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bogaerwi\Documentum\Checkout\"/>
    </mc:Choice>
  </mc:AlternateContent>
  <bookViews>
    <workbookView xWindow="0" yWindow="0" windowWidth="25200" windowHeight="12570" tabRatio="741" activeTab="5"/>
  </bookViews>
  <sheets>
    <sheet name="Subsidies 2013" sheetId="5" r:id="rId1"/>
    <sheet name="Dossiers 2103" sheetId="2" r:id="rId2"/>
    <sheet name="Subsidies 2014" sheetId="6" r:id="rId3"/>
    <sheet name="Dossiers 2014" sheetId="3" r:id="rId4"/>
    <sheet name="Dossiers 2105" sheetId="9" r:id="rId5"/>
    <sheet name="Budget gem. zonder lok.netwerk" sheetId="8" r:id="rId6"/>
  </sheets>
  <definedNames>
    <definedName name="_xlnm._FilterDatabase" localSheetId="3" hidden="1">'Dossiers 2014'!$A$1:$BD$2364</definedName>
    <definedName name="_xlnm._FilterDatabase" localSheetId="1" hidden="1">'Dossiers 2103'!$A$1:$BD$3231</definedName>
    <definedName name="_xlnm._FilterDatabase" localSheetId="4" hidden="1">'Dossiers 2105'!$A$1:$BD$1423</definedName>
    <definedName name="_xlnm._FilterDatabase" localSheetId="0" hidden="1">'Subsidies 2013'!$A$1:$D$1496</definedName>
  </definedNames>
  <calcPr calcId="152511"/>
</workbook>
</file>

<file path=xl/calcChain.xml><?xml version="1.0" encoding="utf-8"?>
<calcChain xmlns="http://schemas.openxmlformats.org/spreadsheetml/2006/main">
  <c r="B3" i="6" l="1"/>
  <c r="B4"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1301" i="6"/>
  <c r="B1302" i="6"/>
  <c r="B1303" i="6"/>
  <c r="B1304" i="6"/>
  <c r="B1305" i="6"/>
  <c r="B1306" i="6"/>
  <c r="B1307" i="6"/>
  <c r="B1308" i="6"/>
  <c r="B1309" i="6"/>
  <c r="B1310" i="6"/>
  <c r="B1311" i="6"/>
  <c r="B1312" i="6"/>
  <c r="B1313" i="6"/>
  <c r="B1314" i="6"/>
  <c r="B1315" i="6"/>
  <c r="B1316" i="6"/>
  <c r="B1317" i="6"/>
  <c r="B1318" i="6"/>
  <c r="B1319" i="6"/>
  <c r="B1320" i="6"/>
  <c r="B1321" i="6"/>
  <c r="B1322" i="6"/>
  <c r="B1323" i="6"/>
  <c r="B1324" i="6"/>
  <c r="B1325" i="6"/>
  <c r="B1326" i="6"/>
  <c r="B1327" i="6"/>
  <c r="B1328" i="6"/>
  <c r="B1329" i="6"/>
  <c r="B1330" i="6"/>
  <c r="B1331" i="6"/>
  <c r="B1332" i="6"/>
  <c r="B1333" i="6"/>
  <c r="B1334" i="6"/>
  <c r="B1335" i="6"/>
  <c r="B1336" i="6"/>
  <c r="B1337" i="6"/>
  <c r="B1338" i="6"/>
  <c r="B1339" i="6"/>
  <c r="B1340" i="6"/>
  <c r="B1341" i="6"/>
  <c r="B1342" i="6"/>
  <c r="B1343" i="6"/>
  <c r="B1344" i="6"/>
  <c r="B1345" i="6"/>
  <c r="B1346" i="6"/>
  <c r="B1347" i="6"/>
  <c r="B1348" i="6"/>
  <c r="B1349" i="6"/>
  <c r="B1350" i="6"/>
  <c r="B1351" i="6"/>
  <c r="B1352" i="6"/>
  <c r="B1353" i="6"/>
  <c r="B1354" i="6"/>
  <c r="B1355" i="6"/>
  <c r="B1356" i="6"/>
  <c r="B1357" i="6"/>
  <c r="B1358" i="6"/>
  <c r="B1359" i="6"/>
  <c r="B1360" i="6"/>
  <c r="B1361" i="6"/>
  <c r="B1362" i="6"/>
  <c r="B1363" i="6"/>
  <c r="B1364" i="6"/>
  <c r="B1365" i="6"/>
  <c r="B1366" i="6"/>
  <c r="B1367" i="6"/>
  <c r="B1368" i="6"/>
  <c r="B1369" i="6"/>
  <c r="B1370" i="6"/>
  <c r="B1371" i="6"/>
  <c r="B1372" i="6"/>
  <c r="B1373" i="6"/>
  <c r="B1374" i="6"/>
  <c r="B1375" i="6"/>
  <c r="B1376" i="6"/>
  <c r="B1377" i="6"/>
  <c r="B1378" i="6"/>
  <c r="B1379" i="6"/>
  <c r="B1380" i="6"/>
  <c r="B1381" i="6"/>
  <c r="B1382" i="6"/>
  <c r="B1383" i="6"/>
  <c r="B1384" i="6"/>
  <c r="B1385" i="6"/>
  <c r="B1386" i="6"/>
  <c r="B1387" i="6"/>
  <c r="B1388" i="6"/>
  <c r="B1389" i="6"/>
  <c r="B1390" i="6"/>
  <c r="B1391" i="6"/>
  <c r="B1392" i="6"/>
  <c r="B1393" i="6"/>
  <c r="B1394" i="6"/>
  <c r="B1395" i="6"/>
  <c r="B1396" i="6"/>
  <c r="B1397" i="6"/>
  <c r="B1398" i="6"/>
  <c r="B1399" i="6"/>
  <c r="B1400" i="6"/>
  <c r="B1401" i="6"/>
  <c r="B1402" i="6"/>
  <c r="B1403" i="6"/>
  <c r="B1404" i="6"/>
  <c r="B1405" i="6"/>
  <c r="B1406" i="6"/>
  <c r="B1407" i="6"/>
  <c r="B1408" i="6"/>
  <c r="B1409" i="6"/>
  <c r="B1410" i="6"/>
  <c r="B1411" i="6"/>
  <c r="B1412" i="6"/>
  <c r="B1413" i="6"/>
  <c r="B1414" i="6"/>
  <c r="B1415" i="6"/>
  <c r="B1416" i="6"/>
  <c r="B1417" i="6"/>
  <c r="B1418" i="6"/>
  <c r="B1419" i="6"/>
  <c r="B1420" i="6"/>
  <c r="B1421" i="6"/>
  <c r="B1422" i="6"/>
  <c r="B1423" i="6"/>
  <c r="B1424" i="6"/>
  <c r="B1425" i="6"/>
  <c r="B1426" i="6"/>
  <c r="B1427" i="6"/>
  <c r="B1428" i="6"/>
  <c r="B1429" i="6"/>
  <c r="B1430" i="6"/>
  <c r="B1431" i="6"/>
  <c r="B1432" i="6"/>
  <c r="B1433" i="6"/>
  <c r="B1434" i="6"/>
  <c r="B1435" i="6"/>
  <c r="B1436" i="6"/>
  <c r="B1437" i="6"/>
  <c r="B1438" i="6"/>
  <c r="B1439" i="6"/>
  <c r="B1440" i="6"/>
  <c r="B1441" i="6"/>
  <c r="B1442" i="6"/>
  <c r="B1443" i="6"/>
  <c r="B1444" i="6"/>
  <c r="B1445" i="6"/>
  <c r="B1446" i="6"/>
  <c r="B1447" i="6"/>
  <c r="B1448" i="6"/>
  <c r="B1449" i="6"/>
  <c r="B1450" i="6"/>
  <c r="B1451" i="6"/>
  <c r="B1452" i="6"/>
  <c r="B1453" i="6"/>
  <c r="B1454" i="6"/>
  <c r="B1455" i="6"/>
  <c r="B1456" i="6"/>
  <c r="B1457" i="6"/>
  <c r="B1458" i="6"/>
  <c r="B1459" i="6"/>
  <c r="B1460" i="6"/>
  <c r="B1461" i="6"/>
  <c r="B1462" i="6"/>
  <c r="B1463" i="6"/>
  <c r="B1464" i="6"/>
  <c r="B1465" i="6"/>
  <c r="B1466" i="6"/>
  <c r="B1467" i="6"/>
  <c r="B1469" i="6"/>
  <c r="B1470" i="6"/>
  <c r="B1471" i="6"/>
  <c r="B1472" i="6"/>
  <c r="B1473" i="6"/>
  <c r="B1474" i="6"/>
  <c r="B1475" i="6"/>
  <c r="B1476" i="6"/>
  <c r="B1477" i="6"/>
  <c r="B1478" i="6"/>
  <c r="B1479" i="6"/>
  <c r="B1480" i="6"/>
  <c r="B1481" i="6"/>
  <c r="B1482" i="6"/>
  <c r="B1483" i="6"/>
  <c r="B1484" i="6"/>
  <c r="B1485" i="6"/>
  <c r="B1486" i="6"/>
  <c r="B1487" i="6"/>
  <c r="B1488" i="6"/>
  <c r="B1489" i="6"/>
  <c r="B1490" i="6"/>
  <c r="B1491" i="6"/>
  <c r="B1492" i="6"/>
  <c r="B1493" i="6"/>
  <c r="B1494" i="6"/>
  <c r="B2" i="6"/>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C1100" i="6"/>
  <c r="C1101" i="6"/>
  <c r="C1102" i="6"/>
  <c r="C1103" i="6"/>
  <c r="C1104" i="6"/>
  <c r="C1105" i="6"/>
  <c r="C1106" i="6"/>
  <c r="C1107" i="6"/>
  <c r="C1108" i="6"/>
  <c r="C1109" i="6"/>
  <c r="C1110" i="6"/>
  <c r="C1111" i="6"/>
  <c r="C1112" i="6"/>
  <c r="C1113" i="6"/>
  <c r="C1114" i="6"/>
  <c r="C1115" i="6"/>
  <c r="C1116" i="6"/>
  <c r="C1117" i="6"/>
  <c r="C1118" i="6"/>
  <c r="C1119" i="6"/>
  <c r="C1120" i="6"/>
  <c r="C1121" i="6"/>
  <c r="C1122" i="6"/>
  <c r="C1123" i="6"/>
  <c r="C1124" i="6"/>
  <c r="C1125" i="6"/>
  <c r="C1126" i="6"/>
  <c r="C1127" i="6"/>
  <c r="C1128" i="6"/>
  <c r="C1129" i="6"/>
  <c r="C1130" i="6"/>
  <c r="C1131" i="6"/>
  <c r="C1132" i="6"/>
  <c r="C1133" i="6"/>
  <c r="C1134" i="6"/>
  <c r="C1135" i="6"/>
  <c r="C1136" i="6"/>
  <c r="C1137" i="6"/>
  <c r="C1138" i="6"/>
  <c r="C1139" i="6"/>
  <c r="C1140" i="6"/>
  <c r="C1141" i="6"/>
  <c r="C1142" i="6"/>
  <c r="C1143" i="6"/>
  <c r="C1144" i="6"/>
  <c r="C1145" i="6"/>
  <c r="C1146" i="6"/>
  <c r="C1147" i="6"/>
  <c r="C1148" i="6"/>
  <c r="C1149" i="6"/>
  <c r="C1150" i="6"/>
  <c r="C1151" i="6"/>
  <c r="C1152" i="6"/>
  <c r="C1153" i="6"/>
  <c r="C1154" i="6"/>
  <c r="C1155" i="6"/>
  <c r="C1156" i="6"/>
  <c r="C1157" i="6"/>
  <c r="C1158" i="6"/>
  <c r="C1159" i="6"/>
  <c r="C1160" i="6"/>
  <c r="C1161" i="6"/>
  <c r="C1162" i="6"/>
  <c r="C1163" i="6"/>
  <c r="C1164" i="6"/>
  <c r="C1165" i="6"/>
  <c r="C1166" i="6"/>
  <c r="C1167" i="6"/>
  <c r="C1168" i="6"/>
  <c r="C1169" i="6"/>
  <c r="C1170" i="6"/>
  <c r="C1171" i="6"/>
  <c r="C1172" i="6"/>
  <c r="C1173" i="6"/>
  <c r="C1174" i="6"/>
  <c r="C1175" i="6"/>
  <c r="C1176" i="6"/>
  <c r="C1177" i="6"/>
  <c r="C1178" i="6"/>
  <c r="C1179" i="6"/>
  <c r="C1180" i="6"/>
  <c r="C1181" i="6"/>
  <c r="C1182" i="6"/>
  <c r="C1183" i="6"/>
  <c r="C1184" i="6"/>
  <c r="C1185" i="6"/>
  <c r="C1186" i="6"/>
  <c r="C1187" i="6"/>
  <c r="C1188" i="6"/>
  <c r="C1189" i="6"/>
  <c r="C1190" i="6"/>
  <c r="C1191" i="6"/>
  <c r="C1192" i="6"/>
  <c r="C1193" i="6"/>
  <c r="C1194" i="6"/>
  <c r="C1195" i="6"/>
  <c r="C1196" i="6"/>
  <c r="C1197" i="6"/>
  <c r="C1198" i="6"/>
  <c r="C1199" i="6"/>
  <c r="C1200" i="6"/>
  <c r="C1201" i="6"/>
  <c r="C1202" i="6"/>
  <c r="C1203" i="6"/>
  <c r="C1204" i="6"/>
  <c r="C1205" i="6"/>
  <c r="C1206" i="6"/>
  <c r="C1207" i="6"/>
  <c r="C1208" i="6"/>
  <c r="C1209" i="6"/>
  <c r="C1210" i="6"/>
  <c r="C1211" i="6"/>
  <c r="C1212" i="6"/>
  <c r="C1213" i="6"/>
  <c r="C1214" i="6"/>
  <c r="C1215" i="6"/>
  <c r="C1216" i="6"/>
  <c r="C1217" i="6"/>
  <c r="C1218" i="6"/>
  <c r="C1219" i="6"/>
  <c r="C1221" i="6"/>
  <c r="C1222" i="6"/>
  <c r="C1223" i="6"/>
  <c r="C1224" i="6"/>
  <c r="C1225" i="6"/>
  <c r="C1226" i="6"/>
  <c r="C1227" i="6"/>
  <c r="C1228" i="6"/>
  <c r="C1229" i="6"/>
  <c r="C1230" i="6"/>
  <c r="C1231" i="6"/>
  <c r="C1232" i="6"/>
  <c r="C1233" i="6"/>
  <c r="C1234" i="6"/>
  <c r="C1235" i="6"/>
  <c r="C1236" i="6"/>
  <c r="C1237" i="6"/>
  <c r="C1238" i="6"/>
  <c r="C1239" i="6"/>
  <c r="C1240" i="6"/>
  <c r="C1241" i="6"/>
  <c r="C1242" i="6"/>
  <c r="C1243" i="6"/>
  <c r="C1244" i="6"/>
  <c r="C1245" i="6"/>
  <c r="C1246" i="6"/>
  <c r="C1247" i="6"/>
  <c r="C1248" i="6"/>
  <c r="C1249" i="6"/>
  <c r="C1250" i="6"/>
  <c r="C1251" i="6"/>
  <c r="C1252" i="6"/>
  <c r="C1253" i="6"/>
  <c r="C1254" i="6"/>
  <c r="C1255" i="6"/>
  <c r="C1256" i="6"/>
  <c r="C1257" i="6"/>
  <c r="C1258" i="6"/>
  <c r="C1259" i="6"/>
  <c r="C1260" i="6"/>
  <c r="C1262" i="6"/>
  <c r="C1263" i="6"/>
  <c r="C1264" i="6"/>
  <c r="C1265" i="6"/>
  <c r="C1266" i="6"/>
  <c r="C1267" i="6"/>
  <c r="C1268" i="6"/>
  <c r="C1269" i="6"/>
  <c r="C1270" i="6"/>
  <c r="C1271" i="6"/>
  <c r="C1272" i="6"/>
  <c r="C1273" i="6"/>
  <c r="C1274" i="6"/>
  <c r="C1275" i="6"/>
  <c r="C1276" i="6"/>
  <c r="C1277" i="6"/>
  <c r="C1278" i="6"/>
  <c r="C1279" i="6"/>
  <c r="C1280" i="6"/>
  <c r="C1281" i="6"/>
  <c r="C1282" i="6"/>
  <c r="C1283" i="6"/>
  <c r="C1284" i="6"/>
  <c r="C1285" i="6"/>
  <c r="C1286" i="6"/>
  <c r="C1287" i="6"/>
  <c r="C1288" i="6"/>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2" i="6"/>
  <c r="F322" i="6"/>
  <c r="F689" i="6"/>
  <c r="E3" i="6" l="1"/>
  <c r="E4" i="6"/>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E1078" i="6"/>
  <c r="E1079" i="6"/>
  <c r="E1080" i="6"/>
  <c r="E1081" i="6"/>
  <c r="E1082" i="6"/>
  <c r="E1083" i="6"/>
  <c r="E1084" i="6"/>
  <c r="E1085" i="6"/>
  <c r="E1086" i="6"/>
  <c r="E1087" i="6"/>
  <c r="E1088" i="6"/>
  <c r="E1089" i="6"/>
  <c r="E1090" i="6"/>
  <c r="E1091" i="6"/>
  <c r="E1092" i="6"/>
  <c r="E1093" i="6"/>
  <c r="E1094" i="6"/>
  <c r="E1095" i="6"/>
  <c r="E1096" i="6"/>
  <c r="E1097" i="6"/>
  <c r="E1098" i="6"/>
  <c r="E1099" i="6"/>
  <c r="E1100" i="6"/>
  <c r="E1101" i="6"/>
  <c r="E1102" i="6"/>
  <c r="E1103" i="6"/>
  <c r="E1104" i="6"/>
  <c r="E1105" i="6"/>
  <c r="E1106" i="6"/>
  <c r="E1107" i="6"/>
  <c r="E1108" i="6"/>
  <c r="E1109" i="6"/>
  <c r="E1110" i="6"/>
  <c r="E1111" i="6"/>
  <c r="E1112" i="6"/>
  <c r="E1113" i="6"/>
  <c r="E1114" i="6"/>
  <c r="E1115" i="6"/>
  <c r="E1116" i="6"/>
  <c r="E1117" i="6"/>
  <c r="E1118" i="6"/>
  <c r="E1119" i="6"/>
  <c r="E1120" i="6"/>
  <c r="E1121" i="6"/>
  <c r="E1122" i="6"/>
  <c r="E1123" i="6"/>
  <c r="E1124" i="6"/>
  <c r="E1125" i="6"/>
  <c r="E1126" i="6"/>
  <c r="E1127" i="6"/>
  <c r="E1128" i="6"/>
  <c r="E1129" i="6"/>
  <c r="E1130" i="6"/>
  <c r="E1131" i="6"/>
  <c r="E1132" i="6"/>
  <c r="E1133" i="6"/>
  <c r="E1134" i="6"/>
  <c r="E1135" i="6"/>
  <c r="E1136" i="6"/>
  <c r="E1137" i="6"/>
  <c r="E1138" i="6"/>
  <c r="E1139" i="6"/>
  <c r="E1140" i="6"/>
  <c r="E1141" i="6"/>
  <c r="E1142" i="6"/>
  <c r="E1143" i="6"/>
  <c r="E1144" i="6"/>
  <c r="E1145" i="6"/>
  <c r="E1146" i="6"/>
  <c r="E1147" i="6"/>
  <c r="E1148" i="6"/>
  <c r="E1149" i="6"/>
  <c r="E1150" i="6"/>
  <c r="E1151" i="6"/>
  <c r="E1152" i="6"/>
  <c r="E1153" i="6"/>
  <c r="E1154" i="6"/>
  <c r="E1155" i="6"/>
  <c r="E1156" i="6"/>
  <c r="E1157" i="6"/>
  <c r="E1158" i="6"/>
  <c r="E1159" i="6"/>
  <c r="E1160" i="6"/>
  <c r="E1161" i="6"/>
  <c r="E1162" i="6"/>
  <c r="E1163" i="6"/>
  <c r="E1164" i="6"/>
  <c r="E1165" i="6"/>
  <c r="E1166" i="6"/>
  <c r="E1167" i="6"/>
  <c r="E1168" i="6"/>
  <c r="E1169" i="6"/>
  <c r="E1170" i="6"/>
  <c r="E1171" i="6"/>
  <c r="E1172" i="6"/>
  <c r="E1173" i="6"/>
  <c r="E1174" i="6"/>
  <c r="E1175" i="6"/>
  <c r="E1176" i="6"/>
  <c r="E1177" i="6"/>
  <c r="E1178" i="6"/>
  <c r="E1179" i="6"/>
  <c r="E1180" i="6"/>
  <c r="E1181" i="6"/>
  <c r="E1182" i="6"/>
  <c r="E1183" i="6"/>
  <c r="E1184" i="6"/>
  <c r="E1185" i="6"/>
  <c r="E1186" i="6"/>
  <c r="E1187" i="6"/>
  <c r="E1188" i="6"/>
  <c r="E1189" i="6"/>
  <c r="E1190" i="6"/>
  <c r="E1191" i="6"/>
  <c r="E1192" i="6"/>
  <c r="E1193" i="6"/>
  <c r="E1194" i="6"/>
  <c r="E1195" i="6"/>
  <c r="E1196" i="6"/>
  <c r="E1197" i="6"/>
  <c r="E1198" i="6"/>
  <c r="E1199" i="6"/>
  <c r="E1200" i="6"/>
  <c r="E1201" i="6"/>
  <c r="E1202" i="6"/>
  <c r="E1203" i="6"/>
  <c r="E1204" i="6"/>
  <c r="E1205" i="6"/>
  <c r="E1206" i="6"/>
  <c r="E1207" i="6"/>
  <c r="E1208" i="6"/>
  <c r="E1209" i="6"/>
  <c r="E1210" i="6"/>
  <c r="E1211" i="6"/>
  <c r="E1212" i="6"/>
  <c r="E1213" i="6"/>
  <c r="E1214" i="6"/>
  <c r="E1215" i="6"/>
  <c r="E1216" i="6"/>
  <c r="E1217" i="6"/>
  <c r="E1218" i="6"/>
  <c r="E1219" i="6"/>
  <c r="E1221" i="6"/>
  <c r="E1222" i="6"/>
  <c r="E1223" i="6"/>
  <c r="E1224" i="6"/>
  <c r="E1225" i="6"/>
  <c r="E1226" i="6"/>
  <c r="E1227" i="6"/>
  <c r="E1228" i="6"/>
  <c r="E1229" i="6"/>
  <c r="E1230" i="6"/>
  <c r="E1231" i="6"/>
  <c r="E1232" i="6"/>
  <c r="E1233" i="6"/>
  <c r="E1234" i="6"/>
  <c r="E1235" i="6"/>
  <c r="E1236" i="6"/>
  <c r="E1237" i="6"/>
  <c r="E1238" i="6"/>
  <c r="E1239" i="6"/>
  <c r="E1240" i="6"/>
  <c r="E1241" i="6"/>
  <c r="E1242" i="6"/>
  <c r="E1243" i="6"/>
  <c r="E1244" i="6"/>
  <c r="E1245" i="6"/>
  <c r="E1246" i="6"/>
  <c r="E1247" i="6"/>
  <c r="E1248" i="6"/>
  <c r="E1249" i="6"/>
  <c r="E1250" i="6"/>
  <c r="E1251" i="6"/>
  <c r="E1252" i="6"/>
  <c r="E1253" i="6"/>
  <c r="E1254" i="6"/>
  <c r="E1255" i="6"/>
  <c r="E1256" i="6"/>
  <c r="E1257" i="6"/>
  <c r="E1258" i="6"/>
  <c r="E1259" i="6"/>
  <c r="E1260" i="6"/>
  <c r="E1261" i="6"/>
  <c r="F1261" i="6" s="1"/>
  <c r="E1262" i="6"/>
  <c r="E1263" i="6"/>
  <c r="E1264" i="6"/>
  <c r="E1265" i="6"/>
  <c r="E1266" i="6"/>
  <c r="E1267" i="6"/>
  <c r="E1268" i="6"/>
  <c r="E1269" i="6"/>
  <c r="E1270" i="6"/>
  <c r="E1271" i="6"/>
  <c r="E1272" i="6"/>
  <c r="E1273" i="6"/>
  <c r="E1274" i="6"/>
  <c r="E1275" i="6"/>
  <c r="E1276" i="6"/>
  <c r="E1277" i="6"/>
  <c r="E1278" i="6"/>
  <c r="E1279" i="6"/>
  <c r="E1280" i="6"/>
  <c r="E1281" i="6"/>
  <c r="E1282" i="6"/>
  <c r="E1283" i="6"/>
  <c r="E1284" i="6"/>
  <c r="E1285" i="6"/>
  <c r="E1286" i="6"/>
  <c r="E1287" i="6"/>
  <c r="E1288" i="6"/>
  <c r="E1289" i="6"/>
  <c r="E1290" i="6"/>
  <c r="E1291" i="6"/>
  <c r="E1292" i="6"/>
  <c r="E1293" i="6"/>
  <c r="E1294" i="6"/>
  <c r="E1295" i="6"/>
  <c r="E1296" i="6"/>
  <c r="E1297" i="6"/>
  <c r="E1298" i="6"/>
  <c r="E1299" i="6"/>
  <c r="E1300" i="6"/>
  <c r="E1301" i="6"/>
  <c r="E1302" i="6"/>
  <c r="E1303" i="6"/>
  <c r="E1304" i="6"/>
  <c r="E1305" i="6"/>
  <c r="E1306" i="6"/>
  <c r="E1307" i="6"/>
  <c r="E1308" i="6"/>
  <c r="E1309" i="6"/>
  <c r="E1310" i="6"/>
  <c r="E1311" i="6"/>
  <c r="E1312" i="6"/>
  <c r="E1313" i="6"/>
  <c r="E1314" i="6"/>
  <c r="E1315" i="6"/>
  <c r="E1316" i="6"/>
  <c r="E1317" i="6"/>
  <c r="E1318" i="6"/>
  <c r="E1319" i="6"/>
  <c r="E1320" i="6"/>
  <c r="E1321" i="6"/>
  <c r="E1322" i="6"/>
  <c r="E1323" i="6"/>
  <c r="E1324" i="6"/>
  <c r="E1325" i="6"/>
  <c r="E1326" i="6"/>
  <c r="E1327" i="6"/>
  <c r="E1328" i="6"/>
  <c r="E1329" i="6"/>
  <c r="E1330" i="6"/>
  <c r="E1331" i="6"/>
  <c r="E1332" i="6"/>
  <c r="E1333" i="6"/>
  <c r="E1334" i="6"/>
  <c r="E1335" i="6"/>
  <c r="E1336" i="6"/>
  <c r="E1337" i="6"/>
  <c r="E1338" i="6"/>
  <c r="E1339" i="6"/>
  <c r="E1340" i="6"/>
  <c r="E1341" i="6"/>
  <c r="E1342" i="6"/>
  <c r="E1343" i="6"/>
  <c r="E1344" i="6"/>
  <c r="E1345" i="6"/>
  <c r="E1346" i="6"/>
  <c r="E1347" i="6"/>
  <c r="E1348" i="6"/>
  <c r="E1349" i="6"/>
  <c r="E1350" i="6"/>
  <c r="E1351" i="6"/>
  <c r="E1352" i="6"/>
  <c r="E1353" i="6"/>
  <c r="E1354" i="6"/>
  <c r="E1355" i="6"/>
  <c r="E1356" i="6"/>
  <c r="E1357" i="6"/>
  <c r="E1358" i="6"/>
  <c r="E1359" i="6"/>
  <c r="E1360" i="6"/>
  <c r="E1361" i="6"/>
  <c r="E1362" i="6"/>
  <c r="E1363" i="6"/>
  <c r="E1364" i="6"/>
  <c r="E1365" i="6"/>
  <c r="E1366" i="6"/>
  <c r="E1367" i="6"/>
  <c r="E1368" i="6"/>
  <c r="E1369" i="6"/>
  <c r="E1370" i="6"/>
  <c r="E1371" i="6"/>
  <c r="E1372" i="6"/>
  <c r="E1373" i="6"/>
  <c r="E1374" i="6"/>
  <c r="E1375" i="6"/>
  <c r="E1376" i="6"/>
  <c r="E1377" i="6"/>
  <c r="E1378" i="6"/>
  <c r="E1379" i="6"/>
  <c r="E1380" i="6"/>
  <c r="E1381" i="6"/>
  <c r="E1382" i="6"/>
  <c r="E1383" i="6"/>
  <c r="E1384" i="6"/>
  <c r="E1385" i="6"/>
  <c r="E1386" i="6"/>
  <c r="E1387" i="6"/>
  <c r="E1388" i="6"/>
  <c r="E1389" i="6"/>
  <c r="E1390" i="6"/>
  <c r="E1391" i="6"/>
  <c r="E1392" i="6"/>
  <c r="E1393" i="6"/>
  <c r="E1394" i="6"/>
  <c r="E1395" i="6"/>
  <c r="E1396" i="6"/>
  <c r="E1397" i="6"/>
  <c r="E1398" i="6"/>
  <c r="E1399" i="6"/>
  <c r="E1400" i="6"/>
  <c r="E1401" i="6"/>
  <c r="E1402" i="6"/>
  <c r="E1403" i="6"/>
  <c r="E1404" i="6"/>
  <c r="E1405" i="6"/>
  <c r="E1406" i="6"/>
  <c r="E1407" i="6"/>
  <c r="E1408" i="6"/>
  <c r="E1409" i="6"/>
  <c r="E1410" i="6"/>
  <c r="E1411" i="6"/>
  <c r="E1412" i="6"/>
  <c r="E1413" i="6"/>
  <c r="E1414" i="6"/>
  <c r="E1415" i="6"/>
  <c r="E1416" i="6"/>
  <c r="E1417" i="6"/>
  <c r="E1418" i="6"/>
  <c r="E1419" i="6"/>
  <c r="E1420" i="6"/>
  <c r="E1421" i="6"/>
  <c r="E1422" i="6"/>
  <c r="E1423" i="6"/>
  <c r="E1424" i="6"/>
  <c r="E1425" i="6"/>
  <c r="E1426" i="6"/>
  <c r="E1427" i="6"/>
  <c r="E1428" i="6"/>
  <c r="E1429" i="6"/>
  <c r="E1430" i="6"/>
  <c r="E1431" i="6"/>
  <c r="E1432" i="6"/>
  <c r="E1433" i="6"/>
  <c r="E1434" i="6"/>
  <c r="E1435" i="6"/>
  <c r="E1436" i="6"/>
  <c r="E1437" i="6"/>
  <c r="E1438" i="6"/>
  <c r="E1439" i="6"/>
  <c r="E1440" i="6"/>
  <c r="E1441" i="6"/>
  <c r="E1442" i="6"/>
  <c r="E1443" i="6"/>
  <c r="E1444" i="6"/>
  <c r="E1445" i="6"/>
  <c r="E1446" i="6"/>
  <c r="E1447" i="6"/>
  <c r="E1448" i="6"/>
  <c r="E1449" i="6"/>
  <c r="E1450" i="6"/>
  <c r="E1451" i="6"/>
  <c r="E1452" i="6"/>
  <c r="E1453" i="6"/>
  <c r="E1454" i="6"/>
  <c r="E1455" i="6"/>
  <c r="E1456" i="6"/>
  <c r="E1457" i="6"/>
  <c r="E1458" i="6"/>
  <c r="E1459" i="6"/>
  <c r="E1460" i="6"/>
  <c r="E1461" i="6"/>
  <c r="E1462" i="6"/>
  <c r="E1463" i="6"/>
  <c r="E1464" i="6"/>
  <c r="E1465" i="6"/>
  <c r="E1466" i="6"/>
  <c r="E1467" i="6"/>
  <c r="E1468" i="6"/>
  <c r="F1468" i="6" s="1"/>
  <c r="E1469" i="6"/>
  <c r="E1470" i="6"/>
  <c r="E1471" i="6"/>
  <c r="E1472" i="6"/>
  <c r="E1473" i="6"/>
  <c r="E1474" i="6"/>
  <c r="E1475" i="6"/>
  <c r="E1476" i="6"/>
  <c r="E1477" i="6"/>
  <c r="E1478" i="6"/>
  <c r="E1479" i="6"/>
  <c r="E1480" i="6"/>
  <c r="E1481" i="6"/>
  <c r="E1482" i="6"/>
  <c r="E1483" i="6"/>
  <c r="E1484" i="6"/>
  <c r="E1485" i="6"/>
  <c r="E1486" i="6"/>
  <c r="E1487" i="6"/>
  <c r="E1488" i="6"/>
  <c r="E1489" i="6"/>
  <c r="E1490" i="6"/>
  <c r="E1491" i="6"/>
  <c r="E1492" i="6"/>
  <c r="E1493" i="6"/>
  <c r="E1494" i="6"/>
  <c r="E2" i="6"/>
  <c r="D2" i="6"/>
  <c r="D9" i="6"/>
  <c r="F9" i="6" s="1"/>
  <c r="D10" i="6"/>
  <c r="F10" i="6" s="1"/>
  <c r="D11" i="6"/>
  <c r="F11" i="6" s="1"/>
  <c r="D12" i="6"/>
  <c r="F12" i="6" s="1"/>
  <c r="D13" i="6"/>
  <c r="F13" i="6" s="1"/>
  <c r="D14" i="6"/>
  <c r="F14" i="6" s="1"/>
  <c r="D15" i="6"/>
  <c r="F15" i="6" s="1"/>
  <c r="D16" i="6"/>
  <c r="F16" i="6" s="1"/>
  <c r="D17" i="6"/>
  <c r="F17" i="6" s="1"/>
  <c r="D18" i="6"/>
  <c r="F18" i="6" s="1"/>
  <c r="D19" i="6"/>
  <c r="F19" i="6" s="1"/>
  <c r="D20" i="6"/>
  <c r="F20" i="6" s="1"/>
  <c r="D21" i="6"/>
  <c r="F21" i="6" s="1"/>
  <c r="D22" i="6"/>
  <c r="F22" i="6" s="1"/>
  <c r="D23" i="6"/>
  <c r="F23" i="6" s="1"/>
  <c r="D24" i="6"/>
  <c r="F24" i="6" s="1"/>
  <c r="D25" i="6"/>
  <c r="F25" i="6" s="1"/>
  <c r="D26" i="6"/>
  <c r="F26" i="6" s="1"/>
  <c r="D27" i="6"/>
  <c r="F27" i="6" s="1"/>
  <c r="D28" i="6"/>
  <c r="F28" i="6" s="1"/>
  <c r="D29" i="6"/>
  <c r="F29" i="6" s="1"/>
  <c r="D30" i="6"/>
  <c r="F30" i="6" s="1"/>
  <c r="D31" i="6"/>
  <c r="F31" i="6" s="1"/>
  <c r="D32" i="6"/>
  <c r="F32" i="6" s="1"/>
  <c r="D33" i="6"/>
  <c r="F33" i="6" s="1"/>
  <c r="D34" i="6"/>
  <c r="F34" i="6" s="1"/>
  <c r="D35" i="6"/>
  <c r="F35" i="6" s="1"/>
  <c r="D36" i="6"/>
  <c r="F36" i="6" s="1"/>
  <c r="D37" i="6"/>
  <c r="F37" i="6" s="1"/>
  <c r="D38" i="6"/>
  <c r="F38" i="6" s="1"/>
  <c r="D39" i="6"/>
  <c r="F39" i="6" s="1"/>
  <c r="D40" i="6"/>
  <c r="F40" i="6" s="1"/>
  <c r="D41" i="6"/>
  <c r="F41" i="6" s="1"/>
  <c r="D42" i="6"/>
  <c r="F42" i="6" s="1"/>
  <c r="D43" i="6"/>
  <c r="F43" i="6" s="1"/>
  <c r="D44" i="6"/>
  <c r="F44" i="6" s="1"/>
  <c r="D45" i="6"/>
  <c r="F45" i="6" s="1"/>
  <c r="D46" i="6"/>
  <c r="F46" i="6" s="1"/>
  <c r="D47" i="6"/>
  <c r="F47" i="6" s="1"/>
  <c r="D48" i="6"/>
  <c r="F48" i="6" s="1"/>
  <c r="D49" i="6"/>
  <c r="F49" i="6" s="1"/>
  <c r="D50" i="6"/>
  <c r="F50" i="6" s="1"/>
  <c r="D51" i="6"/>
  <c r="F51" i="6" s="1"/>
  <c r="D52" i="6"/>
  <c r="F52" i="6" s="1"/>
  <c r="D53" i="6"/>
  <c r="F53" i="6" s="1"/>
  <c r="D54" i="6"/>
  <c r="F54" i="6" s="1"/>
  <c r="D55" i="6"/>
  <c r="F55" i="6" s="1"/>
  <c r="D56" i="6"/>
  <c r="F56" i="6" s="1"/>
  <c r="D57" i="6"/>
  <c r="F57" i="6" s="1"/>
  <c r="D58" i="6"/>
  <c r="F58" i="6" s="1"/>
  <c r="D59" i="6"/>
  <c r="F59" i="6" s="1"/>
  <c r="D60" i="6"/>
  <c r="F60" i="6" s="1"/>
  <c r="D61" i="6"/>
  <c r="F61" i="6" s="1"/>
  <c r="D62" i="6"/>
  <c r="F62" i="6" s="1"/>
  <c r="D63" i="6"/>
  <c r="F63" i="6" s="1"/>
  <c r="D64" i="6"/>
  <c r="F64" i="6" s="1"/>
  <c r="D65" i="6"/>
  <c r="F65" i="6" s="1"/>
  <c r="D66" i="6"/>
  <c r="F66" i="6" s="1"/>
  <c r="D67" i="6"/>
  <c r="F67" i="6" s="1"/>
  <c r="D68" i="6"/>
  <c r="F68" i="6" s="1"/>
  <c r="D69" i="6"/>
  <c r="F69" i="6" s="1"/>
  <c r="D70" i="6"/>
  <c r="F70" i="6" s="1"/>
  <c r="D71" i="6"/>
  <c r="F71" i="6" s="1"/>
  <c r="D72" i="6"/>
  <c r="F72" i="6" s="1"/>
  <c r="D73" i="6"/>
  <c r="F73" i="6" s="1"/>
  <c r="D74" i="6"/>
  <c r="F74" i="6" s="1"/>
  <c r="D75" i="6"/>
  <c r="F75" i="6" s="1"/>
  <c r="D76" i="6"/>
  <c r="F76" i="6" s="1"/>
  <c r="D77" i="6"/>
  <c r="F77" i="6" s="1"/>
  <c r="D78" i="6"/>
  <c r="F78" i="6" s="1"/>
  <c r="D79" i="6"/>
  <c r="F79" i="6" s="1"/>
  <c r="D80" i="6"/>
  <c r="F80" i="6" s="1"/>
  <c r="D81" i="6"/>
  <c r="F81" i="6" s="1"/>
  <c r="D82" i="6"/>
  <c r="F82" i="6" s="1"/>
  <c r="D83" i="6"/>
  <c r="F83" i="6" s="1"/>
  <c r="D84" i="6"/>
  <c r="F84" i="6" s="1"/>
  <c r="D85" i="6"/>
  <c r="F85" i="6" s="1"/>
  <c r="D86" i="6"/>
  <c r="F86" i="6" s="1"/>
  <c r="D87" i="6"/>
  <c r="F87" i="6" s="1"/>
  <c r="D88" i="6"/>
  <c r="F88" i="6" s="1"/>
  <c r="D89" i="6"/>
  <c r="F89" i="6" s="1"/>
  <c r="D90" i="6"/>
  <c r="F90" i="6" s="1"/>
  <c r="D91" i="6"/>
  <c r="F91" i="6" s="1"/>
  <c r="D92" i="6"/>
  <c r="F92" i="6" s="1"/>
  <c r="D93" i="6"/>
  <c r="F93" i="6" s="1"/>
  <c r="D94" i="6"/>
  <c r="F94" i="6" s="1"/>
  <c r="D95" i="6"/>
  <c r="F95" i="6" s="1"/>
  <c r="D96" i="6"/>
  <c r="F96" i="6" s="1"/>
  <c r="D97" i="6"/>
  <c r="F97" i="6" s="1"/>
  <c r="D98" i="6"/>
  <c r="F98" i="6" s="1"/>
  <c r="D99" i="6"/>
  <c r="F99" i="6" s="1"/>
  <c r="D100" i="6"/>
  <c r="F100" i="6" s="1"/>
  <c r="D101" i="6"/>
  <c r="F101" i="6" s="1"/>
  <c r="D102" i="6"/>
  <c r="F102" i="6" s="1"/>
  <c r="D103" i="6"/>
  <c r="F103" i="6" s="1"/>
  <c r="D104" i="6"/>
  <c r="F104" i="6" s="1"/>
  <c r="D105" i="6"/>
  <c r="F105" i="6" s="1"/>
  <c r="D106" i="6"/>
  <c r="F106" i="6" s="1"/>
  <c r="D107" i="6"/>
  <c r="F107" i="6" s="1"/>
  <c r="D108" i="6"/>
  <c r="F108" i="6" s="1"/>
  <c r="D109" i="6"/>
  <c r="F109" i="6" s="1"/>
  <c r="D110" i="6"/>
  <c r="F110" i="6" s="1"/>
  <c r="D111" i="6"/>
  <c r="F111" i="6" s="1"/>
  <c r="D112" i="6"/>
  <c r="F112" i="6" s="1"/>
  <c r="D113" i="6"/>
  <c r="F113" i="6" s="1"/>
  <c r="D114" i="6"/>
  <c r="F114" i="6" s="1"/>
  <c r="D115" i="6"/>
  <c r="F115" i="6" s="1"/>
  <c r="D116" i="6"/>
  <c r="F116" i="6" s="1"/>
  <c r="D117" i="6"/>
  <c r="F117" i="6" s="1"/>
  <c r="D118" i="6"/>
  <c r="F118" i="6" s="1"/>
  <c r="D119" i="6"/>
  <c r="F119" i="6" s="1"/>
  <c r="D120" i="6"/>
  <c r="F120" i="6" s="1"/>
  <c r="D121" i="6"/>
  <c r="F121" i="6" s="1"/>
  <c r="D122" i="6"/>
  <c r="F122" i="6" s="1"/>
  <c r="D123" i="6"/>
  <c r="F123" i="6" s="1"/>
  <c r="D124" i="6"/>
  <c r="F124" i="6" s="1"/>
  <c r="D125" i="6"/>
  <c r="F125" i="6" s="1"/>
  <c r="D126" i="6"/>
  <c r="F126" i="6" s="1"/>
  <c r="D127" i="6"/>
  <c r="F127" i="6" s="1"/>
  <c r="D128" i="6"/>
  <c r="F128" i="6" s="1"/>
  <c r="D129" i="6"/>
  <c r="F129" i="6" s="1"/>
  <c r="D130" i="6"/>
  <c r="F130" i="6" s="1"/>
  <c r="D131" i="6"/>
  <c r="F131" i="6" s="1"/>
  <c r="D132" i="6"/>
  <c r="F132" i="6" s="1"/>
  <c r="D133" i="6"/>
  <c r="F133" i="6" s="1"/>
  <c r="D134" i="6"/>
  <c r="F134" i="6" s="1"/>
  <c r="D135" i="6"/>
  <c r="F135" i="6" s="1"/>
  <c r="D136" i="6"/>
  <c r="F136" i="6" s="1"/>
  <c r="D137" i="6"/>
  <c r="F137" i="6" s="1"/>
  <c r="D138" i="6"/>
  <c r="F138" i="6" s="1"/>
  <c r="D139" i="6"/>
  <c r="F139" i="6" s="1"/>
  <c r="D140" i="6"/>
  <c r="F140" i="6" s="1"/>
  <c r="D141" i="6"/>
  <c r="F141" i="6" s="1"/>
  <c r="D142" i="6"/>
  <c r="F142" i="6" s="1"/>
  <c r="D143" i="6"/>
  <c r="F143" i="6" s="1"/>
  <c r="D144" i="6"/>
  <c r="F144" i="6" s="1"/>
  <c r="D145" i="6"/>
  <c r="F145" i="6" s="1"/>
  <c r="D146" i="6"/>
  <c r="F146" i="6" s="1"/>
  <c r="D147" i="6"/>
  <c r="F147" i="6" s="1"/>
  <c r="D148" i="6"/>
  <c r="F148" i="6" s="1"/>
  <c r="D149" i="6"/>
  <c r="F149" i="6" s="1"/>
  <c r="D150" i="6"/>
  <c r="F150" i="6" s="1"/>
  <c r="D151" i="6"/>
  <c r="F151" i="6" s="1"/>
  <c r="D152" i="6"/>
  <c r="F152" i="6" s="1"/>
  <c r="D153" i="6"/>
  <c r="F153" i="6" s="1"/>
  <c r="D154" i="6"/>
  <c r="F154" i="6" s="1"/>
  <c r="D155" i="6"/>
  <c r="F155" i="6" s="1"/>
  <c r="D156" i="6"/>
  <c r="F156" i="6" s="1"/>
  <c r="D157" i="6"/>
  <c r="F157" i="6" s="1"/>
  <c r="D158" i="6"/>
  <c r="F158" i="6" s="1"/>
  <c r="D159" i="6"/>
  <c r="F159" i="6" s="1"/>
  <c r="D160" i="6"/>
  <c r="F160" i="6" s="1"/>
  <c r="D161" i="6"/>
  <c r="F161" i="6" s="1"/>
  <c r="D162" i="6"/>
  <c r="F162" i="6" s="1"/>
  <c r="D163" i="6"/>
  <c r="F163" i="6" s="1"/>
  <c r="D164" i="6"/>
  <c r="F164" i="6" s="1"/>
  <c r="D165" i="6"/>
  <c r="F165" i="6" s="1"/>
  <c r="D166" i="6"/>
  <c r="F166" i="6" s="1"/>
  <c r="D167" i="6"/>
  <c r="F167" i="6" s="1"/>
  <c r="D168" i="6"/>
  <c r="F168" i="6" s="1"/>
  <c r="D169" i="6"/>
  <c r="F169" i="6" s="1"/>
  <c r="D170" i="6"/>
  <c r="F170" i="6" s="1"/>
  <c r="D171" i="6"/>
  <c r="F171" i="6" s="1"/>
  <c r="D172" i="6"/>
  <c r="F172" i="6" s="1"/>
  <c r="D173" i="6"/>
  <c r="F173" i="6" s="1"/>
  <c r="D174" i="6"/>
  <c r="F174" i="6" s="1"/>
  <c r="D175" i="6"/>
  <c r="F175" i="6" s="1"/>
  <c r="D176" i="6"/>
  <c r="F176" i="6" s="1"/>
  <c r="D177" i="6"/>
  <c r="F177" i="6" s="1"/>
  <c r="D178" i="6"/>
  <c r="F178" i="6" s="1"/>
  <c r="D179" i="6"/>
  <c r="F179" i="6" s="1"/>
  <c r="D180" i="6"/>
  <c r="F180" i="6" s="1"/>
  <c r="D181" i="6"/>
  <c r="F181" i="6" s="1"/>
  <c r="D182" i="6"/>
  <c r="F182" i="6" s="1"/>
  <c r="D183" i="6"/>
  <c r="F183" i="6" s="1"/>
  <c r="D184" i="6"/>
  <c r="F184" i="6" s="1"/>
  <c r="D185" i="6"/>
  <c r="F185" i="6" s="1"/>
  <c r="D186" i="6"/>
  <c r="F186" i="6" s="1"/>
  <c r="D187" i="6"/>
  <c r="F187" i="6" s="1"/>
  <c r="D188" i="6"/>
  <c r="F188" i="6" s="1"/>
  <c r="D189" i="6"/>
  <c r="F189" i="6" s="1"/>
  <c r="D190" i="6"/>
  <c r="F190" i="6" s="1"/>
  <c r="D191" i="6"/>
  <c r="F191" i="6" s="1"/>
  <c r="D192" i="6"/>
  <c r="F192" i="6" s="1"/>
  <c r="D193" i="6"/>
  <c r="F193" i="6" s="1"/>
  <c r="D194" i="6"/>
  <c r="F194" i="6" s="1"/>
  <c r="D195" i="6"/>
  <c r="F195" i="6" s="1"/>
  <c r="D196" i="6"/>
  <c r="F196" i="6" s="1"/>
  <c r="D197" i="6"/>
  <c r="F197" i="6" s="1"/>
  <c r="D198" i="6"/>
  <c r="F198" i="6" s="1"/>
  <c r="D199" i="6"/>
  <c r="F199" i="6" s="1"/>
  <c r="D200" i="6"/>
  <c r="F200" i="6" s="1"/>
  <c r="D201" i="6"/>
  <c r="F201" i="6" s="1"/>
  <c r="D202" i="6"/>
  <c r="F202" i="6" s="1"/>
  <c r="D203" i="6"/>
  <c r="F203" i="6" s="1"/>
  <c r="D204" i="6"/>
  <c r="F204" i="6" s="1"/>
  <c r="D205" i="6"/>
  <c r="F205" i="6" s="1"/>
  <c r="D206" i="6"/>
  <c r="F206" i="6" s="1"/>
  <c r="D207" i="6"/>
  <c r="F207" i="6" s="1"/>
  <c r="D208" i="6"/>
  <c r="F208" i="6" s="1"/>
  <c r="D209" i="6"/>
  <c r="F209" i="6" s="1"/>
  <c r="D210" i="6"/>
  <c r="F210" i="6" s="1"/>
  <c r="D211" i="6"/>
  <c r="F211" i="6" s="1"/>
  <c r="D212" i="6"/>
  <c r="F212" i="6" s="1"/>
  <c r="D213" i="6"/>
  <c r="F213" i="6" s="1"/>
  <c r="D214" i="6"/>
  <c r="F214" i="6" s="1"/>
  <c r="D215" i="6"/>
  <c r="F215" i="6" s="1"/>
  <c r="D216" i="6"/>
  <c r="F216" i="6" s="1"/>
  <c r="D217" i="6"/>
  <c r="F217" i="6" s="1"/>
  <c r="D218" i="6"/>
  <c r="F218" i="6" s="1"/>
  <c r="D219" i="6"/>
  <c r="F219" i="6" s="1"/>
  <c r="D220" i="6"/>
  <c r="F220" i="6" s="1"/>
  <c r="D221" i="6"/>
  <c r="F221" i="6" s="1"/>
  <c r="D222" i="6"/>
  <c r="F222" i="6" s="1"/>
  <c r="D223" i="6"/>
  <c r="F223" i="6" s="1"/>
  <c r="D224" i="6"/>
  <c r="F224" i="6" s="1"/>
  <c r="D225" i="6"/>
  <c r="F225" i="6" s="1"/>
  <c r="D226" i="6"/>
  <c r="F226" i="6" s="1"/>
  <c r="D227" i="6"/>
  <c r="F227" i="6" s="1"/>
  <c r="D228" i="6"/>
  <c r="F228" i="6" s="1"/>
  <c r="D229" i="6"/>
  <c r="F229" i="6" s="1"/>
  <c r="D230" i="6"/>
  <c r="F230" i="6" s="1"/>
  <c r="D231" i="6"/>
  <c r="F231" i="6" s="1"/>
  <c r="D232" i="6"/>
  <c r="F232" i="6" s="1"/>
  <c r="D233" i="6"/>
  <c r="F233" i="6" s="1"/>
  <c r="D234" i="6"/>
  <c r="F234" i="6" s="1"/>
  <c r="D235" i="6"/>
  <c r="F235" i="6" s="1"/>
  <c r="D236" i="6"/>
  <c r="F236" i="6" s="1"/>
  <c r="D237" i="6"/>
  <c r="F237" i="6" s="1"/>
  <c r="D238" i="6"/>
  <c r="F238" i="6" s="1"/>
  <c r="D239" i="6"/>
  <c r="F239" i="6" s="1"/>
  <c r="D240" i="6"/>
  <c r="F240" i="6" s="1"/>
  <c r="D241" i="6"/>
  <c r="F241" i="6" s="1"/>
  <c r="D242" i="6"/>
  <c r="F242" i="6" s="1"/>
  <c r="D243" i="6"/>
  <c r="F243" i="6" s="1"/>
  <c r="D244" i="6"/>
  <c r="F244" i="6" s="1"/>
  <c r="D245" i="6"/>
  <c r="F245" i="6" s="1"/>
  <c r="D246" i="6"/>
  <c r="F246" i="6" s="1"/>
  <c r="D247" i="6"/>
  <c r="F247" i="6" s="1"/>
  <c r="D248" i="6"/>
  <c r="F248" i="6" s="1"/>
  <c r="D249" i="6"/>
  <c r="F249" i="6" s="1"/>
  <c r="D250" i="6"/>
  <c r="F250" i="6" s="1"/>
  <c r="D251" i="6"/>
  <c r="F251" i="6" s="1"/>
  <c r="D252" i="6"/>
  <c r="F252" i="6" s="1"/>
  <c r="D253" i="6"/>
  <c r="F253" i="6" s="1"/>
  <c r="D254" i="6"/>
  <c r="F254" i="6" s="1"/>
  <c r="D255" i="6"/>
  <c r="F255" i="6" s="1"/>
  <c r="D256" i="6"/>
  <c r="F256" i="6" s="1"/>
  <c r="D257" i="6"/>
  <c r="F257" i="6" s="1"/>
  <c r="D258" i="6"/>
  <c r="F258" i="6" s="1"/>
  <c r="D259" i="6"/>
  <c r="F259" i="6" s="1"/>
  <c r="D260" i="6"/>
  <c r="F260" i="6" s="1"/>
  <c r="D261" i="6"/>
  <c r="F261" i="6" s="1"/>
  <c r="D262" i="6"/>
  <c r="F262" i="6" s="1"/>
  <c r="D263" i="6"/>
  <c r="F263" i="6" s="1"/>
  <c r="D264" i="6"/>
  <c r="F264" i="6" s="1"/>
  <c r="D265" i="6"/>
  <c r="F265" i="6" s="1"/>
  <c r="D266" i="6"/>
  <c r="F266" i="6" s="1"/>
  <c r="D267" i="6"/>
  <c r="F267" i="6" s="1"/>
  <c r="D268" i="6"/>
  <c r="F268" i="6" s="1"/>
  <c r="D269" i="6"/>
  <c r="F269" i="6" s="1"/>
  <c r="D270" i="6"/>
  <c r="F270" i="6" s="1"/>
  <c r="D271" i="6"/>
  <c r="F271" i="6" s="1"/>
  <c r="D272" i="6"/>
  <c r="F272" i="6" s="1"/>
  <c r="D273" i="6"/>
  <c r="F273" i="6" s="1"/>
  <c r="D274" i="6"/>
  <c r="F274" i="6" s="1"/>
  <c r="D275" i="6"/>
  <c r="F275" i="6" s="1"/>
  <c r="D276" i="6"/>
  <c r="F276" i="6" s="1"/>
  <c r="D277" i="6"/>
  <c r="F277" i="6" s="1"/>
  <c r="D278" i="6"/>
  <c r="F278" i="6" s="1"/>
  <c r="D279" i="6"/>
  <c r="F279" i="6" s="1"/>
  <c r="D280" i="6"/>
  <c r="F280" i="6" s="1"/>
  <c r="D281" i="6"/>
  <c r="F281" i="6" s="1"/>
  <c r="D282" i="6"/>
  <c r="F282" i="6" s="1"/>
  <c r="D283" i="6"/>
  <c r="F283" i="6" s="1"/>
  <c r="D284" i="6"/>
  <c r="F284" i="6" s="1"/>
  <c r="D285" i="6"/>
  <c r="F285" i="6" s="1"/>
  <c r="D286" i="6"/>
  <c r="F286" i="6" s="1"/>
  <c r="D287" i="6"/>
  <c r="F287" i="6" s="1"/>
  <c r="D288" i="6"/>
  <c r="F288" i="6" s="1"/>
  <c r="D289" i="6"/>
  <c r="F289" i="6" s="1"/>
  <c r="D290" i="6"/>
  <c r="F290" i="6" s="1"/>
  <c r="D291" i="6"/>
  <c r="F291" i="6" s="1"/>
  <c r="D292" i="6"/>
  <c r="F292" i="6" s="1"/>
  <c r="D293" i="6"/>
  <c r="F293" i="6" s="1"/>
  <c r="D294" i="6"/>
  <c r="F294" i="6" s="1"/>
  <c r="D295" i="6"/>
  <c r="F295" i="6" s="1"/>
  <c r="D296" i="6"/>
  <c r="F296" i="6" s="1"/>
  <c r="D297" i="6"/>
  <c r="F297" i="6" s="1"/>
  <c r="D298" i="6"/>
  <c r="F298" i="6" s="1"/>
  <c r="D299" i="6"/>
  <c r="F299" i="6" s="1"/>
  <c r="D300" i="6"/>
  <c r="F300" i="6" s="1"/>
  <c r="D301" i="6"/>
  <c r="F301" i="6" s="1"/>
  <c r="D302" i="6"/>
  <c r="F302" i="6" s="1"/>
  <c r="D303" i="6"/>
  <c r="F303" i="6" s="1"/>
  <c r="D304" i="6"/>
  <c r="F304" i="6" s="1"/>
  <c r="D305" i="6"/>
  <c r="F305" i="6" s="1"/>
  <c r="D306" i="6"/>
  <c r="F306" i="6" s="1"/>
  <c r="D307" i="6"/>
  <c r="F307" i="6" s="1"/>
  <c r="D308" i="6"/>
  <c r="F308" i="6" s="1"/>
  <c r="D309" i="6"/>
  <c r="F309" i="6" s="1"/>
  <c r="D310" i="6"/>
  <c r="F310" i="6" s="1"/>
  <c r="D311" i="6"/>
  <c r="F311" i="6" s="1"/>
  <c r="D312" i="6"/>
  <c r="F312" i="6" s="1"/>
  <c r="D313" i="6"/>
  <c r="F313" i="6" s="1"/>
  <c r="D314" i="6"/>
  <c r="F314" i="6" s="1"/>
  <c r="D315" i="6"/>
  <c r="F315" i="6" s="1"/>
  <c r="D316" i="6"/>
  <c r="F316" i="6" s="1"/>
  <c r="D317" i="6"/>
  <c r="F317" i="6" s="1"/>
  <c r="D318" i="6"/>
  <c r="F318" i="6" s="1"/>
  <c r="D319" i="6"/>
  <c r="F319" i="6" s="1"/>
  <c r="D320" i="6"/>
  <c r="F320" i="6" s="1"/>
  <c r="D321" i="6"/>
  <c r="F321" i="6" s="1"/>
  <c r="D323" i="6"/>
  <c r="F323" i="6" s="1"/>
  <c r="D324" i="6"/>
  <c r="F324" i="6" s="1"/>
  <c r="D325" i="6"/>
  <c r="F325" i="6" s="1"/>
  <c r="D326" i="6"/>
  <c r="F326" i="6" s="1"/>
  <c r="D327" i="6"/>
  <c r="F327" i="6" s="1"/>
  <c r="D328" i="6"/>
  <c r="F328" i="6" s="1"/>
  <c r="D329" i="6"/>
  <c r="F329" i="6" s="1"/>
  <c r="D330" i="6"/>
  <c r="F330" i="6" s="1"/>
  <c r="D331" i="6"/>
  <c r="F331" i="6" s="1"/>
  <c r="D332" i="6"/>
  <c r="F332" i="6" s="1"/>
  <c r="D333" i="6"/>
  <c r="F333" i="6" s="1"/>
  <c r="D334" i="6"/>
  <c r="F334" i="6" s="1"/>
  <c r="D335" i="6"/>
  <c r="F335" i="6" s="1"/>
  <c r="D336" i="6"/>
  <c r="F336" i="6" s="1"/>
  <c r="D337" i="6"/>
  <c r="F337" i="6" s="1"/>
  <c r="D338" i="6"/>
  <c r="F338" i="6" s="1"/>
  <c r="D339" i="6"/>
  <c r="F339" i="6" s="1"/>
  <c r="D340" i="6"/>
  <c r="F340" i="6" s="1"/>
  <c r="D341" i="6"/>
  <c r="F341" i="6" s="1"/>
  <c r="D342" i="6"/>
  <c r="F342" i="6" s="1"/>
  <c r="D343" i="6"/>
  <c r="F343" i="6" s="1"/>
  <c r="D344" i="6"/>
  <c r="F344" i="6" s="1"/>
  <c r="D345" i="6"/>
  <c r="F345" i="6" s="1"/>
  <c r="D346" i="6"/>
  <c r="F346" i="6" s="1"/>
  <c r="D347" i="6"/>
  <c r="F347" i="6" s="1"/>
  <c r="D348" i="6"/>
  <c r="F348" i="6" s="1"/>
  <c r="D349" i="6"/>
  <c r="F349" i="6" s="1"/>
  <c r="D350" i="6"/>
  <c r="F350" i="6" s="1"/>
  <c r="D351" i="6"/>
  <c r="F351" i="6" s="1"/>
  <c r="D352" i="6"/>
  <c r="F352" i="6" s="1"/>
  <c r="D353" i="6"/>
  <c r="F353" i="6" s="1"/>
  <c r="D354" i="6"/>
  <c r="F354" i="6" s="1"/>
  <c r="D355" i="6"/>
  <c r="F355" i="6" s="1"/>
  <c r="D356" i="6"/>
  <c r="F356" i="6" s="1"/>
  <c r="D357" i="6"/>
  <c r="F357" i="6" s="1"/>
  <c r="D358" i="6"/>
  <c r="F358" i="6" s="1"/>
  <c r="D359" i="6"/>
  <c r="F359" i="6" s="1"/>
  <c r="D360" i="6"/>
  <c r="F360" i="6" s="1"/>
  <c r="D361" i="6"/>
  <c r="F361" i="6" s="1"/>
  <c r="D362" i="6"/>
  <c r="F362" i="6" s="1"/>
  <c r="D363" i="6"/>
  <c r="F363" i="6" s="1"/>
  <c r="D364" i="6"/>
  <c r="F364" i="6" s="1"/>
  <c r="D365" i="6"/>
  <c r="F365" i="6" s="1"/>
  <c r="D366" i="6"/>
  <c r="F366" i="6" s="1"/>
  <c r="D367" i="6"/>
  <c r="F367" i="6" s="1"/>
  <c r="D368" i="6"/>
  <c r="F368" i="6" s="1"/>
  <c r="D369" i="6"/>
  <c r="F369" i="6" s="1"/>
  <c r="D370" i="6"/>
  <c r="F370" i="6" s="1"/>
  <c r="D371" i="6"/>
  <c r="F371" i="6" s="1"/>
  <c r="D372" i="6"/>
  <c r="F372" i="6" s="1"/>
  <c r="D373" i="6"/>
  <c r="F373" i="6" s="1"/>
  <c r="D374" i="6"/>
  <c r="F374" i="6" s="1"/>
  <c r="D375" i="6"/>
  <c r="F375" i="6" s="1"/>
  <c r="D376" i="6"/>
  <c r="F376" i="6" s="1"/>
  <c r="D377" i="6"/>
  <c r="F377" i="6" s="1"/>
  <c r="D378" i="6"/>
  <c r="F378" i="6" s="1"/>
  <c r="D379" i="6"/>
  <c r="F379" i="6" s="1"/>
  <c r="D380" i="6"/>
  <c r="F380" i="6" s="1"/>
  <c r="D381" i="6"/>
  <c r="F381" i="6" s="1"/>
  <c r="D382" i="6"/>
  <c r="F382" i="6" s="1"/>
  <c r="D383" i="6"/>
  <c r="F383" i="6" s="1"/>
  <c r="D384" i="6"/>
  <c r="F384" i="6" s="1"/>
  <c r="D385" i="6"/>
  <c r="F385" i="6" s="1"/>
  <c r="D386" i="6"/>
  <c r="F386" i="6" s="1"/>
  <c r="D387" i="6"/>
  <c r="F387" i="6" s="1"/>
  <c r="D388" i="6"/>
  <c r="F388" i="6" s="1"/>
  <c r="D389" i="6"/>
  <c r="F389" i="6" s="1"/>
  <c r="D390" i="6"/>
  <c r="F390" i="6" s="1"/>
  <c r="D391" i="6"/>
  <c r="F391" i="6" s="1"/>
  <c r="D392" i="6"/>
  <c r="F392" i="6" s="1"/>
  <c r="D393" i="6"/>
  <c r="F393" i="6" s="1"/>
  <c r="D394" i="6"/>
  <c r="F394" i="6" s="1"/>
  <c r="D395" i="6"/>
  <c r="F395" i="6" s="1"/>
  <c r="D396" i="6"/>
  <c r="F396" i="6" s="1"/>
  <c r="D397" i="6"/>
  <c r="F397" i="6" s="1"/>
  <c r="D398" i="6"/>
  <c r="F398" i="6" s="1"/>
  <c r="D399" i="6"/>
  <c r="F399" i="6" s="1"/>
  <c r="D400" i="6"/>
  <c r="F400" i="6" s="1"/>
  <c r="D401" i="6"/>
  <c r="F401" i="6" s="1"/>
  <c r="D402" i="6"/>
  <c r="F402" i="6" s="1"/>
  <c r="D403" i="6"/>
  <c r="F403" i="6" s="1"/>
  <c r="D404" i="6"/>
  <c r="F404" i="6" s="1"/>
  <c r="D405" i="6"/>
  <c r="F405" i="6" s="1"/>
  <c r="D406" i="6"/>
  <c r="F406" i="6" s="1"/>
  <c r="D407" i="6"/>
  <c r="F407" i="6" s="1"/>
  <c r="D408" i="6"/>
  <c r="F408" i="6" s="1"/>
  <c r="D409" i="6"/>
  <c r="F409" i="6" s="1"/>
  <c r="D410" i="6"/>
  <c r="F410" i="6" s="1"/>
  <c r="D411" i="6"/>
  <c r="F411" i="6" s="1"/>
  <c r="D412" i="6"/>
  <c r="F412" i="6" s="1"/>
  <c r="D413" i="6"/>
  <c r="F413" i="6" s="1"/>
  <c r="D414" i="6"/>
  <c r="F414" i="6" s="1"/>
  <c r="D415" i="6"/>
  <c r="F415" i="6" s="1"/>
  <c r="D416" i="6"/>
  <c r="F416" i="6" s="1"/>
  <c r="D417" i="6"/>
  <c r="F417" i="6" s="1"/>
  <c r="D418" i="6"/>
  <c r="F418" i="6" s="1"/>
  <c r="D419" i="6"/>
  <c r="F419" i="6" s="1"/>
  <c r="D420" i="6"/>
  <c r="F420" i="6" s="1"/>
  <c r="D421" i="6"/>
  <c r="F421" i="6" s="1"/>
  <c r="D422" i="6"/>
  <c r="F422" i="6" s="1"/>
  <c r="D423" i="6"/>
  <c r="F423" i="6" s="1"/>
  <c r="D424" i="6"/>
  <c r="F424" i="6" s="1"/>
  <c r="D425" i="6"/>
  <c r="F425" i="6" s="1"/>
  <c r="D426" i="6"/>
  <c r="F426" i="6" s="1"/>
  <c r="D427" i="6"/>
  <c r="F427" i="6" s="1"/>
  <c r="D428" i="6"/>
  <c r="F428" i="6" s="1"/>
  <c r="D429" i="6"/>
  <c r="F429" i="6" s="1"/>
  <c r="D430" i="6"/>
  <c r="F430" i="6" s="1"/>
  <c r="D431" i="6"/>
  <c r="F431" i="6" s="1"/>
  <c r="D432" i="6"/>
  <c r="F432" i="6" s="1"/>
  <c r="D433" i="6"/>
  <c r="F433" i="6" s="1"/>
  <c r="D434" i="6"/>
  <c r="F434" i="6" s="1"/>
  <c r="D435" i="6"/>
  <c r="F435" i="6" s="1"/>
  <c r="D436" i="6"/>
  <c r="F436" i="6" s="1"/>
  <c r="D437" i="6"/>
  <c r="F437" i="6" s="1"/>
  <c r="D438" i="6"/>
  <c r="F438" i="6" s="1"/>
  <c r="D439" i="6"/>
  <c r="F439" i="6" s="1"/>
  <c r="D440" i="6"/>
  <c r="F440" i="6" s="1"/>
  <c r="D441" i="6"/>
  <c r="F441" i="6" s="1"/>
  <c r="D442" i="6"/>
  <c r="F442" i="6" s="1"/>
  <c r="D443" i="6"/>
  <c r="F443" i="6" s="1"/>
  <c r="D444" i="6"/>
  <c r="F444" i="6" s="1"/>
  <c r="D445" i="6"/>
  <c r="F445" i="6" s="1"/>
  <c r="D446" i="6"/>
  <c r="F446" i="6" s="1"/>
  <c r="D447" i="6"/>
  <c r="F447" i="6" s="1"/>
  <c r="D448" i="6"/>
  <c r="F448" i="6" s="1"/>
  <c r="D449" i="6"/>
  <c r="F449" i="6" s="1"/>
  <c r="D450" i="6"/>
  <c r="F450" i="6" s="1"/>
  <c r="D451" i="6"/>
  <c r="F451" i="6" s="1"/>
  <c r="D452" i="6"/>
  <c r="F452" i="6" s="1"/>
  <c r="D453" i="6"/>
  <c r="F453" i="6" s="1"/>
  <c r="D454" i="6"/>
  <c r="F454" i="6" s="1"/>
  <c r="D455" i="6"/>
  <c r="F455" i="6" s="1"/>
  <c r="D456" i="6"/>
  <c r="F456" i="6" s="1"/>
  <c r="D457" i="6"/>
  <c r="F457" i="6" s="1"/>
  <c r="D458" i="6"/>
  <c r="F458" i="6" s="1"/>
  <c r="D459" i="6"/>
  <c r="F459" i="6" s="1"/>
  <c r="D460" i="6"/>
  <c r="F460" i="6" s="1"/>
  <c r="D461" i="6"/>
  <c r="F461" i="6" s="1"/>
  <c r="D462" i="6"/>
  <c r="F462" i="6" s="1"/>
  <c r="D463" i="6"/>
  <c r="F463" i="6" s="1"/>
  <c r="D464" i="6"/>
  <c r="F464" i="6" s="1"/>
  <c r="D465" i="6"/>
  <c r="F465" i="6" s="1"/>
  <c r="D466" i="6"/>
  <c r="F466" i="6" s="1"/>
  <c r="D467" i="6"/>
  <c r="F467" i="6" s="1"/>
  <c r="D468" i="6"/>
  <c r="F468" i="6" s="1"/>
  <c r="D469" i="6"/>
  <c r="F469" i="6" s="1"/>
  <c r="D470" i="6"/>
  <c r="F470" i="6" s="1"/>
  <c r="D471" i="6"/>
  <c r="F471" i="6" s="1"/>
  <c r="D472" i="6"/>
  <c r="F472" i="6" s="1"/>
  <c r="D473" i="6"/>
  <c r="F473" i="6" s="1"/>
  <c r="D474" i="6"/>
  <c r="F474" i="6" s="1"/>
  <c r="D475" i="6"/>
  <c r="F475" i="6" s="1"/>
  <c r="D476" i="6"/>
  <c r="F476" i="6" s="1"/>
  <c r="D477" i="6"/>
  <c r="F477" i="6" s="1"/>
  <c r="D478" i="6"/>
  <c r="F478" i="6" s="1"/>
  <c r="D479" i="6"/>
  <c r="F479" i="6" s="1"/>
  <c r="D480" i="6"/>
  <c r="F480" i="6" s="1"/>
  <c r="D481" i="6"/>
  <c r="F481" i="6" s="1"/>
  <c r="D482" i="6"/>
  <c r="F482" i="6" s="1"/>
  <c r="D483" i="6"/>
  <c r="F483" i="6" s="1"/>
  <c r="D484" i="6"/>
  <c r="F484" i="6" s="1"/>
  <c r="D485" i="6"/>
  <c r="F485" i="6" s="1"/>
  <c r="D486" i="6"/>
  <c r="F486" i="6" s="1"/>
  <c r="D487" i="6"/>
  <c r="F487" i="6" s="1"/>
  <c r="D488" i="6"/>
  <c r="F488" i="6" s="1"/>
  <c r="D489" i="6"/>
  <c r="F489" i="6" s="1"/>
  <c r="D490" i="6"/>
  <c r="F490" i="6" s="1"/>
  <c r="D491" i="6"/>
  <c r="F491" i="6" s="1"/>
  <c r="D492" i="6"/>
  <c r="F492" i="6" s="1"/>
  <c r="D493" i="6"/>
  <c r="F493" i="6" s="1"/>
  <c r="D494" i="6"/>
  <c r="F494" i="6" s="1"/>
  <c r="D495" i="6"/>
  <c r="F495" i="6" s="1"/>
  <c r="D496" i="6"/>
  <c r="F496" i="6" s="1"/>
  <c r="D497" i="6"/>
  <c r="F497" i="6" s="1"/>
  <c r="D498" i="6"/>
  <c r="F498" i="6" s="1"/>
  <c r="D499" i="6"/>
  <c r="F499" i="6" s="1"/>
  <c r="D500" i="6"/>
  <c r="F500" i="6" s="1"/>
  <c r="D501" i="6"/>
  <c r="F501" i="6" s="1"/>
  <c r="D502" i="6"/>
  <c r="F502" i="6" s="1"/>
  <c r="D503" i="6"/>
  <c r="F503" i="6" s="1"/>
  <c r="D504" i="6"/>
  <c r="F504" i="6" s="1"/>
  <c r="D505" i="6"/>
  <c r="F505" i="6" s="1"/>
  <c r="D506" i="6"/>
  <c r="F506" i="6" s="1"/>
  <c r="D507" i="6"/>
  <c r="F507" i="6" s="1"/>
  <c r="D508" i="6"/>
  <c r="F508" i="6" s="1"/>
  <c r="D509" i="6"/>
  <c r="F509" i="6" s="1"/>
  <c r="D510" i="6"/>
  <c r="F510" i="6" s="1"/>
  <c r="D511" i="6"/>
  <c r="F511" i="6" s="1"/>
  <c r="D512" i="6"/>
  <c r="F512" i="6" s="1"/>
  <c r="D513" i="6"/>
  <c r="F513" i="6" s="1"/>
  <c r="D514" i="6"/>
  <c r="F514" i="6" s="1"/>
  <c r="D515" i="6"/>
  <c r="F515" i="6" s="1"/>
  <c r="D516" i="6"/>
  <c r="F516" i="6" s="1"/>
  <c r="D517" i="6"/>
  <c r="F517" i="6" s="1"/>
  <c r="D518" i="6"/>
  <c r="F518" i="6" s="1"/>
  <c r="D519" i="6"/>
  <c r="F519" i="6" s="1"/>
  <c r="D520" i="6"/>
  <c r="F520" i="6" s="1"/>
  <c r="D521" i="6"/>
  <c r="F521" i="6" s="1"/>
  <c r="D522" i="6"/>
  <c r="F522" i="6" s="1"/>
  <c r="D523" i="6"/>
  <c r="F523" i="6" s="1"/>
  <c r="D524" i="6"/>
  <c r="F524" i="6" s="1"/>
  <c r="D525" i="6"/>
  <c r="F525" i="6" s="1"/>
  <c r="D526" i="6"/>
  <c r="F526" i="6" s="1"/>
  <c r="D527" i="6"/>
  <c r="F527" i="6" s="1"/>
  <c r="D528" i="6"/>
  <c r="F528" i="6" s="1"/>
  <c r="D529" i="6"/>
  <c r="F529" i="6" s="1"/>
  <c r="D530" i="6"/>
  <c r="F530" i="6" s="1"/>
  <c r="D531" i="6"/>
  <c r="F531" i="6" s="1"/>
  <c r="D532" i="6"/>
  <c r="F532" i="6" s="1"/>
  <c r="D533" i="6"/>
  <c r="F533" i="6" s="1"/>
  <c r="D534" i="6"/>
  <c r="F534" i="6" s="1"/>
  <c r="D535" i="6"/>
  <c r="F535" i="6" s="1"/>
  <c r="D536" i="6"/>
  <c r="F536" i="6" s="1"/>
  <c r="D537" i="6"/>
  <c r="F537" i="6" s="1"/>
  <c r="D538" i="6"/>
  <c r="F538" i="6" s="1"/>
  <c r="D539" i="6"/>
  <c r="F539" i="6" s="1"/>
  <c r="D540" i="6"/>
  <c r="F540" i="6" s="1"/>
  <c r="D541" i="6"/>
  <c r="F541" i="6" s="1"/>
  <c r="D542" i="6"/>
  <c r="F542" i="6" s="1"/>
  <c r="D543" i="6"/>
  <c r="F543" i="6" s="1"/>
  <c r="D544" i="6"/>
  <c r="F544" i="6" s="1"/>
  <c r="D545" i="6"/>
  <c r="F545" i="6" s="1"/>
  <c r="D546" i="6"/>
  <c r="F546" i="6" s="1"/>
  <c r="D547" i="6"/>
  <c r="F547" i="6" s="1"/>
  <c r="D548" i="6"/>
  <c r="F548" i="6" s="1"/>
  <c r="D549" i="6"/>
  <c r="F549" i="6" s="1"/>
  <c r="D550" i="6"/>
  <c r="F550" i="6" s="1"/>
  <c r="D551" i="6"/>
  <c r="F551" i="6" s="1"/>
  <c r="D552" i="6"/>
  <c r="F552" i="6" s="1"/>
  <c r="D553" i="6"/>
  <c r="F553" i="6" s="1"/>
  <c r="D554" i="6"/>
  <c r="F554" i="6" s="1"/>
  <c r="D555" i="6"/>
  <c r="F555" i="6" s="1"/>
  <c r="D556" i="6"/>
  <c r="F556" i="6" s="1"/>
  <c r="D557" i="6"/>
  <c r="F557" i="6" s="1"/>
  <c r="D558" i="6"/>
  <c r="F558" i="6" s="1"/>
  <c r="D559" i="6"/>
  <c r="F559" i="6" s="1"/>
  <c r="D560" i="6"/>
  <c r="F560" i="6" s="1"/>
  <c r="D561" i="6"/>
  <c r="F561" i="6" s="1"/>
  <c r="D562" i="6"/>
  <c r="F562" i="6" s="1"/>
  <c r="D563" i="6"/>
  <c r="F563" i="6" s="1"/>
  <c r="D564" i="6"/>
  <c r="F564" i="6" s="1"/>
  <c r="D565" i="6"/>
  <c r="F565" i="6" s="1"/>
  <c r="D566" i="6"/>
  <c r="F566" i="6" s="1"/>
  <c r="D567" i="6"/>
  <c r="F567" i="6" s="1"/>
  <c r="D568" i="6"/>
  <c r="F568" i="6" s="1"/>
  <c r="D569" i="6"/>
  <c r="F569" i="6" s="1"/>
  <c r="D570" i="6"/>
  <c r="F570" i="6" s="1"/>
  <c r="D571" i="6"/>
  <c r="F571" i="6" s="1"/>
  <c r="D572" i="6"/>
  <c r="F572" i="6" s="1"/>
  <c r="D573" i="6"/>
  <c r="F573" i="6" s="1"/>
  <c r="D574" i="6"/>
  <c r="F574" i="6" s="1"/>
  <c r="D575" i="6"/>
  <c r="F575" i="6" s="1"/>
  <c r="D576" i="6"/>
  <c r="F576" i="6" s="1"/>
  <c r="D577" i="6"/>
  <c r="F577" i="6" s="1"/>
  <c r="D578" i="6"/>
  <c r="F578" i="6" s="1"/>
  <c r="D579" i="6"/>
  <c r="F579" i="6" s="1"/>
  <c r="D580" i="6"/>
  <c r="F580" i="6" s="1"/>
  <c r="D581" i="6"/>
  <c r="F581" i="6" s="1"/>
  <c r="D582" i="6"/>
  <c r="F582" i="6" s="1"/>
  <c r="D583" i="6"/>
  <c r="F583" i="6" s="1"/>
  <c r="D584" i="6"/>
  <c r="F584" i="6" s="1"/>
  <c r="D585" i="6"/>
  <c r="F585" i="6" s="1"/>
  <c r="D586" i="6"/>
  <c r="F586" i="6" s="1"/>
  <c r="D587" i="6"/>
  <c r="F587" i="6" s="1"/>
  <c r="D588" i="6"/>
  <c r="F588" i="6" s="1"/>
  <c r="D589" i="6"/>
  <c r="F589" i="6" s="1"/>
  <c r="D590" i="6"/>
  <c r="F590" i="6" s="1"/>
  <c r="D591" i="6"/>
  <c r="F591" i="6" s="1"/>
  <c r="D592" i="6"/>
  <c r="F592" i="6" s="1"/>
  <c r="D593" i="6"/>
  <c r="F593" i="6" s="1"/>
  <c r="D594" i="6"/>
  <c r="F594" i="6" s="1"/>
  <c r="D595" i="6"/>
  <c r="F595" i="6" s="1"/>
  <c r="D596" i="6"/>
  <c r="F596" i="6" s="1"/>
  <c r="D597" i="6"/>
  <c r="F597" i="6" s="1"/>
  <c r="D598" i="6"/>
  <c r="F598" i="6" s="1"/>
  <c r="D599" i="6"/>
  <c r="F599" i="6" s="1"/>
  <c r="D600" i="6"/>
  <c r="F600" i="6" s="1"/>
  <c r="D601" i="6"/>
  <c r="F601" i="6" s="1"/>
  <c r="D602" i="6"/>
  <c r="F602" i="6" s="1"/>
  <c r="D603" i="6"/>
  <c r="F603" i="6" s="1"/>
  <c r="D604" i="6"/>
  <c r="F604" i="6" s="1"/>
  <c r="D605" i="6"/>
  <c r="F605" i="6" s="1"/>
  <c r="D606" i="6"/>
  <c r="F606" i="6" s="1"/>
  <c r="D607" i="6"/>
  <c r="F607" i="6" s="1"/>
  <c r="D608" i="6"/>
  <c r="F608" i="6" s="1"/>
  <c r="D609" i="6"/>
  <c r="F609" i="6" s="1"/>
  <c r="D610" i="6"/>
  <c r="F610" i="6" s="1"/>
  <c r="D611" i="6"/>
  <c r="F611" i="6" s="1"/>
  <c r="D612" i="6"/>
  <c r="F612" i="6" s="1"/>
  <c r="D613" i="6"/>
  <c r="F613" i="6" s="1"/>
  <c r="D614" i="6"/>
  <c r="F614" i="6" s="1"/>
  <c r="D615" i="6"/>
  <c r="F615" i="6" s="1"/>
  <c r="D616" i="6"/>
  <c r="F616" i="6" s="1"/>
  <c r="D617" i="6"/>
  <c r="F617" i="6" s="1"/>
  <c r="D618" i="6"/>
  <c r="F618" i="6" s="1"/>
  <c r="D619" i="6"/>
  <c r="F619" i="6" s="1"/>
  <c r="D620" i="6"/>
  <c r="F620" i="6" s="1"/>
  <c r="D621" i="6"/>
  <c r="F621" i="6" s="1"/>
  <c r="D622" i="6"/>
  <c r="F622" i="6" s="1"/>
  <c r="D623" i="6"/>
  <c r="F623" i="6" s="1"/>
  <c r="D624" i="6"/>
  <c r="F624" i="6" s="1"/>
  <c r="D625" i="6"/>
  <c r="F625" i="6" s="1"/>
  <c r="D626" i="6"/>
  <c r="F626" i="6" s="1"/>
  <c r="D627" i="6"/>
  <c r="F627" i="6" s="1"/>
  <c r="D628" i="6"/>
  <c r="F628" i="6" s="1"/>
  <c r="D629" i="6"/>
  <c r="F629" i="6" s="1"/>
  <c r="D630" i="6"/>
  <c r="F630" i="6" s="1"/>
  <c r="D631" i="6"/>
  <c r="F631" i="6" s="1"/>
  <c r="D632" i="6"/>
  <c r="F632" i="6" s="1"/>
  <c r="D633" i="6"/>
  <c r="F633" i="6" s="1"/>
  <c r="D634" i="6"/>
  <c r="F634" i="6" s="1"/>
  <c r="D635" i="6"/>
  <c r="F635" i="6" s="1"/>
  <c r="D636" i="6"/>
  <c r="F636" i="6" s="1"/>
  <c r="D637" i="6"/>
  <c r="F637" i="6" s="1"/>
  <c r="D638" i="6"/>
  <c r="F638" i="6" s="1"/>
  <c r="D639" i="6"/>
  <c r="F639" i="6" s="1"/>
  <c r="D640" i="6"/>
  <c r="F640" i="6" s="1"/>
  <c r="D641" i="6"/>
  <c r="F641" i="6" s="1"/>
  <c r="D642" i="6"/>
  <c r="F642" i="6" s="1"/>
  <c r="D643" i="6"/>
  <c r="F643" i="6" s="1"/>
  <c r="D644" i="6"/>
  <c r="F644" i="6" s="1"/>
  <c r="D645" i="6"/>
  <c r="F645" i="6" s="1"/>
  <c r="D646" i="6"/>
  <c r="F646" i="6" s="1"/>
  <c r="D647" i="6"/>
  <c r="F647" i="6" s="1"/>
  <c r="D648" i="6"/>
  <c r="F648" i="6" s="1"/>
  <c r="D649" i="6"/>
  <c r="F649" i="6" s="1"/>
  <c r="D650" i="6"/>
  <c r="F650" i="6" s="1"/>
  <c r="D651" i="6"/>
  <c r="F651" i="6" s="1"/>
  <c r="D652" i="6"/>
  <c r="F652" i="6" s="1"/>
  <c r="D653" i="6"/>
  <c r="F653" i="6" s="1"/>
  <c r="D654" i="6"/>
  <c r="F654" i="6" s="1"/>
  <c r="D655" i="6"/>
  <c r="F655" i="6" s="1"/>
  <c r="D656" i="6"/>
  <c r="F656" i="6" s="1"/>
  <c r="D657" i="6"/>
  <c r="F657" i="6" s="1"/>
  <c r="D658" i="6"/>
  <c r="F658" i="6" s="1"/>
  <c r="D659" i="6"/>
  <c r="F659" i="6" s="1"/>
  <c r="D660" i="6"/>
  <c r="F660" i="6" s="1"/>
  <c r="D661" i="6"/>
  <c r="F661" i="6" s="1"/>
  <c r="D662" i="6"/>
  <c r="F662" i="6" s="1"/>
  <c r="D663" i="6"/>
  <c r="F663" i="6" s="1"/>
  <c r="D664" i="6"/>
  <c r="F664" i="6" s="1"/>
  <c r="D665" i="6"/>
  <c r="F665" i="6" s="1"/>
  <c r="D666" i="6"/>
  <c r="F666" i="6" s="1"/>
  <c r="D667" i="6"/>
  <c r="F667" i="6" s="1"/>
  <c r="D668" i="6"/>
  <c r="F668" i="6" s="1"/>
  <c r="D669" i="6"/>
  <c r="F669" i="6" s="1"/>
  <c r="D670" i="6"/>
  <c r="F670" i="6" s="1"/>
  <c r="D671" i="6"/>
  <c r="F671" i="6" s="1"/>
  <c r="D672" i="6"/>
  <c r="F672" i="6" s="1"/>
  <c r="D673" i="6"/>
  <c r="F673" i="6" s="1"/>
  <c r="D674" i="6"/>
  <c r="F674" i="6" s="1"/>
  <c r="D675" i="6"/>
  <c r="F675" i="6" s="1"/>
  <c r="D676" i="6"/>
  <c r="F676" i="6" s="1"/>
  <c r="D677" i="6"/>
  <c r="F677" i="6" s="1"/>
  <c r="D678" i="6"/>
  <c r="F678" i="6" s="1"/>
  <c r="D679" i="6"/>
  <c r="F679" i="6" s="1"/>
  <c r="D680" i="6"/>
  <c r="F680" i="6" s="1"/>
  <c r="D681" i="6"/>
  <c r="F681" i="6" s="1"/>
  <c r="D682" i="6"/>
  <c r="F682" i="6" s="1"/>
  <c r="D683" i="6"/>
  <c r="F683" i="6" s="1"/>
  <c r="D684" i="6"/>
  <c r="F684" i="6" s="1"/>
  <c r="D685" i="6"/>
  <c r="F685" i="6" s="1"/>
  <c r="D686" i="6"/>
  <c r="F686" i="6" s="1"/>
  <c r="D687" i="6"/>
  <c r="F687" i="6" s="1"/>
  <c r="D688" i="6"/>
  <c r="F688" i="6" s="1"/>
  <c r="D690" i="6"/>
  <c r="F690" i="6" s="1"/>
  <c r="D691" i="6"/>
  <c r="F691" i="6" s="1"/>
  <c r="D692" i="6"/>
  <c r="F692" i="6" s="1"/>
  <c r="D693" i="6"/>
  <c r="F693" i="6" s="1"/>
  <c r="D694" i="6"/>
  <c r="F694" i="6" s="1"/>
  <c r="D695" i="6"/>
  <c r="F695" i="6" s="1"/>
  <c r="D696" i="6"/>
  <c r="F696" i="6" s="1"/>
  <c r="D697" i="6"/>
  <c r="F697" i="6" s="1"/>
  <c r="D698" i="6"/>
  <c r="F698" i="6" s="1"/>
  <c r="D699" i="6"/>
  <c r="F699" i="6" s="1"/>
  <c r="D700" i="6"/>
  <c r="F700" i="6" s="1"/>
  <c r="D701" i="6"/>
  <c r="F701" i="6" s="1"/>
  <c r="D702" i="6"/>
  <c r="F702" i="6" s="1"/>
  <c r="D703" i="6"/>
  <c r="F703" i="6" s="1"/>
  <c r="D704" i="6"/>
  <c r="F704" i="6" s="1"/>
  <c r="D705" i="6"/>
  <c r="F705" i="6" s="1"/>
  <c r="D706" i="6"/>
  <c r="F706" i="6" s="1"/>
  <c r="D707" i="6"/>
  <c r="F707" i="6" s="1"/>
  <c r="D708" i="6"/>
  <c r="F708" i="6" s="1"/>
  <c r="D709" i="6"/>
  <c r="F709" i="6" s="1"/>
  <c r="D710" i="6"/>
  <c r="F710" i="6" s="1"/>
  <c r="D711" i="6"/>
  <c r="F711" i="6" s="1"/>
  <c r="D712" i="6"/>
  <c r="F712" i="6" s="1"/>
  <c r="D713" i="6"/>
  <c r="F713" i="6" s="1"/>
  <c r="D714" i="6"/>
  <c r="F714" i="6" s="1"/>
  <c r="D715" i="6"/>
  <c r="F715" i="6" s="1"/>
  <c r="D716" i="6"/>
  <c r="F716" i="6" s="1"/>
  <c r="D717" i="6"/>
  <c r="F717" i="6" s="1"/>
  <c r="D718" i="6"/>
  <c r="F718" i="6" s="1"/>
  <c r="D719" i="6"/>
  <c r="F719" i="6" s="1"/>
  <c r="D720" i="6"/>
  <c r="F720" i="6" s="1"/>
  <c r="D721" i="6"/>
  <c r="F721" i="6" s="1"/>
  <c r="D722" i="6"/>
  <c r="F722" i="6" s="1"/>
  <c r="D723" i="6"/>
  <c r="F723" i="6" s="1"/>
  <c r="D724" i="6"/>
  <c r="F724" i="6" s="1"/>
  <c r="D725" i="6"/>
  <c r="F725" i="6" s="1"/>
  <c r="D726" i="6"/>
  <c r="F726" i="6" s="1"/>
  <c r="D727" i="6"/>
  <c r="F727" i="6" s="1"/>
  <c r="D728" i="6"/>
  <c r="F728" i="6" s="1"/>
  <c r="D729" i="6"/>
  <c r="F729" i="6" s="1"/>
  <c r="D730" i="6"/>
  <c r="F730" i="6" s="1"/>
  <c r="D731" i="6"/>
  <c r="F731" i="6" s="1"/>
  <c r="D732" i="6"/>
  <c r="F732" i="6" s="1"/>
  <c r="D733" i="6"/>
  <c r="F733" i="6" s="1"/>
  <c r="D734" i="6"/>
  <c r="F734" i="6" s="1"/>
  <c r="D735" i="6"/>
  <c r="F735" i="6" s="1"/>
  <c r="D736" i="6"/>
  <c r="F736" i="6" s="1"/>
  <c r="D737" i="6"/>
  <c r="F737" i="6" s="1"/>
  <c r="D738" i="6"/>
  <c r="F738" i="6" s="1"/>
  <c r="D739" i="6"/>
  <c r="F739" i="6" s="1"/>
  <c r="D740" i="6"/>
  <c r="F740" i="6" s="1"/>
  <c r="D741" i="6"/>
  <c r="F741" i="6" s="1"/>
  <c r="D742" i="6"/>
  <c r="F742" i="6" s="1"/>
  <c r="D743" i="6"/>
  <c r="F743" i="6" s="1"/>
  <c r="D744" i="6"/>
  <c r="F744" i="6" s="1"/>
  <c r="D745" i="6"/>
  <c r="F745" i="6" s="1"/>
  <c r="D746" i="6"/>
  <c r="F746" i="6" s="1"/>
  <c r="D747" i="6"/>
  <c r="F747" i="6" s="1"/>
  <c r="D748" i="6"/>
  <c r="F748" i="6" s="1"/>
  <c r="D749" i="6"/>
  <c r="F749" i="6" s="1"/>
  <c r="D750" i="6"/>
  <c r="F750" i="6" s="1"/>
  <c r="D751" i="6"/>
  <c r="F751" i="6" s="1"/>
  <c r="D752" i="6"/>
  <c r="F752" i="6" s="1"/>
  <c r="D753" i="6"/>
  <c r="F753" i="6" s="1"/>
  <c r="D754" i="6"/>
  <c r="F754" i="6" s="1"/>
  <c r="D755" i="6"/>
  <c r="F755" i="6" s="1"/>
  <c r="D756" i="6"/>
  <c r="F756" i="6" s="1"/>
  <c r="D757" i="6"/>
  <c r="F757" i="6" s="1"/>
  <c r="D758" i="6"/>
  <c r="F758" i="6" s="1"/>
  <c r="D759" i="6"/>
  <c r="F759" i="6" s="1"/>
  <c r="D760" i="6"/>
  <c r="F760" i="6" s="1"/>
  <c r="D761" i="6"/>
  <c r="F761" i="6" s="1"/>
  <c r="D762" i="6"/>
  <c r="F762" i="6" s="1"/>
  <c r="D763" i="6"/>
  <c r="F763" i="6" s="1"/>
  <c r="D764" i="6"/>
  <c r="F764" i="6" s="1"/>
  <c r="D765" i="6"/>
  <c r="F765" i="6" s="1"/>
  <c r="D766" i="6"/>
  <c r="F766" i="6" s="1"/>
  <c r="D767" i="6"/>
  <c r="F767" i="6" s="1"/>
  <c r="D768" i="6"/>
  <c r="F768" i="6" s="1"/>
  <c r="D769" i="6"/>
  <c r="F769" i="6" s="1"/>
  <c r="D770" i="6"/>
  <c r="F770" i="6" s="1"/>
  <c r="D771" i="6"/>
  <c r="F771" i="6" s="1"/>
  <c r="D772" i="6"/>
  <c r="F772" i="6" s="1"/>
  <c r="D773" i="6"/>
  <c r="F773" i="6" s="1"/>
  <c r="D774" i="6"/>
  <c r="F774" i="6" s="1"/>
  <c r="D775" i="6"/>
  <c r="F775" i="6" s="1"/>
  <c r="D776" i="6"/>
  <c r="F776" i="6" s="1"/>
  <c r="D777" i="6"/>
  <c r="F777" i="6" s="1"/>
  <c r="D778" i="6"/>
  <c r="F778" i="6" s="1"/>
  <c r="D779" i="6"/>
  <c r="F779" i="6" s="1"/>
  <c r="D780" i="6"/>
  <c r="F780" i="6" s="1"/>
  <c r="D781" i="6"/>
  <c r="F781" i="6" s="1"/>
  <c r="D782" i="6"/>
  <c r="F782" i="6" s="1"/>
  <c r="D783" i="6"/>
  <c r="F783" i="6" s="1"/>
  <c r="D784" i="6"/>
  <c r="F784" i="6" s="1"/>
  <c r="D785" i="6"/>
  <c r="F785" i="6" s="1"/>
  <c r="D786" i="6"/>
  <c r="F786" i="6" s="1"/>
  <c r="D787" i="6"/>
  <c r="F787" i="6" s="1"/>
  <c r="D788" i="6"/>
  <c r="F788" i="6" s="1"/>
  <c r="D789" i="6"/>
  <c r="F789" i="6" s="1"/>
  <c r="D790" i="6"/>
  <c r="F790" i="6" s="1"/>
  <c r="D791" i="6"/>
  <c r="F791" i="6" s="1"/>
  <c r="D792" i="6"/>
  <c r="F792" i="6" s="1"/>
  <c r="D793" i="6"/>
  <c r="F793" i="6" s="1"/>
  <c r="D794" i="6"/>
  <c r="F794" i="6" s="1"/>
  <c r="D795" i="6"/>
  <c r="F795" i="6" s="1"/>
  <c r="D796" i="6"/>
  <c r="F796" i="6" s="1"/>
  <c r="D797" i="6"/>
  <c r="F797" i="6" s="1"/>
  <c r="D798" i="6"/>
  <c r="F798" i="6" s="1"/>
  <c r="D799" i="6"/>
  <c r="F799" i="6" s="1"/>
  <c r="D800" i="6"/>
  <c r="F800" i="6" s="1"/>
  <c r="D801" i="6"/>
  <c r="F801" i="6" s="1"/>
  <c r="D802" i="6"/>
  <c r="F802" i="6" s="1"/>
  <c r="D803" i="6"/>
  <c r="F803" i="6" s="1"/>
  <c r="D804" i="6"/>
  <c r="F804" i="6" s="1"/>
  <c r="D805" i="6"/>
  <c r="F805" i="6" s="1"/>
  <c r="D806" i="6"/>
  <c r="F806" i="6" s="1"/>
  <c r="D807" i="6"/>
  <c r="F807" i="6" s="1"/>
  <c r="D808" i="6"/>
  <c r="F808" i="6" s="1"/>
  <c r="D809" i="6"/>
  <c r="F809" i="6" s="1"/>
  <c r="D810" i="6"/>
  <c r="F810" i="6" s="1"/>
  <c r="D811" i="6"/>
  <c r="F811" i="6" s="1"/>
  <c r="D812" i="6"/>
  <c r="F812" i="6" s="1"/>
  <c r="D813" i="6"/>
  <c r="F813" i="6" s="1"/>
  <c r="D814" i="6"/>
  <c r="F814" i="6" s="1"/>
  <c r="D815" i="6"/>
  <c r="F815" i="6" s="1"/>
  <c r="D816" i="6"/>
  <c r="F816" i="6" s="1"/>
  <c r="D817" i="6"/>
  <c r="F817" i="6" s="1"/>
  <c r="D818" i="6"/>
  <c r="F818" i="6" s="1"/>
  <c r="D819" i="6"/>
  <c r="F819" i="6" s="1"/>
  <c r="D820" i="6"/>
  <c r="F820" i="6" s="1"/>
  <c r="D821" i="6"/>
  <c r="F821" i="6" s="1"/>
  <c r="D822" i="6"/>
  <c r="F822" i="6" s="1"/>
  <c r="D823" i="6"/>
  <c r="F823" i="6" s="1"/>
  <c r="D824" i="6"/>
  <c r="F824" i="6" s="1"/>
  <c r="D825" i="6"/>
  <c r="F825" i="6" s="1"/>
  <c r="D826" i="6"/>
  <c r="F826" i="6" s="1"/>
  <c r="D827" i="6"/>
  <c r="F827" i="6" s="1"/>
  <c r="D828" i="6"/>
  <c r="F828" i="6" s="1"/>
  <c r="D829" i="6"/>
  <c r="F829" i="6" s="1"/>
  <c r="D830" i="6"/>
  <c r="F830" i="6" s="1"/>
  <c r="D831" i="6"/>
  <c r="F831" i="6" s="1"/>
  <c r="D832" i="6"/>
  <c r="F832" i="6" s="1"/>
  <c r="D833" i="6"/>
  <c r="F833" i="6" s="1"/>
  <c r="D834" i="6"/>
  <c r="F834" i="6" s="1"/>
  <c r="D835" i="6"/>
  <c r="F835" i="6" s="1"/>
  <c r="D836" i="6"/>
  <c r="F836" i="6" s="1"/>
  <c r="D837" i="6"/>
  <c r="F837" i="6" s="1"/>
  <c r="D838" i="6"/>
  <c r="F838" i="6" s="1"/>
  <c r="D839" i="6"/>
  <c r="F839" i="6" s="1"/>
  <c r="D840" i="6"/>
  <c r="F840" i="6" s="1"/>
  <c r="D841" i="6"/>
  <c r="F841" i="6" s="1"/>
  <c r="D842" i="6"/>
  <c r="F842" i="6" s="1"/>
  <c r="D843" i="6"/>
  <c r="F843" i="6" s="1"/>
  <c r="D844" i="6"/>
  <c r="F844" i="6" s="1"/>
  <c r="D845" i="6"/>
  <c r="F845" i="6" s="1"/>
  <c r="D846" i="6"/>
  <c r="F846" i="6" s="1"/>
  <c r="D847" i="6"/>
  <c r="F847" i="6" s="1"/>
  <c r="D848" i="6"/>
  <c r="F848" i="6" s="1"/>
  <c r="D849" i="6"/>
  <c r="F849" i="6" s="1"/>
  <c r="D850" i="6"/>
  <c r="F850" i="6" s="1"/>
  <c r="D851" i="6"/>
  <c r="F851" i="6" s="1"/>
  <c r="D852" i="6"/>
  <c r="F852" i="6" s="1"/>
  <c r="D853" i="6"/>
  <c r="F853" i="6" s="1"/>
  <c r="D854" i="6"/>
  <c r="F854" i="6" s="1"/>
  <c r="D855" i="6"/>
  <c r="F855" i="6" s="1"/>
  <c r="D856" i="6"/>
  <c r="F856" i="6" s="1"/>
  <c r="D857" i="6"/>
  <c r="F857" i="6" s="1"/>
  <c r="D858" i="6"/>
  <c r="F858" i="6" s="1"/>
  <c r="D859" i="6"/>
  <c r="F859" i="6" s="1"/>
  <c r="D860" i="6"/>
  <c r="F860" i="6" s="1"/>
  <c r="D861" i="6"/>
  <c r="F861" i="6" s="1"/>
  <c r="D862" i="6"/>
  <c r="F862" i="6" s="1"/>
  <c r="D863" i="6"/>
  <c r="F863" i="6" s="1"/>
  <c r="D864" i="6"/>
  <c r="F864" i="6" s="1"/>
  <c r="D865" i="6"/>
  <c r="F865" i="6" s="1"/>
  <c r="D866" i="6"/>
  <c r="F866" i="6" s="1"/>
  <c r="D867" i="6"/>
  <c r="F867" i="6" s="1"/>
  <c r="D868" i="6"/>
  <c r="F868" i="6" s="1"/>
  <c r="D869" i="6"/>
  <c r="F869" i="6" s="1"/>
  <c r="D870" i="6"/>
  <c r="F870" i="6" s="1"/>
  <c r="D871" i="6"/>
  <c r="F871" i="6" s="1"/>
  <c r="D872" i="6"/>
  <c r="F872" i="6" s="1"/>
  <c r="D873" i="6"/>
  <c r="F873" i="6" s="1"/>
  <c r="D874" i="6"/>
  <c r="F874" i="6" s="1"/>
  <c r="D875" i="6"/>
  <c r="F875" i="6" s="1"/>
  <c r="D876" i="6"/>
  <c r="F876" i="6" s="1"/>
  <c r="D877" i="6"/>
  <c r="F877" i="6" s="1"/>
  <c r="D878" i="6"/>
  <c r="F878" i="6" s="1"/>
  <c r="D879" i="6"/>
  <c r="F879" i="6" s="1"/>
  <c r="D880" i="6"/>
  <c r="F880" i="6" s="1"/>
  <c r="D881" i="6"/>
  <c r="F881" i="6" s="1"/>
  <c r="D882" i="6"/>
  <c r="F882" i="6" s="1"/>
  <c r="D883" i="6"/>
  <c r="F883" i="6" s="1"/>
  <c r="D884" i="6"/>
  <c r="F884" i="6" s="1"/>
  <c r="D885" i="6"/>
  <c r="F885" i="6" s="1"/>
  <c r="D886" i="6"/>
  <c r="F886" i="6" s="1"/>
  <c r="D887" i="6"/>
  <c r="F887" i="6" s="1"/>
  <c r="D888" i="6"/>
  <c r="F888" i="6" s="1"/>
  <c r="D889" i="6"/>
  <c r="F889" i="6" s="1"/>
  <c r="D890" i="6"/>
  <c r="F890" i="6" s="1"/>
  <c r="D891" i="6"/>
  <c r="F891" i="6" s="1"/>
  <c r="D892" i="6"/>
  <c r="F892" i="6" s="1"/>
  <c r="D893" i="6"/>
  <c r="F893" i="6" s="1"/>
  <c r="D894" i="6"/>
  <c r="F894" i="6" s="1"/>
  <c r="D895" i="6"/>
  <c r="F895" i="6" s="1"/>
  <c r="D896" i="6"/>
  <c r="F896" i="6" s="1"/>
  <c r="D897" i="6"/>
  <c r="F897" i="6" s="1"/>
  <c r="D898" i="6"/>
  <c r="F898" i="6" s="1"/>
  <c r="D899" i="6"/>
  <c r="F899" i="6" s="1"/>
  <c r="D900" i="6"/>
  <c r="F900" i="6" s="1"/>
  <c r="D901" i="6"/>
  <c r="F901" i="6" s="1"/>
  <c r="D902" i="6"/>
  <c r="F902" i="6" s="1"/>
  <c r="D903" i="6"/>
  <c r="F903" i="6" s="1"/>
  <c r="D904" i="6"/>
  <c r="F904" i="6" s="1"/>
  <c r="D905" i="6"/>
  <c r="F905" i="6" s="1"/>
  <c r="D906" i="6"/>
  <c r="F906" i="6" s="1"/>
  <c r="D907" i="6"/>
  <c r="F907" i="6" s="1"/>
  <c r="D908" i="6"/>
  <c r="F908" i="6" s="1"/>
  <c r="D909" i="6"/>
  <c r="F909" i="6" s="1"/>
  <c r="D910" i="6"/>
  <c r="F910" i="6" s="1"/>
  <c r="D911" i="6"/>
  <c r="F911" i="6" s="1"/>
  <c r="D912" i="6"/>
  <c r="F912" i="6" s="1"/>
  <c r="D913" i="6"/>
  <c r="F913" i="6" s="1"/>
  <c r="D914" i="6"/>
  <c r="F914" i="6" s="1"/>
  <c r="D915" i="6"/>
  <c r="F915" i="6" s="1"/>
  <c r="D916" i="6"/>
  <c r="F916" i="6" s="1"/>
  <c r="D917" i="6"/>
  <c r="F917" i="6" s="1"/>
  <c r="D918" i="6"/>
  <c r="F918" i="6" s="1"/>
  <c r="D919" i="6"/>
  <c r="F919" i="6" s="1"/>
  <c r="D920" i="6"/>
  <c r="F920" i="6" s="1"/>
  <c r="D921" i="6"/>
  <c r="F921" i="6" s="1"/>
  <c r="D922" i="6"/>
  <c r="F922" i="6" s="1"/>
  <c r="D923" i="6"/>
  <c r="F923" i="6" s="1"/>
  <c r="D924" i="6"/>
  <c r="F924" i="6" s="1"/>
  <c r="D925" i="6"/>
  <c r="F925" i="6" s="1"/>
  <c r="D926" i="6"/>
  <c r="F926" i="6" s="1"/>
  <c r="D927" i="6"/>
  <c r="F927" i="6" s="1"/>
  <c r="D928" i="6"/>
  <c r="F928" i="6" s="1"/>
  <c r="D929" i="6"/>
  <c r="F929" i="6" s="1"/>
  <c r="D930" i="6"/>
  <c r="F930" i="6" s="1"/>
  <c r="D931" i="6"/>
  <c r="F931" i="6" s="1"/>
  <c r="D932" i="6"/>
  <c r="F932" i="6" s="1"/>
  <c r="D933" i="6"/>
  <c r="F933" i="6" s="1"/>
  <c r="D934" i="6"/>
  <c r="F934" i="6" s="1"/>
  <c r="D935" i="6"/>
  <c r="F935" i="6" s="1"/>
  <c r="D936" i="6"/>
  <c r="F936" i="6" s="1"/>
  <c r="D937" i="6"/>
  <c r="F937" i="6" s="1"/>
  <c r="D938" i="6"/>
  <c r="F938" i="6" s="1"/>
  <c r="D939" i="6"/>
  <c r="F939" i="6" s="1"/>
  <c r="D940" i="6"/>
  <c r="F940" i="6" s="1"/>
  <c r="D941" i="6"/>
  <c r="F941" i="6" s="1"/>
  <c r="D942" i="6"/>
  <c r="F942" i="6" s="1"/>
  <c r="D943" i="6"/>
  <c r="F943" i="6" s="1"/>
  <c r="D944" i="6"/>
  <c r="F944" i="6" s="1"/>
  <c r="D945" i="6"/>
  <c r="F945" i="6" s="1"/>
  <c r="D946" i="6"/>
  <c r="F946" i="6" s="1"/>
  <c r="D947" i="6"/>
  <c r="F947" i="6" s="1"/>
  <c r="D948" i="6"/>
  <c r="F948" i="6" s="1"/>
  <c r="D949" i="6"/>
  <c r="F949" i="6" s="1"/>
  <c r="D950" i="6"/>
  <c r="F950" i="6" s="1"/>
  <c r="D951" i="6"/>
  <c r="F951" i="6" s="1"/>
  <c r="D952" i="6"/>
  <c r="F952" i="6" s="1"/>
  <c r="D953" i="6"/>
  <c r="F953" i="6" s="1"/>
  <c r="D954" i="6"/>
  <c r="F954" i="6" s="1"/>
  <c r="D955" i="6"/>
  <c r="F955" i="6" s="1"/>
  <c r="D956" i="6"/>
  <c r="F956" i="6" s="1"/>
  <c r="D957" i="6"/>
  <c r="F957" i="6" s="1"/>
  <c r="D958" i="6"/>
  <c r="F958" i="6" s="1"/>
  <c r="D959" i="6"/>
  <c r="F959" i="6" s="1"/>
  <c r="D960" i="6"/>
  <c r="F960" i="6" s="1"/>
  <c r="D961" i="6"/>
  <c r="F961" i="6" s="1"/>
  <c r="D962" i="6"/>
  <c r="F962" i="6" s="1"/>
  <c r="D963" i="6"/>
  <c r="F963" i="6" s="1"/>
  <c r="D964" i="6"/>
  <c r="F964" i="6" s="1"/>
  <c r="D965" i="6"/>
  <c r="F965" i="6" s="1"/>
  <c r="D966" i="6"/>
  <c r="F966" i="6" s="1"/>
  <c r="D967" i="6"/>
  <c r="F967" i="6" s="1"/>
  <c r="D968" i="6"/>
  <c r="F968" i="6" s="1"/>
  <c r="D969" i="6"/>
  <c r="F969" i="6" s="1"/>
  <c r="D970" i="6"/>
  <c r="F970" i="6" s="1"/>
  <c r="D971" i="6"/>
  <c r="F971" i="6" s="1"/>
  <c r="D972" i="6"/>
  <c r="F972" i="6" s="1"/>
  <c r="D973" i="6"/>
  <c r="F973" i="6" s="1"/>
  <c r="D974" i="6"/>
  <c r="F974" i="6" s="1"/>
  <c r="D975" i="6"/>
  <c r="F975" i="6" s="1"/>
  <c r="D976" i="6"/>
  <c r="F976" i="6" s="1"/>
  <c r="D977" i="6"/>
  <c r="F977" i="6" s="1"/>
  <c r="D978" i="6"/>
  <c r="F978" i="6" s="1"/>
  <c r="D979" i="6"/>
  <c r="F979" i="6" s="1"/>
  <c r="D980" i="6"/>
  <c r="F980" i="6" s="1"/>
  <c r="D981" i="6"/>
  <c r="F981" i="6" s="1"/>
  <c r="D982" i="6"/>
  <c r="F982" i="6" s="1"/>
  <c r="D983" i="6"/>
  <c r="F983" i="6" s="1"/>
  <c r="D984" i="6"/>
  <c r="F984" i="6" s="1"/>
  <c r="D985" i="6"/>
  <c r="F985" i="6" s="1"/>
  <c r="D986" i="6"/>
  <c r="F986" i="6" s="1"/>
  <c r="D987" i="6"/>
  <c r="F987" i="6" s="1"/>
  <c r="D988" i="6"/>
  <c r="F988" i="6" s="1"/>
  <c r="D989" i="6"/>
  <c r="F989" i="6" s="1"/>
  <c r="D990" i="6"/>
  <c r="F990" i="6" s="1"/>
  <c r="D991" i="6"/>
  <c r="F991" i="6" s="1"/>
  <c r="D992" i="6"/>
  <c r="F992" i="6" s="1"/>
  <c r="D993" i="6"/>
  <c r="F993" i="6" s="1"/>
  <c r="D994" i="6"/>
  <c r="F994" i="6" s="1"/>
  <c r="D995" i="6"/>
  <c r="F995" i="6" s="1"/>
  <c r="D996" i="6"/>
  <c r="F996" i="6" s="1"/>
  <c r="D997" i="6"/>
  <c r="F997" i="6" s="1"/>
  <c r="D998" i="6"/>
  <c r="F998" i="6" s="1"/>
  <c r="D999" i="6"/>
  <c r="F999" i="6" s="1"/>
  <c r="D1000" i="6"/>
  <c r="F1000" i="6" s="1"/>
  <c r="D1001" i="6"/>
  <c r="F1001" i="6" s="1"/>
  <c r="D1002" i="6"/>
  <c r="F1002" i="6" s="1"/>
  <c r="D1003" i="6"/>
  <c r="F1003" i="6" s="1"/>
  <c r="D1004" i="6"/>
  <c r="F1004" i="6" s="1"/>
  <c r="D1005" i="6"/>
  <c r="F1005" i="6" s="1"/>
  <c r="D1006" i="6"/>
  <c r="F1006" i="6" s="1"/>
  <c r="D1007" i="6"/>
  <c r="F1007" i="6" s="1"/>
  <c r="D1008" i="6"/>
  <c r="F1008" i="6" s="1"/>
  <c r="D1009" i="6"/>
  <c r="F1009" i="6" s="1"/>
  <c r="D1010" i="6"/>
  <c r="F1010" i="6" s="1"/>
  <c r="D1011" i="6"/>
  <c r="F1011" i="6" s="1"/>
  <c r="D1012" i="6"/>
  <c r="F1012" i="6" s="1"/>
  <c r="D1013" i="6"/>
  <c r="F1013" i="6" s="1"/>
  <c r="D1014" i="6"/>
  <c r="F1014" i="6" s="1"/>
  <c r="D1015" i="6"/>
  <c r="F1015" i="6" s="1"/>
  <c r="D1016" i="6"/>
  <c r="F1016" i="6" s="1"/>
  <c r="D1017" i="6"/>
  <c r="F1017" i="6" s="1"/>
  <c r="D1018" i="6"/>
  <c r="F1018" i="6" s="1"/>
  <c r="D1019" i="6"/>
  <c r="F1019" i="6" s="1"/>
  <c r="D1020" i="6"/>
  <c r="F1020" i="6" s="1"/>
  <c r="D1021" i="6"/>
  <c r="F1021" i="6" s="1"/>
  <c r="D1022" i="6"/>
  <c r="F1022" i="6" s="1"/>
  <c r="D1023" i="6"/>
  <c r="F1023" i="6" s="1"/>
  <c r="D1024" i="6"/>
  <c r="F1024" i="6" s="1"/>
  <c r="D1025" i="6"/>
  <c r="F1025" i="6" s="1"/>
  <c r="D1026" i="6"/>
  <c r="F1026" i="6" s="1"/>
  <c r="D1027" i="6"/>
  <c r="F1027" i="6" s="1"/>
  <c r="D1028" i="6"/>
  <c r="F1028" i="6" s="1"/>
  <c r="D1029" i="6"/>
  <c r="F1029" i="6" s="1"/>
  <c r="D1030" i="6"/>
  <c r="F1030" i="6" s="1"/>
  <c r="D1031" i="6"/>
  <c r="F1031" i="6" s="1"/>
  <c r="D1032" i="6"/>
  <c r="F1032" i="6" s="1"/>
  <c r="D1033" i="6"/>
  <c r="F1033" i="6" s="1"/>
  <c r="D1034" i="6"/>
  <c r="F1034" i="6" s="1"/>
  <c r="D1035" i="6"/>
  <c r="F1035" i="6" s="1"/>
  <c r="D1036" i="6"/>
  <c r="F1036" i="6" s="1"/>
  <c r="D1037" i="6"/>
  <c r="F1037" i="6" s="1"/>
  <c r="D1038" i="6"/>
  <c r="F1038" i="6" s="1"/>
  <c r="D1039" i="6"/>
  <c r="F1039" i="6" s="1"/>
  <c r="D1040" i="6"/>
  <c r="F1040" i="6" s="1"/>
  <c r="D1041" i="6"/>
  <c r="F1041" i="6" s="1"/>
  <c r="D1042" i="6"/>
  <c r="F1042" i="6" s="1"/>
  <c r="D1043" i="6"/>
  <c r="F1043" i="6" s="1"/>
  <c r="D1044" i="6"/>
  <c r="F1044" i="6" s="1"/>
  <c r="D1045" i="6"/>
  <c r="F1045" i="6" s="1"/>
  <c r="D1046" i="6"/>
  <c r="F1046" i="6" s="1"/>
  <c r="D1047" i="6"/>
  <c r="F1047" i="6" s="1"/>
  <c r="D1048" i="6"/>
  <c r="F1048" i="6" s="1"/>
  <c r="D1049" i="6"/>
  <c r="F1049" i="6" s="1"/>
  <c r="D1050" i="6"/>
  <c r="F1050" i="6" s="1"/>
  <c r="D1051" i="6"/>
  <c r="F1051" i="6" s="1"/>
  <c r="D1052" i="6"/>
  <c r="F1052" i="6" s="1"/>
  <c r="D1053" i="6"/>
  <c r="F1053" i="6" s="1"/>
  <c r="D1054" i="6"/>
  <c r="F1054" i="6" s="1"/>
  <c r="D1055" i="6"/>
  <c r="F1055" i="6" s="1"/>
  <c r="D1056" i="6"/>
  <c r="F1056" i="6" s="1"/>
  <c r="D1057" i="6"/>
  <c r="F1057" i="6" s="1"/>
  <c r="D1058" i="6"/>
  <c r="F1058" i="6" s="1"/>
  <c r="D1059" i="6"/>
  <c r="F1059" i="6" s="1"/>
  <c r="D1060" i="6"/>
  <c r="F1060" i="6" s="1"/>
  <c r="D1061" i="6"/>
  <c r="F1061" i="6" s="1"/>
  <c r="D1062" i="6"/>
  <c r="F1062" i="6" s="1"/>
  <c r="D1063" i="6"/>
  <c r="F1063" i="6" s="1"/>
  <c r="D1064" i="6"/>
  <c r="F1064" i="6" s="1"/>
  <c r="D1065" i="6"/>
  <c r="F1065" i="6" s="1"/>
  <c r="D1066" i="6"/>
  <c r="F1066" i="6" s="1"/>
  <c r="D1067" i="6"/>
  <c r="F1067" i="6" s="1"/>
  <c r="D1068" i="6"/>
  <c r="F1068" i="6" s="1"/>
  <c r="D1069" i="6"/>
  <c r="F1069" i="6" s="1"/>
  <c r="D1070" i="6"/>
  <c r="F1070" i="6" s="1"/>
  <c r="D1071" i="6"/>
  <c r="F1071" i="6" s="1"/>
  <c r="D1072" i="6"/>
  <c r="F1072" i="6" s="1"/>
  <c r="D1073" i="6"/>
  <c r="F1073" i="6" s="1"/>
  <c r="D1074" i="6"/>
  <c r="F1074" i="6" s="1"/>
  <c r="D1075" i="6"/>
  <c r="F1075" i="6" s="1"/>
  <c r="D1076" i="6"/>
  <c r="F1076" i="6" s="1"/>
  <c r="D1077" i="6"/>
  <c r="F1077" i="6" s="1"/>
  <c r="D1078" i="6"/>
  <c r="F1078" i="6" s="1"/>
  <c r="D1079" i="6"/>
  <c r="F1079" i="6" s="1"/>
  <c r="D1080" i="6"/>
  <c r="F1080" i="6" s="1"/>
  <c r="D1081" i="6"/>
  <c r="F1081" i="6" s="1"/>
  <c r="D1082" i="6"/>
  <c r="F1082" i="6" s="1"/>
  <c r="D1083" i="6"/>
  <c r="F1083" i="6" s="1"/>
  <c r="D1084" i="6"/>
  <c r="F1084" i="6" s="1"/>
  <c r="D1085" i="6"/>
  <c r="F1085" i="6" s="1"/>
  <c r="D1086" i="6"/>
  <c r="F1086" i="6" s="1"/>
  <c r="D1087" i="6"/>
  <c r="F1087" i="6" s="1"/>
  <c r="D1088" i="6"/>
  <c r="F1088" i="6" s="1"/>
  <c r="D1089" i="6"/>
  <c r="F1089" i="6" s="1"/>
  <c r="D1090" i="6"/>
  <c r="F1090" i="6" s="1"/>
  <c r="D1091" i="6"/>
  <c r="F1091" i="6" s="1"/>
  <c r="D1092" i="6"/>
  <c r="F1092" i="6" s="1"/>
  <c r="D1093" i="6"/>
  <c r="F1093" i="6" s="1"/>
  <c r="D1094" i="6"/>
  <c r="F1094" i="6" s="1"/>
  <c r="D1095" i="6"/>
  <c r="F1095" i="6" s="1"/>
  <c r="D1096" i="6"/>
  <c r="F1096" i="6" s="1"/>
  <c r="D1097" i="6"/>
  <c r="F1097" i="6" s="1"/>
  <c r="D1098" i="6"/>
  <c r="F1098" i="6" s="1"/>
  <c r="D1099" i="6"/>
  <c r="F1099" i="6" s="1"/>
  <c r="D1100" i="6"/>
  <c r="F1100" i="6" s="1"/>
  <c r="D1101" i="6"/>
  <c r="F1101" i="6" s="1"/>
  <c r="D1102" i="6"/>
  <c r="F1102" i="6" s="1"/>
  <c r="D1103" i="6"/>
  <c r="F1103" i="6" s="1"/>
  <c r="D1104" i="6"/>
  <c r="F1104" i="6" s="1"/>
  <c r="D1105" i="6"/>
  <c r="F1105" i="6" s="1"/>
  <c r="D1106" i="6"/>
  <c r="F1106" i="6" s="1"/>
  <c r="D1107" i="6"/>
  <c r="F1107" i="6" s="1"/>
  <c r="D1108" i="6"/>
  <c r="F1108" i="6" s="1"/>
  <c r="D1109" i="6"/>
  <c r="F1109" i="6" s="1"/>
  <c r="D1110" i="6"/>
  <c r="F1110" i="6" s="1"/>
  <c r="D1111" i="6"/>
  <c r="F1111" i="6" s="1"/>
  <c r="D1112" i="6"/>
  <c r="F1112" i="6" s="1"/>
  <c r="D1113" i="6"/>
  <c r="F1113" i="6" s="1"/>
  <c r="D1114" i="6"/>
  <c r="F1114" i="6" s="1"/>
  <c r="D1115" i="6"/>
  <c r="F1115" i="6" s="1"/>
  <c r="D1116" i="6"/>
  <c r="F1116" i="6" s="1"/>
  <c r="D1117" i="6"/>
  <c r="F1117" i="6" s="1"/>
  <c r="D1118" i="6"/>
  <c r="F1118" i="6" s="1"/>
  <c r="D1119" i="6"/>
  <c r="F1119" i="6" s="1"/>
  <c r="D1120" i="6"/>
  <c r="F1120" i="6" s="1"/>
  <c r="D1121" i="6"/>
  <c r="F1121" i="6" s="1"/>
  <c r="D1122" i="6"/>
  <c r="F1122" i="6" s="1"/>
  <c r="D1123" i="6"/>
  <c r="F1123" i="6" s="1"/>
  <c r="D1124" i="6"/>
  <c r="F1124" i="6" s="1"/>
  <c r="D1125" i="6"/>
  <c r="F1125" i="6" s="1"/>
  <c r="D1126" i="6"/>
  <c r="F1126" i="6" s="1"/>
  <c r="D1127" i="6"/>
  <c r="F1127" i="6" s="1"/>
  <c r="D1128" i="6"/>
  <c r="F1128" i="6" s="1"/>
  <c r="D1129" i="6"/>
  <c r="F1129" i="6" s="1"/>
  <c r="D1130" i="6"/>
  <c r="F1130" i="6" s="1"/>
  <c r="D1131" i="6"/>
  <c r="F1131" i="6" s="1"/>
  <c r="D1132" i="6"/>
  <c r="F1132" i="6" s="1"/>
  <c r="D1133" i="6"/>
  <c r="F1133" i="6" s="1"/>
  <c r="D1134" i="6"/>
  <c r="F1134" i="6" s="1"/>
  <c r="D1135" i="6"/>
  <c r="F1135" i="6" s="1"/>
  <c r="D1136" i="6"/>
  <c r="F1136" i="6" s="1"/>
  <c r="D1137" i="6"/>
  <c r="F1137" i="6" s="1"/>
  <c r="D1138" i="6"/>
  <c r="F1138" i="6" s="1"/>
  <c r="D1139" i="6"/>
  <c r="F1139" i="6" s="1"/>
  <c r="D1140" i="6"/>
  <c r="F1140" i="6" s="1"/>
  <c r="D1141" i="6"/>
  <c r="F1141" i="6" s="1"/>
  <c r="D1142" i="6"/>
  <c r="F1142" i="6" s="1"/>
  <c r="D1143" i="6"/>
  <c r="F1143" i="6" s="1"/>
  <c r="D1144" i="6"/>
  <c r="F1144" i="6" s="1"/>
  <c r="D1145" i="6"/>
  <c r="F1145" i="6" s="1"/>
  <c r="D1146" i="6"/>
  <c r="F1146" i="6" s="1"/>
  <c r="D1147" i="6"/>
  <c r="F1147" i="6" s="1"/>
  <c r="D1148" i="6"/>
  <c r="F1148" i="6" s="1"/>
  <c r="D1149" i="6"/>
  <c r="F1149" i="6" s="1"/>
  <c r="D1150" i="6"/>
  <c r="F1150" i="6" s="1"/>
  <c r="D1151" i="6"/>
  <c r="F1151" i="6" s="1"/>
  <c r="D1152" i="6"/>
  <c r="F1152" i="6" s="1"/>
  <c r="D1153" i="6"/>
  <c r="F1153" i="6" s="1"/>
  <c r="D1154" i="6"/>
  <c r="F1154" i="6" s="1"/>
  <c r="D1155" i="6"/>
  <c r="F1155" i="6" s="1"/>
  <c r="D1156" i="6"/>
  <c r="F1156" i="6" s="1"/>
  <c r="D1157" i="6"/>
  <c r="F1157" i="6" s="1"/>
  <c r="D1158" i="6"/>
  <c r="F1158" i="6" s="1"/>
  <c r="D1159" i="6"/>
  <c r="F1159" i="6" s="1"/>
  <c r="D1160" i="6"/>
  <c r="F1160" i="6" s="1"/>
  <c r="D1161" i="6"/>
  <c r="F1161" i="6" s="1"/>
  <c r="D1162" i="6"/>
  <c r="F1162" i="6" s="1"/>
  <c r="D1163" i="6"/>
  <c r="F1163" i="6" s="1"/>
  <c r="D1164" i="6"/>
  <c r="F1164" i="6" s="1"/>
  <c r="D1165" i="6"/>
  <c r="F1165" i="6" s="1"/>
  <c r="D1166" i="6"/>
  <c r="F1166" i="6" s="1"/>
  <c r="D1167" i="6"/>
  <c r="F1167" i="6" s="1"/>
  <c r="D1168" i="6"/>
  <c r="F1168" i="6" s="1"/>
  <c r="D1169" i="6"/>
  <c r="F1169" i="6" s="1"/>
  <c r="D1170" i="6"/>
  <c r="F1170" i="6" s="1"/>
  <c r="D1171" i="6"/>
  <c r="F1171" i="6" s="1"/>
  <c r="D1172" i="6"/>
  <c r="F1172" i="6" s="1"/>
  <c r="D1173" i="6"/>
  <c r="F1173" i="6" s="1"/>
  <c r="D1174" i="6"/>
  <c r="F1174" i="6" s="1"/>
  <c r="D1175" i="6"/>
  <c r="F1175" i="6" s="1"/>
  <c r="D1176" i="6"/>
  <c r="F1176" i="6" s="1"/>
  <c r="D1177" i="6"/>
  <c r="F1177" i="6" s="1"/>
  <c r="D1178" i="6"/>
  <c r="F1178" i="6" s="1"/>
  <c r="D1179" i="6"/>
  <c r="F1179" i="6" s="1"/>
  <c r="D1180" i="6"/>
  <c r="F1180" i="6" s="1"/>
  <c r="D1181" i="6"/>
  <c r="F1181" i="6" s="1"/>
  <c r="D1182" i="6"/>
  <c r="F1182" i="6" s="1"/>
  <c r="D1183" i="6"/>
  <c r="F1183" i="6" s="1"/>
  <c r="D1184" i="6"/>
  <c r="F1184" i="6" s="1"/>
  <c r="D1185" i="6"/>
  <c r="F1185" i="6" s="1"/>
  <c r="D1186" i="6"/>
  <c r="F1186" i="6" s="1"/>
  <c r="D1187" i="6"/>
  <c r="F1187" i="6" s="1"/>
  <c r="D1188" i="6"/>
  <c r="F1188" i="6" s="1"/>
  <c r="D1189" i="6"/>
  <c r="F1189" i="6" s="1"/>
  <c r="D1190" i="6"/>
  <c r="F1190" i="6" s="1"/>
  <c r="D1191" i="6"/>
  <c r="F1191" i="6" s="1"/>
  <c r="D1192" i="6"/>
  <c r="F1192" i="6" s="1"/>
  <c r="D1193" i="6"/>
  <c r="F1193" i="6" s="1"/>
  <c r="D1194" i="6"/>
  <c r="F1194" i="6" s="1"/>
  <c r="D1195" i="6"/>
  <c r="F1195" i="6" s="1"/>
  <c r="D1196" i="6"/>
  <c r="F1196" i="6" s="1"/>
  <c r="D1197" i="6"/>
  <c r="F1197" i="6" s="1"/>
  <c r="D1198" i="6"/>
  <c r="F1198" i="6" s="1"/>
  <c r="D1199" i="6"/>
  <c r="F1199" i="6" s="1"/>
  <c r="D1200" i="6"/>
  <c r="F1200" i="6" s="1"/>
  <c r="D1201" i="6"/>
  <c r="F1201" i="6" s="1"/>
  <c r="D1202" i="6"/>
  <c r="F1202" i="6" s="1"/>
  <c r="D1203" i="6"/>
  <c r="F1203" i="6" s="1"/>
  <c r="D1204" i="6"/>
  <c r="F1204" i="6" s="1"/>
  <c r="D1205" i="6"/>
  <c r="F1205" i="6" s="1"/>
  <c r="D1206" i="6"/>
  <c r="F1206" i="6" s="1"/>
  <c r="D1207" i="6"/>
  <c r="F1207" i="6" s="1"/>
  <c r="D1208" i="6"/>
  <c r="F1208" i="6" s="1"/>
  <c r="D1209" i="6"/>
  <c r="F1209" i="6" s="1"/>
  <c r="D1210" i="6"/>
  <c r="F1210" i="6" s="1"/>
  <c r="D1211" i="6"/>
  <c r="F1211" i="6" s="1"/>
  <c r="D1212" i="6"/>
  <c r="F1212" i="6" s="1"/>
  <c r="D1213" i="6"/>
  <c r="F1213" i="6" s="1"/>
  <c r="D1214" i="6"/>
  <c r="F1214" i="6" s="1"/>
  <c r="D1215" i="6"/>
  <c r="F1215" i="6" s="1"/>
  <c r="D1216" i="6"/>
  <c r="F1216" i="6" s="1"/>
  <c r="D1217" i="6"/>
  <c r="F1217" i="6" s="1"/>
  <c r="D1218" i="6"/>
  <c r="F1218" i="6" s="1"/>
  <c r="D1219" i="6"/>
  <c r="F1219" i="6" s="1"/>
  <c r="D1221" i="6"/>
  <c r="F1221" i="6" s="1"/>
  <c r="D1222" i="6"/>
  <c r="F1222" i="6" s="1"/>
  <c r="D1223" i="6"/>
  <c r="F1223" i="6" s="1"/>
  <c r="D1224" i="6"/>
  <c r="F1224" i="6" s="1"/>
  <c r="D1225" i="6"/>
  <c r="F1225" i="6" s="1"/>
  <c r="D1226" i="6"/>
  <c r="F1226" i="6" s="1"/>
  <c r="D1227" i="6"/>
  <c r="F1227" i="6" s="1"/>
  <c r="D1228" i="6"/>
  <c r="F1228" i="6" s="1"/>
  <c r="D1229" i="6"/>
  <c r="F1229" i="6" s="1"/>
  <c r="D1230" i="6"/>
  <c r="F1230" i="6" s="1"/>
  <c r="D1231" i="6"/>
  <c r="F1231" i="6" s="1"/>
  <c r="D1232" i="6"/>
  <c r="F1232" i="6" s="1"/>
  <c r="D1233" i="6"/>
  <c r="F1233" i="6" s="1"/>
  <c r="D1234" i="6"/>
  <c r="F1234" i="6" s="1"/>
  <c r="D1235" i="6"/>
  <c r="F1235" i="6" s="1"/>
  <c r="D1236" i="6"/>
  <c r="F1236" i="6" s="1"/>
  <c r="D1237" i="6"/>
  <c r="F1237" i="6" s="1"/>
  <c r="D1238" i="6"/>
  <c r="F1238" i="6" s="1"/>
  <c r="D1239" i="6"/>
  <c r="F1239" i="6" s="1"/>
  <c r="D1240" i="6"/>
  <c r="F1240" i="6" s="1"/>
  <c r="D1241" i="6"/>
  <c r="F1241" i="6" s="1"/>
  <c r="D1242" i="6"/>
  <c r="F1242" i="6" s="1"/>
  <c r="D1243" i="6"/>
  <c r="F1243" i="6" s="1"/>
  <c r="D1244" i="6"/>
  <c r="F1244" i="6" s="1"/>
  <c r="D1245" i="6"/>
  <c r="F1245" i="6" s="1"/>
  <c r="D1246" i="6"/>
  <c r="F1246" i="6" s="1"/>
  <c r="D1247" i="6"/>
  <c r="F1247" i="6" s="1"/>
  <c r="D1248" i="6"/>
  <c r="F1248" i="6" s="1"/>
  <c r="D1249" i="6"/>
  <c r="F1249" i="6" s="1"/>
  <c r="D1250" i="6"/>
  <c r="F1250" i="6" s="1"/>
  <c r="D1251" i="6"/>
  <c r="F1251" i="6" s="1"/>
  <c r="D1252" i="6"/>
  <c r="F1252" i="6" s="1"/>
  <c r="D1253" i="6"/>
  <c r="F1253" i="6" s="1"/>
  <c r="D1254" i="6"/>
  <c r="F1254" i="6" s="1"/>
  <c r="D1255" i="6"/>
  <c r="F1255" i="6" s="1"/>
  <c r="D1256" i="6"/>
  <c r="F1256" i="6" s="1"/>
  <c r="D1257" i="6"/>
  <c r="F1257" i="6" s="1"/>
  <c r="D1258" i="6"/>
  <c r="F1258" i="6" s="1"/>
  <c r="D1259" i="6"/>
  <c r="F1259" i="6" s="1"/>
  <c r="D1260" i="6"/>
  <c r="F1260" i="6" s="1"/>
  <c r="D1262" i="6"/>
  <c r="F1262" i="6" s="1"/>
  <c r="D1263" i="6"/>
  <c r="F1263" i="6" s="1"/>
  <c r="D1264" i="6"/>
  <c r="F1264" i="6" s="1"/>
  <c r="D1265" i="6"/>
  <c r="F1265" i="6" s="1"/>
  <c r="D1266" i="6"/>
  <c r="F1266" i="6" s="1"/>
  <c r="D1267" i="6"/>
  <c r="F1267" i="6" s="1"/>
  <c r="D1268" i="6"/>
  <c r="F1268" i="6" s="1"/>
  <c r="D1269" i="6"/>
  <c r="F1269" i="6" s="1"/>
  <c r="D1270" i="6"/>
  <c r="F1270" i="6" s="1"/>
  <c r="D1271" i="6"/>
  <c r="F1271" i="6" s="1"/>
  <c r="D1272" i="6"/>
  <c r="F1272" i="6" s="1"/>
  <c r="D1273" i="6"/>
  <c r="F1273" i="6" s="1"/>
  <c r="D1274" i="6"/>
  <c r="F1274" i="6" s="1"/>
  <c r="D1275" i="6"/>
  <c r="F1275" i="6" s="1"/>
  <c r="D1276" i="6"/>
  <c r="F1276" i="6" s="1"/>
  <c r="D1277" i="6"/>
  <c r="F1277" i="6" s="1"/>
  <c r="D1278" i="6"/>
  <c r="F1278" i="6" s="1"/>
  <c r="D1279" i="6"/>
  <c r="F1279" i="6" s="1"/>
  <c r="D1280" i="6"/>
  <c r="F1280" i="6" s="1"/>
  <c r="D1281" i="6"/>
  <c r="F1281" i="6" s="1"/>
  <c r="D1282" i="6"/>
  <c r="F1282" i="6" s="1"/>
  <c r="D1283" i="6"/>
  <c r="F1283" i="6" s="1"/>
  <c r="D1284" i="6"/>
  <c r="F1284" i="6" s="1"/>
  <c r="D1285" i="6"/>
  <c r="F1285" i="6" s="1"/>
  <c r="D1286" i="6"/>
  <c r="F1286" i="6" s="1"/>
  <c r="D1287" i="6"/>
  <c r="F1287" i="6" s="1"/>
  <c r="D1288" i="6"/>
  <c r="F1288" i="6" s="1"/>
  <c r="D1289" i="6"/>
  <c r="F1289" i="6" s="1"/>
  <c r="D1290" i="6"/>
  <c r="F1290" i="6" s="1"/>
  <c r="D1291" i="6"/>
  <c r="F1291" i="6" s="1"/>
  <c r="D1292" i="6"/>
  <c r="F1292" i="6" s="1"/>
  <c r="D1293" i="6"/>
  <c r="F1293" i="6" s="1"/>
  <c r="D1294" i="6"/>
  <c r="F1294" i="6" s="1"/>
  <c r="D1295" i="6"/>
  <c r="F1295" i="6" s="1"/>
  <c r="D1296" i="6"/>
  <c r="F1296" i="6" s="1"/>
  <c r="D1297" i="6"/>
  <c r="F1297" i="6" s="1"/>
  <c r="D1298" i="6"/>
  <c r="F1298" i="6" s="1"/>
  <c r="D1299" i="6"/>
  <c r="F1299" i="6" s="1"/>
  <c r="D1300" i="6"/>
  <c r="F1300" i="6" s="1"/>
  <c r="D1301" i="6"/>
  <c r="F1301" i="6" s="1"/>
  <c r="D1302" i="6"/>
  <c r="F1302" i="6" s="1"/>
  <c r="D1303" i="6"/>
  <c r="F1303" i="6" s="1"/>
  <c r="D1304" i="6"/>
  <c r="F1304" i="6" s="1"/>
  <c r="D1305" i="6"/>
  <c r="F1305" i="6" s="1"/>
  <c r="D1306" i="6"/>
  <c r="F1306" i="6" s="1"/>
  <c r="D1307" i="6"/>
  <c r="F1307" i="6" s="1"/>
  <c r="D1308" i="6"/>
  <c r="F1308" i="6" s="1"/>
  <c r="D1309" i="6"/>
  <c r="F1309" i="6" s="1"/>
  <c r="D1310" i="6"/>
  <c r="F1310" i="6" s="1"/>
  <c r="D1311" i="6"/>
  <c r="F1311" i="6" s="1"/>
  <c r="D1312" i="6"/>
  <c r="F1312" i="6" s="1"/>
  <c r="D1313" i="6"/>
  <c r="F1313" i="6" s="1"/>
  <c r="D1314" i="6"/>
  <c r="F1314" i="6" s="1"/>
  <c r="D1315" i="6"/>
  <c r="F1315" i="6" s="1"/>
  <c r="D1316" i="6"/>
  <c r="F1316" i="6" s="1"/>
  <c r="D1317" i="6"/>
  <c r="F1317" i="6" s="1"/>
  <c r="D1318" i="6"/>
  <c r="F1318" i="6" s="1"/>
  <c r="D1319" i="6"/>
  <c r="F1319" i="6" s="1"/>
  <c r="D1320" i="6"/>
  <c r="F1320" i="6" s="1"/>
  <c r="D1321" i="6"/>
  <c r="F1321" i="6" s="1"/>
  <c r="D1322" i="6"/>
  <c r="F1322" i="6" s="1"/>
  <c r="D1323" i="6"/>
  <c r="F1323" i="6" s="1"/>
  <c r="D1324" i="6"/>
  <c r="F1324" i="6" s="1"/>
  <c r="D1325" i="6"/>
  <c r="F1325" i="6" s="1"/>
  <c r="D1326" i="6"/>
  <c r="F1326" i="6" s="1"/>
  <c r="D1327" i="6"/>
  <c r="F1327" i="6" s="1"/>
  <c r="D1328" i="6"/>
  <c r="F1328" i="6" s="1"/>
  <c r="D1329" i="6"/>
  <c r="F1329" i="6" s="1"/>
  <c r="D1330" i="6"/>
  <c r="F1330" i="6" s="1"/>
  <c r="D1331" i="6"/>
  <c r="F1331" i="6" s="1"/>
  <c r="D1332" i="6"/>
  <c r="F1332" i="6" s="1"/>
  <c r="D1333" i="6"/>
  <c r="F1333" i="6" s="1"/>
  <c r="D1334" i="6"/>
  <c r="F1334" i="6" s="1"/>
  <c r="D1335" i="6"/>
  <c r="F1335" i="6" s="1"/>
  <c r="D1336" i="6"/>
  <c r="F1336" i="6" s="1"/>
  <c r="D1337" i="6"/>
  <c r="F1337" i="6" s="1"/>
  <c r="D1338" i="6"/>
  <c r="F1338" i="6" s="1"/>
  <c r="D1339" i="6"/>
  <c r="F1339" i="6" s="1"/>
  <c r="D1340" i="6"/>
  <c r="F1340" i="6" s="1"/>
  <c r="D1341" i="6"/>
  <c r="F1341" i="6" s="1"/>
  <c r="D1342" i="6"/>
  <c r="F1342" i="6" s="1"/>
  <c r="D1343" i="6"/>
  <c r="F1343" i="6" s="1"/>
  <c r="D1344" i="6"/>
  <c r="F1344" i="6" s="1"/>
  <c r="D1345" i="6"/>
  <c r="F1345" i="6" s="1"/>
  <c r="D1346" i="6"/>
  <c r="F1346" i="6" s="1"/>
  <c r="D1347" i="6"/>
  <c r="F1347" i="6" s="1"/>
  <c r="D1348" i="6"/>
  <c r="F1348" i="6" s="1"/>
  <c r="D1349" i="6"/>
  <c r="F1349" i="6" s="1"/>
  <c r="D1350" i="6"/>
  <c r="F1350" i="6" s="1"/>
  <c r="D1351" i="6"/>
  <c r="F1351" i="6" s="1"/>
  <c r="D1352" i="6"/>
  <c r="F1352" i="6" s="1"/>
  <c r="D1353" i="6"/>
  <c r="F1353" i="6" s="1"/>
  <c r="D1354" i="6"/>
  <c r="F1354" i="6" s="1"/>
  <c r="D1355" i="6"/>
  <c r="F1355" i="6" s="1"/>
  <c r="D1356" i="6"/>
  <c r="F1356" i="6" s="1"/>
  <c r="D1357" i="6"/>
  <c r="F1357" i="6" s="1"/>
  <c r="D1358" i="6"/>
  <c r="F1358" i="6" s="1"/>
  <c r="D1359" i="6"/>
  <c r="F1359" i="6" s="1"/>
  <c r="D1360" i="6"/>
  <c r="F1360" i="6" s="1"/>
  <c r="D1361" i="6"/>
  <c r="F1361" i="6" s="1"/>
  <c r="D1362" i="6"/>
  <c r="F1362" i="6" s="1"/>
  <c r="D1363" i="6"/>
  <c r="F1363" i="6" s="1"/>
  <c r="D1364" i="6"/>
  <c r="F1364" i="6" s="1"/>
  <c r="D1365" i="6"/>
  <c r="F1365" i="6" s="1"/>
  <c r="D1366" i="6"/>
  <c r="F1366" i="6" s="1"/>
  <c r="D1367" i="6"/>
  <c r="F1367" i="6" s="1"/>
  <c r="D1368" i="6"/>
  <c r="F1368" i="6" s="1"/>
  <c r="D1369" i="6"/>
  <c r="F1369" i="6" s="1"/>
  <c r="D1370" i="6"/>
  <c r="F1370" i="6" s="1"/>
  <c r="D1371" i="6"/>
  <c r="F1371" i="6" s="1"/>
  <c r="D1372" i="6"/>
  <c r="F1372" i="6" s="1"/>
  <c r="D1373" i="6"/>
  <c r="F1373" i="6" s="1"/>
  <c r="D1374" i="6"/>
  <c r="F1374" i="6" s="1"/>
  <c r="D1375" i="6"/>
  <c r="F1375" i="6" s="1"/>
  <c r="D1376" i="6"/>
  <c r="F1376" i="6" s="1"/>
  <c r="D1377" i="6"/>
  <c r="F1377" i="6" s="1"/>
  <c r="D1378" i="6"/>
  <c r="F1378" i="6" s="1"/>
  <c r="D1379" i="6"/>
  <c r="F1379" i="6" s="1"/>
  <c r="D1380" i="6"/>
  <c r="F1380" i="6" s="1"/>
  <c r="D1381" i="6"/>
  <c r="F1381" i="6" s="1"/>
  <c r="D1382" i="6"/>
  <c r="F1382" i="6" s="1"/>
  <c r="D1383" i="6"/>
  <c r="F1383" i="6" s="1"/>
  <c r="D1384" i="6"/>
  <c r="F1384" i="6" s="1"/>
  <c r="D1385" i="6"/>
  <c r="F1385" i="6" s="1"/>
  <c r="D1386" i="6"/>
  <c r="F1386" i="6" s="1"/>
  <c r="D1387" i="6"/>
  <c r="F1387" i="6" s="1"/>
  <c r="D1388" i="6"/>
  <c r="F1388" i="6" s="1"/>
  <c r="D1389" i="6"/>
  <c r="F1389" i="6" s="1"/>
  <c r="D1390" i="6"/>
  <c r="F1390" i="6" s="1"/>
  <c r="D1391" i="6"/>
  <c r="F1391" i="6" s="1"/>
  <c r="D1392" i="6"/>
  <c r="F1392" i="6" s="1"/>
  <c r="D1393" i="6"/>
  <c r="F1393" i="6" s="1"/>
  <c r="D1394" i="6"/>
  <c r="F1394" i="6" s="1"/>
  <c r="D1395" i="6"/>
  <c r="F1395" i="6" s="1"/>
  <c r="D1396" i="6"/>
  <c r="F1396" i="6" s="1"/>
  <c r="D1397" i="6"/>
  <c r="F1397" i="6" s="1"/>
  <c r="D1398" i="6"/>
  <c r="F1398" i="6" s="1"/>
  <c r="D1399" i="6"/>
  <c r="F1399" i="6" s="1"/>
  <c r="D1400" i="6"/>
  <c r="F1400" i="6" s="1"/>
  <c r="D1401" i="6"/>
  <c r="F1401" i="6" s="1"/>
  <c r="D1402" i="6"/>
  <c r="F1402" i="6" s="1"/>
  <c r="D1403" i="6"/>
  <c r="F1403" i="6" s="1"/>
  <c r="D1404" i="6"/>
  <c r="F1404" i="6" s="1"/>
  <c r="D1405" i="6"/>
  <c r="F1405" i="6" s="1"/>
  <c r="D1406" i="6"/>
  <c r="F1406" i="6" s="1"/>
  <c r="D1407" i="6"/>
  <c r="F1407" i="6" s="1"/>
  <c r="D1408" i="6"/>
  <c r="F1408" i="6" s="1"/>
  <c r="D1409" i="6"/>
  <c r="F1409" i="6" s="1"/>
  <c r="D1410" i="6"/>
  <c r="F1410" i="6" s="1"/>
  <c r="D1411" i="6"/>
  <c r="F1411" i="6" s="1"/>
  <c r="D1412" i="6"/>
  <c r="F1412" i="6" s="1"/>
  <c r="D1413" i="6"/>
  <c r="F1413" i="6" s="1"/>
  <c r="D1414" i="6"/>
  <c r="F1414" i="6" s="1"/>
  <c r="D1415" i="6"/>
  <c r="F1415" i="6" s="1"/>
  <c r="D1416" i="6"/>
  <c r="F1416" i="6" s="1"/>
  <c r="D1417" i="6"/>
  <c r="F1417" i="6" s="1"/>
  <c r="D1418" i="6"/>
  <c r="F1418" i="6" s="1"/>
  <c r="D1419" i="6"/>
  <c r="F1419" i="6" s="1"/>
  <c r="D1420" i="6"/>
  <c r="F1420" i="6" s="1"/>
  <c r="D1421" i="6"/>
  <c r="F1421" i="6" s="1"/>
  <c r="D1422" i="6"/>
  <c r="F1422" i="6" s="1"/>
  <c r="D1423" i="6"/>
  <c r="F1423" i="6" s="1"/>
  <c r="D1424" i="6"/>
  <c r="F1424" i="6" s="1"/>
  <c r="D1425" i="6"/>
  <c r="F1425" i="6" s="1"/>
  <c r="D1426" i="6"/>
  <c r="F1426" i="6" s="1"/>
  <c r="D1427" i="6"/>
  <c r="F1427" i="6" s="1"/>
  <c r="D1428" i="6"/>
  <c r="F1428" i="6" s="1"/>
  <c r="D1429" i="6"/>
  <c r="F1429" i="6" s="1"/>
  <c r="D1430" i="6"/>
  <c r="F1430" i="6" s="1"/>
  <c r="D1431" i="6"/>
  <c r="F1431" i="6" s="1"/>
  <c r="D1432" i="6"/>
  <c r="F1432" i="6" s="1"/>
  <c r="D1433" i="6"/>
  <c r="F1433" i="6" s="1"/>
  <c r="D1434" i="6"/>
  <c r="F1434" i="6" s="1"/>
  <c r="D1435" i="6"/>
  <c r="F1435" i="6" s="1"/>
  <c r="D1436" i="6"/>
  <c r="F1436" i="6" s="1"/>
  <c r="D1437" i="6"/>
  <c r="F1437" i="6" s="1"/>
  <c r="D1438" i="6"/>
  <c r="F1438" i="6" s="1"/>
  <c r="D1439" i="6"/>
  <c r="F1439" i="6" s="1"/>
  <c r="D1440" i="6"/>
  <c r="F1440" i="6" s="1"/>
  <c r="D1441" i="6"/>
  <c r="F1441" i="6" s="1"/>
  <c r="D1442" i="6"/>
  <c r="F1442" i="6" s="1"/>
  <c r="D1443" i="6"/>
  <c r="F1443" i="6" s="1"/>
  <c r="D1444" i="6"/>
  <c r="F1444" i="6" s="1"/>
  <c r="D1445" i="6"/>
  <c r="F1445" i="6" s="1"/>
  <c r="D1446" i="6"/>
  <c r="F1446" i="6" s="1"/>
  <c r="D1447" i="6"/>
  <c r="F1447" i="6" s="1"/>
  <c r="D1448" i="6"/>
  <c r="F1448" i="6" s="1"/>
  <c r="D1449" i="6"/>
  <c r="F1449" i="6" s="1"/>
  <c r="D1450" i="6"/>
  <c r="F1450" i="6" s="1"/>
  <c r="D1451" i="6"/>
  <c r="F1451" i="6" s="1"/>
  <c r="D1452" i="6"/>
  <c r="F1452" i="6" s="1"/>
  <c r="D1453" i="6"/>
  <c r="F1453" i="6" s="1"/>
  <c r="D1454" i="6"/>
  <c r="F1454" i="6" s="1"/>
  <c r="D1455" i="6"/>
  <c r="F1455" i="6" s="1"/>
  <c r="D1456" i="6"/>
  <c r="F1456" i="6" s="1"/>
  <c r="D1457" i="6"/>
  <c r="F1457" i="6" s="1"/>
  <c r="D1458" i="6"/>
  <c r="F1458" i="6" s="1"/>
  <c r="D1459" i="6"/>
  <c r="F1459" i="6" s="1"/>
  <c r="D1460" i="6"/>
  <c r="F1460" i="6" s="1"/>
  <c r="D1461" i="6"/>
  <c r="F1461" i="6" s="1"/>
  <c r="D1462" i="6"/>
  <c r="F1462" i="6" s="1"/>
  <c r="D1463" i="6"/>
  <c r="F1463" i="6" s="1"/>
  <c r="D1464" i="6"/>
  <c r="F1464" i="6" s="1"/>
  <c r="D1465" i="6"/>
  <c r="F1465" i="6" s="1"/>
  <c r="D1466" i="6"/>
  <c r="F1466" i="6" s="1"/>
  <c r="D1467" i="6"/>
  <c r="F1467" i="6" s="1"/>
  <c r="D1469" i="6"/>
  <c r="F1469" i="6" s="1"/>
  <c r="D1470" i="6"/>
  <c r="F1470" i="6" s="1"/>
  <c r="D1471" i="6"/>
  <c r="F1471" i="6" s="1"/>
  <c r="D1472" i="6"/>
  <c r="F1472" i="6" s="1"/>
  <c r="D1473" i="6"/>
  <c r="F1473" i="6" s="1"/>
  <c r="D1474" i="6"/>
  <c r="F1474" i="6" s="1"/>
  <c r="D1475" i="6"/>
  <c r="F1475" i="6" s="1"/>
  <c r="D1476" i="6"/>
  <c r="F1476" i="6" s="1"/>
  <c r="D1477" i="6"/>
  <c r="F1477" i="6" s="1"/>
  <c r="D1478" i="6"/>
  <c r="F1478" i="6" s="1"/>
  <c r="D1479" i="6"/>
  <c r="F1479" i="6" s="1"/>
  <c r="D1480" i="6"/>
  <c r="F1480" i="6" s="1"/>
  <c r="D1481" i="6"/>
  <c r="F1481" i="6" s="1"/>
  <c r="D1482" i="6"/>
  <c r="F1482" i="6" s="1"/>
  <c r="D1483" i="6"/>
  <c r="F1483" i="6" s="1"/>
  <c r="D1484" i="6"/>
  <c r="F1484" i="6" s="1"/>
  <c r="D1485" i="6"/>
  <c r="F1485" i="6" s="1"/>
  <c r="D1486" i="6"/>
  <c r="F1486" i="6" s="1"/>
  <c r="D1487" i="6"/>
  <c r="F1487" i="6" s="1"/>
  <c r="D1488" i="6"/>
  <c r="F1488" i="6" s="1"/>
  <c r="D1489" i="6"/>
  <c r="F1489" i="6" s="1"/>
  <c r="D1490" i="6"/>
  <c r="F1490" i="6" s="1"/>
  <c r="D1491" i="6"/>
  <c r="F1491" i="6" s="1"/>
  <c r="D1492" i="6"/>
  <c r="F1492" i="6" s="1"/>
  <c r="D1493" i="6"/>
  <c r="F1493" i="6" s="1"/>
  <c r="D1494" i="6"/>
  <c r="F1494" i="6" s="1"/>
  <c r="D3" i="6"/>
  <c r="F3" i="6" s="1"/>
  <c r="D4" i="6"/>
  <c r="F4" i="6" s="1"/>
  <c r="D5" i="6"/>
  <c r="F5" i="6" s="1"/>
  <c r="D6" i="6"/>
  <c r="F6" i="6" s="1"/>
  <c r="D7" i="6"/>
  <c r="F7" i="6" s="1"/>
  <c r="D8" i="6"/>
  <c r="F8" i="6" s="1"/>
  <c r="F2" i="6" l="1"/>
  <c r="E1496" i="6"/>
  <c r="D1496" i="6"/>
  <c r="F1496" i="6"/>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489" i="5"/>
  <c r="D490" i="5"/>
  <c r="D491" i="5"/>
  <c r="D492" i="5"/>
  <c r="D493" i="5"/>
  <c r="D494" i="5"/>
  <c r="D495" i="5"/>
  <c r="D496" i="5"/>
  <c r="D497" i="5"/>
  <c r="D498" i="5"/>
  <c r="D499" i="5"/>
  <c r="D500" i="5"/>
  <c r="D501" i="5"/>
  <c r="D502"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1" i="5"/>
  <c r="D532" i="5"/>
  <c r="D533" i="5"/>
  <c r="D534" i="5"/>
  <c r="D535" i="5"/>
  <c r="D536" i="5"/>
  <c r="D537" i="5"/>
  <c r="D538" i="5"/>
  <c r="D539" i="5"/>
  <c r="D540" i="5"/>
  <c r="D541" i="5"/>
  <c r="D542" i="5"/>
  <c r="D543" i="5"/>
  <c r="D544" i="5"/>
  <c r="D545" i="5"/>
  <c r="D546" i="5"/>
  <c r="D547" i="5"/>
  <c r="D548" i="5"/>
  <c r="D549" i="5"/>
  <c r="D550" i="5"/>
  <c r="D551" i="5"/>
  <c r="D552" i="5"/>
  <c r="D553" i="5"/>
  <c r="D554" i="5"/>
  <c r="D555" i="5"/>
  <c r="D556" i="5"/>
  <c r="D557" i="5"/>
  <c r="D558" i="5"/>
  <c r="D559" i="5"/>
  <c r="D560" i="5"/>
  <c r="D561" i="5"/>
  <c r="D562" i="5"/>
  <c r="D563" i="5"/>
  <c r="D564" i="5"/>
  <c r="D565" i="5"/>
  <c r="D566" i="5"/>
  <c r="D567" i="5"/>
  <c r="D568" i="5"/>
  <c r="D569" i="5"/>
  <c r="D570" i="5"/>
  <c r="D571" i="5"/>
  <c r="D572" i="5"/>
  <c r="D573" i="5"/>
  <c r="D574" i="5"/>
  <c r="D575" i="5"/>
  <c r="D576" i="5"/>
  <c r="D577" i="5"/>
  <c r="D578" i="5"/>
  <c r="D579" i="5"/>
  <c r="D580" i="5"/>
  <c r="D581" i="5"/>
  <c r="D582" i="5"/>
  <c r="D583" i="5"/>
  <c r="D584" i="5"/>
  <c r="D585" i="5"/>
  <c r="D586" i="5"/>
  <c r="D587" i="5"/>
  <c r="D588" i="5"/>
  <c r="D589" i="5"/>
  <c r="D590" i="5"/>
  <c r="D591" i="5"/>
  <c r="D592" i="5"/>
  <c r="D593" i="5"/>
  <c r="D594" i="5"/>
  <c r="D595" i="5"/>
  <c r="D596" i="5"/>
  <c r="D597" i="5"/>
  <c r="D598" i="5"/>
  <c r="D599" i="5"/>
  <c r="D600" i="5"/>
  <c r="D601" i="5"/>
  <c r="D602" i="5"/>
  <c r="D603" i="5"/>
  <c r="D604" i="5"/>
  <c r="D605" i="5"/>
  <c r="D606" i="5"/>
  <c r="D607" i="5"/>
  <c r="D608" i="5"/>
  <c r="D609" i="5"/>
  <c r="D610" i="5"/>
  <c r="D611" i="5"/>
  <c r="D612" i="5"/>
  <c r="D613" i="5"/>
  <c r="D614" i="5"/>
  <c r="D615" i="5"/>
  <c r="D616" i="5"/>
  <c r="D617" i="5"/>
  <c r="D618" i="5"/>
  <c r="D619" i="5"/>
  <c r="D620" i="5"/>
  <c r="D621" i="5"/>
  <c r="D622" i="5"/>
  <c r="D623" i="5"/>
  <c r="D624" i="5"/>
  <c r="D625" i="5"/>
  <c r="D626" i="5"/>
  <c r="D627" i="5"/>
  <c r="D628" i="5"/>
  <c r="D629" i="5"/>
  <c r="D630" i="5"/>
  <c r="D631" i="5"/>
  <c r="D632" i="5"/>
  <c r="D633" i="5"/>
  <c r="D634" i="5"/>
  <c r="D635" i="5"/>
  <c r="D636" i="5"/>
  <c r="D637" i="5"/>
  <c r="D638" i="5"/>
  <c r="D639" i="5"/>
  <c r="D640" i="5"/>
  <c r="D641" i="5"/>
  <c r="D642" i="5"/>
  <c r="D643" i="5"/>
  <c r="D644" i="5"/>
  <c r="D645" i="5"/>
  <c r="D646" i="5"/>
  <c r="D647" i="5"/>
  <c r="D648" i="5"/>
  <c r="D649" i="5"/>
  <c r="D650" i="5"/>
  <c r="D651" i="5"/>
  <c r="D652" i="5"/>
  <c r="D653" i="5"/>
  <c r="D654" i="5"/>
  <c r="D655" i="5"/>
  <c r="D656" i="5"/>
  <c r="D657" i="5"/>
  <c r="D658" i="5"/>
  <c r="D659" i="5"/>
  <c r="D660" i="5"/>
  <c r="D661" i="5"/>
  <c r="D662" i="5"/>
  <c r="D663" i="5"/>
  <c r="D664" i="5"/>
  <c r="D665" i="5"/>
  <c r="D666" i="5"/>
  <c r="D667" i="5"/>
  <c r="D668" i="5"/>
  <c r="D669" i="5"/>
  <c r="D670" i="5"/>
  <c r="D671" i="5"/>
  <c r="D672" i="5"/>
  <c r="D673" i="5"/>
  <c r="D674" i="5"/>
  <c r="D675" i="5"/>
  <c r="D676" i="5"/>
  <c r="D677" i="5"/>
  <c r="D678" i="5"/>
  <c r="D679" i="5"/>
  <c r="D680" i="5"/>
  <c r="D681" i="5"/>
  <c r="D682" i="5"/>
  <c r="D683" i="5"/>
  <c r="D684" i="5"/>
  <c r="D685" i="5"/>
  <c r="D686" i="5"/>
  <c r="D687" i="5"/>
  <c r="D688" i="5"/>
  <c r="D690" i="5"/>
  <c r="D691" i="5"/>
  <c r="D692" i="5"/>
  <c r="D693" i="5"/>
  <c r="D694" i="5"/>
  <c r="D695" i="5"/>
  <c r="D696" i="5"/>
  <c r="D697" i="5"/>
  <c r="D698" i="5"/>
  <c r="D699" i="5"/>
  <c r="D700" i="5"/>
  <c r="D701" i="5"/>
  <c r="D702" i="5"/>
  <c r="D703" i="5"/>
  <c r="D704" i="5"/>
  <c r="D705" i="5"/>
  <c r="D706" i="5"/>
  <c r="D707" i="5"/>
  <c r="D708" i="5"/>
  <c r="D709" i="5"/>
  <c r="D710" i="5"/>
  <c r="D711" i="5"/>
  <c r="D712" i="5"/>
  <c r="D713" i="5"/>
  <c r="D714" i="5"/>
  <c r="D715" i="5"/>
  <c r="D716" i="5"/>
  <c r="D717" i="5"/>
  <c r="D718" i="5"/>
  <c r="D719" i="5"/>
  <c r="D720" i="5"/>
  <c r="D721" i="5"/>
  <c r="D722" i="5"/>
  <c r="D723" i="5"/>
  <c r="D724" i="5"/>
  <c r="D725" i="5"/>
  <c r="D726" i="5"/>
  <c r="D727" i="5"/>
  <c r="D728" i="5"/>
  <c r="D729" i="5"/>
  <c r="D730" i="5"/>
  <c r="D731" i="5"/>
  <c r="D732" i="5"/>
  <c r="D733" i="5"/>
  <c r="D734" i="5"/>
  <c r="D735" i="5"/>
  <c r="D736" i="5"/>
  <c r="D737" i="5"/>
  <c r="D738" i="5"/>
  <c r="D739" i="5"/>
  <c r="D740" i="5"/>
  <c r="D741" i="5"/>
  <c r="D742" i="5"/>
  <c r="D743" i="5"/>
  <c r="D744" i="5"/>
  <c r="D745" i="5"/>
  <c r="D746" i="5"/>
  <c r="D747" i="5"/>
  <c r="D748" i="5"/>
  <c r="D749" i="5"/>
  <c r="D750" i="5"/>
  <c r="D751" i="5"/>
  <c r="D752" i="5"/>
  <c r="D753" i="5"/>
  <c r="D754" i="5"/>
  <c r="D755" i="5"/>
  <c r="D756" i="5"/>
  <c r="D757" i="5"/>
  <c r="D758" i="5"/>
  <c r="D759" i="5"/>
  <c r="D760" i="5"/>
  <c r="D761" i="5"/>
  <c r="D762" i="5"/>
  <c r="D763" i="5"/>
  <c r="D764" i="5"/>
  <c r="D765" i="5"/>
  <c r="D766" i="5"/>
  <c r="D767" i="5"/>
  <c r="D768" i="5"/>
  <c r="D769" i="5"/>
  <c r="D770" i="5"/>
  <c r="D771" i="5"/>
  <c r="D772" i="5"/>
  <c r="D773" i="5"/>
  <c r="D774" i="5"/>
  <c r="D775" i="5"/>
  <c r="D776" i="5"/>
  <c r="D777" i="5"/>
  <c r="D778" i="5"/>
  <c r="D779" i="5"/>
  <c r="D780" i="5"/>
  <c r="D781" i="5"/>
  <c r="D782" i="5"/>
  <c r="D783" i="5"/>
  <c r="D784" i="5"/>
  <c r="D785" i="5"/>
  <c r="D786" i="5"/>
  <c r="D787" i="5"/>
  <c r="D788" i="5"/>
  <c r="D789" i="5"/>
  <c r="D790" i="5"/>
  <c r="D791" i="5"/>
  <c r="D792" i="5"/>
  <c r="D793" i="5"/>
  <c r="D794" i="5"/>
  <c r="D795" i="5"/>
  <c r="D796" i="5"/>
  <c r="D797" i="5"/>
  <c r="D798" i="5"/>
  <c r="D799" i="5"/>
  <c r="D800" i="5"/>
  <c r="D801" i="5"/>
  <c r="D802" i="5"/>
  <c r="D803" i="5"/>
  <c r="D804" i="5"/>
  <c r="D805" i="5"/>
  <c r="D806" i="5"/>
  <c r="D807" i="5"/>
  <c r="D808" i="5"/>
  <c r="D809" i="5"/>
  <c r="D810" i="5"/>
  <c r="D811" i="5"/>
  <c r="D812" i="5"/>
  <c r="D813" i="5"/>
  <c r="D814" i="5"/>
  <c r="D815" i="5"/>
  <c r="D816" i="5"/>
  <c r="D817" i="5"/>
  <c r="D818" i="5"/>
  <c r="D819" i="5"/>
  <c r="D820" i="5"/>
  <c r="D821" i="5"/>
  <c r="D822" i="5"/>
  <c r="D823" i="5"/>
  <c r="D824" i="5"/>
  <c r="D825" i="5"/>
  <c r="D826" i="5"/>
  <c r="D827" i="5"/>
  <c r="D828" i="5"/>
  <c r="D829" i="5"/>
  <c r="D830" i="5"/>
  <c r="D831" i="5"/>
  <c r="D832" i="5"/>
  <c r="D833" i="5"/>
  <c r="D834" i="5"/>
  <c r="D835" i="5"/>
  <c r="D836" i="5"/>
  <c r="D837" i="5"/>
  <c r="D838" i="5"/>
  <c r="D839" i="5"/>
  <c r="D840" i="5"/>
  <c r="D841" i="5"/>
  <c r="D842" i="5"/>
  <c r="D843" i="5"/>
  <c r="D844" i="5"/>
  <c r="D845" i="5"/>
  <c r="D846" i="5"/>
  <c r="D847" i="5"/>
  <c r="D848" i="5"/>
  <c r="D849" i="5"/>
  <c r="D850" i="5"/>
  <c r="D851" i="5"/>
  <c r="D852" i="5"/>
  <c r="D853" i="5"/>
  <c r="D854" i="5"/>
  <c r="D855" i="5"/>
  <c r="D856" i="5"/>
  <c r="D857" i="5"/>
  <c r="D858" i="5"/>
  <c r="D859" i="5"/>
  <c r="D860" i="5"/>
  <c r="D861" i="5"/>
  <c r="D862" i="5"/>
  <c r="D863" i="5"/>
  <c r="D864" i="5"/>
  <c r="D865" i="5"/>
  <c r="D866" i="5"/>
  <c r="D867" i="5"/>
  <c r="D868" i="5"/>
  <c r="D869" i="5"/>
  <c r="D870" i="5"/>
  <c r="D871" i="5"/>
  <c r="D872" i="5"/>
  <c r="D873" i="5"/>
  <c r="D874" i="5"/>
  <c r="D875" i="5"/>
  <c r="D876" i="5"/>
  <c r="D877" i="5"/>
  <c r="D878" i="5"/>
  <c r="D879" i="5"/>
  <c r="D880" i="5"/>
  <c r="D881" i="5"/>
  <c r="D882" i="5"/>
  <c r="D883" i="5"/>
  <c r="D884" i="5"/>
  <c r="D885" i="5"/>
  <c r="D886" i="5"/>
  <c r="D887" i="5"/>
  <c r="D888" i="5"/>
  <c r="D889" i="5"/>
  <c r="D890" i="5"/>
  <c r="D891" i="5"/>
  <c r="D892" i="5"/>
  <c r="D893" i="5"/>
  <c r="D894" i="5"/>
  <c r="D895" i="5"/>
  <c r="D896" i="5"/>
  <c r="D897" i="5"/>
  <c r="D898" i="5"/>
  <c r="D899" i="5"/>
  <c r="D900" i="5"/>
  <c r="D901" i="5"/>
  <c r="D902" i="5"/>
  <c r="D903" i="5"/>
  <c r="D904" i="5"/>
  <c r="D905" i="5"/>
  <c r="D906" i="5"/>
  <c r="D907" i="5"/>
  <c r="D908" i="5"/>
  <c r="D909" i="5"/>
  <c r="D910" i="5"/>
  <c r="D911" i="5"/>
  <c r="D912" i="5"/>
  <c r="D913" i="5"/>
  <c r="D914" i="5"/>
  <c r="D915" i="5"/>
  <c r="D916" i="5"/>
  <c r="D917" i="5"/>
  <c r="D918" i="5"/>
  <c r="D919" i="5"/>
  <c r="D920" i="5"/>
  <c r="D921" i="5"/>
  <c r="D922" i="5"/>
  <c r="D923" i="5"/>
  <c r="D924" i="5"/>
  <c r="D925" i="5"/>
  <c r="D926" i="5"/>
  <c r="D927" i="5"/>
  <c r="D928" i="5"/>
  <c r="D929" i="5"/>
  <c r="D930" i="5"/>
  <c r="D931" i="5"/>
  <c r="D932" i="5"/>
  <c r="D933" i="5"/>
  <c r="D934" i="5"/>
  <c r="D935" i="5"/>
  <c r="D936" i="5"/>
  <c r="D937" i="5"/>
  <c r="D938" i="5"/>
  <c r="D939" i="5"/>
  <c r="D940" i="5"/>
  <c r="D941" i="5"/>
  <c r="D942" i="5"/>
  <c r="D943" i="5"/>
  <c r="D944" i="5"/>
  <c r="D945" i="5"/>
  <c r="D946" i="5"/>
  <c r="D947" i="5"/>
  <c r="D948" i="5"/>
  <c r="D949" i="5"/>
  <c r="D950" i="5"/>
  <c r="D951" i="5"/>
  <c r="D952" i="5"/>
  <c r="D953" i="5"/>
  <c r="D954" i="5"/>
  <c r="D955" i="5"/>
  <c r="D956" i="5"/>
  <c r="D957" i="5"/>
  <c r="D958" i="5"/>
  <c r="D959" i="5"/>
  <c r="D960" i="5"/>
  <c r="D961" i="5"/>
  <c r="D962" i="5"/>
  <c r="D963" i="5"/>
  <c r="D964" i="5"/>
  <c r="D965" i="5"/>
  <c r="D966" i="5"/>
  <c r="D967" i="5"/>
  <c r="D968" i="5"/>
  <c r="D969" i="5"/>
  <c r="D970" i="5"/>
  <c r="D971" i="5"/>
  <c r="D972" i="5"/>
  <c r="D973" i="5"/>
  <c r="D974" i="5"/>
  <c r="D975" i="5"/>
  <c r="D976" i="5"/>
  <c r="D977" i="5"/>
  <c r="D978" i="5"/>
  <c r="D979" i="5"/>
  <c r="D980" i="5"/>
  <c r="D981" i="5"/>
  <c r="D982" i="5"/>
  <c r="D983" i="5"/>
  <c r="D984" i="5"/>
  <c r="D985" i="5"/>
  <c r="D986" i="5"/>
  <c r="D987" i="5"/>
  <c r="D988" i="5"/>
  <c r="D989" i="5"/>
  <c r="D990" i="5"/>
  <c r="D991" i="5"/>
  <c r="D992" i="5"/>
  <c r="D993" i="5"/>
  <c r="D994" i="5"/>
  <c r="D995" i="5"/>
  <c r="D996" i="5"/>
  <c r="D997" i="5"/>
  <c r="D998" i="5"/>
  <c r="D999" i="5"/>
  <c r="D1000" i="5"/>
  <c r="D1001" i="5"/>
  <c r="D1002" i="5"/>
  <c r="D1003" i="5"/>
  <c r="D1004" i="5"/>
  <c r="D1005" i="5"/>
  <c r="D1006" i="5"/>
  <c r="D1007" i="5"/>
  <c r="D1008" i="5"/>
  <c r="D1009" i="5"/>
  <c r="D1010" i="5"/>
  <c r="D1011" i="5"/>
  <c r="D1012" i="5"/>
  <c r="D1013" i="5"/>
  <c r="D1014" i="5"/>
  <c r="D1015" i="5"/>
  <c r="D1016" i="5"/>
  <c r="D1017" i="5"/>
  <c r="D1018" i="5"/>
  <c r="D1019" i="5"/>
  <c r="D1020" i="5"/>
  <c r="D1021" i="5"/>
  <c r="D1022" i="5"/>
  <c r="D1023" i="5"/>
  <c r="D1024" i="5"/>
  <c r="D1025" i="5"/>
  <c r="D1026" i="5"/>
  <c r="D1027" i="5"/>
  <c r="D1028" i="5"/>
  <c r="D1029" i="5"/>
  <c r="D1030" i="5"/>
  <c r="D1031" i="5"/>
  <c r="D1032" i="5"/>
  <c r="D1033" i="5"/>
  <c r="D1034" i="5"/>
  <c r="D1035" i="5"/>
  <c r="D1036" i="5"/>
  <c r="D1037" i="5"/>
  <c r="D1038" i="5"/>
  <c r="D1039" i="5"/>
  <c r="D1040" i="5"/>
  <c r="D1041" i="5"/>
  <c r="D1042" i="5"/>
  <c r="D1043" i="5"/>
  <c r="D1044" i="5"/>
  <c r="D1045" i="5"/>
  <c r="D1046" i="5"/>
  <c r="D1047" i="5"/>
  <c r="D1048" i="5"/>
  <c r="D1049" i="5"/>
  <c r="D1050" i="5"/>
  <c r="D1051" i="5"/>
  <c r="D1052" i="5"/>
  <c r="D1053" i="5"/>
  <c r="D1054" i="5"/>
  <c r="D1055" i="5"/>
  <c r="D1056" i="5"/>
  <c r="D1057" i="5"/>
  <c r="D1058" i="5"/>
  <c r="D1059" i="5"/>
  <c r="D1060" i="5"/>
  <c r="D1061" i="5"/>
  <c r="D1062" i="5"/>
  <c r="D1063" i="5"/>
  <c r="D1064" i="5"/>
  <c r="D1065" i="5"/>
  <c r="D1066" i="5"/>
  <c r="D1067" i="5"/>
  <c r="D1068" i="5"/>
  <c r="D1069" i="5"/>
  <c r="D1070" i="5"/>
  <c r="D1071" i="5"/>
  <c r="D1072" i="5"/>
  <c r="D1073" i="5"/>
  <c r="D1074" i="5"/>
  <c r="D1075" i="5"/>
  <c r="D1076" i="5"/>
  <c r="D1077" i="5"/>
  <c r="D1078" i="5"/>
  <c r="D1079" i="5"/>
  <c r="D1080" i="5"/>
  <c r="D1081" i="5"/>
  <c r="D1082" i="5"/>
  <c r="D1083" i="5"/>
  <c r="D1084" i="5"/>
  <c r="D1085" i="5"/>
  <c r="D1086" i="5"/>
  <c r="D1087" i="5"/>
  <c r="D1088" i="5"/>
  <c r="D1089" i="5"/>
  <c r="D1090" i="5"/>
  <c r="D1091" i="5"/>
  <c r="D1092" i="5"/>
  <c r="D1093" i="5"/>
  <c r="D1094" i="5"/>
  <c r="D1095" i="5"/>
  <c r="D1096" i="5"/>
  <c r="D1097" i="5"/>
  <c r="D1098" i="5"/>
  <c r="D1099" i="5"/>
  <c r="D1100" i="5"/>
  <c r="D1101" i="5"/>
  <c r="D1102" i="5"/>
  <c r="D1103" i="5"/>
  <c r="D1104" i="5"/>
  <c r="D1105" i="5"/>
  <c r="D1106" i="5"/>
  <c r="D1107" i="5"/>
  <c r="D1108" i="5"/>
  <c r="D1109" i="5"/>
  <c r="D1110" i="5"/>
  <c r="D1111" i="5"/>
  <c r="D1112" i="5"/>
  <c r="D1113" i="5"/>
  <c r="D1114" i="5"/>
  <c r="D1115" i="5"/>
  <c r="D1116" i="5"/>
  <c r="D1117" i="5"/>
  <c r="D1118" i="5"/>
  <c r="D1119" i="5"/>
  <c r="D1120" i="5"/>
  <c r="D1121" i="5"/>
  <c r="D1122" i="5"/>
  <c r="D1123" i="5"/>
  <c r="D1124" i="5"/>
  <c r="D1125" i="5"/>
  <c r="D1126" i="5"/>
  <c r="D1127" i="5"/>
  <c r="D1128" i="5"/>
  <c r="D1129" i="5"/>
  <c r="D1130" i="5"/>
  <c r="D1131" i="5"/>
  <c r="D1132" i="5"/>
  <c r="D1133" i="5"/>
  <c r="D1134" i="5"/>
  <c r="D1135" i="5"/>
  <c r="D1136" i="5"/>
  <c r="D1137" i="5"/>
  <c r="D1138" i="5"/>
  <c r="D1139" i="5"/>
  <c r="D1140" i="5"/>
  <c r="D1141" i="5"/>
  <c r="D1142" i="5"/>
  <c r="D1143" i="5"/>
  <c r="D1144" i="5"/>
  <c r="D1145" i="5"/>
  <c r="D1146" i="5"/>
  <c r="D1147" i="5"/>
  <c r="D1148" i="5"/>
  <c r="D1149" i="5"/>
  <c r="D1150" i="5"/>
  <c r="D1151" i="5"/>
  <c r="D1152" i="5"/>
  <c r="D1153" i="5"/>
  <c r="D1154" i="5"/>
  <c r="D1155" i="5"/>
  <c r="D1156" i="5"/>
  <c r="D1157" i="5"/>
  <c r="D1158" i="5"/>
  <c r="D1159" i="5"/>
  <c r="D1160" i="5"/>
  <c r="D1161" i="5"/>
  <c r="D1162" i="5"/>
  <c r="D1163" i="5"/>
  <c r="D1164" i="5"/>
  <c r="D1165" i="5"/>
  <c r="D1166" i="5"/>
  <c r="D1167" i="5"/>
  <c r="D1168" i="5"/>
  <c r="D1169" i="5"/>
  <c r="D1170" i="5"/>
  <c r="D1171" i="5"/>
  <c r="D1172" i="5"/>
  <c r="D1173" i="5"/>
  <c r="D1174" i="5"/>
  <c r="D1175" i="5"/>
  <c r="D1176" i="5"/>
  <c r="D1177" i="5"/>
  <c r="D1178" i="5"/>
  <c r="D1179" i="5"/>
  <c r="D1180" i="5"/>
  <c r="D1181" i="5"/>
  <c r="D1182" i="5"/>
  <c r="D1183" i="5"/>
  <c r="D1184" i="5"/>
  <c r="D1185" i="5"/>
  <c r="D1186" i="5"/>
  <c r="D1187" i="5"/>
  <c r="D1188" i="5"/>
  <c r="D1189" i="5"/>
  <c r="D1190" i="5"/>
  <c r="D1191" i="5"/>
  <c r="D1192" i="5"/>
  <c r="D1193" i="5"/>
  <c r="D1194" i="5"/>
  <c r="D1195" i="5"/>
  <c r="D1196" i="5"/>
  <c r="D1197" i="5"/>
  <c r="D1198" i="5"/>
  <c r="D1199" i="5"/>
  <c r="D1200" i="5"/>
  <c r="D1201" i="5"/>
  <c r="D1202" i="5"/>
  <c r="D1203" i="5"/>
  <c r="D1204" i="5"/>
  <c r="D1205" i="5"/>
  <c r="D1206" i="5"/>
  <c r="D1207" i="5"/>
  <c r="D1208" i="5"/>
  <c r="D1209" i="5"/>
  <c r="D1210" i="5"/>
  <c r="D1211" i="5"/>
  <c r="D1212" i="5"/>
  <c r="D1213" i="5"/>
  <c r="D1214" i="5"/>
  <c r="D1215" i="5"/>
  <c r="D1216" i="5"/>
  <c r="D1217" i="5"/>
  <c r="D1218" i="5"/>
  <c r="D1219" i="5"/>
  <c r="D1221" i="5"/>
  <c r="D1222" i="5"/>
  <c r="D1223" i="5"/>
  <c r="D1224" i="5"/>
  <c r="D1225" i="5"/>
  <c r="D1226" i="5"/>
  <c r="D1227" i="5"/>
  <c r="D1228" i="5"/>
  <c r="D1229" i="5"/>
  <c r="D1230" i="5"/>
  <c r="D1231" i="5"/>
  <c r="D1232" i="5"/>
  <c r="D1233" i="5"/>
  <c r="D1234" i="5"/>
  <c r="D1235" i="5"/>
  <c r="D1236" i="5"/>
  <c r="D1237" i="5"/>
  <c r="D1238" i="5"/>
  <c r="D1239" i="5"/>
  <c r="D1240" i="5"/>
  <c r="D1241" i="5"/>
  <c r="D1242" i="5"/>
  <c r="D1243" i="5"/>
  <c r="D1244" i="5"/>
  <c r="D1245" i="5"/>
  <c r="D1246" i="5"/>
  <c r="D1247" i="5"/>
  <c r="D1248" i="5"/>
  <c r="D1249" i="5"/>
  <c r="D1250" i="5"/>
  <c r="D1251" i="5"/>
  <c r="D1252" i="5"/>
  <c r="D1253" i="5"/>
  <c r="D1254" i="5"/>
  <c r="D1255" i="5"/>
  <c r="D1256" i="5"/>
  <c r="D1257" i="5"/>
  <c r="D1258" i="5"/>
  <c r="D1259" i="5"/>
  <c r="D1260" i="5"/>
  <c r="D1262" i="5"/>
  <c r="D1263" i="5"/>
  <c r="D1264" i="5"/>
  <c r="D1265" i="5"/>
  <c r="D1266" i="5"/>
  <c r="D1267" i="5"/>
  <c r="D1268" i="5"/>
  <c r="D1269" i="5"/>
  <c r="D1270" i="5"/>
  <c r="D1271" i="5"/>
  <c r="D1272" i="5"/>
  <c r="D1273" i="5"/>
  <c r="D1274" i="5"/>
  <c r="D1275" i="5"/>
  <c r="D1276" i="5"/>
  <c r="D1277" i="5"/>
  <c r="D1278" i="5"/>
  <c r="D1279" i="5"/>
  <c r="D1280" i="5"/>
  <c r="D1281" i="5"/>
  <c r="D1282" i="5"/>
  <c r="D1283" i="5"/>
  <c r="D1284" i="5"/>
  <c r="D1285" i="5"/>
  <c r="D1286" i="5"/>
  <c r="D1287" i="5"/>
  <c r="D1288" i="5"/>
  <c r="D1289" i="5"/>
  <c r="D1290" i="5"/>
  <c r="D1291" i="5"/>
  <c r="D1292" i="5"/>
  <c r="D1293" i="5"/>
  <c r="D1294" i="5"/>
  <c r="D1295" i="5"/>
  <c r="D1296" i="5"/>
  <c r="D1297" i="5"/>
  <c r="D1298" i="5"/>
  <c r="D1299" i="5"/>
  <c r="D1300" i="5"/>
  <c r="D1301" i="5"/>
  <c r="D1302" i="5"/>
  <c r="D1303" i="5"/>
  <c r="D1304" i="5"/>
  <c r="D1305" i="5"/>
  <c r="D1306" i="5"/>
  <c r="D1307" i="5"/>
  <c r="D1308" i="5"/>
  <c r="D1309" i="5"/>
  <c r="D1310" i="5"/>
  <c r="D1311" i="5"/>
  <c r="D1312" i="5"/>
  <c r="D1313" i="5"/>
  <c r="D1314" i="5"/>
  <c r="D1315" i="5"/>
  <c r="D1316" i="5"/>
  <c r="D1317" i="5"/>
  <c r="D1318" i="5"/>
  <c r="D1319" i="5"/>
  <c r="D1320" i="5"/>
  <c r="D1321" i="5"/>
  <c r="D1322" i="5"/>
  <c r="D1323" i="5"/>
  <c r="D1324" i="5"/>
  <c r="D1325" i="5"/>
  <c r="D1326" i="5"/>
  <c r="D1327" i="5"/>
  <c r="D1328" i="5"/>
  <c r="D1329" i="5"/>
  <c r="D1330" i="5"/>
  <c r="D1331" i="5"/>
  <c r="D1332" i="5"/>
  <c r="D1333" i="5"/>
  <c r="D1334" i="5"/>
  <c r="D1335" i="5"/>
  <c r="D1336" i="5"/>
  <c r="D1337" i="5"/>
  <c r="D1338" i="5"/>
  <c r="D1339" i="5"/>
  <c r="D1340" i="5"/>
  <c r="D1341" i="5"/>
  <c r="D1342" i="5"/>
  <c r="D1343" i="5"/>
  <c r="D1344" i="5"/>
  <c r="D1345" i="5"/>
  <c r="D1346" i="5"/>
  <c r="D1347" i="5"/>
  <c r="D1348" i="5"/>
  <c r="D1349" i="5"/>
  <c r="D1350" i="5"/>
  <c r="D1351" i="5"/>
  <c r="D1352" i="5"/>
  <c r="D1353" i="5"/>
  <c r="D1354" i="5"/>
  <c r="D1355" i="5"/>
  <c r="D1356" i="5"/>
  <c r="D1357" i="5"/>
  <c r="D1358" i="5"/>
  <c r="D1359" i="5"/>
  <c r="D1360" i="5"/>
  <c r="D1361" i="5"/>
  <c r="D1362" i="5"/>
  <c r="D1363" i="5"/>
  <c r="D1364" i="5"/>
  <c r="D1365" i="5"/>
  <c r="D1366" i="5"/>
  <c r="D1367" i="5"/>
  <c r="D1368" i="5"/>
  <c r="D1369" i="5"/>
  <c r="D1370" i="5"/>
  <c r="D1371" i="5"/>
  <c r="D1372" i="5"/>
  <c r="D1373" i="5"/>
  <c r="D1374" i="5"/>
  <c r="D1375" i="5"/>
  <c r="D1376" i="5"/>
  <c r="D1377" i="5"/>
  <c r="D1378" i="5"/>
  <c r="D1379" i="5"/>
  <c r="D1380" i="5"/>
  <c r="D1381" i="5"/>
  <c r="D1382" i="5"/>
  <c r="D1383" i="5"/>
  <c r="D1384" i="5"/>
  <c r="D1385" i="5"/>
  <c r="D1386" i="5"/>
  <c r="D1387" i="5"/>
  <c r="D1388" i="5"/>
  <c r="D1389" i="5"/>
  <c r="D1390" i="5"/>
  <c r="D1391" i="5"/>
  <c r="D1392" i="5"/>
  <c r="D1393" i="5"/>
  <c r="D1394" i="5"/>
  <c r="D1395" i="5"/>
  <c r="D1396" i="5"/>
  <c r="D1397" i="5"/>
  <c r="D1398" i="5"/>
  <c r="D1399" i="5"/>
  <c r="D1400" i="5"/>
  <c r="D1401" i="5"/>
  <c r="D1402" i="5"/>
  <c r="D1403" i="5"/>
  <c r="D1404" i="5"/>
  <c r="D1405" i="5"/>
  <c r="D1406" i="5"/>
  <c r="D1407" i="5"/>
  <c r="D1408" i="5"/>
  <c r="D1409" i="5"/>
  <c r="D1410" i="5"/>
  <c r="D1411" i="5"/>
  <c r="D1412" i="5"/>
  <c r="D1413" i="5"/>
  <c r="D1414" i="5"/>
  <c r="D1415" i="5"/>
  <c r="D1416" i="5"/>
  <c r="D1417" i="5"/>
  <c r="D1418" i="5"/>
  <c r="D1419" i="5"/>
  <c r="D1420" i="5"/>
  <c r="D1421" i="5"/>
  <c r="D1422" i="5"/>
  <c r="D1423" i="5"/>
  <c r="D1424" i="5"/>
  <c r="D1425" i="5"/>
  <c r="D1426" i="5"/>
  <c r="D1427" i="5"/>
  <c r="D1428" i="5"/>
  <c r="D1429" i="5"/>
  <c r="D1430" i="5"/>
  <c r="D1431" i="5"/>
  <c r="D1432" i="5"/>
  <c r="D1433" i="5"/>
  <c r="D1434" i="5"/>
  <c r="D1435" i="5"/>
  <c r="D1436" i="5"/>
  <c r="D1437" i="5"/>
  <c r="D1438" i="5"/>
  <c r="D1439" i="5"/>
  <c r="D1440" i="5"/>
  <c r="D1441" i="5"/>
  <c r="D1442" i="5"/>
  <c r="D1443" i="5"/>
  <c r="D1444" i="5"/>
  <c r="D1445" i="5"/>
  <c r="D1446" i="5"/>
  <c r="D1447" i="5"/>
  <c r="D1448" i="5"/>
  <c r="D1449" i="5"/>
  <c r="D1450" i="5"/>
  <c r="D1451" i="5"/>
  <c r="D1452" i="5"/>
  <c r="D1453" i="5"/>
  <c r="D1454" i="5"/>
  <c r="D1455" i="5"/>
  <c r="D1456" i="5"/>
  <c r="D1457" i="5"/>
  <c r="D1458" i="5"/>
  <c r="D1459" i="5"/>
  <c r="D1460" i="5"/>
  <c r="D1461" i="5"/>
  <c r="D1462" i="5"/>
  <c r="D1463" i="5"/>
  <c r="D1464" i="5"/>
  <c r="D1465" i="5"/>
  <c r="D1466" i="5"/>
  <c r="D1467" i="5"/>
  <c r="D1469" i="5"/>
  <c r="D1470" i="5"/>
  <c r="D1471" i="5"/>
  <c r="D1472" i="5"/>
  <c r="D1473" i="5"/>
  <c r="D1474" i="5"/>
  <c r="D1475" i="5"/>
  <c r="D1476" i="5"/>
  <c r="D1477" i="5"/>
  <c r="D1478" i="5"/>
  <c r="D1479" i="5"/>
  <c r="D1480" i="5"/>
  <c r="D1481" i="5"/>
  <c r="D1482" i="5"/>
  <c r="D1483" i="5"/>
  <c r="D1484" i="5"/>
  <c r="D1485" i="5"/>
  <c r="D1486" i="5"/>
  <c r="D1487" i="5"/>
  <c r="D1488" i="5"/>
  <c r="D1489" i="5"/>
  <c r="D1490" i="5"/>
  <c r="D1491" i="5"/>
  <c r="D1492" i="5"/>
  <c r="D1493" i="5"/>
  <c r="D1494" i="5"/>
  <c r="D76" i="5"/>
  <c r="D77" i="5"/>
  <c r="D78" i="5"/>
  <c r="D79" i="5"/>
  <c r="D80" i="5"/>
  <c r="D81" i="5"/>
  <c r="D82" i="5"/>
  <c r="D68" i="5"/>
  <c r="D69" i="5"/>
  <c r="D70" i="5"/>
  <c r="D71" i="5"/>
  <c r="D72" i="5"/>
  <c r="D73" i="5"/>
  <c r="D74" i="5"/>
  <c r="D75" i="5"/>
  <c r="D55" i="5"/>
  <c r="D56" i="5"/>
  <c r="D57" i="5"/>
  <c r="D58" i="5"/>
  <c r="D59" i="5"/>
  <c r="D60" i="5"/>
  <c r="D61" i="5"/>
  <c r="D62" i="5"/>
  <c r="D63" i="5"/>
  <c r="D64" i="5"/>
  <c r="D65" i="5"/>
  <c r="D66" i="5"/>
  <c r="D67" i="5"/>
  <c r="D46" i="5"/>
  <c r="D47" i="5"/>
  <c r="D48" i="5"/>
  <c r="D49" i="5"/>
  <c r="D50" i="5"/>
  <c r="D51" i="5"/>
  <c r="D52" i="5"/>
  <c r="D53" i="5"/>
  <c r="D54" i="5"/>
  <c r="D32" i="5"/>
  <c r="D33" i="5"/>
  <c r="D34" i="5"/>
  <c r="D35" i="5"/>
  <c r="D36" i="5"/>
  <c r="D37" i="5"/>
  <c r="D38" i="5"/>
  <c r="D39" i="5"/>
  <c r="D40" i="5"/>
  <c r="D41" i="5"/>
  <c r="D42" i="5"/>
  <c r="D43" i="5"/>
  <c r="D44" i="5"/>
  <c r="D45" i="5"/>
  <c r="D18" i="5"/>
  <c r="D19" i="5"/>
  <c r="D20" i="5"/>
  <c r="D21" i="5"/>
  <c r="D22" i="5"/>
  <c r="D23" i="5"/>
  <c r="D24" i="5"/>
  <c r="D25" i="5"/>
  <c r="D26" i="5"/>
  <c r="D27" i="5"/>
  <c r="D28" i="5"/>
  <c r="D29" i="5"/>
  <c r="D30" i="5"/>
  <c r="D31" i="5"/>
  <c r="D9" i="5"/>
  <c r="D10" i="5"/>
  <c r="D11" i="5"/>
  <c r="D12" i="5"/>
  <c r="D13" i="5"/>
  <c r="D14" i="5"/>
  <c r="D15" i="5"/>
  <c r="D16" i="5"/>
  <c r="D17" i="5"/>
  <c r="D3" i="5"/>
  <c r="D4" i="5"/>
  <c r="D5" i="5"/>
  <c r="D6" i="5"/>
  <c r="D7" i="5"/>
  <c r="D8"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3" i="5"/>
  <c r="C4" i="5"/>
  <c r="C5" i="5"/>
  <c r="C6" i="5"/>
  <c r="C7" i="5"/>
  <c r="C8" i="5"/>
  <c r="C9" i="5"/>
  <c r="C10" i="5"/>
  <c r="C2" i="5"/>
  <c r="B3" i="5"/>
  <c r="B4"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2" i="5"/>
  <c r="B1496" i="6" l="1"/>
  <c r="C1496" i="6"/>
  <c r="D1496" i="5"/>
  <c r="C1496" i="5" l="1"/>
  <c r="B1496" i="5" l="1"/>
</calcChain>
</file>

<file path=xl/sharedStrings.xml><?xml version="1.0" encoding="utf-8"?>
<sst xmlns="http://schemas.openxmlformats.org/spreadsheetml/2006/main" count="125939" uniqueCount="23059">
  <si>
    <t>Aantal aangevraagde dossiers</t>
  </si>
  <si>
    <t>Aantal dossiers waarvoor een subsidie werd toegekend</t>
  </si>
  <si>
    <t>Aalst</t>
  </si>
  <si>
    <t>Aarschot</t>
  </si>
  <si>
    <t>Alken</t>
  </si>
  <si>
    <t>Alsemberg</t>
  </si>
  <si>
    <t>Anderlecht</t>
  </si>
  <si>
    <t>Datum aanvraag</t>
  </si>
  <si>
    <t>Dossiernummer</t>
  </si>
  <si>
    <t>Activiteit</t>
  </si>
  <si>
    <t>Startdatum</t>
  </si>
  <si>
    <t>Einddatum</t>
  </si>
  <si>
    <t>Naam organisator</t>
  </si>
  <si>
    <t>Aantal mensen in armoede</t>
  </si>
  <si>
    <t>Aantal anderen</t>
  </si>
  <si>
    <t>Aantal mensen in rolstoel</t>
  </si>
  <si>
    <t>Aantal tickets en categorieën</t>
  </si>
  <si>
    <t>Opmerkingen</t>
  </si>
  <si>
    <t>OCMW</t>
  </si>
  <si>
    <t>Naam lidorganisatie</t>
  </si>
  <si>
    <t>Rekeningnummer lidorganisatie</t>
  </si>
  <si>
    <t>Rekeningnummer voor toelage</t>
  </si>
  <si>
    <t>Naam rekeninghouder</t>
  </si>
  <si>
    <t>Toelage activiteit</t>
  </si>
  <si>
    <t>Toelage vervoer</t>
  </si>
  <si>
    <t>Toelage totaal</t>
  </si>
  <si>
    <t>Toelage aan partner</t>
  </si>
  <si>
    <t>Toelage fonds</t>
  </si>
  <si>
    <t>Uitbetaald bedrag</t>
  </si>
  <si>
    <t>Datum uitbetaling</t>
  </si>
  <si>
    <t>Bedrag bijbetaling</t>
  </si>
  <si>
    <t>Datum bijbetaling</t>
  </si>
  <si>
    <t>Status</t>
  </si>
  <si>
    <t>Genre(s)</t>
  </si>
  <si>
    <t>Soort(en)</t>
  </si>
  <si>
    <t>Korting partner</t>
  </si>
  <si>
    <t>Naam organisatie</t>
  </si>
  <si>
    <t>Naam contactpersoon</t>
  </si>
  <si>
    <t>Adres</t>
  </si>
  <si>
    <t>Nr</t>
  </si>
  <si>
    <t>Bus</t>
  </si>
  <si>
    <t>Postcode lidorganisatie</t>
  </si>
  <si>
    <t>Postcode aanvrager</t>
  </si>
  <si>
    <t>Gemeente</t>
  </si>
  <si>
    <t>Telefoonnummer</t>
  </si>
  <si>
    <t>E-mailadres</t>
  </si>
  <si>
    <t>Voornaam ouders</t>
  </si>
  <si>
    <t>Familienaam ouders</t>
  </si>
  <si>
    <t>Adres ouders</t>
  </si>
  <si>
    <t>Nr ouders</t>
  </si>
  <si>
    <t>Bus ouders</t>
  </si>
  <si>
    <t>Postcode ouders</t>
  </si>
  <si>
    <t>Gemeente ouders</t>
  </si>
  <si>
    <t>Telefoonnummer ouders</t>
  </si>
  <si>
    <t>E-mailadres ouders</t>
  </si>
  <si>
    <t>Voornaam kind</t>
  </si>
  <si>
    <t>Familienaam kind</t>
  </si>
  <si>
    <t>Geslacht</t>
  </si>
  <si>
    <t>Geboortedatum</t>
  </si>
  <si>
    <t>Is Vegetariër</t>
  </si>
  <si>
    <t>Kamp</t>
  </si>
  <si>
    <t>Plaats</t>
  </si>
  <si>
    <t>2013/1538</t>
  </si>
  <si>
    <t>Gallo Romeins Museum - tijdelijke tentoonstelling</t>
  </si>
  <si>
    <t>Nee</t>
  </si>
  <si>
    <t>DAC Aktief</t>
  </si>
  <si>
    <t xml:space="preserve">   </t>
  </si>
  <si>
    <t xml:space="preserve"> </t>
  </si>
  <si>
    <t>Aanvraag volledig uitbetaald</t>
  </si>
  <si>
    <t>BLI - Museum</t>
  </si>
  <si>
    <t>Wendy Marting</t>
  </si>
  <si>
    <t>Welzijnscampus</t>
  </si>
  <si>
    <t>Genk</t>
  </si>
  <si>
    <t>089/329770</t>
  </si>
  <si>
    <t>w.marting@groeplitp.be</t>
  </si>
  <si>
    <t>2013/3388</t>
  </si>
  <si>
    <t>Expo - The art of the Brick</t>
  </si>
  <si>
    <t>BMEO</t>
  </si>
  <si>
    <t xml:space="preserve">4 tickets in 'Individueel bezoek - kids &lt;16j' (prijsgroep: 'Week'), 2 tickets in 'Individueel bezoek - kids volw' (prijsgroep: 'Week'), </t>
  </si>
  <si>
    <t>Martens-Sotteau/Sigma vzw Thuisbegeleiding</t>
  </si>
  <si>
    <t>BE61 4466 5815 2117</t>
  </si>
  <si>
    <t>Geannuleerd</t>
  </si>
  <si>
    <t>VTI - Cultuurindustrie</t>
  </si>
  <si>
    <t>Tijdelijke tentoonstelling</t>
  </si>
  <si>
    <t>Leen Vierstraete</t>
  </si>
  <si>
    <t>Meerhoutstraat</t>
  </si>
  <si>
    <t>Oostakker</t>
  </si>
  <si>
    <t>09/2559017</t>
  </si>
  <si>
    <t>leen.vierstraete@martens-sotteau.be</t>
  </si>
  <si>
    <t>2013/3386</t>
  </si>
  <si>
    <t>Ketnet Kerst @ Plopsaland</t>
  </si>
  <si>
    <t>Plopsa Group</t>
  </si>
  <si>
    <t xml:space="preserve">1 tickets in '&lt;85 cm' (prijsgroep: 'Ketnet Kerst'), 4 tickets in '&gt; 1m (volw)' (prijsgroep: 'Ketnet Kerst'), </t>
  </si>
  <si>
    <t>Kras vzw</t>
  </si>
  <si>
    <t>BE51 7509 5100 7562</t>
  </si>
  <si>
    <t>VTI - Jeugd</t>
  </si>
  <si>
    <t>Familie</t>
  </si>
  <si>
    <t>Werner De Greve</t>
  </si>
  <si>
    <t xml:space="preserve">Drongenstationstraat </t>
  </si>
  <si>
    <t>Drongen</t>
  </si>
  <si>
    <t>0498/526562</t>
  </si>
  <si>
    <t>werner.degreve@hotmail.be</t>
  </si>
  <si>
    <t>2013/3385</t>
  </si>
  <si>
    <t xml:space="preserve">1 tickets in '&gt; 1m (volw)' (prijsgroep: 'Ketnet Kerst'), </t>
  </si>
  <si>
    <t xml:space="preserve">Inloopcentrum De Meander </t>
  </si>
  <si>
    <t>BE39 7765 9151 7619</t>
  </si>
  <si>
    <t>Sofie Jaspers</t>
  </si>
  <si>
    <t xml:space="preserve">Redingenstraat </t>
  </si>
  <si>
    <t>Leuven</t>
  </si>
  <si>
    <t>016/583853</t>
  </si>
  <si>
    <t>sofie.jaspers@cawleuven.be</t>
  </si>
  <si>
    <t>2013/3383</t>
  </si>
  <si>
    <t xml:space="preserve">1 tickets in '&lt;85 cm' (prijsgroep: 'Ketnet Kerst'), 3 tickets in '&gt; 1m (volw)' (prijsgroep: 'Ketnet Kerst'), </t>
  </si>
  <si>
    <t>Wijkcentrum De Kring</t>
  </si>
  <si>
    <t>BE52 7373 0449 9009</t>
  </si>
  <si>
    <t>Lien  De Bruycker</t>
  </si>
  <si>
    <t xml:space="preserve">Zuidmoerstraat </t>
  </si>
  <si>
    <t>Eeklo</t>
  </si>
  <si>
    <t>09/3786169</t>
  </si>
  <si>
    <t>lien@wijkcentrumdekring.be</t>
  </si>
  <si>
    <t>2013/3382</t>
  </si>
  <si>
    <t xml:space="preserve">7 tickets in '&gt; 1m (volw)' (prijsgroep: 'Ketnet Kerst'), </t>
  </si>
  <si>
    <t>'t Kiertje vzw</t>
  </si>
  <si>
    <t>BE73 9730 4096 5760</t>
  </si>
  <si>
    <t>BE67 7330 1482 7387</t>
  </si>
  <si>
    <t>Lambert Wendy</t>
  </si>
  <si>
    <t>Veerle Sas</t>
  </si>
  <si>
    <t>Markt</t>
  </si>
  <si>
    <t>Vorselaar</t>
  </si>
  <si>
    <t>014/507482</t>
  </si>
  <si>
    <t>veerle.sas@vorselaar.be</t>
  </si>
  <si>
    <t>2013/3381</t>
  </si>
  <si>
    <t xml:space="preserve">5 tickets in '&gt; 1m (volw)' (prijsgroep: 'Ketnet Kerst'), </t>
  </si>
  <si>
    <t>Ter Muren,organisatie voor jeugdzorg</t>
  </si>
  <si>
    <t>BE07 7370 3180 8666</t>
  </si>
  <si>
    <t>Marc Laureys</t>
  </si>
  <si>
    <t>Termurenlaan</t>
  </si>
  <si>
    <t>Erembodegem</t>
  </si>
  <si>
    <t>053/784482</t>
  </si>
  <si>
    <t>marc.laureys@termuren.com</t>
  </si>
  <si>
    <t>2013/3380</t>
  </si>
  <si>
    <t xml:space="preserve">1 tickets in 'tussen 85 cm en 1 m' (prijsgroep: 'Ketnet Kerst'), 2 tickets in '&gt; 1m (volw)' (prijsgroep: 'Ketnet Kerst'), </t>
  </si>
  <si>
    <t>'t Vlammeke vzw</t>
  </si>
  <si>
    <t>BE52 9791 6598 6809</t>
  </si>
  <si>
    <t>Leona Van den Berghe</t>
  </si>
  <si>
    <t>Nieuwstraat</t>
  </si>
  <si>
    <t>Kessel</t>
  </si>
  <si>
    <t>0479/356148</t>
  </si>
  <si>
    <t>leona_raoul@skynet.be</t>
  </si>
  <si>
    <t>2013/3379</t>
  </si>
  <si>
    <t>zwemmen met psychiatrische patiënten</t>
  </si>
  <si>
    <t>Beschut wonen De Vliering</t>
  </si>
  <si>
    <t>De Vliering vzw</t>
  </si>
  <si>
    <t>BE79 7895 2902 9833</t>
  </si>
  <si>
    <t>Afgekeurd</t>
  </si>
  <si>
    <t>Nadine Priem</t>
  </si>
  <si>
    <t xml:space="preserve">Heuvelstraat </t>
  </si>
  <si>
    <t>Boechout</t>
  </si>
  <si>
    <t>03/4542307</t>
  </si>
  <si>
    <t>nadine.priem@fracarita.org</t>
  </si>
  <si>
    <t>2013/3377</t>
  </si>
  <si>
    <t>Muziekschool - boeken - Mayemma Boukantar</t>
  </si>
  <si>
    <t>Academie Haspenhouw (Podium) Sint-Truiden</t>
  </si>
  <si>
    <t>Sint Vincentiusvereniging - Sint-Truiden</t>
  </si>
  <si>
    <t>BE15 2350 1353 3330</t>
  </si>
  <si>
    <t>Philip Pirard</t>
  </si>
  <si>
    <t>Capucienenstraat</t>
  </si>
  <si>
    <t>Hasselt</t>
  </si>
  <si>
    <t>0498/939200</t>
  </si>
  <si>
    <t>philip.pirard@telenet.be</t>
  </si>
  <si>
    <t>2013/3376</t>
  </si>
  <si>
    <t>Muziekschool - boeken - Yousra Boukantar</t>
  </si>
  <si>
    <t>2013/3375</t>
  </si>
  <si>
    <t>Naar de film - Utopolis Lommel</t>
  </si>
  <si>
    <t>Opvangcentrum Overpelt</t>
  </si>
  <si>
    <t>RKO - Overpelt</t>
  </si>
  <si>
    <t>BE80 2350 4211 4277</t>
  </si>
  <si>
    <t>Arlette Meeuwis</t>
  </si>
  <si>
    <t>Napoleonweg</t>
  </si>
  <si>
    <t>Overpelt</t>
  </si>
  <si>
    <t>011/668090</t>
  </si>
  <si>
    <t>cocoverpelt@rodekruis.be</t>
  </si>
  <si>
    <t>2013/3372</t>
  </si>
  <si>
    <t>Bezoek aan Winteravonden in Bokrijk</t>
  </si>
  <si>
    <t xml:space="preserve">Domein Bokrijk </t>
  </si>
  <si>
    <t>2013/3370</t>
  </si>
  <si>
    <t>The four tops en the temptations</t>
  </si>
  <si>
    <t>ethias arena Hasselt</t>
  </si>
  <si>
    <t>Rap op Stap Hasselt</t>
  </si>
  <si>
    <t>BE23 0012 7816 8491</t>
  </si>
  <si>
    <t>Adem Buyum</t>
  </si>
  <si>
    <t>Groenplein 1</t>
  </si>
  <si>
    <t>011/232495</t>
  </si>
  <si>
    <t>hasselt@rapopstap.be</t>
  </si>
  <si>
    <t>2013/3369</t>
  </si>
  <si>
    <t xml:space="preserve">1 tickets in 'tussen 85 cm en 1 m' (prijsgroep: 'Ketnet Kerst'), 9 tickets in '&gt; 1m (volw)' (prijsgroep: 'Ketnet Kerst'), </t>
  </si>
  <si>
    <t>Elegast Gezinsbegeleiding</t>
  </si>
  <si>
    <t>BE12 7331 0226 3692</t>
  </si>
  <si>
    <t>Els Van Gerven</t>
  </si>
  <si>
    <t>Bredabaan</t>
  </si>
  <si>
    <t>Merksem</t>
  </si>
  <si>
    <t>03/6453970</t>
  </si>
  <si>
    <t>els.van.gerven@elegast.be</t>
  </si>
  <si>
    <t>2013/3368</t>
  </si>
  <si>
    <t>Bob de bouwer - Theatertoer- Antwerpen</t>
  </si>
  <si>
    <t>Music Hall Foundation</t>
  </si>
  <si>
    <t xml:space="preserve">2 tickets in 'Cat 3', </t>
  </si>
  <si>
    <t>De Balans</t>
  </si>
  <si>
    <t>BE48 0010 8559 7627</t>
  </si>
  <si>
    <t>Musical</t>
  </si>
  <si>
    <t>Francine Van den Bergh</t>
  </si>
  <si>
    <t>Kloosterstraat</t>
  </si>
  <si>
    <t>Lichtaart</t>
  </si>
  <si>
    <t>014/852524</t>
  </si>
  <si>
    <t>francine.vandenbergh@terloke.be</t>
  </si>
  <si>
    <t>2013/3367</t>
  </si>
  <si>
    <t>Assepoester - Antwerpen</t>
  </si>
  <si>
    <t xml:space="preserve">16 tickets in 'Cat 2' (prijsgroep: 'Middagvoorstelling (15u)'), </t>
  </si>
  <si>
    <t>AntwerpsPlatformGeneratieArmen vzw</t>
  </si>
  <si>
    <t>BE62 8804 1294 0161</t>
  </si>
  <si>
    <t>Lindsay Van Mirlo</t>
  </si>
  <si>
    <t>Sint-Jansplein</t>
  </si>
  <si>
    <t>Antwerpen</t>
  </si>
  <si>
    <t>03/7708679</t>
  </si>
  <si>
    <t>apga.cultuurproeven@skynet.be</t>
  </si>
  <si>
    <t>2013/3363</t>
  </si>
  <si>
    <t>bezoek aan het MIM - muziek instrumenten museum</t>
  </si>
  <si>
    <t>Remko Deryckere - groep intro vzw</t>
  </si>
  <si>
    <t>Groep Intro vzw Vlaams-Brabant Jongerenwerking</t>
  </si>
  <si>
    <t>BE63 7765 9468 8408</t>
  </si>
  <si>
    <t>Remko Deryckere</t>
  </si>
  <si>
    <t>J.Degeleanstraat</t>
  </si>
  <si>
    <t>3 * 5</t>
  </si>
  <si>
    <t>Buizingen</t>
  </si>
  <si>
    <t>02/3610435</t>
  </si>
  <si>
    <t>remko.deryckere@groepintro.be</t>
  </si>
  <si>
    <t>2013/3357</t>
  </si>
  <si>
    <t xml:space="preserve">5 tickets in '&lt;85 cm' (prijsgroep: 'Ketnet Kerst'), 40 tickets in '&gt; 1m (volw)' (prijsgroep: 'Ketnet Kerst'), </t>
  </si>
  <si>
    <t>Al Messira</t>
  </si>
  <si>
    <t>BE55 3200 2783 6444</t>
  </si>
  <si>
    <t>Latifa Chebaa Amimou</t>
  </si>
  <si>
    <t>Nikkelstraat</t>
  </si>
  <si>
    <t>0486/224159</t>
  </si>
  <si>
    <t>mopa1@hotmail.be</t>
  </si>
  <si>
    <t>2013/3355</t>
  </si>
  <si>
    <t xml:space="preserve">2 tickets in 'Cat 2', </t>
  </si>
  <si>
    <t>Woonbegeleiding NoordrANT</t>
  </si>
  <si>
    <t>BE89 7895 8804 9885</t>
  </si>
  <si>
    <t>Yasmin Van Genechten</t>
  </si>
  <si>
    <t>Karel Candaelstraat</t>
  </si>
  <si>
    <t xml:space="preserve">03/2371513 </t>
  </si>
  <si>
    <t>yasmin.vangenechten@cawdeterp.be</t>
  </si>
  <si>
    <t>2013/3354</t>
  </si>
  <si>
    <t>MAS - Museum aan de Stroom</t>
  </si>
  <si>
    <t>Welzijnsschakel Malle-Zoersel</t>
  </si>
  <si>
    <t xml:space="preserve">10 tickets in '', </t>
  </si>
  <si>
    <t>GIGOS Winterslag</t>
  </si>
  <si>
    <t>BE53 0014 6290 1153</t>
  </si>
  <si>
    <t>Museum</t>
  </si>
  <si>
    <t>Stefania  Mantini</t>
  </si>
  <si>
    <t>Hortensiastraat</t>
  </si>
  <si>
    <t>a</t>
  </si>
  <si>
    <t>089/304181</t>
  </si>
  <si>
    <t>stefania.mantini@gigos.be</t>
  </si>
  <si>
    <t>2013/3350</t>
  </si>
  <si>
    <t>Jongerenzorg Zuid-West-Vlaanderen vzw</t>
  </si>
  <si>
    <t>BE17 7384 2407 4221</t>
  </si>
  <si>
    <t>Kris Duchi</t>
  </si>
  <si>
    <t>Driesstraat</t>
  </si>
  <si>
    <t>056/461510</t>
  </si>
  <si>
    <t>kris.duchi@jongerenzorg.be</t>
  </si>
  <si>
    <t>2013/3348</t>
  </si>
  <si>
    <t xml:space="preserve">1 tickets in 'tussen 85 cm en 1 m' (prijsgroep: 'Ketnet Kerst'), 5 tickets in '&gt; 1m (volw)' (prijsgroep: 'Ketnet Kerst'), </t>
  </si>
  <si>
    <t>2013/3347</t>
  </si>
  <si>
    <t xml:space="preserve">45 tickets in '&gt; 1m (volw)' (prijsgroep: 'Ketnet Kerst'), </t>
  </si>
  <si>
    <t>Kinder en tienerwerking vzw Mechelen (Arsenaal)</t>
  </si>
  <si>
    <t>BE86 0017 1299 5950</t>
  </si>
  <si>
    <t>Sien Debot</t>
  </si>
  <si>
    <t xml:space="preserve">Hamerstraat </t>
  </si>
  <si>
    <t xml:space="preserve">21 - 25 </t>
  </si>
  <si>
    <t>Mechelen</t>
  </si>
  <si>
    <t xml:space="preserve">015/450254 </t>
  </si>
  <si>
    <t>sien.debot@mechelen.be</t>
  </si>
  <si>
    <t>2013/3346</t>
  </si>
  <si>
    <t>Recht-op vzw, cultuurcafé borgerhout</t>
  </si>
  <si>
    <t>BE54 0016 2511 8697</t>
  </si>
  <si>
    <t>Danny Jacobs</t>
  </si>
  <si>
    <t xml:space="preserve">Gryspeerstraat </t>
  </si>
  <si>
    <t>Deurne</t>
  </si>
  <si>
    <t>0485/032833</t>
  </si>
  <si>
    <t>danny.jacobs@recht-op.be</t>
  </si>
  <si>
    <t>2013/3345</t>
  </si>
  <si>
    <t>London Gospel Choir- gent</t>
  </si>
  <si>
    <t xml:space="preserve">4 tickets in 'Cat 2', </t>
  </si>
  <si>
    <t>De Zuidpoort vzw</t>
  </si>
  <si>
    <t>BE82 8915 8405 2568</t>
  </si>
  <si>
    <t>VTI - Sportindustrie</t>
  </si>
  <si>
    <t>Muziek</t>
  </si>
  <si>
    <t>Mario Govaert</t>
  </si>
  <si>
    <t>Rerum-Novarumplein</t>
  </si>
  <si>
    <t>Gent</t>
  </si>
  <si>
    <t>09/2450905</t>
  </si>
  <si>
    <t>vrijetijdsparticipatie@dezuidpoortgent.be</t>
  </si>
  <si>
    <t>2013/3342</t>
  </si>
  <si>
    <t>Spelewijs - aanbod kerstvakantie</t>
  </si>
  <si>
    <t>Speelpleinwerking Spelewijs Ieper</t>
  </si>
  <si>
    <t>Vereniging Ons Tehuis - Harmonie</t>
  </si>
  <si>
    <t>BE52 0910 1931 0709</t>
  </si>
  <si>
    <t>Nele Mortier</t>
  </si>
  <si>
    <t xml:space="preserve">Burchtstraat </t>
  </si>
  <si>
    <t>Ieper</t>
  </si>
  <si>
    <t>057/219403</t>
  </si>
  <si>
    <t>nele.mortier@onstehuis.net</t>
  </si>
  <si>
    <t>2013/3341</t>
  </si>
  <si>
    <t>Sporrewoan - kerstactiviteiten</t>
  </si>
  <si>
    <t>Speelpleinwerking Sporrewoan Ieper</t>
  </si>
  <si>
    <t>2013/3340</t>
  </si>
  <si>
    <t>INLINESKATEN VOOR SASKIA</t>
  </si>
  <si>
    <t>SPORTPLUS KORTRIJK</t>
  </si>
  <si>
    <t>2013/3339</t>
  </si>
  <si>
    <t>KLEUTERS IN BEWEGING VOOR GERONIMO</t>
  </si>
  <si>
    <t>2013/3338</t>
  </si>
  <si>
    <t>BALSPELEN/OMNISPORT VOOR LUCA</t>
  </si>
  <si>
    <t>2013/3337</t>
  </si>
  <si>
    <t>INLINESKATEN VOOR GERONIMO</t>
  </si>
  <si>
    <t>2013/3336</t>
  </si>
  <si>
    <t>JUNIOR AVONTUUR:IN-OUTDOOR + CIRCUS VOOR GIOVANNI</t>
  </si>
  <si>
    <t>2013/3335</t>
  </si>
  <si>
    <t>DOLLE WATERPRET+OMNISPORT GUILLIAUME</t>
  </si>
  <si>
    <t>2013/3334</t>
  </si>
  <si>
    <t xml:space="preserve">2 tickets in '&gt; 1m (volw)' (prijsgroep: 'Ketnet Kerst'), </t>
  </si>
  <si>
    <t>Welzijnsschakels Nevele</t>
  </si>
  <si>
    <t>BE29 8905 1404 5164</t>
  </si>
  <si>
    <t>Greet  Dewulf</t>
  </si>
  <si>
    <t>Zeistraat</t>
  </si>
  <si>
    <t>Nevele</t>
  </si>
  <si>
    <t>09/3718210</t>
  </si>
  <si>
    <t>greetdewulf@telenet.be</t>
  </si>
  <si>
    <t>2013/3333</t>
  </si>
  <si>
    <t xml:space="preserve">14 tickets in '&gt; 1m (volw)' (prijsgroep: 'Ketnet Kerst'), </t>
  </si>
  <si>
    <t>Dagcentrum De Marbol</t>
  </si>
  <si>
    <t>BE88 3930 0706 6541</t>
  </si>
  <si>
    <t>Nic Van Rentergem</t>
  </si>
  <si>
    <t xml:space="preserve">Gasthuisstraat </t>
  </si>
  <si>
    <t>Geraardsbergen</t>
  </si>
  <si>
    <t>054/422275</t>
  </si>
  <si>
    <t>nic.van.rentergem@jeugdzorgdebrug.be</t>
  </si>
  <si>
    <t>2013/3332</t>
  </si>
  <si>
    <t>KABAS</t>
  </si>
  <si>
    <t>BE39 0013 7098 0519</t>
  </si>
  <si>
    <t>An Rombouts</t>
  </si>
  <si>
    <t>Augustijnslei</t>
  </si>
  <si>
    <t>115-117</t>
  </si>
  <si>
    <t>Brasschaat</t>
  </si>
  <si>
    <t>03/6502557</t>
  </si>
  <si>
    <t>an.rombouts@ocmwbrasschaat.be</t>
  </si>
  <si>
    <t>2013/3330</t>
  </si>
  <si>
    <t>zwembad Lier</t>
  </si>
  <si>
    <t>RKO Meihof</t>
  </si>
  <si>
    <t>RKO - Meihof</t>
  </si>
  <si>
    <t>BE71 2200 2518 4569</t>
  </si>
  <si>
    <t>Kris Sysmans</t>
  </si>
  <si>
    <t>Kapelstraat</t>
  </si>
  <si>
    <t>Lint</t>
  </si>
  <si>
    <t>03/4603090</t>
  </si>
  <si>
    <t>integratie.oclint@rodekruis.be</t>
  </si>
  <si>
    <t>2013/3328</t>
  </si>
  <si>
    <t xml:space="preserve">13 tickets in '&gt; 1m (volw)' (prijsgroep: 'Ketnet Kerst'), </t>
  </si>
  <si>
    <t>Oranje Kortopvang vzw</t>
  </si>
  <si>
    <t>be98 7755 9000 0093</t>
  </si>
  <si>
    <t>Jeroen Vancaillie</t>
  </si>
  <si>
    <t xml:space="preserve">Fort Lapin </t>
  </si>
  <si>
    <t>Brugge</t>
  </si>
  <si>
    <t>050/330517</t>
  </si>
  <si>
    <t>kortopvang@oranje.be</t>
  </si>
  <si>
    <t>2013/3325</t>
  </si>
  <si>
    <t>Uitbetaald bij 2013/3211</t>
  </si>
  <si>
    <t>2013/3319</t>
  </si>
  <si>
    <t xml:space="preserve">5 tickets in 'Cat 2' (prijsgroep: 'Middagvoorstelling (15u)'), </t>
  </si>
  <si>
    <t>De Fakkel</t>
  </si>
  <si>
    <t>BE40 0015 1934 6463</t>
  </si>
  <si>
    <t>Denise Verhaert</t>
  </si>
  <si>
    <t>St-Waldetrudisstraat</t>
  </si>
  <si>
    <t>Herentals</t>
  </si>
  <si>
    <t>014/214073</t>
  </si>
  <si>
    <t>vzwdefakkel@gmail.com</t>
  </si>
  <si>
    <t>2013/3314</t>
  </si>
  <si>
    <t>Goalmine: Interactief voetbalmuseum</t>
  </si>
  <si>
    <t xml:space="preserve">KRC Genk </t>
  </si>
  <si>
    <t xml:space="preserve">2 tickets in 'Volwassenen' (prijsgroep: 'Individueel tarief'), </t>
  </si>
  <si>
    <t>Zigzag (Huis voor Ontmoeting in de GGz)</t>
  </si>
  <si>
    <t>BE35 0682 3394 5637</t>
  </si>
  <si>
    <t>Sport(evenement)</t>
  </si>
  <si>
    <t>Ronny Soontjens</t>
  </si>
  <si>
    <t>Hazewindstraat</t>
  </si>
  <si>
    <t>Sint-Niklaas</t>
  </si>
  <si>
    <t>03/7782553</t>
  </si>
  <si>
    <t>ronny.soontjens@hieronymus.be</t>
  </si>
  <si>
    <t>2013/3311</t>
  </si>
  <si>
    <t xml:space="preserve">1 tickets in '&lt;85 cm' (prijsgroep: 'Ketnet Kerst'), 6 tickets in '&gt; 1m (volw)' (prijsgroep: 'Ketnet Kerst'), </t>
  </si>
  <si>
    <t>Wieder vzw</t>
  </si>
  <si>
    <t>BE98 7785 9031 6793</t>
  </si>
  <si>
    <t>Pascale Cockhuyt</t>
  </si>
  <si>
    <t>Rozendal</t>
  </si>
  <si>
    <t>050/335484</t>
  </si>
  <si>
    <t>vzwwieder@hotmail.com</t>
  </si>
  <si>
    <t>2013/3310</t>
  </si>
  <si>
    <t>Museum voor Natuurwetenschappen</t>
  </si>
  <si>
    <t xml:space="preserve">2 tickets in 'Volwassenen' (prijsgroep: 'Individ Bezoek vaste tentoonstelling en Babydieren'), </t>
  </si>
  <si>
    <t>CAW 'De Mare' filiaal Ossenmarkt</t>
  </si>
  <si>
    <t>BE93 7895 8975 5267</t>
  </si>
  <si>
    <t>Marleen Hellemans</t>
  </si>
  <si>
    <t>Ossenmarkt</t>
  </si>
  <si>
    <t>03/2338215</t>
  </si>
  <si>
    <t>caw.demare.ossenmarkt@skynet.be</t>
  </si>
  <si>
    <t>2013/3308</t>
  </si>
  <si>
    <t xml:space="preserve">4 tickets in 'Cat 2' (prijsgroep: 'Middagvoorstelling (15u)'), </t>
  </si>
  <si>
    <t>2013/3306</t>
  </si>
  <si>
    <t>2013/3299</t>
  </si>
  <si>
    <t>Van den vos- Toneelhuis</t>
  </si>
  <si>
    <t>Toneelhuis</t>
  </si>
  <si>
    <t xml:space="preserve">2 tickets in '2 EURO betalen aan de kassa', </t>
  </si>
  <si>
    <t>BLI - Culturele Instelling</t>
  </si>
  <si>
    <t>Theater</t>
  </si>
  <si>
    <t>2013/3298</t>
  </si>
  <si>
    <t>De Verwondering- Toneelhuis</t>
  </si>
  <si>
    <t>2013/3297</t>
  </si>
  <si>
    <t xml:space="preserve">10 tickets in '&gt; 1m (volw)' (prijsgroep: 'Ketnet Kerst'), </t>
  </si>
  <si>
    <t>vervoer bij 2013/3156</t>
  </si>
  <si>
    <t>2013/3296</t>
  </si>
  <si>
    <t xml:space="preserve">22 tickets in 'Cat 2' (prijsgroep: 'Middagvoorstelling (15u)'), </t>
  </si>
  <si>
    <t>JeugdWelzijnsWerk Meulenberg vzw</t>
  </si>
  <si>
    <t>BE31 0011 2872 6655</t>
  </si>
  <si>
    <t>Tim Claessens</t>
  </si>
  <si>
    <t>Postbus</t>
  </si>
  <si>
    <t>Houthalen</t>
  </si>
  <si>
    <t>011/600665</t>
  </si>
  <si>
    <t>jww@houthalen-helchteren.be</t>
  </si>
  <si>
    <t>2013/3293</t>
  </si>
  <si>
    <t>Africamuseum Tervuren</t>
  </si>
  <si>
    <t>Afrika museum</t>
  </si>
  <si>
    <t xml:space="preserve">15 tickets in 'Groepen (vanaf 15 pers)' (prijsgroep: 'Permanente tentoonstelling'), 1 tickets in 'Eén Cat.' (prijsgroep: 'Rondleidingen en workshops'), </t>
  </si>
  <si>
    <t>Platform Afrikaanse Gemeenschappen</t>
  </si>
  <si>
    <t>BE48 2200 6104 1227</t>
  </si>
  <si>
    <t>Suzanna Nsuki</t>
  </si>
  <si>
    <t>Breughelstraat</t>
  </si>
  <si>
    <t>31-33</t>
  </si>
  <si>
    <t>03/2933260</t>
  </si>
  <si>
    <t>afrikaansplatform@telenet.be</t>
  </si>
  <si>
    <t>2013/3292</t>
  </si>
  <si>
    <t xml:space="preserve">10 tickets in 'Cat 2', </t>
  </si>
  <si>
    <t>Jeugddorp vzw</t>
  </si>
  <si>
    <t>BE06 2300 1201 8522</t>
  </si>
  <si>
    <t>Miriam Campo</t>
  </si>
  <si>
    <t xml:space="preserve">Oude Molenstraat </t>
  </si>
  <si>
    <t>Bonheiden</t>
  </si>
  <si>
    <t>015/512189</t>
  </si>
  <si>
    <t>miriam.campo@jeugddorp.be</t>
  </si>
  <si>
    <t>2013/3291</t>
  </si>
  <si>
    <t>Schlagerparade in Schiervelde, Roeselare</t>
  </si>
  <si>
    <t>Schiervelde</t>
  </si>
  <si>
    <t>VOC Opstap</t>
  </si>
  <si>
    <t>BE49 7380 0578 6171</t>
  </si>
  <si>
    <t>Benjamin Schatteman</t>
  </si>
  <si>
    <t>Bollenstraat</t>
  </si>
  <si>
    <t>Roeselare</t>
  </si>
  <si>
    <t>051/206559</t>
  </si>
  <si>
    <t>vrijetijdswinkel@vocopstap.be</t>
  </si>
  <si>
    <t>2013/3289</t>
  </si>
  <si>
    <t>open weide, namiddagact 30/12</t>
  </si>
  <si>
    <t>Ave Regina</t>
  </si>
  <si>
    <t>BE29 7343 5906 0764</t>
  </si>
  <si>
    <t>Cultuur - Natuureducatief</t>
  </si>
  <si>
    <t>Greet Beullens</t>
  </si>
  <si>
    <t xml:space="preserve">Klein Park </t>
  </si>
  <si>
    <t>Lovenjoel</t>
  </si>
  <si>
    <t>016/468911</t>
  </si>
  <si>
    <t>greet.beullens@averegina.be</t>
  </si>
  <si>
    <t>2013/3288</t>
  </si>
  <si>
    <t>open weide -  voormiddagactiviteit 30/11</t>
  </si>
  <si>
    <t>2013/3287</t>
  </si>
  <si>
    <t>miat</t>
  </si>
  <si>
    <t>Centrum voor Basiseducatie - Leerpunt Gent Meetjes</t>
  </si>
  <si>
    <t>BE21 5230 8043 4903</t>
  </si>
  <si>
    <t>Mie Swankaert</t>
  </si>
  <si>
    <t>Kolveniersgang</t>
  </si>
  <si>
    <t>09/2242412</t>
  </si>
  <si>
    <t>mie.swankaert@cbe11.be</t>
  </si>
  <si>
    <t>2013/3286</t>
  </si>
  <si>
    <t>gedichtenwandeling Maasmechelen</t>
  </si>
  <si>
    <t>Basiseducatie LiMiNo</t>
  </si>
  <si>
    <t>BE94 0015 5085 6814</t>
  </si>
  <si>
    <t>Cultuur - Socio-cultureel werk: Lidmaatschap</t>
  </si>
  <si>
    <t>Greet Raemaekers</t>
  </si>
  <si>
    <t xml:space="preserve">Hoogstraat </t>
  </si>
  <si>
    <t>089/773262</t>
  </si>
  <si>
    <t>greet.raemaekers@basiseducatielimino.be</t>
  </si>
  <si>
    <t>2013/3285</t>
  </si>
  <si>
    <t>cursussen dans</t>
  </si>
  <si>
    <t>Gigos vzw</t>
  </si>
  <si>
    <t>Sport -  Lidmaatschap</t>
  </si>
  <si>
    <t>Carina Houbrechts</t>
  </si>
  <si>
    <t xml:space="preserve">Stalenstraat </t>
  </si>
  <si>
    <t>089/258191</t>
  </si>
  <si>
    <t>boekhouding@gigos.be</t>
  </si>
  <si>
    <t>2013/3284</t>
  </si>
  <si>
    <t>Planeet vereniging</t>
  </si>
  <si>
    <t>BE88 9795 2706 2841</t>
  </si>
  <si>
    <t>Narine  Shahverdyan</t>
  </si>
  <si>
    <t xml:space="preserve">Tweemontstraat </t>
  </si>
  <si>
    <t>planeet.vereniging@gmail.com</t>
  </si>
  <si>
    <t>2013/3283</t>
  </si>
  <si>
    <t xml:space="preserve">1 tickets in '2 EURO betalen aan de kassa', </t>
  </si>
  <si>
    <t>2013/3282</t>
  </si>
  <si>
    <t>Jan, Pier en Pol</t>
  </si>
  <si>
    <t>Theatertainment bvba</t>
  </si>
  <si>
    <t xml:space="preserve">5 tickets in 'Cat 1', </t>
  </si>
  <si>
    <t>Beschut Wonen MIN</t>
  </si>
  <si>
    <t>BE46 4120 0479 7336</t>
  </si>
  <si>
    <t>Kenny Hermans</t>
  </si>
  <si>
    <t xml:space="preserve">Erwtenstraat </t>
  </si>
  <si>
    <t>03/217.21.00</t>
  </si>
  <si>
    <t>info@beschutwonenmin.be</t>
  </si>
  <si>
    <t>2013/3277</t>
  </si>
  <si>
    <t>zwemmen in Lier</t>
  </si>
  <si>
    <t>RKO meihof</t>
  </si>
  <si>
    <t>2013/3273</t>
  </si>
  <si>
    <t>Disney on Ice - Durf te dromen</t>
  </si>
  <si>
    <t>Gracia Live</t>
  </si>
  <si>
    <t xml:space="preserve">4 tickets in '', </t>
  </si>
  <si>
    <t>CAW - Woonbegeleiding Noord</t>
  </si>
  <si>
    <t>BE10 0682 3993 6904</t>
  </si>
  <si>
    <t>Sarah Muller</t>
  </si>
  <si>
    <t>Sint-Amandusstraat</t>
  </si>
  <si>
    <t>03/2313783</t>
  </si>
  <si>
    <t>woonbegeleiding.noord@cawmetropool.be</t>
  </si>
  <si>
    <t>2013/3272</t>
  </si>
  <si>
    <t xml:space="preserve">2 tickets in 'Cat 2' (prijsgroep: 'Middagvoorstelling (15u)'), </t>
  </si>
  <si>
    <t>2013/3271</t>
  </si>
  <si>
    <t xml:space="preserve">2 tickets in '&lt;85 cm' (prijsgroep: 'Ketnet Kerst'), 2 tickets in 'tussen 85 cm en 1 m' (prijsgroep: 'Ketnet Kerst'), 30 tickets in '&gt; 1m (volw)' (prijsgroep: 'Ketnet Kerst'), </t>
  </si>
  <si>
    <t>De Kanaal steunpunt vluchtelingen Caritas Intern.</t>
  </si>
  <si>
    <t>BE84 4673 8622 2159</t>
  </si>
  <si>
    <t>Anja Lemahieu</t>
  </si>
  <si>
    <t xml:space="preserve">Janseniusstraat </t>
  </si>
  <si>
    <t>057/228086</t>
  </si>
  <si>
    <t>anja.caritas@gmail.com</t>
  </si>
  <si>
    <t>2013/3270</t>
  </si>
  <si>
    <t>uitstap naar Ieper, bezoek In Flanders Fields Museum + stadswandeling</t>
  </si>
  <si>
    <t xml:space="preserve">CBE Basiseducatie Brugge - Oostende - Westhoek </t>
  </si>
  <si>
    <t>na telefonisch contact is afgesproken enkel het museum en vervoer tussen te komen, de stadswandeling niet wegens aanvraagstop zelgekozen activiteiten.</t>
  </si>
  <si>
    <t>Basiseducatie Brugge - Oostende - Westhoek</t>
  </si>
  <si>
    <t>BE65 0682 2255 4096</t>
  </si>
  <si>
    <t>Nele Vanwalleghem</t>
  </si>
  <si>
    <t>Koning Albertstraat</t>
  </si>
  <si>
    <t>Diksmuide</t>
  </si>
  <si>
    <t>051/500969</t>
  </si>
  <si>
    <t>westhoek@open-school.be</t>
  </si>
  <si>
    <t>2013/3269</t>
  </si>
  <si>
    <t>2013/3268</t>
  </si>
  <si>
    <t xml:space="preserve">1 tickets in '&lt;85 cm' (prijsgroep: 'Ketnet Kerst'), 2 tickets in 'tussen 85 cm en 1 m' (prijsgroep: 'Ketnet Kerst'), 5 tickets in '&gt; 1m (volw)' (prijsgroep: 'Ketnet Kerst'), </t>
  </si>
  <si>
    <t>2013/3264</t>
  </si>
  <si>
    <t xml:space="preserve">3 tickets in '&gt; 1m (volw)' (prijsgroep: 'Ketnet Kerst'), </t>
  </si>
  <si>
    <t>BE42 6528 3026 8754</t>
  </si>
  <si>
    <t>Peggy De Smedt</t>
  </si>
  <si>
    <t>2013/3263</t>
  </si>
  <si>
    <t>BE66 8900 2412 5143</t>
  </si>
  <si>
    <t>Ellen Bonamie</t>
  </si>
  <si>
    <t>2013/3262</t>
  </si>
  <si>
    <t xml:space="preserve">7 tickets in 'Cat 3' (prijsgroep: 'Middagvoorstelling (15u)'), </t>
  </si>
  <si>
    <t>Studio 3</t>
  </si>
  <si>
    <t>BE55 2300 4110 1344</t>
  </si>
  <si>
    <t>Jana Mathys</t>
  </si>
  <si>
    <t>Ten Trappenstraat</t>
  </si>
  <si>
    <t>Hoeilaart</t>
  </si>
  <si>
    <t>02/6582923</t>
  </si>
  <si>
    <t>jana.mathys@sporen.be</t>
  </si>
  <si>
    <t>2013/3261</t>
  </si>
  <si>
    <t>Beste filmklassiekers in symfonie- Gent</t>
  </si>
  <si>
    <t xml:space="preserve">6 tickets in 'Cat 2', </t>
  </si>
  <si>
    <t>Zonnehoeve Living+ vzw</t>
  </si>
  <si>
    <t>BE77 2900 1420 2942</t>
  </si>
  <si>
    <t>Kristiaan  De Vogelaere</t>
  </si>
  <si>
    <t xml:space="preserve">Zonnestraat </t>
  </si>
  <si>
    <t>Nazareth</t>
  </si>
  <si>
    <t>09/3842180</t>
  </si>
  <si>
    <t>kristiaan.DeVogelaere@zonnehoeve.be</t>
  </si>
  <si>
    <t>2013/3260</t>
  </si>
  <si>
    <t>Concerto 'Entartete' of 'verboden' muziek van Schulhoff,Martinü's Madrigalen voor houtblazerstrio</t>
  </si>
  <si>
    <t>De Munt</t>
  </si>
  <si>
    <t>Atelier</t>
  </si>
  <si>
    <t>BE26 7775 9123 9429</t>
  </si>
  <si>
    <t>Eddy Thijs</t>
  </si>
  <si>
    <t>St-Amandsplein</t>
  </si>
  <si>
    <t>Strombeek-Bever</t>
  </si>
  <si>
    <t>02/2610057</t>
  </si>
  <si>
    <t>ahasverus_thijs@hotmail.com</t>
  </si>
  <si>
    <t>2013/3259</t>
  </si>
  <si>
    <t>betalen aan ons, tickets zijn naar hen verstuurd</t>
  </si>
  <si>
    <t>De Stapsteen - De Vijver vzw</t>
  </si>
  <si>
    <t>BE87 0015 7698 6994</t>
  </si>
  <si>
    <t>Annelies Beugnies</t>
  </si>
  <si>
    <t xml:space="preserve">Gallifortlei </t>
  </si>
  <si>
    <t>03/3240387</t>
  </si>
  <si>
    <t>anneliesbeugnies@destapsteen.be</t>
  </si>
  <si>
    <t>2013/3258</t>
  </si>
  <si>
    <t xml:space="preserve">9 tickets in '&gt; 1m (volw)' (prijsgroep: 'Ketnet Kerst'), </t>
  </si>
  <si>
    <t>2013/3256</t>
  </si>
  <si>
    <t>The Red Star Line</t>
  </si>
  <si>
    <t>Centrum voor Basiseducatie Zuid-Oost-VL vzw</t>
  </si>
  <si>
    <t>BE73 0015 6176 4260</t>
  </si>
  <si>
    <t>Cultuur - Museum</t>
  </si>
  <si>
    <t>Anne Bogaerts</t>
  </si>
  <si>
    <t xml:space="preserve">Bert Van Hoorickstraat </t>
  </si>
  <si>
    <t>053/781505</t>
  </si>
  <si>
    <t>anne.bogaerts@leerpuntzovl.be</t>
  </si>
  <si>
    <t>2013/3255</t>
  </si>
  <si>
    <t>Veldrijden - Scheldecross Antwerpen</t>
  </si>
  <si>
    <t>Golazo Sports - Scheldecross Antwerpen</t>
  </si>
  <si>
    <t xml:space="preserve">2 tickets in 'Scheldecross' (prijsgroep: 'Soudal Classics - Scheldecross Antwerpen'), </t>
  </si>
  <si>
    <t>CAW Metropool Woonbegeleiding Linkeroever</t>
  </si>
  <si>
    <t>BE24 0682 4674 9738</t>
  </si>
  <si>
    <t>Maya Van Trier</t>
  </si>
  <si>
    <t>Oscar de Gruyterlaan</t>
  </si>
  <si>
    <t>03/7726559</t>
  </si>
  <si>
    <t>maya.vantrier@cawmetropool.be</t>
  </si>
  <si>
    <t>2013/3254</t>
  </si>
  <si>
    <t>KMSKA - De Modernen (Tour de France)</t>
  </si>
  <si>
    <t>Koninklijk Museum voor Schone Kunsten Antwerpen  KMSKA</t>
  </si>
  <si>
    <t xml:space="preserve">30 tickets in '', 5 tickets in '', </t>
  </si>
  <si>
    <t>Ons Centrum</t>
  </si>
  <si>
    <t>BE24 9794 2980 0638</t>
  </si>
  <si>
    <t>Karima  Boutliss</t>
  </si>
  <si>
    <t xml:space="preserve">Nicolaylaan </t>
  </si>
  <si>
    <t>Leopoldsburg</t>
  </si>
  <si>
    <t>011/539844</t>
  </si>
  <si>
    <t>Karima.boutliss@rimo.be</t>
  </si>
  <si>
    <t>2013/3253</t>
  </si>
  <si>
    <t>O.O.O.C. Centrum De Wijzer</t>
  </si>
  <si>
    <t>BE91 4683 3526 2176</t>
  </si>
  <si>
    <t>Nele Lisabeth</t>
  </si>
  <si>
    <t>Speiestraat</t>
  </si>
  <si>
    <t>Wervik</t>
  </si>
  <si>
    <t>056/315733</t>
  </si>
  <si>
    <t>nele.lisabeth@centrumdewijzer.be</t>
  </si>
  <si>
    <t>2013/3252</t>
  </si>
  <si>
    <t>Semino Rossi- Das Konzerteigenis 2013</t>
  </si>
  <si>
    <t>Benelive</t>
  </si>
  <si>
    <t xml:space="preserve">2 tickets in 'Golden Seat', </t>
  </si>
  <si>
    <t>Buurtopbouwwerk de Standaard</t>
  </si>
  <si>
    <t>BE27 9730 7940 8173</t>
  </si>
  <si>
    <t>Jurgen Vanhees</t>
  </si>
  <si>
    <t xml:space="preserve">Hoolvenstraat </t>
  </si>
  <si>
    <t>Houthalen-Helchteren</t>
  </si>
  <si>
    <t>011/601228</t>
  </si>
  <si>
    <t>jurgen.vanhees@rimo.be</t>
  </si>
  <si>
    <t>2013/3251</t>
  </si>
  <si>
    <t xml:space="preserve">1 tickets in 'Scheldecross' (prijsgroep: 'Soudal Classics - Scheldecross Antwerpen'), </t>
  </si>
  <si>
    <t>'t Fietsateljee vzw</t>
  </si>
  <si>
    <t>BE73 0014 5003 9660</t>
  </si>
  <si>
    <t>Rob Goormans</t>
  </si>
  <si>
    <t>Willem van Laarstraat</t>
  </si>
  <si>
    <t>Berchem</t>
  </si>
  <si>
    <t>03/2271163</t>
  </si>
  <si>
    <t>fietsateljee@yucom.be</t>
  </si>
  <si>
    <t>2013/3250</t>
  </si>
  <si>
    <t xml:space="preserve">1 tickets in '', </t>
  </si>
  <si>
    <t>2013/3249</t>
  </si>
  <si>
    <t>2013/3248</t>
  </si>
  <si>
    <t>2013/3246</t>
  </si>
  <si>
    <t xml:space="preserve">3 tickets in 'Cat 2' (prijsgroep: 'Middagvoorstelling (15u)'), </t>
  </si>
  <si>
    <t>Inloopteam Samik/ deelwerking Caw</t>
  </si>
  <si>
    <t>BE60 0014 4128 1570</t>
  </si>
  <si>
    <t>monteiro Rosalia</t>
  </si>
  <si>
    <t>Manu Monteiro</t>
  </si>
  <si>
    <t>Willy Vandersteenplein</t>
  </si>
  <si>
    <t>03/2360800</t>
  </si>
  <si>
    <t>manu.monteiro@cawmetropool.be</t>
  </si>
  <si>
    <t>2013/3243</t>
  </si>
  <si>
    <t xml:space="preserve">8 tickets in '', </t>
  </si>
  <si>
    <t>2013/3241</t>
  </si>
  <si>
    <t>Sportievak - Sport- en jeugdkampen (volzet)</t>
  </si>
  <si>
    <t>01/01/0001</t>
  </si>
  <si>
    <t>mechelen, voetbalschool</t>
  </si>
  <si>
    <t>Ja</t>
  </si>
  <si>
    <t>De Korf vzw</t>
  </si>
  <si>
    <t>BLI - Kamp</t>
  </si>
  <si>
    <t>Sport- of Jeugdkamp</t>
  </si>
  <si>
    <t>vzw De Korf</t>
  </si>
  <si>
    <t xml:space="preserve">Pottelberg </t>
  </si>
  <si>
    <t>kortrijk</t>
  </si>
  <si>
    <t>056/23 41 64</t>
  </si>
  <si>
    <t>nadege.masure@dekorf-vzw.be</t>
  </si>
  <si>
    <t>Almira</t>
  </si>
  <si>
    <t xml:space="preserve">Kasmi </t>
  </si>
  <si>
    <t xml:space="preserve">Deerlijksestraat </t>
  </si>
  <si>
    <t xml:space="preserve">harelbeke </t>
  </si>
  <si>
    <t>0488/389315</t>
  </si>
  <si>
    <t>Kasmi</t>
  </si>
  <si>
    <t>Meisje</t>
  </si>
  <si>
    <t>Paardrijkamp domein Leiedal P1</t>
  </si>
  <si>
    <t xml:space="preserve">Bissegem </t>
  </si>
  <si>
    <t>2013/3240</t>
  </si>
  <si>
    <t>056/234164</t>
  </si>
  <si>
    <t>Alexandre</t>
  </si>
  <si>
    <t>Danckaert</t>
  </si>
  <si>
    <t xml:space="preserve">Harelbeke </t>
  </si>
  <si>
    <t>0494/58 66 51</t>
  </si>
  <si>
    <t>Solène</t>
  </si>
  <si>
    <t xml:space="preserve">Danckaert </t>
  </si>
  <si>
    <t xml:space="preserve">paardrijkamp </t>
  </si>
  <si>
    <t>2013/3239</t>
  </si>
  <si>
    <t xml:space="preserve">5 tickets in 'Scheldecross' (prijsgroep: 'Soudal Classics - Scheldecross Antwerpen'), </t>
  </si>
  <si>
    <t>2013/3238</t>
  </si>
  <si>
    <t>Museum Plantin-Moretus</t>
  </si>
  <si>
    <t xml:space="preserve">2 tickets in '?2' (prijsgroep: 'OPGELET leden via Fonds betalen ?2 aan de kassa'), </t>
  </si>
  <si>
    <t>2013/3237</t>
  </si>
  <si>
    <t>Rubenshuis</t>
  </si>
  <si>
    <t xml:space="preserve">2 tickets in '', </t>
  </si>
  <si>
    <t>2013/3236</t>
  </si>
  <si>
    <t>Appassionata 2014</t>
  </si>
  <si>
    <t>PSE-Belgium nv</t>
  </si>
  <si>
    <t xml:space="preserve">2 tickets in 'Cat 3 kinderen tot 12 j' (prijsgroep: 'Middagvoorstellingen'), </t>
  </si>
  <si>
    <t>2013/3235</t>
  </si>
  <si>
    <t>De notenkraker- Gent</t>
  </si>
  <si>
    <t>Monteiro Rosalia</t>
  </si>
  <si>
    <t>Dans</t>
  </si>
  <si>
    <t>2013/3231</t>
  </si>
  <si>
    <t>2013/3230 hier ook uitbetaald</t>
  </si>
  <si>
    <t>Recht-Op vzw</t>
  </si>
  <si>
    <t>BE83 0016 2512 0115</t>
  </si>
  <si>
    <t>Lore Motten</t>
  </si>
  <si>
    <t xml:space="preserve">Hendriklei </t>
  </si>
  <si>
    <t>Hoboken</t>
  </si>
  <si>
    <t>03/8253502</t>
  </si>
  <si>
    <t>nova.cultuurcafe@recht-op.be</t>
  </si>
  <si>
    <t>2013/3230</t>
  </si>
  <si>
    <t>uitbetaald bij 2013/3231</t>
  </si>
  <si>
    <t>2013/3229</t>
  </si>
  <si>
    <t>vrouwenwerking, zwemmen in Lier</t>
  </si>
  <si>
    <t>Rode kruis OC Lint, vrouwenwerking</t>
  </si>
  <si>
    <t>2013/3227</t>
  </si>
  <si>
    <t>2013/3223</t>
  </si>
  <si>
    <t>2013/3220</t>
  </si>
  <si>
    <t xml:space="preserve">1 tickets in 'Cat 2' (prijsgroep: 'Middagvoorstelling (15u)'), </t>
  </si>
  <si>
    <t>De Kobbe</t>
  </si>
  <si>
    <t>BE17 2200 8028 5421</t>
  </si>
  <si>
    <t>Hilde Van Reempts</t>
  </si>
  <si>
    <t xml:space="preserve">Waesdonckstraat </t>
  </si>
  <si>
    <t>Mortsel</t>
  </si>
  <si>
    <t>03/4493950</t>
  </si>
  <si>
    <t>hilde@debrug.be</t>
  </si>
  <si>
    <t>2013/3219</t>
  </si>
  <si>
    <t>ccha factuur vpb2013-059 /vzw horizont(14-11-2013)</t>
  </si>
  <si>
    <t>cc Hasselt</t>
  </si>
  <si>
    <t>vzw Horizont</t>
  </si>
  <si>
    <t>Cultuur - Theater</t>
  </si>
  <si>
    <t>2013/3218</t>
  </si>
  <si>
    <t>CCHA 2013 FACTUUR VPB2013/077/vzw horizont (14-11-2013)</t>
  </si>
  <si>
    <t>ccHasselt</t>
  </si>
  <si>
    <t>vzw horizont</t>
  </si>
  <si>
    <t>2013/3217</t>
  </si>
  <si>
    <t>CC Hasselt  Night of de Classics 2013/vzw horizont</t>
  </si>
  <si>
    <t>CC Hasselt</t>
  </si>
  <si>
    <t>VZW hORIZONT</t>
  </si>
  <si>
    <t>2013/3216</t>
  </si>
  <si>
    <t xml:space="preserve">10 tickets in '2 EURO betalen aan de kassa', </t>
  </si>
  <si>
    <t>2013/3215</t>
  </si>
  <si>
    <t>openluchtklassen voor 2 kinderen uit hetzelfde gezin</t>
  </si>
  <si>
    <t>Vrije Basisschool Stapsteen</t>
  </si>
  <si>
    <t>2013/3214</t>
  </si>
  <si>
    <t>2013/3213</t>
  </si>
  <si>
    <t>Fotomuseum</t>
  </si>
  <si>
    <t xml:space="preserve">1 tickets in 'Volwassenen' (prijsgroep: 'Individuele Bezoeken'), </t>
  </si>
  <si>
    <t>2013/3212</t>
  </si>
  <si>
    <t xml:space="preserve">3 tickets in '', </t>
  </si>
  <si>
    <t>2013/3211</t>
  </si>
  <si>
    <t>2013/3209</t>
  </si>
  <si>
    <t xml:space="preserve">40 tickets in '', </t>
  </si>
  <si>
    <t>Kras Jeugdwerk Borgerhout</t>
  </si>
  <si>
    <t>BE12 0016 6922 4092</t>
  </si>
  <si>
    <t>Martine Sprengers</t>
  </si>
  <si>
    <t>Generaal Eisenhowerlei</t>
  </si>
  <si>
    <t>Borgerhout</t>
  </si>
  <si>
    <t>03/2710782</t>
  </si>
  <si>
    <t>martine.sprengers@krasjeugdwerk.be</t>
  </si>
  <si>
    <t>2013/3208</t>
  </si>
  <si>
    <t xml:space="preserve">12 tickets in '', </t>
  </si>
  <si>
    <t>2013/3207</t>
  </si>
  <si>
    <t xml:space="preserve">1 tickets in 'Cat 2', </t>
  </si>
  <si>
    <t>2013/3205</t>
  </si>
  <si>
    <t>West Side Story - Gent</t>
  </si>
  <si>
    <t>Sociale Dienst Brugse Poort</t>
  </si>
  <si>
    <t>BE27 0682 2674 2173</t>
  </si>
  <si>
    <t>Katrien Heirman</t>
  </si>
  <si>
    <t>Sint Jan Baptiststraat</t>
  </si>
  <si>
    <t>A</t>
  </si>
  <si>
    <t>09/2270523</t>
  </si>
  <si>
    <t>katrien.heirman@brugsepoort.be</t>
  </si>
  <si>
    <t>2013/3204</t>
  </si>
  <si>
    <t>2013/3203</t>
  </si>
  <si>
    <t>cat 2</t>
  </si>
  <si>
    <t>2013/3202</t>
  </si>
  <si>
    <t>Den Draai vzw</t>
  </si>
  <si>
    <t>BE26 7795 9866 4129</t>
  </si>
  <si>
    <t>BE80 0012 1931 7177</t>
  </si>
  <si>
    <t>Katleen Smets</t>
  </si>
  <si>
    <t>Anja Braes</t>
  </si>
  <si>
    <t>Onze-Lieve-Vrouwstraat</t>
  </si>
  <si>
    <t>Heist-op-den-Berg</t>
  </si>
  <si>
    <t>0468/146909</t>
  </si>
  <si>
    <t>coordinator@vzwdendraai.be</t>
  </si>
  <si>
    <t>2013/3201</t>
  </si>
  <si>
    <t>Lidgeld academie voor Khano Jakob (papa is Khano Youssef)</t>
  </si>
  <si>
    <t>academie genk</t>
  </si>
  <si>
    <t>Rap op Stap Genk</t>
  </si>
  <si>
    <t>Cultuur - Cursus</t>
  </si>
  <si>
    <t>Marleen De Beuckelaer</t>
  </si>
  <si>
    <t>Groenplein</t>
  </si>
  <si>
    <t>0479/189069</t>
  </si>
  <si>
    <t>genk@rapopstap.be</t>
  </si>
  <si>
    <t>2013/3200</t>
  </si>
  <si>
    <t>Night of the Proms 2013</t>
  </si>
  <si>
    <t xml:space="preserve">4 tickets in 'Zitplaats Cat.1' (prijsgroep: 'Weekend'), </t>
  </si>
  <si>
    <t>Woonbegeleiding Deurne (Het Anker)</t>
  </si>
  <si>
    <t>BE64 7785 9946 9452</t>
  </si>
  <si>
    <t>Veerle Dewil</t>
  </si>
  <si>
    <t xml:space="preserve">Herentalsebaan </t>
  </si>
  <si>
    <t>03/2356046</t>
  </si>
  <si>
    <t>veerle.dewil@cawmetropool.be</t>
  </si>
  <si>
    <t>2013/3199</t>
  </si>
  <si>
    <t xml:space="preserve">4 tickets in 'Scheldecross' (prijsgroep: 'Soudal Classics - Scheldecross Antwerpen'), </t>
  </si>
  <si>
    <t>2013/3198</t>
  </si>
  <si>
    <t xml:space="preserve">Lidgeld boksen voor Sjachgerijev Zoerab </t>
  </si>
  <si>
    <t>boksclub Vay Nach</t>
  </si>
  <si>
    <t>063 2511 277 79</t>
  </si>
  <si>
    <t>Sjachgerijev Jacha</t>
  </si>
  <si>
    <t>2013/3197</t>
  </si>
  <si>
    <t>Lidgeld voetbal voor Emsallak Anouar en Academie voor Emsallak Fadma</t>
  </si>
  <si>
    <t>As VV en Academie Genk</t>
  </si>
  <si>
    <t>BE67 7350 0617 9187</t>
  </si>
  <si>
    <t>Emsallak Halim</t>
  </si>
  <si>
    <t>2013/3196</t>
  </si>
  <si>
    <t>Lidgeld voetbal voor Uzun Ahmet (mama is Kilic Süheyla)</t>
  </si>
  <si>
    <t xml:space="preserve">turkse rangers </t>
  </si>
  <si>
    <t>BE69 0632 4112 6978</t>
  </si>
  <si>
    <t>Kilic Süheyla</t>
  </si>
  <si>
    <t>2013/3195</t>
  </si>
  <si>
    <t>Lidgeld boksen voor Uzun Kadir (mama is Kilic Süheyla)</t>
  </si>
  <si>
    <t>Azahi Zwartberg</t>
  </si>
  <si>
    <t>2013/3194</t>
  </si>
  <si>
    <t xml:space="preserve">3 tickets in 'Cat 2', </t>
  </si>
  <si>
    <t>2013/3193</t>
  </si>
  <si>
    <t xml:space="preserve">6 tickets in '', </t>
  </si>
  <si>
    <t>2013/3192</t>
  </si>
  <si>
    <t>Het zingpaleis- 5 jaar</t>
  </si>
  <si>
    <t xml:space="preserve">9 tickets in 'Partyseat', </t>
  </si>
  <si>
    <t>De Schalm Leopoldsburg</t>
  </si>
  <si>
    <t>BE53 4588 0364 2153</t>
  </si>
  <si>
    <t>Lieselot  Vermeyen</t>
  </si>
  <si>
    <t xml:space="preserve">F.Van Baelstraat </t>
  </si>
  <si>
    <t>011/346064</t>
  </si>
  <si>
    <t>lieselot.vermeyen@fracarita.org</t>
  </si>
  <si>
    <t>2013/3190</t>
  </si>
  <si>
    <t xml:space="preserve">25 tickets in '', </t>
  </si>
  <si>
    <t>2013/3187</t>
  </si>
  <si>
    <t xml:space="preserve">5 tickets in 'Cat 2', </t>
  </si>
  <si>
    <t>2013/3186</t>
  </si>
  <si>
    <t>2013/3182</t>
  </si>
  <si>
    <t>Lidgeld academie beeldende kunst voor Retchnoukov Angelique (mama is Mamina Lilia)</t>
  </si>
  <si>
    <t>Academie beeldende kunst Bilzen</t>
  </si>
  <si>
    <t>BE33 0634 5908 2746</t>
  </si>
  <si>
    <t>Mamina Lilia</t>
  </si>
  <si>
    <t>2013/3180</t>
  </si>
  <si>
    <t>Lidgeld voetbal voor Yassin Errachydy (papa is Amrhar Malika)</t>
  </si>
  <si>
    <t>BE94 7370 3534 3914</t>
  </si>
  <si>
    <t>Mr.Pâquet</t>
  </si>
  <si>
    <t>2013/3179</t>
  </si>
  <si>
    <t>Capoeira voor Dylano en Chelsey (mama is Lambrechts Linsey)</t>
  </si>
  <si>
    <t>Capoeira Interacao Genk</t>
  </si>
  <si>
    <t>063 4633 083 10</t>
  </si>
  <si>
    <t>Lambrechts Linsey</t>
  </si>
  <si>
    <t>2013/3178</t>
  </si>
  <si>
    <t>Watergewenningslessen voor Banken Alicia (mama is Lambrechts Linsey)</t>
  </si>
  <si>
    <t>Bondspetters Diepenbeek</t>
  </si>
  <si>
    <t>Sport - Cursus</t>
  </si>
  <si>
    <t>2013/3177</t>
  </si>
  <si>
    <t>Lidgeld boksen voor Cuvalo Jamie (mama is Coenen Conny)</t>
  </si>
  <si>
    <t>Muaythai Genk</t>
  </si>
  <si>
    <t>BE69 0835 3570 9478</t>
  </si>
  <si>
    <t>Coenen Conny</t>
  </si>
  <si>
    <t>2013/3176</t>
  </si>
  <si>
    <t>Lidgeld voetbal voor Zakaria en Mounir (mama is Bouazil Fatiha)</t>
  </si>
  <si>
    <t>Football club zwartberg</t>
  </si>
  <si>
    <t>BE12 2350 0889 3292</t>
  </si>
  <si>
    <t>Bouazil Fatiha</t>
  </si>
  <si>
    <t>2013/3175</t>
  </si>
  <si>
    <t>Lidgeld atletiek voor Rassi Soumaya (mama is Bouazil Fatiha)</t>
  </si>
  <si>
    <t>Atletiekclub Genk</t>
  </si>
  <si>
    <t>2013/3174</t>
  </si>
  <si>
    <t>Lidgeld sport voor Nait Chrif Mohamed en Khalid (mama is nait oufakir Khadija)</t>
  </si>
  <si>
    <t>KSK Hasselt en STVV Sint Truiden</t>
  </si>
  <si>
    <t>be07 0631 9094 7666</t>
  </si>
  <si>
    <t>Nait oufakir Khadija</t>
  </si>
  <si>
    <t>2013/3172</t>
  </si>
  <si>
    <t>Museum M Leuven</t>
  </si>
  <si>
    <t>De Zevende Wereld</t>
  </si>
  <si>
    <t>BE89 0013 4202 2985</t>
  </si>
  <si>
    <t>Bob Willems</t>
  </si>
  <si>
    <t>Nonnenstraat</t>
  </si>
  <si>
    <t>Turnhout</t>
  </si>
  <si>
    <t>bob.willems@hotmail.com</t>
  </si>
  <si>
    <t>2013/3171</t>
  </si>
  <si>
    <t>lessen paardrijden in manege Mandelhoeve</t>
  </si>
  <si>
    <t>De Luifel</t>
  </si>
  <si>
    <t>BE97 7785 9776 1949</t>
  </si>
  <si>
    <t>Rita Rigole</t>
  </si>
  <si>
    <t>Tramstraat</t>
  </si>
  <si>
    <t>Tielt</t>
  </si>
  <si>
    <t>051/405676</t>
  </si>
  <si>
    <t>info@deluifel.be</t>
  </si>
  <si>
    <t>2013/3170</t>
  </si>
  <si>
    <t>Lidgeld boksen voor Tamana Popal</t>
  </si>
  <si>
    <t>BE41 0635 0981 9810</t>
  </si>
  <si>
    <t>Abdul Popal</t>
  </si>
  <si>
    <t>2013/3169</t>
  </si>
  <si>
    <t>2013/3168</t>
  </si>
  <si>
    <t>GRIFFELROCK 2014 / ANTWERPEN / SPORTPALEIS</t>
  </si>
  <si>
    <t>DE DOORZETTERS VZW</t>
  </si>
  <si>
    <t>De Doorzetters vzw</t>
  </si>
  <si>
    <t>BE89 7330 2492 4885</t>
  </si>
  <si>
    <t>Bruno Eulaers</t>
  </si>
  <si>
    <t xml:space="preserve">Herentalsebaan 87  </t>
  </si>
  <si>
    <t>Borsbeek</t>
  </si>
  <si>
    <t>brunoeulaers@scarlet.be</t>
  </si>
  <si>
    <t>2013/3167</t>
  </si>
  <si>
    <t>GRIFFELROCK 2014</t>
  </si>
  <si>
    <t>GRIFFELROCK</t>
  </si>
  <si>
    <t>2013/3166</t>
  </si>
  <si>
    <t>De "Sunshine Boys"</t>
  </si>
  <si>
    <t xml:space="preserve">2 tickets in 'Cat 1', </t>
  </si>
  <si>
    <t>2013/3165</t>
  </si>
  <si>
    <t>voorstelling bogaard 2013-2014</t>
  </si>
  <si>
    <t>rap op stap</t>
  </si>
  <si>
    <t>Rap op Stap Sint -Truiden</t>
  </si>
  <si>
    <t>Cultuur - Theater, Cultuur - Film</t>
  </si>
  <si>
    <t>Nick Rondou</t>
  </si>
  <si>
    <t xml:space="preserve">Clement Cartuyvelsstraat </t>
  </si>
  <si>
    <t>Sint-Truiden</t>
  </si>
  <si>
    <t>0478/482930</t>
  </si>
  <si>
    <t>sinttruiden@rapopstap.be</t>
  </si>
  <si>
    <t>2013/3163</t>
  </si>
  <si>
    <t>2013/3162</t>
  </si>
  <si>
    <t xml:space="preserve">22 tickets in '', </t>
  </si>
  <si>
    <t>De Bosuil</t>
  </si>
  <si>
    <t>BE96 2200 6909 0005</t>
  </si>
  <si>
    <t>Claudine Oomen</t>
  </si>
  <si>
    <t>Galifortlei</t>
  </si>
  <si>
    <t>03/3273230</t>
  </si>
  <si>
    <t>dagbesteding@de-bosuil.be</t>
  </si>
  <si>
    <t>2013/3161</t>
  </si>
  <si>
    <t>2013/3160</t>
  </si>
  <si>
    <t xml:space="preserve">10 tickets in 'Cat 1', </t>
  </si>
  <si>
    <t>2013/3159</t>
  </si>
  <si>
    <t xml:space="preserve">21 tickets in 'Partyseat', </t>
  </si>
  <si>
    <t>2013/3158</t>
  </si>
  <si>
    <t>Mijnmuseum Beringen</t>
  </si>
  <si>
    <t>Toerisme Beringen</t>
  </si>
  <si>
    <t xml:space="preserve">40 tickets in 'Volwassenen' (prijsgroep: 'Museumbezoek + bezoek ondergrondse simulatie'), 40 tickets in 'Zestig + ' (prijsgroep: 'Museumbezoek + bezoek ondergrondse simulatie'), </t>
  </si>
  <si>
    <t>Samenlevingsopbouw Antwerpen stad vzw</t>
  </si>
  <si>
    <t>BE69 5230 8023 8778</t>
  </si>
  <si>
    <t>Diether Geniets</t>
  </si>
  <si>
    <t>Max Elskampstraat</t>
  </si>
  <si>
    <t>36-38</t>
  </si>
  <si>
    <t>03/2160636</t>
  </si>
  <si>
    <t>diether.geniets@samenlevingsopbouw.be</t>
  </si>
  <si>
    <t>2013/3157</t>
  </si>
  <si>
    <t>PIANOCONCERT RACHMANINOV &amp; TCHAIKOVSKY - Antwerpen</t>
  </si>
  <si>
    <t xml:space="preserve">10 tickets in 'Cat 3', </t>
  </si>
  <si>
    <t>Welzijnsschakel Olen</t>
  </si>
  <si>
    <t>BE77 7333 3446 6942</t>
  </si>
  <si>
    <t>Lea Branckaerts</t>
  </si>
  <si>
    <t>Violetstraat</t>
  </si>
  <si>
    <t>Olen</t>
  </si>
  <si>
    <t xml:space="preserve">014/222434 </t>
  </si>
  <si>
    <t>lea.branckaerts@gmail.com</t>
  </si>
  <si>
    <t>2013/3156</t>
  </si>
  <si>
    <t xml:space="preserve">20 tickets in '', </t>
  </si>
  <si>
    <t>2013/3155</t>
  </si>
  <si>
    <t xml:space="preserve">6 tickets in 'Tribune', </t>
  </si>
  <si>
    <t>2013/3154</t>
  </si>
  <si>
    <t>2013/3153</t>
  </si>
  <si>
    <t xml:space="preserve">18 tickets in 'Tribune', </t>
  </si>
  <si>
    <t>2013/3152</t>
  </si>
  <si>
    <t xml:space="preserve">12 tickets in 'Zitplaats Cat. 1' (prijsgroep: 'Week'), </t>
  </si>
  <si>
    <t>2013/3151</t>
  </si>
  <si>
    <t>tentoonstelling vrouwen met stijl</t>
  </si>
  <si>
    <t>kasteel van hingene</t>
  </si>
  <si>
    <t>Zonnebloem vzw</t>
  </si>
  <si>
    <t>BE61 7855 3681 8617</t>
  </si>
  <si>
    <t>Cultuur - Tentoonstelling</t>
  </si>
  <si>
    <t>Luc Reynaert</t>
  </si>
  <si>
    <t xml:space="preserve">De Patine </t>
  </si>
  <si>
    <t>Zonnebeke</t>
  </si>
  <si>
    <t>051/771735</t>
  </si>
  <si>
    <t>luc.reynaert@skynet.be</t>
  </si>
  <si>
    <t>2013/0001</t>
  </si>
  <si>
    <t>inschrijvingsgeld karate aynur kazmaogku</t>
  </si>
  <si>
    <t>fighting karate karabulut eren</t>
  </si>
  <si>
    <t>2013/3149</t>
  </si>
  <si>
    <t>inschrijvingsgeld  muziekles yenthe theunissen 2013-2014 carine theunissen</t>
  </si>
  <si>
    <t>jeugdmuziekatelier hasselt vzw</t>
  </si>
  <si>
    <t>BE13 7509 5134 4739</t>
  </si>
  <si>
    <t>Carine Theunissen</t>
  </si>
  <si>
    <t>2013/3148</t>
  </si>
  <si>
    <t>inschrijvingsgeld turnen lorein erdogan 2013-2014 ewa zakrzewska</t>
  </si>
  <si>
    <t>koninklijke turnkring exce</t>
  </si>
  <si>
    <t>BE05 0634 5869 7675</t>
  </si>
  <si>
    <t>ewa zakrzewska</t>
  </si>
  <si>
    <t>2013/3147</t>
  </si>
  <si>
    <t>Taekwondo</t>
  </si>
  <si>
    <t>Taekwon-do Club Gent</t>
  </si>
  <si>
    <t>Rode Kruisopvangcentrum Deinze</t>
  </si>
  <si>
    <t>BE67 2900 3941 7787</t>
  </si>
  <si>
    <t>Tom  De Weirdt</t>
  </si>
  <si>
    <t>Beekstraat</t>
  </si>
  <si>
    <t>Deinze</t>
  </si>
  <si>
    <t>09/2827658</t>
  </si>
  <si>
    <t>cocdeinze@rodekruis.be</t>
  </si>
  <si>
    <t>2013/3146</t>
  </si>
  <si>
    <t>2013/3144</t>
  </si>
  <si>
    <t>inschrijvingsgeld voetbal liam alman sanchez 2013-2014 elke vida</t>
  </si>
  <si>
    <t>fc torpedo hasselt vzw</t>
  </si>
  <si>
    <t>BE67 7353 5729 9787</t>
  </si>
  <si>
    <t>Elke Vida</t>
  </si>
  <si>
    <t>2013/3143</t>
  </si>
  <si>
    <t>inschrijvingsgeld voetbal bezzair wassim 2013-2014 fouzzia sadiki</t>
  </si>
  <si>
    <t>runkst vv</t>
  </si>
  <si>
    <t>BE88 2357 3421 5341</t>
  </si>
  <si>
    <t>fouzzia sadiki</t>
  </si>
  <si>
    <t>2013/3142</t>
  </si>
  <si>
    <t>verjaardagsfeestje in Museum M</t>
  </si>
  <si>
    <t>Museum M</t>
  </si>
  <si>
    <t>De Pijl - Sporen vzw</t>
  </si>
  <si>
    <t>BE95 2300 4146 1658</t>
  </si>
  <si>
    <t>Ellen Vanophalvens</t>
  </si>
  <si>
    <t xml:space="preserve">J.B. Michielsstraat </t>
  </si>
  <si>
    <t>02/6572698</t>
  </si>
  <si>
    <t>ellen.vanophalvens@sporen.be</t>
  </si>
  <si>
    <t>2013/3141</t>
  </si>
  <si>
    <t>inschrijvingsgeld voetbal Youssef Sadiki 2013-2014 sadiki nadia</t>
  </si>
  <si>
    <t>BE09 0012 9952 4457</t>
  </si>
  <si>
    <t>nadia sadiki</t>
  </si>
  <si>
    <t>2013/3140</t>
  </si>
  <si>
    <t>inschrijvingsgeld voetbal benouba amine + youssef 2013-2014 Sadiki Karima</t>
  </si>
  <si>
    <t>Runkst VV</t>
  </si>
  <si>
    <t>BE05 0013 4070 2775</t>
  </si>
  <si>
    <t>sadiki karima</t>
  </si>
  <si>
    <t>2013/3139</t>
  </si>
  <si>
    <t>inschrijvingsgeld voetbal timmy tesseur 2013-2014 Bellis  Sylvia</t>
  </si>
  <si>
    <t>K Heers VV</t>
  </si>
  <si>
    <t>BE80 0011 2546 9677</t>
  </si>
  <si>
    <t>Dawans</t>
  </si>
  <si>
    <t>2013/3138</t>
  </si>
  <si>
    <t>inschrijvingsgeld  boksen Katsiev Maharbek 2013-2014 Beselov Zaurbek</t>
  </si>
  <si>
    <t>boksclub Vay-Nach</t>
  </si>
  <si>
    <t>BE19 0634 4317 1312</t>
  </si>
  <si>
    <t>Beselov Zaurbek</t>
  </si>
  <si>
    <t>2013/3137</t>
  </si>
  <si>
    <t>inschrijvingsgeld voetbal forteck simon 2013-2014 forka forteck richard</t>
  </si>
  <si>
    <t>runkst VV</t>
  </si>
  <si>
    <t>BE13 0634 7558 1739</t>
  </si>
  <si>
    <t>Forka Forteck Richard</t>
  </si>
  <si>
    <t>2013/3136</t>
  </si>
  <si>
    <t>inschrijvingsgeld judo enis berisha 2013-2014 gazmend berisha</t>
  </si>
  <si>
    <t>vzw shotokan karateclub</t>
  </si>
  <si>
    <t>BE21 0639 2630 8003</t>
  </si>
  <si>
    <t>Berisha Gazmend</t>
  </si>
  <si>
    <t>2013/3135</t>
  </si>
  <si>
    <t>Fitness</t>
  </si>
  <si>
    <t>Eurofit Heusden-Zolder</t>
  </si>
  <si>
    <t>Thuisbegeleiding Heusden-Zolder</t>
  </si>
  <si>
    <t>BE83 0012 3578 1515</t>
  </si>
  <si>
    <t>Serpil Can</t>
  </si>
  <si>
    <t>Onze Lieve Vrouwstraat</t>
  </si>
  <si>
    <t>Heusden-Zolder</t>
  </si>
  <si>
    <t>011/666779</t>
  </si>
  <si>
    <t>serpil.can@daidalosvzw.be</t>
  </si>
  <si>
    <t>2013/3134</t>
  </si>
  <si>
    <t>voetbal Kadetten</t>
  </si>
  <si>
    <t>Runkst  VV</t>
  </si>
  <si>
    <t>2013/3133</t>
  </si>
  <si>
    <t>2013/3132</t>
  </si>
  <si>
    <t xml:space="preserve">9 tickets in 'Staanplaats Cat.1' (prijsgroep: 'Weekend'), </t>
  </si>
  <si>
    <t xml:space="preserve">, staanplaatsen in cat. 2 </t>
  </si>
  <si>
    <t>2013/3131</t>
  </si>
  <si>
    <t>Turnkring</t>
  </si>
  <si>
    <t>Turnkring Sparta vzw</t>
  </si>
  <si>
    <t>31/10 fin versl in wacht</t>
  </si>
  <si>
    <t>Schakel Kontich</t>
  </si>
  <si>
    <t>BE61 0011 3500 8417</t>
  </si>
  <si>
    <t>Schakel</t>
  </si>
  <si>
    <t>Frie Mortelmans</t>
  </si>
  <si>
    <t>Broekbosstraat</t>
  </si>
  <si>
    <t>Kontich</t>
  </si>
  <si>
    <t>03/4572089</t>
  </si>
  <si>
    <t>frie.mortelmans@skynet.be</t>
  </si>
  <si>
    <t>2013/3130</t>
  </si>
  <si>
    <t>lidgeld voetbal</t>
  </si>
  <si>
    <t>K. Kontich F.C. v.z.w.</t>
  </si>
  <si>
    <t>2013/3129</t>
  </si>
  <si>
    <t xml:space="preserve">14 tickets in '', </t>
  </si>
  <si>
    <t>Beschut Wonen Pastya vzw</t>
  </si>
  <si>
    <t>BE80 0688 9917 5677</t>
  </si>
  <si>
    <t>Jennifer Jalon</t>
  </si>
  <si>
    <t>Lindensestraat</t>
  </si>
  <si>
    <t>Kessel-Lo</t>
  </si>
  <si>
    <t>016/295302</t>
  </si>
  <si>
    <t>pastya@skynet.be</t>
  </si>
  <si>
    <t>2013/3128</t>
  </si>
  <si>
    <t>Art &amp; Marges Museum</t>
  </si>
  <si>
    <t xml:space="preserve">21 tickets in 'groep vanaf 10 pers ' (prijsgroep: 'bezoek zonder rondleiding/workshop'), </t>
  </si>
  <si>
    <t>Buurtwerk Posthof vzw</t>
  </si>
  <si>
    <t>BE40 0012 1965 5263</t>
  </si>
  <si>
    <t>Dorien Dierckx</t>
  </si>
  <si>
    <t xml:space="preserve">Patriottenstraat </t>
  </si>
  <si>
    <t>03/2188043</t>
  </si>
  <si>
    <t>dorien.dierckx@fracarita.org</t>
  </si>
  <si>
    <t>2013/3127</t>
  </si>
  <si>
    <t>Nuff Said: Een avond met livemuziek, litiratuur, video en comedy</t>
  </si>
  <si>
    <t xml:space="preserve">CC Berchem </t>
  </si>
  <si>
    <t xml:space="preserve">Internationaal comité Limburg </t>
  </si>
  <si>
    <t>BE29 7845 4904 3264</t>
  </si>
  <si>
    <t>Cultuur - Comedy</t>
  </si>
  <si>
    <t>Inge  Van Ranst</t>
  </si>
  <si>
    <t xml:space="preserve">Mgr. Broekxplein </t>
  </si>
  <si>
    <t>011/290985</t>
  </si>
  <si>
    <t>inge@icvzw.be</t>
  </si>
  <si>
    <t>2013/3126</t>
  </si>
  <si>
    <t xml:space="preserve">120 tickets in '', </t>
  </si>
  <si>
    <t>1.094,40</t>
  </si>
  <si>
    <t>2013/3125</t>
  </si>
  <si>
    <t>Herfstkriebels in Bokijk 2013</t>
  </si>
  <si>
    <t>Atmos Productions</t>
  </si>
  <si>
    <t xml:space="preserve">7 tickets in 'Volw vanaf 12 j', 10 tickets in 'Kinderen tot 12 j', </t>
  </si>
  <si>
    <t>2013/3121</t>
  </si>
  <si>
    <t>SIVI vzw</t>
  </si>
  <si>
    <t>BE46 8905 9407 7036</t>
  </si>
  <si>
    <t>Ann  Van Hoof</t>
  </si>
  <si>
    <t>Jos Verdegemstraat</t>
  </si>
  <si>
    <t>09/2282830</t>
  </si>
  <si>
    <t>ann.vanhoof@vzwsivi.be</t>
  </si>
  <si>
    <t>2013/3120</t>
  </si>
  <si>
    <t>2013/3119</t>
  </si>
  <si>
    <t>BE16 2900 1661 1774</t>
  </si>
  <si>
    <t>Gilberte Bracke</t>
  </si>
  <si>
    <t>2013/3118</t>
  </si>
  <si>
    <t>Lidgeld Turnen Betekom</t>
  </si>
  <si>
    <t>2013/3117</t>
  </si>
  <si>
    <t>Samenlevingsopbouw Antwerpen Stad vzw</t>
  </si>
  <si>
    <t>FARAH MEHDAOUI</t>
  </si>
  <si>
    <t xml:space="preserve">Willy Vandersteenplein </t>
  </si>
  <si>
    <t>03/235.17.24</t>
  </si>
  <si>
    <t>farah.mehdaoui@samenlevingsopbouw.be</t>
  </si>
  <si>
    <t>2013/3116</t>
  </si>
  <si>
    <t>Theater: 50 jaar Turkse migratie</t>
  </si>
  <si>
    <t>C-mine Genk</t>
  </si>
  <si>
    <t>Gigos Nieuw Sledderlo</t>
  </si>
  <si>
    <t>Sara Bollen</t>
  </si>
  <si>
    <t>Wintergroenstraat</t>
  </si>
  <si>
    <t>089/613194</t>
  </si>
  <si>
    <t>sara.bollen@gigos.be</t>
  </si>
  <si>
    <t>2013/3115</t>
  </si>
  <si>
    <t>2013/3114</t>
  </si>
  <si>
    <t>lidgeld ballet en dansacademie</t>
  </si>
  <si>
    <t>2013/3113</t>
  </si>
  <si>
    <t>lidgeld dansstudio Bouger</t>
  </si>
  <si>
    <t>2013/3111</t>
  </si>
  <si>
    <t>uitstap naar Ieper, met in flanders fields</t>
  </si>
  <si>
    <t>CBE Open School Boom</t>
  </si>
  <si>
    <t>BE73 0012 1549 3660</t>
  </si>
  <si>
    <t>Boudewijn Goos</t>
  </si>
  <si>
    <t xml:space="preserve">Groene Hofstraat </t>
  </si>
  <si>
    <t>Boom</t>
  </si>
  <si>
    <t>03/8888966</t>
  </si>
  <si>
    <t>boudewijn.goos@cbe-openschool.be</t>
  </si>
  <si>
    <t>2013/3110</t>
  </si>
  <si>
    <t>Dragonfly Orchestra</t>
  </si>
  <si>
    <t>Cultuurcentrum Blankenberge</t>
  </si>
  <si>
    <t>Dagactiviteitencentrum De Kajuit</t>
  </si>
  <si>
    <t>BE28 7380 0461 7020</t>
  </si>
  <si>
    <t>Cultuur - Muziekconcert</t>
  </si>
  <si>
    <t>Hilde Casier</t>
  </si>
  <si>
    <t>Scharebrugstraat</t>
  </si>
  <si>
    <t>Blankenberge</t>
  </si>
  <si>
    <t>050/429683</t>
  </si>
  <si>
    <t>deleenercasier@gmail.com</t>
  </si>
  <si>
    <t>2013/3109</t>
  </si>
  <si>
    <t>allemaal met trein, , 2 kids !!</t>
  </si>
  <si>
    <t>2013/3108</t>
  </si>
  <si>
    <t xml:space="preserve">17 tickets in 'Volwassenen' (prijsgroep: 'Individuele Bezoeken'), </t>
  </si>
  <si>
    <t>Psycho-Sociaal Centrum</t>
  </si>
  <si>
    <t>BE04 4310 5112 5131</t>
  </si>
  <si>
    <t>Liljan De Rijck</t>
  </si>
  <si>
    <t xml:space="preserve">Mechelsestraat </t>
  </si>
  <si>
    <t>016/238960</t>
  </si>
  <si>
    <t>liljan.de.rijck@fracarita.org</t>
  </si>
  <si>
    <t>2013/3107</t>
  </si>
  <si>
    <t>2013/3106</t>
  </si>
  <si>
    <t>inschrijvingsgeld el aouadi faissal/ el aouadi iaouad voetbal 2012-2013 el angouri saadia</t>
  </si>
  <si>
    <t>BE22 3350 0616 9347</t>
  </si>
  <si>
    <t>el angouri saadia</t>
  </si>
  <si>
    <t>2013/3105</t>
  </si>
  <si>
    <t>inschrijvingsgeld atletiek el aouadi sabah 2013-2014 el angouri saadia</t>
  </si>
  <si>
    <t>atletiekvereniging saadia</t>
  </si>
  <si>
    <t>2013/3104</t>
  </si>
  <si>
    <t>mode en lifestylebeurs met muzikale optredens</t>
  </si>
  <si>
    <t>La femme du Mahreb</t>
  </si>
  <si>
    <t>2013/3103</t>
  </si>
  <si>
    <t>inschrijvingsgeld gitaarlessen debra sevendik 2013-2014 hulya sevendik</t>
  </si>
  <si>
    <t>the rock planet molse gitaar school</t>
  </si>
  <si>
    <t>BE95 3350 0482 2158</t>
  </si>
  <si>
    <t>hulya sevendik</t>
  </si>
  <si>
    <t>2013/3102</t>
  </si>
  <si>
    <t>Turkse volksdans kids</t>
  </si>
  <si>
    <t>Isia atelier (CC Casino Houthalen)</t>
  </si>
  <si>
    <t>Warm Hart Houthalen vzw</t>
  </si>
  <si>
    <t>BE25 9796 2609 4282</t>
  </si>
  <si>
    <t>Farida Zaouad</t>
  </si>
  <si>
    <t>Pastorijstraat</t>
  </si>
  <si>
    <t>011/572388</t>
  </si>
  <si>
    <t>Farida.zd4@hotmail.com</t>
  </si>
  <si>
    <t>2013/3101</t>
  </si>
  <si>
    <t xml:space="preserve">inschrijvingsgeld lutgarde vandeweyer dans 2013 </t>
  </si>
  <si>
    <t>stedelijk dienstencentrum de boelvaar</t>
  </si>
  <si>
    <t>BE47 7845 3735 6380</t>
  </si>
  <si>
    <t>lutgarde vandeweyer</t>
  </si>
  <si>
    <t>2013/3100</t>
  </si>
  <si>
    <t>triatlonstage yente vanswijgenhoven 2013-2014 johnny vanswijgenhoven</t>
  </si>
  <si>
    <t>jeugd triatlon team limburg vzw</t>
  </si>
  <si>
    <t>BE60 9730 1666 8270</t>
  </si>
  <si>
    <t>Johnny vanswijgenhoven</t>
  </si>
  <si>
    <t>2013/3099</t>
  </si>
  <si>
    <t>Sealife Blankenberge</t>
  </si>
  <si>
    <t>Beschut Wonen Ieper</t>
  </si>
  <si>
    <t>Beschut Wonen De Overweg vzw</t>
  </si>
  <si>
    <t>BE50 0012 4651 0018</t>
  </si>
  <si>
    <t>Gerdy Staelens</t>
  </si>
  <si>
    <t xml:space="preserve">Poperingseweg </t>
  </si>
  <si>
    <t>057/221212</t>
  </si>
  <si>
    <t>gerdy.staelens@beschutwonenieper.be</t>
  </si>
  <si>
    <t>2013/3098</t>
  </si>
  <si>
    <t>inschrijvingsgeld academie woord kysha bouabdelli 2013-2014 yolanda hensen</t>
  </si>
  <si>
    <t>BE55 0639 4689 5544</t>
  </si>
  <si>
    <t>yolanda hensen</t>
  </si>
  <si>
    <t>2013/3097</t>
  </si>
  <si>
    <t>zwemmen al khalid Amna/ mohammed / ali</t>
  </si>
  <si>
    <t>stad Genk</t>
  </si>
  <si>
    <t>BE28 9730 8360 2920</t>
  </si>
  <si>
    <t>Al-Khalid Amna</t>
  </si>
  <si>
    <t>2013/3096</t>
  </si>
  <si>
    <t>inschrijvingsgeld turnen kysha bouabdelli 2013-2013 yolanda hensen</t>
  </si>
  <si>
    <t>turnkring gems diepenbeek</t>
  </si>
  <si>
    <t>Yolanda Hensen</t>
  </si>
  <si>
    <t>2013/3094</t>
  </si>
  <si>
    <t>inschrijvingsgeld boksen geriev islam 2013-2014 geriev Rustam</t>
  </si>
  <si>
    <t>BE88 0639 0072 3241</t>
  </si>
  <si>
    <t>Rustam Geriev</t>
  </si>
  <si>
    <t>2013/3093</t>
  </si>
  <si>
    <t>lidgeld voetbal Reina Davida/Depasse Patricia 10-10-2013</t>
  </si>
  <si>
    <t>Genk VV</t>
  </si>
  <si>
    <t>BE35 3101 1635 6337</t>
  </si>
  <si>
    <t>Depasse Patricia</t>
  </si>
  <si>
    <t>2013/3092</t>
  </si>
  <si>
    <t>inschrijvingsgeld lore vangoethem imke vanassche turnen 2013-2014 boone kelly</t>
  </si>
  <si>
    <t>turnkring alken</t>
  </si>
  <si>
    <t>BE21 0634 9701 5103</t>
  </si>
  <si>
    <t>boone kelly</t>
  </si>
  <si>
    <t>2013/3091</t>
  </si>
  <si>
    <t xml:space="preserve">Theater: Herzaman - 50 jaar Turkse Migratie </t>
  </si>
  <si>
    <t>2013/3090</t>
  </si>
  <si>
    <t>lidgeld voetbal 2013-2014/Bekyrt Doguan en Bekyurt Mehmet/Bekyurt  Nurten</t>
  </si>
  <si>
    <t>Turkse Rangers</t>
  </si>
  <si>
    <t>BE51 6717 6100 2962</t>
  </si>
  <si>
    <t>ocmw Genk</t>
  </si>
  <si>
    <t>2013/3089</t>
  </si>
  <si>
    <t>inschrijvingsgeld american football jordy vaes/ patrick vaes  2013-2014</t>
  </si>
  <si>
    <t>american football team limburg shotguns vzw</t>
  </si>
  <si>
    <t>BE61 9530 0524 2817</t>
  </si>
  <si>
    <t>Patrick Vaes</t>
  </si>
  <si>
    <t>2013/3088</t>
  </si>
  <si>
    <t>Wizard of Oz musical Vichte</t>
  </si>
  <si>
    <t>Anzegem</t>
  </si>
  <si>
    <t xml:space="preserve">http://detovenaarvanoz.be/ , , </t>
  </si>
  <si>
    <t>2013/3086</t>
  </si>
  <si>
    <t>lidgeld jaargang 2013-2014 ropeskipping yolling Yolande /kimberly</t>
  </si>
  <si>
    <t xml:space="preserve">sta paraat phh vzw </t>
  </si>
  <si>
    <t>BE35 0634 5386 3237</t>
  </si>
  <si>
    <t>Jolling Yolanda</t>
  </si>
  <si>
    <t>2013/3085</t>
  </si>
  <si>
    <t xml:space="preserve">inschrijvingsgeld tai chi lutgarde vandeweyer 2013-2014 </t>
  </si>
  <si>
    <t>FV tian dao wu shu</t>
  </si>
  <si>
    <t>Lutgarde Vandeweyer</t>
  </si>
  <si>
    <t>2013/3084</t>
  </si>
  <si>
    <t>inschrijvingsgeld voetbal 2013-2014 loukili mohssine/ loukili hamidou</t>
  </si>
  <si>
    <t>Futsal Hasselt</t>
  </si>
  <si>
    <t>BE07 0013 0382 2466</t>
  </si>
  <si>
    <t>Loukili Hamidou</t>
  </si>
  <si>
    <t>2013/3083</t>
  </si>
  <si>
    <t>inschrijvingsgeld academi tinne kers 2013/2014</t>
  </si>
  <si>
    <t>stedelijke academie voor schone kunsten</t>
  </si>
  <si>
    <t>BE33 3350 5189 5046</t>
  </si>
  <si>
    <t>Tinne Kers</t>
  </si>
  <si>
    <t>2013/3082</t>
  </si>
  <si>
    <t>inschrijvingsgeld academie 2013/2014 joseph vaesen</t>
  </si>
  <si>
    <t>stedelijk conservatorium voor muziek, woord en dans hasselt</t>
  </si>
  <si>
    <t>BE15 9795 7529 0130</t>
  </si>
  <si>
    <t>Joseph Vaesen</t>
  </si>
  <si>
    <t>2013/3081</t>
  </si>
  <si>
    <t>lidgeld boksen tisayev Musa / saidmuhamed/ Rasul</t>
  </si>
  <si>
    <t>Boksclub Vay Nach</t>
  </si>
  <si>
    <t>BE86 0631 7775 4050</t>
  </si>
  <si>
    <t>Tisayev Musa</t>
  </si>
  <si>
    <t>2013/3080</t>
  </si>
  <si>
    <t>inschrijvingsgeld turnen Manteleers December 2013/2014 De Prest Anick</t>
  </si>
  <si>
    <t>turnkring sta paraat</t>
  </si>
  <si>
    <t>BE71 7353 3949 8469</t>
  </si>
  <si>
    <t>Anick De Prest</t>
  </si>
  <si>
    <t>2013/3079</t>
  </si>
  <si>
    <t>Toneel te Wellen Tango van de Duivel</t>
  </si>
  <si>
    <t>De kluchtige vrienden</t>
  </si>
  <si>
    <t>De Draaischijf vzw</t>
  </si>
  <si>
    <t>BE98 2350 1161 9093</t>
  </si>
  <si>
    <t>José Claes</t>
  </si>
  <si>
    <t>Stationkaai</t>
  </si>
  <si>
    <t>Beringen</t>
  </si>
  <si>
    <t xml:space="preserve">011/432362 </t>
  </si>
  <si>
    <t>marie-jose.claes@telenet.be</t>
  </si>
  <si>
    <t>2013/3078</t>
  </si>
  <si>
    <t xml:space="preserve">2 tickets in 'Partyseat', </t>
  </si>
  <si>
    <t>2013/3077</t>
  </si>
  <si>
    <t>Red Star Line museum</t>
  </si>
  <si>
    <t>Kobe Peeters</t>
  </si>
  <si>
    <t>we komen niet tussen voor de zoo</t>
  </si>
  <si>
    <t>2013/3076</t>
  </si>
  <si>
    <t>jaargeld turn en dans Sinica/ Elisia</t>
  </si>
  <si>
    <t>vzw Alanté houthalen</t>
  </si>
  <si>
    <t>BE74 0635 4007 3807</t>
  </si>
  <si>
    <t>Senica Ann</t>
  </si>
  <si>
    <t>2013/3075</t>
  </si>
  <si>
    <t>jaargeld buikdans Ann Senica</t>
  </si>
  <si>
    <t>vzw couleurs d'ailleurs</t>
  </si>
  <si>
    <t>2013/3074</t>
  </si>
  <si>
    <t>lidgeld badminton  Blom Angelique/ Erdogan</t>
  </si>
  <si>
    <t>badmintonclub Zutendaal</t>
  </si>
  <si>
    <t>BE56 7350 2901 3088</t>
  </si>
  <si>
    <t>Blom Angelique</t>
  </si>
  <si>
    <t>2013/3073</t>
  </si>
  <si>
    <t>lidgeld zwemclub karabacak/ Cihan</t>
  </si>
  <si>
    <t>zwemclub Neptunus</t>
  </si>
  <si>
    <t>BE86 0016 3608 4650</t>
  </si>
  <si>
    <t>karabacak Jirhan</t>
  </si>
  <si>
    <t>2013/3072</t>
  </si>
  <si>
    <t>lidgeld voetbal karavacak / cihan</t>
  </si>
  <si>
    <t>turkse rangers</t>
  </si>
  <si>
    <t>Karabacak Jirhan</t>
  </si>
  <si>
    <t>2013/3071</t>
  </si>
  <si>
    <t>lidgeld voetbal Veheyden Heidi / Ruyters Brend</t>
  </si>
  <si>
    <t>voetbal Termien / Genk</t>
  </si>
  <si>
    <t>BE90 0632 6158 9332</t>
  </si>
  <si>
    <t>Verheyden heidi</t>
  </si>
  <si>
    <t>2013/3070</t>
  </si>
  <si>
    <t>lidgeld voetbal abruzzzese Catherina/ emilio</t>
  </si>
  <si>
    <t>stvv Genk</t>
  </si>
  <si>
    <t>063 2274 828 19</t>
  </si>
  <si>
    <t>Abbruzzese Catharina</t>
  </si>
  <si>
    <t>2013/3069</t>
  </si>
  <si>
    <t>Als 't maar een jongen is Blijspel</t>
  </si>
  <si>
    <t>Toneelvereniging Podium (amateurs, Lovendegem)</t>
  </si>
  <si>
    <t>Welzijnsschakel De Vuurtoren</t>
  </si>
  <si>
    <t>BE37 8904 1414 1228</t>
  </si>
  <si>
    <t>Gerrit Ryckaert</t>
  </si>
  <si>
    <t>Beiaard</t>
  </si>
  <si>
    <t>Lovendegem</t>
  </si>
  <si>
    <t>0497/462834</t>
  </si>
  <si>
    <t>gerrit.ryckaert@skynet.be</t>
  </si>
  <si>
    <t>2013/3068</t>
  </si>
  <si>
    <t>lidgeld voetbal saveria Arico/ Sebastiano Arico</t>
  </si>
  <si>
    <t>fc turkse rangers vzw</t>
  </si>
  <si>
    <t>BE18 4544 1336 5165</t>
  </si>
  <si>
    <t>Arico Saverio</t>
  </si>
  <si>
    <t>2013/3067</t>
  </si>
  <si>
    <t>jaargeld academie Genk / Simic Taljana/ Sara</t>
  </si>
  <si>
    <t>academie Genk</t>
  </si>
  <si>
    <t>Simic Taljana</t>
  </si>
  <si>
    <t>2013/3066</t>
  </si>
  <si>
    <t>lidgeld dansschool Morjaan Paulus/ Ernesta, Manasse, Jamilla</t>
  </si>
  <si>
    <t>danza danscentrum</t>
  </si>
  <si>
    <t>BE04 0634 6134 1331</t>
  </si>
  <si>
    <t>Marjaan Paulus</t>
  </si>
  <si>
    <t>2013/3065</t>
  </si>
  <si>
    <t xml:space="preserve">5 tickets in 'Zitplaats Cat.1' (prijsgroep: 'Weekend'), </t>
  </si>
  <si>
    <t>Vereniging Ons Tehuis</t>
  </si>
  <si>
    <t>BE51 0910 0064 3562</t>
  </si>
  <si>
    <t>Ingrid Dewulf</t>
  </si>
  <si>
    <t>057/226282</t>
  </si>
  <si>
    <t>ingrid.dewulf@votjeugdhulp.be</t>
  </si>
  <si>
    <t>2013/3064</t>
  </si>
  <si>
    <t>zwemmen met mannen</t>
  </si>
  <si>
    <t>Sport - Activiteit</t>
  </si>
  <si>
    <t>2013/3063</t>
  </si>
  <si>
    <t>Zwemmen</t>
  </si>
  <si>
    <t>Lieve Willems, Opvangcentrum lint</t>
  </si>
  <si>
    <t>2013/3062</t>
  </si>
  <si>
    <t>jaargeld academie Genk/ Gagliardi Maria/ Deborah</t>
  </si>
  <si>
    <t>9600 1125 981 05</t>
  </si>
  <si>
    <t>Gagliardi deborah</t>
  </si>
  <si>
    <t>2013/3061</t>
  </si>
  <si>
    <t>lidgeld voetbalclub Cadvar Havva / Gunes Yigit</t>
  </si>
  <si>
    <t>fc. Turkse rangers</t>
  </si>
  <si>
    <t>BE81 7370 2724 5424</t>
  </si>
  <si>
    <t>Cadvar Havva</t>
  </si>
  <si>
    <t>2013/3060</t>
  </si>
  <si>
    <t>Hans en Grietje - NTGent</t>
  </si>
  <si>
    <t>NTGent</t>
  </si>
  <si>
    <t xml:space="preserve">2 tickets in '1 EURO te betalen aan de kassa', </t>
  </si>
  <si>
    <t>2013/3059</t>
  </si>
  <si>
    <t>Technopolis</t>
  </si>
  <si>
    <t>jongerenwerking groep intro vzw vlaams-brabant</t>
  </si>
  <si>
    <t>techno: 8 x 8,32 = 66,56, trein: (22,8 + 7,8 + 10 + 9,6)x 0,80 = 40,16, auto: 18,14 x 0,80 = 14,51</t>
  </si>
  <si>
    <t>2013/3058</t>
  </si>
  <si>
    <t>Lidgeld  academie cadvar Havva/ Yigit</t>
  </si>
  <si>
    <t>be81 7370 2724 5424</t>
  </si>
  <si>
    <t>cadvar Havva</t>
  </si>
  <si>
    <t>2013/3057</t>
  </si>
  <si>
    <t>lidgeld academie Genk Gunes Yigit/ Irmak</t>
  </si>
  <si>
    <t>GUNES YIGIT</t>
  </si>
  <si>
    <t>2013/3056</t>
  </si>
  <si>
    <t>Muzee</t>
  </si>
  <si>
    <t>Welzijnsschakel Mortsel</t>
  </si>
  <si>
    <t>Kristien Sestig</t>
  </si>
  <si>
    <t>Edegemsestraat</t>
  </si>
  <si>
    <t>0474/901509</t>
  </si>
  <si>
    <t>kristien.sestig@gmail.com</t>
  </si>
  <si>
    <t>2013/3055</t>
  </si>
  <si>
    <t>Huis van de Sint in Kortrijk</t>
  </si>
  <si>
    <t>Stella Marisinstituut Kortrijk</t>
  </si>
  <si>
    <t>Cultuur - Socio-cultureel werk: Activiteit</t>
  </si>
  <si>
    <t>2013/3054</t>
  </si>
  <si>
    <t>Bandits en Friends</t>
  </si>
  <si>
    <t xml:space="preserve">4 tickets in 'Zitplaats-4personen', </t>
  </si>
  <si>
    <t>2013/3053</t>
  </si>
  <si>
    <t>2013/3052</t>
  </si>
  <si>
    <t xml:space="preserve">17 tickets in '', 13 tickets in '', </t>
  </si>
  <si>
    <t>Ardia vzw</t>
  </si>
  <si>
    <t>BE20 7330 5431 2956</t>
  </si>
  <si>
    <t>Naira  Vardanian</t>
  </si>
  <si>
    <t xml:space="preserve">Nationalestraat </t>
  </si>
  <si>
    <t>03/3541264</t>
  </si>
  <si>
    <t>naira.vardanian@telenet.be</t>
  </si>
  <si>
    <t>2013/3051</t>
  </si>
  <si>
    <t>inschrijving Voetbalclub</t>
  </si>
  <si>
    <t>FC Ooidonk Leerne</t>
  </si>
  <si>
    <t>open laten staan</t>
  </si>
  <si>
    <t>2013/3050</t>
  </si>
  <si>
    <t>inschrijving voetbalclub</t>
  </si>
  <si>
    <t>FC Ooidonck Leerne</t>
  </si>
  <si>
    <t>2013/3049</t>
  </si>
  <si>
    <t>Theater op de Markt Overpelt</t>
  </si>
  <si>
    <t>Provincie Limburg - Provinciaal Domein Dommelhof</t>
  </si>
  <si>
    <t>Domo-Hasselt vzw</t>
  </si>
  <si>
    <t>BE54 0016 8642 2697</t>
  </si>
  <si>
    <t>Agnes Vanstraelen</t>
  </si>
  <si>
    <t xml:space="preserve">Oude Truierbaan </t>
  </si>
  <si>
    <t>011/873251</t>
  </si>
  <si>
    <t>agnes@domohasselt.be</t>
  </si>
  <si>
    <t>2013/3048</t>
  </si>
  <si>
    <t xml:space="preserve">2 tickets in 'Zitplaats Cat.1' (prijsgroep: 'Weekend'), </t>
  </si>
  <si>
    <t>uitbetaald op 2013/3039</t>
  </si>
  <si>
    <t>De Dijk</t>
  </si>
  <si>
    <t>BE10 7785 9573 0104</t>
  </si>
  <si>
    <t>BE34 7845 4239 1690</t>
  </si>
  <si>
    <t>de oever vzw</t>
  </si>
  <si>
    <t>Annoesjka Vanreyten</t>
  </si>
  <si>
    <t>011/520508</t>
  </si>
  <si>
    <t>de.dijk@deoever.be</t>
  </si>
  <si>
    <t>2013/3047</t>
  </si>
  <si>
    <t>Bezoek aan het Africa Museum te Tervuren</t>
  </si>
  <si>
    <t>Centrum voor Basiseducatie Halle-Vilvoorde vzw</t>
  </si>
  <si>
    <t>BE63 7340 2457 9708</t>
  </si>
  <si>
    <t>Kathleen De Vos</t>
  </si>
  <si>
    <t xml:space="preserve">Nieuwstraat </t>
  </si>
  <si>
    <t>Machelen</t>
  </si>
  <si>
    <t>02/3565202</t>
  </si>
  <si>
    <t>kathleen.devos@cbehalle-vilvoorde.be</t>
  </si>
  <si>
    <t>2013/3046</t>
  </si>
  <si>
    <t xml:space="preserve">2 tickets in 'Volw vanaf 12 j', 1 tickets in 'Kinderen tot 12 j', </t>
  </si>
  <si>
    <t>2013/3045</t>
  </si>
  <si>
    <t>2013/3044</t>
  </si>
  <si>
    <t xml:space="preserve">3 tickets in 'Staanplaats Cat. 2' (prijsgroep: 'Weekend'), </t>
  </si>
  <si>
    <t>zitplaatsen</t>
  </si>
  <si>
    <t>2013/3043</t>
  </si>
  <si>
    <t xml:space="preserve">2 tickets in 'Staanplaats Cat. 1' (prijsgroep: 'Week'), </t>
  </si>
  <si>
    <t>2013/3042</t>
  </si>
  <si>
    <t>Sporta - Sport- en jeugdkampen</t>
  </si>
  <si>
    <t>Sporta</t>
  </si>
  <si>
    <t>uitbetaald bij 2013/3016</t>
  </si>
  <si>
    <t>Steunpunt Vakantieparticipatie</t>
  </si>
  <si>
    <t>BE35 7775 9400 0537</t>
  </si>
  <si>
    <t>Grasmarkt</t>
  </si>
  <si>
    <t>Brussel</t>
  </si>
  <si>
    <t>02/5040391</t>
  </si>
  <si>
    <t>vakantieparticipatie@toerismevlaanderen.be</t>
  </si>
  <si>
    <t>Youssef</t>
  </si>
  <si>
    <t>Ziani</t>
  </si>
  <si>
    <t>F. De Coignestraat</t>
  </si>
  <si>
    <t>Koekelberg</t>
  </si>
  <si>
    <t>wenket@hotmail.com</t>
  </si>
  <si>
    <t>Mariam</t>
  </si>
  <si>
    <t>Gametime Basketbalstage</t>
  </si>
  <si>
    <t>Tongerlo</t>
  </si>
  <si>
    <t>2013/3041</t>
  </si>
  <si>
    <t>chirokamp Tamara Stepanyan</t>
  </si>
  <si>
    <t>WZS De Opstap Kruibeke</t>
  </si>
  <si>
    <t>BE49 7470 1523 3471</t>
  </si>
  <si>
    <t>Jeugd - Kamp</t>
  </si>
  <si>
    <t>Hubert De Gendt</t>
  </si>
  <si>
    <t>Van Hovestraat</t>
  </si>
  <si>
    <t>Kruibeke</t>
  </si>
  <si>
    <t>03/7743340</t>
  </si>
  <si>
    <t>hubertdegendt@hotmail.com</t>
  </si>
  <si>
    <t>2013/3040</t>
  </si>
  <si>
    <t xml:space="preserve">6 tickets in 'Zitplaats Cat.1' (prijsgroep: 'Weekend'), </t>
  </si>
  <si>
    <t>Begeleid Zelfstandig Wonen De Kering</t>
  </si>
  <si>
    <t>BE62 7845 8358 4661</t>
  </si>
  <si>
    <t>Marleen Hermans</t>
  </si>
  <si>
    <t xml:space="preserve">Smetstraat </t>
  </si>
  <si>
    <t>Wimmertingen</t>
  </si>
  <si>
    <t>011/859052</t>
  </si>
  <si>
    <t>dekering.bzw@deoever.be</t>
  </si>
  <si>
    <t>2013/3039</t>
  </si>
  <si>
    <t xml:space="preserve">samen met dossier 2013/3010 en 3048, , </t>
  </si>
  <si>
    <t>2013/3038</t>
  </si>
  <si>
    <t>2013/3037</t>
  </si>
  <si>
    <t>KJW 't Leebeekje</t>
  </si>
  <si>
    <t>BE61 4417 0465 3117</t>
  </si>
  <si>
    <t>Patrick Hoens</t>
  </si>
  <si>
    <t xml:space="preserve">E. De Deynestraat </t>
  </si>
  <si>
    <t>E</t>
  </si>
  <si>
    <t>09/2795867</t>
  </si>
  <si>
    <t>hoens.patrick@telenet.be</t>
  </si>
  <si>
    <t>2013/3036</t>
  </si>
  <si>
    <t>workshop dramatische vorming 15 lessen</t>
  </si>
  <si>
    <t>Theater en toneel titatejater de eik Wellen</t>
  </si>
  <si>
    <t>2013/3035</t>
  </si>
  <si>
    <t>Bezoek aan de Boekenbeurs nav thema lezen en voorlezen in de NT1 groepen van LiMiNo</t>
  </si>
  <si>
    <t>Be LiMiNo</t>
  </si>
  <si>
    <t>1.004,80</t>
  </si>
  <si>
    <t>Cultuur - Voordracht / lezing</t>
  </si>
  <si>
    <t>2013/3034</t>
  </si>
  <si>
    <t>basket</t>
  </si>
  <si>
    <t>Sporthal Koersel</t>
  </si>
  <si>
    <t>2013/3033</t>
  </si>
  <si>
    <t>lidgeld kvlv</t>
  </si>
  <si>
    <t>kvlv</t>
  </si>
  <si>
    <t>2013/3032</t>
  </si>
  <si>
    <t xml:space="preserve">Zwemschool </t>
  </si>
  <si>
    <t>Zwemclub ZORO</t>
  </si>
  <si>
    <t>Jan De Cooman</t>
  </si>
  <si>
    <t>2013/3031</t>
  </si>
  <si>
    <t>tekenacademie Bo</t>
  </si>
  <si>
    <t>kunstacademie Regia Tienen</t>
  </si>
  <si>
    <t>2013/3029</t>
  </si>
  <si>
    <t>Michel Cuypers wil zich laattijdig nog inschrijven in voetbalclub VZW K.H.O Heide Hasselt.</t>
  </si>
  <si>
    <t>VZW K.H.0 Heide Hasselt</t>
  </si>
  <si>
    <t>Dagcentrum de Ark  vzw De wiekslag</t>
  </si>
  <si>
    <t>BE38 4518 5226 5172</t>
  </si>
  <si>
    <t>Joske Bosquet</t>
  </si>
  <si>
    <t>Kanunnik Eybenstraat</t>
  </si>
  <si>
    <t>011/271776</t>
  </si>
  <si>
    <t>joske.bosquet@dewiekslag.be</t>
  </si>
  <si>
    <t>2013/3028</t>
  </si>
  <si>
    <t xml:space="preserve">1 tickets in 'Cat 3', </t>
  </si>
  <si>
    <t>2013/3027</t>
  </si>
  <si>
    <t>PIANOCONCERT RACHMANINOV &amp; TCHAIKOVSKY - Gent</t>
  </si>
  <si>
    <t xml:space="preserve">5 tickets in 'Cat 3', </t>
  </si>
  <si>
    <t>2013/3026</t>
  </si>
  <si>
    <t>Reis rond de wereld</t>
  </si>
  <si>
    <t>Banaka</t>
  </si>
  <si>
    <t>25/10 mail</t>
  </si>
  <si>
    <t>Indigo, vzw Beaufort</t>
  </si>
  <si>
    <t>BE55 9610 7631 4844</t>
  </si>
  <si>
    <t>Wim Coppens</t>
  </si>
  <si>
    <t>Kasteelstraat</t>
  </si>
  <si>
    <t>Waasmunster</t>
  </si>
  <si>
    <t>052/469530</t>
  </si>
  <si>
    <t>wim.coppens@indigo-bt.be</t>
  </si>
  <si>
    <t>2013/3025</t>
  </si>
  <si>
    <t xml:space="preserve">3 tickets in 'Zitplaats Cat. 2' (prijsgroep: 'Weekend'), </t>
  </si>
  <si>
    <t>2013/3024</t>
  </si>
  <si>
    <t>KLEUTERKAMP KLERKEN VOOR LUCA</t>
  </si>
  <si>
    <t>BEMOK</t>
  </si>
  <si>
    <t>2013/3023</t>
  </si>
  <si>
    <t xml:space="preserve">11 tickets in 'Zitplaats Cat.1' (prijsgroep: 'Weekend'), </t>
  </si>
  <si>
    <t>Psychiatrisch Centrum Sint-Amandus</t>
  </si>
  <si>
    <t>BE91 4726 0326 2176</t>
  </si>
  <si>
    <t>Hans Chielens</t>
  </si>
  <si>
    <t>Reigerlostraat</t>
  </si>
  <si>
    <t>Beernem</t>
  </si>
  <si>
    <t>050/799527</t>
  </si>
  <si>
    <t>hans.chielens@fracarita.org</t>
  </si>
  <si>
    <t>2013/3022</t>
  </si>
  <si>
    <t>2013/3021</t>
  </si>
  <si>
    <t>Rondleiding huis van de toekomst te Vilvoorde</t>
  </si>
  <si>
    <t>Living Tomorrow</t>
  </si>
  <si>
    <t>2013/3020</t>
  </si>
  <si>
    <t xml:space="preserve">5 tickets in '', </t>
  </si>
  <si>
    <t>2013/3019</t>
  </si>
  <si>
    <t>kinderdans</t>
  </si>
  <si>
    <t>Olympia sportcenter zonhoven</t>
  </si>
  <si>
    <t>Zevensprong (afdeling van 'De wiekslag' vzw)</t>
  </si>
  <si>
    <t>BE58 4518 5206 2179</t>
  </si>
  <si>
    <t>Gert Slagmolen</t>
  </si>
  <si>
    <t>Laan op vurten</t>
  </si>
  <si>
    <t>011/422034</t>
  </si>
  <si>
    <t>gert.slagmolen@dewiekslag.be</t>
  </si>
  <si>
    <t>2013/3018</t>
  </si>
  <si>
    <t>Romeo's de luxe en Laura Lynn</t>
  </si>
  <si>
    <t>Concertevents bvba</t>
  </si>
  <si>
    <t xml:space="preserve">6 tickets in 'Cat 3' (prijsgroep: 'Cat 1'), </t>
  </si>
  <si>
    <t>2013/3017</t>
  </si>
  <si>
    <t>Wenke</t>
  </si>
  <si>
    <t>Theunis</t>
  </si>
  <si>
    <t>D'anethanstraat</t>
  </si>
  <si>
    <t>Schaarbeek</t>
  </si>
  <si>
    <t>Oumou</t>
  </si>
  <si>
    <t>Bah</t>
  </si>
  <si>
    <t>2013/3016</t>
  </si>
  <si>
    <t>drie dossiers hier uitbetaald: 3016, 3017,3042</t>
  </si>
  <si>
    <t>Aissata</t>
  </si>
  <si>
    <t>2013/3015</t>
  </si>
  <si>
    <t>muziektheatervoorstelling 'De eenzaamheid van de egel'</t>
  </si>
  <si>
    <t>Stappen vzw</t>
  </si>
  <si>
    <t>BE22 8906 3405 1847</t>
  </si>
  <si>
    <t>Pollentier Maureen</t>
  </si>
  <si>
    <t>Westveldstraat</t>
  </si>
  <si>
    <t>09/2282657</t>
  </si>
  <si>
    <t>directie@stappenvzw.be</t>
  </si>
  <si>
    <t>2013/3014</t>
  </si>
  <si>
    <t>Opera Tosca</t>
  </si>
  <si>
    <t>Vlaamse Opera Antwerpen</t>
  </si>
  <si>
    <t>Activering SAS</t>
  </si>
  <si>
    <t>BE60 4049 0102 5170</t>
  </si>
  <si>
    <t>Mieke  Vangansbeke</t>
  </si>
  <si>
    <t>Zoerselsteenweg</t>
  </si>
  <si>
    <t>Zoersel</t>
  </si>
  <si>
    <t>03/3854506</t>
  </si>
  <si>
    <t>sas@emmaus.be</t>
  </si>
  <si>
    <t>2013/3013</t>
  </si>
  <si>
    <t>Dagcentrum Thuis vzw</t>
  </si>
  <si>
    <t>BE38 0013 2757 8372</t>
  </si>
  <si>
    <t>Veerle  Vander Perren</t>
  </si>
  <si>
    <t xml:space="preserve">Zeypstraat </t>
  </si>
  <si>
    <t>Ganshoren</t>
  </si>
  <si>
    <t>02/4209055</t>
  </si>
  <si>
    <t>dcthuis@skynet.be</t>
  </si>
  <si>
    <t>2013/3012</t>
  </si>
  <si>
    <t xml:space="preserve">17 tickets in 'Rondleiding 1 uur' (prijsgroep: 'Groepsbezoeken met gids'), </t>
  </si>
  <si>
    <t>2013/3011</t>
  </si>
  <si>
    <t>Chiro</t>
  </si>
  <si>
    <t>Chiro Sleidinge</t>
  </si>
  <si>
    <t>CKG 't Kinderkasteeltje</t>
  </si>
  <si>
    <t>BE70 2900 3994 5025</t>
  </si>
  <si>
    <t>BE51 0634 8835 8962</t>
  </si>
  <si>
    <t>Ceuninck Sofie</t>
  </si>
  <si>
    <t>Jeugd - Lidmaatschap</t>
  </si>
  <si>
    <t>Ellen Devlaminck</t>
  </si>
  <si>
    <t>Drapstraat</t>
  </si>
  <si>
    <t>09/3854015</t>
  </si>
  <si>
    <t>kinderkasteeltje@kinderkasteeltje.be</t>
  </si>
  <si>
    <t>2013/3010</t>
  </si>
  <si>
    <t xml:space="preserve">20 tickets in 'Zitplaats Cat.1' (prijsgroep: 'Weekend'), </t>
  </si>
  <si>
    <t>2013/3009</t>
  </si>
  <si>
    <t>Gegidst bezoek aan het apotheekmuseum, de Kruidentuin en het Archeologisch museum van Maaseik ter vervanging van een lesmoment voor Alpha vrouwen.</t>
  </si>
  <si>
    <t>2013/3008</t>
  </si>
  <si>
    <t>VOETBAL GIOVANNI</t>
  </si>
  <si>
    <t>SPORT ZWEVEGEM</t>
  </si>
  <si>
    <t>2013/3007</t>
  </si>
  <si>
    <t>GRABBELPAS SASKIA</t>
  </si>
  <si>
    <t>SPEELPLEINWERKING ZWEVEGEM</t>
  </si>
  <si>
    <t>Jeugd - Activiteit</t>
  </si>
  <si>
    <t>2013/3006</t>
  </si>
  <si>
    <t xml:space="preserve">2 tickets in 'Zitplaats Cat. 1' (prijsgroep: 'Week'), </t>
  </si>
  <si>
    <t>2013/3005</t>
  </si>
  <si>
    <t>SPORTKAMP</t>
  </si>
  <si>
    <t>Sport - Kamp</t>
  </si>
  <si>
    <t>2013/3002</t>
  </si>
  <si>
    <t xml:space="preserve">38 tickets in 'Zitplaats Cat.1' (prijsgroep: 'Weekend'), </t>
  </si>
  <si>
    <t>2013/3001</t>
  </si>
  <si>
    <t>Lidgeld voor dansschool CStyle Vzw Berlaar</t>
  </si>
  <si>
    <t>2013/3000</t>
  </si>
  <si>
    <t>filmmozaïek Poperinge, kinderfilm 'de smurfen'</t>
  </si>
  <si>
    <t>Albatros - WZS</t>
  </si>
  <si>
    <t>BE65 6528 2779 9496</t>
  </si>
  <si>
    <t>Cultuur - Film</t>
  </si>
  <si>
    <t>Manu Claes</t>
  </si>
  <si>
    <t>Schipvaartweg</t>
  </si>
  <si>
    <t>Poperinge</t>
  </si>
  <si>
    <t>057/334953</t>
  </si>
  <si>
    <t>albatros-wzs@skynet.be</t>
  </si>
  <si>
    <t>2013/2999</t>
  </si>
  <si>
    <t>2013/2998</t>
  </si>
  <si>
    <t>lidkaart dance fitness</t>
  </si>
  <si>
    <t>c-style dans</t>
  </si>
  <si>
    <t>2013/2997</t>
  </si>
  <si>
    <t>2013/2996</t>
  </si>
  <si>
    <t>in flanders fields, gegidst bezoek</t>
  </si>
  <si>
    <t>2013/2995</t>
  </si>
  <si>
    <t>MIAT, met rondleiding 'wereldwijd werken'</t>
  </si>
  <si>
    <t>2013/2994</t>
  </si>
  <si>
    <t>dansles</t>
  </si>
  <si>
    <t>Daidalos thuisbegeleiding Peer</t>
  </si>
  <si>
    <t>Daisy Brouwers</t>
  </si>
  <si>
    <t xml:space="preserve">Drossaardplein </t>
  </si>
  <si>
    <t>Peer</t>
  </si>
  <si>
    <t>011/636443</t>
  </si>
  <si>
    <t>daisybrouwers@daidalosvzw.be</t>
  </si>
  <si>
    <t>2013/2993</t>
  </si>
  <si>
    <t>voetbal</t>
  </si>
  <si>
    <t>2013/2992</t>
  </si>
  <si>
    <t>inschrijvingsgeld academie marcoen lutgarde 2013/2014</t>
  </si>
  <si>
    <t>academie haspengouw beeld</t>
  </si>
  <si>
    <t>2013/2991</t>
  </si>
  <si>
    <t>chirokamp naduah</t>
  </si>
  <si>
    <t>chiro kiekeboe passendale</t>
  </si>
  <si>
    <t>2013/2990</t>
  </si>
  <si>
    <t>chirokamp kiyomi en chiara</t>
  </si>
  <si>
    <t>2013/2989</t>
  </si>
  <si>
    <t>lidgeld worstelen tavgaev sajfulla/magodova aslambek 2013/2014</t>
  </si>
  <si>
    <t>VZW Borz</t>
  </si>
  <si>
    <t>BE62 0634 2632 7361</t>
  </si>
  <si>
    <t>magodova asamblek</t>
  </si>
  <si>
    <t>2013/2988</t>
  </si>
  <si>
    <t>Sportvereniging</t>
  </si>
  <si>
    <t>Judo club Olympia zonhoven</t>
  </si>
  <si>
    <t>2013/2987</t>
  </si>
  <si>
    <t xml:space="preserve">8 tickets in 'Zitplaats Cat.1' (prijsgroep: 'Weekend'), </t>
  </si>
  <si>
    <t>Huize Eigen Haard vzw, afdeling Vestah</t>
  </si>
  <si>
    <t>BE31 2300 5605 0155</t>
  </si>
  <si>
    <t>Ines Van Horenbeeck</t>
  </si>
  <si>
    <t>Herseltsesteenweg</t>
  </si>
  <si>
    <t>016/572746</t>
  </si>
  <si>
    <t>ines.vanhorenbeeck@vestah.be</t>
  </si>
  <si>
    <t>2013/2986</t>
  </si>
  <si>
    <t>Karten, lasergame, voetbal met botsauto's en sumoworstelen</t>
  </si>
  <si>
    <t>Valkenhof Overpelt</t>
  </si>
  <si>
    <t>22/10: mail</t>
  </si>
  <si>
    <t>2013/2985</t>
  </si>
  <si>
    <t>Voetbal voor jongeren</t>
  </si>
  <si>
    <t>VZW Inter Sport Winterslag</t>
  </si>
  <si>
    <t>CBE Limburg Zuid</t>
  </si>
  <si>
    <t>BE42 0011 8613 1154</t>
  </si>
  <si>
    <t>335 046 2365 12</t>
  </si>
  <si>
    <t>MAMDOUH  Khadija</t>
  </si>
  <si>
    <t>Iris Fransen</t>
  </si>
  <si>
    <t xml:space="preserve">Stenaartberg </t>
  </si>
  <si>
    <t>011/691069</t>
  </si>
  <si>
    <t>iris.fransen@cbelimburgzuid.be</t>
  </si>
  <si>
    <t>2013/2984</t>
  </si>
  <si>
    <t xml:space="preserve">15 tickets in '', </t>
  </si>
  <si>
    <t>Beschut Wonen vzw - Kempen</t>
  </si>
  <si>
    <t>BE86 7895 8001 4750</t>
  </si>
  <si>
    <t>Gunter Proost</t>
  </si>
  <si>
    <t xml:space="preserve">Pas </t>
  </si>
  <si>
    <t>Geel</t>
  </si>
  <si>
    <t>014/594255</t>
  </si>
  <si>
    <t>gunter.proost@beschutwonenkempen.be</t>
  </si>
  <si>
    <t>2013/2983</t>
  </si>
  <si>
    <t>Tentoonstelling Birth Day van Lieve Blancquaert</t>
  </si>
  <si>
    <t>ING cultuurcentrum Brussel</t>
  </si>
  <si>
    <t>2013/2982</t>
  </si>
  <si>
    <t xml:space="preserve">10 tickets in '', 3 tickets in '', 1 tickets in '', </t>
  </si>
  <si>
    <t>11 x 8,32 = 91,52, 3 x 6,32 = 18,96, 1 x 8,02</t>
  </si>
  <si>
    <t>2013/2981</t>
  </si>
  <si>
    <t>inschrijving voetbal</t>
  </si>
  <si>
    <t>fc Ooidonck Leerne</t>
  </si>
  <si>
    <t>2013/2980</t>
  </si>
  <si>
    <t>naaiatelier</t>
  </si>
  <si>
    <t>stedelijke Buurtwerking bloemekeswijk  Gent</t>
  </si>
  <si>
    <t>, storten op: BE51 0634 8835 8962, sofie ceuninck</t>
  </si>
  <si>
    <t>2013/2979</t>
  </si>
  <si>
    <t xml:space="preserve">inschrijving voetbalclub </t>
  </si>
  <si>
    <t>Ooidonck Leerne</t>
  </si>
  <si>
    <t>2013/2978</t>
  </si>
  <si>
    <t>dansen</t>
  </si>
  <si>
    <t>Danslabo Lagere School Mozaïek Hasselt</t>
  </si>
  <si>
    <t>2013/2977</t>
  </si>
  <si>
    <t>Instuif-Andante vzw</t>
  </si>
  <si>
    <t>BE52 7775 9840 5709</t>
  </si>
  <si>
    <t>Miek  Baert</t>
  </si>
  <si>
    <t>Lamorinièrestraat 183</t>
  </si>
  <si>
    <t>03/2186826</t>
  </si>
  <si>
    <t>miek.baert@andante.be</t>
  </si>
  <si>
    <t>2013/2975</t>
  </si>
  <si>
    <t>Lidgeld academie voor Rassi Soumaya (mama is Bouazil Fatiha)</t>
  </si>
  <si>
    <t>Academie Genk</t>
  </si>
  <si>
    <t>235 0088 932 92</t>
  </si>
  <si>
    <t>2013/2974</t>
  </si>
  <si>
    <t>Lidgeld voetbal voor Berlingieri Tino (mama is Karamat Rabha)</t>
  </si>
  <si>
    <t>BE66 0634 6246 7743</t>
  </si>
  <si>
    <t>karamat Rabha</t>
  </si>
  <si>
    <t>2013/2973</t>
  </si>
  <si>
    <t>Lidgeld turnen voor Amal Abatouy (mama is Reguib Nahima)</t>
  </si>
  <si>
    <t>turnkring sta paraat phh vzw Hasselt</t>
  </si>
  <si>
    <t>001 4175 264 72</t>
  </si>
  <si>
    <t>Reguib Nahima</t>
  </si>
  <si>
    <t>2013/2972</t>
  </si>
  <si>
    <t xml:space="preserve">Academie Genk Beeldende kunst </t>
  </si>
  <si>
    <t>BE44 7350 2100 6245</t>
  </si>
  <si>
    <t>Andeweg Peter</t>
  </si>
  <si>
    <t>2013/2971</t>
  </si>
  <si>
    <t>Lidgeld academie voor Lyasse Lara (mama is Bouiy Rajaa)</t>
  </si>
  <si>
    <t>BE53 0638 7890 9153</t>
  </si>
  <si>
    <t>Bouiy Rajaa</t>
  </si>
  <si>
    <t>2013/2970</t>
  </si>
  <si>
    <t xml:space="preserve">Gezinsvakantie Akindo </t>
  </si>
  <si>
    <t>Akindo vzw</t>
  </si>
  <si>
    <t>CIG De Zeshoek</t>
  </si>
  <si>
    <t>be87 0680 3889 4094</t>
  </si>
  <si>
    <t>Kim  Geenen</t>
  </si>
  <si>
    <t xml:space="preserve">vlasstraat </t>
  </si>
  <si>
    <t>Lommel</t>
  </si>
  <si>
    <t>011/540420</t>
  </si>
  <si>
    <t>kim@dezeshoekvzw.be</t>
  </si>
  <si>
    <t>2013/2969</t>
  </si>
  <si>
    <t>Lidgeld zwemmen voor Khanfri Ahmed (mama is Aida Chaibi)</t>
  </si>
  <si>
    <t>GZVN Genker zwemvereniging Neptunus</t>
  </si>
  <si>
    <t>BE68 9794 3562 0234</t>
  </si>
  <si>
    <t>Aida Chaibi</t>
  </si>
  <si>
    <t>2013/2968</t>
  </si>
  <si>
    <t>Akindo Vzw</t>
  </si>
  <si>
    <t>BE83 7310 1762 8915</t>
  </si>
  <si>
    <t>Karina Jansen</t>
  </si>
  <si>
    <t>2013/2967</t>
  </si>
  <si>
    <t>Lidgeld tennis voor Khanfri Yasmine en Imen (mama is Aida Chaibi)</t>
  </si>
  <si>
    <t>Tennis Winterslag</t>
  </si>
  <si>
    <t>2013/2966</t>
  </si>
  <si>
    <t>Lidgeld zwemmen voor Chiboub Achraf en Mariem (mama is Hamdou Habiba)</t>
  </si>
  <si>
    <t>BE61 0016 4661 5517</t>
  </si>
  <si>
    <t>Hamdou Habiba</t>
  </si>
  <si>
    <t>2013/2965</t>
  </si>
  <si>
    <t>Lidgeld voetbal voor Reina Davide (mama is Depasse Patricia)</t>
  </si>
  <si>
    <t>Genk vv</t>
  </si>
  <si>
    <t>2013/2964</t>
  </si>
  <si>
    <t>Lidgeld atletiek voor Triekels Elias en Sammi (Mama is Triekels Nancy)</t>
  </si>
  <si>
    <t>BE20 0013 1190 1556</t>
  </si>
  <si>
    <t>Triekels Nancy</t>
  </si>
  <si>
    <t>2013/2963</t>
  </si>
  <si>
    <t>Lidgeld dans voor Triekels Sakina (mama is Triekels Nancy)</t>
  </si>
  <si>
    <t xml:space="preserve">Cosmo dance company </t>
  </si>
  <si>
    <t>2013/2962</t>
  </si>
  <si>
    <t xml:space="preserve">BEZOEK MUSEUM MODERNE KUNST EN TOERISTISCHE WANDELING </t>
  </si>
  <si>
    <t xml:space="preserve">OPVANGCENTRUM ALSEMBERG </t>
  </si>
  <si>
    <t>Rode Kruis Vlaanderen Opvangcentrum Alsemberg</t>
  </si>
  <si>
    <t>BE82 2100 4881 2068</t>
  </si>
  <si>
    <t>An Wauters</t>
  </si>
  <si>
    <t>Sanatoriumstraat</t>
  </si>
  <si>
    <t>02/3599190</t>
  </si>
  <si>
    <t>administratie.ocalsemberg@rodekruis.be</t>
  </si>
  <si>
    <t>2013/2961</t>
  </si>
  <si>
    <t>Lidgeld voetbal voor Dakhouchi Amine (mama is Tarbouch Kadija)</t>
  </si>
  <si>
    <t>BE84 7785 9465 8959</t>
  </si>
  <si>
    <t>Tarbouch Kadija</t>
  </si>
  <si>
    <t>2013/2960</t>
  </si>
  <si>
    <t>CHIRO LUCA EN GUILLIAUME</t>
  </si>
  <si>
    <t>CHIRO MOEN</t>
  </si>
  <si>
    <t>2013/2959</t>
  </si>
  <si>
    <t>Lidgeld watergewenning voor Luki David</t>
  </si>
  <si>
    <t>750 6060 820 30</t>
  </si>
  <si>
    <t>Fedianovick Alexander</t>
  </si>
  <si>
    <t>2013/2958</t>
  </si>
  <si>
    <t>Lidgeld zwemmen voor Luki Anna (mama is Fedianovick Alexander)</t>
  </si>
  <si>
    <t>Sportcentrum Genk</t>
  </si>
  <si>
    <t>2013/2957</t>
  </si>
  <si>
    <t>lidgeld voor drie bij karateclub</t>
  </si>
  <si>
    <t>KCAR (clubnummer 3025 bij Vlaamse Karate Federatie)</t>
  </si>
  <si>
    <t>2013/2956</t>
  </si>
  <si>
    <t xml:space="preserve">1 tickets in 'Staanplaats- 4 personen', </t>
  </si>
  <si>
    <t>Betonne Jeugd</t>
  </si>
  <si>
    <t>be39 6528 2138 0019</t>
  </si>
  <si>
    <t>Christel Augustijnen</t>
  </si>
  <si>
    <t>Sint Andriesplaats</t>
  </si>
  <si>
    <t>0484/113479</t>
  </si>
  <si>
    <t>thomasneefs75@hotmail.com</t>
  </si>
  <si>
    <t>2013/2955</t>
  </si>
  <si>
    <t>lidgeld gezinsbond 2014</t>
  </si>
  <si>
    <t>gezinsbond</t>
  </si>
  <si>
    <t>2013/2954</t>
  </si>
  <si>
    <t>fitnis 10 beurtenkaart</t>
  </si>
  <si>
    <t>VFG Beringen</t>
  </si>
  <si>
    <t>2013/2953</t>
  </si>
  <si>
    <t>West Side Story - Antwerpen</t>
  </si>
  <si>
    <t xml:space="preserve">4 tickets in 'cat 4', </t>
  </si>
  <si>
    <t>2013/2952</t>
  </si>
  <si>
    <t xml:space="preserve">5 tickets in 'Zitplaats Cat. 2' (prijsgroep: 'Weekend'), </t>
  </si>
  <si>
    <t>'t Veer beschut wonen vzw</t>
  </si>
  <si>
    <t>BE82 7350 0101 6868</t>
  </si>
  <si>
    <t>Goele Vanbockryck</t>
  </si>
  <si>
    <t xml:space="preserve">Rijksweg </t>
  </si>
  <si>
    <t>Maasmechelen</t>
  </si>
  <si>
    <t>089/481858</t>
  </si>
  <si>
    <t>goele.vanbockryck@bwhetveer.be</t>
  </si>
  <si>
    <t>2013/2951</t>
  </si>
  <si>
    <t>Judo - Peyffers Lovly</t>
  </si>
  <si>
    <t>Judoclub Sint-Truiden</t>
  </si>
  <si>
    <t>2013/2950</t>
  </si>
  <si>
    <t>dagkaarten schoolbus</t>
  </si>
  <si>
    <t>Basisschool Wilderen</t>
  </si>
  <si>
    <t>2013/2949</t>
  </si>
  <si>
    <t>2013/2948</t>
  </si>
  <si>
    <t>Lidgeld voetbal voor Marangoz Huseyin Cetin (mama is Wouters Anja)</t>
  </si>
  <si>
    <t>KVV Stal Sport in Koersel</t>
  </si>
  <si>
    <t>BE41 9730 1956 2510</t>
  </si>
  <si>
    <t>Wouters Anja</t>
  </si>
  <si>
    <t>2013/2947</t>
  </si>
  <si>
    <t>Lidgeld voetbal voor Marangoz Melih (mama is Wouters Anja)</t>
  </si>
  <si>
    <t>KVK Beringen</t>
  </si>
  <si>
    <t>2013/2946</t>
  </si>
  <si>
    <t>Lidgeld zwemmen voor Verschuren Robbertjan (mama is Van Santen Ariane)</t>
  </si>
  <si>
    <t>Lummense zwemclub</t>
  </si>
  <si>
    <t>777 5902 239 59</t>
  </si>
  <si>
    <t>Van santen Ariane</t>
  </si>
  <si>
    <t>2013/2945</t>
  </si>
  <si>
    <t>Lidgeld turnen voor Laura Lozano Moran (mama is Lozano Moran Myriam)</t>
  </si>
  <si>
    <t>turn en danskring sporta in heusden</t>
  </si>
  <si>
    <t>BE72 9730 2370 5016</t>
  </si>
  <si>
    <t>Lozano Moran Myriam</t>
  </si>
  <si>
    <t>2013/2944</t>
  </si>
  <si>
    <t>Allo! Allo! - Loge 10</t>
  </si>
  <si>
    <t>Cultuurcentrum De Breughel Bree</t>
  </si>
  <si>
    <t>Welzijnsschakel Bree</t>
  </si>
  <si>
    <t>BE28 7350 2999 5620</t>
  </si>
  <si>
    <t>An Wynants</t>
  </si>
  <si>
    <t xml:space="preserve">Kloosterstraat </t>
  </si>
  <si>
    <t>Bree</t>
  </si>
  <si>
    <t>089/848565</t>
  </si>
  <si>
    <t>an.wynants@bree.be</t>
  </si>
  <si>
    <t>2013/2943</t>
  </si>
  <si>
    <t>Lidgeld muziek voor Kalimulaeva Medina (mama is kurkieva)</t>
  </si>
  <si>
    <t>conservatorium hasselt</t>
  </si>
  <si>
    <t>BE10 8805 4001 4101</t>
  </si>
  <si>
    <t>Kurkieva Khava</t>
  </si>
  <si>
    <t>2013/2942</t>
  </si>
  <si>
    <t>Openweide, voormiddagactiviteit</t>
  </si>
  <si>
    <t>Openweide vzw</t>
  </si>
  <si>
    <t>geen inschrijvingsgeld betalen, factuur krijgen van openweide</t>
  </si>
  <si>
    <t>2013/2941</t>
  </si>
  <si>
    <t>Openweide, namiddagactiviteit</t>
  </si>
  <si>
    <t>!!!! Geen inschrijvingsgeld uitbetalen, factuur van openweide krijgen</t>
  </si>
  <si>
    <t>2013/2940</t>
  </si>
  <si>
    <t>Lidgeld muziek voor Fraikin Fenna (mama is fraikin maria)</t>
  </si>
  <si>
    <t>BE23 0013 8202 6391</t>
  </si>
  <si>
    <t>Fraikin Maria</t>
  </si>
  <si>
    <t>2013/2939</t>
  </si>
  <si>
    <t xml:space="preserve">2 tickets in 'Staanplaats Cat.1' (prijsgroep: 'Weekend'), </t>
  </si>
  <si>
    <t>2013/2937</t>
  </si>
  <si>
    <t>Gegidste Engelstalige rondleiding in het Maascentrum en het Vlechtmuseum 'de Wissen' in dilsen-Stokkem</t>
  </si>
  <si>
    <t>BE LiMiNo</t>
  </si>
  <si>
    <t>2013/2936</t>
  </si>
  <si>
    <t>11/12 mail bewijsstuk, , geen bewijsstukken toegekregen -&gt; zelf geen factuur gekregen. wanneer ze alsnog nog krijgen, dan opnemen in 2014, , Bewijs ontvangen op 20/10 voor bedrag van 48,72 euro- tussenkomst wordt dus uitbetaald.(NB)</t>
  </si>
  <si>
    <t>2013/2935</t>
  </si>
  <si>
    <t>Jiu Jitsu</t>
  </si>
  <si>
    <t xml:space="preserve"> Hombu-Dojo/Sensei Antonio Garcia</t>
  </si>
  <si>
    <t>2013/2934</t>
  </si>
  <si>
    <t>lidgeld boetbalclub vr Kevin en Kenneth Boessens</t>
  </si>
  <si>
    <t>KWK Klauwaerts Bassevelde</t>
  </si>
  <si>
    <t>MFC Meetjesland - Res. afd. Bassevelde</t>
  </si>
  <si>
    <t>BR53 4455 5014 4153</t>
  </si>
  <si>
    <t>8900 84 12 9747</t>
  </si>
  <si>
    <t>Jenny Van Beveren</t>
  </si>
  <si>
    <t>Hadewych Demilt</t>
  </si>
  <si>
    <t>Nieuwe Boekhoutestraat</t>
  </si>
  <si>
    <t>Bassevelde</t>
  </si>
  <si>
    <t>hadewych.demilt@blijleven.be</t>
  </si>
  <si>
    <t>2013/2933</t>
  </si>
  <si>
    <t>Inschrijving voetbalclub Beernem</t>
  </si>
  <si>
    <t>KSC Beernem</t>
  </si>
  <si>
    <t>Rode Kruis Opvangcentrum Wingene</t>
  </si>
  <si>
    <t>BE06 2800 4155 3322</t>
  </si>
  <si>
    <t>Julie  Vercamer</t>
  </si>
  <si>
    <t>Boskapeldreef</t>
  </si>
  <si>
    <t>Wingene</t>
  </si>
  <si>
    <t>051/637849</t>
  </si>
  <si>
    <t>oc.wingene@rodekruis.be</t>
  </si>
  <si>
    <t>2013/2932</t>
  </si>
  <si>
    <t>Deelname van 1 jongere (NBBM) aan een 3daagse voetbalstage, tijdens de herfstvakantie</t>
  </si>
  <si>
    <t>VOETBALCLUB BREGEL SPORT TE OPGLABBEEK</t>
  </si>
  <si>
    <t>Fonto Nova</t>
  </si>
  <si>
    <t>BE95 0682 5188 3058</t>
  </si>
  <si>
    <t>Ronny Vandael</t>
  </si>
  <si>
    <t>Stalenstraat</t>
  </si>
  <si>
    <t>089/206210</t>
  </si>
  <si>
    <t>ronny.vandael@deoever.be</t>
  </si>
  <si>
    <t>2013/2931</t>
  </si>
  <si>
    <t>lidmaatschap KVG Hennico Elly</t>
  </si>
  <si>
    <t>Welzijnsschakel Dilbeek</t>
  </si>
  <si>
    <t>BE48 7755 9778 2527</t>
  </si>
  <si>
    <t>Nadine Straetmans</t>
  </si>
  <si>
    <t>Ninoofsesteenweg</t>
  </si>
  <si>
    <t>Schepdaal</t>
  </si>
  <si>
    <t>02/5822907</t>
  </si>
  <si>
    <t>wzs.dilbeek@hotmail.com</t>
  </si>
  <si>
    <t>2013/2930</t>
  </si>
  <si>
    <t>2013/2929</t>
  </si>
  <si>
    <t>2013/2928</t>
  </si>
  <si>
    <t>inschrijvingsgeld academi guffens jolien/ jehaes wendy</t>
  </si>
  <si>
    <t>academie tongeren</t>
  </si>
  <si>
    <t>be77 7506 3911 0016</t>
  </si>
  <si>
    <t>jehaes wendy</t>
  </si>
  <si>
    <t>2013/2927</t>
  </si>
  <si>
    <t>lidgeld voebal kechout abdel / kechout mounir</t>
  </si>
  <si>
    <t>be88 0634 2571 4241</t>
  </si>
  <si>
    <t>kechout mounir</t>
  </si>
  <si>
    <t>2013/2926</t>
  </si>
  <si>
    <t>inschrijvingsgeld academie christophe ruttens</t>
  </si>
  <si>
    <t>academie haspengouw</t>
  </si>
  <si>
    <t>be20 7310 1730 3256</t>
  </si>
  <si>
    <t>cristophe ruttens</t>
  </si>
  <si>
    <t>2013/2925</t>
  </si>
  <si>
    <t>inschrijvingsgeld tennisinititatie grootaers coralie/ grootaers stefanie/ grootaers fabrian / polet chloe</t>
  </si>
  <si>
    <t>sportdienst borgloon</t>
  </si>
  <si>
    <t>be67 2300 0754 3687</t>
  </si>
  <si>
    <t>fabian grootaers</t>
  </si>
  <si>
    <t>2013/2924</t>
  </si>
  <si>
    <t>lidgeld boksclub dzjamachvili aioub/Khatuev ibragim/malsagov ismail/ dzjamachvili damira</t>
  </si>
  <si>
    <t>be67 0632 7295 3587</t>
  </si>
  <si>
    <t>dzjamachvili damira</t>
  </si>
  <si>
    <t>2013/2922</t>
  </si>
  <si>
    <t>Jeugdbeweging chiro en VKSJ</t>
  </si>
  <si>
    <t>Chiro St Lambrechts Herk en VKSJ MoosHerk</t>
  </si>
  <si>
    <t>De Wiekslag, afdeling Kristal</t>
  </si>
  <si>
    <t>BE77 4518 5206 8142</t>
  </si>
  <si>
    <t>Sandra Swers</t>
  </si>
  <si>
    <t xml:space="preserve">Kolmenstraat </t>
  </si>
  <si>
    <t>011/689648</t>
  </si>
  <si>
    <t>sandra.swers@dewiekslag.be</t>
  </si>
  <si>
    <t>2013/2921</t>
  </si>
  <si>
    <t>Skikamp</t>
  </si>
  <si>
    <t>Kazou</t>
  </si>
  <si>
    <t>Dagcentrum Epsilon</t>
  </si>
  <si>
    <t>BE59 0014 1993 7126</t>
  </si>
  <si>
    <t>Tine Oelbrandt</t>
  </si>
  <si>
    <t xml:space="preserve">Poststraat </t>
  </si>
  <si>
    <t>Lokeren</t>
  </si>
  <si>
    <t>09/3491334</t>
  </si>
  <si>
    <t>info@epsilon-dc.be</t>
  </si>
  <si>
    <t>2013/2920</t>
  </si>
  <si>
    <t>kamp Dylan en Femke, kleine chef in de keuken</t>
  </si>
  <si>
    <t>2013/2919</t>
  </si>
  <si>
    <t>kamp Diana Lopez, CSI</t>
  </si>
  <si>
    <t>Activak</t>
  </si>
  <si>
    <t>2013/2918</t>
  </si>
  <si>
    <t>2013/2917</t>
  </si>
  <si>
    <t>2013/2916</t>
  </si>
  <si>
    <t>2013/2915</t>
  </si>
  <si>
    <t>2013/2914</t>
  </si>
  <si>
    <t>Woord Bo</t>
  </si>
  <si>
    <t>Academie voor Podiumkunsten Overijse</t>
  </si>
  <si>
    <t>2013/2913</t>
  </si>
  <si>
    <t>Turnen Luna</t>
  </si>
  <si>
    <t>Gympies Hoeilaart</t>
  </si>
  <si>
    <t>De Cooman Jan</t>
  </si>
  <si>
    <t>2013/2912</t>
  </si>
  <si>
    <t>Hobby Judo</t>
  </si>
  <si>
    <t>Vlaamse Judo Federatie</t>
  </si>
  <si>
    <t>2013/2911</t>
  </si>
  <si>
    <t xml:space="preserve">Dansdag Dansliga </t>
  </si>
  <si>
    <t>Dansliga - Dansdag</t>
  </si>
  <si>
    <t xml:space="preserve">1 tickets in 'Dansdag', </t>
  </si>
  <si>
    <t>BLI - Sport</t>
  </si>
  <si>
    <t>2013/2910</t>
  </si>
  <si>
    <t>BaNaKa vzw - Sport- en jeugdkampen</t>
  </si>
  <si>
    <t>sportacus</t>
  </si>
  <si>
    <t>banaka betaald</t>
  </si>
  <si>
    <t>Huize St.Augustinus vzw - Leefgroep Were Di</t>
  </si>
  <si>
    <t>BE51 2350 1531 1662</t>
  </si>
  <si>
    <t>BE52 0235 1531 1662</t>
  </si>
  <si>
    <t>Were Di</t>
  </si>
  <si>
    <t>VZW 'Huize St.Augustinus' - De Steiger - Leefgroep Were Di</t>
  </si>
  <si>
    <t>Patrijzenlaan</t>
  </si>
  <si>
    <t>Lanaken</t>
  </si>
  <si>
    <t>089 71 52 95</t>
  </si>
  <si>
    <t>weredi@desteiger.be</t>
  </si>
  <si>
    <t>Roberto</t>
  </si>
  <si>
    <t>Galuzzo</t>
  </si>
  <si>
    <t>Bloemenlaan</t>
  </si>
  <si>
    <t>Eisden</t>
  </si>
  <si>
    <t>Guiseppe</t>
  </si>
  <si>
    <t>Jongen</t>
  </si>
  <si>
    <t>Monsters&amp;Mo</t>
  </si>
  <si>
    <t>Wiesme</t>
  </si>
  <si>
    <t>2013/2909</t>
  </si>
  <si>
    <t>Were di</t>
  </si>
  <si>
    <t>Vzw Huize St. Augustinus - De Steiger - Leefgroep Were Di</t>
  </si>
  <si>
    <t>Patrick</t>
  </si>
  <si>
    <t>Ickmans</t>
  </si>
  <si>
    <t>Motstraat</t>
  </si>
  <si>
    <t>089 71 52  95</t>
  </si>
  <si>
    <t>Bradley</t>
  </si>
  <si>
    <t>2013/2908</t>
  </si>
  <si>
    <t>Paardrijlessen 2 maal per week</t>
  </si>
  <si>
    <t>Sint-Albanus Vlijtingen paardensport</t>
  </si>
  <si>
    <t>TB de Brug, De wiekslag vzw</t>
  </si>
  <si>
    <t>BE46 4518 5340 6136</t>
  </si>
  <si>
    <t>Sophie Pousset</t>
  </si>
  <si>
    <t xml:space="preserve">Omstraat </t>
  </si>
  <si>
    <t>Bilzen</t>
  </si>
  <si>
    <t>089/501311</t>
  </si>
  <si>
    <t>sophie.pousset@dewiekslag.be</t>
  </si>
  <si>
    <t>2013/2907</t>
  </si>
  <si>
    <t xml:space="preserve">Patrijzenlaan </t>
  </si>
  <si>
    <t>Sabrina</t>
  </si>
  <si>
    <t>Heysecom</t>
  </si>
  <si>
    <t>Haardstraat</t>
  </si>
  <si>
    <t>St.Truiden</t>
  </si>
  <si>
    <t>Benjamin</t>
  </si>
  <si>
    <t>Palmaers</t>
  </si>
  <si>
    <t>Monsters &amp; Mo</t>
  </si>
  <si>
    <t>2013/2906</t>
  </si>
  <si>
    <t>Jeugdbeweging</t>
  </si>
  <si>
    <t>Chiro Eeklo Sint-Jozef</t>
  </si>
  <si>
    <t>2013/2905</t>
  </si>
  <si>
    <t>Soma vzw</t>
  </si>
  <si>
    <t>BE70 0013 7192 2025</t>
  </si>
  <si>
    <t>Joke Aerts</t>
  </si>
  <si>
    <t xml:space="preserve">Nijverheidslaan </t>
  </si>
  <si>
    <t>089/777337</t>
  </si>
  <si>
    <t>joke.aerts@rimo.be</t>
  </si>
  <si>
    <t>2013/2904</t>
  </si>
  <si>
    <t>2013/2903</t>
  </si>
  <si>
    <t>Salvatore Adamo - Live in concert 2013</t>
  </si>
  <si>
    <t>2013/2902</t>
  </si>
  <si>
    <t xml:space="preserve">13 tickets in 'Zitplaats Cat. 1' (prijsgroep: 'Week'), </t>
  </si>
  <si>
    <t>2013/2901</t>
  </si>
  <si>
    <t>2013/2900</t>
  </si>
  <si>
    <t>Open weide activiteiten</t>
  </si>
  <si>
    <t>Openweide</t>
  </si>
  <si>
    <t>Fonds Vrijetijdsparticipatie</t>
  </si>
  <si>
    <t>BE27 8939 4402 4273</t>
  </si>
  <si>
    <t>Sainctelettesquare</t>
  </si>
  <si>
    <t>info@fondsvrijetijdsparticipatie.be</t>
  </si>
  <si>
    <t>2013/2899</t>
  </si>
  <si>
    <t xml:space="preserve">bezoek met gids aan tentoonstelling Indomania </t>
  </si>
  <si>
    <t>PSK Brussel</t>
  </si>
  <si>
    <t>2013/2898</t>
  </si>
  <si>
    <t>2013/2897</t>
  </si>
  <si>
    <t>Rijlessen in paardenmanège voor twee zussen</t>
  </si>
  <si>
    <t>Manège Bosscherhof Bosscherhof  B.V.B.A.</t>
  </si>
  <si>
    <t>2013/2896</t>
  </si>
  <si>
    <t>lidgeld gezinsbond Monique M</t>
  </si>
  <si>
    <t>Houvast</t>
  </si>
  <si>
    <t>BE45 7330 4804 0389</t>
  </si>
  <si>
    <t>Maria Simkens</t>
  </si>
  <si>
    <t xml:space="preserve">Lindenstraat </t>
  </si>
  <si>
    <t>Meerhout</t>
  </si>
  <si>
    <t>014/841451</t>
  </si>
  <si>
    <t>maria.simkens@scarlet.be</t>
  </si>
  <si>
    <t>2013/2895</t>
  </si>
  <si>
    <t>2013/2894</t>
  </si>
  <si>
    <t xml:space="preserve">3 tickets in 'Zitplaats Cat.1' (prijsgroep: 'Weekend'), </t>
  </si>
  <si>
    <t>2013/2893</t>
  </si>
  <si>
    <t>2013/2891</t>
  </si>
  <si>
    <t xml:space="preserve">10 tickets in '1 EURO te betalen aan de kassa', </t>
  </si>
  <si>
    <t>2013/2890</t>
  </si>
  <si>
    <t>CAW De Papaver Vrouwenopvang</t>
  </si>
  <si>
    <t xml:space="preserve">Veemarkt </t>
  </si>
  <si>
    <t>057/219414</t>
  </si>
  <si>
    <t>tine.welvaert@cawdepapaver.be</t>
  </si>
  <si>
    <t>Nancy</t>
  </si>
  <si>
    <t>Verschraegen</t>
  </si>
  <si>
    <t>Veemarkt</t>
  </si>
  <si>
    <t>0472/298871</t>
  </si>
  <si>
    <t>Kiraya</t>
  </si>
  <si>
    <t>Monsters en Mo</t>
  </si>
  <si>
    <t>2013/2889</t>
  </si>
  <si>
    <t>Quinten</t>
  </si>
  <si>
    <t>2013/2888</t>
  </si>
  <si>
    <t>De Rinkel</t>
  </si>
  <si>
    <t>BE69 0688 9193 9578</t>
  </si>
  <si>
    <t>BE77 9799 3130 0742</t>
  </si>
  <si>
    <t>Edgard Schreurs</t>
  </si>
  <si>
    <t>Lien Desloovere</t>
  </si>
  <si>
    <t>Peperstaat</t>
  </si>
  <si>
    <t>0473/572742</t>
  </si>
  <si>
    <t>derinkel@skynet.be</t>
  </si>
  <si>
    <t>2013/2887</t>
  </si>
  <si>
    <t>nancy.verschraegen@live.be</t>
  </si>
  <si>
    <t>Elias</t>
  </si>
  <si>
    <t>Philippaerts</t>
  </si>
  <si>
    <t>2013/2886</t>
  </si>
  <si>
    <t>Jordy</t>
  </si>
  <si>
    <t>Op ontdekking</t>
  </si>
  <si>
    <t>2013/2885</t>
  </si>
  <si>
    <t>chiro</t>
  </si>
  <si>
    <t>chiro Waarschoot</t>
  </si>
  <si>
    <t>BE65 0635 2299 1396</t>
  </si>
  <si>
    <t>Gwendoline Banckaert</t>
  </si>
  <si>
    <t>2013/2884</t>
  </si>
  <si>
    <t>judo</t>
  </si>
  <si>
    <t>judoclub Jigoro - kwai Waarschoot</t>
  </si>
  <si>
    <t>2013/2883</t>
  </si>
  <si>
    <t>2013/2882</t>
  </si>
  <si>
    <t>danslessen</t>
  </si>
  <si>
    <t>Caspar Carine</t>
  </si>
  <si>
    <t>2013/2881</t>
  </si>
  <si>
    <t>2013/2880</t>
  </si>
  <si>
    <t xml:space="preserve">14 tickets in 'Zitplaats Cat. 2' (prijsgroep: 'Week'), </t>
  </si>
  <si>
    <t>CAW DE MARE</t>
  </si>
  <si>
    <t>BE12 7895 3282 8492</t>
  </si>
  <si>
    <t>Sandy Naessens</t>
  </si>
  <si>
    <t xml:space="preserve">Prekersstraat </t>
  </si>
  <si>
    <t>03/2272837</t>
  </si>
  <si>
    <t>sandy.naessens@cawantwerpen.be</t>
  </si>
  <si>
    <t>2013/2879</t>
  </si>
  <si>
    <t xml:space="preserve">9 tickets in 'Zitplaats Cat. 1' (prijsgroep: 'Week'), </t>
  </si>
  <si>
    <t>2013/2878</t>
  </si>
  <si>
    <t>2013/2877</t>
  </si>
  <si>
    <t>Lidgeld voetbalclub</t>
  </si>
  <si>
    <t>Lindelhoeven VV</t>
  </si>
  <si>
    <t>2013/2874</t>
  </si>
  <si>
    <t>Kleuterthemakamp: De Boskabouters</t>
  </si>
  <si>
    <t>Sportdienst Lochristi</t>
  </si>
  <si>
    <t>2013/2873</t>
  </si>
  <si>
    <t>New Games kamp (bounceball, tchoukball, omnikin, tamburello,...)</t>
  </si>
  <si>
    <t>2013/2872</t>
  </si>
  <si>
    <t>rondleiding Cinematek - Koninklijk Filmarchief + aansluitend 'stomme' filmvoorstelling</t>
  </si>
  <si>
    <t>Cinematek Brussel</t>
  </si>
  <si>
    <t>2013/2871</t>
  </si>
  <si>
    <t>Voorstelling "Ontploft, vertellingen over de Groote Oorlog"</t>
  </si>
  <si>
    <t>GC Den Breughel, Wespelaarsesteenweg 85 te Haacht</t>
  </si>
  <si>
    <t>2013/2870</t>
  </si>
  <si>
    <t>Monoloog "Leven in een krabbenmand"</t>
  </si>
  <si>
    <t>GC 't Kwadrant - Zaal 't Zand - Kerktorenstraat 24a - 1831 Diegem</t>
  </si>
  <si>
    <t>2013/2869</t>
  </si>
  <si>
    <t>Kris</t>
  </si>
  <si>
    <t>Lowie</t>
  </si>
  <si>
    <t>Hubrecht De Croockstraat</t>
  </si>
  <si>
    <t>Sint-Andries</t>
  </si>
  <si>
    <t>kris.lowie@scarlet.be</t>
  </si>
  <si>
    <t>Maaike</t>
  </si>
  <si>
    <t>Mertens</t>
  </si>
  <si>
    <t>2013/2868</t>
  </si>
  <si>
    <t xml:space="preserve">lidgeld scouts </t>
  </si>
  <si>
    <t>Scouts Nieuwland 9850 Hansbeke</t>
  </si>
  <si>
    <t>2013/2867</t>
  </si>
  <si>
    <t>2013/2865</t>
  </si>
  <si>
    <t>Kasteel van Gaasbeek</t>
  </si>
  <si>
    <t>De FactorY</t>
  </si>
  <si>
    <t>BE14 7350 0937 9783</t>
  </si>
  <si>
    <t>Sanne Clerinx</t>
  </si>
  <si>
    <t>Rijschoolstraat</t>
  </si>
  <si>
    <t>016/238427</t>
  </si>
  <si>
    <t>sanne.clerinx@leuven.be</t>
  </si>
  <si>
    <t>2013/2864</t>
  </si>
  <si>
    <t>karateles tweemaal per week</t>
  </si>
  <si>
    <t xml:space="preserve">GOJU-RYU karateclub, sporthal KTA2, sacramentsstraat, 3700 tongeren </t>
  </si>
  <si>
    <t>2013/2863</t>
  </si>
  <si>
    <t>Zwemlessen voor Koutar Nour (mama is Raggal Wafaa)</t>
  </si>
  <si>
    <t>sportdienst Genk</t>
  </si>
  <si>
    <t>BE06 1430 7919 2622</t>
  </si>
  <si>
    <t>Raggal Wafaa</t>
  </si>
  <si>
    <t>2013/2862</t>
  </si>
  <si>
    <t>oostende - de panne - oostende</t>
  </si>
  <si>
    <t>2013/2861</t>
  </si>
  <si>
    <t xml:space="preserve">8 tickets in 'Zitplaats Cat. 1' (prijsgroep: 'Week'), </t>
  </si>
  <si>
    <t>De Klaver</t>
  </si>
  <si>
    <t>BE05 4726 0591 0175</t>
  </si>
  <si>
    <t>Martine  De Muyt</t>
  </si>
  <si>
    <t xml:space="preserve">Stationsstraat </t>
  </si>
  <si>
    <t>0474/641879</t>
  </si>
  <si>
    <t>ontmoeting@4veld.be</t>
  </si>
  <si>
    <t>2013/2860</t>
  </si>
  <si>
    <t>bezoek Ijzertoren Diksmuide</t>
  </si>
  <si>
    <t>Dorothée Couckhuyt</t>
  </si>
  <si>
    <t>Cultuur - Historische bezienswaardigheden</t>
  </si>
  <si>
    <t>2013/2859</t>
  </si>
  <si>
    <t>de notenkraker</t>
  </si>
  <si>
    <t>cc hasselt</t>
  </si>
  <si>
    <t>BE15 7845 3383 9930</t>
  </si>
  <si>
    <t>Vangeel Marie Louise</t>
  </si>
  <si>
    <t>2013/2858</t>
  </si>
  <si>
    <t>spettersactiviteiten</t>
  </si>
  <si>
    <t>Despetters Autisme Limburg vzw</t>
  </si>
  <si>
    <t>2013/2857</t>
  </si>
  <si>
    <t>2013/2856</t>
  </si>
  <si>
    <t>toneel laat de beesten los</t>
  </si>
  <si>
    <t>Toneel Molenstede</t>
  </si>
  <si>
    <t>2013/2855</t>
  </si>
  <si>
    <t>toneel laat de beesten maar los</t>
  </si>
  <si>
    <t>2013/2854</t>
  </si>
  <si>
    <t>22ste Schlagerparade in CC Casino Blankenberge</t>
  </si>
  <si>
    <t>V.V.S.O.V.G.vzw iswm Music Live vzw</t>
  </si>
  <si>
    <t>2013/2853</t>
  </si>
  <si>
    <t>2013/2852</t>
  </si>
  <si>
    <t>2013/2851</t>
  </si>
  <si>
    <t>2013/2850</t>
  </si>
  <si>
    <t>Lidmaatschap turnclub aurora</t>
  </si>
  <si>
    <t>Aurora</t>
  </si>
  <si>
    <t>2013/2849</t>
  </si>
  <si>
    <t>Lidmaatschap turnkring Aurora</t>
  </si>
  <si>
    <t>2013/2848</t>
  </si>
  <si>
    <t>optreden van Clouseau in de zaal Roma te Borgerhout</t>
  </si>
  <si>
    <t>vervoer nieuw dossier 2014</t>
  </si>
  <si>
    <t>2013/2847</t>
  </si>
  <si>
    <t>optreden van Ozaerk Henry in zaal Roma te Borgerhout</t>
  </si>
  <si>
    <t>2013/2846</t>
  </si>
  <si>
    <t>Welzijn Stuivenberg vzw</t>
  </si>
  <si>
    <t>BE06 0011 6955 0622</t>
  </si>
  <si>
    <t>Ulrik De Meersman</t>
  </si>
  <si>
    <t xml:space="preserve">Louizaplaats </t>
  </si>
  <si>
    <t>03/2365951</t>
  </si>
  <si>
    <t>ulrik.jaklien@base.be</t>
  </si>
  <si>
    <t>2013/2845</t>
  </si>
  <si>
    <t xml:space="preserve">6 tickets in 'cat 2', </t>
  </si>
  <si>
    <t>2013/2844</t>
  </si>
  <si>
    <t>2013/2843</t>
  </si>
  <si>
    <t>2013/2842</t>
  </si>
  <si>
    <t xml:space="preserve">2 tickets in 'Staanplaats Cat. 2' (prijsgroep: 'Week'), </t>
  </si>
  <si>
    <t>2013/2841</t>
  </si>
  <si>
    <t>2013/2840</t>
  </si>
  <si>
    <t>2013/2839</t>
  </si>
  <si>
    <t>Olmense Zoo</t>
  </si>
  <si>
    <t>Gigos Genk-Zuid</t>
  </si>
  <si>
    <t>Jeugdwerking Gigos Genk - Zuid</t>
  </si>
  <si>
    <t>Sylvie Duchateau</t>
  </si>
  <si>
    <t>Kastertstraat</t>
  </si>
  <si>
    <t>089/364393</t>
  </si>
  <si>
    <t>sylvie.duchateau@gigos.be</t>
  </si>
  <si>
    <t>2013/2838</t>
  </si>
  <si>
    <t>2013/2837</t>
  </si>
  <si>
    <t>2013/2836</t>
  </si>
  <si>
    <t>2013/2835</t>
  </si>
  <si>
    <t xml:space="preserve">2 tickets in 'Staanplaats- los ticket', 1 tickets in 'Staanplaats- 4 personen', 2 tickets in 'Zitplaats- los ticket', 3 tickets in 'Zitplaats-4personen', </t>
  </si>
  <si>
    <t>Centrum Kauwenberg vzw</t>
  </si>
  <si>
    <t>BE32 7895 4899 9002</t>
  </si>
  <si>
    <t>Nicky Freysen</t>
  </si>
  <si>
    <t>Korte Winkelstraat</t>
  </si>
  <si>
    <t>03/2327296</t>
  </si>
  <si>
    <t>nicky.freysen@kauwenberg.be</t>
  </si>
  <si>
    <t>2013/2834</t>
  </si>
  <si>
    <t>2013/2833</t>
  </si>
  <si>
    <t xml:space="preserve">60 tickets in '', </t>
  </si>
  <si>
    <t>2013/2832</t>
  </si>
  <si>
    <t>Lidgeld academie voor Kumas Tacettin (papa is Kumas Mehmet)</t>
  </si>
  <si>
    <t>BE27 0638 9166 6673</t>
  </si>
  <si>
    <t>Kumas Mehmet</t>
  </si>
  <si>
    <t>2013/2831</t>
  </si>
  <si>
    <t>muziekschool</t>
  </si>
  <si>
    <t>Kunstacademie Eeklo</t>
  </si>
  <si>
    <t>2013/2830</t>
  </si>
  <si>
    <t>Beeld</t>
  </si>
  <si>
    <t>2013/2829</t>
  </si>
  <si>
    <t>2013/2828</t>
  </si>
  <si>
    <t>MUURKLIMMEN</t>
  </si>
  <si>
    <t>OC MEIHOF</t>
  </si>
  <si>
    <t>2013/2827</t>
  </si>
  <si>
    <t>turnen acro B/C</t>
  </si>
  <si>
    <t>turnclub Waarschoot</t>
  </si>
  <si>
    <t>2013/2826</t>
  </si>
  <si>
    <t>LIDGELD VOETBAL VOOR SIMIC BUNJAMIN EN SIMIC ENIS (MAMA IS SIMIC TATJANA)</t>
  </si>
  <si>
    <t>patro eisden</t>
  </si>
  <si>
    <t>063 9097 007 91</t>
  </si>
  <si>
    <t>simic tatjana</t>
  </si>
  <si>
    <t>2013/2825</t>
  </si>
  <si>
    <t>turnen recre@acro</t>
  </si>
  <si>
    <t>turnkring Waarschoot</t>
  </si>
  <si>
    <t>2013/2824</t>
  </si>
  <si>
    <t>Zanglessen voor Luna Gielen</t>
  </si>
  <si>
    <t>Villa Basta Genk</t>
  </si>
  <si>
    <t>235 0347 270 22</t>
  </si>
  <si>
    <t>Guy Nulens</t>
  </si>
  <si>
    <t>2013/2823</t>
  </si>
  <si>
    <t>lidgeld voetbal voor Lyasse Yassine (mama is Rajib Aicha)</t>
  </si>
  <si>
    <t>football club Zwartberg</t>
  </si>
  <si>
    <t>BE63 0639 9545 9808</t>
  </si>
  <si>
    <t>Rajib Aicha</t>
  </si>
  <si>
    <t>2013/2822</t>
  </si>
  <si>
    <t>Lidgeld academie voor Sabi Aya (mama is Ahssini Naima)</t>
  </si>
  <si>
    <t>BE76 0015 5245 5795</t>
  </si>
  <si>
    <t>Ahssini Naima</t>
  </si>
  <si>
    <t>2013/2821</t>
  </si>
  <si>
    <t>lidgeld zwemlessen voor Sabi Raihana (mama is Ahssini Naima)</t>
  </si>
  <si>
    <t>2013/2820</t>
  </si>
  <si>
    <t xml:space="preserve">2 tickets in 'Cat 3', 4 tickets in 'Cat 4', </t>
  </si>
  <si>
    <t>2013/2819</t>
  </si>
  <si>
    <t>Academie voor Timmers Alanna (mama is Simone Nadia)</t>
  </si>
  <si>
    <t>001 3012 0296 1</t>
  </si>
  <si>
    <t>Simone Nadia</t>
  </si>
  <si>
    <t>2013/2818</t>
  </si>
  <si>
    <t>Lidgeld sport voor mihmat melike en mihmat merve (papa is mihmat cafer)</t>
  </si>
  <si>
    <t>sporthal houthalen</t>
  </si>
  <si>
    <t>001 4736 022 73</t>
  </si>
  <si>
    <t>Mihmat Cafer</t>
  </si>
  <si>
    <t>2013/2817</t>
  </si>
  <si>
    <t>Lidgeld voetbal voor mihmat ahmet (papa is mihmat cafer)</t>
  </si>
  <si>
    <t>bregel sport vzv</t>
  </si>
  <si>
    <t>mihmat cafer</t>
  </si>
  <si>
    <t>2013/2816</t>
  </si>
  <si>
    <t>Lidgeld voetbal voor Baran Melih (mama is Nebahat Derin)</t>
  </si>
  <si>
    <t>001 5841 176 09</t>
  </si>
  <si>
    <t>Debahat Derin</t>
  </si>
  <si>
    <t>2013/2815</t>
  </si>
  <si>
    <t>2013/2814</t>
  </si>
  <si>
    <t>Lidgeld atletiek voor Drion David</t>
  </si>
  <si>
    <t>Atletiekclub Lanaken</t>
  </si>
  <si>
    <t>063 4739 217 26</t>
  </si>
  <si>
    <t>Ocmw genk</t>
  </si>
  <si>
    <t>2013/2813</t>
  </si>
  <si>
    <t>Lidgeld voetbal voor Bindas Ilano (mama is Di Franco GIUSEPPINA)</t>
  </si>
  <si>
    <t>BE56 9795 9445 3488</t>
  </si>
  <si>
    <t>Di Franco GIUSEPPINA</t>
  </si>
  <si>
    <t>2013/2812</t>
  </si>
  <si>
    <t xml:space="preserve">Foei minster is een blijspel van Teaterlier </t>
  </si>
  <si>
    <t>2013/2811</t>
  </si>
  <si>
    <t>zwemkaart voor  de waterparels te Lier</t>
  </si>
  <si>
    <t>2013/2810</t>
  </si>
  <si>
    <t>2013/2808</t>
  </si>
  <si>
    <t xml:space="preserve">16 tickets in 'Zitplaats Cat.1' (prijsgroep: 'Weekend'), </t>
  </si>
  <si>
    <t>2013/2807</t>
  </si>
  <si>
    <t>2013/2806</t>
  </si>
  <si>
    <t>Assepoester - Gent</t>
  </si>
  <si>
    <t xml:space="preserve">3 tickets in 'cat 2' (prijsgroep: 'Avondvoorstellingen'), </t>
  </si>
  <si>
    <t>uitbetaald bij 2013/2804</t>
  </si>
  <si>
    <t>2013/2805</t>
  </si>
  <si>
    <t xml:space="preserve">3 tickets in '1 EURO te betalen aan de kassa', </t>
  </si>
  <si>
    <t>2013/2804</t>
  </si>
  <si>
    <t>Sprookjesboom, de musical- Gent</t>
  </si>
  <si>
    <t xml:space="preserve">3 tickets in 'Eén', </t>
  </si>
  <si>
    <t>2013/2803</t>
  </si>
  <si>
    <t xml:space="preserve">2 tickets in 'Zitplaats Cat. 2' (prijsgroep: 'Weekend'), </t>
  </si>
  <si>
    <t>2013/2801</t>
  </si>
  <si>
    <t>363 0523 734 71</t>
  </si>
  <si>
    <t>Sylvia Quackels</t>
  </si>
  <si>
    <t>Sylvia</t>
  </si>
  <si>
    <t>Quackels</t>
  </si>
  <si>
    <t>Lange van Sterbeeckstraat</t>
  </si>
  <si>
    <t>0478/02 70 51</t>
  </si>
  <si>
    <t>quackelssylvia@hotmail.com</t>
  </si>
  <si>
    <t>Shane</t>
  </si>
  <si>
    <t>Van Belle</t>
  </si>
  <si>
    <t>Op ontdekkingskamp</t>
  </si>
  <si>
    <t>2013/2800</t>
  </si>
  <si>
    <t>2013/2799</t>
  </si>
  <si>
    <t>2013/2798</t>
  </si>
  <si>
    <t>Brief aan mijn rechter - NTGent</t>
  </si>
  <si>
    <t>2013/2797</t>
  </si>
  <si>
    <t xml:space="preserve">8 tickets in '1 EURO te betalen aan de kassa', </t>
  </si>
  <si>
    <t>2013/2796</t>
  </si>
  <si>
    <t>De ideale man - NTGent</t>
  </si>
  <si>
    <t>NTGent betaald</t>
  </si>
  <si>
    <t>2013/2795</t>
  </si>
  <si>
    <t>Bob de bouwer - Theatertoer- Gent</t>
  </si>
  <si>
    <t>Sociale Werkplaats Mo-Clean vzw</t>
  </si>
  <si>
    <t>BE30 0012 5712 1111</t>
  </si>
  <si>
    <t>Sabine Colman</t>
  </si>
  <si>
    <t>Klein Hulststraat</t>
  </si>
  <si>
    <t>03/7788155</t>
  </si>
  <si>
    <t>sabine.colman@mo-clean.be</t>
  </si>
  <si>
    <t>2013/2792</t>
  </si>
  <si>
    <t>Concertino: Blaaskwintet van de Munt en Boyan Vodenicharov</t>
  </si>
  <si>
    <t>2013/2791</t>
  </si>
  <si>
    <t>Milk Inc 2013</t>
  </si>
  <si>
    <t xml:space="preserve">1 tickets in 'Cat. 1 ', </t>
  </si>
  <si>
    <t>2013/2790</t>
  </si>
  <si>
    <t>lidgeld KSA Christopher Mayeler 2013-2014</t>
  </si>
  <si>
    <t>ksa poperinge</t>
  </si>
  <si>
    <t>2013/2789</t>
  </si>
  <si>
    <t>Expo 'India belichaamd'</t>
  </si>
  <si>
    <t>Paleis voor Schone Kunsten te Brussel</t>
  </si>
  <si>
    <t>2013/2788</t>
  </si>
  <si>
    <t>2013/2787</t>
  </si>
  <si>
    <t>Christoff en vrienden XL</t>
  </si>
  <si>
    <t xml:space="preserve">4 tickets in 'Cat. 2', </t>
  </si>
  <si>
    <t>Schlager</t>
  </si>
  <si>
    <t>2013/2786</t>
  </si>
  <si>
    <t>Gezinsbond Beestige Feest</t>
  </si>
  <si>
    <t>Gezinsbond voor iedereen</t>
  </si>
  <si>
    <t xml:space="preserve">2 tickets in 'Volwassenen', 5 tickets in 'Kinderen: 4 tem 17 jaar', </t>
  </si>
  <si>
    <t>Onze Kinderen vzw</t>
  </si>
  <si>
    <t>BE14 4675 0473 9183</t>
  </si>
  <si>
    <t>VZW Onze Kinderen</t>
  </si>
  <si>
    <t>Lisa Hoste</t>
  </si>
  <si>
    <t xml:space="preserve">Blinde Rodenbachstraat </t>
  </si>
  <si>
    <t>051/222144</t>
  </si>
  <si>
    <t>log-in@vzw-ok.be</t>
  </si>
  <si>
    <t>2013/2785</t>
  </si>
  <si>
    <t>Bezoek aan de Boekenbeurs in Antwerpen n.a.v het project 'voorlezen' met volwassenen</t>
  </si>
  <si>
    <t>2013/2784</t>
  </si>
  <si>
    <t>Rode Kruiskampen De Pinte</t>
  </si>
  <si>
    <t>Welzijnsschakel 't Vlot vzw</t>
  </si>
  <si>
    <t>BE62 9300 0735 2361</t>
  </si>
  <si>
    <t>Claudine Seys</t>
  </si>
  <si>
    <t>O.L.-Vrouwstraat</t>
  </si>
  <si>
    <t>051/502077</t>
  </si>
  <si>
    <t>claudineseys@telenet.be</t>
  </si>
  <si>
    <t>2013/2783</t>
  </si>
  <si>
    <t xml:space="preserve">3 tickets in 'Inkoms volwassenen' (prijsgroep: 'Groepsbezoeken vaste tentoonstelling en babydieren'), 15 tickets in 'Inkom jongeren' (prijsgroep: 'Groepsbezoeken vaste tentoonstelling en babydieren'), </t>
  </si>
  <si>
    <t>Samen Vooruit</t>
  </si>
  <si>
    <t>BE22 0016 5097 3847</t>
  </si>
  <si>
    <t>Benyounes Jouiet Jouiet</t>
  </si>
  <si>
    <t>Zonstraat</t>
  </si>
  <si>
    <t>jouiet1@hotmail.com</t>
  </si>
  <si>
    <t>2013/2782</t>
  </si>
  <si>
    <t>Tom</t>
  </si>
  <si>
    <t>De Geyter</t>
  </si>
  <si>
    <t>053/615583</t>
  </si>
  <si>
    <t>leeuw@termuren.be</t>
  </si>
  <si>
    <t>Laurien</t>
  </si>
  <si>
    <t>Branswijck</t>
  </si>
  <si>
    <t>Monsters en mo</t>
  </si>
  <si>
    <t>2013/2781</t>
  </si>
  <si>
    <t xml:space="preserve">2 tickets in 'Cat. 1 ', </t>
  </si>
  <si>
    <t>2013/2780</t>
  </si>
  <si>
    <t>Emmeline</t>
  </si>
  <si>
    <t>2013/2779</t>
  </si>
  <si>
    <t>Gillis</t>
  </si>
  <si>
    <t>Sigin</t>
  </si>
  <si>
    <t>2013/2778</t>
  </si>
  <si>
    <t>De Guyter</t>
  </si>
  <si>
    <t>053/615584</t>
  </si>
  <si>
    <t>kangoeroe@termuren.be</t>
  </si>
  <si>
    <t>Kiara</t>
  </si>
  <si>
    <t>Lisamba Tawiti Bouboul</t>
  </si>
  <si>
    <t>2013/2776</t>
  </si>
  <si>
    <t xml:space="preserve">9 tickets in 'Cat 2', </t>
  </si>
  <si>
    <t>Christoforusgemeenschap vzw</t>
  </si>
  <si>
    <t>BE55 5230 8000 2544</t>
  </si>
  <si>
    <t>Christine Hanegraef</t>
  </si>
  <si>
    <t xml:space="preserve">Asselkouter </t>
  </si>
  <si>
    <t>Munte</t>
  </si>
  <si>
    <t>09/3627608</t>
  </si>
  <si>
    <t>christoforus.christine@moso.be</t>
  </si>
  <si>
    <t>2013/2775</t>
  </si>
  <si>
    <t>Will Tura en Heavy Horns</t>
  </si>
  <si>
    <t xml:space="preserve">20 tickets in 'Cat 2', </t>
  </si>
  <si>
    <t>Brugs Netwerk Vrijetijdsparticipatie</t>
  </si>
  <si>
    <t>BE65 0910 0090 8896</t>
  </si>
  <si>
    <t>Bart Hollevoet</t>
  </si>
  <si>
    <t>Hoogstraat</t>
  </si>
  <si>
    <t>050/327496</t>
  </si>
  <si>
    <t>bart.hollevoet@ocmw-brugge.be</t>
  </si>
  <si>
    <t>2013/2774</t>
  </si>
  <si>
    <t xml:space="preserve">20 tickets in 'Cat 2' (prijsgroep: 'Cat 1'), </t>
  </si>
  <si>
    <t>2013/2773</t>
  </si>
  <si>
    <t>CAW Regio Dendermonde</t>
  </si>
  <si>
    <t>BE91 7805 6915 3876</t>
  </si>
  <si>
    <t>CAW regio Dendermonde</t>
  </si>
  <si>
    <t xml:space="preserve">OLV Kerkplein </t>
  </si>
  <si>
    <t>052/25.99.51</t>
  </si>
  <si>
    <t>heidi.louies@cawregiodendermonde.be</t>
  </si>
  <si>
    <t>Maekelberg</t>
  </si>
  <si>
    <t>Anjerstraat</t>
  </si>
  <si>
    <t>Lebbeke</t>
  </si>
  <si>
    <t>0476/41.46.34</t>
  </si>
  <si>
    <t>schoolgaande@hotmail.com</t>
  </si>
  <si>
    <t>Phoebe</t>
  </si>
  <si>
    <t>2013/2772</t>
  </si>
  <si>
    <t>lidmaatschap sportvereniging</t>
  </si>
  <si>
    <t>vzw Turkiyem Beringen, aangesloten bij de KBVB Futsal onder stamnummer A05904</t>
  </si>
  <si>
    <t>Rimo LImburg, Posthoornwijk</t>
  </si>
  <si>
    <t>BE78 8803 6895 3186</t>
  </si>
  <si>
    <t>RIMO Limburg</t>
  </si>
  <si>
    <t>6.664,00</t>
  </si>
  <si>
    <t>Peter Meeuwissen</t>
  </si>
  <si>
    <t>Marktplein</t>
  </si>
  <si>
    <t xml:space="preserve">011/222196 </t>
  </si>
  <si>
    <t>peter.meeuwissen@rimo.be</t>
  </si>
  <si>
    <t>2013/2771</t>
  </si>
  <si>
    <t>CAW Metropool - Woonbegeleiding Berchem</t>
  </si>
  <si>
    <t>BE82 7775 9886 7568</t>
  </si>
  <si>
    <t>Karen Van Roeyen</t>
  </si>
  <si>
    <t>Woeringenstraat</t>
  </si>
  <si>
    <t>03/2816061</t>
  </si>
  <si>
    <t>karen.vanroeyen@cawmetropool.be</t>
  </si>
  <si>
    <t>2013/2770</t>
  </si>
  <si>
    <t>Ludentia Vrije Tijd</t>
  </si>
  <si>
    <t>BE38 0015 8327 0372</t>
  </si>
  <si>
    <t xml:space="preserve">Miksebaan </t>
  </si>
  <si>
    <t>03/653 59 97</t>
  </si>
  <si>
    <t xml:space="preserve">ludentia@olo.be </t>
  </si>
  <si>
    <t>Lut</t>
  </si>
  <si>
    <t>De Bruyn</t>
  </si>
  <si>
    <t>Miksebaan</t>
  </si>
  <si>
    <t xml:space="preserve">03/633 98 80 </t>
  </si>
  <si>
    <t>Carsten</t>
  </si>
  <si>
    <t>Vansina</t>
  </si>
  <si>
    <t>Reis rond de werld</t>
  </si>
  <si>
    <t>2013/2769</t>
  </si>
  <si>
    <t xml:space="preserve">De Mortel </t>
  </si>
  <si>
    <t>39b</t>
  </si>
  <si>
    <t xml:space="preserve">03/653 59 97 </t>
  </si>
  <si>
    <t>03/633 98 80</t>
  </si>
  <si>
    <t>Michael</t>
  </si>
  <si>
    <t>Felidj</t>
  </si>
  <si>
    <t xml:space="preserve">Reis rond de wereld </t>
  </si>
  <si>
    <t>2013/2768</t>
  </si>
  <si>
    <t xml:space="preserve">IVCA caw </t>
  </si>
  <si>
    <t>BE05 7765 9032 0475</t>
  </si>
  <si>
    <t>Salima Laktit</t>
  </si>
  <si>
    <t xml:space="preserve">Paleisstraat </t>
  </si>
  <si>
    <t>03/2381693</t>
  </si>
  <si>
    <t>salima.laktit@cawdeterp.be</t>
  </si>
  <si>
    <t>2013/2766</t>
  </si>
  <si>
    <t xml:space="preserve">9 tickets in '', </t>
  </si>
  <si>
    <t>Martine Van Camp vzw, afdeling residentieel wonen</t>
  </si>
  <si>
    <t>BE25 4529 1393 1182</t>
  </si>
  <si>
    <t>Erik Coninx</t>
  </si>
  <si>
    <t xml:space="preserve">Turnhoutsebaan </t>
  </si>
  <si>
    <t>Diest</t>
  </si>
  <si>
    <t>013/351600</t>
  </si>
  <si>
    <t>erikconinx@martinevancamp.be</t>
  </si>
  <si>
    <t>2013/2765</t>
  </si>
  <si>
    <t xml:space="preserve">7 tickets in 'Partyseat', </t>
  </si>
  <si>
    <t>2013/2764</t>
  </si>
  <si>
    <t>2013/2763</t>
  </si>
  <si>
    <t>2013/2762</t>
  </si>
  <si>
    <t>turnen</t>
  </si>
  <si>
    <t>KTV Rust Roest Blankenberge</t>
  </si>
  <si>
    <t>Dagcentrum de Totebel</t>
  </si>
  <si>
    <t>BE86 4727 1382 0150</t>
  </si>
  <si>
    <t>BE90 0639 3871 7232</t>
  </si>
  <si>
    <t>Paul Schalembier</t>
  </si>
  <si>
    <t xml:space="preserve">Prinsenlaan </t>
  </si>
  <si>
    <t>050/415560</t>
  </si>
  <si>
    <t>detotebel@nieuwland.be</t>
  </si>
  <si>
    <t>2013/2761</t>
  </si>
  <si>
    <t>Pleegzorg Provincie Antwerpen</t>
  </si>
  <si>
    <t>be46 7330 4621 1436</t>
  </si>
  <si>
    <t>Wim Boiy</t>
  </si>
  <si>
    <t>Wittestraat</t>
  </si>
  <si>
    <t>03/2335278</t>
  </si>
  <si>
    <t>wim.boiy@pleegzorgprovincieantwerpen.be</t>
  </si>
  <si>
    <t>2013/2760</t>
  </si>
  <si>
    <t xml:space="preserve">2 tickets in 'cat 2', </t>
  </si>
  <si>
    <t>2013/2759</t>
  </si>
  <si>
    <t>2013/2758</t>
  </si>
  <si>
    <t xml:space="preserve">13 tickets in '', </t>
  </si>
  <si>
    <t>Dagcentrum De Draaiboom</t>
  </si>
  <si>
    <t>BE45 7331 1712 3789</t>
  </si>
  <si>
    <t>Jorien Droelinckx</t>
  </si>
  <si>
    <t>03/8303472</t>
  </si>
  <si>
    <t>dedraaiboom@vzwkiosk.be</t>
  </si>
  <si>
    <t>2013/2757</t>
  </si>
  <si>
    <t>2013/2756</t>
  </si>
  <si>
    <t>Bezoek Red Star Line Museum Montevideostraat 3 2000 Antwerpen</t>
  </si>
  <si>
    <t>vzw AIF</t>
  </si>
  <si>
    <t>AIF vzw</t>
  </si>
  <si>
    <t>BE75 0013 3011 7651</t>
  </si>
  <si>
    <t>Wendy Slenders</t>
  </si>
  <si>
    <t>Vennestraat</t>
  </si>
  <si>
    <t>089/621577</t>
  </si>
  <si>
    <t>wendy@vzwaif.be</t>
  </si>
  <si>
    <t>2013/2755</t>
  </si>
  <si>
    <t>Onbekend</t>
  </si>
  <si>
    <t>Lange Bremstraat</t>
  </si>
  <si>
    <t>aminata67@hotmail.com</t>
  </si>
  <si>
    <t>Thierno</t>
  </si>
  <si>
    <t>Wagne</t>
  </si>
  <si>
    <t xml:space="preserve">Op ontdekkingskamp </t>
  </si>
  <si>
    <t>2013/2754</t>
  </si>
  <si>
    <t>Judo</t>
  </si>
  <si>
    <t>Judoclub Ieper</t>
  </si>
  <si>
    <t>Tegoare Ieper</t>
  </si>
  <si>
    <t>BE91 7380 0527 2576</t>
  </si>
  <si>
    <t>Welzijnsschakel Reynaert Kris</t>
  </si>
  <si>
    <t>Rosette Bouchaert</t>
  </si>
  <si>
    <t>Dikkebusseweg</t>
  </si>
  <si>
    <t>057/205885</t>
  </si>
  <si>
    <t>rosette.bouchaert@euphonynet.be</t>
  </si>
  <si>
    <t>2013/2753</t>
  </si>
  <si>
    <t>vervoer op ander dossier, banaka betaald</t>
  </si>
  <si>
    <t>De Walhoeve vzw</t>
  </si>
  <si>
    <t>BE24 4673 3542 1138</t>
  </si>
  <si>
    <t>VZW De Walhoeve</t>
  </si>
  <si>
    <t>Bernard Velghe</t>
  </si>
  <si>
    <t>Eikhoekstraat</t>
  </si>
  <si>
    <t>Westvleteren</t>
  </si>
  <si>
    <t>057/400747</t>
  </si>
  <si>
    <t>bernard.velghe@dewalhoeve.be</t>
  </si>
  <si>
    <t>Bernard</t>
  </si>
  <si>
    <t>Velghe</t>
  </si>
  <si>
    <t>info@dewalhoeve.be</t>
  </si>
  <si>
    <t>Angelo</t>
  </si>
  <si>
    <t>Houtteman</t>
  </si>
  <si>
    <t>2013/2752</t>
  </si>
  <si>
    <t>Fabio</t>
  </si>
  <si>
    <t>2013/2750</t>
  </si>
  <si>
    <t xml:space="preserve">40 tickets in 'Zitplaats Cat. 2' (prijsgroep: 'Week'), </t>
  </si>
  <si>
    <t>Elegast vzw afd wijkwerking Den Dam</t>
  </si>
  <si>
    <t>BE50 4128 1259 2118</t>
  </si>
  <si>
    <t>Sven De Loght</t>
  </si>
  <si>
    <t>Twee netenstraat</t>
  </si>
  <si>
    <t>03/2326020</t>
  </si>
  <si>
    <t>sven.de.loght@elegast.be</t>
  </si>
  <si>
    <t>2013/2749</t>
  </si>
  <si>
    <t>omgang met dieren op de hoeve</t>
  </si>
  <si>
    <t>openweide</t>
  </si>
  <si>
    <t>ENKEL VERVOER UITBETALEN, toelage inschrijving aan openweide betalen</t>
  </si>
  <si>
    <t>2013/2748</t>
  </si>
  <si>
    <t>Lidgeld voetbal voor acik diyar</t>
  </si>
  <si>
    <t>Bregel sport genk</t>
  </si>
  <si>
    <t>BE40 0015 8563 6263</t>
  </si>
  <si>
    <t>acik sevin</t>
  </si>
  <si>
    <t>2013/2747</t>
  </si>
  <si>
    <t>In het kader van de cursus Kunst en Cultuur de stad Mechelen bezoeken - gebouwen bespreken op architecturaal vlak</t>
  </si>
  <si>
    <t>2013/2746</t>
  </si>
  <si>
    <t>2013/2742</t>
  </si>
  <si>
    <t>Zwemles</t>
  </si>
  <si>
    <t>Neptunus</t>
  </si>
  <si>
    <t>2013/2741</t>
  </si>
  <si>
    <t>MIAT geleid bezoek</t>
  </si>
  <si>
    <t>MIAT</t>
  </si>
  <si>
    <t>2013/2740</t>
  </si>
  <si>
    <t>Dansacademie Tongeren elke woensdag</t>
  </si>
  <si>
    <t>Sportoase</t>
  </si>
  <si>
    <t>2013/2739</t>
  </si>
  <si>
    <t>oude kunst op maat</t>
  </si>
  <si>
    <t>kmsk brussel</t>
  </si>
  <si>
    <t>BON inburgering Brussel</t>
  </si>
  <si>
    <t>BE75 0682 4607 2051</t>
  </si>
  <si>
    <t>Klaartje Ory</t>
  </si>
  <si>
    <t>Toekomststraat</t>
  </si>
  <si>
    <t>Molenbeek</t>
  </si>
  <si>
    <t>02/5016686</t>
  </si>
  <si>
    <t>Klaartje.Ory@bon.be</t>
  </si>
  <si>
    <t>2013/2738</t>
  </si>
  <si>
    <t>Diep in mij een ode aan Yasmine in de zaal Roma te Borgerhout</t>
  </si>
  <si>
    <t>2013/2737</t>
  </si>
  <si>
    <t>gezinsbond vzw</t>
  </si>
  <si>
    <t>2013/2736</t>
  </si>
  <si>
    <t xml:space="preserve">3 tickets in 'Zitplaats- los ticket', </t>
  </si>
  <si>
    <t>2013/2735</t>
  </si>
  <si>
    <t xml:space="preserve">lidgelden ballet en tennis </t>
  </si>
  <si>
    <t xml:space="preserve">academie en tennisdel </t>
  </si>
  <si>
    <t>Stebo vzw</t>
  </si>
  <si>
    <t>BE16 5230 8002 4974</t>
  </si>
  <si>
    <t>vzw stebo</t>
  </si>
  <si>
    <t>Colette Victor</t>
  </si>
  <si>
    <t xml:space="preserve">Zaveldriestraat </t>
  </si>
  <si>
    <t>089/844442</t>
  </si>
  <si>
    <t>colette.victor@stebo.be</t>
  </si>
  <si>
    <t>2013/2734</t>
  </si>
  <si>
    <t xml:space="preserve">2 tickets in 'Cat. 2', </t>
  </si>
  <si>
    <t>btbw zie bij 2013/2466</t>
  </si>
  <si>
    <t>2013/2733</t>
  </si>
  <si>
    <t xml:space="preserve">betaling lidgelden voetbal </t>
  </si>
  <si>
    <t xml:space="preserve">vzw inter sport Winterslag </t>
  </si>
  <si>
    <t>2013/2732</t>
  </si>
  <si>
    <t>tekenles</t>
  </si>
  <si>
    <t>academie wmd</t>
  </si>
  <si>
    <t>2013/2731</t>
  </si>
  <si>
    <t>12-beurtenkaart zwembad WIjnegem</t>
  </si>
  <si>
    <t>gemeente Wijnegem</t>
  </si>
  <si>
    <t>2013/2730</t>
  </si>
  <si>
    <t>2013/2729</t>
  </si>
  <si>
    <t xml:space="preserve">5 tickets in 'Cat. 2', </t>
  </si>
  <si>
    <t>2013/2728</t>
  </si>
  <si>
    <t>De Vesten vzw</t>
  </si>
  <si>
    <t>Vreugdeborg</t>
  </si>
  <si>
    <t>Van Peborghlei</t>
  </si>
  <si>
    <t>03/440.07.85</t>
  </si>
  <si>
    <t xml:space="preserve">vreugdeborg@devestenvzw.be </t>
  </si>
  <si>
    <t xml:space="preserve">Vreugdeborg </t>
  </si>
  <si>
    <t>Ferhat</t>
  </si>
  <si>
    <t>Yar</t>
  </si>
  <si>
    <t>2013/2727</t>
  </si>
  <si>
    <t xml:space="preserve">DE QUEENS OF COMEDY! An Nelissen, Veerle Malschaert en Saartje van Drienssche. </t>
  </si>
  <si>
    <t xml:space="preserve">Cultuurcentrum Casino Houthalen </t>
  </si>
  <si>
    <t>2013/2726</t>
  </si>
  <si>
    <t>sint-rombautstoren</t>
  </si>
  <si>
    <t>Toerisme Mechelen</t>
  </si>
  <si>
    <t>2013/2725</t>
  </si>
  <si>
    <t>De Link vzw</t>
  </si>
  <si>
    <t>BE36 4143 2949 4181</t>
  </si>
  <si>
    <t>Luc Jordens</t>
  </si>
  <si>
    <t>Vredebaan</t>
  </si>
  <si>
    <t>0474/885935</t>
  </si>
  <si>
    <t>luc.jordens@fracarita.org</t>
  </si>
  <si>
    <t>2013/2724</t>
  </si>
  <si>
    <t>uitbetaald bij 2013/2722</t>
  </si>
  <si>
    <t>2013/2723</t>
  </si>
  <si>
    <t>Lidgeld voetbal voor Lamabdi Hicham (mama is Haddaji Karima)</t>
  </si>
  <si>
    <t>F.C.Turkse Rangers</t>
  </si>
  <si>
    <t>be84 0634 1986 6959</t>
  </si>
  <si>
    <t>Haddaji Karima</t>
  </si>
  <si>
    <t>2013/2722</t>
  </si>
  <si>
    <t>techno: 30 x 8,32 = 249,60, rombauttoren: 45 x 0,8 = 36, vervoer: 96, totaal terugkrijgen: 381,6</t>
  </si>
  <si>
    <t>2013/2721</t>
  </si>
  <si>
    <t>Lidgeld academie voor El batati Yahya (mama is Ozkan Susan)</t>
  </si>
  <si>
    <t>BE61 0635 1521 3717</t>
  </si>
  <si>
    <t>Ozkan Susan</t>
  </si>
  <si>
    <t>2013/2720</t>
  </si>
  <si>
    <t>Lidgeld jeugdbeweging FOS 2013-2014</t>
  </si>
  <si>
    <t>FOS Scouting Mariakerke -  De koala's</t>
  </si>
  <si>
    <t>2013/2719</t>
  </si>
  <si>
    <t>Lidgeld academie voor soylu orkun (mama is Hilal Turk)</t>
  </si>
  <si>
    <t>BE04 9531 1620 2531</t>
  </si>
  <si>
    <t>Hilal Turk</t>
  </si>
  <si>
    <t>2013/2718</t>
  </si>
  <si>
    <t>Lidgeld waterpolo voor alexander heinz (papa is zasulsky sergey)</t>
  </si>
  <si>
    <t>BE17 0634 4829 3821</t>
  </si>
  <si>
    <t>Zasulskiy Sergey</t>
  </si>
  <si>
    <t>2013/2717</t>
  </si>
  <si>
    <t>toneel, de diepte van het dal</t>
  </si>
  <si>
    <t>CC Berchem</t>
  </si>
  <si>
    <t>2013/2716</t>
  </si>
  <si>
    <t xml:space="preserve">tentoonstelling duo's, </t>
  </si>
  <si>
    <t>Vrouwenwerking PSC</t>
  </si>
  <si>
    <t>BE56 7785 9449 6988</t>
  </si>
  <si>
    <t>Germer Marie</t>
  </si>
  <si>
    <t>Marleen Germer</t>
  </si>
  <si>
    <t xml:space="preserve">Kerkstraat </t>
  </si>
  <si>
    <t>03/2352859</t>
  </si>
  <si>
    <t>marleen.germer@cawantwerpen.be</t>
  </si>
  <si>
    <t>2013/2715</t>
  </si>
  <si>
    <t>Schlagerfestival 2014</t>
  </si>
  <si>
    <t xml:space="preserve">50 tickets in 'Cat 2 Zitplaats ambiance', </t>
  </si>
  <si>
    <t>Buren voor wijken vzw</t>
  </si>
  <si>
    <t>BE34 0015 6869 3090</t>
  </si>
  <si>
    <t>Karen  Stes</t>
  </si>
  <si>
    <t xml:space="preserve">Professor Van Overstraetenplein </t>
  </si>
  <si>
    <t>016/234540</t>
  </si>
  <si>
    <t>karen.stes@leuven.be</t>
  </si>
  <si>
    <t>2013/2714</t>
  </si>
  <si>
    <t>lidgeld academie voor Heinz Alexander en Marina</t>
  </si>
  <si>
    <t>Kazulsky Sergey</t>
  </si>
  <si>
    <t>2013/2713</t>
  </si>
  <si>
    <t>lIDGELD ACADEMIE</t>
  </si>
  <si>
    <t>BE16 0635 0640 2174</t>
  </si>
  <si>
    <t>Kuzugudenler Ibrahim</t>
  </si>
  <si>
    <t>2013/2712</t>
  </si>
  <si>
    <t xml:space="preserve">5 tickets in 'cat 2', </t>
  </si>
  <si>
    <t>CAW regio Vilvoorde</t>
  </si>
  <si>
    <t>BE09 3101 1556 2957</t>
  </si>
  <si>
    <t>BE54 3770 2671 9897</t>
  </si>
  <si>
    <t>Liesbeth Michiels</t>
  </si>
  <si>
    <t>Danielle  Finck</t>
  </si>
  <si>
    <t>Jean Baptiste Nowélei</t>
  </si>
  <si>
    <t>Vilvoorde</t>
  </si>
  <si>
    <t>02/2520939</t>
  </si>
  <si>
    <t>danielle.finck@cawvilvoorde.be</t>
  </si>
  <si>
    <t>2013/2711</t>
  </si>
  <si>
    <t>rechtzetting dossier 2013/0759 -&gt; hier 36,80 niet uitbetaald (wel in uitbetaald zetten voor boekhouding correcte overeenkomst)</t>
  </si>
  <si>
    <t>2013/2710</t>
  </si>
  <si>
    <t xml:space="preserve">150 tickets in 'Cat 1 zitplaats', </t>
  </si>
  <si>
    <t>2.280,00</t>
  </si>
  <si>
    <t>2013/2709</t>
  </si>
  <si>
    <t>2013/2708</t>
  </si>
  <si>
    <t>Lidgeld voetbal voor Kutulus Berkay (mama is Gezici Gurbet)</t>
  </si>
  <si>
    <t>KFC Zwartberg vzw</t>
  </si>
  <si>
    <t>BE68 0639 0854 0734</t>
  </si>
  <si>
    <t>Gezici Gurbet</t>
  </si>
  <si>
    <t>2013/2707</t>
  </si>
  <si>
    <t>Adamo- Live in concert 2013</t>
  </si>
  <si>
    <t xml:space="preserve">7 tickets in 'Cat. 2', </t>
  </si>
  <si>
    <t>volzet -&gt; verplaatsen naar 3/11?</t>
  </si>
  <si>
    <t>2013/2706</t>
  </si>
  <si>
    <t>Lidgeld academie beeldende kunst en media voor Maurissen Anita</t>
  </si>
  <si>
    <t>735 3031 770 23</t>
  </si>
  <si>
    <t>Maurissen Anita</t>
  </si>
  <si>
    <t>2013/2705</t>
  </si>
  <si>
    <t>Bonte Avond</t>
  </si>
  <si>
    <t>kvlv Beringen</t>
  </si>
  <si>
    <t>2013/2704</t>
  </si>
  <si>
    <t xml:space="preserve">Projecthuis De Dreef </t>
  </si>
  <si>
    <t>BE45 0910 0086 9389</t>
  </si>
  <si>
    <t>Greet Meulenbergs</t>
  </si>
  <si>
    <t xml:space="preserve">de Merodedreef </t>
  </si>
  <si>
    <t>Westerlo</t>
  </si>
  <si>
    <t>014/543276</t>
  </si>
  <si>
    <t>greet.meulenbergs@ocmwwesterlo.be</t>
  </si>
  <si>
    <t>2013/2703</t>
  </si>
  <si>
    <t>2013/2702</t>
  </si>
  <si>
    <t>inschrijving muziekschool: notenleer en gitaar</t>
  </si>
  <si>
    <t>Stedelijke Academie voor Muziek, Woord en Dans Deinze</t>
  </si>
  <si>
    <t>2013/2700</t>
  </si>
  <si>
    <t xml:space="preserve">3 tickets in 'Tribune', </t>
  </si>
  <si>
    <t>Het Lichtpunt Welzijnsschakel Balen</t>
  </si>
  <si>
    <t>BE06 8335 3963 5922</t>
  </si>
  <si>
    <t>BE50 9791 6547 3618</t>
  </si>
  <si>
    <t>Rentiens Nicole</t>
  </si>
  <si>
    <t>Chris  Stans</t>
  </si>
  <si>
    <t xml:space="preserve">Misseweg  </t>
  </si>
  <si>
    <t>Balen</t>
  </si>
  <si>
    <t>014/812736</t>
  </si>
  <si>
    <t>christel.stans@telenet.be</t>
  </si>
  <si>
    <t>2013/2699</t>
  </si>
  <si>
    <t xml:space="preserve">3 tickets in 'Partyseat', </t>
  </si>
  <si>
    <t>2013/2698</t>
  </si>
  <si>
    <t xml:space="preserve">3 tickets in 'Staanplaats Cat. 1' (prijsgroep: 'Week'), </t>
  </si>
  <si>
    <t>2013/2697</t>
  </si>
  <si>
    <t>2013/2696</t>
  </si>
  <si>
    <t>2013/2695</t>
  </si>
  <si>
    <t>2013/2694</t>
  </si>
  <si>
    <t>2013/2693</t>
  </si>
  <si>
    <t>Bezoek aan 'De Wissen' in Stokkem met Engelstalige gids</t>
  </si>
  <si>
    <t>23/01 fin versl in wacht</t>
  </si>
  <si>
    <t xml:space="preserve">Cultuur - Stadsbezoek </t>
  </si>
  <si>
    <t>2013/2692</t>
  </si>
  <si>
    <t>2013/2691</t>
  </si>
  <si>
    <t>lidgeld tekenacademie</t>
  </si>
  <si>
    <t>Academie Beeldende kunsten Heusden Zolder</t>
  </si>
  <si>
    <t>2013/2690</t>
  </si>
  <si>
    <t>Uitstap Gaiapark Kerkrade</t>
  </si>
  <si>
    <t>2013/2689</t>
  </si>
  <si>
    <t>Jaarabonnement en verzekering vechtsport/Mohammed Pahahi/Goran</t>
  </si>
  <si>
    <t>MMA 141 Hasselt clubnr.C00893</t>
  </si>
  <si>
    <t>BE86 0632 3059 9650</t>
  </si>
  <si>
    <t>Mohammad pahami Yaku</t>
  </si>
  <si>
    <t>2013/2688</t>
  </si>
  <si>
    <t>Sport: kleuterdansen</t>
  </si>
  <si>
    <t>COSMO Dance Compagny</t>
  </si>
  <si>
    <t>2013/2687</t>
  </si>
  <si>
    <t>inschrijvingsgeld academie 2013/2014 jacobs martha</t>
  </si>
  <si>
    <t>BE81 3200 7461 7524</t>
  </si>
  <si>
    <t>jacobs martha</t>
  </si>
  <si>
    <t>2013/2686</t>
  </si>
  <si>
    <t>inschrijvingsgeld academie rolf droogmans</t>
  </si>
  <si>
    <t>BE19 4538 2465 7112</t>
  </si>
  <si>
    <t>rolf droogmans</t>
  </si>
  <si>
    <t>2013/2685</t>
  </si>
  <si>
    <t xml:space="preserve">theatertickets theater roxy 17/09 2013-56 </t>
  </si>
  <si>
    <t>vzw theater houtekop</t>
  </si>
  <si>
    <t>horizont vzw</t>
  </si>
  <si>
    <t>2013/2684</t>
  </si>
  <si>
    <t>Tine</t>
  </si>
  <si>
    <t>Blondeel</t>
  </si>
  <si>
    <t>Sombekedries</t>
  </si>
  <si>
    <t>052 46 95 34</t>
  </si>
  <si>
    <t>via@indigo-bt.be</t>
  </si>
  <si>
    <t>Ilias</t>
  </si>
  <si>
    <t>Issa Temsamani</t>
  </si>
  <si>
    <t>2013/2683</t>
  </si>
  <si>
    <t xml:space="preserve">graffity </t>
  </si>
  <si>
    <t>handicum</t>
  </si>
  <si>
    <t>Humival</t>
  </si>
  <si>
    <t>BE47 0012 1839 5980</t>
  </si>
  <si>
    <t>Hilde Versluys</t>
  </si>
  <si>
    <t xml:space="preserve">Nijverheidsstraat </t>
  </si>
  <si>
    <t>Waarschoot</t>
  </si>
  <si>
    <t>09/3780411</t>
  </si>
  <si>
    <t>hilde.versluys@humival.be</t>
  </si>
  <si>
    <t>2013/2682</t>
  </si>
  <si>
    <t>Raveling vzw</t>
  </si>
  <si>
    <t>BE26 0011 9683 7429</t>
  </si>
  <si>
    <t>An-Sofie Heereman</t>
  </si>
  <si>
    <t xml:space="preserve">Van der Schuerenstraat </t>
  </si>
  <si>
    <t>Ninove</t>
  </si>
  <si>
    <t>054/339050</t>
  </si>
  <si>
    <t>an-sofieheereman@raveling.be</t>
  </si>
  <si>
    <t xml:space="preserve">an-sofie </t>
  </si>
  <si>
    <t>Heereman</t>
  </si>
  <si>
    <t>vanderschuerenstraat</t>
  </si>
  <si>
    <t>Nederhasselt</t>
  </si>
  <si>
    <t>info@raveling.be</t>
  </si>
  <si>
    <t>Shary</t>
  </si>
  <si>
    <t>Boone</t>
  </si>
  <si>
    <t>2013/2681</t>
  </si>
  <si>
    <t>An-sofie</t>
  </si>
  <si>
    <t xml:space="preserve">Noah </t>
  </si>
  <si>
    <t>Longeval</t>
  </si>
  <si>
    <t>2013/2680</t>
  </si>
  <si>
    <t>shownamiddag-week van de 3de leeftijd</t>
  </si>
  <si>
    <t>GAW Ham-OCMW OOSTHAM</t>
  </si>
  <si>
    <t>2013/2679</t>
  </si>
  <si>
    <t>TVNW Den Heuvel, Hasselt</t>
  </si>
  <si>
    <t>BE91 4517 5253 0176</t>
  </si>
  <si>
    <t>Wendy  Molderez</t>
  </si>
  <si>
    <t>Luikersteenweg</t>
  </si>
  <si>
    <t>011/284226</t>
  </si>
  <si>
    <t>oc.st.ferdinand.heuvelhasselt@fracarita.org</t>
  </si>
  <si>
    <t>2013/2678</t>
  </si>
  <si>
    <t xml:space="preserve">1 tickets in 'Zitplaats Cat. 2' (prijsgroep: 'Weekend'), </t>
  </si>
  <si>
    <t>2013/2675</t>
  </si>
  <si>
    <t xml:space="preserve">17 tickets in 'Partyseat', </t>
  </si>
  <si>
    <t>Open Thuis Limburg vzw, Vrije Tijd Prisma</t>
  </si>
  <si>
    <t>BE66 0012 5644 5343</t>
  </si>
  <si>
    <t>Katleen Renquet</t>
  </si>
  <si>
    <t>Harmoniestraat</t>
  </si>
  <si>
    <t>011/283646</t>
  </si>
  <si>
    <t>prisma@openthuis-limburg.be</t>
  </si>
  <si>
    <t>2013/2674</t>
  </si>
  <si>
    <t>wekelijkse hiphop dansles op woensdag</t>
  </si>
  <si>
    <t>Concourse sportcenter, stationnstraat 63, 3800 Sint Truiden</t>
  </si>
  <si>
    <t>2013/2673</t>
  </si>
  <si>
    <t>knutselatelier</t>
  </si>
  <si>
    <t>BE38 0014 2547 0772</t>
  </si>
  <si>
    <t>Santens Sabine</t>
  </si>
  <si>
    <t>2013/2672</t>
  </si>
  <si>
    <t>Muziekinstrumentenmuseum</t>
  </si>
  <si>
    <t>muziekinstrumentenmuseum</t>
  </si>
  <si>
    <t>2013/2671</t>
  </si>
  <si>
    <t>2013/2670</t>
  </si>
  <si>
    <t>AFYA vzw - Sport- en jeugdkampen (volzet)</t>
  </si>
  <si>
    <t>Ravot je rot</t>
  </si>
  <si>
    <t>dante girigori, gsf betaald</t>
  </si>
  <si>
    <t>2013/2669</t>
  </si>
  <si>
    <t>ZWEMMEN VOOR KINDEREN MET EEN HANDICAP</t>
  </si>
  <si>
    <t>VZW AVALI</t>
  </si>
  <si>
    <t>BE63 9793 8649 6808</t>
  </si>
  <si>
    <t>HENCKENS Manuel</t>
  </si>
  <si>
    <t>2013/2668</t>
  </si>
  <si>
    <t>Kiezen voor kinderen</t>
  </si>
  <si>
    <t>kiezen voor kinderen</t>
  </si>
  <si>
    <t>firmin lecharlierlaan</t>
  </si>
  <si>
    <t>02/4261055</t>
  </si>
  <si>
    <t>pleegzorg@kiezenvoorkinderen.be</t>
  </si>
  <si>
    <t>danielle</t>
  </si>
  <si>
    <t>daneels</t>
  </si>
  <si>
    <t>BOSSTRAAT</t>
  </si>
  <si>
    <t>ternat</t>
  </si>
  <si>
    <t>0478/576337</t>
  </si>
  <si>
    <t>danielle.daneels@telenet.be</t>
  </si>
  <si>
    <t>Houda</t>
  </si>
  <si>
    <t>azza</t>
  </si>
  <si>
    <t>monsters &amp; MO</t>
  </si>
  <si>
    <t>weisme</t>
  </si>
  <si>
    <t>2013/2667</t>
  </si>
  <si>
    <t>DANEELS</t>
  </si>
  <si>
    <t>TERNAT</t>
  </si>
  <si>
    <t>lOUBNA</t>
  </si>
  <si>
    <t>Azza</t>
  </si>
  <si>
    <t>monsters &amp; mo</t>
  </si>
  <si>
    <t>wiesme</t>
  </si>
  <si>
    <t>2013/2666</t>
  </si>
  <si>
    <t>Zwemles voor kinderen met een handicap</t>
  </si>
  <si>
    <t>2013/2665</t>
  </si>
  <si>
    <t>firmin Lecharlierlaan</t>
  </si>
  <si>
    <t>bosstraat</t>
  </si>
  <si>
    <t>Sarah</t>
  </si>
  <si>
    <t>Ainzar</t>
  </si>
  <si>
    <t>reis rond de wereld</t>
  </si>
  <si>
    <t>2013/2664</t>
  </si>
  <si>
    <t>lezing 'Terug naar Siberië' door Martin Heylen</t>
  </si>
  <si>
    <t>cultureel centrum De Werf</t>
  </si>
  <si>
    <t>2013/2663</t>
  </si>
  <si>
    <t>voetbal voor jongeren</t>
  </si>
  <si>
    <t>koninklijke standaart voetbal</t>
  </si>
  <si>
    <t>BE35 7506 0970 0837</t>
  </si>
  <si>
    <t>RABHIOUI Tlaitmes</t>
  </si>
  <si>
    <t>2013/2662</t>
  </si>
  <si>
    <t>Dagtrip naar Planckendael</t>
  </si>
  <si>
    <t>De Sloep Onze Thuis</t>
  </si>
  <si>
    <t>De Sloep - Onze Thuis vzw</t>
  </si>
  <si>
    <t>BE12 0016 0620 3192</t>
  </si>
  <si>
    <t>Ria Van Overbeke</t>
  </si>
  <si>
    <t>Zalmstraat</t>
  </si>
  <si>
    <t>09/2250145</t>
  </si>
  <si>
    <t>ria.van.overbeke@skynet.be</t>
  </si>
  <si>
    <t>2013/2661</t>
  </si>
  <si>
    <t xml:space="preserve">10 tickets in 'Individuele bezoekers' (prijsgroep: 'Permanente tentoonstelling'), </t>
  </si>
  <si>
    <t>De Buurtwinkel vzw</t>
  </si>
  <si>
    <t>BE88 0011 4810 5841</t>
  </si>
  <si>
    <t>Liselot Simillion</t>
  </si>
  <si>
    <t>Anneessensplein</t>
  </si>
  <si>
    <t>02/5126985</t>
  </si>
  <si>
    <t>liselot.buurtwinkel@gmail.com</t>
  </si>
  <si>
    <t>2013/2660</t>
  </si>
  <si>
    <t>Lidgeld voor twee : voetbalclub Lindelhoeven VV</t>
  </si>
  <si>
    <t>2013/2659</t>
  </si>
  <si>
    <t xml:space="preserve">20 tickets in 'Rondleiding met stadswandeling' (prijsgroep: 'Groepsbezoeken met gids'), </t>
  </si>
  <si>
    <t>foute berekening tussenkomst gids: 56 euro</t>
  </si>
  <si>
    <t>1.120,00</t>
  </si>
  <si>
    <t>2013/2658</t>
  </si>
  <si>
    <t>'LA VIE D'ADELE' - FILM - CINEMA ADVENTURE BRUSSEL - CHEIKH SADIBOU / MBARKA DIENG</t>
  </si>
  <si>
    <t xml:space="preserve">PINK SCREENS (WWW.PINKSCREENS.ORG) </t>
  </si>
  <si>
    <t>2013/2657</t>
  </si>
  <si>
    <t>rechtzetting dossier 2013/0759 -&gt; hier 11,20 euro minder uitbetaald (maar 36,80 zetten om juiste overeenkomst met boekhouding)</t>
  </si>
  <si>
    <t>2013/2656</t>
  </si>
  <si>
    <t>lidmaatschap Taekwondoclun Saju Deinze</t>
  </si>
  <si>
    <t>Saju Deinze</t>
  </si>
  <si>
    <t>2013/2655</t>
  </si>
  <si>
    <t>lidmaatschap Taekwondoclub Saju</t>
  </si>
  <si>
    <t>2013/2654</t>
  </si>
  <si>
    <t>Bezoek Paira Daiza</t>
  </si>
  <si>
    <t>De Sloep/Onze Thuis</t>
  </si>
  <si>
    <t>2013/2653</t>
  </si>
  <si>
    <t>Gent in de Middeleeuwen  + Gravensteen</t>
  </si>
  <si>
    <t>Gandante</t>
  </si>
  <si>
    <t>2013/2652</t>
  </si>
  <si>
    <t xml:space="preserve">Tentoonstelling 'Doodgewoon' </t>
  </si>
  <si>
    <t>Stedelijk museum Het Toreke - Tienen</t>
  </si>
  <si>
    <t>2013/2651</t>
  </si>
  <si>
    <t xml:space="preserve">Inschrijving voetbalclub </t>
  </si>
  <si>
    <t>Voetbalclub SK Staden VZW</t>
  </si>
  <si>
    <t>Welzijnsschakel ' t Vlammeke</t>
  </si>
  <si>
    <t>BE27 0682 2274 5773</t>
  </si>
  <si>
    <t>Rika Van Robaeys</t>
  </si>
  <si>
    <t>Foncieregoedstraat</t>
  </si>
  <si>
    <t>Westrozebeke</t>
  </si>
  <si>
    <t>051/779253</t>
  </si>
  <si>
    <t>rika.vanrobaeys@telenet.be</t>
  </si>
  <si>
    <t>2013/2650</t>
  </si>
  <si>
    <t>Aansluiting bij voetbalclub</t>
  </si>
  <si>
    <t>SK Staden VZW (voetbalclub aangesloten bij de Koninklijke Belgische Voetbalbond)</t>
  </si>
  <si>
    <t>2013/2649</t>
  </si>
  <si>
    <t>kleuterturnen voor 2 kleuters voor het ganse schooljaar 2013-2014</t>
  </si>
  <si>
    <t>VZW Turnclub Jumping Jack, Beukelstraat 10 E, 8650 Houthulst</t>
  </si>
  <si>
    <t>2013/2648</t>
  </si>
  <si>
    <t xml:space="preserve">Workshop: Kies je eigen stijl, kleur of kleding </t>
  </si>
  <si>
    <t xml:space="preserve">Vormingplus (Lesgeefster Monia Vanlancker, Stijn Streuvelstraat 43, 8551 Heestert) </t>
  </si>
  <si>
    <t>2013/2647</t>
  </si>
  <si>
    <t xml:space="preserve">Nabucco </t>
  </si>
  <si>
    <t>Music hall</t>
  </si>
  <si>
    <t>2013/2646</t>
  </si>
  <si>
    <t xml:space="preserve">Musical Assepoester </t>
  </si>
  <si>
    <t>2013/2645</t>
  </si>
  <si>
    <t>schaatsen @ lommel schaatsbaan luna's ijsstadion</t>
  </si>
  <si>
    <t>Gigos Winterslag</t>
  </si>
  <si>
    <t xml:space="preserve">- auto: 90km, - bus: 350?, =&gt; originele prijs: ?375.2, , </t>
  </si>
  <si>
    <t>2013/2644</t>
  </si>
  <si>
    <t xml:space="preserve">Zwemmen te maaseik aquadroom 13 november </t>
  </si>
  <si>
    <t xml:space="preserve">auto en gehuurde bus -&gt; om juist te krijgen, bij openbaar vervoer gezet, - auto: 55km, - bus: ?283,02, =&gt; originele prijs: 298,42, </t>
  </si>
  <si>
    <t>2013/2643</t>
  </si>
  <si>
    <t xml:space="preserve">2 tickets in 'Zitplaats Cat. 1' (prijsgroep: 'Week'), 3 tickets in 'Zitplaats Cat.1' (prijsgroep: 'Weekend'), </t>
  </si>
  <si>
    <t>2013/2642</t>
  </si>
  <si>
    <t>Kleuterdansen</t>
  </si>
  <si>
    <t>FLIK-FLAK  ZAFFELARE vzw</t>
  </si>
  <si>
    <t>Ontmoetingshuis De Moazoart vzw</t>
  </si>
  <si>
    <t>BE85 0011 9632 1006</t>
  </si>
  <si>
    <t>Jole De Corte</t>
  </si>
  <si>
    <t>Krekelstraat</t>
  </si>
  <si>
    <t>09/2796540</t>
  </si>
  <si>
    <t>rapopstap@demoazoart.be</t>
  </si>
  <si>
    <t>2013/2641</t>
  </si>
  <si>
    <t>Sons of Navarone: bluegrass &amp; humor</t>
  </si>
  <si>
    <t>2013/2640</t>
  </si>
  <si>
    <t xml:space="preserve">18 tickets in '', </t>
  </si>
  <si>
    <t>2013/2639</t>
  </si>
  <si>
    <t>Jeugdzorg vzw - De Vlier</t>
  </si>
  <si>
    <t>dagcentrum De Vlier</t>
  </si>
  <si>
    <t>Dokter De Moorstraat</t>
  </si>
  <si>
    <t xml:space="preserve">053/790147 </t>
  </si>
  <si>
    <t>els.valcke@jeugdzorg.be</t>
  </si>
  <si>
    <t>cindy</t>
  </si>
  <si>
    <t>Van Langenhove</t>
  </si>
  <si>
    <t>rozendreef</t>
  </si>
  <si>
    <t>0494/937207</t>
  </si>
  <si>
    <t>cindyvanlangenhove@hotmail.be</t>
  </si>
  <si>
    <t>Nick</t>
  </si>
  <si>
    <t>De Pauw</t>
  </si>
  <si>
    <t>2013/2638</t>
  </si>
  <si>
    <t>053/790147</t>
  </si>
  <si>
    <t xml:space="preserve">Ben </t>
  </si>
  <si>
    <t>Van Wijmeersch</t>
  </si>
  <si>
    <t xml:space="preserve">Yaron </t>
  </si>
  <si>
    <t>2013/2637</t>
  </si>
  <si>
    <t>Naomi</t>
  </si>
  <si>
    <t>2013/2636</t>
  </si>
  <si>
    <t>BE46 0688 8915 1436</t>
  </si>
  <si>
    <t>Lars De Smet</t>
  </si>
  <si>
    <t>Dokter Dhaenenslaan</t>
  </si>
  <si>
    <t>Merelbeke</t>
  </si>
  <si>
    <t>0468/119047</t>
  </si>
  <si>
    <t>info@banaka.be</t>
  </si>
  <si>
    <t>Lars</t>
  </si>
  <si>
    <t>De Smet</t>
  </si>
  <si>
    <t>Heldenplein</t>
  </si>
  <si>
    <t>09/243.85.47</t>
  </si>
  <si>
    <t>Lorenzo</t>
  </si>
  <si>
    <t>De Jaeger</t>
  </si>
  <si>
    <t>2013/2635</t>
  </si>
  <si>
    <t>Misschien zal ik toch blijven - Victoria Deluxe</t>
  </si>
  <si>
    <t>Victoria Deluxe</t>
  </si>
  <si>
    <t xml:space="preserve">10 tickets in 'Eén' (prijsgroep: 'MIA betalen aan de kassa 1,5 euro'), </t>
  </si>
  <si>
    <t>2013/2634</t>
  </si>
  <si>
    <t>Hoe suikerziekte voorkomen</t>
  </si>
  <si>
    <t>vormingplus gent</t>
  </si>
  <si>
    <t>2013/2633</t>
  </si>
  <si>
    <t>Lorélyne wordt op 22 oktober 13 jaar. Dit maakt dat ze te oud is voor dit kamp., , We hebben haar inschrijving aangepast naar het kamp Op Ontdekking van 13 tot 15 jaar., , banaka betaald</t>
  </si>
  <si>
    <t>MFC Meetjesland De Meersen</t>
  </si>
  <si>
    <t>BE53 4455 5014 4153</t>
  </si>
  <si>
    <t>Hilde De Coninck</t>
  </si>
  <si>
    <t>Nieuwe Boekhoutestraat 7</t>
  </si>
  <si>
    <t>0491/564898</t>
  </si>
  <si>
    <t>Hilde.deconinck@blijleven.be</t>
  </si>
  <si>
    <t>Anoek</t>
  </si>
  <si>
    <t>Haers</t>
  </si>
  <si>
    <t xml:space="preserve">Hendrik Consciencelaan </t>
  </si>
  <si>
    <t>0491/56.48.97</t>
  </si>
  <si>
    <t>anoek.haers@blijleven.be</t>
  </si>
  <si>
    <t>Lorélyne</t>
  </si>
  <si>
    <t>Van Maerrem</t>
  </si>
  <si>
    <t xml:space="preserve">Op Ontdekking </t>
  </si>
  <si>
    <t>kamphuis Wiesme</t>
  </si>
  <si>
    <t>2013/2632</t>
  </si>
  <si>
    <t>Hendrik Consciencelaan</t>
  </si>
  <si>
    <t>Jeremy</t>
  </si>
  <si>
    <t>Verhasselt</t>
  </si>
  <si>
    <t>Op ontdekkingstocht</t>
  </si>
  <si>
    <t>2013/2631</t>
  </si>
  <si>
    <t>Schoonheidsspealiste make-up</t>
  </si>
  <si>
    <t>Cvo Volwassenenonderwijs Lbc-Nvk</t>
  </si>
  <si>
    <t>2013/2630</t>
  </si>
  <si>
    <t xml:space="preserve">9 tickets in 'Zitplaats Cat.1' (prijsgroep: 'Weekend'), </t>
  </si>
  <si>
    <t>2013/2629</t>
  </si>
  <si>
    <t>een repetitie met inleiding in De Munt</t>
  </si>
  <si>
    <t>De Munt / La Monnaie</t>
  </si>
  <si>
    <t>CBE Open School Leuven</t>
  </si>
  <si>
    <t>BE96 0015 4876 0705</t>
  </si>
  <si>
    <t>Marleen  Baeten</t>
  </si>
  <si>
    <t xml:space="preserve">Parkstraat </t>
  </si>
  <si>
    <t>016/221068</t>
  </si>
  <si>
    <t>marleen.baeten@cbeopenschool.be</t>
  </si>
  <si>
    <t>2013/2628</t>
  </si>
  <si>
    <t>Lidgeld voetbal voor Horten Patrick (mama is vanderhaeghen Annemieke)</t>
  </si>
  <si>
    <t>Lummen VV</t>
  </si>
  <si>
    <t>BE97 0635 4180 4649</t>
  </si>
  <si>
    <t>Budgetrekening van Vanderhaeghen</t>
  </si>
  <si>
    <t>2013/2627</t>
  </si>
  <si>
    <t xml:space="preserve">Lidgeld dansen voor vanbergen Inte (mama is croes sally) </t>
  </si>
  <si>
    <t>Level up Alken</t>
  </si>
  <si>
    <t>BE30 7795 9361 8311</t>
  </si>
  <si>
    <t>Croes Sally</t>
  </si>
  <si>
    <t>2013/2626</t>
  </si>
  <si>
    <t>Lidgeld voor Jense Vanheusden (mama is Croes Sally)</t>
  </si>
  <si>
    <t>SK Rooierheide in Diepenbeek</t>
  </si>
  <si>
    <t>2013/2625</t>
  </si>
  <si>
    <t>Lidgeld voetbal voor Islam en Said Moutiev (mama is Moutiev Elina)</t>
  </si>
  <si>
    <t>063 4106 317 51</t>
  </si>
  <si>
    <t>Moutiev Elina</t>
  </si>
  <si>
    <t>2013/2624</t>
  </si>
  <si>
    <t>Lidgeld turnen voor Tkatsjov Paulina (mama is Tkacheva yuliya)</t>
  </si>
  <si>
    <t>Koninklijke turnkring Excelsior Hasselt</t>
  </si>
  <si>
    <t>BE67 0634 9284 2887</t>
  </si>
  <si>
    <t>Tkacheva Yuliya</t>
  </si>
  <si>
    <t>2013/2623</t>
  </si>
  <si>
    <t xml:space="preserve">4 tickets in 'Cat. 1 ', </t>
  </si>
  <si>
    <t>2013/2622</t>
  </si>
  <si>
    <t>2013/2621</t>
  </si>
  <si>
    <t>Lidgeld voetbal voor Aboufariss Jilau (papa is Aboufariss Jilali)</t>
  </si>
  <si>
    <t>BE24 0001 5953 6838</t>
  </si>
  <si>
    <t>KFC Zwartberg</t>
  </si>
  <si>
    <t>2013/2620</t>
  </si>
  <si>
    <t>jaargeld voetbal/ kadilhanova hava / Bogiev Ilishan</t>
  </si>
  <si>
    <t>Sporting hasselt Jeugdvoetbal</t>
  </si>
  <si>
    <t>BE25 0015 2864 0982</t>
  </si>
  <si>
    <t>Bogiev Ibzagim</t>
  </si>
  <si>
    <t>2013/2619</t>
  </si>
  <si>
    <t>Lidgeld voetbal voor Murat en Kadir Zorlu (mama is Efkan Ozkilic)</t>
  </si>
  <si>
    <t>I.S.Winterslag</t>
  </si>
  <si>
    <t>BE66 0638 9167 3343</t>
  </si>
  <si>
    <t>Efkan Ozkilic</t>
  </si>
  <si>
    <t>2013/2618</t>
  </si>
  <si>
    <t>jaargeld boksclub / kadilhanova Hava/ Bogiev Ilishan</t>
  </si>
  <si>
    <t>2013/2617</t>
  </si>
  <si>
    <t xml:space="preserve">2 tickets in 'Cat.1', </t>
  </si>
  <si>
    <t xml:space="preserve">benelive betaald, </t>
  </si>
  <si>
    <t>2013/2616</t>
  </si>
  <si>
    <t>jaargeld basketbal Kazmaoglu Aynur / Karabulet Eren</t>
  </si>
  <si>
    <t>vlaamse basketballiga vzw " koninklijke Orly Hasselt "</t>
  </si>
  <si>
    <t>2013/2615</t>
  </si>
  <si>
    <t>Lidgeld academie voor Baccus Jonathan (mama is mebis ann)</t>
  </si>
  <si>
    <t>BE05 7506 0681 4075</t>
  </si>
  <si>
    <t>Mebis Ann</t>
  </si>
  <si>
    <t>2013/2614</t>
  </si>
  <si>
    <t>CHIRO 2013-2014</t>
  </si>
  <si>
    <t>CHIRO HULSTE</t>
  </si>
  <si>
    <t>2013/2613</t>
  </si>
  <si>
    <t>Lidgeld academie voor Yalcin Selin (mama is dulda sermin)</t>
  </si>
  <si>
    <t>BE23 0634 8912 8191</t>
  </si>
  <si>
    <t>Dulda Sermin</t>
  </si>
  <si>
    <t>2013/2612</t>
  </si>
  <si>
    <t>Lidgeld zwemmen voor Yalcin Selma (mama is Dulda Sermin)</t>
  </si>
  <si>
    <t>Sportdienst Genk</t>
  </si>
  <si>
    <t>2013/2611</t>
  </si>
  <si>
    <t>jaargeld worstelclub / Yusupova Zara / Sobraliyev Khabibulla</t>
  </si>
  <si>
    <t>vzw borz Antwerpen</t>
  </si>
  <si>
    <t>BE73 0635 1879 7360</t>
  </si>
  <si>
    <t>BE37 0635 1879 7360</t>
  </si>
  <si>
    <t>yusupova Zara</t>
  </si>
  <si>
    <t>2013/2610</t>
  </si>
  <si>
    <t>Lidgeld voetbal voor Mikail en Dilhan Uysal (papa is Uysal Murat)</t>
  </si>
  <si>
    <t>BE47 0632 4112 7180</t>
  </si>
  <si>
    <t>Uysal Murat</t>
  </si>
  <si>
    <t>2013/2609</t>
  </si>
  <si>
    <t>optreden van Bart Herman in zaal Roma te Borgerhout</t>
  </si>
  <si>
    <t>2013/2608</t>
  </si>
  <si>
    <t>Het groot liedboek van Wannes Van de Velde in zaal Roma in Borgerhout</t>
  </si>
  <si>
    <t>2013/2607</t>
  </si>
  <si>
    <t>Lidgeld voor academie voor Geurts Liliane</t>
  </si>
  <si>
    <t>BE90 9797 8169 6632</t>
  </si>
  <si>
    <t>Geurts Liliane</t>
  </si>
  <si>
    <t>2013/2606</t>
  </si>
  <si>
    <t>Lidgeld paardrijlessen voor Vanierschot Elien</t>
  </si>
  <si>
    <t>Manège Liefsoens te Spalbeek</t>
  </si>
  <si>
    <t>335 0520 917 73</t>
  </si>
  <si>
    <t>Vanierschot Pascal</t>
  </si>
  <si>
    <t>2013/2605</t>
  </si>
  <si>
    <t>Lidgeld paardrijlessen voor Strauven Laura, Eline en Helena</t>
  </si>
  <si>
    <t>2013/2604</t>
  </si>
  <si>
    <t>Het Huis van Alijn</t>
  </si>
  <si>
    <t>Het Huis Van Alijn</t>
  </si>
  <si>
    <t xml:space="preserve">15 tickets in 'Groepen minimum 15 pers' (prijsgroep: 'Individuele Bezoeken'), </t>
  </si>
  <si>
    <t>2013/2603</t>
  </si>
  <si>
    <t>road to victory: voetbalkamp</t>
  </si>
  <si>
    <t>Lejo vzw</t>
  </si>
  <si>
    <t>2013/2602</t>
  </si>
  <si>
    <t>Road to Victory voetbalkamp</t>
  </si>
  <si>
    <t>2013/2601</t>
  </si>
  <si>
    <t>lidgeld judo Abdulkhaziev Aslanbek/ Abdulkhaziev Mohammed Emir</t>
  </si>
  <si>
    <t>judo Hasselt VZW</t>
  </si>
  <si>
    <t>2013/2600</t>
  </si>
  <si>
    <t>koken eenvoudige verfijnde menu's</t>
  </si>
  <si>
    <t>CVO- vrije leergangen Limburg</t>
  </si>
  <si>
    <t>2013/2599</t>
  </si>
  <si>
    <t>jaargeld voetbal Reguib Khalid / Reguib Chakir</t>
  </si>
  <si>
    <t>Sparta Kuringen vzw</t>
  </si>
  <si>
    <t>BE57 0639 9876 0535</t>
  </si>
  <si>
    <t>Reguib Khalid</t>
  </si>
  <si>
    <t>2013/2598</t>
  </si>
  <si>
    <t>jaargeld voetbal: Hamdou Laila/ Benslimane M' Hamed</t>
  </si>
  <si>
    <t>Royal Leopold Uccle</t>
  </si>
  <si>
    <t>BE77 0639 7770 2542</t>
  </si>
  <si>
    <t>Hamdou Laila</t>
  </si>
  <si>
    <t>2013/2597</t>
  </si>
  <si>
    <t xml:space="preserve">4 tickets in 'Zitplaats Cat. 1' (prijsgroep: 'Week'), </t>
  </si>
  <si>
    <t>2013/2596</t>
  </si>
  <si>
    <t>Eenmaal, tweemaal, Verkocht! Theatermonoloog door Luk De Bruycker</t>
  </si>
  <si>
    <t>Soroptimist International Gent (service club)</t>
  </si>
  <si>
    <t>2013/2595</t>
  </si>
  <si>
    <t>jeugdbeweging</t>
  </si>
  <si>
    <t>chiro jongensen meisjes Halveweg Zonhoven</t>
  </si>
  <si>
    <t>2013/2594</t>
  </si>
  <si>
    <t>Gezond ontbijt  met aanwezigheid van diëtiste</t>
  </si>
  <si>
    <t>Gezinsbond Lovendegem</t>
  </si>
  <si>
    <t xml:space="preserve">ontbijt is 6 euro ipv 3, , </t>
  </si>
  <si>
    <t>2013/2593</t>
  </si>
  <si>
    <t xml:space="preserve">33 tickets in '', </t>
  </si>
  <si>
    <t>TVNW Den Heuvel - Genenbos</t>
  </si>
  <si>
    <t>BE14 4551 0794 5183</t>
  </si>
  <si>
    <t>BE72 4551 0794 8116</t>
  </si>
  <si>
    <t>Bezigheidstehuis Genebos atelier</t>
  </si>
  <si>
    <t>Lut Van Gorp</t>
  </si>
  <si>
    <t>Boskestraat</t>
  </si>
  <si>
    <t>Lummen</t>
  </si>
  <si>
    <t>011/431810</t>
  </si>
  <si>
    <t>lut.van.gorp@fracarita.org</t>
  </si>
  <si>
    <t>2013/2592</t>
  </si>
  <si>
    <t>Lidgeld voetbal voor Soraya Redouane (mama is Zohra Lamrani)</t>
  </si>
  <si>
    <t>BE45 4591 0795 4189</t>
  </si>
  <si>
    <t>Lamrani Zohra</t>
  </si>
  <si>
    <t>2013/2591</t>
  </si>
  <si>
    <t>Lidgeld voetbal voor Esmanur (mama is Kizilgoz Mufide)</t>
  </si>
  <si>
    <t>2013/2590</t>
  </si>
  <si>
    <t>Gevechtsport voor El bessam Rania, Yousra en Soraya (mama is es sahibi)</t>
  </si>
  <si>
    <t>Aikido Seibukan Genk</t>
  </si>
  <si>
    <t>001 4698 290 74</t>
  </si>
  <si>
    <t>es sahibi siham</t>
  </si>
  <si>
    <t>2013/2589</t>
  </si>
  <si>
    <t>Lidgeld zwemmen voor El Bessam Rania, Soraya en Yousra (mama is Sahibi)</t>
  </si>
  <si>
    <t>2013/2588</t>
  </si>
  <si>
    <t>Lidgeld taekwando voor Yuzef en Yakub Dzhambekov (papa is Magomed)</t>
  </si>
  <si>
    <t>Taekwando Genk</t>
  </si>
  <si>
    <t>BE31 0016 3233 1255</t>
  </si>
  <si>
    <t>Dzhambekova Roza</t>
  </si>
  <si>
    <t>2013/2587</t>
  </si>
  <si>
    <t>Cultureel stadsbezoek aan Ieper en omgeving (met bezoek aan Flanders Fields of Onderwijsmuseum)</t>
  </si>
  <si>
    <t>Leerpunt Zuid-Oost-Vlaanderen (afdeling Aalst)</t>
  </si>
  <si>
    <t>2013/2586</t>
  </si>
  <si>
    <t>zwemmen (sofie ceuninck)</t>
  </si>
  <si>
    <t>rozenbroeken gent</t>
  </si>
  <si>
    <t>2013/2585</t>
  </si>
  <si>
    <t>MFC Meetjesland</t>
  </si>
  <si>
    <t>De Kreek</t>
  </si>
  <si>
    <t>0491/564894</t>
  </si>
  <si>
    <t>dekreek@blijleven.be</t>
  </si>
  <si>
    <t>Brent</t>
  </si>
  <si>
    <t>Ulens</t>
  </si>
  <si>
    <t>2013/2584</t>
  </si>
  <si>
    <t>Zwemlessen voor Van der Wildt Chelsey en Dylano (mama is Lambrichts Linsey)</t>
  </si>
  <si>
    <t>BE41 0634 6330 8310</t>
  </si>
  <si>
    <t>Budgetrekening OCMW Genk</t>
  </si>
  <si>
    <t>2013/2583</t>
  </si>
  <si>
    <t>voetbalstage</t>
  </si>
  <si>
    <t>KVC Westerlo</t>
  </si>
  <si>
    <t>2013/2582</t>
  </si>
  <si>
    <t>Bezoek aan het MAS met vrouwenwerking.</t>
  </si>
  <si>
    <t>Vrouwenwerking Rode Kruuisopvangcentrum Lint.</t>
  </si>
  <si>
    <t>2013/2581</t>
  </si>
  <si>
    <t xml:space="preserve">60 tickets in 'Cat. 3', </t>
  </si>
  <si>
    <t>benelive nog betalen</t>
  </si>
  <si>
    <t>1.248,00</t>
  </si>
  <si>
    <t>2013/2580</t>
  </si>
  <si>
    <t>heusden</t>
  </si>
  <si>
    <t>CAW Limburg - Begeleid Wonen Midden-West</t>
  </si>
  <si>
    <t>BE46 0682 2638 9236</t>
  </si>
  <si>
    <t>Stefanie Baptist</t>
  </si>
  <si>
    <t xml:space="preserve">Klaverweide </t>
  </si>
  <si>
    <t>011/424753</t>
  </si>
  <si>
    <t>stefanie.baptist@cawlimburg.be</t>
  </si>
  <si>
    <t>2013/2579</t>
  </si>
  <si>
    <t>2013/2578</t>
  </si>
  <si>
    <t>2013/2577</t>
  </si>
  <si>
    <t>Margrittemuseum Brussel</t>
  </si>
  <si>
    <t>2013/2576</t>
  </si>
  <si>
    <t xml:space="preserve">10 tickets in 'Cat. 2', </t>
  </si>
  <si>
    <t>2013/2575</t>
  </si>
  <si>
    <t>zwemtrainingen</t>
  </si>
  <si>
    <t>TesSwim</t>
  </si>
  <si>
    <t>2013/2574</t>
  </si>
  <si>
    <t>personeelsuitstap</t>
  </si>
  <si>
    <t>vzw De Vlaspit</t>
  </si>
  <si>
    <t>De Vlaspit vzw</t>
  </si>
  <si>
    <t>BE84 4540 0934 0159</t>
  </si>
  <si>
    <t xml:space="preserve">Basilieklaan </t>
  </si>
  <si>
    <t>Scherpenheuvel</t>
  </si>
  <si>
    <t>013/784634</t>
  </si>
  <si>
    <t>info@devlaspit.be</t>
  </si>
  <si>
    <t>2013/2573</t>
  </si>
  <si>
    <t>Museum voor Schone Kunsten Gent</t>
  </si>
  <si>
    <t>2013/2572</t>
  </si>
  <si>
    <t>kleuter en kinderturnen</t>
  </si>
  <si>
    <t>'Moed en Volharding' vzw Eversel</t>
  </si>
  <si>
    <t>2013/2571</t>
  </si>
  <si>
    <t xml:space="preserve">5 tickets in 'Cat. 1 ', </t>
  </si>
  <si>
    <t>2013/2570</t>
  </si>
  <si>
    <t>sportactiviteit voor kleuters 'kriebeltuin' - wekelijks op zaterdag van 10 tot 12 uur</t>
  </si>
  <si>
    <t>Sportdienst gemeente Lovendegem</t>
  </si>
  <si>
    <t>2013/2569</t>
  </si>
  <si>
    <t>lidgeld voetbalclub SL Wurfeld gewestelijke preminiemen (U10)</t>
  </si>
  <si>
    <t>SL Wurfeld (Maaseik)</t>
  </si>
  <si>
    <t>Jeugdtehuis vzw</t>
  </si>
  <si>
    <t>BE18 4534 0737 8165</t>
  </si>
  <si>
    <t>vzw Jeugdtehuis Kinrooi</t>
  </si>
  <si>
    <t>Anita Meerten</t>
  </si>
  <si>
    <t>Basdonkstraat</t>
  </si>
  <si>
    <t>Kinrooi</t>
  </si>
  <si>
    <t>089/701927</t>
  </si>
  <si>
    <t>anita.meerten@vzwjeugdtehuis.be</t>
  </si>
  <si>
    <t>2013/2568</t>
  </si>
  <si>
    <t xml:space="preserve">12 tickets in 'Zitplaats Cat. 2' (prijsgroep: 'Weekend'), </t>
  </si>
  <si>
    <t>2013/2567</t>
  </si>
  <si>
    <t>2013/2566</t>
  </si>
  <si>
    <t>2013/2565</t>
  </si>
  <si>
    <t xml:space="preserve">7 tickets in 'Zitplaats Cat. 2' (prijsgroep: 'Week'), </t>
  </si>
  <si>
    <t>2013/2564</t>
  </si>
  <si>
    <t>2013/2563</t>
  </si>
  <si>
    <t xml:space="preserve">15 tickets in 'Cat. 2', </t>
  </si>
  <si>
    <t>2013/2562</t>
  </si>
  <si>
    <t xml:space="preserve">Lidgeld Tennis Ruggeveld vzw </t>
  </si>
  <si>
    <t>2013/2561</t>
  </si>
  <si>
    <t>Herfststage Jeugd tennis</t>
  </si>
  <si>
    <t>2013/2560</t>
  </si>
  <si>
    <t>2013/2559</t>
  </si>
  <si>
    <t>2013/2558</t>
  </si>
  <si>
    <t>2013/2557</t>
  </si>
  <si>
    <t>Lidgeld Dansstudio Cirkels</t>
  </si>
  <si>
    <t>2013/2556</t>
  </si>
  <si>
    <t xml:space="preserve">Stedelijke Academie voor muziek </t>
  </si>
  <si>
    <t>2013/2555</t>
  </si>
  <si>
    <t>2013/2554</t>
  </si>
  <si>
    <t>beeldende kunsten 2013-2014</t>
  </si>
  <si>
    <t>acedemie beeldende kunsten Heusden-Zolder</t>
  </si>
  <si>
    <t>2013/2553</t>
  </si>
  <si>
    <t>tekenacademie 2013-2014</t>
  </si>
  <si>
    <t>Academie beeldende kunsten Heusden-Zolder</t>
  </si>
  <si>
    <t>2013/2552</t>
  </si>
  <si>
    <t>Turn en danskring</t>
  </si>
  <si>
    <t>Sporta Heusden</t>
  </si>
  <si>
    <t>2013/2551</t>
  </si>
  <si>
    <t>kookcurses verfijnde bufetten</t>
  </si>
  <si>
    <t>CVO Genk</t>
  </si>
  <si>
    <t>2013/2550</t>
  </si>
  <si>
    <t>zwemlessen 10 beurten</t>
  </si>
  <si>
    <t>Ten-Men p/a Benaets marnix</t>
  </si>
  <si>
    <t>2013/2549</t>
  </si>
  <si>
    <t>Verdi- Aïda (Antwerpen)</t>
  </si>
  <si>
    <t>uitbetaald bij 2013/2449</t>
  </si>
  <si>
    <t>De Bondgenoot</t>
  </si>
  <si>
    <t>BE48 4143 0021 4127</t>
  </si>
  <si>
    <t>Tom Casteels</t>
  </si>
  <si>
    <t>Deurnestraat</t>
  </si>
  <si>
    <t>03/4406850</t>
  </si>
  <si>
    <t>tom.casteels@fracarita.org</t>
  </si>
  <si>
    <t>2013/2548</t>
  </si>
  <si>
    <t>2013/2547</t>
  </si>
  <si>
    <t xml:space="preserve">3 tickets in 'Staanplaats Cat.1' (prijsgroep: 'Weekend'), </t>
  </si>
  <si>
    <t>zitplaats cat. 1 !!</t>
  </si>
  <si>
    <t>2013/2546</t>
  </si>
  <si>
    <t>Hof ter Welle - TB De Schakel</t>
  </si>
  <si>
    <t>BE96 0012 0801 9105</t>
  </si>
  <si>
    <t>verhoeven nancy</t>
  </si>
  <si>
    <t>vwz Hof Ter Welle thuisbegeleidingsdienst de schakel</t>
  </si>
  <si>
    <t xml:space="preserve">Koniging Elisabethlaan </t>
  </si>
  <si>
    <t>Sint Niklaas</t>
  </si>
  <si>
    <t>0490 11 91 54</t>
  </si>
  <si>
    <t>elke.michielssens@schakeltb.be</t>
  </si>
  <si>
    <t>nancy</t>
  </si>
  <si>
    <t>verhoeven</t>
  </si>
  <si>
    <t>julianus severinstraat</t>
  </si>
  <si>
    <t>kruibeke</t>
  </si>
  <si>
    <t>0496/040294</t>
  </si>
  <si>
    <t>nancy_verhoeven2@hotmail.com</t>
  </si>
  <si>
    <t>noa</t>
  </si>
  <si>
    <t>van looveren</t>
  </si>
  <si>
    <t>2013/2545</t>
  </si>
  <si>
    <t>talia</t>
  </si>
  <si>
    <t>2013/2544</t>
  </si>
  <si>
    <t>julianus severin</t>
  </si>
  <si>
    <t>sasha</t>
  </si>
  <si>
    <t>monsters en mo</t>
  </si>
  <si>
    <t>2013/2543</t>
  </si>
  <si>
    <t>KSJ Runkst</t>
  </si>
  <si>
    <t>De Wiekslag vzw - leefgroep Sprankel</t>
  </si>
  <si>
    <t>BE19 4518 5206 5112</t>
  </si>
  <si>
    <t>Sanne Vos</t>
  </si>
  <si>
    <t>Sint-Lambertusstraat</t>
  </si>
  <si>
    <t>011/311055</t>
  </si>
  <si>
    <t>sanne.vos@dewiekslag.be</t>
  </si>
  <si>
    <t>2013/2542</t>
  </si>
  <si>
    <t>2013/2541</t>
  </si>
  <si>
    <t>De Schakel Rijkevorsel</t>
  </si>
  <si>
    <t>BE07 7785 9359 2666</t>
  </si>
  <si>
    <t>Greet Embrechts</t>
  </si>
  <si>
    <t xml:space="preserve">Meir </t>
  </si>
  <si>
    <t>Rijkevorsel</t>
  </si>
  <si>
    <t>gembrema@hotmail.com</t>
  </si>
  <si>
    <t>2013/2540</t>
  </si>
  <si>
    <t>2013/2539</t>
  </si>
  <si>
    <t>2013/2538</t>
  </si>
  <si>
    <t>dinoworld</t>
  </si>
  <si>
    <t>BE08 0630 4819 7113</t>
  </si>
  <si>
    <t>Sabine Gevaert</t>
  </si>
  <si>
    <t>2013/2537</t>
  </si>
  <si>
    <t>DANSEN</t>
  </si>
  <si>
    <t>VERREKT VZW</t>
  </si>
  <si>
    <t>2013/2536</t>
  </si>
  <si>
    <t xml:space="preserve">8 tickets in 'Staanplaats Cat. 2' (prijsgroep: 'Week'), </t>
  </si>
  <si>
    <t>plaatsen middenplein staplaats</t>
  </si>
  <si>
    <t>CAW Antwerpen</t>
  </si>
  <si>
    <t>BE20 7775 9178 5356</t>
  </si>
  <si>
    <t>Pol De Groote</t>
  </si>
  <si>
    <t xml:space="preserve">Lange Lozanastraat </t>
  </si>
  <si>
    <t xml:space="preserve">03/2703190 </t>
  </si>
  <si>
    <t>asmodee@cawdeterp.be</t>
  </si>
  <si>
    <t>2013/2535</t>
  </si>
  <si>
    <t>2013/2534</t>
  </si>
  <si>
    <t>2013/2533</t>
  </si>
  <si>
    <t xml:space="preserve">20 tickets in 'Staanplaats Cat. 2' (prijsgroep: 'Week'), </t>
  </si>
  <si>
    <t>20 plaatsen middenplein staplaats</t>
  </si>
  <si>
    <t>2013/2532</t>
  </si>
  <si>
    <t>jaybees - dancers VZW</t>
  </si>
  <si>
    <t>dagcentrum De Schans en De Schommel</t>
  </si>
  <si>
    <t>BE55 0011 5537 1444</t>
  </si>
  <si>
    <t>Tinne Berrens</t>
  </si>
  <si>
    <t>Vredestraat</t>
  </si>
  <si>
    <t>014/420553</t>
  </si>
  <si>
    <t>dagcentra@terloke.be</t>
  </si>
  <si>
    <t>2013/2531</t>
  </si>
  <si>
    <t>KVT Turnhout</t>
  </si>
  <si>
    <t>2013/2530</t>
  </si>
  <si>
    <t>Lidgeld</t>
  </si>
  <si>
    <t>Okra Lillo</t>
  </si>
  <si>
    <t>2013/2529</t>
  </si>
  <si>
    <t xml:space="preserve">18 tickets in 'Volwassenen' (prijsgroep: 'Museumbezoek '), </t>
  </si>
  <si>
    <t>2013/2528</t>
  </si>
  <si>
    <t>bezoek cosmodrome Genk</t>
  </si>
  <si>
    <t>Europlanetarium vzw</t>
  </si>
  <si>
    <t>2013/2527</t>
  </si>
  <si>
    <t xml:space="preserve">18 tickets in 'Cat. 1', </t>
  </si>
  <si>
    <t>2013/2526</t>
  </si>
  <si>
    <t>kunstacademie</t>
  </si>
  <si>
    <t>Academie voor Beeldende Kunsten Heusden-Zolder</t>
  </si>
  <si>
    <t>2013/2525</t>
  </si>
  <si>
    <t>gitaarlessen</t>
  </si>
  <si>
    <t>Isia-atelier</t>
  </si>
  <si>
    <t>2013/2524</t>
  </si>
  <si>
    <t>lidgeld Jiu Jitsu</t>
  </si>
  <si>
    <t>Bad Boys Brazilian Jiu Jitsu</t>
  </si>
  <si>
    <t>2013/2523</t>
  </si>
  <si>
    <t>2013/2522</t>
  </si>
  <si>
    <t>stand-up comedy show</t>
  </si>
  <si>
    <t>culture events vzw</t>
  </si>
  <si>
    <t>2013/2521</t>
  </si>
  <si>
    <t>academie beeld assen amin en assen nadia / assen nourn 2013-2014</t>
  </si>
  <si>
    <t>academie voor schone kunsten van het gemeenschapsonderwijs tongeren</t>
  </si>
  <si>
    <t>BE92 7775 9395 0137</t>
  </si>
  <si>
    <t>assen nour</t>
  </si>
  <si>
    <t>2013/2520</t>
  </si>
  <si>
    <t>conservatorium muziek daniels maya/ daniels kristel 2013/2014</t>
  </si>
  <si>
    <t>stedelijke academie voor muziek, woord en dans Hasselt</t>
  </si>
  <si>
    <t>BE58 0632 1040 7179</t>
  </si>
  <si>
    <t>daniels kristel</t>
  </si>
  <si>
    <t>2013/2519</t>
  </si>
  <si>
    <t>lidgeld turnen ed-daif wissal/boukbir fatima 2013/2014</t>
  </si>
  <si>
    <t>turnclub olympia</t>
  </si>
  <si>
    <t>BE23 2350 0146 2991</t>
  </si>
  <si>
    <t>boukbir fatima</t>
  </si>
  <si>
    <t>2013/2518</t>
  </si>
  <si>
    <t>academie beeld 2013/2014 alex schierhout</t>
  </si>
  <si>
    <t>BE19 0634 1258 7212</t>
  </si>
  <si>
    <t>Alex Schierhout</t>
  </si>
  <si>
    <t>2013/2517</t>
  </si>
  <si>
    <t>inschrijvingsgeld academie beeld karakoilou mimoun</t>
  </si>
  <si>
    <t>BE59 7350 2799 8026</t>
  </si>
  <si>
    <t>mimoun karakoilou</t>
  </si>
  <si>
    <t>2013/2516</t>
  </si>
  <si>
    <t>2013/2515</t>
  </si>
  <si>
    <t>academie voor schone kunsten Hasselt / Lut Moens lidgeld  2013/2014 schilderkunst</t>
  </si>
  <si>
    <t>Stedelijke academie voor Schone Kunsten Hasselt</t>
  </si>
  <si>
    <t>2013/2514</t>
  </si>
  <si>
    <t>lidgeld voetbalclub seizoen 2013-2014</t>
  </si>
  <si>
    <t>K. Houthalen V.V. vzw</t>
  </si>
  <si>
    <t>2013/2513</t>
  </si>
  <si>
    <t>sportactiviteit Badminton</t>
  </si>
  <si>
    <t>badminton club zoeff Vilvoorde</t>
  </si>
  <si>
    <t>2013/2512</t>
  </si>
  <si>
    <t>Boekenbeurs in Antwerpen</t>
  </si>
  <si>
    <t>Boek.be</t>
  </si>
  <si>
    <t>2013/2511</t>
  </si>
  <si>
    <t>Tibaldus en andere hoeren</t>
  </si>
  <si>
    <t>De Werf theater Stap</t>
  </si>
  <si>
    <t>2013/2510</t>
  </si>
  <si>
    <t>Toneelvoorstelling Pia Madre</t>
  </si>
  <si>
    <t>Theater stap Kopergietery</t>
  </si>
  <si>
    <t>2013/2509</t>
  </si>
  <si>
    <t>Culturele voorstelling: 4 hoog: HUT</t>
  </si>
  <si>
    <t>buurthuis meulenberg</t>
  </si>
  <si>
    <t>Buurthuis Meulenberg</t>
  </si>
  <si>
    <t>BE27 0688 9707 0373</t>
  </si>
  <si>
    <t>Conny  Mertens</t>
  </si>
  <si>
    <t xml:space="preserve">Bremstraat </t>
  </si>
  <si>
    <t>011/522601</t>
  </si>
  <si>
    <t>conny.mertens@rimo.be</t>
  </si>
  <si>
    <t>2013/2508</t>
  </si>
  <si>
    <t>aansluiting bij basketballclub</t>
  </si>
  <si>
    <t>Basket Zonhoven</t>
  </si>
  <si>
    <t>2013/2507</t>
  </si>
  <si>
    <t xml:space="preserve">Streetdance </t>
  </si>
  <si>
    <t>Estrada The Sky is the Limit</t>
  </si>
  <si>
    <t>Welzijnsschakel Malle-Zoersel vzw</t>
  </si>
  <si>
    <t>BE69 7330 3128 7378</t>
  </si>
  <si>
    <t>Stan Haest</t>
  </si>
  <si>
    <t>Kasteellaan</t>
  </si>
  <si>
    <t>Malle</t>
  </si>
  <si>
    <t>03/3115030</t>
  </si>
  <si>
    <t>stanhaest@skynet.be</t>
  </si>
  <si>
    <t>2013/2506</t>
  </si>
  <si>
    <t>Streetdance</t>
  </si>
  <si>
    <t>Estrada</t>
  </si>
  <si>
    <t>2013/2505</t>
  </si>
  <si>
    <t>tekenles NAC Houthalen</t>
  </si>
  <si>
    <t>Cultuur - Socio-cultureel werk: Cursus</t>
  </si>
  <si>
    <t>2013/2504</t>
  </si>
  <si>
    <t>Park F.C. Houthalen-Oost</t>
  </si>
  <si>
    <t>2013/2503</t>
  </si>
  <si>
    <t>vzw Celtic Houthalen '94</t>
  </si>
  <si>
    <t>2013/2502</t>
  </si>
  <si>
    <t>trainingen seizoen 2013-2014</t>
  </si>
  <si>
    <t>Judoclub Kreasa</t>
  </si>
  <si>
    <t>2013/2501</t>
  </si>
  <si>
    <t>Tennislessen winter 2013-2014</t>
  </si>
  <si>
    <t>KTC Beringen</t>
  </si>
  <si>
    <t>2013/2365 hierbij uitbetaald</t>
  </si>
  <si>
    <t>2013/2500</t>
  </si>
  <si>
    <t>bakken</t>
  </si>
  <si>
    <t>CVO Heusden-Zolder</t>
  </si>
  <si>
    <t>2013/2499</t>
  </si>
  <si>
    <t>wintertrainingen</t>
  </si>
  <si>
    <t>Koninklijke Tennisclub Meulenberg vzw</t>
  </si>
  <si>
    <t>2013/2498</t>
  </si>
  <si>
    <t>banaka betaald, , vervoer bij 2013/2496</t>
  </si>
  <si>
    <t>BE58 0635 3778 2179</t>
  </si>
  <si>
    <t>Campo Ghariba</t>
  </si>
  <si>
    <t>Ghariba</t>
  </si>
  <si>
    <t>Campo</t>
  </si>
  <si>
    <t>Driehoekstraat</t>
  </si>
  <si>
    <t>Ekeren</t>
  </si>
  <si>
    <t>Darsaf</t>
  </si>
  <si>
    <t>Haddou</t>
  </si>
  <si>
    <t>Monsters &amp; Co</t>
  </si>
  <si>
    <t>2013/2497</t>
  </si>
  <si>
    <t>banaka betaald, vervoer bij 2013/2496</t>
  </si>
  <si>
    <t>Anouar</t>
  </si>
  <si>
    <t>Sportacus kamp</t>
  </si>
  <si>
    <t>2013/2496</t>
  </si>
  <si>
    <t>Tarik</t>
  </si>
  <si>
    <t>2013/2495</t>
  </si>
  <si>
    <t>Op donderdag 21 november 2013 gaan we met de leden van onze aangesloten afdelingen op 'aanzetactiviteit'. Deze zal plaatsvinden in Leuven. In het eerste dagdeel gaan we naar de expo 'Ik kom van ver' in Museum M (Leuven). We bezichtigen daar de expo 'ik kom van ver' in de antichambre van M-Museum Leuven. En we combineren deze met een gegidste rondleiding in de vaste collectie. In het tweede dagdeel doen we samen met de vrouwen een initiatie 'zeefdrukken'.</t>
  </si>
  <si>
    <t>Federatie Wereldvrouwen vzw</t>
  </si>
  <si>
    <t>Federatie Wereldvrouwen</t>
  </si>
  <si>
    <t>BE45 0013 1215 7089</t>
  </si>
  <si>
    <t>1.000,00</t>
  </si>
  <si>
    <t>Sarah Herbots</t>
  </si>
  <si>
    <t>Gouverneur A. Galopinstraat</t>
  </si>
  <si>
    <t>089/844888</t>
  </si>
  <si>
    <t>sarah.wereldvrouwen@skynet.be</t>
  </si>
  <si>
    <t>2013/2494</t>
  </si>
  <si>
    <t xml:space="preserve">Inschrijving voetbaltraining </t>
  </si>
  <si>
    <t xml:space="preserve">HO Heide </t>
  </si>
  <si>
    <t>2013/2493</t>
  </si>
  <si>
    <t>vervoer banaka kamp chelsea schelfhout</t>
  </si>
  <si>
    <t>banaka</t>
  </si>
  <si>
    <t>Vierdewereldgroep "Mensen voor Mensen"</t>
  </si>
  <si>
    <t>BE60 0012 0980 0770</t>
  </si>
  <si>
    <t>BE94 0003 7272 3914</t>
  </si>
  <si>
    <t>De Schrijver Shauni</t>
  </si>
  <si>
    <t>Joke Steenhoudt</t>
  </si>
  <si>
    <t>Sint Annalaan</t>
  </si>
  <si>
    <t>053/783660</t>
  </si>
  <si>
    <t>joke@vierdewereldgroepaalst.be</t>
  </si>
  <si>
    <t>2013/2492</t>
  </si>
  <si>
    <t>JEUGDBEWEGING VOOR KIDS MET EEN BEPERKING AKABE</t>
  </si>
  <si>
    <t>SCOUTS AKABE</t>
  </si>
  <si>
    <t>2013/2491</t>
  </si>
  <si>
    <t>Sandra</t>
  </si>
  <si>
    <t>Hellebaut</t>
  </si>
  <si>
    <t>Karel Smitzstraat</t>
  </si>
  <si>
    <t>sandrahellebaut@hotmail.com</t>
  </si>
  <si>
    <t>Jordan</t>
  </si>
  <si>
    <t>Nwaokolo</t>
  </si>
  <si>
    <t>2013/2490</t>
  </si>
  <si>
    <t>In Flanders Fields museum</t>
  </si>
  <si>
    <t>2013/2489</t>
  </si>
  <si>
    <t>kampen jeugd rode kruis</t>
  </si>
  <si>
    <t xml:space="preserve">dubbel dossier, gaan dit terugstorten. </t>
  </si>
  <si>
    <t>2013/2488</t>
  </si>
  <si>
    <t>weekend Scouts</t>
  </si>
  <si>
    <t>FOS De Koala's Mariakerke</t>
  </si>
  <si>
    <t>2013/2487</t>
  </si>
  <si>
    <t>initiatielessen pottendraaien</t>
  </si>
  <si>
    <t>Sportdienst Zulte</t>
  </si>
  <si>
    <t>BE21 7506 4130 0003</t>
  </si>
  <si>
    <t>Cappaert Marijke</t>
  </si>
  <si>
    <t>2013/2486</t>
  </si>
  <si>
    <t xml:space="preserve">1 tickets in 'Cat. 2', </t>
  </si>
  <si>
    <t>CAW Regio Brugge Halfweghuis</t>
  </si>
  <si>
    <t>BE82 0682 2333 6968</t>
  </si>
  <si>
    <t>Michèle Platteau</t>
  </si>
  <si>
    <t xml:space="preserve">Willemijnendreef </t>
  </si>
  <si>
    <t>050/443760</t>
  </si>
  <si>
    <t>micheleplatteau@cawnoordwestvlaanderen.be</t>
  </si>
  <si>
    <t>2013/2485</t>
  </si>
  <si>
    <t>verplaatst naar 16/9</t>
  </si>
  <si>
    <t>2013/2484</t>
  </si>
  <si>
    <t>Privé zwemles voor Strauven helena</t>
  </si>
  <si>
    <t>2013/2483</t>
  </si>
  <si>
    <t>2013/2482</t>
  </si>
  <si>
    <t>2013/2481</t>
  </si>
  <si>
    <t>Lidgeld voetbal voor Abruzzese Geoffrey (mama is coninkx patricia)</t>
  </si>
  <si>
    <t>Eendracht Termien</t>
  </si>
  <si>
    <t>BE80 7506 1412 8077</t>
  </si>
  <si>
    <t>Coninckx Patricia</t>
  </si>
  <si>
    <t>2013/2480</t>
  </si>
  <si>
    <t>Lidgeld academie voor Chiboub Achraf (mama is hamdou habiba)</t>
  </si>
  <si>
    <t>2013/2479</t>
  </si>
  <si>
    <t>Muziekschool - notenleer en viool en piano (2 personen)</t>
  </si>
  <si>
    <t>2013/2478</t>
  </si>
  <si>
    <t xml:space="preserve">3 tickets in 'Cat. 1 ', </t>
  </si>
  <si>
    <t xml:space="preserve">Welzijnsschakel Ommekeer vzw </t>
  </si>
  <si>
    <t>BE51 0016 7781 5262</t>
  </si>
  <si>
    <t>Marie Therese Boriau</t>
  </si>
  <si>
    <t xml:space="preserve">klinkaard </t>
  </si>
  <si>
    <t>Oordegem</t>
  </si>
  <si>
    <t>marie_therese_boriau@live.be</t>
  </si>
  <si>
    <t>2013/2477</t>
  </si>
  <si>
    <t>lidgeld dansschool Bouger</t>
  </si>
  <si>
    <t>rechtzetting met dossiers 2012/1103, 2013/2022 en 2013/0464</t>
  </si>
  <si>
    <t>2013/2476</t>
  </si>
  <si>
    <t>Lidgeld voor ballet en dansacademie Pas De Chat vzw</t>
  </si>
  <si>
    <t>2013/2475</t>
  </si>
  <si>
    <t>inschrijvingsgeld tekenschool Hoboken</t>
  </si>
  <si>
    <t>2013/2474</t>
  </si>
  <si>
    <t>Lidgeld voor scout ( kapoenen)</t>
  </si>
  <si>
    <t>2013/2473</t>
  </si>
  <si>
    <t>inschrijvingsgeld academie muziek - woord -dans in Heist op den berg</t>
  </si>
  <si>
    <t>2013/2472</t>
  </si>
  <si>
    <t>Lidgeld voor ZVC Hemiksem</t>
  </si>
  <si>
    <t>2013/2471</t>
  </si>
  <si>
    <t>Toots Thielemans Quartet</t>
  </si>
  <si>
    <t>Kursaal Oostende-Agua del mar</t>
  </si>
  <si>
    <t>2013/2470</t>
  </si>
  <si>
    <t xml:space="preserve">2 tickets in 'Zitplaats Cat. 2' (prijsgroep: 'Week'), </t>
  </si>
  <si>
    <t>5 tickets</t>
  </si>
  <si>
    <t>2013/2469</t>
  </si>
  <si>
    <t xml:space="preserve">1 tickets in 'Zitplaats Cat. 1' (prijsgroep: 'Week'), </t>
  </si>
  <si>
    <t>2013/2468 hierbij uitbetaald</t>
  </si>
  <si>
    <t>2013/2468</t>
  </si>
  <si>
    <t>uitbetaald bij 2013/2469</t>
  </si>
  <si>
    <t>2013/2467</t>
  </si>
  <si>
    <t>KUNSTACADEMIE</t>
  </si>
  <si>
    <t>ACADEMIE GENK</t>
  </si>
  <si>
    <t xml:space="preserve">DE WIEKSLAG </t>
  </si>
  <si>
    <t>2013/2466</t>
  </si>
  <si>
    <t xml:space="preserve">6 tickets in 'Cat. 2', </t>
  </si>
  <si>
    <t>2013/2465</t>
  </si>
  <si>
    <t xml:space="preserve">Ode aan Yasmine </t>
  </si>
  <si>
    <t>CC De Biekorf</t>
  </si>
  <si>
    <t>CAW regio Dendermonde - Vrouwenopvang</t>
  </si>
  <si>
    <t>BE85 7805 6912 7406</t>
  </si>
  <si>
    <t>Marie Van Den Berghe</t>
  </si>
  <si>
    <t xml:space="preserve">Brusselsesteenweg </t>
  </si>
  <si>
    <t>052/414611</t>
  </si>
  <si>
    <t>marievandenberghe@cawoostvlaanderen.be</t>
  </si>
  <si>
    <t>2013/2464</t>
  </si>
  <si>
    <t xml:space="preserve">3 tickets in 'Eén' (prijsgroep: 'MIA betalen aan de kassa 1,5 euro'), </t>
  </si>
  <si>
    <t>2013/2463</t>
  </si>
  <si>
    <t>Lidgeld zwemtraining voor Retchnoukov Angelique (mama is Mamina Lilia)</t>
  </si>
  <si>
    <t>VZW Sportcentrum Hoeselt</t>
  </si>
  <si>
    <t>2013/2462</t>
  </si>
  <si>
    <t>Lidgeld voetbal voor Silvio D'Agostino (mama is Morato Christina)</t>
  </si>
  <si>
    <t>BBC As</t>
  </si>
  <si>
    <t>BE90 0011 4555 3832</t>
  </si>
  <si>
    <t>Morato Christina</t>
  </si>
  <si>
    <t>2013/2461</t>
  </si>
  <si>
    <t>Lidgeld voetbal voor Berlingieri Luca en Tino (mama is Karamat Rabha)</t>
  </si>
  <si>
    <t>063 4624 676 42</t>
  </si>
  <si>
    <t>2013/2460</t>
  </si>
  <si>
    <t>Lidgeld dansschool voor Maya Njie (mama is Senica Ann)</t>
  </si>
  <si>
    <t>Danza Danscentrum</t>
  </si>
  <si>
    <t>2013/2459</t>
  </si>
  <si>
    <t>Academie voor Taha Mohamed, Yousra en Chadi</t>
  </si>
  <si>
    <t>BE85 0533 9613 5406</t>
  </si>
  <si>
    <t>Naimane Aicha</t>
  </si>
  <si>
    <t>2013/2458</t>
  </si>
  <si>
    <t>ZWEMLESSEN WATERMOVE</t>
  </si>
  <si>
    <t>SPORTPUNT ZWEVEGEM</t>
  </si>
  <si>
    <t>2013/2457</t>
  </si>
  <si>
    <t>Abs en Butt voor Hamdou Naima</t>
  </si>
  <si>
    <t>2013/2456</t>
  </si>
  <si>
    <t>Lidgeld zwemlessen voor Mohamed, Chadi en Yousra Taha (papa is Taha Rabii)</t>
  </si>
  <si>
    <t>Zwemvereniging Neptunus</t>
  </si>
  <si>
    <t>2013/2455</t>
  </si>
  <si>
    <t>KV Kester- Gooik</t>
  </si>
  <si>
    <t>Begeleid Wonen Pajottenland - Ternat</t>
  </si>
  <si>
    <t>BE24 7341 6920 0038</t>
  </si>
  <si>
    <t>BE47 0634 4923 0980</t>
  </si>
  <si>
    <t>OULAD Fatima</t>
  </si>
  <si>
    <t>Teugels Bart</t>
  </si>
  <si>
    <t xml:space="preserve">Lijsterlaan </t>
  </si>
  <si>
    <t>Ternat</t>
  </si>
  <si>
    <t>02/5821100</t>
  </si>
  <si>
    <t>bart.teugels@bewopajot.be</t>
  </si>
  <si>
    <t>2013/2454</t>
  </si>
  <si>
    <t xml:space="preserve">30 tickets in 'Zitplaats Cat. 1' (prijsgroep: 'Week'), </t>
  </si>
  <si>
    <t>27/11 fin versl in wacht</t>
  </si>
  <si>
    <t>2013/2453</t>
  </si>
  <si>
    <t>2013/2452</t>
  </si>
  <si>
    <t>lidgeld voetbal Yarasir Songul/ Hazar Tosun</t>
  </si>
  <si>
    <t>vzw KHO Heide Hasselt</t>
  </si>
  <si>
    <t>2013/2451</t>
  </si>
  <si>
    <t>Rozenbroeken  Zwemmen</t>
  </si>
  <si>
    <t>2013/2450</t>
  </si>
  <si>
    <t>Busreis i.k.v. Groen en Erfgoed</t>
  </si>
  <si>
    <t xml:space="preserve">BLI - Culturele Instelling, Cultuur - Stadsbezoek </t>
  </si>
  <si>
    <t>2013/2449</t>
  </si>
  <si>
    <t>drie andere dossiers mee hier uitbetaald</t>
  </si>
  <si>
    <t>2013/2448</t>
  </si>
  <si>
    <t>Lidmaatschap Voetbalclub</t>
  </si>
  <si>
    <t>SK Nieuwkerke</t>
  </si>
  <si>
    <t>2013/2447</t>
  </si>
  <si>
    <t>theatertickets theater de roxy 03/06</t>
  </si>
  <si>
    <t>Rap op Stap</t>
  </si>
  <si>
    <t>Horizont vzw</t>
  </si>
  <si>
    <t>2013/2446</t>
  </si>
  <si>
    <t>academie haspengouw beeld 13/14 Ludo Jammaers</t>
  </si>
  <si>
    <t>BE09 0634 6870 6257</t>
  </si>
  <si>
    <t>Ludo Jammaers</t>
  </si>
  <si>
    <t>2013/2445</t>
  </si>
  <si>
    <t>lidgeld voetbal 13/14 sven vanvolcksom/Hildegard lelievre</t>
  </si>
  <si>
    <t>eendracht mechelen-bovelingen opheers</t>
  </si>
  <si>
    <t>BE07 0013 6293 4266</t>
  </si>
  <si>
    <t>Hildegard Lelievre</t>
  </si>
  <si>
    <t>2013/2444</t>
  </si>
  <si>
    <t xml:space="preserve">lidgeld zwemmen / yousef shenouda khalil </t>
  </si>
  <si>
    <t>hagelandse zwemvereniging Poseidon V.Z.W.</t>
  </si>
  <si>
    <t>BE13 7340 3280 8439</t>
  </si>
  <si>
    <t>Yousef Shenouda Khalil</t>
  </si>
  <si>
    <t>2013/2443</t>
  </si>
  <si>
    <t xml:space="preserve">Pascale </t>
  </si>
  <si>
    <t>Gouverneur</t>
  </si>
  <si>
    <t xml:space="preserve">P. Lippenslaan </t>
  </si>
  <si>
    <t>Defné</t>
  </si>
  <si>
    <t>Wiesmes</t>
  </si>
  <si>
    <t>2013/2442</t>
  </si>
  <si>
    <t>Academie Haspengouw beeld 13/14 Schroeders Ronald</t>
  </si>
  <si>
    <t>BE42 7330 4664 9754</t>
  </si>
  <si>
    <t>Schroeders Ronald</t>
  </si>
  <si>
    <t>2013/2441</t>
  </si>
  <si>
    <t>lidgeld voetbal Youseg Shenouda Khalil</t>
  </si>
  <si>
    <t>S.C. Aarschot</t>
  </si>
  <si>
    <t>Jehaes Wendy</t>
  </si>
  <si>
    <t>2013/2440</t>
  </si>
  <si>
    <t>academie hasselt beeldende vorming 13/14 Renata Poels/Arkoub Samira</t>
  </si>
  <si>
    <t>stedelijke academie voor schone kunsten Hasselt</t>
  </si>
  <si>
    <t>BE84 0634 1842 1659</t>
  </si>
  <si>
    <t>Arkoub Samira</t>
  </si>
  <si>
    <t>2013/2439</t>
  </si>
  <si>
    <t>voetbalzomer kamp 2013 marco sorbo/ nicole schuermans</t>
  </si>
  <si>
    <t>jeugdwerking sporting hasselt</t>
  </si>
  <si>
    <t>BE63 4532 5324 9108</t>
  </si>
  <si>
    <t>Nicole Schuermans</t>
  </si>
  <si>
    <t>2013/2438</t>
  </si>
  <si>
    <t>jaargeld circusschool Jehaes Wendy / Jolien Guffens</t>
  </si>
  <si>
    <t>circus Paljasso</t>
  </si>
  <si>
    <t>2013/2437</t>
  </si>
  <si>
    <t>Pascale</t>
  </si>
  <si>
    <t>P.Lippenslaan</t>
  </si>
  <si>
    <t>Sem</t>
  </si>
  <si>
    <t>2013/2436</t>
  </si>
  <si>
    <t>Jorge</t>
  </si>
  <si>
    <t>Spoelders</t>
  </si>
  <si>
    <t>monsters en co</t>
  </si>
  <si>
    <t>2013/2435</t>
  </si>
  <si>
    <t>Askovi</t>
  </si>
  <si>
    <t>BE65 9794 3192 1096</t>
  </si>
  <si>
    <t>Rita Vandenberghe</t>
  </si>
  <si>
    <t xml:space="preserve">Gr de Montblanclaan </t>
  </si>
  <si>
    <t>Izegem</t>
  </si>
  <si>
    <t>051/310863</t>
  </si>
  <si>
    <t>vandenbergherita@skynet.be</t>
  </si>
  <si>
    <t>2013/2434</t>
  </si>
  <si>
    <t>Gallo-Romeins Museum - Permanente tentoonstelling</t>
  </si>
  <si>
    <t>CBE Limburg Zuid, afdeling Sint-Truiden/Tongeren</t>
  </si>
  <si>
    <t xml:space="preserve">16 tickets in '', </t>
  </si>
  <si>
    <t>BE94 0010 9691 6214</t>
  </si>
  <si>
    <t>Marleen Baeten</t>
  </si>
  <si>
    <t>2013/2433</t>
  </si>
  <si>
    <t>Het Jubelparkmuseum</t>
  </si>
  <si>
    <t>Jubelparkmuseum</t>
  </si>
  <si>
    <t xml:space="preserve">16 tickets in 'Inkomticket' (prijsgroep: 'Rondleidingen permanente collectie'), </t>
  </si>
  <si>
    <t>2013/2432</t>
  </si>
  <si>
    <t>Voetbalcompetitie</t>
  </si>
  <si>
    <t>Stedelijke dienst Jeugd en Sport</t>
  </si>
  <si>
    <t>Jeugdclubs vzw</t>
  </si>
  <si>
    <t>BE15 0010 7520 9230</t>
  </si>
  <si>
    <t>Pieter-Jan Van Der Bracht</t>
  </si>
  <si>
    <t>Koophandelstraat</t>
  </si>
  <si>
    <t>09/3482030</t>
  </si>
  <si>
    <t>info@vzwjeugdclubs.be</t>
  </si>
  <si>
    <t>2013/2431</t>
  </si>
  <si>
    <t>balletlessen</t>
  </si>
  <si>
    <t>il cigno vzw dansschool Merelbeke (lessen gaan door op Sint-Bavo basis school Gent)</t>
  </si>
  <si>
    <t>2013/2430</t>
  </si>
  <si>
    <t>Lidgeld voetbal voor Gentile Tristan en Quinten (mama is Moscatelli Cynthia)</t>
  </si>
  <si>
    <t>Genker V.V.vzw</t>
  </si>
  <si>
    <t>BE68 0634 9499 0934</t>
  </si>
  <si>
    <t>Moscatelli</t>
  </si>
  <si>
    <t>2013/2429</t>
  </si>
  <si>
    <t>Paardrijlessen voor Strauven Laura</t>
  </si>
  <si>
    <t>2013/2428</t>
  </si>
  <si>
    <t>Inschrijving voetbalclub</t>
  </si>
  <si>
    <t>FC Daknam</t>
  </si>
  <si>
    <t>2013/2427</t>
  </si>
  <si>
    <t>Lidgeld voetbal voor Jeremy Anzempamper (papa is Anzempamper Steven)</t>
  </si>
  <si>
    <t>K.Zutendaal V.V. vzw</t>
  </si>
  <si>
    <t>BE62 0635 0432 5061</t>
  </si>
  <si>
    <t>Anzempamper Steven</t>
  </si>
  <si>
    <t>2013/2426</t>
  </si>
  <si>
    <t>Lidgeld voetbal voor Van Havere Thomas (papa is Van Havere Guy)</t>
  </si>
  <si>
    <t>BE48 1430 8340 2927</t>
  </si>
  <si>
    <t>Van Havere Guy</t>
  </si>
  <si>
    <t>2013/2425</t>
  </si>
  <si>
    <t>Zohra Lamrani</t>
  </si>
  <si>
    <t>2013/2424</t>
  </si>
  <si>
    <t xml:space="preserve">50 tickets in 'Zitplaats Cat.1' (prijsgroep: 'Weekend'), </t>
  </si>
  <si>
    <t>1.220,00</t>
  </si>
  <si>
    <t>2013/2422</t>
  </si>
  <si>
    <t>2013/2421</t>
  </si>
  <si>
    <t>Sowepo vzw</t>
  </si>
  <si>
    <t>BE87 7380 0145 2594</t>
  </si>
  <si>
    <t>Damienne Bouche</t>
  </si>
  <si>
    <t>Vlaanderenlaan</t>
  </si>
  <si>
    <t>25-27</t>
  </si>
  <si>
    <t>057/309974</t>
  </si>
  <si>
    <t>damienne.bouche@sowepo.be</t>
  </si>
  <si>
    <t>2013/2420</t>
  </si>
  <si>
    <t>gegidst bezoek aan Oud Rekem: stadswandeling + museumkerk</t>
  </si>
  <si>
    <t>dagcentrum 't Hoeveke</t>
  </si>
  <si>
    <t>'t Hoeveke</t>
  </si>
  <si>
    <t>BE86 7350 0376 9850</t>
  </si>
  <si>
    <t>Willy Van Roelen</t>
  </si>
  <si>
    <t xml:space="preserve">Sint Annestraat </t>
  </si>
  <si>
    <t>013/350230</t>
  </si>
  <si>
    <t>willy.van.roelen@fracarita.org</t>
  </si>
  <si>
    <t>2013/2419</t>
  </si>
  <si>
    <t xml:space="preserve">1 tickets in 'Cat.1', </t>
  </si>
  <si>
    <t>benelive betaald</t>
  </si>
  <si>
    <t>2013/2418</t>
  </si>
  <si>
    <t>Zwemmen met vrouwenwerking</t>
  </si>
  <si>
    <t>vrouwenwerking OC Lint</t>
  </si>
  <si>
    <t>2013/2417</t>
  </si>
  <si>
    <t>Toneelstuk 'Kwakzalver' van toneelgroep Het ongeruimde in het cultureel centrum van Paal</t>
  </si>
  <si>
    <t xml:space="preserve">Dienst ambulante ondersteuning West-Limburg                                 </t>
  </si>
  <si>
    <t>Dienst ambulante ondersteuning West-Limburg</t>
  </si>
  <si>
    <t>BE42 4551 1014 4154</t>
  </si>
  <si>
    <t>Romy Vandevoort</t>
  </si>
  <si>
    <t>Koerselsesteenweg</t>
  </si>
  <si>
    <t>011/433969</t>
  </si>
  <si>
    <t>romy.vandevoort@fracarita.org</t>
  </si>
  <si>
    <t>2013/2416</t>
  </si>
  <si>
    <t>BE35 7895 8316 5937</t>
  </si>
  <si>
    <t>FEENSTRA - DE MEYER</t>
  </si>
  <si>
    <t>2013/2415</t>
  </si>
  <si>
    <t>Uitstap naar Zutendaal: blotevoetenpad + entomopolis</t>
  </si>
  <si>
    <t>2013/2414</t>
  </si>
  <si>
    <t>Balletlessen</t>
  </si>
  <si>
    <t>Dansstudio ODACS</t>
  </si>
  <si>
    <t xml:space="preserve">rechtzetting met dossier 2164 -&gt; hier 42,07 euro minder uitbetalen, </t>
  </si>
  <si>
    <t>2013/2413</t>
  </si>
  <si>
    <t>Wunian vzw - Dienst Begeleid Wonen</t>
  </si>
  <si>
    <t>Begeleid wonen Wunian</t>
  </si>
  <si>
    <t>Fraterstraat</t>
  </si>
  <si>
    <t>noorlabeau@wunian.be</t>
  </si>
  <si>
    <t>Kenny</t>
  </si>
  <si>
    <t>De Wispelaere</t>
  </si>
  <si>
    <t>Hollandsemolen</t>
  </si>
  <si>
    <t>kenny-angelique@hotmail.be</t>
  </si>
  <si>
    <t>Evelien</t>
  </si>
  <si>
    <t>2013/2412</t>
  </si>
  <si>
    <t>Paardrijkamp</t>
  </si>
  <si>
    <t>Sportdienst Deerlijk</t>
  </si>
  <si>
    <t>Begeleid Wonen Het Bereik</t>
  </si>
  <si>
    <t>BE78 4629 3507 9186</t>
  </si>
  <si>
    <t>BE92 0635 1068 4423</t>
  </si>
  <si>
    <t>OCMW Deerlijk - De Groote Geert</t>
  </si>
  <si>
    <t>Lies  Wallaert</t>
  </si>
  <si>
    <t xml:space="preserve">Beukenlaan </t>
  </si>
  <si>
    <t>Kuurne</t>
  </si>
  <si>
    <t>056/360888</t>
  </si>
  <si>
    <t>lies.wallaert@groepubuntu.org</t>
  </si>
  <si>
    <t>2013/2411</t>
  </si>
  <si>
    <t xml:space="preserve">7 tickets in 'Eén' (prijsgroep: 'MIA betalen aan de kassa 1,5 euro'), </t>
  </si>
  <si>
    <t>Platform-K</t>
  </si>
  <si>
    <t>BE62 6528 0656 2661</t>
  </si>
  <si>
    <t>Inge Lattré</t>
  </si>
  <si>
    <t xml:space="preserve">Koning Boudewijnstraat </t>
  </si>
  <si>
    <t>09/2615755</t>
  </si>
  <si>
    <t>inge@platform-K.be</t>
  </si>
  <si>
    <t>2013/2410</t>
  </si>
  <si>
    <t xml:space="preserve">het souper een blijspel in een regie van Frans Van de Velde wordt gespeeld in de peerdestal te Antwerpen </t>
  </si>
  <si>
    <t>2013/2409</t>
  </si>
  <si>
    <t xml:space="preserve">B-dagtrip naar Bokrijk </t>
  </si>
  <si>
    <t>2013/2408</t>
  </si>
  <si>
    <t>Bokrijk</t>
  </si>
  <si>
    <t>doemin Bokrijk</t>
  </si>
  <si>
    <t>Sint Annendael</t>
  </si>
  <si>
    <t>be92 1424 0667 2323</t>
  </si>
  <si>
    <t>Sarah Calatabiano</t>
  </si>
  <si>
    <t xml:space="preserve">Vestenstraat </t>
  </si>
  <si>
    <t>013/380511</t>
  </si>
  <si>
    <t>reva@sad.be</t>
  </si>
  <si>
    <t>2013/2407</t>
  </si>
  <si>
    <t>muziekles - viool</t>
  </si>
  <si>
    <t>Stedelijke Academie voor Muziek en Woord Maaseik</t>
  </si>
  <si>
    <t>2013/2406</t>
  </si>
  <si>
    <t>lidmaatschap voetbalclub seizoen 13-14</t>
  </si>
  <si>
    <t>K Lommel United</t>
  </si>
  <si>
    <t>be25 3770 2386 6582</t>
  </si>
  <si>
    <t>Kaoutar Dahdah</t>
  </si>
  <si>
    <t>2013/2405</t>
  </si>
  <si>
    <t>2013/2404</t>
  </si>
  <si>
    <t>lidgeld basketbalclub</t>
  </si>
  <si>
    <t>vzw Cristal Alken BBC</t>
  </si>
  <si>
    <t>De Wiekslag vzw</t>
  </si>
  <si>
    <t>Marleen BEX</t>
  </si>
  <si>
    <t>011/312743</t>
  </si>
  <si>
    <t>marleen.bex@dewiekslag.be</t>
  </si>
  <si>
    <t>2013/2403</t>
  </si>
  <si>
    <t>2 kampen</t>
  </si>
  <si>
    <t>Jeugd Rode Kruis Aalter</t>
  </si>
  <si>
    <t>be06 2800 4155 3322</t>
  </si>
  <si>
    <t>2013/2402</t>
  </si>
  <si>
    <t xml:space="preserve">Lidgeld KTTC Nijlen </t>
  </si>
  <si>
    <t>2013/2401</t>
  </si>
  <si>
    <t>lidmaatschap van een erkende voetbalvereniging</t>
  </si>
  <si>
    <t>FC Assenede (contactpersoon : Martin DE Wever)</t>
  </si>
  <si>
    <t>Welzijnsschakel Groot-Assenede</t>
  </si>
  <si>
    <t>BE09 7370 0936 1957</t>
  </si>
  <si>
    <t>Tony De Boos</t>
  </si>
  <si>
    <t xml:space="preserve">Westakkerstraat </t>
  </si>
  <si>
    <t>09/3735663</t>
  </si>
  <si>
    <t>tony.de.boos@telenet.be</t>
  </si>
  <si>
    <t>2013/2400</t>
  </si>
  <si>
    <t>kleutergymnastiek</t>
  </si>
  <si>
    <t>Gym 90 Beringen</t>
  </si>
  <si>
    <t>2013/2399</t>
  </si>
  <si>
    <t xml:space="preserve">12 tickets in 'Eén' (prijsgroep: 'MIA betalen aan de kassa 1,5 euro'), </t>
  </si>
  <si>
    <t>2013/2398</t>
  </si>
  <si>
    <t>Voorstelling van 'Te Gek': Nerveuze vrouwen</t>
  </si>
  <si>
    <t>CC t Vondel</t>
  </si>
  <si>
    <t>2013/2397</t>
  </si>
  <si>
    <t xml:space="preserve">1 tickets in '', 3 tickets in '', </t>
  </si>
  <si>
    <t xml:space="preserve">technopolis betalen, </t>
  </si>
  <si>
    <t>2013/2396</t>
  </si>
  <si>
    <t>2013/2395</t>
  </si>
  <si>
    <t>BMLIK vzw</t>
  </si>
  <si>
    <t>BE29 0682 0222 9364</t>
  </si>
  <si>
    <t>Tim Lefevre</t>
  </si>
  <si>
    <t>Nieuwebosstraat</t>
  </si>
  <si>
    <t>09/2241215</t>
  </si>
  <si>
    <t>tim.lefevre@bmlik.be</t>
  </si>
  <si>
    <t>2013/2394</t>
  </si>
  <si>
    <t>lidgeld Scouts</t>
  </si>
  <si>
    <t>Scouts en gisden Vlaanderen St.Jan Berchmans Beringen-Mijn</t>
  </si>
  <si>
    <t>2013/2393</t>
  </si>
  <si>
    <t>Dansen, level up, 2 dagen per week, Kids, voor Caro Pirens</t>
  </si>
  <si>
    <t>Dance school Level Up</t>
  </si>
  <si>
    <t>2013/2391</t>
  </si>
  <si>
    <t>inschrijving kickboxclub</t>
  </si>
  <si>
    <t>Cobra Gym Meeuwen</t>
  </si>
  <si>
    <t>Dagcentrum Houthalen - vzw Daidalos</t>
  </si>
  <si>
    <t>Carlo Theuwen</t>
  </si>
  <si>
    <t>Vlinderstraat</t>
  </si>
  <si>
    <t>011/572 099</t>
  </si>
  <si>
    <t>carlo.theuwen@daidalosvzw.be</t>
  </si>
  <si>
    <t>2013/2390</t>
  </si>
  <si>
    <t>bezoek inspiratietuinen abdijsite Herkenrode</t>
  </si>
  <si>
    <t>abdijsite Herkenrode</t>
  </si>
  <si>
    <t>2013/2389</t>
  </si>
  <si>
    <t>Open Thuis, dienst voor Pleegzorg</t>
  </si>
  <si>
    <t>BE46 9730 4222 4336</t>
  </si>
  <si>
    <t xml:space="preserve">Brenda  Servranckx </t>
  </si>
  <si>
    <t xml:space="preserve">Leemputstraat </t>
  </si>
  <si>
    <t xml:space="preserve">03/2309790 </t>
  </si>
  <si>
    <t>bservranckx@openthuisjeugd.be</t>
  </si>
  <si>
    <t>Bianca</t>
  </si>
  <si>
    <t>Van Trichtveldt</t>
  </si>
  <si>
    <t>Pastoor Coplaan</t>
  </si>
  <si>
    <t>Burcht</t>
  </si>
  <si>
    <t>bianca.vt@live.be</t>
  </si>
  <si>
    <t>Jaimy</t>
  </si>
  <si>
    <t>Hulsmans</t>
  </si>
  <si>
    <t>Monsters &amp; mo</t>
  </si>
  <si>
    <t>2013/2388</t>
  </si>
  <si>
    <t>0494/82.14.95</t>
  </si>
  <si>
    <t>Yanni</t>
  </si>
  <si>
    <t>2013/2387</t>
  </si>
  <si>
    <t>inschrijving Muziekacademie te Meise / dwarsfluit</t>
  </si>
  <si>
    <t>Muziekacademie Meise</t>
  </si>
  <si>
    <t>2013/2386</t>
  </si>
  <si>
    <t>klassiek: Beethoven-Poulenc-Prokofiev door Belg. Kamerfilharmonie</t>
  </si>
  <si>
    <t>GC De Muze te Meise - Foyer</t>
  </si>
  <si>
    <t>2013/2385</t>
  </si>
  <si>
    <t>Optreden Jonas Winterland en Stoomboot</t>
  </si>
  <si>
    <t>2013/2384</t>
  </si>
  <si>
    <t>optreden van Gabriel Rios</t>
  </si>
  <si>
    <t>CC Strombeek-Bever</t>
  </si>
  <si>
    <t>2013/2383</t>
  </si>
  <si>
    <t>voorstelling: Il Gardellino en Thomas Bloch</t>
  </si>
  <si>
    <t>GC De Muze te Meise - St- Martinuskerk</t>
  </si>
  <si>
    <t>2013/2382</t>
  </si>
  <si>
    <t>optreden van Marco Z</t>
  </si>
  <si>
    <t>2013/2381</t>
  </si>
  <si>
    <t>optreden van Voice Mail</t>
  </si>
  <si>
    <t>2013/2380</t>
  </si>
  <si>
    <t>Anne Cambier en Quartz Ensemble</t>
  </si>
  <si>
    <t>GC De Muze te Meise - OLV Boodschapkerk</t>
  </si>
  <si>
    <t>2013/2377</t>
  </si>
  <si>
    <t>optreden van Nigel Williams</t>
  </si>
  <si>
    <t>CC Bolwerk te Vilvoorde</t>
  </si>
  <si>
    <t>2013/2376</t>
  </si>
  <si>
    <t>dansvoorstelling 'RE:ZEITUNG'. (Kunstendag voor kinderen)</t>
  </si>
  <si>
    <t>2013/2375</t>
  </si>
  <si>
    <t xml:space="preserve">11 tickets in 'Eén' (prijsgroep: 'MIA betalen aan de kassa 1,5 euro'), </t>
  </si>
  <si>
    <t>Samenlevingsopbouw Gent vzw</t>
  </si>
  <si>
    <t>BE86 0011 6719 6350</t>
  </si>
  <si>
    <t>Ann Bonte</t>
  </si>
  <si>
    <t>Blaisantvest</t>
  </si>
  <si>
    <t>09/2239515</t>
  </si>
  <si>
    <t>ann.bonte@samenlevingsopbouw.be</t>
  </si>
  <si>
    <t>2013/2374</t>
  </si>
  <si>
    <t xml:space="preserve">1 tickets in 'Staanplaats Cat.1' (prijsgroep: 'Weekend'), 4 tickets in 'Zitplaats Cat.1' (prijsgroep: 'Weekend'), </t>
  </si>
  <si>
    <t>2013/2373</t>
  </si>
  <si>
    <t xml:space="preserve">8 tickets in 'Cat. 1 ', 1 tickets in 'Cat. 3', </t>
  </si>
  <si>
    <t>2013/2372</t>
  </si>
  <si>
    <t>beeldende vorming/sportkamp frans,zwemmen,omni,academie, balsporten Daniel Bosch / Joanna Janiak</t>
  </si>
  <si>
    <t>BE60 0015 0872 5670</t>
  </si>
  <si>
    <t>Joanna Janiak</t>
  </si>
  <si>
    <t>Cultuur - Cursus, Sport - Kamp, Sport - Activiteit</t>
  </si>
  <si>
    <t>2013/2371</t>
  </si>
  <si>
    <t>lidgeld kleuterdan Nora Al Saady lidgeld Clerinx Mustafa / Bartholomivis Greta</t>
  </si>
  <si>
    <t xml:space="preserve">dansstudio You Can Dance / kvk Beringen </t>
  </si>
  <si>
    <t>BE23 3350 1810 4791</t>
  </si>
  <si>
    <t>Bartholomivis Greta</t>
  </si>
  <si>
    <t>2013/2370</t>
  </si>
  <si>
    <t>academie beeldende kunst Ragna Hansen</t>
  </si>
  <si>
    <t xml:space="preserve">Hagelandse Academie voor Beeldende Kunst </t>
  </si>
  <si>
    <t>be42 9530 3640 2954</t>
  </si>
  <si>
    <t>Hansen Ragna</t>
  </si>
  <si>
    <t>2013/2369</t>
  </si>
  <si>
    <t>Erm'nErm</t>
  </si>
  <si>
    <t>BE06 0016 9081 8922</t>
  </si>
  <si>
    <t>Willem Debruyn</t>
  </si>
  <si>
    <t>Grote Bergstraat</t>
  </si>
  <si>
    <t>Tienen</t>
  </si>
  <si>
    <t>016/781410</t>
  </si>
  <si>
    <t>willem.debruyn@risovlb.be</t>
  </si>
  <si>
    <t>2013/2368</t>
  </si>
  <si>
    <t>jaargeld 2013/2014 conservatorium muziek / tkacheva Yliva</t>
  </si>
  <si>
    <t>stedelijk conservatorium voor muziek woord en dans</t>
  </si>
  <si>
    <t>be67 0634 9284 2887</t>
  </si>
  <si>
    <t>tkacheva Yliva</t>
  </si>
  <si>
    <t>2013/2367</t>
  </si>
  <si>
    <t>BE48 7332 1403 9927</t>
  </si>
  <si>
    <t>Goele Meulemans</t>
  </si>
  <si>
    <t>2013/2366</t>
  </si>
  <si>
    <t xml:space="preserve">basketbal </t>
  </si>
  <si>
    <t>bso beverlo</t>
  </si>
  <si>
    <t>: fin versl in wacht (gemaild voor goed btbw)</t>
  </si>
  <si>
    <t>2013/2365</t>
  </si>
  <si>
    <t>tennislessen winter 2013 - 2014</t>
  </si>
  <si>
    <t>ktc beringen</t>
  </si>
  <si>
    <t>uitbetaald bij 2013/2501</t>
  </si>
  <si>
    <t>2013/2364</t>
  </si>
  <si>
    <t>lidgeld voetbal sevendik Hulya/ Atilla</t>
  </si>
  <si>
    <t>KFC Ham United VZW</t>
  </si>
  <si>
    <t>2013/2363</t>
  </si>
  <si>
    <t>schoonheidsspecialiste make up</t>
  </si>
  <si>
    <t>cvo de step</t>
  </si>
  <si>
    <t>2013/2362</t>
  </si>
  <si>
    <t>Netwerk tegen Armoede, Overleggroep Cultuur</t>
  </si>
  <si>
    <t>BE49 8805 4845 0171</t>
  </si>
  <si>
    <t>Carolien Patyn</t>
  </si>
  <si>
    <t>Vooruitgangstraat</t>
  </si>
  <si>
    <t>02/2040658</t>
  </si>
  <si>
    <t>Carolien.Patyn@netwerktegenarmoede.be</t>
  </si>
  <si>
    <t>2013/2361</t>
  </si>
  <si>
    <t>PROVINCIALE PUPILLEN/Basketbal</t>
  </si>
  <si>
    <t>CUVA H.H.</t>
  </si>
  <si>
    <t>BE42 7352 1138 9054</t>
  </si>
  <si>
    <t>Necmi KIRMIZI</t>
  </si>
  <si>
    <t>2013/2360</t>
  </si>
  <si>
    <t>VZW K. Houthalen V.V.</t>
  </si>
  <si>
    <t>2013/2359</t>
  </si>
  <si>
    <t>lidgeld conservatorium muziek/woord en dans Aslanbekova Madina/ Markha/ Mata</t>
  </si>
  <si>
    <t>conservatorium Hasselt</t>
  </si>
  <si>
    <t>BE61 0634 5563 6317</t>
  </si>
  <si>
    <t>Aslanbekova Madina</t>
  </si>
  <si>
    <t>2013/2358</t>
  </si>
  <si>
    <t>Damessport / overdag</t>
  </si>
  <si>
    <t>sportdienst stad Hasselt</t>
  </si>
  <si>
    <t>363 0462 481 25</t>
  </si>
  <si>
    <t>Karima Elmannachi</t>
  </si>
  <si>
    <t>2013/2357</t>
  </si>
  <si>
    <t>zwemlessen voor kinderen</t>
  </si>
  <si>
    <t>2013/2356</t>
  </si>
  <si>
    <t>Sportkamp kinderen</t>
  </si>
  <si>
    <t>2013/2355</t>
  </si>
  <si>
    <t>Tickets CCHA VPB 2013/009</t>
  </si>
  <si>
    <t>Cultuurcentrum Hasselt</t>
  </si>
  <si>
    <t>HORIZONT</t>
  </si>
  <si>
    <t>2013/2354</t>
  </si>
  <si>
    <t>LIDGELD VOETBALCLUB  BREGEL SPORT VOOR SALEH NAZARI - NBBM</t>
  </si>
  <si>
    <t>VOETBALCLUB BREGEL SPORT - SEIZOEN 2013 - 2014</t>
  </si>
  <si>
    <t>2013/2353</t>
  </si>
  <si>
    <t>sportkamp dans cosmo Loukili Salima/El Ouakili Sahar</t>
  </si>
  <si>
    <t>vzw sportpromotie hasselt</t>
  </si>
  <si>
    <t>2013/2352</t>
  </si>
  <si>
    <t xml:space="preserve">2 tickets in 'Eén' (prijsgroep: 'MIA betalen aan de kassa 1,5 euro'), </t>
  </si>
  <si>
    <t>Home Prins Albert</t>
  </si>
  <si>
    <t>BE37 0688 9430 1328</t>
  </si>
  <si>
    <t>Pieter Walcarius</t>
  </si>
  <si>
    <t>Hundelgemsesteenweg</t>
  </si>
  <si>
    <t>09/2306564</t>
  </si>
  <si>
    <t>hpa@cawsgenteeklo.be</t>
  </si>
  <si>
    <t>2013/2351</t>
  </si>
  <si>
    <t>2013/2350</t>
  </si>
  <si>
    <t>Algemene beeldende vorming barbara clabots/Thomas Peeters</t>
  </si>
  <si>
    <t>stedelijke academi voor schone kunsten</t>
  </si>
  <si>
    <t>BE06 7350 1771 5622</t>
  </si>
  <si>
    <t>Clabots Barbara</t>
  </si>
  <si>
    <t>2013/2349</t>
  </si>
  <si>
    <t>one woman show Els de Schepper</t>
  </si>
  <si>
    <t>cc de Biekorf</t>
  </si>
  <si>
    <t>2013/2348</t>
  </si>
  <si>
    <t>inschrijving voetbalclub FC Latem</t>
  </si>
  <si>
    <t>FC latem</t>
  </si>
  <si>
    <t>2013/2347</t>
  </si>
  <si>
    <t>FC Latem</t>
  </si>
  <si>
    <t>2013/2346</t>
  </si>
  <si>
    <t>10-beurtenkaart zwembad Brasschaat</t>
  </si>
  <si>
    <t>2013/2345</t>
  </si>
  <si>
    <t>basketbalclub</t>
  </si>
  <si>
    <t>Koninklijke basketbalclub de panne vzw</t>
  </si>
  <si>
    <t>CAW De Papaver</t>
  </si>
  <si>
    <t>BE03 0013 2724 0084</t>
  </si>
  <si>
    <t>BE71 7895 6581 5869</t>
  </si>
  <si>
    <t>Ann Laheye</t>
  </si>
  <si>
    <t>Saskia van Oplynes</t>
  </si>
  <si>
    <t xml:space="preserve">Maloulaan </t>
  </si>
  <si>
    <t>057/220930</t>
  </si>
  <si>
    <t>saskia.vanoplynes@cawdepapaver.be</t>
  </si>
  <si>
    <t>2013/2344</t>
  </si>
  <si>
    <t>Verdi- Aïda (Gent)</t>
  </si>
  <si>
    <t xml:space="preserve">3 tickets in 'Cat. 2', </t>
  </si>
  <si>
    <t>Sociale Dienst voor Vreemdelingen</t>
  </si>
  <si>
    <t>BE59 0012 0771 0826</t>
  </si>
  <si>
    <t>Karlien Colombie</t>
  </si>
  <si>
    <t>Sint-Catharinapolderstraat</t>
  </si>
  <si>
    <t>Oostende</t>
  </si>
  <si>
    <t>059 50 78 51</t>
  </si>
  <si>
    <t>colombie.karlien@sdv.be</t>
  </si>
  <si>
    <t>2013/2343</t>
  </si>
  <si>
    <t>cursuskoken beginners</t>
  </si>
  <si>
    <t>Centrum voor Volwassenonderwijs SNT CVO Brugge</t>
  </si>
  <si>
    <t>2013/2342</t>
  </si>
  <si>
    <t xml:space="preserve">weekendkamp </t>
  </si>
  <si>
    <t>Chirojeugd Limburg</t>
  </si>
  <si>
    <t>2013/2341</t>
  </si>
  <si>
    <t>Schlagerfestival 2014 , 30 maart om 14.00</t>
  </si>
  <si>
    <t>sportpaleisgroep</t>
  </si>
  <si>
    <t>2013/2340</t>
  </si>
  <si>
    <t>lidgeld Rugby</t>
  </si>
  <si>
    <t>Rugbyclug 9 Heusden-Zolder</t>
  </si>
  <si>
    <t>2013/2339</t>
  </si>
  <si>
    <t>Muziekgeschiedenis</t>
  </si>
  <si>
    <t>Muziekacademie van Grimbergen</t>
  </si>
  <si>
    <t>liesbeth Michiels</t>
  </si>
  <si>
    <t>2013/2338</t>
  </si>
  <si>
    <t>2013/2337</t>
  </si>
  <si>
    <t xml:space="preserve">1 tickets in 'Eén' (prijsgroep: 'MIA betalen aan de kassa 1,5 euro'), </t>
  </si>
  <si>
    <t>2013/2336</t>
  </si>
  <si>
    <t xml:space="preserve">kleuterzwemmen </t>
  </si>
  <si>
    <t>Stad Hasselt</t>
  </si>
  <si>
    <t>CAW Limburg - Geïntegreerd Wonen</t>
  </si>
  <si>
    <t>2013/2335</t>
  </si>
  <si>
    <t>Percussie workshop</t>
  </si>
  <si>
    <t>Kundabuffi VZW culturen in beweging</t>
  </si>
  <si>
    <t>uitbetaald bij 2013/2203</t>
  </si>
  <si>
    <t>2013/2334</t>
  </si>
  <si>
    <t xml:space="preserve">17 tickets in '', </t>
  </si>
  <si>
    <t>rubenshuis moet niet terugbetaald worden</t>
  </si>
  <si>
    <t>2013/2333</t>
  </si>
  <si>
    <t xml:space="preserve">3 tickets in 'Cat. 3', </t>
  </si>
  <si>
    <t>cat. 1 ipv cat. 3</t>
  </si>
  <si>
    <t>Mobilant vzw</t>
  </si>
  <si>
    <t>BE50 0011 5528 1518</t>
  </si>
  <si>
    <t>Eva  Peeters</t>
  </si>
  <si>
    <t xml:space="preserve">Plantin en Moretuslei </t>
  </si>
  <si>
    <t>03/4584250</t>
  </si>
  <si>
    <t>evapeeters@mobilant.be</t>
  </si>
  <si>
    <t>2013/2332</t>
  </si>
  <si>
    <t>Modeltekenen (wekelijks - vier uur)</t>
  </si>
  <si>
    <t>Gemeentelijke kunstacademie te Hove</t>
  </si>
  <si>
    <t>Thuisbegeleidingsdienst JOBA, vzw KIOSK</t>
  </si>
  <si>
    <t>BE27 7331 1722 8873</t>
  </si>
  <si>
    <t>BE52 3770 3799 2109</t>
  </si>
  <si>
    <t>Inga Renders</t>
  </si>
  <si>
    <t>Lynn Nijs</t>
  </si>
  <si>
    <t>03/8252107</t>
  </si>
  <si>
    <t>tbjoba.dehand@vzwkiosk.be</t>
  </si>
  <si>
    <t>2013/2331</t>
  </si>
  <si>
    <t>LIDGELD VOETBALCLUB BREGEL VOOR HOTAK KHALED, SEIZOEN 2013 - 2014</t>
  </si>
  <si>
    <t>2013/2330</t>
  </si>
  <si>
    <t>Rubenshuis Antwerpen</t>
  </si>
  <si>
    <t>aanvragen via BLA</t>
  </si>
  <si>
    <t>2013/2329</t>
  </si>
  <si>
    <t xml:space="preserve">terugbetaling voetballidgelden </t>
  </si>
  <si>
    <t>BE25 7350 0139 6582</t>
  </si>
  <si>
    <t xml:space="preserve">Amina Faris </t>
  </si>
  <si>
    <t>2013/2328</t>
  </si>
  <si>
    <t>orthoagogische muziekbeleving</t>
  </si>
  <si>
    <t>Academie Beringen</t>
  </si>
  <si>
    <t>wekelijks vervoer niet</t>
  </si>
  <si>
    <t>OAC 't Brugske - Deelwerking dagcentrum</t>
  </si>
  <si>
    <t>BE71 0011 8744 2169</t>
  </si>
  <si>
    <t>Leen Tanghe</t>
  </si>
  <si>
    <t xml:space="preserve">Eloi Helleboschstraat </t>
  </si>
  <si>
    <t>011/401809</t>
  </si>
  <si>
    <t>leen.tanghe@fracarita.org</t>
  </si>
  <si>
    <t>2013/2327</t>
  </si>
  <si>
    <t>Kompani vzw</t>
  </si>
  <si>
    <t>begeleidingstehuis Kompani</t>
  </si>
  <si>
    <t xml:space="preserve">Guldenzandstraat </t>
  </si>
  <si>
    <t>43a</t>
  </si>
  <si>
    <t>oostduinkerke</t>
  </si>
  <si>
    <t>058/520815</t>
  </si>
  <si>
    <t>begeleiders@kompani.be</t>
  </si>
  <si>
    <t>lindsy</t>
  </si>
  <si>
    <t>debeuf</t>
  </si>
  <si>
    <t xml:space="preserve">guldenzandstraat </t>
  </si>
  <si>
    <t>Kescha</t>
  </si>
  <si>
    <t>Vincke</t>
  </si>
  <si>
    <t>monsters &amp; co</t>
  </si>
  <si>
    <t>2013/2326</t>
  </si>
  <si>
    <t xml:space="preserve">4 tickets in 'Eén' (prijsgroep: 'MIA betalen aan de kassa 1,5 euro'), </t>
  </si>
  <si>
    <t>3 tickets</t>
  </si>
  <si>
    <t>Vluchthuis Gent</t>
  </si>
  <si>
    <t>BE70 0688 9430 1025</t>
  </si>
  <si>
    <t>Nancy Van de Poel</t>
  </si>
  <si>
    <t xml:space="preserve">Postbus </t>
  </si>
  <si>
    <t>09/2230221</t>
  </si>
  <si>
    <t>nancy_9000@hotmail.com</t>
  </si>
  <si>
    <t>2013/2325</t>
  </si>
  <si>
    <t>cursus informatica module word</t>
  </si>
  <si>
    <t>2013/2324</t>
  </si>
  <si>
    <t>cursus italiaans</t>
  </si>
  <si>
    <t>2013/2323</t>
  </si>
  <si>
    <t>BEZOEK MUSEUM VOOR AFRIKAANSE KUNST - TERVUREN</t>
  </si>
  <si>
    <t>OPVANGCENTRUM ALSEMBERG - VOLWASSENWERKING</t>
  </si>
  <si>
    <t>2013/2322</t>
  </si>
  <si>
    <t>dansen, hip hop</t>
  </si>
  <si>
    <t>paso doble blankenberge</t>
  </si>
  <si>
    <t>BE81 7380 1018 5224</t>
  </si>
  <si>
    <t>frank vanhuele</t>
  </si>
  <si>
    <t>2013/2321</t>
  </si>
  <si>
    <t>2013/2320</t>
  </si>
  <si>
    <t>2013/2319</t>
  </si>
  <si>
    <t>film open circle breakdown in cultureel centrum de zandloper in Wemmel</t>
  </si>
  <si>
    <t>cultureel centrum De zandloper Wemmel</t>
  </si>
  <si>
    <t>2013/2318</t>
  </si>
  <si>
    <t>2013/2317</t>
  </si>
  <si>
    <t>Voetballen</t>
  </si>
  <si>
    <t>RC Gentbrugge (http:jeugdrcgentbrugge.weebly.com)</t>
  </si>
  <si>
    <t>OOOC Jongerenhuis</t>
  </si>
  <si>
    <t>BE91 8900 1413 7476</t>
  </si>
  <si>
    <t>Hoofdbegeleider Jongerenhuis</t>
  </si>
  <si>
    <t>Onderstraat</t>
  </si>
  <si>
    <t>09/2339616</t>
  </si>
  <si>
    <t>teamverantwoordelijke@jongerenhuis.be</t>
  </si>
  <si>
    <t>2013/2316</t>
  </si>
  <si>
    <t>Lidgelden voetbal voor Ozdemir Adar en Redan (papa is Bazan Metin)</t>
  </si>
  <si>
    <t>BE88 0638 9075 1641</t>
  </si>
  <si>
    <t>Bazan Metin</t>
  </si>
  <si>
    <t>2013/2315</t>
  </si>
  <si>
    <t>Lidgeld voor Allesandro Koziel (mama is Serra Daniella)</t>
  </si>
  <si>
    <t>RC Hades</t>
  </si>
  <si>
    <t>BE47 0633 8079 7480</t>
  </si>
  <si>
    <t>Serra Daniella</t>
  </si>
  <si>
    <t>2013/2314</t>
  </si>
  <si>
    <t xml:space="preserve">Cindy </t>
  </si>
  <si>
    <t>Delanghe</t>
  </si>
  <si>
    <t>Hovenierstraat</t>
  </si>
  <si>
    <t xml:space="preserve">Anaïs </t>
  </si>
  <si>
    <t>Pringels</t>
  </si>
  <si>
    <t>Monster &amp; Mo</t>
  </si>
  <si>
    <t>2013/2313</t>
  </si>
  <si>
    <t>Cindy</t>
  </si>
  <si>
    <t>Kimberly</t>
  </si>
  <si>
    <t>Immers</t>
  </si>
  <si>
    <t>2013/2312</t>
  </si>
  <si>
    <t xml:space="preserve">Ashley </t>
  </si>
  <si>
    <t>Weisme</t>
  </si>
  <si>
    <t>2013/2311</t>
  </si>
  <si>
    <t xml:space="preserve">50 tickets in 'Zitplaats Cat. 2' (prijsgroep: 'Week'), </t>
  </si>
  <si>
    <t>Al-arm vzw</t>
  </si>
  <si>
    <t>BE42 7330 5450 6754</t>
  </si>
  <si>
    <t>Lilian Van Asten</t>
  </si>
  <si>
    <t xml:space="preserve">Diestseweg </t>
  </si>
  <si>
    <t>014/567312</t>
  </si>
  <si>
    <t>lilian.van.asten@geel.be</t>
  </si>
  <si>
    <t>2013/2310</t>
  </si>
  <si>
    <t>8 tickets</t>
  </si>
  <si>
    <t>2013/2309</t>
  </si>
  <si>
    <t>Rondvaart in eigen streek</t>
  </si>
  <si>
    <t>VZW De Moazoart</t>
  </si>
  <si>
    <t>2013/2308</t>
  </si>
  <si>
    <t>Omnisport Avelgem</t>
  </si>
  <si>
    <t>Dienst Sport Avelgem</t>
  </si>
  <si>
    <t>Wekelijks vervoer kan niet.</t>
  </si>
  <si>
    <t>2013/2307</t>
  </si>
  <si>
    <t>bezoek aan het museum voor natuurwetenschappen in Brussel</t>
  </si>
  <si>
    <t>vzw basis</t>
  </si>
  <si>
    <t>Basis vzw</t>
  </si>
  <si>
    <t>BE24 4517 5208 0138</t>
  </si>
  <si>
    <t>11.400,00</t>
  </si>
  <si>
    <t>11.536,80</t>
  </si>
  <si>
    <t>Chantal Engelen</t>
  </si>
  <si>
    <t>A. Rodenbachstraat</t>
  </si>
  <si>
    <t>011/235195</t>
  </si>
  <si>
    <t>dagactiviteiten@vzwbasis.be</t>
  </si>
  <si>
    <t>2013/2306</t>
  </si>
  <si>
    <t>Tickets cc Ha.VPB2013-047</t>
  </si>
  <si>
    <t>RAP OP sTAP</t>
  </si>
  <si>
    <t>1.280,00</t>
  </si>
  <si>
    <t>2013/2305</t>
  </si>
  <si>
    <t>Versterkend Turnen</t>
  </si>
  <si>
    <t>kinesiste Katrien D'hooghe van Back in Balance te Humbeek</t>
  </si>
  <si>
    <t>2013/2304</t>
  </si>
  <si>
    <t xml:space="preserve">Zwemmen </t>
  </si>
  <si>
    <t>Lieve Willems vrouwenwerking OC Lint</t>
  </si>
  <si>
    <t>2013/2303</t>
  </si>
  <si>
    <t>cursus talen spaans</t>
  </si>
  <si>
    <t>volwassenonderwijs SNT Brugge</t>
  </si>
  <si>
    <t>2013/2302</t>
  </si>
  <si>
    <t>lidgeld voor KFC Kessel</t>
  </si>
  <si>
    <t>2013/2301</t>
  </si>
  <si>
    <t>lidgeld voor kFC Nijlen</t>
  </si>
  <si>
    <t>2013/2300</t>
  </si>
  <si>
    <t>2013/2299</t>
  </si>
  <si>
    <t>2013/2298</t>
  </si>
  <si>
    <t>(rechtzetting met dossiers 2012/1103, 2013/2022 en 2013/0464)</t>
  </si>
  <si>
    <t>2013/2297</t>
  </si>
  <si>
    <t xml:space="preserve">65 tickets in 'Zitplaats Cat.1' (prijsgroep: 'Weekend'), </t>
  </si>
  <si>
    <t>1.232,80</t>
  </si>
  <si>
    <t>1.470,80</t>
  </si>
  <si>
    <t>2013/2296</t>
  </si>
  <si>
    <t>2013/2295</t>
  </si>
  <si>
    <t>Cursus koken culinair en gastronomisch</t>
  </si>
  <si>
    <t>2013/2294</t>
  </si>
  <si>
    <t>2013/2293</t>
  </si>
  <si>
    <t xml:space="preserve">C-mine expeditie </t>
  </si>
  <si>
    <t>CC Genk</t>
  </si>
  <si>
    <t>Wasda Genk</t>
  </si>
  <si>
    <t>BE35 0013 0311 1437</t>
  </si>
  <si>
    <t>Magda  Remans</t>
  </si>
  <si>
    <t xml:space="preserve">Vennestraat </t>
  </si>
  <si>
    <t>0474/427698</t>
  </si>
  <si>
    <t>magda.remans@rimo.be</t>
  </si>
  <si>
    <t>2013/2292</t>
  </si>
  <si>
    <t>Begeleidingstehuis Kompani</t>
  </si>
  <si>
    <t>guldenzandstraat</t>
  </si>
  <si>
    <t>Oostduinkerke</t>
  </si>
  <si>
    <t>Milano</t>
  </si>
  <si>
    <t>Goethals</t>
  </si>
  <si>
    <t>Sportacus</t>
  </si>
  <si>
    <t>2013/2291</t>
  </si>
  <si>
    <t>Lenka</t>
  </si>
  <si>
    <t>Van Win</t>
  </si>
  <si>
    <t>2013/2290</t>
  </si>
  <si>
    <t>Guldenzandstraat</t>
  </si>
  <si>
    <t>Lindsy</t>
  </si>
  <si>
    <t>Debeuf</t>
  </si>
  <si>
    <t>Gino</t>
  </si>
  <si>
    <t>Willem</t>
  </si>
  <si>
    <t>2013/2289</t>
  </si>
  <si>
    <t>2013/2288</t>
  </si>
  <si>
    <t>Passerella vzw</t>
  </si>
  <si>
    <t>VZW Passerella</t>
  </si>
  <si>
    <t>Floraliënlaan</t>
  </si>
  <si>
    <t>03/232.68.32</t>
  </si>
  <si>
    <t>eva.gregoir@vzwkiosk.be</t>
  </si>
  <si>
    <t>Kristel</t>
  </si>
  <si>
    <t>Bosack</t>
  </si>
  <si>
    <t xml:space="preserve">Luisbekelaar </t>
  </si>
  <si>
    <t>28B</t>
  </si>
  <si>
    <t>Jeroen</t>
  </si>
  <si>
    <t>2013/2287</t>
  </si>
  <si>
    <t>lidgeld 2013-2014</t>
  </si>
  <si>
    <t xml:space="preserve">SC Aarschot </t>
  </si>
  <si>
    <t>2013/2286</t>
  </si>
  <si>
    <t>Lidgeld voetbal voor Honings Austin (papa is Honings Joseph)</t>
  </si>
  <si>
    <t>Park F.C. Houthalen Oost</t>
  </si>
  <si>
    <t>BE36 0634 4885 2781</t>
  </si>
  <si>
    <t>Honings Austin</t>
  </si>
  <si>
    <t>2013/2285</t>
  </si>
  <si>
    <t>Lidgeld gevechtsport voor Nagy Jeffrey en Kimberley (mama is Nagy Atilla)</t>
  </si>
  <si>
    <t>Happo Biraki</t>
  </si>
  <si>
    <t>BE76 0635 3381 6495</t>
  </si>
  <si>
    <t>Nagy Atilla</t>
  </si>
  <si>
    <t>2013/2284</t>
  </si>
  <si>
    <t>Lidgeld Judo voor Aliouat Elias</t>
  </si>
  <si>
    <t>Judo club Jem Genk</t>
  </si>
  <si>
    <t>BE65 7310 1103 1396</t>
  </si>
  <si>
    <t>Fatima Ait Laaziz</t>
  </si>
  <si>
    <t>2013/2283</t>
  </si>
  <si>
    <t>Muziekacademie voor Nadim Sammy, Nadim Usama en Nadom Michelle (mama is Nadim Valentyna)</t>
  </si>
  <si>
    <t>muziekacademie lanaken</t>
  </si>
  <si>
    <t>BE32 7350 0612 2102</t>
  </si>
  <si>
    <t>Nadim Valentyna</t>
  </si>
  <si>
    <t>2013/2282</t>
  </si>
  <si>
    <t>Lidgeld voetbal voor Sinan Erdogan (mama is Blom Angelique)</t>
  </si>
  <si>
    <t>2013/2281</t>
  </si>
  <si>
    <t>Lidgeld voetbal voor Honings Daniel (papa is Honings Joseph)</t>
  </si>
  <si>
    <t>Kon.AS VV vzw As</t>
  </si>
  <si>
    <t>Honings Joseph</t>
  </si>
  <si>
    <t>2013/2280</t>
  </si>
  <si>
    <t>Klarafestival - The Shostakovich Trilogy II</t>
  </si>
  <si>
    <t>Klarafestival</t>
  </si>
  <si>
    <t xml:space="preserve">1 tickets in 'Eén Cat' (prijsgroep: '2 euro te betalen op voorhand'), </t>
  </si>
  <si>
    <t>2013/2279</t>
  </si>
  <si>
    <t>Lidgeld ropeskipping voor Hamal Kimberley (mama Yolling Yolanda)</t>
  </si>
  <si>
    <t>vzw Sta Paraat P.H.H.Hasselt</t>
  </si>
  <si>
    <t>BE24 0634 5386 3338</t>
  </si>
  <si>
    <t>Yolling Yolanda</t>
  </si>
  <si>
    <t>2013/2278</t>
  </si>
  <si>
    <t xml:space="preserve">6 tickets in 'Eén' (prijsgroep: 'MIA betalen aan de kassa 1,5 euro'), </t>
  </si>
  <si>
    <t>5 ticjets</t>
  </si>
  <si>
    <t>De Meander - P.C.Dr.Guislain</t>
  </si>
  <si>
    <t>BE32 4453 5413 1102</t>
  </si>
  <si>
    <t>Filip De Meyer</t>
  </si>
  <si>
    <t xml:space="preserve">Fr.Ferrerlaan </t>
  </si>
  <si>
    <t>09/2163311</t>
  </si>
  <si>
    <t>filip.de.meyer@fracarita.org</t>
  </si>
  <si>
    <t>2013/2277</t>
  </si>
  <si>
    <t>lidgeld dansles voor kinderen</t>
  </si>
  <si>
    <t>Dance studio vzw</t>
  </si>
  <si>
    <t>Begeleid Wonen Leuven vzw</t>
  </si>
  <si>
    <t>BE23 0682 1615 1591</t>
  </si>
  <si>
    <t>BE23 0634 3474 0291</t>
  </si>
  <si>
    <t>De vos Daisy</t>
  </si>
  <si>
    <t>Evelien Cornelissen</t>
  </si>
  <si>
    <t>Prins-Regentplein</t>
  </si>
  <si>
    <t>Kessel-lo</t>
  </si>
  <si>
    <t>016/232042</t>
  </si>
  <si>
    <t>werkgroep.vrijetijd@begeleidwonenleuven.be</t>
  </si>
  <si>
    <t>2013/2276</t>
  </si>
  <si>
    <t>The Wizard of Oz- musical aan het Donkmeer</t>
  </si>
  <si>
    <t>Festrivaria</t>
  </si>
  <si>
    <t xml:space="preserve">9 tickets in 'Eén Cat.', </t>
  </si>
  <si>
    <t>2013/2275</t>
  </si>
  <si>
    <t>buitenbeenpop</t>
  </si>
  <si>
    <t>2013/2274</t>
  </si>
  <si>
    <t>Buitenbeenpop</t>
  </si>
  <si>
    <t>Cultuur - Muziekfestival</t>
  </si>
  <si>
    <t>2013/2273</t>
  </si>
  <si>
    <t>Surfclub - Sportdag in Wenduine</t>
  </si>
  <si>
    <t>Taalfabet Borsbeek</t>
  </si>
  <si>
    <t>Taalfabet</t>
  </si>
  <si>
    <t>BE27 7310 1546 1973</t>
  </si>
  <si>
    <t xml:space="preserve">CAW De Mare </t>
  </si>
  <si>
    <t>Ilse Schoofs</t>
  </si>
  <si>
    <t>De Robianostraat</t>
  </si>
  <si>
    <t>03/2374039</t>
  </si>
  <si>
    <t>taalfabet.borsbeek@cawantwerpen.be</t>
  </si>
  <si>
    <t>2013/2272</t>
  </si>
  <si>
    <t>Trezart 2013- Straatkunstenfestival Mol</t>
  </si>
  <si>
    <t>Zart vzw</t>
  </si>
  <si>
    <t xml:space="preserve">2 tickets in 'Eén Cat' (prijsgroep: 'Dagticket'), </t>
  </si>
  <si>
    <t>BLI - Tijdelijk</t>
  </si>
  <si>
    <t>Familie, Theater</t>
  </si>
  <si>
    <t>2013/2271</t>
  </si>
  <si>
    <t>(W)onderweg</t>
  </si>
  <si>
    <t>BE57 4041 0887 1135</t>
  </si>
  <si>
    <t>Hans Pacquée</t>
  </si>
  <si>
    <t>Valkenveld</t>
  </si>
  <si>
    <t>Wilrijk</t>
  </si>
  <si>
    <t>03/2950495</t>
  </si>
  <si>
    <t>info@wonderweg.be</t>
  </si>
  <si>
    <t>2013/2270</t>
  </si>
  <si>
    <t>2013/2269</t>
  </si>
  <si>
    <t>twee maal aanvraag ingediend</t>
  </si>
  <si>
    <t>2013/2268</t>
  </si>
  <si>
    <t>zwemmen: 1X zwembeurt</t>
  </si>
  <si>
    <t>sportoase Brasschaat</t>
  </si>
  <si>
    <t>2013/2267</t>
  </si>
  <si>
    <t>Lidgeld voetbal voor Marco Sorbo (mama is Schuermans Nicole)</t>
  </si>
  <si>
    <t>K Sporting Hasselt</t>
  </si>
  <si>
    <t>453 2532 491 08</t>
  </si>
  <si>
    <t>Schuermans Nicole</t>
  </si>
  <si>
    <t>2013/2266</t>
  </si>
  <si>
    <t xml:space="preserve">Kajak in de kempen </t>
  </si>
  <si>
    <t>Kempens Kayak</t>
  </si>
  <si>
    <t>2013/2265</t>
  </si>
  <si>
    <t xml:space="preserve">2 tickets in 'Eén Cat' (prijsgroep: '2 euro te betalen op voorhand'), </t>
  </si>
  <si>
    <t>2013/2264</t>
  </si>
  <si>
    <t>Zomerkinderclub</t>
  </si>
  <si>
    <t>Gemeente Avelgem</t>
  </si>
  <si>
    <t>2013/2263</t>
  </si>
  <si>
    <t>Abonnement bij Dansschool Dance Space</t>
  </si>
  <si>
    <t>Idem</t>
  </si>
  <si>
    <t>2013/2262</t>
  </si>
  <si>
    <t>2013/2261</t>
  </si>
  <si>
    <t>10 beurtenkaart zwemmen</t>
  </si>
  <si>
    <t>Gemeente Wellen</t>
  </si>
  <si>
    <t>2013/2260</t>
  </si>
  <si>
    <t>TUSSENKOMST IN HET LIDGELD VOOR VOETBALCLUB VOOR HET SEIZOEN 2013-2014, VOOR 1 nbbm (Ararat Voskanyan)</t>
  </si>
  <si>
    <t>SPORTING HASSELT JEUGDVOETBAL</t>
  </si>
  <si>
    <t>2013/2259</t>
  </si>
  <si>
    <t>sintpaleis alden biezen</t>
  </si>
  <si>
    <t>sintpaleis vzw</t>
  </si>
  <si>
    <t>2013/2258</t>
  </si>
  <si>
    <t xml:space="preserve">7 tickets in 'Eén Cat' (prijsgroep: '2 euro te betalen op voorhand'), </t>
  </si>
  <si>
    <t>2013/2257</t>
  </si>
  <si>
    <t>Moeder &amp; kind kamp Ardennen</t>
  </si>
  <si>
    <t>a Place to Live</t>
  </si>
  <si>
    <t>2013/2256</t>
  </si>
  <si>
    <t>2013/2255</t>
  </si>
  <si>
    <t xml:space="preserve">5 tickets in 'Eén Cat' (prijsgroep: '2 euro te betalen op voorhand'), </t>
  </si>
  <si>
    <t>2013/2254</t>
  </si>
  <si>
    <t>Jazz Middelheim Antwerpen</t>
  </si>
  <si>
    <t>Jazz Middelheim</t>
  </si>
  <si>
    <t>2013/2253</t>
  </si>
  <si>
    <t>S&amp;R Rozebroeken</t>
  </si>
  <si>
    <t>2013/2252</t>
  </si>
  <si>
    <t>fitnessabonnement</t>
  </si>
  <si>
    <t>private fitness amigos</t>
  </si>
  <si>
    <t>2013/2251</t>
  </si>
  <si>
    <t>Ellen</t>
  </si>
  <si>
    <t>Copejans</t>
  </si>
  <si>
    <t>Gouberg</t>
  </si>
  <si>
    <t>Doorslaar</t>
  </si>
  <si>
    <t>Lara</t>
  </si>
  <si>
    <t>Van Holsbeke</t>
  </si>
  <si>
    <t>2013/2250</t>
  </si>
  <si>
    <t>lidgeld voetbal / Howie Shirley / Van Herreweghe Sidney</t>
  </si>
  <si>
    <t>koninklijke sporting Spalbeek</t>
  </si>
  <si>
    <t>2013/2249</t>
  </si>
  <si>
    <t>2013/2248</t>
  </si>
  <si>
    <t xml:space="preserve">3 tickets in 'Eén Cat' (prijsgroep: '2 euro te betalen op voorhand'), </t>
  </si>
  <si>
    <t>2013/2247</t>
  </si>
  <si>
    <t>inschrijving voetbaltraining</t>
  </si>
  <si>
    <t xml:space="preserve">SC Aarschot vzw </t>
  </si>
  <si>
    <t>BE97 0682 2754 4849</t>
  </si>
  <si>
    <t>2013/2246</t>
  </si>
  <si>
    <t>Ipso-Gent vzw</t>
  </si>
  <si>
    <t>BE49 0682 4231 0471</t>
  </si>
  <si>
    <t>Camille Gossieaux</t>
  </si>
  <si>
    <t xml:space="preserve">Peerstraat </t>
  </si>
  <si>
    <t>09/2275879</t>
  </si>
  <si>
    <t>hih.beschutwonen@gmail.com</t>
  </si>
  <si>
    <t>2013/2245</t>
  </si>
  <si>
    <t xml:space="preserve">18 tickets in 'Zitplaats Cat.1' (prijsgroep: 'Weekend'), </t>
  </si>
  <si>
    <t>2013/2244</t>
  </si>
  <si>
    <t>Klarafestival - Reveu Blanche</t>
  </si>
  <si>
    <t xml:space="preserve">10 tickets in 'eén Cat.' (prijsgroep: '2 euro te betalen ter plaatse'), </t>
  </si>
  <si>
    <t>PC Dr. guislain</t>
  </si>
  <si>
    <t>2013/2243</t>
  </si>
  <si>
    <t>Fc Halveweg Zonhoven vzw</t>
  </si>
  <si>
    <t>2013/2242</t>
  </si>
  <si>
    <t>Bivak (kamp)</t>
  </si>
  <si>
    <t>2013/2241</t>
  </si>
  <si>
    <t xml:space="preserve">21 tickets in '', </t>
  </si>
  <si>
    <t>CAW Archipel - Hobo</t>
  </si>
  <si>
    <t>BE24 7805 9168 3138</t>
  </si>
  <si>
    <t>Sandrien Bilterest</t>
  </si>
  <si>
    <t>Arduinkaai</t>
  </si>
  <si>
    <t>02/5142693</t>
  </si>
  <si>
    <t>sandrien.bilterest@archipel.be</t>
  </si>
  <si>
    <t>2013/2240</t>
  </si>
  <si>
    <t>BE26 7895 8305 8429</t>
  </si>
  <si>
    <t>Caw de Mare</t>
  </si>
  <si>
    <t>2013/2239</t>
  </si>
  <si>
    <t xml:space="preserve">lidgeld voetbal Belakram Hafida/Ouferguane Marouane </t>
  </si>
  <si>
    <t>K.F.C.Z vzw</t>
  </si>
  <si>
    <t>Belakram Hafida</t>
  </si>
  <si>
    <t>2013/2238</t>
  </si>
  <si>
    <t>inschrijvingsgeld lessen tennis jeugd op zondag 12 - 13 uur (13CS458)</t>
  </si>
  <si>
    <t>Sportdienst Gent - Blaarmeersen</t>
  </si>
  <si>
    <t>2013/2237</t>
  </si>
  <si>
    <t xml:space="preserve">Expo Da Vinci </t>
  </si>
  <si>
    <t>Beurs Brussel</t>
  </si>
  <si>
    <t xml:space="preserve">2 tickets in 'Individueel bezoek' (prijsgroep: 'Weekends en feestdagen'), </t>
  </si>
  <si>
    <t>toegang te veel uitbetaald aan vlammeke, laten terugstorten, , bmeo betaald</t>
  </si>
  <si>
    <t>2013/2236</t>
  </si>
  <si>
    <t>Recreatiedomein De Ster</t>
  </si>
  <si>
    <t>2013/2235</t>
  </si>
  <si>
    <t>gegidse rondleiding Fort Napoleon Oostende + vuurtorenwandeling ook onder begeleiding van een gids</t>
  </si>
  <si>
    <t>RIMO Limburg - project Beverlo</t>
  </si>
  <si>
    <t>de vervoerskosten zijn wat hoger ingeschat, omdat het met een Railpass is</t>
  </si>
  <si>
    <t>Rimo Limburg, wonen</t>
  </si>
  <si>
    <t>Rudi bloemen</t>
  </si>
  <si>
    <t>Heusden- Zolder</t>
  </si>
  <si>
    <t>011/222196</t>
  </si>
  <si>
    <t>rudi.bloemen@rimo.be</t>
  </si>
  <si>
    <t>2013/2234</t>
  </si>
  <si>
    <t>LESSEN YOGA - MUSA ALI - CC DE MEENT</t>
  </si>
  <si>
    <t xml:space="preserve">SAMPOORNA YOGA </t>
  </si>
  <si>
    <t>2013/2233</t>
  </si>
  <si>
    <t>Kazou kamp Splash en fun</t>
  </si>
  <si>
    <t>christelijke Mutualiteit</t>
  </si>
  <si>
    <t>2013/2232</t>
  </si>
  <si>
    <t>Klarafestival - The Shostakovich Trilogy III</t>
  </si>
  <si>
    <t xml:space="preserve">12 tickets in 'Eén Cat.' (prijsgroep: '2 euro, te betalen op voorhand'), </t>
  </si>
  <si>
    <t>Welzijnsschakels Kalmthout</t>
  </si>
  <si>
    <t>BE62 7331 1905 1261</t>
  </si>
  <si>
    <t>Martin Claes</t>
  </si>
  <si>
    <t>Kapellensteenweg</t>
  </si>
  <si>
    <t>Kalmthout</t>
  </si>
  <si>
    <t>03/6661068</t>
  </si>
  <si>
    <t>claes-geldhof@pandora.be</t>
  </si>
  <si>
    <t>2013/2231</t>
  </si>
  <si>
    <t>The Qontinent festival wachtebeke Puienbroek</t>
  </si>
  <si>
    <t>Q Dance Bass events</t>
  </si>
  <si>
    <t>2013/2230</t>
  </si>
  <si>
    <t>Free-Time vzw - Sport- en jeugdkampen</t>
  </si>
  <si>
    <t>detectievekamp</t>
  </si>
  <si>
    <t>free-time betaald</t>
  </si>
  <si>
    <t>Ingird</t>
  </si>
  <si>
    <t>Van Coillie</t>
  </si>
  <si>
    <t>Smalle Heerweg</t>
  </si>
  <si>
    <t>Lochristi</t>
  </si>
  <si>
    <t>ingrid.vancoillie@gmail.com</t>
  </si>
  <si>
    <t>Kiano</t>
  </si>
  <si>
    <t>Meilander</t>
  </si>
  <si>
    <t>Go Adventure en kwat</t>
  </si>
  <si>
    <t>Wiltz</t>
  </si>
  <si>
    <t>2013/2229</t>
  </si>
  <si>
    <t>Miguel</t>
  </si>
  <si>
    <t>2013/2228</t>
  </si>
  <si>
    <t>25/10 mail btbw openbaar vervoer</t>
  </si>
  <si>
    <t>2013/2227</t>
  </si>
  <si>
    <t>Klarafestival - The Shostakovich Trilogy I</t>
  </si>
  <si>
    <t xml:space="preserve">8 tickets in 'Eén cat.' (prijsgroep: '2 euro te betalen op voorhand'), </t>
  </si>
  <si>
    <t>2013/2226</t>
  </si>
  <si>
    <t>lidgeld voetbal Belakram Hafida / Ouferguane Marouane</t>
  </si>
  <si>
    <t>2013/2225</t>
  </si>
  <si>
    <t>deelname sportkamp Bandboost</t>
  </si>
  <si>
    <t>Free Time</t>
  </si>
  <si>
    <t>normaal bij vast aanbod, was een misverstand tussen de organisatie en de pleegouder, crisissituatie, pleegmama betaalt, betalingsbewijs komt nog</t>
  </si>
  <si>
    <t>2013/2224</t>
  </si>
  <si>
    <t>Tennislessen</t>
  </si>
  <si>
    <t>Tennisclub het Zeen</t>
  </si>
  <si>
    <t>Raf Poot</t>
  </si>
  <si>
    <t>Welzijnsschakel Nationaal</t>
  </si>
  <si>
    <t>Marja Hermans</t>
  </si>
  <si>
    <t>Huidevettersstraat</t>
  </si>
  <si>
    <t>02/5025575</t>
  </si>
  <si>
    <t>marja.hermans@welzijnsschakels.be</t>
  </si>
  <si>
    <t>2013/2223</t>
  </si>
  <si>
    <t>Zwemmen te sportoase en Filipssite</t>
  </si>
  <si>
    <t>2013/2222</t>
  </si>
  <si>
    <t>lidgeld voetbal Demir Aytan/ Baran Sahin</t>
  </si>
  <si>
    <t>K. Bokrijk Sport vzw</t>
  </si>
  <si>
    <t>001 2484 4759 0</t>
  </si>
  <si>
    <t>Demir Aytan</t>
  </si>
  <si>
    <t>2013/2221</t>
  </si>
  <si>
    <t>lidgeld voetbal Debruyne Bart/ Debreyne Tristan</t>
  </si>
  <si>
    <t>KFC Zwamuw Wiemismeer</t>
  </si>
  <si>
    <t>BE91 0634 4341 0576</t>
  </si>
  <si>
    <t>Bart Debruyne</t>
  </si>
  <si>
    <t>2013/2220</t>
  </si>
  <si>
    <t>9 tickets</t>
  </si>
  <si>
    <t>2013/2219</t>
  </si>
  <si>
    <t>na telefoon met Free Time toch nog een plaats, free-time betaald</t>
  </si>
  <si>
    <t>Vizier</t>
  </si>
  <si>
    <t>BE67 2200 3200 5487</t>
  </si>
  <si>
    <t>Natascha Jongeneelen</t>
  </si>
  <si>
    <t>Collegelaan</t>
  </si>
  <si>
    <t>03/2353111</t>
  </si>
  <si>
    <t>njongeneelen@olo.be</t>
  </si>
  <si>
    <t xml:space="preserve">Marianne </t>
  </si>
  <si>
    <t>Evenepoel</t>
  </si>
  <si>
    <t xml:space="preserve">K. Astridlaan </t>
  </si>
  <si>
    <t>Sandoval</t>
  </si>
  <si>
    <t>bandboost</t>
  </si>
  <si>
    <t>Rupelmonde</t>
  </si>
  <si>
    <t>2013/2218</t>
  </si>
  <si>
    <t>Cats</t>
  </si>
  <si>
    <t>Kursaal Oostende</t>
  </si>
  <si>
    <t xml:space="preserve">5 tickets in 'Cat.1' (prijsgroep: 'Avondvoorstellingen om 20 uur'), </t>
  </si>
  <si>
    <t>kursaal oostende betaald</t>
  </si>
  <si>
    <t>2013/2217</t>
  </si>
  <si>
    <t xml:space="preserve">15 tickets in 'Groepsbezoek (vanaf 20)' (prijsgroep: 'Weekends en feestdagen'), </t>
  </si>
  <si>
    <t>bmeo betaald</t>
  </si>
  <si>
    <t>2013/2216</t>
  </si>
  <si>
    <t>Luca Van Uytsel zou graag gaan voetballen bij Sparta Kuringen</t>
  </si>
  <si>
    <t>Sparta Kuringen voetbalploeg</t>
  </si>
  <si>
    <t>2013/2215</t>
  </si>
  <si>
    <t>Initia Handbalclub Hasselt</t>
  </si>
  <si>
    <t>Handbalclub Initia</t>
  </si>
  <si>
    <t>2013/2214</t>
  </si>
  <si>
    <t>Sprookjesboom de musical</t>
  </si>
  <si>
    <t>cc Beringen</t>
  </si>
  <si>
    <t>2013/2213</t>
  </si>
  <si>
    <t>B-Dagtrip Da Vinci Brussel</t>
  </si>
  <si>
    <t>2013/2212</t>
  </si>
  <si>
    <t>BE19 7765 9888 8912</t>
  </si>
  <si>
    <t>Beschut Wonen Kempen</t>
  </si>
  <si>
    <t>2013/2211</t>
  </si>
  <si>
    <t xml:space="preserve">4 tickets in 'Cat.1' (prijsgroep: 'Middagvoorstellingen om 15 uur'), </t>
  </si>
  <si>
    <t>2013/2210</t>
  </si>
  <si>
    <t xml:space="preserve">4 tickets in 'Cat.1' (prijsgroep: 'Avondvoorstellingen om 20 uur'), </t>
  </si>
  <si>
    <t>2013/2209</t>
  </si>
  <si>
    <t xml:space="preserve">16 tickets in 'Groepen minimum 15 pers' (prijsgroep: 'Individuele Bezoeken'), </t>
  </si>
  <si>
    <t>tussenkomst inkom = 39</t>
  </si>
  <si>
    <t>2013/2208</t>
  </si>
  <si>
    <t>zwemabonnement</t>
  </si>
  <si>
    <t>gemeentelijk zwembad wijnegem</t>
  </si>
  <si>
    <t>2013/2207</t>
  </si>
  <si>
    <t>fitnes amigos</t>
  </si>
  <si>
    <t>2013/2206</t>
  </si>
  <si>
    <t xml:space="preserve">2 tickets in 'Cat. 1', </t>
  </si>
  <si>
    <t>moeten 57,6 euro terugstorten want voorfin bij partner</t>
  </si>
  <si>
    <t>2013/2205</t>
  </si>
  <si>
    <t>Voetbal schooljaar 2013 2014</t>
  </si>
  <si>
    <t>K.Bilzerse V.V</t>
  </si>
  <si>
    <t>2013/2204</t>
  </si>
  <si>
    <t>lidmaatschap inschrijving voetbalclub</t>
  </si>
  <si>
    <t>Standaard Wetteren</t>
  </si>
  <si>
    <t>2013/2203</t>
  </si>
  <si>
    <t>Verteltheater voor asielzoekers tussen 0 en 99 jaar</t>
  </si>
  <si>
    <t>Kundabuffi</t>
  </si>
  <si>
    <t>2013/2335 hierbij uitbetaald</t>
  </si>
  <si>
    <t>2013/2202</t>
  </si>
  <si>
    <t>2013/2201</t>
  </si>
  <si>
    <t>2013/2200</t>
  </si>
  <si>
    <t>lidgeld voetbal vario Sonja/ Cuypers Claudio -  claeys Xandro</t>
  </si>
  <si>
    <t>K.Bokrijk Sport</t>
  </si>
  <si>
    <t>BE72 7380 2394 8716</t>
  </si>
  <si>
    <t>Vario Sonja</t>
  </si>
  <si>
    <t>2013/2199</t>
  </si>
  <si>
    <t xml:space="preserve">1 tickets in 'Cat.1' (prijsgroep: 'Avondvoorstellingen om 20 uur'), </t>
  </si>
  <si>
    <t>2013/2198</t>
  </si>
  <si>
    <t>jeugdvoetbalvereniging</t>
  </si>
  <si>
    <t>VV Torpedo Hasselt</t>
  </si>
  <si>
    <t>2013/2197</t>
  </si>
  <si>
    <t>2013/2196</t>
  </si>
  <si>
    <t>optreden van Els De Schepper in cc Zwaneberg te Heist op den Berg</t>
  </si>
  <si>
    <t>2013/2195</t>
  </si>
  <si>
    <t>Zwemmen Kluisbos</t>
  </si>
  <si>
    <t>JKluisbos, Geraardsbergen</t>
  </si>
  <si>
    <t>2013/2194</t>
  </si>
  <si>
    <t>Laundry Day</t>
  </si>
  <si>
    <t>Tangram vzw</t>
  </si>
  <si>
    <t>BE72 7310 0915 1216</t>
  </si>
  <si>
    <t>Tom Verwaijen</t>
  </si>
  <si>
    <t>Vekestraat</t>
  </si>
  <si>
    <t>03/2328446</t>
  </si>
  <si>
    <t>tom.verwaijen@detouter.be</t>
  </si>
  <si>
    <t>2013/2193</t>
  </si>
  <si>
    <t>Balzaal der gebroken harten III in de zaal Roma te Borgerhout</t>
  </si>
  <si>
    <t>2013/2192</t>
  </si>
  <si>
    <t>Optreden van De Nieuwe Snaar in de zaal De Roma te Borgerhout</t>
  </si>
  <si>
    <t>2013/2191</t>
  </si>
  <si>
    <t>Optreden van Axl Pelleman in de cc De Roma te Borgerhout</t>
  </si>
  <si>
    <t>2013/2190</t>
  </si>
  <si>
    <t>Optreden van Zjef Vanuytsel in de Roma te Borgerhout</t>
  </si>
  <si>
    <t>2013/2189</t>
  </si>
  <si>
    <t>paal op stelten</t>
  </si>
  <si>
    <t>2013/2188</t>
  </si>
  <si>
    <t>bezoek aan het flanders field museum en het bijwonen van The last post</t>
  </si>
  <si>
    <t>Kust Kix - kamp</t>
  </si>
  <si>
    <t>1.207,60</t>
  </si>
  <si>
    <t>2013/2187</t>
  </si>
  <si>
    <t xml:space="preserve">3 tickets in 'Eén Cat.', </t>
  </si>
  <si>
    <t>2013/2186</t>
  </si>
  <si>
    <t>2013/2185</t>
  </si>
  <si>
    <t>Uilenspiegelmuseum</t>
  </si>
  <si>
    <t>OAC 't Brugske - Deelwerking THN</t>
  </si>
  <si>
    <t>Sabine Deman</t>
  </si>
  <si>
    <t>Eloi Helleboschstraat</t>
  </si>
  <si>
    <t>sabine.de.man@fracarita.org</t>
  </si>
  <si>
    <t>2013/2184</t>
  </si>
  <si>
    <t>Vissen</t>
  </si>
  <si>
    <t>2013/2183</t>
  </si>
  <si>
    <t>SALSA-LESSEN - MOMINKHAN</t>
  </si>
  <si>
    <t>SALSACANDENTE</t>
  </si>
  <si>
    <t>2013/2182</t>
  </si>
  <si>
    <t>Sabine</t>
  </si>
  <si>
    <t>De Feyter</t>
  </si>
  <si>
    <t>Zoerselhoek</t>
  </si>
  <si>
    <t>sabinedefeyter@telenet.be</t>
  </si>
  <si>
    <t>Laurent</t>
  </si>
  <si>
    <t>Bandboost</t>
  </si>
  <si>
    <t>2013/2181</t>
  </si>
  <si>
    <t>zwemkaart voor 10 beurten in de Waterparels in Lier</t>
  </si>
  <si>
    <t>2013/2180</t>
  </si>
  <si>
    <t>2013/2179</t>
  </si>
  <si>
    <t>sportclub kinderen/voetbal</t>
  </si>
  <si>
    <t>Hogerop Heide Hasselt</t>
  </si>
  <si>
    <t>2013/2178</t>
  </si>
  <si>
    <t>Kamp Piazza del Arte</t>
  </si>
  <si>
    <t>Piaza del Arte</t>
  </si>
  <si>
    <t>2013/2177</t>
  </si>
  <si>
    <t>Kust Kix Kamp</t>
  </si>
  <si>
    <t>geen vervoerstussenkomst nodig</t>
  </si>
  <si>
    <t>2013/2176</t>
  </si>
  <si>
    <t>Via MPI gent rechtstreeks ingeschreven</t>
  </si>
  <si>
    <t>De Roo</t>
  </si>
  <si>
    <t>GENT</t>
  </si>
  <si>
    <t>0494/659574</t>
  </si>
  <si>
    <t xml:space="preserve">Lorenzo </t>
  </si>
  <si>
    <t xml:space="preserve">Politiekamp 2 </t>
  </si>
  <si>
    <t>2013/2175</t>
  </si>
  <si>
    <t>Frietmuseum Brugge</t>
  </si>
  <si>
    <t>Frietmuseum</t>
  </si>
  <si>
    <t>2013/2174</t>
  </si>
  <si>
    <t>taalkamp Nederlands</t>
  </si>
  <si>
    <t>2013/2173</t>
  </si>
  <si>
    <t>Dageraad vzw - Ambulant Centrum Vlaamse Ardennen</t>
  </si>
  <si>
    <t>Vanhoecke Samuel</t>
  </si>
  <si>
    <t>vzw Dageraad</t>
  </si>
  <si>
    <t>Rode Broeckstraat</t>
  </si>
  <si>
    <t>Ronse</t>
  </si>
  <si>
    <t>055/20.96.50</t>
  </si>
  <si>
    <t>ann.vanpoucke@dageraad-vzw.be</t>
  </si>
  <si>
    <t>Melissa</t>
  </si>
  <si>
    <t>Vancoppernolle</t>
  </si>
  <si>
    <t>Barasteegje</t>
  </si>
  <si>
    <t>Schoonjans</t>
  </si>
  <si>
    <t>Monsers &amp; Mo</t>
  </si>
  <si>
    <t>2013/2172</t>
  </si>
  <si>
    <t>Busuitstap naar Oostende met bezoek aan Mercator en  stadswandeling + bezienswaardigheden.</t>
  </si>
  <si>
    <t>Trefpunt 4</t>
  </si>
  <si>
    <t>Stuurkracht vzw - Trefpunt</t>
  </si>
  <si>
    <t>BE76 0012 5696 4695</t>
  </si>
  <si>
    <t>Sylvianne Roetynck</t>
  </si>
  <si>
    <t>MK Haiglaan</t>
  </si>
  <si>
    <t>057/200112</t>
  </si>
  <si>
    <t>info@trefpunt4.be</t>
  </si>
  <si>
    <t>2013/2171</t>
  </si>
  <si>
    <t>Blotevoetenpad Zutendaal</t>
  </si>
  <si>
    <t>2013/2170</t>
  </si>
  <si>
    <t xml:space="preserve"> bezoek aan Entomopolis te Zutendaal</t>
  </si>
  <si>
    <t>2013/2169</t>
  </si>
  <si>
    <t>bezoek aan Japanse Tuin Hasselt</t>
  </si>
  <si>
    <t>2013/2168</t>
  </si>
  <si>
    <t>bezoek aan Cosmodrone te Genk</t>
  </si>
  <si>
    <t>2013/2167</t>
  </si>
  <si>
    <t xml:space="preserve"> bezoek aan C-mine expeditie te Genk</t>
  </si>
  <si>
    <t>C-mine expeditie</t>
  </si>
  <si>
    <t>2013/2166</t>
  </si>
  <si>
    <t>Fitness - Basic Fit Hasselt</t>
  </si>
  <si>
    <t>Basic Fit Hasselt</t>
  </si>
  <si>
    <t>Kamertraining/de Wiekslag</t>
  </si>
  <si>
    <t>BE06 4518 5206 6122</t>
  </si>
  <si>
    <t>Natasja Billen</t>
  </si>
  <si>
    <t>Jukstraat</t>
  </si>
  <si>
    <t>011/592357</t>
  </si>
  <si>
    <t>natasja.billen@dewiekslag.be</t>
  </si>
  <si>
    <t>2013/2165</t>
  </si>
  <si>
    <t>Uitstap Blankenberge</t>
  </si>
  <si>
    <t>2013/2164</t>
  </si>
  <si>
    <t>Kamp Olé naar zee</t>
  </si>
  <si>
    <t>Jeugd &amp; Vrede</t>
  </si>
  <si>
    <t>42,07 euro teveel uitbetaald voor vervoer -&gt; rechtgezet in dossier 2414</t>
  </si>
  <si>
    <t>2013/2163</t>
  </si>
  <si>
    <t>sporta betaald</t>
  </si>
  <si>
    <t>Leslie</t>
  </si>
  <si>
    <t>Cleerbout</t>
  </si>
  <si>
    <t>Zamenhofstraat</t>
  </si>
  <si>
    <t>Willow</t>
  </si>
  <si>
    <t>Kunst(b)engeltjes</t>
  </si>
  <si>
    <t>2013/2162</t>
  </si>
  <si>
    <t>bakkerijmuseum Geel</t>
  </si>
  <si>
    <t>Den Heuvel Genenbos</t>
  </si>
  <si>
    <t>BEZIGHEIDSTEHUIS GENENBOS</t>
  </si>
  <si>
    <t>2013/2161</t>
  </si>
  <si>
    <t>lidgeld zwemmen Heusdens An /Thenaerts Sebastiaan en Jord</t>
  </si>
  <si>
    <t>2013/2160</t>
  </si>
  <si>
    <t>lidgeld voetbal  Genk : Zuleyha Cakir / Acik Diyar</t>
  </si>
  <si>
    <t>Bregel Sport vzw Genk</t>
  </si>
  <si>
    <t>2013/2159</t>
  </si>
  <si>
    <t>daguitstap De Gavers. "All In Ticket"</t>
  </si>
  <si>
    <t>recreatiedomein De Gavers</t>
  </si>
  <si>
    <t>2013/2158</t>
  </si>
  <si>
    <t>karate:  Raggal Wafaa/ Koutar Jaad</t>
  </si>
  <si>
    <t>ASAHI KARATA CLUB GENK</t>
  </si>
  <si>
    <t>raggal wafaa</t>
  </si>
  <si>
    <t>2013/2157</t>
  </si>
  <si>
    <t>academie Genk : Ferdianovich Alexandra Luki Michelle/ Luki Nicole/ Luki Anna</t>
  </si>
  <si>
    <t>30/7: fin versl in wacht</t>
  </si>
  <si>
    <t>2013/2156</t>
  </si>
  <si>
    <t>2013/2155</t>
  </si>
  <si>
    <t>Only Girl Power Kamp</t>
  </si>
  <si>
    <t>2013/2154</t>
  </si>
  <si>
    <t>Zot aan zee - kamp</t>
  </si>
  <si>
    <t>BE06 0634 7113 7422</t>
  </si>
  <si>
    <t>VAN LOO SASKIA</t>
  </si>
  <si>
    <t>2013/2153</t>
  </si>
  <si>
    <t>lidgeld voetbal  Fabry petra / Della pelle Dimitri</t>
  </si>
  <si>
    <t>K.zutendaal V.V. vzw</t>
  </si>
  <si>
    <t>2013/2152</t>
  </si>
  <si>
    <t>BEZOEK AAN MERCATOR ZEILSCHIP IN OOSTENDE</t>
  </si>
  <si>
    <t>RODE KRUIS VLAANDEREN OPVANGCENTRUM ALSEMBERG</t>
  </si>
  <si>
    <t>2013/2151</t>
  </si>
  <si>
    <t>Bezoek Oostende + zeilschip mercator</t>
  </si>
  <si>
    <t>2013/2150</t>
  </si>
  <si>
    <t>Eurabe United vzw</t>
  </si>
  <si>
    <t>be45 3770 2864 9389</t>
  </si>
  <si>
    <t>Rachida Ouchoukout</t>
  </si>
  <si>
    <t xml:space="preserve">Statiestraat </t>
  </si>
  <si>
    <t>Zulte</t>
  </si>
  <si>
    <t>0479/908664</t>
  </si>
  <si>
    <t>rachida.ouch@hotmail.com</t>
  </si>
  <si>
    <t>2013/2149</t>
  </si>
  <si>
    <t xml:space="preserve">10 tickets in 'Eén Cat.' (prijsgroep: '2 euro, te betalen op voorhand'), </t>
  </si>
  <si>
    <t>2013/2148</t>
  </si>
  <si>
    <t>uitstap naar Efteling</t>
  </si>
  <si>
    <t>moeder</t>
  </si>
  <si>
    <t>Caritas Jeugd- en Kinderzorg vzw</t>
  </si>
  <si>
    <t>BE34 4097 5277 3190</t>
  </si>
  <si>
    <t>Danielle Decorte</t>
  </si>
  <si>
    <t>Karel Mirystraat</t>
  </si>
  <si>
    <t>03/2478860</t>
  </si>
  <si>
    <t>pleegzorg@demutsaard-jeugdzorg.be</t>
  </si>
  <si>
    <t>2013/2147</t>
  </si>
  <si>
    <t>Ponykamp</t>
  </si>
  <si>
    <t>Hippisch Zorgcentrum Heikenhof</t>
  </si>
  <si>
    <t>2013/2146</t>
  </si>
  <si>
    <t>Zomer Barkentijn Kort 2</t>
  </si>
  <si>
    <t>Joetz</t>
  </si>
  <si>
    <t>2013/2145</t>
  </si>
  <si>
    <t>Speelpleinwerking</t>
  </si>
  <si>
    <t>Speelplein 't GES in Eeklo</t>
  </si>
  <si>
    <t>2013/2144</t>
  </si>
  <si>
    <t>fitness voor 1 jaar</t>
  </si>
  <si>
    <t>Go fit</t>
  </si>
  <si>
    <t>2013/2143</t>
  </si>
  <si>
    <t>Reggea Geel 2013</t>
  </si>
  <si>
    <t>Reggae Geel</t>
  </si>
  <si>
    <t xml:space="preserve">1 tickets in 'Eén Cat' (prijsgroep: 'Zaterdag'), </t>
  </si>
  <si>
    <t>reggea geel betaald</t>
  </si>
  <si>
    <t>CAW De Kempen</t>
  </si>
  <si>
    <t>BE73 0682 2182 2960</t>
  </si>
  <si>
    <t>VTI - Muziekfestival</t>
  </si>
  <si>
    <t>Muziekfestival</t>
  </si>
  <si>
    <t>Johan Van Baekel</t>
  </si>
  <si>
    <t xml:space="preserve">Hofkwartier </t>
  </si>
  <si>
    <t>014/210808</t>
  </si>
  <si>
    <t>johan.vanbaekel@cawdekempen.be</t>
  </si>
  <si>
    <t>2013/2142</t>
  </si>
  <si>
    <t xml:space="preserve">1 tickets in 'Eén Cat' (prijsgroep: 'Vrijdag'), </t>
  </si>
  <si>
    <t xml:space="preserve">reggea geel betaald, </t>
  </si>
  <si>
    <t>2013/2141</t>
  </si>
  <si>
    <t xml:space="preserve">1 tickets in 'Eén Cat' (prijsgroep: 'Vrijdag'), 1 tickets in 'Eén Cat' (prijsgroep: 'Zaterdag'), </t>
  </si>
  <si>
    <t>2013/2140</t>
  </si>
  <si>
    <t xml:space="preserve">9 tickets in 'Cat. 2', </t>
  </si>
  <si>
    <t>2013/2139</t>
  </si>
  <si>
    <t>2013/2138</t>
  </si>
  <si>
    <t xml:space="preserve">Lidgeld voor K.T.T.C. Nijlen </t>
  </si>
  <si>
    <t>2013/2137</t>
  </si>
  <si>
    <t>optreden van Willem Vermandere</t>
  </si>
  <si>
    <t>KWB Bevel</t>
  </si>
  <si>
    <t>2013/2136</t>
  </si>
  <si>
    <t>dagje aan zee (bij slecht weer : stedelijk zoutwaterzwembad oostende)</t>
  </si>
  <si>
    <t>thuisbegeleidingsdienst Camino te zele</t>
  </si>
  <si>
    <t xml:space="preserve">prijzen? </t>
  </si>
  <si>
    <t>Beaufort vzw - Afdeling Camino</t>
  </si>
  <si>
    <t>BE80 0015 5065 9477</t>
  </si>
  <si>
    <t>Dominique  Magerman</t>
  </si>
  <si>
    <t>Oudburgstraat</t>
  </si>
  <si>
    <t>Zele</t>
  </si>
  <si>
    <t>052/752203</t>
  </si>
  <si>
    <t>dominique.magerman@camino-tb.be</t>
  </si>
  <si>
    <t>2013/2135</t>
  </si>
  <si>
    <t xml:space="preserve">75 tickets in 'Groepen (vanaf 15 pers)' (prijsgroep: 'Permanente tentoonstelling'), </t>
  </si>
  <si>
    <t xml:space="preserve">toegang: 0,90 x 42, </t>
  </si>
  <si>
    <t>Ons Gedacht</t>
  </si>
  <si>
    <t>BE02 0112 5106 3140</t>
  </si>
  <si>
    <t>Samenlevingsopbouw Antwerpen Provincie</t>
  </si>
  <si>
    <t>Kim Tops</t>
  </si>
  <si>
    <t>Kluizestraat</t>
  </si>
  <si>
    <t>Lier</t>
  </si>
  <si>
    <t>03/4882272</t>
  </si>
  <si>
    <t>kim.tops@samenlevingsopbouw.be</t>
  </si>
  <si>
    <t>2013/2134</t>
  </si>
  <si>
    <t xml:space="preserve">90 tickets in '', 10 tickets in '', </t>
  </si>
  <si>
    <t>toegang: (27x6,32)+(61x8,32)</t>
  </si>
  <si>
    <t>1.386,16</t>
  </si>
  <si>
    <t>2013/2133</t>
  </si>
  <si>
    <t xml:space="preserve">18 tickets in 'Cat. 2', </t>
  </si>
  <si>
    <t>2013/2132</t>
  </si>
  <si>
    <t>Rode kruis kamp vakanties</t>
  </si>
  <si>
    <t>Rode Kruis</t>
  </si>
  <si>
    <t>2013/2131</t>
  </si>
  <si>
    <t>Daguitstap Technopolis en Planckendael</t>
  </si>
  <si>
    <t>'t Vlot Diksmuide</t>
  </si>
  <si>
    <t>2013/2130</t>
  </si>
  <si>
    <t>Scouts</t>
  </si>
  <si>
    <t>Scouts Oostakker</t>
  </si>
  <si>
    <t>2013/2129</t>
  </si>
  <si>
    <t>Circusworkshop, muzikale optredens</t>
  </si>
  <si>
    <t>Parkkaffee</t>
  </si>
  <si>
    <t>2013/2128</t>
  </si>
  <si>
    <t>Zelzaatse swemvereniging</t>
  </si>
  <si>
    <t>2013/2127</t>
  </si>
  <si>
    <t>Zwembad Neptunus stad Gent</t>
  </si>
  <si>
    <t>2013/2126</t>
  </si>
  <si>
    <t xml:space="preserve">7 tickets in 'Cat.1', </t>
  </si>
  <si>
    <t>2013/2125</t>
  </si>
  <si>
    <t xml:space="preserve">30 tickets in '', </t>
  </si>
  <si>
    <t>2013/2124</t>
  </si>
  <si>
    <t>Daguitstap voor alleenstaanden naar de brielmeersen</t>
  </si>
  <si>
    <t>VZW onderlinge Hulp Sleidinge</t>
  </si>
  <si>
    <t xml:space="preserve">Onderlinge hulp vzw Sleidinge </t>
  </si>
  <si>
    <t>BE62 6528 3007 5461</t>
  </si>
  <si>
    <t>VZW Onderlinge hulp Sleidinge</t>
  </si>
  <si>
    <t>Lieve Van de Walle</t>
  </si>
  <si>
    <t>Valeer Van Kerkhovestraat</t>
  </si>
  <si>
    <t>Sleidinge</t>
  </si>
  <si>
    <t>09/3577437</t>
  </si>
  <si>
    <t>lievevandewalle1@hotmail.com</t>
  </si>
  <si>
    <t>2013/2123</t>
  </si>
  <si>
    <t>Voorstelling Kid-concert van de filHarmonie "Baron von Münchhausen"</t>
  </si>
  <si>
    <t>De Brug vzw  (Federatie KR8)</t>
  </si>
  <si>
    <t>BE67 4533 5154 7187</t>
  </si>
  <si>
    <t>Griet  Claes</t>
  </si>
  <si>
    <t xml:space="preserve">Borggravevijverstraat </t>
  </si>
  <si>
    <t>011/226931</t>
  </si>
  <si>
    <t>griet.debrug@gmail.com</t>
  </si>
  <si>
    <t>2013/2122</t>
  </si>
  <si>
    <t>Voorstelling "Lebensraum" in cultuurcentrum</t>
  </si>
  <si>
    <t>CC De Velinx Tongeren</t>
  </si>
  <si>
    <t>2013/2121</t>
  </si>
  <si>
    <t>Thuislozencentrum Sonar</t>
  </si>
  <si>
    <t>BE65 7785 9004 5496</t>
  </si>
  <si>
    <t>Els Brans</t>
  </si>
  <si>
    <t xml:space="preserve">Salvatorstraat </t>
  </si>
  <si>
    <t>011/212865</t>
  </si>
  <si>
    <t>els.brans@cawlimburg.be</t>
  </si>
  <si>
    <t>2013/2120</t>
  </si>
  <si>
    <t>2013/2119</t>
  </si>
  <si>
    <t xml:space="preserve">3 tickets in 'Eén Cat' (prijsgroep: 'Vrijdag'), 6 tickets in 'Eén Cat' (prijsgroep: 'Zaterdag'), </t>
  </si>
  <si>
    <t>de tickets moeten niet terugbetaald worden, weet niet waar de fout zit, want bij reggae geel staat voorfinanciering, , reggea geel betaald</t>
  </si>
  <si>
    <t>Welzijnsschakel Haaltert</t>
  </si>
  <si>
    <t>BE60 0016 6936 7370</t>
  </si>
  <si>
    <t>Caroline Mathys</t>
  </si>
  <si>
    <t xml:space="preserve">Pastorijweg </t>
  </si>
  <si>
    <t>Haaltert</t>
  </si>
  <si>
    <t>0477/633610</t>
  </si>
  <si>
    <t>carolinemathys_35@hotmail.com</t>
  </si>
  <si>
    <t>2013/2118</t>
  </si>
  <si>
    <t>Umami familievoorstelling in cultuurcentrum</t>
  </si>
  <si>
    <t>Cultuurcentrum Genk C-Mine</t>
  </si>
  <si>
    <t>2013/2117</t>
  </si>
  <si>
    <t>optreden van Willem Vermanderen</t>
  </si>
  <si>
    <t>2013/2116</t>
  </si>
  <si>
    <t>Lidgeld Karate voor dailano koziel</t>
  </si>
  <si>
    <t>vzw kv karate</t>
  </si>
  <si>
    <t>2013/2115</t>
  </si>
  <si>
    <t>Lidgeld karate voor Koutar Jaad</t>
  </si>
  <si>
    <t>Asahi Karate Club Genk</t>
  </si>
  <si>
    <t>2013/2114</t>
  </si>
  <si>
    <t xml:space="preserve">50 tickets in 'Zitplaats Cat. 2' (prijsgroep: 'Weekend'), </t>
  </si>
  <si>
    <t>16/11 ipv 9/11</t>
  </si>
  <si>
    <t>2013/2113</t>
  </si>
  <si>
    <t xml:space="preserve">1 tickets in 'Eén cat.' (prijsgroep: '2 euro te betalen op voorhand'), </t>
  </si>
  <si>
    <t>2013/2112</t>
  </si>
  <si>
    <t>B-dagtrip Mu.Zee-Oostende code 548</t>
  </si>
  <si>
    <t>2013/2111</t>
  </si>
  <si>
    <t>2013/2110</t>
  </si>
  <si>
    <t>kind uit een gezin die door ons wordt ondersteund neemt deel aan de speelpleinwerking in Assenede</t>
  </si>
  <si>
    <t>Oranje Meetjesland - 9960-Assenede</t>
  </si>
  <si>
    <t>2013/2109</t>
  </si>
  <si>
    <t>Dagcentrum Sint Maarten</t>
  </si>
  <si>
    <t>BE93 0013 1863 4467</t>
  </si>
  <si>
    <t>Sandra Michiels</t>
  </si>
  <si>
    <t>Leuvensesteenweg</t>
  </si>
  <si>
    <t>Kortenberg</t>
  </si>
  <si>
    <t>02/7580671</t>
  </si>
  <si>
    <t>sandra.michiels@uc-kortenberg.be</t>
  </si>
  <si>
    <t>2013/2108</t>
  </si>
  <si>
    <t xml:space="preserve">13 tickets in 'Volwassenen' (prijsgroep: 'Individuele Bezoeken'), </t>
  </si>
  <si>
    <t>VMG vzw</t>
  </si>
  <si>
    <t>BE06 8906 1403 8222</t>
  </si>
  <si>
    <t>Marleen Huys</t>
  </si>
  <si>
    <t xml:space="preserve">Groot Begijnhof </t>
  </si>
  <si>
    <t>Sint-Amandsberg</t>
  </si>
  <si>
    <t>09/2289698</t>
  </si>
  <si>
    <t>vmg@scarlet.be</t>
  </si>
  <si>
    <t>2013/2107</t>
  </si>
  <si>
    <t>bezoek gallo romeins museum + workschop/ atelier</t>
  </si>
  <si>
    <t>gallo romeins museum</t>
  </si>
  <si>
    <t>2013/2106</t>
  </si>
  <si>
    <t xml:space="preserve">3 tickets in 'Cat.1' (prijsgroep: 'Avondvoorstellingen om 20 uur'), </t>
  </si>
  <si>
    <t>2013/2105</t>
  </si>
  <si>
    <t>wereldfeest informatie eetstanden, kinderdoedorp, workshops voor iedereen , optredens meer info www.wereldfeestondersteboven.eu</t>
  </si>
  <si>
    <t xml:space="preserve"> vereniging ondersteboven ism gemeentebestuur Neerpelt</t>
  </si>
  <si>
    <t>2013/2104</t>
  </si>
  <si>
    <t xml:space="preserve">1 tickets in 'Cat.3' (prijsgroep: 'Avondvoorstellingen om 20 uur'), </t>
  </si>
  <si>
    <t>2013/2103</t>
  </si>
  <si>
    <t>Rondrit in Brussel: bezoek aan de Marollen en het koninklijk paleis</t>
  </si>
  <si>
    <t>kilometervergoeding tolk moet nog ingevoerd worden (na de activiteit)</t>
  </si>
  <si>
    <t>2013/2102</t>
  </si>
  <si>
    <t>bezoek aan Zandsculpturenfestival te Blankenberge: Sandwonderland</t>
  </si>
  <si>
    <t>atelier</t>
  </si>
  <si>
    <t>2013/2101</t>
  </si>
  <si>
    <t>Deelname van 1 jongere (NBBM) aan het CHIRO kamp van de Chiro van Hoepertingen. Bivakplaats is Malpertuus, Bel 237 te Geel</t>
  </si>
  <si>
    <t>Chiro Hoepertingen, Hoepertingenstraat 38 te Hoepertingen</t>
  </si>
  <si>
    <t>2013/2100</t>
  </si>
  <si>
    <t>2013/2099</t>
  </si>
  <si>
    <t>Flashy Fashion kamp</t>
  </si>
  <si>
    <t>2013/2098</t>
  </si>
  <si>
    <t xml:space="preserve">2 tickets in 'Volwassenen' (prijsgroep: 'Individuele Bezoeken'), </t>
  </si>
  <si>
    <t>2013/2097</t>
  </si>
  <si>
    <t>De Wiekslag - Jongensgroep</t>
  </si>
  <si>
    <t>BE42 7350 2238 4554</t>
  </si>
  <si>
    <t>De Wiekslag</t>
  </si>
  <si>
    <t>Dimitri Driesen</t>
  </si>
  <si>
    <t>Grootstraat</t>
  </si>
  <si>
    <t>011/481783</t>
  </si>
  <si>
    <t>dimitri.driesen@dewiekslag.be</t>
  </si>
  <si>
    <t>Dries</t>
  </si>
  <si>
    <t>Tombeur</t>
  </si>
  <si>
    <t xml:space="preserve">grootstraat </t>
  </si>
  <si>
    <t>dries.tombeur@dewiekslag.be</t>
  </si>
  <si>
    <t>Nana</t>
  </si>
  <si>
    <t>Seye</t>
  </si>
  <si>
    <t>overlevingskamp XL</t>
  </si>
  <si>
    <t>2013/2096</t>
  </si>
  <si>
    <t xml:space="preserve">5 tickets in '', 45 tickets in '', </t>
  </si>
  <si>
    <t>2013/2095</t>
  </si>
  <si>
    <t>2013/2094</t>
  </si>
  <si>
    <t>circusschool paljasso Wendy Jehaes / Jolien guffens ( dochter ) multicircus en luchtacrobatie</t>
  </si>
  <si>
    <t>vzw paljasso</t>
  </si>
  <si>
    <t>2013/2093</t>
  </si>
  <si>
    <t>Adventure Factorykamp in Arc-Watripont</t>
  </si>
  <si>
    <t>2013/2092</t>
  </si>
  <si>
    <t>CBJ Gent-Eeklo</t>
  </si>
  <si>
    <t>Jannicke Hurtekant</t>
  </si>
  <si>
    <t>Ferdinand Lousbergskaai</t>
  </si>
  <si>
    <t>09/2353235</t>
  </si>
  <si>
    <t>jannicke.hurtekant@jongerenwelzijn.be</t>
  </si>
  <si>
    <t>beroepenatelier</t>
  </si>
  <si>
    <t>sint paulusinstituut gent</t>
  </si>
  <si>
    <t>2013/2091</t>
  </si>
  <si>
    <t>SHPELLZAJ  ergus, free-time betaald</t>
  </si>
  <si>
    <t>brandweer sam</t>
  </si>
  <si>
    <t>2013/2090</t>
  </si>
  <si>
    <t>SHPELLZAJ  kledis, free-time betaald</t>
  </si>
  <si>
    <t>hulpdiensten</t>
  </si>
  <si>
    <t xml:space="preserve">sporthogeschool gent </t>
  </si>
  <si>
    <t>2013/2089</t>
  </si>
  <si>
    <t>ergus SHPELLZAJ  , free-time betaald</t>
  </si>
  <si>
    <t>sint paulusinstituut</t>
  </si>
  <si>
    <t>2013/2088</t>
  </si>
  <si>
    <t>Ergus SHPELLZAJ  , free-time betaald</t>
  </si>
  <si>
    <t>allo buffalo</t>
  </si>
  <si>
    <t>sporthogeschool gent</t>
  </si>
  <si>
    <t>2013/2087</t>
  </si>
  <si>
    <t xml:space="preserve">team actief </t>
  </si>
  <si>
    <t>2013/2086</t>
  </si>
  <si>
    <t xml:space="preserve">thetraal kabaal </t>
  </si>
  <si>
    <t>2013/2085</t>
  </si>
  <si>
    <t>team actief</t>
  </si>
  <si>
    <t>2013/2084</t>
  </si>
  <si>
    <t>COMITE VOOR BIJZONDERE JEUGDZORG</t>
  </si>
  <si>
    <t xml:space="preserve">LOUSBERGSKAAI </t>
  </si>
  <si>
    <t>09/2353200</t>
  </si>
  <si>
    <t>martine.vermeersch@jongerenwelzijn.be</t>
  </si>
  <si>
    <t>ARTA</t>
  </si>
  <si>
    <t>SHPELLZAJ</t>
  </si>
  <si>
    <t>KROMMEPOPULIERSTRAAT</t>
  </si>
  <si>
    <t>0492/241783</t>
  </si>
  <si>
    <t>KLEDIS</t>
  </si>
  <si>
    <t>meidenkamp</t>
  </si>
  <si>
    <t>st paulusinstituut  gent</t>
  </si>
  <si>
    <t>2013/2083</t>
  </si>
  <si>
    <t xml:space="preserve">18 tickets in 'Cat.1' (prijsgroep: 'Avondvoorstellingen om 20 uur'), </t>
  </si>
  <si>
    <t>2013/2082</t>
  </si>
  <si>
    <t>comite voor bijzondere jeugdzorg</t>
  </si>
  <si>
    <t xml:space="preserve">lousbergskaai </t>
  </si>
  <si>
    <t>arta</t>
  </si>
  <si>
    <t>shpellzaj</t>
  </si>
  <si>
    <t>kromme populierstraat, 37</t>
  </si>
  <si>
    <t>mariakerke</t>
  </si>
  <si>
    <t>ergus</t>
  </si>
  <si>
    <t>foodprint</t>
  </si>
  <si>
    <t>st paulusinstituut gent</t>
  </si>
  <si>
    <t>2013/2081</t>
  </si>
  <si>
    <t>sportievak betaald</t>
  </si>
  <si>
    <t>750 6440 9390 6</t>
  </si>
  <si>
    <t>Ameele Gosselina</t>
  </si>
  <si>
    <t>Marc</t>
  </si>
  <si>
    <t>Lucidarme</t>
  </si>
  <si>
    <t xml:space="preserve">Nieuwkapellestraat </t>
  </si>
  <si>
    <t>Nieuwkapelle</t>
  </si>
  <si>
    <t>058/62 02 50  of 0485/58 83 69</t>
  </si>
  <si>
    <t xml:space="preserve">Brian </t>
  </si>
  <si>
    <t>mountainbike en zeilwagenrijden</t>
  </si>
  <si>
    <t>De Panne</t>
  </si>
  <si>
    <t>2013/2080</t>
  </si>
  <si>
    <t xml:space="preserve">15 tickets in 'Eén' (prijsgroep: 'MIA betalen aan de kassa 1,5 euro'), </t>
  </si>
  <si>
    <t>4 tickets</t>
  </si>
  <si>
    <t>Intercultureel Netwerk Gent vzw</t>
  </si>
  <si>
    <t>BE84 8804 6508 7159</t>
  </si>
  <si>
    <t>Ann Tournoy</t>
  </si>
  <si>
    <t xml:space="preserve">Koopvaardijlaan </t>
  </si>
  <si>
    <t>09/2241718</t>
  </si>
  <si>
    <t>info@ingent.be</t>
  </si>
  <si>
    <t>2013/2079</t>
  </si>
  <si>
    <t>Ameel Gosselina</t>
  </si>
  <si>
    <t>Jason</t>
  </si>
  <si>
    <t>2013/2078</t>
  </si>
  <si>
    <t>geleide stadswandeling Kortrijk en Puyenbroeck</t>
  </si>
  <si>
    <t>2013/2077</t>
  </si>
  <si>
    <t>750 6440 0939 06</t>
  </si>
  <si>
    <t>vzw De Walhoeve</t>
  </si>
  <si>
    <t>057/40 07 47   of 0475/85 17 40</t>
  </si>
  <si>
    <t>bernard.velghe@dewalhoeve.be  of hilde.tanghe@dewalhoeve.be</t>
  </si>
  <si>
    <t>Brian</t>
  </si>
  <si>
    <t>windsurf of waterski</t>
  </si>
  <si>
    <t>Wevelgem</t>
  </si>
  <si>
    <t>2013/2076</t>
  </si>
  <si>
    <t>Gosselina Ameele</t>
  </si>
  <si>
    <t>Sportievak</t>
  </si>
  <si>
    <t>bernard.velghe@dewalhoeve.be of hilde.tanghe@dewalhoeve.be</t>
  </si>
  <si>
    <t>Dylan</t>
  </si>
  <si>
    <t>windsurf, waterski</t>
  </si>
  <si>
    <t>2013/2075</t>
  </si>
  <si>
    <t>750  6440 9390 06</t>
  </si>
  <si>
    <t>bernard.velghe@dewalhoeve.be   of hilde.tanghe@dewalhoeve.be</t>
  </si>
  <si>
    <t>Mountainbike, zeilwagenrijden</t>
  </si>
  <si>
    <t>2013/2074</t>
  </si>
  <si>
    <t>Home Sint Elisabeth</t>
  </si>
  <si>
    <t>BE30 0010 2584 4011</t>
  </si>
  <si>
    <t>Jeugdzorg Zusters Vincentius à Paulo</t>
  </si>
  <si>
    <t>Lotte  Coopmans</t>
  </si>
  <si>
    <t>Adolf Demetsstraat</t>
  </si>
  <si>
    <t>055/215477</t>
  </si>
  <si>
    <t>hse.ped.cel.3@gmail.com</t>
  </si>
  <si>
    <t>Leen</t>
  </si>
  <si>
    <t>Devrieze (begeleidster voorziening)</t>
  </si>
  <si>
    <t>055/232110</t>
  </si>
  <si>
    <t>cd@hse-ronse.be</t>
  </si>
  <si>
    <t>Corrigio</t>
  </si>
  <si>
    <t>Groep</t>
  </si>
  <si>
    <t>BandBoost (13j-16j)</t>
  </si>
  <si>
    <t>2013/2073</t>
  </si>
  <si>
    <t>kamp verandert omdat werd afgelast (check inschrijvinsprijs: mogelijks anders), free-time betaald</t>
  </si>
  <si>
    <t>MFC Wingerdbloei</t>
  </si>
  <si>
    <t>733 0023 2439 0</t>
  </si>
  <si>
    <t>Sylvia Citroën</t>
  </si>
  <si>
    <t>Waterbaan</t>
  </si>
  <si>
    <t>tine.heylen@wingerdbloei.be</t>
  </si>
  <si>
    <t>Citroën</t>
  </si>
  <si>
    <t>Beveldorp</t>
  </si>
  <si>
    <t>Bevel</t>
  </si>
  <si>
    <t>0494 34 24 95</t>
  </si>
  <si>
    <t>citroensylvia@hotmail.com</t>
  </si>
  <si>
    <t>Steffie</t>
  </si>
  <si>
    <t>Van Den Berghe</t>
  </si>
  <si>
    <t>Passion for Fashion</t>
  </si>
  <si>
    <t>De Karmel</t>
  </si>
  <si>
    <t>2013/2072</t>
  </si>
  <si>
    <t xml:space="preserve">2 tickets in 'Cat.2' (prijsgroep: 'Middagvoorstellingen om 15 uur'), </t>
  </si>
  <si>
    <t>De Stapsteen / de Vijver vzw</t>
  </si>
  <si>
    <t>2013/2071</t>
  </si>
  <si>
    <t>camping atilliaanse feesten</t>
  </si>
  <si>
    <t>Belgium Oversees vzw</t>
  </si>
  <si>
    <t>2013/2070</t>
  </si>
  <si>
    <t>Tickets antilliaanse feesten hoogstraten</t>
  </si>
  <si>
    <t>2013/2069</t>
  </si>
  <si>
    <t xml:space="preserve">2 tickets in 'Eén Cat' (prijsgroep: 'Vrijdag'), </t>
  </si>
  <si>
    <t>2013/2068</t>
  </si>
  <si>
    <t>rondleiding Bozar ifv klarafestival - vervoer</t>
  </si>
  <si>
    <t>FVP</t>
  </si>
  <si>
    <t>PC Dr Guislain Gent</t>
  </si>
  <si>
    <t>2013/2067</t>
  </si>
  <si>
    <t>0475/85 17 40   of 057/40 07 47</t>
  </si>
  <si>
    <t>0485/58 83 69</t>
  </si>
  <si>
    <t>Windsurf Waterski</t>
  </si>
  <si>
    <t>2013/2066</t>
  </si>
  <si>
    <t>Tickets Rimpelrock 50</t>
  </si>
  <si>
    <t>Rimpelrock</t>
  </si>
  <si>
    <t>001 2781 684 91</t>
  </si>
  <si>
    <t>VZW Horizont</t>
  </si>
  <si>
    <t>1.360,19</t>
  </si>
  <si>
    <t>2013/2065</t>
  </si>
  <si>
    <t>Jazzdans kinderen</t>
  </si>
  <si>
    <t>De Luifel - Begeleid wonen</t>
  </si>
  <si>
    <t>2013/2064</t>
  </si>
  <si>
    <t xml:space="preserve">2 tickets in 'Eén Cat' (prijsgroep: 'Zaterdag'), </t>
  </si>
  <si>
    <t>2013/2063</t>
  </si>
  <si>
    <t>2013/2062</t>
  </si>
  <si>
    <t>LIDGELD VOETBALCLUB</t>
  </si>
  <si>
    <t>VOETBALCLUB ZWARTBERG F.C.  GALOPINLAAN Z/N TE 3600 GENK</t>
  </si>
  <si>
    <t>2013/2061</t>
  </si>
  <si>
    <t>bezoek aan het fort napoleon in oostende</t>
  </si>
  <si>
    <t>2013/2060</t>
  </si>
  <si>
    <t>Laserbattle Oudenaarde</t>
  </si>
  <si>
    <t>VZW Zonnehoeve Living +</t>
  </si>
  <si>
    <t>2013/2059</t>
  </si>
  <si>
    <t>ontspannen relaxatie</t>
  </si>
  <si>
    <t xml:space="preserve">vzw de brug </t>
  </si>
  <si>
    <t>2013/2058</t>
  </si>
  <si>
    <t>2013/2057</t>
  </si>
  <si>
    <t>2013/2056</t>
  </si>
  <si>
    <t>Activiteitencentrum De Bolster</t>
  </si>
  <si>
    <t>BE47 0682 3868 3580</t>
  </si>
  <si>
    <t>Tom Vanderghinste</t>
  </si>
  <si>
    <t xml:space="preserve">Gentsesteenweg </t>
  </si>
  <si>
    <t>Kortrijk</t>
  </si>
  <si>
    <t>056/374929</t>
  </si>
  <si>
    <t>activiteitencentrum@beschutwonendebolster.be</t>
  </si>
  <si>
    <t>2013/2055</t>
  </si>
  <si>
    <t>Sfinks Mixed</t>
  </si>
  <si>
    <t>Sfinks Animatie vzw</t>
  </si>
  <si>
    <t xml:space="preserve">2 tickets in 'Eén Cat.' (prijsgroep: 'Volwassenen'), </t>
  </si>
  <si>
    <t>2013/2054</t>
  </si>
  <si>
    <t>Gallo-Romeins Museum - Tijdelijke tentoonstelling</t>
  </si>
  <si>
    <t>Gallo-Romeins Museum</t>
  </si>
  <si>
    <t xml:space="preserve">9 tickets in 'Groepsbezoek (excl gids)' (prijsgroep: 'Bijdrage mensen in armoede 1 euro '), </t>
  </si>
  <si>
    <t>MFC Combo vzw  - Unit Tienen</t>
  </si>
  <si>
    <t>BE97 0016 6595 0849</t>
  </si>
  <si>
    <t>Museum, Tijdelijke tentoonstelling</t>
  </si>
  <si>
    <t>Veerle Pellens</t>
  </si>
  <si>
    <t>Werkmanssteeg</t>
  </si>
  <si>
    <t>016/821751</t>
  </si>
  <si>
    <t>begeleiding.tienen@mfccombo.be</t>
  </si>
  <si>
    <t>2013/2053</t>
  </si>
  <si>
    <t>Met de vrouwenwerking van het OC Lint willen we graag een bootrondvaart met gids organiseren door de stad Lier.</t>
  </si>
  <si>
    <t>vzw de Koninklijke Moedige Bootvissers (www.bootjevareninlier.be)</t>
  </si>
  <si>
    <t>2013/2052</t>
  </si>
  <si>
    <t>Huur muziekinstrument voor Neyens Jo</t>
  </si>
  <si>
    <t>VZW Niko</t>
  </si>
  <si>
    <t>BE03 9795 2737 7584</t>
  </si>
  <si>
    <t>Timmers Anita</t>
  </si>
  <si>
    <t>2013/2051</t>
  </si>
  <si>
    <t>Werkboeken muziekacademie voor Neyens Jo en Stef</t>
  </si>
  <si>
    <t>2013/2050</t>
  </si>
  <si>
    <t>Lidgeld muziekacademie voor Neyens Jo en Stef</t>
  </si>
  <si>
    <t>2013/2049</t>
  </si>
  <si>
    <t>Lidgeld voetbal voor Neyens Jo en Stef</t>
  </si>
  <si>
    <t>Kaulille F.C.</t>
  </si>
  <si>
    <t>2013/2048</t>
  </si>
  <si>
    <t>vzw BaNaKa</t>
  </si>
  <si>
    <t>kamp ruige rakkers - juli</t>
  </si>
  <si>
    <t>Kasterlee</t>
  </si>
  <si>
    <t>2013/2047</t>
  </si>
  <si>
    <t>Bezoek Turnhout: Speelkaartenmuseum en Begijnhof</t>
  </si>
  <si>
    <t>Welzijnsschakel Puurs vzw</t>
  </si>
  <si>
    <t>BE77 4016 0344 9142</t>
  </si>
  <si>
    <t>Marleen Van den Mooter</t>
  </si>
  <si>
    <t>Hooiveld</t>
  </si>
  <si>
    <t>Puurs</t>
  </si>
  <si>
    <t>03/8994032</t>
  </si>
  <si>
    <t>m.vdmooter@gmail.com</t>
  </si>
  <si>
    <t>2013/2046</t>
  </si>
  <si>
    <t>zwemmen met psychiatrische patienten</t>
  </si>
  <si>
    <t>Vzw De vliering</t>
  </si>
  <si>
    <t>BE79 7895 0292 9833</t>
  </si>
  <si>
    <t>De Vliering  Kleynnaert Jean Pierre</t>
  </si>
  <si>
    <t>2013/2045</t>
  </si>
  <si>
    <t>Verschillende activiteiten + kampen</t>
  </si>
  <si>
    <t>Popsjot</t>
  </si>
  <si>
    <t>Dagcentrum De Keper</t>
  </si>
  <si>
    <t>BE79 0011 9552 8333</t>
  </si>
  <si>
    <t>Jan Declercq</t>
  </si>
  <si>
    <t>Valkenberg</t>
  </si>
  <si>
    <t>057/388532</t>
  </si>
  <si>
    <t>jan.declercq@dekeper.be</t>
  </si>
  <si>
    <t>2013/2044</t>
  </si>
  <si>
    <t>Kleutersportkamp " Kermis de Kikker</t>
  </si>
  <si>
    <t>2013/2043</t>
  </si>
  <si>
    <t>lidgeld voetbalclub</t>
  </si>
  <si>
    <t>2013/2042</t>
  </si>
  <si>
    <t>2013/2041</t>
  </si>
  <si>
    <t>Taalkamp Frans</t>
  </si>
  <si>
    <t>CLIP</t>
  </si>
  <si>
    <t>2013/2040</t>
  </si>
  <si>
    <t>Dranouter - Festival of new Traditions</t>
  </si>
  <si>
    <t>Muziekcentrum Dranouter</t>
  </si>
  <si>
    <t xml:space="preserve">1 tickets in 'Eén cat.' (prijsgroep: 'Volwassenen'), </t>
  </si>
  <si>
    <t xml:space="preserve">dranouter betaald, </t>
  </si>
  <si>
    <t>2013/2039</t>
  </si>
  <si>
    <t>000 3527 597 95</t>
  </si>
  <si>
    <t>Patricia De Bisschop</t>
  </si>
  <si>
    <t>Patricia</t>
  </si>
  <si>
    <t>De Bisschop</t>
  </si>
  <si>
    <t>Hofstraat</t>
  </si>
  <si>
    <t>patricia.de.bisschop@hotmail.com</t>
  </si>
  <si>
    <t>Berk</t>
  </si>
  <si>
    <t>Bio-logisch</t>
  </si>
  <si>
    <t>2013/2038</t>
  </si>
  <si>
    <t>De Bosbewoners</t>
  </si>
  <si>
    <t>2013/2037</t>
  </si>
  <si>
    <t>Karate bij sportclub Blancke</t>
  </si>
  <si>
    <t>Sportclub Blancke (Meise)</t>
  </si>
  <si>
    <t>2013/2036</t>
  </si>
  <si>
    <t xml:space="preserve">2 tickets in 'Cat.1' (prijsgroep: 'Middagvoorstellingen om 15 uur'), </t>
  </si>
  <si>
    <t>2013/2035</t>
  </si>
  <si>
    <t>Verdi- Nabucco (Antwerpen)</t>
  </si>
  <si>
    <t>toegangsgeld 2013/2034 in dit dossier mee uitbetaald</t>
  </si>
  <si>
    <t>2013/2034</t>
  </si>
  <si>
    <t>Verdi-La Traviata (Antwerpen)</t>
  </si>
  <si>
    <t>toegangsgeld uitbetaald bij 2013/2035</t>
  </si>
  <si>
    <t>2013/2033</t>
  </si>
  <si>
    <t>Roger Waters- The Wall Live</t>
  </si>
  <si>
    <t>Live Nation</t>
  </si>
  <si>
    <t xml:space="preserve">2 tickets in 'Eén Cat.', </t>
  </si>
  <si>
    <t>2013/2032</t>
  </si>
  <si>
    <t>Beestige Beesten</t>
  </si>
  <si>
    <t>2013/2031</t>
  </si>
  <si>
    <t>2013/2030</t>
  </si>
  <si>
    <t xml:space="preserve">minder mobiel, meer bokrijk, de sixties, </t>
  </si>
  <si>
    <t>2013/2028</t>
  </si>
  <si>
    <t xml:space="preserve">50 tickets in 'Volwassenen' (prijsgroep: 'Museumbezoek '), 17 tickets in 'Zestig +' (prijsgroep: 'Museumbezoek '), 29 tickets in '6- 18 jaar' (prijsgroep: 'Museumbezoek '), 4 tickets in 'min 6 jaar' (prijsgroep: 'Museumbezoek '), </t>
  </si>
  <si>
    <t>1.200,00</t>
  </si>
  <si>
    <t>2013/2027</t>
  </si>
  <si>
    <t>2013/2026</t>
  </si>
  <si>
    <t>2013/2025</t>
  </si>
  <si>
    <t xml:space="preserve">3 tickets in 'Zitplaats Cat. 1' (prijsgroep: 'Week'), </t>
  </si>
  <si>
    <t>gaat binnenkort een nieuwe aanvraag doen, nu financieel te moeilijk om te betalen</t>
  </si>
  <si>
    <t>Este</t>
  </si>
  <si>
    <t>BE32 7330 0669 0202</t>
  </si>
  <si>
    <t>Elise Liekens</t>
  </si>
  <si>
    <t>Kerkstraat</t>
  </si>
  <si>
    <t>Duffel</t>
  </si>
  <si>
    <t>015/304795</t>
  </si>
  <si>
    <t>beschut.wonen.duffel@emmaus.be</t>
  </si>
  <si>
    <t>2013/2024</t>
  </si>
  <si>
    <t xml:space="preserve">4 tickets in 'Eén Cat.', </t>
  </si>
  <si>
    <t>2013/2023</t>
  </si>
  <si>
    <t xml:space="preserve">6 tickets in 'Eén Cat' (prijsgroep: 'Vrijdag'), 6 tickets in 'Eén Cat' (prijsgroep: 'Zaterdag'), </t>
  </si>
  <si>
    <t>2013/2022</t>
  </si>
  <si>
    <t>B-dagtrip</t>
  </si>
  <si>
    <t>2013/2021</t>
  </si>
  <si>
    <t>BE04 7370 2015 5431</t>
  </si>
  <si>
    <t>anneleen provoost</t>
  </si>
  <si>
    <t>anneleen</t>
  </si>
  <si>
    <t>provoost</t>
  </si>
  <si>
    <t>westveldstraat</t>
  </si>
  <si>
    <t>zele</t>
  </si>
  <si>
    <t>anneleen.provoost@hotmail.com</t>
  </si>
  <si>
    <t>Glenis</t>
  </si>
  <si>
    <t>De Block</t>
  </si>
  <si>
    <t>Windsurfen en beachfun</t>
  </si>
  <si>
    <t>Maaseik</t>
  </si>
  <si>
    <t>2013/2020</t>
  </si>
  <si>
    <t>RIMPELROCK</t>
  </si>
  <si>
    <t>Buurtwerking Tuinwijk Beringen-Mijn</t>
  </si>
  <si>
    <t>BE37 0013 3425 7228</t>
  </si>
  <si>
    <t>Patrick Moons</t>
  </si>
  <si>
    <t>Eeuwfeestplein</t>
  </si>
  <si>
    <t>0497/584375</t>
  </si>
  <si>
    <t>patrick.moons@rimo.be</t>
  </si>
  <si>
    <t>2013/2019</t>
  </si>
  <si>
    <t xml:space="preserve">5 tickets in 'Eén Cat' (prijsgroep: 'Zaterdag'), </t>
  </si>
  <si>
    <t>2013/2018</t>
  </si>
  <si>
    <t>zwemkaart voor zwemclub in de waterparels te Lier</t>
  </si>
  <si>
    <t>2013/2017</t>
  </si>
  <si>
    <t>Scoutkamp Pijpelheide</t>
  </si>
  <si>
    <t>scouts Pijpelheide</t>
  </si>
  <si>
    <t>2013/2016</t>
  </si>
  <si>
    <t>Visserijmuseum Oostduinkerke</t>
  </si>
  <si>
    <t>2013/2015</t>
  </si>
  <si>
    <t>Abdijmuseum Ten Duinen</t>
  </si>
  <si>
    <t>2013/2014</t>
  </si>
  <si>
    <t>beurtenkaart zwemmen</t>
  </si>
  <si>
    <t>gemeentelijk zwembad Wijnegem</t>
  </si>
  <si>
    <t>2013/2013</t>
  </si>
  <si>
    <t>Historische stadswandeling Mechelen + boottochtje</t>
  </si>
  <si>
    <t>Gidsbeurt door de Stad Mechelen</t>
  </si>
  <si>
    <t>2013/2012</t>
  </si>
  <si>
    <t>sportievak betaald -&gt; terugkrijgen van sportievak: oké</t>
  </si>
  <si>
    <t>CAW Midden West- Vlaanderen</t>
  </si>
  <si>
    <t>BE84 4675 3755 1859</t>
  </si>
  <si>
    <t>CAW Midden - West - Vlaanderen</t>
  </si>
  <si>
    <t xml:space="preserve">Iepersestraat </t>
  </si>
  <si>
    <t>051/ 22 59 44</t>
  </si>
  <si>
    <t>mieke.santy@caw-middenwvl.be</t>
  </si>
  <si>
    <t xml:space="preserve">Bart - Linda </t>
  </si>
  <si>
    <t>Poelvoorde - Coudenys</t>
  </si>
  <si>
    <t xml:space="preserve">Kortrijksestraat </t>
  </si>
  <si>
    <t>Ardooie</t>
  </si>
  <si>
    <t>0478/33 92 28</t>
  </si>
  <si>
    <t>Poelvoorde</t>
  </si>
  <si>
    <t>Wielerweek</t>
  </si>
  <si>
    <t>2013/2011</t>
  </si>
  <si>
    <t>KSA kamp</t>
  </si>
  <si>
    <t>KSA Ieper</t>
  </si>
  <si>
    <t>2013/2010</t>
  </si>
  <si>
    <t>Van Mol</t>
  </si>
  <si>
    <t>Natasha</t>
  </si>
  <si>
    <t xml:space="preserve">Steynstraat </t>
  </si>
  <si>
    <t>0498/127720</t>
  </si>
  <si>
    <t>ditalpa@hotmail.com</t>
  </si>
  <si>
    <t>Yannick</t>
  </si>
  <si>
    <t>Matthyssen</t>
  </si>
  <si>
    <t xml:space="preserve">Adventure Mix </t>
  </si>
  <si>
    <t>Durbuy</t>
  </si>
  <si>
    <t>2013/2009</t>
  </si>
  <si>
    <t xml:space="preserve">30 tickets in 'Cat. 2', </t>
  </si>
  <si>
    <t>CAW Delta - Inloopcentrum Asse/Zellik</t>
  </si>
  <si>
    <t>BE38 4391 0617 4172</t>
  </si>
  <si>
    <t>Natasja  Lories</t>
  </si>
  <si>
    <t>Frans Timmermansstraat</t>
  </si>
  <si>
    <t>Zellik</t>
  </si>
  <si>
    <t>02/6131700</t>
  </si>
  <si>
    <t>natasja.lories@cawdelta.be</t>
  </si>
  <si>
    <t>2013/2008</t>
  </si>
  <si>
    <t xml:space="preserve">sportievak betaald, </t>
  </si>
  <si>
    <t>'t Pasrel Vilvoorde</t>
  </si>
  <si>
    <t>Schaarbeeklei</t>
  </si>
  <si>
    <t>inge.vancuyck@telenet.be</t>
  </si>
  <si>
    <t>Ives</t>
  </si>
  <si>
    <t>Hansoul</t>
  </si>
  <si>
    <t>Fabriekstraat</t>
  </si>
  <si>
    <t>Zaventem</t>
  </si>
  <si>
    <t>0499 37 64 51</t>
  </si>
  <si>
    <t>Joachim</t>
  </si>
  <si>
    <t>windsurf-waterski/wakeboard</t>
  </si>
  <si>
    <t>wevelgem</t>
  </si>
  <si>
    <t>2013/2007</t>
  </si>
  <si>
    <t>Deelname grabbelpas Lebbeke - sportactiviteit: klimmen</t>
  </si>
  <si>
    <t>Grabbelpas/jeugddienst gemeente lebbeke</t>
  </si>
  <si>
    <t>2013/2006</t>
  </si>
  <si>
    <t>Deelname grabbelpas Lebbeke - uitstap naar oceade</t>
  </si>
  <si>
    <t>2013/2005</t>
  </si>
  <si>
    <t xml:space="preserve">Deelname grabbelpas Lebbeke - uitstap naar Walibi </t>
  </si>
  <si>
    <t>2013/2004</t>
  </si>
  <si>
    <t>11 tickets</t>
  </si>
  <si>
    <t>Hand-in-Hand Vluchtelingenwerking</t>
  </si>
  <si>
    <t>BE71 9791 3599 0769</t>
  </si>
  <si>
    <t>Chris Bens</t>
  </si>
  <si>
    <t xml:space="preserve">Karperstraat </t>
  </si>
  <si>
    <t xml:space="preserve">09/2331178 </t>
  </si>
  <si>
    <t>chris-bens@telenet.be</t>
  </si>
  <si>
    <t>2013/2003</t>
  </si>
  <si>
    <t>Scoutskamp Pijpelheide</t>
  </si>
  <si>
    <t>scouts</t>
  </si>
  <si>
    <t>2013/2002</t>
  </si>
  <si>
    <t>inschrijvingsgeld  academie elke monsieurs</t>
  </si>
  <si>
    <t>inschrijvingsgeld academie sint-truiden</t>
  </si>
  <si>
    <t>2013/2001</t>
  </si>
  <si>
    <t>lidgeld tennis silke (cindy herbots)</t>
  </si>
  <si>
    <t>lidgeld tennisclub kon. leopold st truiden</t>
  </si>
  <si>
    <t>2013/2000</t>
  </si>
  <si>
    <t>Lidgeld zwemmen voor Raguig Rania, Nouhalia en Haitam</t>
  </si>
  <si>
    <t>000 3449 044 15</t>
  </si>
  <si>
    <t>Hamdou Karima</t>
  </si>
  <si>
    <t>2013/1999</t>
  </si>
  <si>
    <t>Sportkampen voor Raguig haitam, nouhaila en rania</t>
  </si>
  <si>
    <t>Dienst sportpromotie Genk</t>
  </si>
  <si>
    <t>2013/1998</t>
  </si>
  <si>
    <t>Lidgeld voetbal voor Akakoc Hasan</t>
  </si>
  <si>
    <t>BE48 0635 3855 2927</t>
  </si>
  <si>
    <t>Akakoc Ertas</t>
  </si>
  <si>
    <t>2013/1997</t>
  </si>
  <si>
    <t>Lidgeld Bregel sport vzw voor Menelaos Dokas</t>
  </si>
  <si>
    <t>vzw bregel sport</t>
  </si>
  <si>
    <t>000 0500 143 11</t>
  </si>
  <si>
    <t>Ioannidis Stella</t>
  </si>
  <si>
    <t>2013/1996</t>
  </si>
  <si>
    <t>2013/1995</t>
  </si>
  <si>
    <t>Bezoek Gravensteen Gent</t>
  </si>
  <si>
    <t>2013/1994</t>
  </si>
  <si>
    <t>2013/1993</t>
  </si>
  <si>
    <t>Begeleidingstehuis De Vlinderkens</t>
  </si>
  <si>
    <t>be51 2200 7916 4362</t>
  </si>
  <si>
    <t>Hovestraat</t>
  </si>
  <si>
    <t>Edegem</t>
  </si>
  <si>
    <t>03 455 47 61</t>
  </si>
  <si>
    <t>ernietavernier.vzwonzethuis@skynet.be</t>
  </si>
  <si>
    <t xml:space="preserve">Begeleidingstehuis </t>
  </si>
  <si>
    <t>De Vlinderkens</t>
  </si>
  <si>
    <t xml:space="preserve">Hovestraat </t>
  </si>
  <si>
    <t>Zion</t>
  </si>
  <si>
    <t>Smeekens</t>
  </si>
  <si>
    <t>ROCKS @ RIVER</t>
  </si>
  <si>
    <t>JUPILLE</t>
  </si>
  <si>
    <t>2013/1992</t>
  </si>
  <si>
    <t xml:space="preserve">Rybo </t>
  </si>
  <si>
    <t>Willems</t>
  </si>
  <si>
    <t>2013/1991</t>
  </si>
  <si>
    <t>sportievak betaald, geannuleerd last minute</t>
  </si>
  <si>
    <t>Hof ter Welle - Dagcentrum Triangel</t>
  </si>
  <si>
    <t>Hof Ter Welle - dagcentrum Triangel</t>
  </si>
  <si>
    <t>Koningin Elisabethlaan</t>
  </si>
  <si>
    <t>03/7661296</t>
  </si>
  <si>
    <t>dries.vanelslande@triangeldc.be</t>
  </si>
  <si>
    <t>Wendy</t>
  </si>
  <si>
    <t>Braem</t>
  </si>
  <si>
    <t>Grote Heimelinkstraat</t>
  </si>
  <si>
    <t>Van Broeck</t>
  </si>
  <si>
    <t>mountaibike + zeilwagenrijden</t>
  </si>
  <si>
    <t>2013/1990</t>
  </si>
  <si>
    <t>sportievak betaald, is niet komen opdagen op kamp</t>
  </si>
  <si>
    <t>windsurfkamp + kayak</t>
  </si>
  <si>
    <t>2013/1989</t>
  </si>
  <si>
    <t>LINE DANCE ACTIVITEIT</t>
  </si>
  <si>
    <t>LINE DANCE OVERPELT</t>
  </si>
  <si>
    <t>TUSSENKOMST OP ANDER REKENINGNUMMER STORTEN, , twee andere dossiers hierbij genomen, , bijbetaling: line dance en rataplan</t>
  </si>
  <si>
    <t>2013/1988</t>
  </si>
  <si>
    <t>zie dossier 2013/1989</t>
  </si>
  <si>
    <t>2013/1987</t>
  </si>
  <si>
    <t>DE RATAPLANS</t>
  </si>
  <si>
    <t>(zie dossier 2013/1989)</t>
  </si>
  <si>
    <t>2013/1986</t>
  </si>
  <si>
    <t>Busreis Blankenberge</t>
  </si>
  <si>
    <t>vzw Stebo</t>
  </si>
  <si>
    <t>In Blankenberge gaan we eerst ergens eten en daarna gaan we een bezoek brengen aan het Belle Epoque Centrum. Daarna een beetje uitwaaien aan de dijk.</t>
  </si>
  <si>
    <t>2013/1985</t>
  </si>
  <si>
    <t>Uitstap Puyenbroeck</t>
  </si>
  <si>
    <t>Welzijnsschakels Zomergem</t>
  </si>
  <si>
    <t>BE31 8909 9412 6355</t>
  </si>
  <si>
    <t>Myriam Dejonghe</t>
  </si>
  <si>
    <t xml:space="preserve">Dekenijstraat </t>
  </si>
  <si>
    <t>Zomergem</t>
  </si>
  <si>
    <t>09/3727900</t>
  </si>
  <si>
    <t>myriamdejonghe@scarlet.be</t>
  </si>
  <si>
    <t>2013/1984</t>
  </si>
  <si>
    <t>Kamp Chiro</t>
  </si>
  <si>
    <t>Chiro Berkenbos</t>
  </si>
  <si>
    <t>CAW Limburg</t>
  </si>
  <si>
    <t>2013/1983</t>
  </si>
  <si>
    <t>DANS EN SPEELPLEIN</t>
  </si>
  <si>
    <t>JEUGDDIENST KLUISBERGEN</t>
  </si>
  <si>
    <t>2013/1982</t>
  </si>
  <si>
    <t>Speelpleinwerking Stad Harelbeke</t>
  </si>
  <si>
    <t>Dienst Jeugd Stad Harelbeke</t>
  </si>
  <si>
    <t>2013/1981</t>
  </si>
  <si>
    <t>bezoek museum Dossin Kazerne in Mechelen</t>
  </si>
  <si>
    <t>2013/1980</t>
  </si>
  <si>
    <t xml:space="preserve">3 tickets in 'Cat.1' (prijsgroep: 'Middagvoorstellingen om 15 uur'), </t>
  </si>
  <si>
    <t>Activiteitencentrum De Gempersteeg</t>
  </si>
  <si>
    <t>BE29 0688 9678 8164</t>
  </si>
  <si>
    <t>Sofie Desoete</t>
  </si>
  <si>
    <t xml:space="preserve">Moerkerksesteenweg </t>
  </si>
  <si>
    <t>Sint-Kruis</t>
  </si>
  <si>
    <t>050/345597</t>
  </si>
  <si>
    <t>sofie.desoete@gempersteeg.be</t>
  </si>
  <si>
    <t>2013/1979</t>
  </si>
  <si>
    <t>lidgeld voetbalclub KBS Westhoek - Poperinge</t>
  </si>
  <si>
    <t>KBS Poperinge</t>
  </si>
  <si>
    <t>2013/1978</t>
  </si>
  <si>
    <t>Open School Antwerpen</t>
  </si>
  <si>
    <t>BE85 5230 8003 7506</t>
  </si>
  <si>
    <t>1.006,92</t>
  </si>
  <si>
    <t>1.262,56</t>
  </si>
  <si>
    <t>Elke Van de Velde</t>
  </si>
  <si>
    <t>03/230.22.33</t>
  </si>
  <si>
    <t>elke.vandevelde@cbe-antw.be</t>
  </si>
  <si>
    <t>2013/1977</t>
  </si>
  <si>
    <t>Daguitstap Heuvelland: bezoek aan Ieper en Flanders Field museum, bbq bij collega</t>
  </si>
  <si>
    <t>Flanders Field museum</t>
  </si>
  <si>
    <t>2013/1976</t>
  </si>
  <si>
    <t>ZOMER SPORT</t>
  </si>
  <si>
    <t>JOETZ</t>
  </si>
  <si>
    <t>2013/1975</t>
  </si>
  <si>
    <t>Vakantietaalkamp met ook praktische vorming</t>
  </si>
  <si>
    <t>Open Leercentrum Athena, project van TABORA vzw, Torenstraat 28 te Hasselt</t>
  </si>
  <si>
    <t>2013/1974</t>
  </si>
  <si>
    <t>Zomerkamp avontuur en natuur voor 1 NBBM</t>
  </si>
  <si>
    <t>Jeugd en Vrede, Kon. Astridlaan 160 te 2800 Mechelen</t>
  </si>
  <si>
    <t>2013/1973</t>
  </si>
  <si>
    <t xml:space="preserve">6 tickets in 'Volwassenen' (prijsgroep: 'Individ Bezoek vaste tentoonstelling en Babydieren'), 3 tickets in '6-17 jaar' (prijsgroep: 'Individ Bezoek vaste tentoonstelling en Babydieren'), </t>
  </si>
  <si>
    <t>2013/1972</t>
  </si>
  <si>
    <t>Sint-Vincentiuskamp in Amougies</t>
  </si>
  <si>
    <t>Sint-Vincentius Moorsele</t>
  </si>
  <si>
    <t>2013/1971</t>
  </si>
  <si>
    <t>sportoase Brasschaat 10-beurtenkaart</t>
  </si>
  <si>
    <t>2013/1970</t>
  </si>
  <si>
    <t>zwembeurt sportoase Brasschaat</t>
  </si>
  <si>
    <t>sportoase</t>
  </si>
  <si>
    <t>2013/1969</t>
  </si>
  <si>
    <t>Julie</t>
  </si>
  <si>
    <t>Vanslembrouck</t>
  </si>
  <si>
    <t xml:space="preserve">Kasteelstraat </t>
  </si>
  <si>
    <t>052/46.95.31</t>
  </si>
  <si>
    <t>julie.vanslembrouck@indigi-tb.be</t>
  </si>
  <si>
    <t>Dimitri</t>
  </si>
  <si>
    <t>De Corte</t>
  </si>
  <si>
    <t xml:space="preserve">Windsurf ? kajak </t>
  </si>
  <si>
    <t>2013/1968</t>
  </si>
  <si>
    <t>Taalkamp</t>
  </si>
  <si>
    <t>2013/1967</t>
  </si>
  <si>
    <t>Spruitenbal op Domein De Gavers</t>
  </si>
  <si>
    <t>Dienst Jeugd van de provincie Oost-Vlaanderen en APB Provinciaal domein De gavers</t>
  </si>
  <si>
    <t>2013/1966</t>
  </si>
  <si>
    <t>Poppentheater Pedrolino "De vliegende auto"</t>
  </si>
  <si>
    <t>Uitbureau Gent</t>
  </si>
  <si>
    <t>2013/1965</t>
  </si>
  <si>
    <t>Theater Walter Baele (Gentse Feesten)</t>
  </si>
  <si>
    <t>2013/1964</t>
  </si>
  <si>
    <t>Theater van Karel Declerq (Gentse feesten)</t>
  </si>
  <si>
    <t>24/7 fin versl in wacht</t>
  </si>
  <si>
    <t>2013/1963</t>
  </si>
  <si>
    <t>CCHA VPB2013/028</t>
  </si>
  <si>
    <t>CCHA</t>
  </si>
  <si>
    <t>001 278 1684 91</t>
  </si>
  <si>
    <t>2013/1962</t>
  </si>
  <si>
    <t>Theater Huis van Alijn voorstelling Barend de beer</t>
  </si>
  <si>
    <t>Uitbureau</t>
  </si>
  <si>
    <t>2013/1961</t>
  </si>
  <si>
    <t>Lidgeld voetbal voor El Aouadi Jaouad en Els Aouadi Faissal</t>
  </si>
  <si>
    <t>Voetbal RVV</t>
  </si>
  <si>
    <t>335 006 1693 47</t>
  </si>
  <si>
    <t>El Angouri Saadia</t>
  </si>
  <si>
    <t>2013/1960</t>
  </si>
  <si>
    <t>Lidgeld turnen tumbling voor Sellekaerts Junior</t>
  </si>
  <si>
    <t>Turnkring Alken</t>
  </si>
  <si>
    <t>BE21 0012 1592 4403</t>
  </si>
  <si>
    <t>Peeters Vera</t>
  </si>
  <si>
    <t>2013/1959</t>
  </si>
  <si>
    <t>Atomium en planetarium</t>
  </si>
  <si>
    <t>2013/1958</t>
  </si>
  <si>
    <t>CKG Sloeberhof</t>
  </si>
  <si>
    <t>BE49 3900 9673 0071</t>
  </si>
  <si>
    <t>BE75 0012 5968 5951</t>
  </si>
  <si>
    <t>Els Segers</t>
  </si>
  <si>
    <t>Karen  De Craene</t>
  </si>
  <si>
    <t>Langerbrugsestraat</t>
  </si>
  <si>
    <t>Evergem</t>
  </si>
  <si>
    <t>09/2538265</t>
  </si>
  <si>
    <t>karen.decraene@svhg.be</t>
  </si>
  <si>
    <t>Els</t>
  </si>
  <si>
    <t>Segers</t>
  </si>
  <si>
    <t>cecenaticolaan</t>
  </si>
  <si>
    <t>zelzate</t>
  </si>
  <si>
    <t>els.segers6@telenet.be</t>
  </si>
  <si>
    <t>selena</t>
  </si>
  <si>
    <t>de wageneire</t>
  </si>
  <si>
    <t>Mountainbikevakantie</t>
  </si>
  <si>
    <t>2013/1957</t>
  </si>
  <si>
    <t>Kamp Jeugd &amp; Vrede Avonturentrektocht Grandvoir</t>
  </si>
  <si>
    <t>2013/1956</t>
  </si>
  <si>
    <t>Chirokamp met Chiro Hulste</t>
  </si>
  <si>
    <t>Chiro Hulste</t>
  </si>
  <si>
    <t>2013/1955</t>
  </si>
  <si>
    <t>2013/1954</t>
  </si>
  <si>
    <t>Sport en Spel Sint-Truiden</t>
  </si>
  <si>
    <t>Stad Sint-Truiden</t>
  </si>
  <si>
    <t>2.400,00</t>
  </si>
  <si>
    <t>2013/1953</t>
  </si>
  <si>
    <t>Uitstap Boudewijnpark met Speelpleinwerking Harelbeke</t>
  </si>
  <si>
    <t>2013/1952</t>
  </si>
  <si>
    <t>2013/1951</t>
  </si>
  <si>
    <t>Rimpelrock.  Muziekfestival te Hasselt.</t>
  </si>
  <si>
    <t xml:space="preserve">Chokri Mahassine </t>
  </si>
  <si>
    <t>Wordt maar voor Twaalf mensen uitbetaald, het moeten 6 mensen in armoede zijn en 6 niet in armoede. Ik heb dit dus veranderd bij toegangsgelden.</t>
  </si>
  <si>
    <t>Wiric vzw</t>
  </si>
  <si>
    <t>BE50 4536 2214 1118</t>
  </si>
  <si>
    <t>Evi Stienen</t>
  </si>
  <si>
    <t xml:space="preserve">Diestersteenweg </t>
  </si>
  <si>
    <t>011/702780</t>
  </si>
  <si>
    <t>evi.stienen@wiric.be</t>
  </si>
  <si>
    <t>2013/1950</t>
  </si>
  <si>
    <t>Zomerschool Nederlands</t>
  </si>
  <si>
    <t>Athena Open leercentrum</t>
  </si>
  <si>
    <t>2013/1949</t>
  </si>
  <si>
    <t>maandabonnement zwemmen Sportoase Brasschaat</t>
  </si>
  <si>
    <t>Sportoase Brasschaat</t>
  </si>
  <si>
    <t>2013/1948</t>
  </si>
  <si>
    <t>Nooit afgerekend door Sportievak, oké.</t>
  </si>
  <si>
    <t>De Steiger vzw, afdeling Home Jules Maillet</t>
  </si>
  <si>
    <t>BE61 2930 0988 0517</t>
  </si>
  <si>
    <t>Natalie De Pauw</t>
  </si>
  <si>
    <t>Rozenstraat</t>
  </si>
  <si>
    <t>09/3607831</t>
  </si>
  <si>
    <t>jules.maillet@vzwdesteiger.be</t>
  </si>
  <si>
    <t>Home Jules Maillet</t>
  </si>
  <si>
    <t>VZW De Steiger</t>
  </si>
  <si>
    <t>093607831 of 093485814</t>
  </si>
  <si>
    <t>Jonas</t>
  </si>
  <si>
    <t>Masy</t>
  </si>
  <si>
    <t>Windsurf - waterski/wakeboard</t>
  </si>
  <si>
    <t>2013/1947</t>
  </si>
  <si>
    <t>Cactusfestival</t>
  </si>
  <si>
    <t>Cactus Muziekcentrum vzw</t>
  </si>
  <si>
    <t xml:space="preserve">10 tickets in 'Volwassenen' (prijsgroep: 'Vrijdag'), 8 tickets in 'Volwassenen' (prijsgroep: 'Zaterdag'), 4 tickets in 'Volwassenen' (prijsgroep: 'Zondag'), </t>
  </si>
  <si>
    <t>cactus betaald</t>
  </si>
  <si>
    <t>1.056,00</t>
  </si>
  <si>
    <t>2013/1946</t>
  </si>
  <si>
    <t>stadsbezoek Brussel met gids</t>
  </si>
  <si>
    <t>Oxfam Wereldwinkel Dirk De Caluwé</t>
  </si>
  <si>
    <t>24/7: fin versl in wacht</t>
  </si>
  <si>
    <t>2013/1945</t>
  </si>
  <si>
    <t>Fonds Vrijetijdsparticipatie - OCMWs</t>
  </si>
  <si>
    <t>Dienst STraathoekwerk Stad Gent</t>
  </si>
  <si>
    <t xml:space="preserve">BOtermarkt </t>
  </si>
  <si>
    <t>GENt</t>
  </si>
  <si>
    <t>0478 47 00 96</t>
  </si>
  <si>
    <t>gert.ongenaet@gent.be</t>
  </si>
  <si>
    <t>NAhid</t>
  </si>
  <si>
    <t>Jabbari</t>
  </si>
  <si>
    <t>Neermeerskaai</t>
  </si>
  <si>
    <t>Ali</t>
  </si>
  <si>
    <t>Keshawarz</t>
  </si>
  <si>
    <t>Watersport</t>
  </si>
  <si>
    <t>2013/1944</t>
  </si>
  <si>
    <t>OOOC 't Pasrel</t>
  </si>
  <si>
    <t>BE68 7342 0908 6034</t>
  </si>
  <si>
    <t>vilvoorde</t>
  </si>
  <si>
    <t>02 757 26 46</t>
  </si>
  <si>
    <t>inge.vancuyck@tpasrel.be</t>
  </si>
  <si>
    <t>Be free in the city</t>
  </si>
  <si>
    <t>Brussel waterman</t>
  </si>
  <si>
    <t>2013/1943</t>
  </si>
  <si>
    <t xml:space="preserve">ALGEMEEN BEELDENDE VORMING </t>
  </si>
  <si>
    <t>Stedelijke academie voor schone kunsten   Hasselt</t>
  </si>
  <si>
    <t>979 7854 058 70</t>
  </si>
  <si>
    <t>ICEN EROL</t>
  </si>
  <si>
    <t>2013/1942</t>
  </si>
  <si>
    <t>Minne muze Miche</t>
  </si>
  <si>
    <t>Ceninck Sofie</t>
  </si>
  <si>
    <t>2013/1941</t>
  </si>
  <si>
    <t>Thomas</t>
  </si>
  <si>
    <t>Windsurf wakeboard</t>
  </si>
  <si>
    <t>2013/1940</t>
  </si>
  <si>
    <t>sPORTDIENST STAD hASSELT</t>
  </si>
  <si>
    <t>EL MANNACHI  KARIMA</t>
  </si>
  <si>
    <t>2013/1939</t>
  </si>
  <si>
    <t>Ballet</t>
  </si>
  <si>
    <t>DKO Panta Rhei</t>
  </si>
  <si>
    <t>2013/1938</t>
  </si>
  <si>
    <t xml:space="preserve">7 tickets in 'Cat.3' (prijsgroep: 'Middagvoorstellingen om 15 uur'), </t>
  </si>
  <si>
    <t>1 EXTRA TICKET!, , kursaal oostende betaald</t>
  </si>
  <si>
    <t>2013/1937</t>
  </si>
  <si>
    <t>Bivak chiro</t>
  </si>
  <si>
    <t>Chiro Mozaiek winterslag</t>
  </si>
  <si>
    <t>2013/1936</t>
  </si>
  <si>
    <t>Lidgeld voetbal voor Kuzugudenler Mikail</t>
  </si>
  <si>
    <t>VZW Termien</t>
  </si>
  <si>
    <t>2013/1935</t>
  </si>
  <si>
    <t>Lidgeld Dansstudio voor Despina Dokas</t>
  </si>
  <si>
    <t xml:space="preserve"> VZW Dansstudio Bounce</t>
  </si>
  <si>
    <t>2013/1934</t>
  </si>
  <si>
    <t>Lidgeld voetbal voor Pusceddu Samuelle</t>
  </si>
  <si>
    <t>BE05 0635 1281 3975</t>
  </si>
  <si>
    <t>Pusceddu Vincenzo</t>
  </si>
  <si>
    <t>2013/1933</t>
  </si>
  <si>
    <t>Lidgeld boksclub Popal Osman</t>
  </si>
  <si>
    <t>Popal Abdul</t>
  </si>
  <si>
    <t>2013/1932</t>
  </si>
  <si>
    <t xml:space="preserve">6 tickets in 'Eén cat.' (prijsgroep: 'Volwassenen'), </t>
  </si>
  <si>
    <t>-&gt; 2 personen, 3 festivaldagen, dranouter betaald</t>
  </si>
  <si>
    <t>2013/1931</t>
  </si>
  <si>
    <t xml:space="preserve">5 tickets in 'Volwassenen' (prijsgroep: 'Zondag'), </t>
  </si>
  <si>
    <t>2013/1930</t>
  </si>
  <si>
    <t>Stedelijke Academie voor muziek, woord en dans</t>
  </si>
  <si>
    <t>Stad Beringen</t>
  </si>
  <si>
    <t>be46 0682 2638 9236</t>
  </si>
  <si>
    <t>2013/1929</t>
  </si>
  <si>
    <t xml:space="preserve">vakantiebreak </t>
  </si>
  <si>
    <t>VBS Melveren</t>
  </si>
  <si>
    <t>2013/1928</t>
  </si>
  <si>
    <t xml:space="preserve">2 tickets in 'Volwassenen' (prijsgroep: 'Zondag'), </t>
  </si>
  <si>
    <t>2013/1927</t>
  </si>
  <si>
    <t>Margritte museum</t>
  </si>
  <si>
    <t>2013/1926</t>
  </si>
  <si>
    <t>start 2 run</t>
  </si>
  <si>
    <t>ALV afstandslopers vosselaar</t>
  </si>
  <si>
    <t>2013/1925</t>
  </si>
  <si>
    <t>bezoek aan Festraetsuurwerk in Begijnhofsite Sint-Truiden</t>
  </si>
  <si>
    <t>stad Sint-Truiden - toerisme</t>
  </si>
  <si>
    <t>2013/1924</t>
  </si>
  <si>
    <t xml:space="preserve">7 tickets in '', 7 tickets in '', </t>
  </si>
  <si>
    <t>Karama vzw</t>
  </si>
  <si>
    <t>BE94 0631 8529 7014</t>
  </si>
  <si>
    <t>Erifi Louiza</t>
  </si>
  <si>
    <t>Trianonlaan</t>
  </si>
  <si>
    <t>048/5548778</t>
  </si>
  <si>
    <t>louiza@icvzw.be</t>
  </si>
  <si>
    <t>2013/1923</t>
  </si>
  <si>
    <t>volzet, free-time heeft ander voorstel gedaan</t>
  </si>
  <si>
    <t>Heidi</t>
  </si>
  <si>
    <t>Bosmans</t>
  </si>
  <si>
    <t>Eendrachtstraat</t>
  </si>
  <si>
    <t>0475/401870</t>
  </si>
  <si>
    <t>Tijskens</t>
  </si>
  <si>
    <t>Outdooradventure en Quad</t>
  </si>
  <si>
    <t>Wilz</t>
  </si>
  <si>
    <t>2013/1922</t>
  </si>
  <si>
    <t>BE23 4098 0221 4191</t>
  </si>
  <si>
    <t>Maloney</t>
  </si>
  <si>
    <t>Andy</t>
  </si>
  <si>
    <t>Dijkstraat</t>
  </si>
  <si>
    <t>Melsele</t>
  </si>
  <si>
    <t>0474/46.70.27</t>
  </si>
  <si>
    <t>andy.maloney@telenet.be</t>
  </si>
  <si>
    <t>Chandley</t>
  </si>
  <si>
    <t>Wouters</t>
  </si>
  <si>
    <t>Mountainbike - Zeilwagenrijden</t>
  </si>
  <si>
    <t>2013/1921</t>
  </si>
  <si>
    <t>Graag willen wij met onze groep een bezoek brengen aan het zuivelmuseum van Blankenberge op zaterdag 19 oktober 2013.</t>
  </si>
  <si>
    <t>de brug Hasselt vzw</t>
  </si>
  <si>
    <t>De brug Hasselt vzw</t>
  </si>
  <si>
    <t>BE09 7775 9162 0557</t>
  </si>
  <si>
    <t>Frieda  Claesen</t>
  </si>
  <si>
    <t xml:space="preserve">Pieter Corbeelsstraat </t>
  </si>
  <si>
    <t>011/740759</t>
  </si>
  <si>
    <t xml:space="preserve">de.brug.hasselt@telenet.be </t>
  </si>
  <si>
    <t>2013/1920</t>
  </si>
  <si>
    <t>NAAR MOEDER MAILEN ALS BEVESTIGING, sporta betaald</t>
  </si>
  <si>
    <t>Emma</t>
  </si>
  <si>
    <t>Merabti</t>
  </si>
  <si>
    <t xml:space="preserve">Klappeistraat </t>
  </si>
  <si>
    <t>0497/ 45 67 29</t>
  </si>
  <si>
    <t>emma.merabti2@gmail.com</t>
  </si>
  <si>
    <t>Dupont</t>
  </si>
  <si>
    <t>Frans en avontuur</t>
  </si>
  <si>
    <t>St Jan in Eremo</t>
  </si>
  <si>
    <t>2013/1919</t>
  </si>
  <si>
    <t>MOOOV- films met zicht op de wereld</t>
  </si>
  <si>
    <t>MOOOV filmfestival</t>
  </si>
  <si>
    <t>Centrum voor Basiseducatie Kempen</t>
  </si>
  <si>
    <t>BE39 0015 6320 5419</t>
  </si>
  <si>
    <t>Peter Pelckmans</t>
  </si>
  <si>
    <t>Molenhoekstraat</t>
  </si>
  <si>
    <t>Mol</t>
  </si>
  <si>
    <t>014/584191</t>
  </si>
  <si>
    <t>peter.pelckmans@basiseducatiekempen.be</t>
  </si>
  <si>
    <t>2013/1918</t>
  </si>
  <si>
    <t xml:space="preserve">Zomerschool Nederlands </t>
  </si>
  <si>
    <t>Tabora vzw - Open leercentrum Hasselt Athena</t>
  </si>
  <si>
    <t>2013/1917</t>
  </si>
  <si>
    <t>Graspop Metal Meeting</t>
  </si>
  <si>
    <t>BE33 0014 3004 6546</t>
  </si>
  <si>
    <t>Ward Reynaerts</t>
  </si>
  <si>
    <t>2013/1916</t>
  </si>
  <si>
    <t>rebecca.vanlaeke@svhg.be</t>
  </si>
  <si>
    <t>els</t>
  </si>
  <si>
    <t>segers</t>
  </si>
  <si>
    <t>detectivekamp</t>
  </si>
  <si>
    <t>2013/1915</t>
  </si>
  <si>
    <t xml:space="preserve">theatervoorstelling 'Ilos' </t>
  </si>
  <si>
    <t>2013/1914</t>
  </si>
  <si>
    <t>Voorstellingen in CC 't Loo</t>
  </si>
  <si>
    <t>2013/1913</t>
  </si>
  <si>
    <t>Rondleiding deSingel</t>
  </si>
  <si>
    <t>BE51 0012 1549 3862</t>
  </si>
  <si>
    <t>CBE Open School</t>
  </si>
  <si>
    <t>2013/1912</t>
  </si>
  <si>
    <t>Kamp Paardrijden Westernstijl</t>
  </si>
  <si>
    <t>Aktivak</t>
  </si>
  <si>
    <t>Traject 2</t>
  </si>
  <si>
    <t>BE45 0012 5712 8989</t>
  </si>
  <si>
    <t>035 2068 621 40</t>
  </si>
  <si>
    <t>Roel De Konick</t>
  </si>
  <si>
    <t>Ine Mulier</t>
  </si>
  <si>
    <t>Appelstraat</t>
  </si>
  <si>
    <t>03/2358920</t>
  </si>
  <si>
    <t>traject2@cawmetropool.be</t>
  </si>
  <si>
    <t>2013/1911</t>
  </si>
  <si>
    <t>2013/1910</t>
  </si>
  <si>
    <t>jaargeld voetbal 2013- 2014 Younes ( Loukili Salima)</t>
  </si>
  <si>
    <t>363 0571 365 75</t>
  </si>
  <si>
    <t>Loukili Salima</t>
  </si>
  <si>
    <t>2013/1909</t>
  </si>
  <si>
    <t>Graag willen we met de vrouwen- en kinderwerking van het asielcentrum het groentenmuseum 't Grom gaan bezoeken in Sint- Katelijne-Waver op 1 juli 2013.</t>
  </si>
  <si>
    <t>Laure, Lieve en Annelies</t>
  </si>
  <si>
    <t>2013/1908</t>
  </si>
  <si>
    <t>OCMW Gent</t>
  </si>
  <si>
    <t>Jubileumlaan</t>
  </si>
  <si>
    <t>chris.vanhecke@ocmwgent.be</t>
  </si>
  <si>
    <t>Mohamed</t>
  </si>
  <si>
    <t>Smahi</t>
  </si>
  <si>
    <t>Binnenweg</t>
  </si>
  <si>
    <t>samira.diouani@hotmail.com</t>
  </si>
  <si>
    <t>Khalid</t>
  </si>
  <si>
    <t>De maffe kunstbende</t>
  </si>
  <si>
    <t>2013/1907</t>
  </si>
  <si>
    <t>Amal</t>
  </si>
  <si>
    <t>American games</t>
  </si>
  <si>
    <t>2013/1906</t>
  </si>
  <si>
    <t>Ahmed</t>
  </si>
  <si>
    <t>2013/1905</t>
  </si>
  <si>
    <t>jeugdvakantie: circus + Jehaes Wendy / Guffens Jolien</t>
  </si>
  <si>
    <t>crefi</t>
  </si>
  <si>
    <t xml:space="preserve">crefi heeft voorfinanciering op zich genomen, wij betalen onze 80% aan crefi. </t>
  </si>
  <si>
    <t>BE52 7342 0908 3509</t>
  </si>
  <si>
    <t>CREFI</t>
  </si>
  <si>
    <t>2013/1904</t>
  </si>
  <si>
    <t xml:space="preserve">Zomervoetbalkamp </t>
  </si>
  <si>
    <t>Sparta Kuringen</t>
  </si>
  <si>
    <t>2013/1903</t>
  </si>
  <si>
    <t>B-dagtrip Antwerpse Zoo</t>
  </si>
  <si>
    <t>2013/1902</t>
  </si>
  <si>
    <t xml:space="preserve">3 tickets in 'Eén cat.' (prijsgroep: 'Volwassenen'), </t>
  </si>
  <si>
    <t>dranouter betaald</t>
  </si>
  <si>
    <t>2013/1901</t>
  </si>
  <si>
    <t>djembe en rollend ritme sessies</t>
  </si>
  <si>
    <t>De Brug Hasselt</t>
  </si>
  <si>
    <t>2013/1900</t>
  </si>
  <si>
    <t>Begeleidingstehuis Juno</t>
  </si>
  <si>
    <t>BE33 8804 1900 1146</t>
  </si>
  <si>
    <t>Botermelkbaan</t>
  </si>
  <si>
    <t>Schoten</t>
  </si>
  <si>
    <t>elke.horsten@emmaus.be</t>
  </si>
  <si>
    <t>Elke</t>
  </si>
  <si>
    <t>Horsten</t>
  </si>
  <si>
    <t>Daniëlla</t>
  </si>
  <si>
    <t>Messan Nanagolou</t>
  </si>
  <si>
    <t>Meidenkamp</t>
  </si>
  <si>
    <t>KTA Brasschaat</t>
  </si>
  <si>
    <t>2013/1899</t>
  </si>
  <si>
    <t>Deelname van 1 tienjarige NBBM aan sportkampen in Genk tijdens de volledige zomervakantie.</t>
  </si>
  <si>
    <t>Sportdienst van Stad Genk</t>
  </si>
  <si>
    <t>2013/1898</t>
  </si>
  <si>
    <t>Taalkamp Nederlands</t>
  </si>
  <si>
    <t xml:space="preserve">De Pauw </t>
  </si>
  <si>
    <t>2013/1897</t>
  </si>
  <si>
    <t>Thuisbegeleiding Mobilé</t>
  </si>
  <si>
    <t>BE28 2900 1651 9020</t>
  </si>
  <si>
    <t>vzw de steiger, thuisbegeleiding Mobile</t>
  </si>
  <si>
    <t xml:space="preserve">groot begijnhof </t>
  </si>
  <si>
    <t>09/238 44 40 OF 0491/56 47 92</t>
  </si>
  <si>
    <t>cleo@vzwdesteiger.be</t>
  </si>
  <si>
    <t xml:space="preserve">Peggy </t>
  </si>
  <si>
    <t>Schatteman</t>
  </si>
  <si>
    <t xml:space="preserve">Eeklostraat </t>
  </si>
  <si>
    <t>peggy_schatteman@hotmail.com</t>
  </si>
  <si>
    <t>Livina</t>
  </si>
  <si>
    <t>wiltz</t>
  </si>
  <si>
    <t>2013/1896</t>
  </si>
  <si>
    <t>Kamp Kansen voor Kinderen</t>
  </si>
  <si>
    <t>Kansen voor Kinderen</t>
  </si>
  <si>
    <t>25/07: fin versl in wacht</t>
  </si>
  <si>
    <t>2013/1895</t>
  </si>
  <si>
    <t>Speelpleinwerking : uitstap Bellewaerde/Plopsaland</t>
  </si>
  <si>
    <t>Jeugddienst Gemeente Zwevegem</t>
  </si>
  <si>
    <t>2013/1894</t>
  </si>
  <si>
    <t>Aanvraag tussenkomst in lidgeld bij voetbalclub voor een niet begeleide buitenlandse minderjarige</t>
  </si>
  <si>
    <t>Voetbalclub Bregel Sport, Weg naar Zwartberg 80 bus 3</t>
  </si>
  <si>
    <t>2013/1893</t>
  </si>
  <si>
    <t>Rob 70- Rob De Nijs 70 jaar</t>
  </si>
  <si>
    <t>De Kar</t>
  </si>
  <si>
    <t>BE72 0682 0978 0816</t>
  </si>
  <si>
    <t>Xavier Vervoort</t>
  </si>
  <si>
    <t>Nollekensweg</t>
  </si>
  <si>
    <t>Brecht</t>
  </si>
  <si>
    <t>03/6641987</t>
  </si>
  <si>
    <t>vervoortxavier@hotmail.com</t>
  </si>
  <si>
    <t>2013/1892</t>
  </si>
  <si>
    <t>Fluisterbootjes via Maascentrum de wissen</t>
  </si>
  <si>
    <t>RIMO Limburg, opbouwwerker</t>
  </si>
  <si>
    <t>2013/1891</t>
  </si>
  <si>
    <t xml:space="preserve">29 tickets in 'Groepsbezoek (excl gids)' (prijsgroep: 'Bijdrage mensen in armoede 1 euro '), </t>
  </si>
  <si>
    <t>2013/1890</t>
  </si>
  <si>
    <t>Steevliet vzw</t>
  </si>
  <si>
    <t>BE04 3900 3808 9531</t>
  </si>
  <si>
    <t>Els Van Hoorebeke</t>
  </si>
  <si>
    <t>Heusdenbaan</t>
  </si>
  <si>
    <t>Melle</t>
  </si>
  <si>
    <t>09/2105065</t>
  </si>
  <si>
    <t>elsvanhoorebeke@steevliet.be</t>
  </si>
  <si>
    <t>Van Hoorebeke</t>
  </si>
  <si>
    <t xml:space="preserve">vzw Steevliet Heusdenbaan </t>
  </si>
  <si>
    <t>09.210.50.60</t>
  </si>
  <si>
    <t>Zoë</t>
  </si>
  <si>
    <t>De Kesel</t>
  </si>
  <si>
    <t>windsurfen kayak</t>
  </si>
  <si>
    <t>2013/1889</t>
  </si>
  <si>
    <t>vzw Steevliet Heusdenbaan</t>
  </si>
  <si>
    <t>Bonnet</t>
  </si>
  <si>
    <t>windsurf kajak</t>
  </si>
  <si>
    <t>2013/1888</t>
  </si>
  <si>
    <t>VZW Hof ter Welle -  thuisbegeleidingsdienst 'De Schakel'</t>
  </si>
  <si>
    <t>K. Elisabethlaan</t>
  </si>
  <si>
    <t>03/777.99.43</t>
  </si>
  <si>
    <t>nathalie.vanham@schakeltb.be</t>
  </si>
  <si>
    <t>Freddy</t>
  </si>
  <si>
    <t>DEOLET</t>
  </si>
  <si>
    <t>Dendermondse Steenweg</t>
  </si>
  <si>
    <t>0485/79.90.82</t>
  </si>
  <si>
    <t>Glenn</t>
  </si>
  <si>
    <t>windsurf - kajak</t>
  </si>
  <si>
    <t>2013/1887</t>
  </si>
  <si>
    <t xml:space="preserve">50 tickets in 'Groepen (vanaf 15 pers)' (prijsgroep: 'Permanente tentoonstelling'), </t>
  </si>
  <si>
    <t>2013/1886</t>
  </si>
  <si>
    <t>Speelpleinwerking Zwevegem</t>
  </si>
  <si>
    <t>2013/1885</t>
  </si>
  <si>
    <t>SPEELPLEINWERKING VOOR KINDEREN MET EEN BEPERKING / 4 DAGEN PER WEEK</t>
  </si>
  <si>
    <t>SPROETEL - JEUGDDIENST STAD MENEN</t>
  </si>
  <si>
    <t>2013/1884</t>
  </si>
  <si>
    <t>Bezoek aan Kantcentrum te Brugge met gids</t>
  </si>
  <si>
    <t>2013/1883</t>
  </si>
  <si>
    <t>tennis en voetbalkamp</t>
  </si>
  <si>
    <t>kiewit</t>
  </si>
  <si>
    <t>2013/1882</t>
  </si>
  <si>
    <t>Zomerkamp 1 Diggie</t>
  </si>
  <si>
    <t>Diggie vzw</t>
  </si>
  <si>
    <t>2013/1881</t>
  </si>
  <si>
    <t>Kathy</t>
  </si>
  <si>
    <t>Eulaers</t>
  </si>
  <si>
    <t>Palmanshoevestraat</t>
  </si>
  <si>
    <t>0494/708945</t>
  </si>
  <si>
    <t>hta@olo.be</t>
  </si>
  <si>
    <t>Seppe</t>
  </si>
  <si>
    <t>Joos</t>
  </si>
  <si>
    <t>Outdooradventure en quad</t>
  </si>
  <si>
    <t>2013/1880</t>
  </si>
  <si>
    <t>Planckendael</t>
  </si>
  <si>
    <t>Zonnehoeve Living+ (Z11)</t>
  </si>
  <si>
    <t>2013/1879</t>
  </si>
  <si>
    <t>danscursus</t>
  </si>
  <si>
    <t>you can dance vzw</t>
  </si>
  <si>
    <t>2013/1878</t>
  </si>
  <si>
    <t>You can dance vzw</t>
  </si>
  <si>
    <t>2013/1877</t>
  </si>
  <si>
    <t>Amber vzw</t>
  </si>
  <si>
    <t>BE12 0013 0668 6592</t>
  </si>
  <si>
    <t>Sarah Polfliet</t>
  </si>
  <si>
    <t>Pompstraat</t>
  </si>
  <si>
    <t>Wilsele</t>
  </si>
  <si>
    <t>016/235094</t>
  </si>
  <si>
    <t>sarah.polfliet@ambervzw.be</t>
  </si>
  <si>
    <t>Van Tilborgh</t>
  </si>
  <si>
    <t xml:space="preserve">Oude Pastorijweg </t>
  </si>
  <si>
    <t>Keerbergen</t>
  </si>
  <si>
    <t>De Preter</t>
  </si>
  <si>
    <t>Sport (kajak en fietsen)</t>
  </si>
  <si>
    <t>2013/1876</t>
  </si>
  <si>
    <t xml:space="preserve">1 tickets in 'Volwassenen' (prijsgroep: 'Zondag'), </t>
  </si>
  <si>
    <t>2013/1875</t>
  </si>
  <si>
    <t>dansactiviteiten</t>
  </si>
  <si>
    <t>dansstudio Bounce</t>
  </si>
  <si>
    <t>De Link (Hasselt)</t>
  </si>
  <si>
    <t>BE07 6528 2654 5166</t>
  </si>
  <si>
    <t>Karolien Colson</t>
  </si>
  <si>
    <t>Zevenbonderstraat</t>
  </si>
  <si>
    <t>0479/648510</t>
  </si>
  <si>
    <t>karolien_c@hotmail.com</t>
  </si>
  <si>
    <t>2013/1874</t>
  </si>
  <si>
    <t xml:space="preserve">10 tickets in 'Cat.3' (prijsgroep: 'Middagvoorstellingen om 15 uur'), </t>
  </si>
  <si>
    <t>2013/1873</t>
  </si>
  <si>
    <t>teveel uitbetaald, org betaalt 24,48 euro terug (want op 31/8 werd er 81,60 uitbetaald). , , kursaal oostende betaald</t>
  </si>
  <si>
    <t>2013/1872</t>
  </si>
  <si>
    <t>sportievak betaald, no show</t>
  </si>
  <si>
    <t>Oikonde Tielt</t>
  </si>
  <si>
    <t>BE69 3850 0687 8878</t>
  </si>
  <si>
    <t>Annick Dekeyser</t>
  </si>
  <si>
    <t>Sint-Janstraat</t>
  </si>
  <si>
    <t>051/403800</t>
  </si>
  <si>
    <t>info@oikondetielt.be</t>
  </si>
  <si>
    <t>Gianny</t>
  </si>
  <si>
    <t>Vangheluwe</t>
  </si>
  <si>
    <t>Leenbosstraat</t>
  </si>
  <si>
    <t>Gits</t>
  </si>
  <si>
    <t>Windsurfen</t>
  </si>
  <si>
    <t>2013/1871</t>
  </si>
  <si>
    <t>margrittemuseum</t>
  </si>
  <si>
    <t>C.B.E. Brusselleer</t>
  </si>
  <si>
    <t>BE91 0012 0922 9076</t>
  </si>
  <si>
    <t>Isabel Thorrez</t>
  </si>
  <si>
    <t>Marcqstraat</t>
  </si>
  <si>
    <t>02/2232045</t>
  </si>
  <si>
    <t>isabel.thorrez@brusselleer.be</t>
  </si>
  <si>
    <t>2013/1870</t>
  </si>
  <si>
    <t>museum oude en moderne kunst - museum op maat: dit is Belgïë</t>
  </si>
  <si>
    <t>BE88 0011 4502 1241</t>
  </si>
  <si>
    <t>Els Geurts</t>
  </si>
  <si>
    <t>2013/1869</t>
  </si>
  <si>
    <t>Martine Van Camp vzw - Inclusief Wonen</t>
  </si>
  <si>
    <t>Jan Havermans</t>
  </si>
  <si>
    <t xml:space="preserve">K. Albertstraat </t>
  </si>
  <si>
    <t>013/297947</t>
  </si>
  <si>
    <t>janhavermans@martinevancamp.be</t>
  </si>
  <si>
    <t>2013/1868</t>
  </si>
  <si>
    <t xml:space="preserve">1 tickets in 'Volwassenen' (prijsgroep: 'Vrijdag'), 2 tickets in 'Kinderen onder 12j' (prijsgroep: 'Vrijdag'), 1 tickets in 'Volwassenen' (prijsgroep: 'Zaterdag'), 2 tickets in 'Kinderen onder 12j' (prijsgroep: 'Zaterdag'), 1 tickets in 'Volwassenen' (prijsgroep: 'Zondag'), 2 tickets in 'Kinderen onder 12j' (prijsgroep: 'Zondag'), </t>
  </si>
  <si>
    <t>2013/1867</t>
  </si>
  <si>
    <t>2013/1866</t>
  </si>
  <si>
    <t>Aansluiting bij de voetbalclub</t>
  </si>
  <si>
    <t>Sporting Hasselt</t>
  </si>
  <si>
    <t>2013/1865</t>
  </si>
  <si>
    <t xml:space="preserve">Speelvakantie Roelerhutten </t>
  </si>
  <si>
    <t>Jeugd en vrede</t>
  </si>
  <si>
    <t>uitbetaald op 2013/1864</t>
  </si>
  <si>
    <t>2013/1864</t>
  </si>
  <si>
    <t>Jeugdkamp Avonturentrektocht</t>
  </si>
  <si>
    <t>ook dossier 1863 en 1865 hier uitbetaald</t>
  </si>
  <si>
    <t>2013/1863</t>
  </si>
  <si>
    <t>Jeugdkamp</t>
  </si>
  <si>
    <t>uitbetaald bij 2013/1864</t>
  </si>
  <si>
    <t>2013/1862</t>
  </si>
  <si>
    <t>cinemabezoek met de kinderen</t>
  </si>
  <si>
    <t>2013/1861</t>
  </si>
  <si>
    <t>2013/1860</t>
  </si>
  <si>
    <t xml:space="preserve">1 tickets in 'Volwassenen' (prijsgroep: 'Zaterdag'), </t>
  </si>
  <si>
    <t>2013/1859</t>
  </si>
  <si>
    <t>Natasja</t>
  </si>
  <si>
    <t>Van De Peppel</t>
  </si>
  <si>
    <t xml:space="preserve">Lange Violettestraat </t>
  </si>
  <si>
    <t>0489/105266</t>
  </si>
  <si>
    <t>tashomen111@hotmail.com</t>
  </si>
  <si>
    <t>Indy</t>
  </si>
  <si>
    <t>Go 4 adventure</t>
  </si>
  <si>
    <t>2013/1858</t>
  </si>
  <si>
    <t>De Aanzet</t>
  </si>
  <si>
    <t>BE78 8804 1900 5186</t>
  </si>
  <si>
    <t>Laura Verstraeten</t>
  </si>
  <si>
    <t>Steenweg op Heindonk</t>
  </si>
  <si>
    <t>Heffen</t>
  </si>
  <si>
    <t>03/8601890</t>
  </si>
  <si>
    <t>laura.verstraeten@emmaus.be</t>
  </si>
  <si>
    <t>2013/1857</t>
  </si>
  <si>
    <t xml:space="preserve">1 tickets in 'Volwassenen' (prijsgroep: 'Vrijdag'), 1 tickets in 'Volwassenen' (prijsgroep: 'Zaterdag'), 1 tickets in 'Volwassenen' (prijsgroep: 'Zondag'), </t>
  </si>
  <si>
    <t>2013/1856</t>
  </si>
  <si>
    <t xml:space="preserve">8 tickets in 'Individueel bezoek' (prijsgroep: 'Dinsdag tot en met vrijdag'), </t>
  </si>
  <si>
    <t>2013/1855</t>
  </si>
  <si>
    <t xml:space="preserve">Sportstage Someren </t>
  </si>
  <si>
    <t>2013/1854</t>
  </si>
  <si>
    <t>Verhaeghe Kurt, cactus betaald</t>
  </si>
  <si>
    <t>2013/1853</t>
  </si>
  <si>
    <t>Jeugdzorg vzw - Liaan</t>
  </si>
  <si>
    <t>de liaan vzw jeugdzorg</t>
  </si>
  <si>
    <t>weefstraat</t>
  </si>
  <si>
    <t>eke</t>
  </si>
  <si>
    <t>09 282 53 52</t>
  </si>
  <si>
    <t>sidney.poppe@jeugdzorg.be</t>
  </si>
  <si>
    <t>sidney</t>
  </si>
  <si>
    <t>poppe</t>
  </si>
  <si>
    <t>Devon</t>
  </si>
  <si>
    <t>Doens</t>
  </si>
  <si>
    <t>avonturenkamp</t>
  </si>
  <si>
    <t>durbuy</t>
  </si>
  <si>
    <t>2013/1852</t>
  </si>
  <si>
    <t>optreden Spinvis</t>
  </si>
  <si>
    <t>Cultuurcentrum Diest</t>
  </si>
  <si>
    <t>2013/1851</t>
  </si>
  <si>
    <t>Bruno</t>
  </si>
  <si>
    <t>Callens</t>
  </si>
  <si>
    <t>Marktstraat</t>
  </si>
  <si>
    <t>Wielsbeke</t>
  </si>
  <si>
    <t>0497/15 07 12     056/44 34 50</t>
  </si>
  <si>
    <t xml:space="preserve">Windsurf- waterski </t>
  </si>
  <si>
    <t>2013/1850</t>
  </si>
  <si>
    <t xml:space="preserve">F.  LOUSBERGSKAAI </t>
  </si>
  <si>
    <t>MIJNHEER</t>
  </si>
  <si>
    <t>THIENPONT</t>
  </si>
  <si>
    <t>zwijnaardsesteenweg</t>
  </si>
  <si>
    <t>lovely</t>
  </si>
  <si>
    <t>thienpont</t>
  </si>
  <si>
    <t>kamp sport en theater</t>
  </si>
  <si>
    <t>2013/1849</t>
  </si>
  <si>
    <t>kleuterkamp 'kriebelvoetjes'</t>
  </si>
  <si>
    <t>sportdienst gemeente zomergem</t>
  </si>
  <si>
    <t>BE34 7374 3903 6490</t>
  </si>
  <si>
    <t>Jonniau Eric</t>
  </si>
  <si>
    <t>2013/1848</t>
  </si>
  <si>
    <t>watergewenning voor kleuters</t>
  </si>
  <si>
    <t>2013/1847</t>
  </si>
  <si>
    <t>Uitstap naar het Nationaal Visserijmuseum Navigo te Oostduinkerke en de kust</t>
  </si>
  <si>
    <t>2013/1846</t>
  </si>
  <si>
    <t>Lidgeld zwemmen voor Koutar Jaad</t>
  </si>
  <si>
    <t>2013/1845</t>
  </si>
  <si>
    <t>The Clement Peerens Explosition</t>
  </si>
  <si>
    <t>Cultureel centrum Lier</t>
  </si>
  <si>
    <t>2013/1844</t>
  </si>
  <si>
    <t>Lidgeld watergewenning voor Koutar Nour</t>
  </si>
  <si>
    <t>GSF Bondspetters vzw</t>
  </si>
  <si>
    <t>2013/1843</t>
  </si>
  <si>
    <t>Lidgeld VZW VKV Koutar Jaad</t>
  </si>
  <si>
    <t>2013/1842</t>
  </si>
  <si>
    <t>Lidgeld voetbalclub eendracht termien voor Raguig Haitam</t>
  </si>
  <si>
    <t>VZW Eendracht Termien</t>
  </si>
  <si>
    <t>2013/1841</t>
  </si>
  <si>
    <t>Christine Wielandts</t>
  </si>
  <si>
    <t>Christine</t>
  </si>
  <si>
    <t>Wielandts</t>
  </si>
  <si>
    <t xml:space="preserve">Zandstraat </t>
  </si>
  <si>
    <t>Zwijndrecht</t>
  </si>
  <si>
    <t>0496/79.89.29</t>
  </si>
  <si>
    <t>chrilay@hotmail.com</t>
  </si>
  <si>
    <t>Layla</t>
  </si>
  <si>
    <t>Boerderijkamp</t>
  </si>
  <si>
    <t>De Zonnegloed</t>
  </si>
  <si>
    <t>2013/1840</t>
  </si>
  <si>
    <t>2013/1839</t>
  </si>
  <si>
    <t>Lidgeld turnclub 2013 Raguig Rania en Raguig Nouhaila</t>
  </si>
  <si>
    <t>Jong en moedig Genk</t>
  </si>
  <si>
    <t>2013/1838</t>
  </si>
  <si>
    <t>factuur CCHA 2013 VPB2013/02</t>
  </si>
  <si>
    <t>horizont/rapopstap</t>
  </si>
  <si>
    <t>2013/1837</t>
  </si>
  <si>
    <t>Academie Genk Muziek, woord en dans</t>
  </si>
  <si>
    <t>001 3674 779 10</t>
  </si>
  <si>
    <t>La Lacona Marcello</t>
  </si>
  <si>
    <t>2013/1836</t>
  </si>
  <si>
    <t>0494/70.89.45</t>
  </si>
  <si>
    <t>Wilz (Lux.)</t>
  </si>
  <si>
    <t>2013/1835</t>
  </si>
  <si>
    <t xml:space="preserve">Michèle </t>
  </si>
  <si>
    <t>Debutte</t>
  </si>
  <si>
    <t>Windmolenstraat</t>
  </si>
  <si>
    <t>0494/86.55.76</t>
  </si>
  <si>
    <t>Tommy</t>
  </si>
  <si>
    <t>Koelewijn</t>
  </si>
  <si>
    <t>Safarikamp</t>
  </si>
  <si>
    <t>Beekse Bergen</t>
  </si>
  <si>
    <t>2013/1834</t>
  </si>
  <si>
    <t>Jonathan</t>
  </si>
  <si>
    <t>2013/1833</t>
  </si>
  <si>
    <t>Lidgeld voetbal seizoen 2013-2014</t>
  </si>
  <si>
    <t>Ertas Akakoc</t>
  </si>
  <si>
    <t>2013/1832</t>
  </si>
  <si>
    <t>Theater aan Zee- Broken Circle Bluegrass Band</t>
  </si>
  <si>
    <t>Tartart vzw</t>
  </si>
  <si>
    <t xml:space="preserve">2 tickets in 'Eén Cat', </t>
  </si>
  <si>
    <t>De Vrolijke Kring</t>
  </si>
  <si>
    <t>BE07 0013 8286 7766</t>
  </si>
  <si>
    <t>Leen Vandenhaute</t>
  </si>
  <si>
    <t>Priestersstraat</t>
  </si>
  <si>
    <t>055/316791</t>
  </si>
  <si>
    <t>leen.vandenhaute@devrolijkekring.be</t>
  </si>
  <si>
    <t>2013/1831</t>
  </si>
  <si>
    <t>BE42 0634 4328 2254</t>
  </si>
  <si>
    <t>Dominique Van den Brande</t>
  </si>
  <si>
    <t>Dominique</t>
  </si>
  <si>
    <t>Van den Brande</t>
  </si>
  <si>
    <t>lange scholiersstraat</t>
  </si>
  <si>
    <t>0476/ 74 64 77</t>
  </si>
  <si>
    <t>dominique@wellnessradio.be</t>
  </si>
  <si>
    <t>Milan</t>
  </si>
  <si>
    <t>Simons</t>
  </si>
  <si>
    <t>junior Adventure Kixx</t>
  </si>
  <si>
    <t>Houffalize</t>
  </si>
  <si>
    <t>2013/1830</t>
  </si>
  <si>
    <t>watersportkamp</t>
  </si>
  <si>
    <t>2013/1829</t>
  </si>
  <si>
    <t xml:space="preserve">sportdag en kinderdorp </t>
  </si>
  <si>
    <t>KLJ, Bloso, Landelijke gilden...</t>
  </si>
  <si>
    <t>2013/1828</t>
  </si>
  <si>
    <t xml:space="preserve">2 tickets in 'Cat.1' (prijsgroep: 'Avondvoorstellingen om 20 uur'), </t>
  </si>
  <si>
    <t>2013/1827</t>
  </si>
  <si>
    <t>Culturele uitstap naar Tongeren</t>
  </si>
  <si>
    <t>2013/1826</t>
  </si>
  <si>
    <t>Culturele uitstap naar Dilsen-Stokkem</t>
  </si>
  <si>
    <t>dienst ambulante ondersteuning West-Limburg samen met de dienst Toerisme Dilsen-Stokkem</t>
  </si>
  <si>
    <t>Voor Dilsen Stokkem gaan we het vlechtatelier en maascentrum De Wissen en nadien naar de bioboerderij Ommersteyn.</t>
  </si>
  <si>
    <t>Cultuur - Museum, Cultuur - Natuureducatief</t>
  </si>
  <si>
    <t>2013/1825</t>
  </si>
  <si>
    <t>Stadbezoek Brugge + bezoek Groeninge-museum</t>
  </si>
  <si>
    <t>2013/1824</t>
  </si>
  <si>
    <t>danskamp COSMO Alverberg</t>
  </si>
  <si>
    <t>danskamp COSMO</t>
  </si>
  <si>
    <t>2013/1823</t>
  </si>
  <si>
    <t>inschrijving voetbal jaarabonnement KSK Hasselt (sporting Hasselt) Ilias Hamou</t>
  </si>
  <si>
    <t>Erik conicnk</t>
  </si>
  <si>
    <t>2013/1822</t>
  </si>
  <si>
    <t>2013/1821</t>
  </si>
  <si>
    <t>sportkamp kinderen</t>
  </si>
  <si>
    <t>2013/1820</t>
  </si>
  <si>
    <t>bezoek aan stad Brugge</t>
  </si>
  <si>
    <t>Toerisme Brugge</t>
  </si>
  <si>
    <t>2013/1819</t>
  </si>
  <si>
    <t>DE STEIGER - THUISBEGELEIDING MOBILÉ</t>
  </si>
  <si>
    <t>GROOT BEGIJNHOF</t>
  </si>
  <si>
    <t>09/238.44.40</t>
  </si>
  <si>
    <t>mobile@vzwdesteiger.be</t>
  </si>
  <si>
    <t>NATHALIE</t>
  </si>
  <si>
    <t>NUYENS</t>
  </si>
  <si>
    <t>KERKSTRAAT</t>
  </si>
  <si>
    <t>ZAFFELARE</t>
  </si>
  <si>
    <t>0498/68.68.40</t>
  </si>
  <si>
    <t>BYRON</t>
  </si>
  <si>
    <t>MEULEMEESTER</t>
  </si>
  <si>
    <t>JUNIOR ADVENTURE KIXX</t>
  </si>
  <si>
    <t>HOUFFALIZE</t>
  </si>
  <si>
    <t>2013/1818</t>
  </si>
  <si>
    <t>Voetbal Runkst VVV Loukili Mushine</t>
  </si>
  <si>
    <t>Runkst VVV</t>
  </si>
  <si>
    <t>Loukili</t>
  </si>
  <si>
    <t>2013/1817</t>
  </si>
  <si>
    <t>voetbalkamp</t>
  </si>
  <si>
    <t>k weerstand vv koersel</t>
  </si>
  <si>
    <t>2013/1816</t>
  </si>
  <si>
    <t>kampeervakantie</t>
  </si>
  <si>
    <t>camping bertrix</t>
  </si>
  <si>
    <t>2013/1815</t>
  </si>
  <si>
    <t xml:space="preserve">1 tickets in 'Eén Cat.', </t>
  </si>
  <si>
    <t>2013/1814</t>
  </si>
  <si>
    <t>sportievak betaald, geannuleerd</t>
  </si>
  <si>
    <t>Tonuso (De Magn-aid)</t>
  </si>
  <si>
    <t>BE30 7340 3137 0011</t>
  </si>
  <si>
    <t>Tonuso- De magn-aid</t>
  </si>
  <si>
    <t>Stationsstraat</t>
  </si>
  <si>
    <t>Asse</t>
  </si>
  <si>
    <t>sofievanzeebroeck@tonuso.be</t>
  </si>
  <si>
    <t>Mauricette</t>
  </si>
  <si>
    <t>Batoka</t>
  </si>
  <si>
    <t>Dendermondestraat</t>
  </si>
  <si>
    <t>0494/267474</t>
  </si>
  <si>
    <t>Gadiel</t>
  </si>
  <si>
    <t>Batoka Kungu</t>
  </si>
  <si>
    <t>sport kajak-fietsen en theater</t>
  </si>
  <si>
    <t>2013/1813</t>
  </si>
  <si>
    <t>Tonuso(De Magn-aid)</t>
  </si>
  <si>
    <t>ganshoren</t>
  </si>
  <si>
    <t>windsurf -kajak of windsurf waterski/wakeboard</t>
  </si>
  <si>
    <t>2013/1812</t>
  </si>
  <si>
    <t>Yoga</t>
  </si>
  <si>
    <t>Fabienne De Buysere</t>
  </si>
  <si>
    <t>2013/1811</t>
  </si>
  <si>
    <t>Kazou Kamp</t>
  </si>
  <si>
    <t>2013/1810</t>
  </si>
  <si>
    <t>basketstage</t>
  </si>
  <si>
    <t>sportdienst stad tongeren</t>
  </si>
  <si>
    <t>jongere is niet gegaan</t>
  </si>
  <si>
    <t>2013/1809</t>
  </si>
  <si>
    <t>kamp op Home Fabiola</t>
  </si>
  <si>
    <t>Koninklijk orthopedagogisch Centrum St. Ferdinand</t>
  </si>
  <si>
    <t>factuur komt niet na herhaaldelijk aandringen, nog niet afsluiten welk eind november</t>
  </si>
  <si>
    <t>2013/1808</t>
  </si>
  <si>
    <t>Kamp Sint-Vincentius in Amougies</t>
  </si>
  <si>
    <t>Sint-Vincentius, Maalstroom 63, 8560 Moorsele</t>
  </si>
  <si>
    <t>2013/1807</t>
  </si>
  <si>
    <t>Huize Godtschalck vzw</t>
  </si>
  <si>
    <t>BE56 0013 7847 5888</t>
  </si>
  <si>
    <t>Hans Goudeseune</t>
  </si>
  <si>
    <t>Godtschalckstraat</t>
  </si>
  <si>
    <t>Heuvelland</t>
  </si>
  <si>
    <t>057/444250</t>
  </si>
  <si>
    <t>hans.goudeseune@huizegodtschalck.be</t>
  </si>
  <si>
    <t>Hans</t>
  </si>
  <si>
    <t>Goudeseune</t>
  </si>
  <si>
    <t xml:space="preserve">Godtschalckstraat </t>
  </si>
  <si>
    <t>057 44 42 50</t>
  </si>
  <si>
    <t>Laura</t>
  </si>
  <si>
    <t>Amelang</t>
  </si>
  <si>
    <t xml:space="preserve">Windsurf waterski /wakeboard WEVELGEM 4 ? 9 aug </t>
  </si>
  <si>
    <t>2013/1806</t>
  </si>
  <si>
    <t>2013/1805</t>
  </si>
  <si>
    <t>Grabbelpas/Speelpleinwerking Harelbeke</t>
  </si>
  <si>
    <t>Jeugddienst Stad Harelbeke</t>
  </si>
  <si>
    <t>2013/1804</t>
  </si>
  <si>
    <t xml:space="preserve">3 personen extra !, , </t>
  </si>
  <si>
    <t>2013/1803</t>
  </si>
  <si>
    <t>Gegidste rondleiding in het Atomium en een stadswandeling</t>
  </si>
  <si>
    <t>RIMO, wijkcentrum Kolderbos</t>
  </si>
  <si>
    <t>Rimo Limburg, Project Kolderbos en d'Ierd</t>
  </si>
  <si>
    <t>BE20 0688 9022 0456</t>
  </si>
  <si>
    <t>Cultuur - Stadsbezoek , Cultuur - Historische bezienswaardigheden</t>
  </si>
  <si>
    <t>Femke Croux</t>
  </si>
  <si>
    <t>Priesterhaagstraat</t>
  </si>
  <si>
    <t>089/756062</t>
  </si>
  <si>
    <t>femke.croux@rimo.be</t>
  </si>
  <si>
    <t>2013/1802</t>
  </si>
  <si>
    <t xml:space="preserve">voetbalclub inschrijving </t>
  </si>
  <si>
    <t xml:space="preserve">SV Wevelgem City </t>
  </si>
  <si>
    <t xml:space="preserve">Centrum Jongeren- en Gezinsbegeleiding VZW </t>
  </si>
  <si>
    <t>BE82 4600 2201 2168</t>
  </si>
  <si>
    <t>Eva  Louagie</t>
  </si>
  <si>
    <t xml:space="preserve">Beheerstraat </t>
  </si>
  <si>
    <t>056/216091</t>
  </si>
  <si>
    <t>eva.louagie@cjgb.be</t>
  </si>
  <si>
    <t>2013/1801</t>
  </si>
  <si>
    <t xml:space="preserve">speelpleinwerking </t>
  </si>
  <si>
    <t xml:space="preserve">Jeugddienst Wevelgem </t>
  </si>
  <si>
    <t>BE14 7380 3419 8683</t>
  </si>
  <si>
    <t>Vilain</t>
  </si>
  <si>
    <t>2013/1800</t>
  </si>
  <si>
    <t>TW Classic 2013</t>
  </si>
  <si>
    <t xml:space="preserve">40 tickets in 'Eén Cat.', </t>
  </si>
  <si>
    <t>80% terugbetalen !!!</t>
  </si>
  <si>
    <t>A'kzie vzw</t>
  </si>
  <si>
    <t>BE28 1430 7776 6520</t>
  </si>
  <si>
    <t>3.202,32</t>
  </si>
  <si>
    <t>Liesbet Tyvaert</t>
  </si>
  <si>
    <t>Slachthuisstraat</t>
  </si>
  <si>
    <t>0479/055525</t>
  </si>
  <si>
    <t>akzie@live.be</t>
  </si>
  <si>
    <t>2013/1799</t>
  </si>
  <si>
    <t xml:space="preserve">Martens-Sotteau vzw Kamertraining </t>
  </si>
  <si>
    <t>BE08 4466 6214 8113</t>
  </si>
  <si>
    <t>vzw Martens-Sotteau Kamertraining</t>
  </si>
  <si>
    <t>Siska Verleyen</t>
  </si>
  <si>
    <t xml:space="preserve">Meerhoutstraat </t>
  </si>
  <si>
    <t>09/2559014</t>
  </si>
  <si>
    <t>kamertraining@martens-sotteau.be</t>
  </si>
  <si>
    <t>2013/1798</t>
  </si>
  <si>
    <t>Domo Leuven vzw</t>
  </si>
  <si>
    <t>BE71 7343 0700 1369</t>
  </si>
  <si>
    <t>domo leuven</t>
  </si>
  <si>
    <t>Marleen Roels</t>
  </si>
  <si>
    <t xml:space="preserve">Naamsestraat </t>
  </si>
  <si>
    <t>153-155</t>
  </si>
  <si>
    <t>016/890469</t>
  </si>
  <si>
    <t>secretariaat@domoleuven.be</t>
  </si>
  <si>
    <t>Windsurf - Kajak</t>
  </si>
  <si>
    <t>2013/1797</t>
  </si>
  <si>
    <t>bezoek aan kinderboerderij De Zonnegloed Oostvleteren</t>
  </si>
  <si>
    <t>eigen initiatief van bewoner</t>
  </si>
  <si>
    <t>2013/1796</t>
  </si>
  <si>
    <t xml:space="preserve">12 tickets in 'Cat.3' (prijsgroep: 'Avondvoorstellingen om 20 uur'), </t>
  </si>
  <si>
    <t>Beweging van Mensen met Laag Inkomen en Kinderen</t>
  </si>
  <si>
    <t>BE44 7380 3757 0445</t>
  </si>
  <si>
    <t>Gudrun Rosseel</t>
  </si>
  <si>
    <t>Steenbakkersstraat</t>
  </si>
  <si>
    <t>gudrun.rosseel@bmlik.be</t>
  </si>
  <si>
    <t>2013/1795</t>
  </si>
  <si>
    <t>Vakantie naar Vorselaar voor mensen met een laag inkomen</t>
  </si>
  <si>
    <t>Pirlewiet</t>
  </si>
  <si>
    <t>2013/1794</t>
  </si>
  <si>
    <t>Rock voor Specials</t>
  </si>
  <si>
    <t>Team HANNAH</t>
  </si>
  <si>
    <t>verrekend met andere dossiers</t>
  </si>
  <si>
    <t>De Vierklaver vzw</t>
  </si>
  <si>
    <t>BE16 8900 1424 3974</t>
  </si>
  <si>
    <t>Heidi Neyt</t>
  </si>
  <si>
    <t xml:space="preserve">Haarkensstraat </t>
  </si>
  <si>
    <t>Landegem</t>
  </si>
  <si>
    <t>050/728654</t>
  </si>
  <si>
    <t>heidi.neyt@de-vierklaver.be</t>
  </si>
  <si>
    <t>2013/1793</t>
  </si>
  <si>
    <t>Tickets Rimpelrock</t>
  </si>
  <si>
    <t>6.800,00</t>
  </si>
  <si>
    <t>2013/1792</t>
  </si>
  <si>
    <t>KINDERWEMELKAMP 2013 GUILLIAUME DE JODE</t>
  </si>
  <si>
    <t>VZW WEMEL</t>
  </si>
  <si>
    <t>2013/1791</t>
  </si>
  <si>
    <t>MoMu Antwerpen</t>
  </si>
  <si>
    <t>aanvraag van kunstjob (antwerpen), maar organisatie bestaat niet meer</t>
  </si>
  <si>
    <t>2013/1790</t>
  </si>
  <si>
    <t>*teresa Salgueiro (uitpas)</t>
  </si>
  <si>
    <t>Ancien Belgique</t>
  </si>
  <si>
    <t>FVP - UiTPAS</t>
  </si>
  <si>
    <t>BE91 0682 2302 7376</t>
  </si>
  <si>
    <t>Ancienne Belgique vzw</t>
  </si>
  <si>
    <t>Karel De Rudder</t>
  </si>
  <si>
    <t>karel.derudder@cultuurnet.be</t>
  </si>
  <si>
    <t>2013/1789</t>
  </si>
  <si>
    <t>graspop</t>
  </si>
  <si>
    <t>GMM FESTIVAL BVBA</t>
  </si>
  <si>
    <t xml:space="preserve">Rap op Stap Akindo </t>
  </si>
  <si>
    <t>BE18 7785 9456 2565</t>
  </si>
  <si>
    <t>Ann Geypen</t>
  </si>
  <si>
    <t>Werkplaatsen</t>
  </si>
  <si>
    <t>011/825 800</t>
  </si>
  <si>
    <t>info@akindo.be</t>
  </si>
  <si>
    <t>2013/1788</t>
  </si>
  <si>
    <t>paardrijkamp</t>
  </si>
  <si>
    <t>Sportdienst stad Hasselt</t>
  </si>
  <si>
    <t>2013/1787</t>
  </si>
  <si>
    <t>2013/1786</t>
  </si>
  <si>
    <t>Jef Van Uytsel</t>
  </si>
  <si>
    <t>cc Leopoldsburg</t>
  </si>
  <si>
    <t>2013/1785</t>
  </si>
  <si>
    <t>2013/1784</t>
  </si>
  <si>
    <t>2013/1783</t>
  </si>
  <si>
    <t>2013/1782</t>
  </si>
  <si>
    <t>2013/1781</t>
  </si>
  <si>
    <t>toneel</t>
  </si>
  <si>
    <t>VTI</t>
  </si>
  <si>
    <t>2013/1780</t>
  </si>
  <si>
    <t>Groepsuitstap Nieuwpoort met bezoek natuurreservaat "de ijzermonding"</t>
  </si>
  <si>
    <t>Buurtwerk Termien / Rimo Limburg</t>
  </si>
  <si>
    <t>Rimo Limburg vzw (buurtwerk Termien)</t>
  </si>
  <si>
    <t>BE37 9730 9806 6428</t>
  </si>
  <si>
    <t>Michaël Herbots</t>
  </si>
  <si>
    <t>Grotestraat 172</t>
  </si>
  <si>
    <t>089/812485</t>
  </si>
  <si>
    <t>michael.herbots@rimo.be</t>
  </si>
  <si>
    <t>2013/1779</t>
  </si>
  <si>
    <t xml:space="preserve">3 tickets in 'Eén Cat' (prijsgroep: 'Zaterdag'), </t>
  </si>
  <si>
    <t>2013/1778</t>
  </si>
  <si>
    <t xml:space="preserve">3 tickets in 'Eén Cat' (prijsgroep: 'Vrijdag'), </t>
  </si>
  <si>
    <t>2013/1777</t>
  </si>
  <si>
    <t>2013/1776</t>
  </si>
  <si>
    <t xml:space="preserve">CKG </t>
  </si>
  <si>
    <t>Sloeberhof</t>
  </si>
  <si>
    <t>09/253.82.65</t>
  </si>
  <si>
    <t>elke.gyselbrecht@svhg.be</t>
  </si>
  <si>
    <t>islam</t>
  </si>
  <si>
    <t>Syed</t>
  </si>
  <si>
    <t>spring in het veld</t>
  </si>
  <si>
    <t xml:space="preserve">Sporthal hoge school Gent </t>
  </si>
  <si>
    <t>2013/1775</t>
  </si>
  <si>
    <t xml:space="preserve">Sloeberhof </t>
  </si>
  <si>
    <t xml:space="preserve">Naima </t>
  </si>
  <si>
    <t>Barhih</t>
  </si>
  <si>
    <t xml:space="preserve">Beweegsteeg </t>
  </si>
  <si>
    <t>2013/1774</t>
  </si>
  <si>
    <t>volzet, ander kamp voorgesteld (Knutselen met Hopla)</t>
  </si>
  <si>
    <t>Langerbrugs</t>
  </si>
  <si>
    <t>Evregem</t>
  </si>
  <si>
    <t>Naima</t>
  </si>
  <si>
    <t xml:space="preserve">Kom er bij met Maya de bij </t>
  </si>
  <si>
    <t xml:space="preserve">St Paulus Gent </t>
  </si>
  <si>
    <t>2013/1773</t>
  </si>
  <si>
    <t>te jong, ander kamp voorgesteld (Knutselen met Hopla)</t>
  </si>
  <si>
    <t xml:space="preserve">Daphne </t>
  </si>
  <si>
    <t>Lamont</t>
  </si>
  <si>
    <t xml:space="preserve">Neermeerskaai </t>
  </si>
  <si>
    <t>0483/25.45.73</t>
  </si>
  <si>
    <t xml:space="preserve">Kiano </t>
  </si>
  <si>
    <t>Rissalah</t>
  </si>
  <si>
    <t>In de moestuin</t>
  </si>
  <si>
    <t xml:space="preserve">st Paulus Gent </t>
  </si>
  <si>
    <t>2013/1772</t>
  </si>
  <si>
    <t xml:space="preserve">60 tickets in 'Eén Cat.', </t>
  </si>
  <si>
    <t>2013/1771</t>
  </si>
  <si>
    <t>free-time betaald, geen vervoerskost</t>
  </si>
  <si>
    <t>Karin</t>
  </si>
  <si>
    <t>Thandt</t>
  </si>
  <si>
    <t>Evergemsesteenweg</t>
  </si>
  <si>
    <t>Wondelgem</t>
  </si>
  <si>
    <t>0472/21.57.94</t>
  </si>
  <si>
    <t>Amber</t>
  </si>
  <si>
    <t>Temmerman</t>
  </si>
  <si>
    <t>Avonturenclub</t>
  </si>
  <si>
    <t>Durbuy (tent)</t>
  </si>
  <si>
    <t>2013/1770</t>
  </si>
  <si>
    <t xml:space="preserve">Historia Mundi een unieke tijdreis </t>
  </si>
  <si>
    <t>gemeente Lommel</t>
  </si>
  <si>
    <t>2013/1769</t>
  </si>
  <si>
    <t xml:space="preserve">10 tickets in 'Cat.5' (prijsgroep: 'Avondvoorstellingen om 20 uur'), </t>
  </si>
  <si>
    <t>Juna</t>
  </si>
  <si>
    <t>BE95 0013 2510 3458</t>
  </si>
  <si>
    <t>Ann Vanysacker</t>
  </si>
  <si>
    <t>Spaarzaamheidstraat</t>
  </si>
  <si>
    <t>053/709979</t>
  </si>
  <si>
    <t>ann.vanysacker@minor-ndako.be</t>
  </si>
  <si>
    <t>2013/1768</t>
  </si>
  <si>
    <t>Welzijnsschakel Malubimpa</t>
  </si>
  <si>
    <t>BE83 7805 9036 1615</t>
  </si>
  <si>
    <t>Renaat Gijsermans</t>
  </si>
  <si>
    <t>Korenbloemlaan</t>
  </si>
  <si>
    <t>03/3123508</t>
  </si>
  <si>
    <t>renaat.gijsermans@telenet.be</t>
  </si>
  <si>
    <t>2013/1767</t>
  </si>
  <si>
    <t>2013/1766</t>
  </si>
  <si>
    <t>Couleur Café</t>
  </si>
  <si>
    <t>zig Zag</t>
  </si>
  <si>
    <t>2013/1765</t>
  </si>
  <si>
    <t xml:space="preserve">1 tickets in 'Volwassenen' (prijsgroep: 'Vrijdag'), </t>
  </si>
  <si>
    <t>2013/1764</t>
  </si>
  <si>
    <t>2013/1763</t>
  </si>
  <si>
    <t>lidgeld voor KV Hooikt vzw  2013/2014</t>
  </si>
  <si>
    <t>2013/1762</t>
  </si>
  <si>
    <t>2013/1761</t>
  </si>
  <si>
    <t>plaats eigenlijk volzet, toch naar sporta gestuurd</t>
  </si>
  <si>
    <t>Monique</t>
  </si>
  <si>
    <t>Merckx</t>
  </si>
  <si>
    <t>Gebergte</t>
  </si>
  <si>
    <t>Vander Heyden</t>
  </si>
  <si>
    <t>Het Bokrijkmysterie</t>
  </si>
  <si>
    <t>2013/1760</t>
  </si>
  <si>
    <t>Jeffrey</t>
  </si>
  <si>
    <t>Daniels</t>
  </si>
  <si>
    <t>2013/1759</t>
  </si>
  <si>
    <t xml:space="preserve">2 tickets in 'Volwassenen' (prijsgroep: 'Zaterdag'), </t>
  </si>
  <si>
    <t>Arktos VZW West-Vlaanderen</t>
  </si>
  <si>
    <t>BE25 7755 6643 7682</t>
  </si>
  <si>
    <t>Patricia Bogaert</t>
  </si>
  <si>
    <t xml:space="preserve">Fortstraat </t>
  </si>
  <si>
    <t>059/701014</t>
  </si>
  <si>
    <t>pbogaert@arktos.be</t>
  </si>
  <si>
    <t>2013/1758</t>
  </si>
  <si>
    <t>De Hefboom</t>
  </si>
  <si>
    <t>BE73 3631 1145 5060</t>
  </si>
  <si>
    <t>Michel Raeymaekers</t>
  </si>
  <si>
    <t>Steenweg op heindonk</t>
  </si>
  <si>
    <t>03/8863389</t>
  </si>
  <si>
    <t>michel.raeymaekers@emmaus.be</t>
  </si>
  <si>
    <t>Anke</t>
  </si>
  <si>
    <t>Hermans</t>
  </si>
  <si>
    <t>Steenweg op Heidonk</t>
  </si>
  <si>
    <t>dehefboom@emmaus.be</t>
  </si>
  <si>
    <t>Ami</t>
  </si>
  <si>
    <t>Ponce Trelles</t>
  </si>
  <si>
    <t>windsurf waterski /wakeboard</t>
  </si>
  <si>
    <t>WEVELGEM</t>
  </si>
  <si>
    <t>2013/1757</t>
  </si>
  <si>
    <t>2013/1756</t>
  </si>
  <si>
    <t xml:space="preserve">4 tickets in 'Volwassenen' (prijsgroep: 'Vrijdag'), 2 tickets in 'Volwassenen' (prijsgroep: 'Zaterdag'), 4 tickets in 'Volwassenen' (prijsgroep: 'Zondag'), </t>
  </si>
  <si>
    <t>2013/1755</t>
  </si>
  <si>
    <t>2013/1754</t>
  </si>
  <si>
    <t>O.O.O.C. Het jongerenhuis</t>
  </si>
  <si>
    <t>09/233.96.17</t>
  </si>
  <si>
    <t>aaike.gyselinck@jongerenhuis.be</t>
  </si>
  <si>
    <t>Aaike</t>
  </si>
  <si>
    <t>Gyselinck</t>
  </si>
  <si>
    <t>Eline</t>
  </si>
  <si>
    <t>Finet</t>
  </si>
  <si>
    <t>SPORT (kajak + fietsen) + THEATER</t>
  </si>
  <si>
    <t>2013/1753</t>
  </si>
  <si>
    <t>O.O.O.C. Het Jongerenhuis</t>
  </si>
  <si>
    <t>09/2339617</t>
  </si>
  <si>
    <t>Shana</t>
  </si>
  <si>
    <t>Hamelinck</t>
  </si>
  <si>
    <t>So you Think you can dance</t>
  </si>
  <si>
    <t>sporthal hogeschool Gent</t>
  </si>
  <si>
    <t>2013/1752</t>
  </si>
  <si>
    <t>inschrijven ballet academie Genk en inschrijven tennis in tennisdel</t>
  </si>
  <si>
    <t>be16 5230 8002 4947</t>
  </si>
  <si>
    <t xml:space="preserve">stebo vzw </t>
  </si>
  <si>
    <t>Cultuur - Cursus, Sport -  Lidmaatschap</t>
  </si>
  <si>
    <t>2013/1751</t>
  </si>
  <si>
    <t>Lidgeld academie Genk palstische kunsten</t>
  </si>
  <si>
    <t>2013/1750</t>
  </si>
  <si>
    <t>lidgeld waterpolo</t>
  </si>
  <si>
    <t>2013/1749</t>
  </si>
  <si>
    <t>koekebak - koeikiemonster</t>
  </si>
  <si>
    <t>2013/1748</t>
  </si>
  <si>
    <t xml:space="preserve">neermeerskaai </t>
  </si>
  <si>
    <t>klieder kladder St Paulus 01/07-05/07</t>
  </si>
  <si>
    <t>St Paulus</t>
  </si>
  <si>
    <t>2013/1747</t>
  </si>
  <si>
    <t>2013/1746</t>
  </si>
  <si>
    <t>festival graspop : heavy metal</t>
  </si>
  <si>
    <t>Peter Van Geel</t>
  </si>
  <si>
    <t>2013/1745</t>
  </si>
  <si>
    <t>Sporen vzw - afd. De Living</t>
  </si>
  <si>
    <t>BE13 2300 3922 8739</t>
  </si>
  <si>
    <t>230 039 2287 39</t>
  </si>
  <si>
    <t>vzw sporen</t>
  </si>
  <si>
    <t>Jill Elsen</t>
  </si>
  <si>
    <t>Geldenaaksebaan</t>
  </si>
  <si>
    <t>Heverlee</t>
  </si>
  <si>
    <t>016/387615</t>
  </si>
  <si>
    <t>jill.elsen@sporen.be</t>
  </si>
  <si>
    <t>Leyzen</t>
  </si>
  <si>
    <t xml:space="preserve">Ketelmakersstraat </t>
  </si>
  <si>
    <t>016/38.76.15</t>
  </si>
  <si>
    <t>zij-huis@sporen.be</t>
  </si>
  <si>
    <t>Astrid</t>
  </si>
  <si>
    <t>Lauwers</t>
  </si>
  <si>
    <t xml:space="preserve">Frans en avontuur </t>
  </si>
  <si>
    <t xml:space="preserve">St-Jan in Eremo </t>
  </si>
  <si>
    <t>2013/1744</t>
  </si>
  <si>
    <t>scoutskamp</t>
  </si>
  <si>
    <t>Scouts en gidsen Vlaanderen: St.-Jan Berchmans Beringen-Mijn</t>
  </si>
  <si>
    <t>2013/1743</t>
  </si>
  <si>
    <t xml:space="preserve">17 tickets in 'Individueel bezoek' (prijsgroep: 'Dinsdag tot en met vrijdag'), </t>
  </si>
  <si>
    <t>BE60 0003 1322 0070</t>
  </si>
  <si>
    <t>Vanhonsebroek-Pynket</t>
  </si>
  <si>
    <t>2013/1742</t>
  </si>
  <si>
    <t>Lommel United</t>
  </si>
  <si>
    <t>2013/1741</t>
  </si>
  <si>
    <t>De Steiger</t>
  </si>
  <si>
    <t>BE95 7331 5141 0158</t>
  </si>
  <si>
    <t>be95 7331 5141 0158</t>
  </si>
  <si>
    <t>sara Maquoi De Steiger</t>
  </si>
  <si>
    <t>dagcentrum de Steiger</t>
  </si>
  <si>
    <t>minister delbekelaan</t>
  </si>
  <si>
    <t>desteiger.dehand@vzwkiosk.be</t>
  </si>
  <si>
    <t>Hendrik</t>
  </si>
  <si>
    <t>Philips</t>
  </si>
  <si>
    <t>neiverheidslei</t>
  </si>
  <si>
    <t>the moviefactory</t>
  </si>
  <si>
    <t>de karmel</t>
  </si>
  <si>
    <t>2013/1740</t>
  </si>
  <si>
    <t>BE12 4542 0684 5192</t>
  </si>
  <si>
    <t>Jeanine Winters</t>
  </si>
  <si>
    <t>2013/1739</t>
  </si>
  <si>
    <t>Daphne</t>
  </si>
  <si>
    <t>neermeerskaai</t>
  </si>
  <si>
    <t>turnen met Nellie en Cezar</t>
  </si>
  <si>
    <t>sporthal hoge school</t>
  </si>
  <si>
    <t>2013/1738</t>
  </si>
  <si>
    <t>Jeugdzorg in Gezin vzw - Mechelen</t>
  </si>
  <si>
    <t>BE34 7765 9167 9990</t>
  </si>
  <si>
    <t>Marleen Sannen</t>
  </si>
  <si>
    <t>Schuttersvest</t>
  </si>
  <si>
    <t>015/440065</t>
  </si>
  <si>
    <t>marleen.sannen@jeugdzorgingezin.be</t>
  </si>
  <si>
    <t>Hugo</t>
  </si>
  <si>
    <t>Verbenne</t>
  </si>
  <si>
    <t>Lavadijk</t>
  </si>
  <si>
    <t>Roosendaal</t>
  </si>
  <si>
    <t>Cynthia</t>
  </si>
  <si>
    <t>Strijbos</t>
  </si>
  <si>
    <t>safarikamp</t>
  </si>
  <si>
    <t>2013/1737</t>
  </si>
  <si>
    <t xml:space="preserve">24 tickets in 'Zitplaats Cat. 1' (prijsgroep: 'Week'), </t>
  </si>
  <si>
    <t>Beschut Wonen Antwerpen</t>
  </si>
  <si>
    <t>BE19 0910 1313 2112</t>
  </si>
  <si>
    <t>Veerle Van Mol</t>
  </si>
  <si>
    <t>Lange Lozanastraat</t>
  </si>
  <si>
    <t>03/2981473</t>
  </si>
  <si>
    <t>veerle.vanmol@live.be</t>
  </si>
  <si>
    <t>2013/1736</t>
  </si>
  <si>
    <t>uitbetaald bij 2013/0080</t>
  </si>
  <si>
    <t>2013/1735</t>
  </si>
  <si>
    <t>2013/1734</t>
  </si>
  <si>
    <t>Harprecital door Andrea Voets in GC de Muze te Meise</t>
  </si>
  <si>
    <t>2013/1733</t>
  </si>
  <si>
    <t>Centrum Jongeren-en Gezinsbegeleiding</t>
  </si>
  <si>
    <t>Beheerstraat</t>
  </si>
  <si>
    <t>O56/216091</t>
  </si>
  <si>
    <t>dorine.gevaert@cjgb.be</t>
  </si>
  <si>
    <t>Gijzelijngs</t>
  </si>
  <si>
    <t>Jozef Duthoystraat</t>
  </si>
  <si>
    <t>Waregem</t>
  </si>
  <si>
    <t>0494/806335</t>
  </si>
  <si>
    <t>water -en surfvakantie</t>
  </si>
  <si>
    <t>2013/1732</t>
  </si>
  <si>
    <t>Jordi</t>
  </si>
  <si>
    <t xml:space="preserve">water en surfvakantie </t>
  </si>
  <si>
    <t>2013/1730</t>
  </si>
  <si>
    <t>inschrijvingsgeld tekenschool Nijlen</t>
  </si>
  <si>
    <t>Gemeente Nijlen</t>
  </si>
  <si>
    <t>2013/1729</t>
  </si>
  <si>
    <t>KV Hooikt</t>
  </si>
  <si>
    <t>2013/1728</t>
  </si>
  <si>
    <t>2013/1727</t>
  </si>
  <si>
    <t xml:space="preserve">4 tickets in 'Volwassenen' (prijsgroep: 'Zondag'), </t>
  </si>
  <si>
    <t>2013/1726</t>
  </si>
  <si>
    <t xml:space="preserve">Met anderstalige volwassen cursisten een bezoek brengen aan het Museum van Bokrijk. Het gidsen doen de educatieven zelf en op maat van de cursisten.en </t>
  </si>
  <si>
    <t>2013/1725</t>
  </si>
  <si>
    <t>Ritmirock</t>
  </si>
  <si>
    <t>Ritmirock is een samenwerking tussen De Thuishaven uit Mortsel en Ritmica uit Hove.</t>
  </si>
  <si>
    <t>2013/1724</t>
  </si>
  <si>
    <t>bezoek vzw zeilschip Mercator</t>
  </si>
  <si>
    <t>De Kloef</t>
  </si>
  <si>
    <t>VOC Opstap vzw - De Kloef</t>
  </si>
  <si>
    <t>BE59 4679 3552 0126</t>
  </si>
  <si>
    <t>Didier Masure</t>
  </si>
  <si>
    <t xml:space="preserve">Bruggestraat </t>
  </si>
  <si>
    <t>051/401557</t>
  </si>
  <si>
    <t>dekloef@vocopstap.be</t>
  </si>
  <si>
    <t>2013/1723</t>
  </si>
  <si>
    <t xml:space="preserve">4 tickets in 'Cat.3' (prijsgroep: 'Middagvoorstellingen om 15 uur'), </t>
  </si>
  <si>
    <t>2013/1722</t>
  </si>
  <si>
    <t xml:space="preserve">6 tickets in 'Eén Cat.', </t>
  </si>
  <si>
    <t>2013/1721</t>
  </si>
  <si>
    <t>Vakantie in eigen land: Motoren Basisopleiding</t>
  </si>
  <si>
    <t>Topvakantie</t>
  </si>
  <si>
    <t>2013/1720</t>
  </si>
  <si>
    <t>teveel uitbetaald. organisatie stort 336 euro terug. (oorspronkelijk op 8/8 380,8 euro uitbetaald)</t>
  </si>
  <si>
    <t>2013/1719</t>
  </si>
  <si>
    <t>Doepas - pas</t>
  </si>
  <si>
    <t>Stedelijke Jeugddienst Dilsen</t>
  </si>
  <si>
    <t>VZW Jeugdtehuis</t>
  </si>
  <si>
    <t>2013/1718</t>
  </si>
  <si>
    <t>doepas-activiteit Zwemmen in de Ijzeren Man</t>
  </si>
  <si>
    <t>2013/1717</t>
  </si>
  <si>
    <t>doepas-activiteit Kicks Helledoorn</t>
  </si>
  <si>
    <t>2013/1716</t>
  </si>
  <si>
    <t>visserijmuseum</t>
  </si>
  <si>
    <t>CBE Open School Mechelen</t>
  </si>
  <si>
    <t xml:space="preserve">Lien  Mertens </t>
  </si>
  <si>
    <t xml:space="preserve">Leopoldstraat </t>
  </si>
  <si>
    <t>015/431131</t>
  </si>
  <si>
    <t>lien.mertens@cbe-openschool.be</t>
  </si>
  <si>
    <t>2013/1715</t>
  </si>
  <si>
    <t>handbalstage</t>
  </si>
  <si>
    <t>Initia Hasselt</t>
  </si>
  <si>
    <t>2013/1714</t>
  </si>
  <si>
    <t xml:space="preserve">doepas-activiteit Kriebels - Tivoli </t>
  </si>
  <si>
    <t>2013/1713</t>
  </si>
  <si>
    <t>lidgeld voetbalploeg</t>
  </si>
  <si>
    <t>Koniklijke VKM Sint-Truiden vzw</t>
  </si>
  <si>
    <t>2013/1712</t>
  </si>
  <si>
    <t xml:space="preserve">10 tickets in 'Volwassenen' (prijsgroep: 'Zondag'), </t>
  </si>
  <si>
    <t>D'Broej vzw - deelwerking MJ Chicago</t>
  </si>
  <si>
    <t>BE10 5230 8029 9204</t>
  </si>
  <si>
    <t>Bie  Vancraeynest</t>
  </si>
  <si>
    <t>Vaartstraat 47</t>
  </si>
  <si>
    <t>02/2173464</t>
  </si>
  <si>
    <t>bie@chicago.be</t>
  </si>
  <si>
    <t>2013/1711</t>
  </si>
  <si>
    <t>Vormingsdagen in de legerkazerne van Saffraanberg</t>
  </si>
  <si>
    <t>De Brug Hasselt vzw</t>
  </si>
  <si>
    <t>2013/1710</t>
  </si>
  <si>
    <t>2013/1709</t>
  </si>
  <si>
    <t xml:space="preserve">9 tickets in 'Individueel bezoek' (prijsgroep: 'Dinsdag tot en met vrijdag'), </t>
  </si>
  <si>
    <t>Den Teirling</t>
  </si>
  <si>
    <t>BE66 0013 1902 9743</t>
  </si>
  <si>
    <t>Iris Hertsens</t>
  </si>
  <si>
    <t xml:space="preserve">Maesstraat </t>
  </si>
  <si>
    <t>Elsene</t>
  </si>
  <si>
    <t>02/5143301</t>
  </si>
  <si>
    <t>den.teirling@skynet.be</t>
  </si>
  <si>
    <t>2013/1708</t>
  </si>
  <si>
    <t>africamuseum heeft geen korting gegeven?</t>
  </si>
  <si>
    <t>Samenlevingsopbouw Antwerpen stad vzw/borgerhout</t>
  </si>
  <si>
    <t>BE96 0014 6319 7005</t>
  </si>
  <si>
    <t>Driss Bidane</t>
  </si>
  <si>
    <t xml:space="preserve">Groeningerplein </t>
  </si>
  <si>
    <t>03/2351980</t>
  </si>
  <si>
    <t>driss.bidane@samenlevingsopbouw.be</t>
  </si>
  <si>
    <t>2013/1707</t>
  </si>
  <si>
    <t>Bezoek aan het Zilvermuseum - Sterckshof met picknick in het Rivierenhof</t>
  </si>
  <si>
    <t>Provincie Antwerpen</t>
  </si>
  <si>
    <t>WZS Zandhoven</t>
  </si>
  <si>
    <t>BE57 9790 0328 1635</t>
  </si>
  <si>
    <t>Roger Bruyninckx</t>
  </si>
  <si>
    <t xml:space="preserve">Fazantenlaan </t>
  </si>
  <si>
    <t>Pulderbos</t>
  </si>
  <si>
    <t>03/4845230</t>
  </si>
  <si>
    <t>rogerbruyninckx@telenet.be</t>
  </si>
  <si>
    <t>2013/1706</t>
  </si>
  <si>
    <t>een ticket extra</t>
  </si>
  <si>
    <t>2013/1705</t>
  </si>
  <si>
    <t>2013/1704</t>
  </si>
  <si>
    <t>2013/1703</t>
  </si>
  <si>
    <t>Huize Sint-Vincentius</t>
  </si>
  <si>
    <t>BE53 2300 2092 6253</t>
  </si>
  <si>
    <t>VZW Huize Sint-Vincentius</t>
  </si>
  <si>
    <t>Tony Vaes</t>
  </si>
  <si>
    <t xml:space="preserve">Dorpsstraat </t>
  </si>
  <si>
    <t>Halen</t>
  </si>
  <si>
    <t>013/441122</t>
  </si>
  <si>
    <t>tonyvaes@huizesintvincentius.be</t>
  </si>
  <si>
    <t>Tony</t>
  </si>
  <si>
    <t>Vaes</t>
  </si>
  <si>
    <t>Dieter</t>
  </si>
  <si>
    <t>Van Der Raaij</t>
  </si>
  <si>
    <t>adventure mix 12-15 jaar</t>
  </si>
  <si>
    <t>2013/1702</t>
  </si>
  <si>
    <t>2013/1701</t>
  </si>
  <si>
    <t>Earth Explorer Oostende</t>
  </si>
  <si>
    <t>2013/1700</t>
  </si>
  <si>
    <t>Met de autocar naar Blankenberge + bezoek aan Belle Epoque centrum + gegidste wandeling</t>
  </si>
  <si>
    <t>Rode Kruis - Opvangcentrum Valkenhof</t>
  </si>
  <si>
    <t xml:space="preserve">Cultuur - Museum, Cultuur - Stadsbezoek </t>
  </si>
  <si>
    <t>2013/1699</t>
  </si>
  <si>
    <t>bezoek tijdelijke tentoonstelling in het Atomium ID #2013</t>
  </si>
  <si>
    <t>Visual System, Lab(Au) en Antivj</t>
  </si>
  <si>
    <t>2013/1698</t>
  </si>
  <si>
    <t>graag willen wij met de vrouwen van het asielcentrum gaan zwemmen in Lier op 24/06/2013</t>
  </si>
  <si>
    <t>Lieve Willems en Annelies Coremans</t>
  </si>
  <si>
    <t>2013/1697</t>
  </si>
  <si>
    <t>2013/1696</t>
  </si>
  <si>
    <t>Eigen Woonst vzw</t>
  </si>
  <si>
    <t>BE89 0112 5099 9785</t>
  </si>
  <si>
    <t>Christophe Raes</t>
  </si>
  <si>
    <t>Ieperstraat</t>
  </si>
  <si>
    <t>Menen</t>
  </si>
  <si>
    <t>056/530303</t>
  </si>
  <si>
    <t>christophe.raes@eigenwoonst.be</t>
  </si>
  <si>
    <t>2013/1695</t>
  </si>
  <si>
    <t>Brussel - bezoek Librarium + workshop + rondleiding Magrittemuseum</t>
  </si>
  <si>
    <t>BLI - Museum, Cultuur - Museum</t>
  </si>
  <si>
    <t>2013/1694</t>
  </si>
  <si>
    <t>Mechelen - historische rondleiding in het centrum van Mechelen + bezoek aan Kazerne Dossin</t>
  </si>
  <si>
    <t>2013/1693</t>
  </si>
  <si>
    <t xml:space="preserve">Met een groep Kunst en Cultuur in Tongeren willen we naar de tentoonstelling van JAn Fabre in het Koninklijk Museum voor Schone Kunsten in Brussel gaan. </t>
  </si>
  <si>
    <t>Centrum BAsiseducatie Limburg Zuid, afdeling Sint-Truiden/Tongeren</t>
  </si>
  <si>
    <t>2013/1692</t>
  </si>
  <si>
    <t>Over de grens</t>
  </si>
  <si>
    <t>2013/1691</t>
  </si>
  <si>
    <t>VKSJ-kamp</t>
  </si>
  <si>
    <t>VKSJ Poperinge</t>
  </si>
  <si>
    <t>2013/1690</t>
  </si>
  <si>
    <t>Iriskamp</t>
  </si>
  <si>
    <t>Akabe Iris</t>
  </si>
  <si>
    <t>2013/1689</t>
  </si>
  <si>
    <t>Laundry Day 2013</t>
  </si>
  <si>
    <t>Onbekend (niet duidelijk op website)</t>
  </si>
  <si>
    <t>2013/1688</t>
  </si>
  <si>
    <t>Demets</t>
  </si>
  <si>
    <t>Annita</t>
  </si>
  <si>
    <t>Cardijnstraat</t>
  </si>
  <si>
    <t>bus 2</t>
  </si>
  <si>
    <t>Vichte</t>
  </si>
  <si>
    <t>0498 36 73 16</t>
  </si>
  <si>
    <t>Shakira</t>
  </si>
  <si>
    <t>Verbauwen</t>
  </si>
  <si>
    <t>Crea Funmix</t>
  </si>
  <si>
    <t>Lombardsijde</t>
  </si>
  <si>
    <t>2013/1686</t>
  </si>
  <si>
    <t xml:space="preserve">100 tickets in '', </t>
  </si>
  <si>
    <t xml:space="preserve">toegang = (5x50)+(2,4x25)+(990x0,8), , </t>
  </si>
  <si>
    <t>1.344,00</t>
  </si>
  <si>
    <t>1.648,00</t>
  </si>
  <si>
    <t>2013/1685</t>
  </si>
  <si>
    <t>gratis toegang, dus MAS niet betalen</t>
  </si>
  <si>
    <t>2013/1684</t>
  </si>
  <si>
    <t>Werchter Boutique</t>
  </si>
  <si>
    <t xml:space="preserve">5 tickets in 'Eén Cat.', </t>
  </si>
  <si>
    <t>BE50 7845 2290 6818</t>
  </si>
  <si>
    <t>philippe Bonny</t>
  </si>
  <si>
    <t>2013/1683</t>
  </si>
  <si>
    <t xml:space="preserve">Een daguitstap met de weekendwerking naar familiepark Harry Malter. Er wordt gekozen voor dit park omdat de populatie kinderen mentaal erg zwak is en omdat de afstand kleiner is dan pakweg de zoo of planckendael. Er wordt gekozen voor een activiteit met dieren omdat deze kinderen hier intens van genieten. </t>
  </si>
  <si>
    <t>Weekendwerking MPI de Kindervriend</t>
  </si>
  <si>
    <t>mpi de kindervriend - weekendwerking</t>
  </si>
  <si>
    <t>be53 4696 1070 3153</t>
  </si>
  <si>
    <t>Stefanie Deleu</t>
  </si>
  <si>
    <t>Rollegemkerkstraat</t>
  </si>
  <si>
    <t>Rollegem</t>
  </si>
  <si>
    <t>056/245787</t>
  </si>
  <si>
    <t>stefanie.deleu@kindervriend.be</t>
  </si>
  <si>
    <t>2013/1682</t>
  </si>
  <si>
    <t>Uitstap Blankenberghe (Sea Life)</t>
  </si>
  <si>
    <t>2013/1681</t>
  </si>
  <si>
    <t>Bezoek aan de Nationale Bank van België</t>
  </si>
  <si>
    <t>2013/1680</t>
  </si>
  <si>
    <t>Stadsbezoek BRUGGE en Dahli museum</t>
  </si>
  <si>
    <t>2013/1679</t>
  </si>
  <si>
    <t>Welzijnsschakel Grenslicht vzw</t>
  </si>
  <si>
    <t>BE27 7383 0445 9073</t>
  </si>
  <si>
    <t>Marc Samyn</t>
  </si>
  <si>
    <t xml:space="preserve">Parkietenlaan </t>
  </si>
  <si>
    <t>056/512148</t>
  </si>
  <si>
    <t>samyn.marc@skynet.be</t>
  </si>
  <si>
    <t>2013/1678</t>
  </si>
  <si>
    <t>CHIROKAMP 2013</t>
  </si>
  <si>
    <t>CHIRO ST JOZEF RIJKEVORSEL</t>
  </si>
  <si>
    <t>BE66 9792 2195 9243</t>
  </si>
  <si>
    <t>Mevr.Van Dooren Heidi</t>
  </si>
  <si>
    <t>2013/1677</t>
  </si>
  <si>
    <t>sportievak betaald, annulatie</t>
  </si>
  <si>
    <t>Dagcentrum Triangel, Dienstencentrum Hof Ter welle</t>
  </si>
  <si>
    <t xml:space="preserve">Koningin Elisabethlaan </t>
  </si>
  <si>
    <t>03/766.12.96</t>
  </si>
  <si>
    <t>lies.louwagie@triangeldc.be</t>
  </si>
  <si>
    <t>Lilly</t>
  </si>
  <si>
    <t>Olyslaegher</t>
  </si>
  <si>
    <t xml:space="preserve">Pieter Jan Boellaan </t>
  </si>
  <si>
    <t>Hamme</t>
  </si>
  <si>
    <t>0479/10.88.51</t>
  </si>
  <si>
    <t>Axana</t>
  </si>
  <si>
    <t>Keppens</t>
  </si>
  <si>
    <t>Funky Dance</t>
  </si>
  <si>
    <t>2013/1676</t>
  </si>
  <si>
    <t>Dagcentrum Triangel, Dienstencentrum Hof Ter Welle</t>
  </si>
  <si>
    <t>You can dance</t>
  </si>
  <si>
    <t>2013/1675</t>
  </si>
  <si>
    <t>Lily</t>
  </si>
  <si>
    <t>Olieslaegher</t>
  </si>
  <si>
    <t>Pieter Jan Boellaan</t>
  </si>
  <si>
    <t>hamme</t>
  </si>
  <si>
    <t>Rocks @ River</t>
  </si>
  <si>
    <t>Jupille</t>
  </si>
  <si>
    <t>2013/1674</t>
  </si>
  <si>
    <t>2013/1673</t>
  </si>
  <si>
    <t xml:space="preserve">48 tickets in 'Groepen minimum 15 pers' (prijsgroep: 'Individuele Bezoeken'), </t>
  </si>
  <si>
    <t>2013/1672</t>
  </si>
  <si>
    <t>2013/1671</t>
  </si>
  <si>
    <t>2013/1670</t>
  </si>
  <si>
    <t>2013/1669</t>
  </si>
  <si>
    <t>JUNIOR AVONTURENKAMP + KAYAK EN KANO</t>
  </si>
  <si>
    <t>veronique betaald 0,09 euro minder uit voor rechtzetting met dossier 2013/1279</t>
  </si>
  <si>
    <t>2013/1668</t>
  </si>
  <si>
    <t>Jongerenzorg</t>
  </si>
  <si>
    <t>Anita</t>
  </si>
  <si>
    <t>rollebabe@hotmail.com</t>
  </si>
  <si>
    <t>Bokrijkmysterie</t>
  </si>
  <si>
    <t>2013/1667</t>
  </si>
  <si>
    <t>Rocks@River</t>
  </si>
  <si>
    <t>2013/1666</t>
  </si>
  <si>
    <t>Bokrijk?</t>
  </si>
  <si>
    <t>2013/1665</t>
  </si>
  <si>
    <t>2013/1664</t>
  </si>
  <si>
    <t xml:space="preserve">dorpsstraat </t>
  </si>
  <si>
    <t>overlevingskamp XL 12-15 j</t>
  </si>
  <si>
    <t>top Secret</t>
  </si>
  <si>
    <t>2013/1663</t>
  </si>
  <si>
    <t>Mals vlees gekapt</t>
  </si>
  <si>
    <t>Casino Beringen</t>
  </si>
  <si>
    <t>2013/1662</t>
  </si>
  <si>
    <t>2013/1661</t>
  </si>
  <si>
    <t xml:space="preserve">28 tickets in 'Groepsbezoek ( vanaf 20)' (prijsgroep: 'Dinsdag tot en met vrijdag'), </t>
  </si>
  <si>
    <t>2013/1660</t>
  </si>
  <si>
    <t>TW Classic</t>
  </si>
  <si>
    <t>Live Nation Festivals NV en Altsien VZW</t>
  </si>
  <si>
    <t>2013/1659</t>
  </si>
  <si>
    <t>Deelname Zomerkamp Scouts</t>
  </si>
  <si>
    <t>Scouts en Gidsen Nieuwland 9850 Hansbeke</t>
  </si>
  <si>
    <t>2013/1658</t>
  </si>
  <si>
    <t>Deelname aan zomerkamp Scouts</t>
  </si>
  <si>
    <t>2013/1657</t>
  </si>
  <si>
    <t>2013/1656</t>
  </si>
  <si>
    <t>2013/1655</t>
  </si>
  <si>
    <t xml:space="preserve">2 tickets in 'Volwassenen' (prijsgroep: 'Vrijdag'), </t>
  </si>
  <si>
    <t>2013/1654</t>
  </si>
  <si>
    <t>bezoek met gids kazerne Dossin Mechelen</t>
  </si>
  <si>
    <t>kazerne Dossin</t>
  </si>
  <si>
    <t>Horizont</t>
  </si>
  <si>
    <t>2013/1653</t>
  </si>
  <si>
    <t>Mechelen boottocht binnendijle</t>
  </si>
  <si>
    <t>stad Mechelen</t>
  </si>
  <si>
    <t>horizont</t>
  </si>
  <si>
    <t>2013/1652</t>
  </si>
  <si>
    <t xml:space="preserve">15 tickets in 'Cat.1' (prijsgroep: 'Middagvoorstellingen om 15 uur'), </t>
  </si>
  <si>
    <t>het zijn 20 tickes geworden, -&gt; 6 kaarten bijbesteld !! =&gt; 26 tickets, , kursaal oostende betaald</t>
  </si>
  <si>
    <t>2013/1651</t>
  </si>
  <si>
    <t>2013/1650</t>
  </si>
  <si>
    <t>2013/1649</t>
  </si>
  <si>
    <t>2013/1648</t>
  </si>
  <si>
    <t xml:space="preserve">2 tickets in 'Cat.2', </t>
  </si>
  <si>
    <t>2013/1647</t>
  </si>
  <si>
    <t>Seniorennamiddag Chris&amp;Chris show</t>
  </si>
  <si>
    <t>seniorenraad</t>
  </si>
  <si>
    <t>2013/1646</t>
  </si>
  <si>
    <t>William</t>
  </si>
  <si>
    <t>Schiepers</t>
  </si>
  <si>
    <t xml:space="preserve">Van Peborghlei </t>
  </si>
  <si>
    <t>mortsel</t>
  </si>
  <si>
    <t>0492 64 62 53</t>
  </si>
  <si>
    <t>vreugdeborg@hotmail.com</t>
  </si>
  <si>
    <t>Luna</t>
  </si>
  <si>
    <t>Haast</t>
  </si>
  <si>
    <t>2013/1645</t>
  </si>
  <si>
    <t xml:space="preserve">Damien </t>
  </si>
  <si>
    <t>Windsurf en waterski/wakeboard</t>
  </si>
  <si>
    <t>2013/1644</t>
  </si>
  <si>
    <t>Banaka betaald.</t>
  </si>
  <si>
    <t>leefgroep Zonneweelde</t>
  </si>
  <si>
    <t>(Poppe Steven)</t>
  </si>
  <si>
    <t>Poststraat</t>
  </si>
  <si>
    <t>09/3378926</t>
  </si>
  <si>
    <t>zonnewelde@hagewinde.be</t>
  </si>
  <si>
    <t>Heyman</t>
  </si>
  <si>
    <t>2013/1643</t>
  </si>
  <si>
    <t xml:space="preserve">aantal auto's moet weg, maar lukt niet -&gt; buskost bij openbaar vervoer gezet, </t>
  </si>
  <si>
    <t>2013/1642</t>
  </si>
  <si>
    <t xml:space="preserve">14 tickets in 'Volwassenen' (prijsgroep: 'Zaterdag'), </t>
  </si>
  <si>
    <t>2013/1641</t>
  </si>
  <si>
    <t xml:space="preserve">Bezoek aan de Zoon van Planckendaal </t>
  </si>
  <si>
    <t>CBE Limburg Zuid, afdeling Sint-Truiden</t>
  </si>
  <si>
    <t>2013/1640</t>
  </si>
  <si>
    <t>vervoer terugbetaald, bmeo betaald</t>
  </si>
  <si>
    <t>2013/1639</t>
  </si>
  <si>
    <t>gidsbeurten in planckendael</t>
  </si>
  <si>
    <t>VZW onderlinge hulp Sleidinge/ Evergem/ Ertvelde</t>
  </si>
  <si>
    <t>1.032,00</t>
  </si>
  <si>
    <t>2013/1638</t>
  </si>
  <si>
    <t>2013/1637</t>
  </si>
  <si>
    <t>Avonturenkamp "Xtreme 1"</t>
  </si>
  <si>
    <t>Ieperse Sportanimatie</t>
  </si>
  <si>
    <t>2013/1636</t>
  </si>
  <si>
    <t>Akabe Iris vzw</t>
  </si>
  <si>
    <t>2013/1635</t>
  </si>
  <si>
    <t>So you think you can farm?</t>
  </si>
  <si>
    <t>2013/1634</t>
  </si>
  <si>
    <t>Kampenkamp</t>
  </si>
  <si>
    <t>Koning Kevin</t>
  </si>
  <si>
    <t>2013/1633</t>
  </si>
  <si>
    <t>Z4 - Paardenkamp</t>
  </si>
  <si>
    <t>Sportievak vzw</t>
  </si>
  <si>
    <t>2013/1632</t>
  </si>
  <si>
    <t>Zomerkamp 1 De weerman is zijn zon kwijt</t>
  </si>
  <si>
    <t>2013/1631</t>
  </si>
  <si>
    <t>capoeira</t>
  </si>
  <si>
    <t>ABADA Capoeira Benelux vzw</t>
  </si>
  <si>
    <t>zie dossier 2013/1526</t>
  </si>
  <si>
    <t>BE18 3630 3727 9665</t>
  </si>
  <si>
    <t>Lien Bentein</t>
  </si>
  <si>
    <t>Patijntjestraat</t>
  </si>
  <si>
    <t>0485/614535</t>
  </si>
  <si>
    <t>lien.bentein@gmail.com</t>
  </si>
  <si>
    <t>2013/1630</t>
  </si>
  <si>
    <t>230 0414 616 58</t>
  </si>
  <si>
    <t>Jan De Becker</t>
  </si>
  <si>
    <t xml:space="preserve">Jan </t>
  </si>
  <si>
    <t>De Becker</t>
  </si>
  <si>
    <t>J.B. Michielsstraat</t>
  </si>
  <si>
    <t>pijl@sporen.be</t>
  </si>
  <si>
    <t>Andi</t>
  </si>
  <si>
    <t>Pacquet</t>
  </si>
  <si>
    <t>Rock@River</t>
  </si>
  <si>
    <t>2013/1629</t>
  </si>
  <si>
    <t>De Jungle (mini-club)</t>
  </si>
  <si>
    <t>Sportival vzw</t>
  </si>
  <si>
    <t>2013/1628</t>
  </si>
  <si>
    <t>Hannibal kindervakantie</t>
  </si>
  <si>
    <t>Hannibal (JKVG vzw)</t>
  </si>
  <si>
    <t>2013/1627</t>
  </si>
  <si>
    <t>Bezoek aan boerderij Den Overdraght in Poperinge</t>
  </si>
  <si>
    <t>voc Opstap</t>
  </si>
  <si>
    <t>2013/1626</t>
  </si>
  <si>
    <t>Bizon prairie 1</t>
  </si>
  <si>
    <t>Bizon vzw</t>
  </si>
  <si>
    <t>2013/1625</t>
  </si>
  <si>
    <t>2013/1624</t>
  </si>
  <si>
    <t>zwem kamp en gevechtssportkamp   5 tot 9 augustus en 26 tot 30 augustus</t>
  </si>
  <si>
    <t>sportdienst  Tongeren</t>
  </si>
  <si>
    <t>2013/1623</t>
  </si>
  <si>
    <t>* Helmut Lotti</t>
  </si>
  <si>
    <t>2013/1622</t>
  </si>
  <si>
    <t xml:space="preserve">, </t>
  </si>
  <si>
    <t>2013/1621</t>
  </si>
  <si>
    <t>Tienerwerkng</t>
  </si>
  <si>
    <t>jeugddienst tongeren</t>
  </si>
  <si>
    <t>2013/1620</t>
  </si>
  <si>
    <t xml:space="preserve">20 tickets in 'Cat.2' (prijsgroep: 'Middagvoorstellingen om 15 uur'), </t>
  </si>
  <si>
    <t>Inloopcentrum Den Durpel</t>
  </si>
  <si>
    <t>BE31 0682 2714 7755</t>
  </si>
  <si>
    <t>Marleen  Rooms</t>
  </si>
  <si>
    <t xml:space="preserve">Mercatorstraat </t>
  </si>
  <si>
    <t>03/7782312</t>
  </si>
  <si>
    <t>marleenrooms@cawoostvlaanderen.be</t>
  </si>
  <si>
    <t>2013/1619</t>
  </si>
  <si>
    <t>Kazou kamp</t>
  </si>
  <si>
    <t>CM Waas en Dender, spa</t>
  </si>
  <si>
    <t>BE44 0635 3035 8245</t>
  </si>
  <si>
    <t>Peter Sonck</t>
  </si>
  <si>
    <t>2013/1618</t>
  </si>
  <si>
    <t>speelpleinwerking</t>
  </si>
  <si>
    <t>Jeugddienst Tongeren</t>
  </si>
  <si>
    <t>2013/1617</t>
  </si>
  <si>
    <t>Banaka betaald., vervoer uitbetaald bij 2013/1609</t>
  </si>
  <si>
    <t>B680 2350 4211 4277</t>
  </si>
  <si>
    <t>Ghysens</t>
  </si>
  <si>
    <t>Harenstraat</t>
  </si>
  <si>
    <t>37c</t>
  </si>
  <si>
    <t>Borgloon</t>
  </si>
  <si>
    <t>0479/971274</t>
  </si>
  <si>
    <t>Midhat</t>
  </si>
  <si>
    <t xml:space="preserve">Munir Abdelmalak Mejalli Younan </t>
  </si>
  <si>
    <t>2013/1616</t>
  </si>
  <si>
    <t>Banaka betaald, vervoer uitbetaald bij 2013/1609</t>
  </si>
  <si>
    <t>Aloysia</t>
  </si>
  <si>
    <t>Vandepol</t>
  </si>
  <si>
    <t>Waterloopstraat</t>
  </si>
  <si>
    <t>0474/815015</t>
  </si>
  <si>
    <t>louvandepol@hotmail.com</t>
  </si>
  <si>
    <t>Romal</t>
  </si>
  <si>
    <t>Sherzad</t>
  </si>
  <si>
    <t>2013/1615</t>
  </si>
  <si>
    <t>Mohabat</t>
  </si>
  <si>
    <t>Azizi</t>
  </si>
  <si>
    <t>2013/1614</t>
  </si>
  <si>
    <t xml:space="preserve">12 tickets in 'Cat.4' (prijsgroep: 'Avondvoorstellingen om 20 uur'), </t>
  </si>
  <si>
    <t>De Passant</t>
  </si>
  <si>
    <t>BE55 7895 6010 0044</t>
  </si>
  <si>
    <t>Veerle  Hoefkens</t>
  </si>
  <si>
    <t xml:space="preserve">Zwaluwenstraat </t>
  </si>
  <si>
    <t>059/435654</t>
  </si>
  <si>
    <t>veerle.hoefkens@de-passant.eu</t>
  </si>
  <si>
    <t>2013/1613</t>
  </si>
  <si>
    <t>Payen</t>
  </si>
  <si>
    <t xml:space="preserve">Witte Nonnenstraat </t>
  </si>
  <si>
    <t>0473/55-06-51</t>
  </si>
  <si>
    <t>Julie-Anne</t>
  </si>
  <si>
    <t>Surmont</t>
  </si>
  <si>
    <t>Boerderijvakantie</t>
  </si>
  <si>
    <t>Loppem</t>
  </si>
  <si>
    <t>2013/1612</t>
  </si>
  <si>
    <t>Piraten aan de Noordzee</t>
  </si>
  <si>
    <t>Middelkerke</t>
  </si>
  <si>
    <t>2013/1611</t>
  </si>
  <si>
    <t>Shirzad</t>
  </si>
  <si>
    <t>Miakhel</t>
  </si>
  <si>
    <t>2013/1610</t>
  </si>
  <si>
    <t>Banaka Betaald., , vervoer uitbetaald bij 2013/1609</t>
  </si>
  <si>
    <t>Elena</t>
  </si>
  <si>
    <t>Wasile Ivanovna</t>
  </si>
  <si>
    <t xml:space="preserve">Poperingestraat </t>
  </si>
  <si>
    <t>0488/288519</t>
  </si>
  <si>
    <t>Diljam</t>
  </si>
  <si>
    <t>Nazari</t>
  </si>
  <si>
    <t>2013/1609</t>
  </si>
  <si>
    <t>Banaka betaald., , vervoer van 1610, 1611, 1615, 1616 en 1617 hier ook uitbetaald</t>
  </si>
  <si>
    <t>Lutgart</t>
  </si>
  <si>
    <t>Thijsen</t>
  </si>
  <si>
    <t>Neervelpsestraat</t>
  </si>
  <si>
    <t>Bierbeek</t>
  </si>
  <si>
    <t>0478/562954</t>
  </si>
  <si>
    <t>Mustafa</t>
  </si>
  <si>
    <t>Osmani</t>
  </si>
  <si>
    <t>2013/1608</t>
  </si>
  <si>
    <t>Banaka betaald., betalen 78,62 euro terug</t>
  </si>
  <si>
    <t xml:space="preserve">Harenstraat </t>
  </si>
  <si>
    <t>Sardarwali</t>
  </si>
  <si>
    <t>Nawabi</t>
  </si>
  <si>
    <t>2013/1607</t>
  </si>
  <si>
    <t>Banaka Betaald., moeten vervoer terugbetalen aan ons: 78,62 euro</t>
  </si>
  <si>
    <t>Faredon</t>
  </si>
  <si>
    <t>2013/1606</t>
  </si>
  <si>
    <t>Banaka betaald., moeten vervoer terugbetalen aan ons: 117,6 euro</t>
  </si>
  <si>
    <t>Veronique</t>
  </si>
  <si>
    <t>Cobbaert</t>
  </si>
  <si>
    <t>Tarbotstraat</t>
  </si>
  <si>
    <t>0485/621589</t>
  </si>
  <si>
    <t>Shamshad</t>
  </si>
  <si>
    <t>Khadem</t>
  </si>
  <si>
    <t>2013/1605</t>
  </si>
  <si>
    <t>Banaka betaald., moeten vervoer terugbetalen aan ons: 78,62 euro</t>
  </si>
  <si>
    <t xml:space="preserve">Joiris </t>
  </si>
  <si>
    <t>Rue de Parme</t>
  </si>
  <si>
    <t>0470/999017</t>
  </si>
  <si>
    <t>Samson</t>
  </si>
  <si>
    <t>Konde Emile</t>
  </si>
  <si>
    <t>2013/1604</t>
  </si>
  <si>
    <t>Joiris</t>
  </si>
  <si>
    <t>Denis</t>
  </si>
  <si>
    <t>Konde Bule</t>
  </si>
  <si>
    <t>Kamphuis Wiesme</t>
  </si>
  <si>
    <t>2013/1603</t>
  </si>
  <si>
    <t>Tarag vzw</t>
  </si>
  <si>
    <t>BE53 8601 1012 1553</t>
  </si>
  <si>
    <t>Hilde Ceulemans</t>
  </si>
  <si>
    <t xml:space="preserve">Markt </t>
  </si>
  <si>
    <t>Berlaar</t>
  </si>
  <si>
    <t>03/3212012</t>
  </si>
  <si>
    <t>hilde.ceulemans@tarag.be</t>
  </si>
  <si>
    <t>2013/1602</t>
  </si>
  <si>
    <t>2013/1601</t>
  </si>
  <si>
    <t xml:space="preserve">2 tickets in 'Volwassenen' (prijsgroep: 'Vrijdag'), 2 tickets in 'Volwassenen' (prijsgroep: 'Zaterdag'), 2 tickets in 'Volwassenen' (prijsgroep: 'Zondag'), </t>
  </si>
  <si>
    <t>2013/1600</t>
  </si>
  <si>
    <t>Bezoek aan de tentoonstelling Da Vinci, The Genius in de Beurs in Brussel</t>
  </si>
  <si>
    <t xml:space="preserve">Centrum Basiseducatie Limburg Zuid, afd. Tongeren. </t>
  </si>
  <si>
    <t>2013/1599</t>
  </si>
  <si>
    <t>OCMW Wijnegem</t>
  </si>
  <si>
    <t xml:space="preserve">Koolsveldlaan </t>
  </si>
  <si>
    <t>Wijnegem</t>
  </si>
  <si>
    <t>chris.declerck@ocmwwijnegem.be</t>
  </si>
  <si>
    <t>Brigitte</t>
  </si>
  <si>
    <t>Vekemans</t>
  </si>
  <si>
    <t>0478/80.29.77</t>
  </si>
  <si>
    <t>Mike</t>
  </si>
  <si>
    <t>Snookerkamp</t>
  </si>
  <si>
    <t>Neerpelt</t>
  </si>
  <si>
    <t>2013/1598</t>
  </si>
  <si>
    <t>uitbetaald bij 2013/0992</t>
  </si>
  <si>
    <t>2013/1597</t>
  </si>
  <si>
    <t>bezoek Cosmodrome</t>
  </si>
  <si>
    <t>2013/1596</t>
  </si>
  <si>
    <t>Cabardouche een blijspel dat wordt opgevoerd in het EWT te Deurne</t>
  </si>
  <si>
    <t>2013/1595</t>
  </si>
  <si>
    <t>2013/1594</t>
  </si>
  <si>
    <t>Flanders Fields</t>
  </si>
  <si>
    <t>Stad Ieper</t>
  </si>
  <si>
    <t>2013/1593</t>
  </si>
  <si>
    <t>Graag willen we met de vrouwenwerking van het asielcentrum te Lint gaan minigolfen in Lier (van de stad Lier).</t>
  </si>
  <si>
    <t>Lieve Willems en Coremans Annelies</t>
  </si>
  <si>
    <t>2013/1592</t>
  </si>
  <si>
    <t>REUNIE Van Quinten Metsijs tot Peter Paul Rubens Meesterwerken uit het Koninklijk Museum terug in de Kathedraal antwerpen</t>
  </si>
  <si>
    <t>O.-L.-Vrouwekathedraal Bezoekersingang: Handschoenmarkt, B-2000 Antwerpen</t>
  </si>
  <si>
    <t>2013/1591</t>
  </si>
  <si>
    <t>Bezoek stad Mechelen - St.-Romboutstoren, museum Schepenhuis, Paleis van Margareta van Oostenrijk, Kazerne Dossin</t>
  </si>
  <si>
    <t>2013/1590</t>
  </si>
  <si>
    <t>Zwemlessen</t>
  </si>
  <si>
    <t>zwembad de vloetlijn</t>
  </si>
  <si>
    <t>2013/1589</t>
  </si>
  <si>
    <t>2013/1588</t>
  </si>
  <si>
    <t>snit en naad dagcursus</t>
  </si>
  <si>
    <t>centrum voor volwassenonderwijs</t>
  </si>
  <si>
    <t>2013/1587</t>
  </si>
  <si>
    <t>Home Sint Elisabeth - Initio</t>
  </si>
  <si>
    <t>Sylvie Van De Velde</t>
  </si>
  <si>
    <t>055/232111</t>
  </si>
  <si>
    <t>hse.initio@pandora.be</t>
  </si>
  <si>
    <t>Nele</t>
  </si>
  <si>
    <t>Landuyt</t>
  </si>
  <si>
    <t>schaapdreef</t>
  </si>
  <si>
    <t>Ooigem</t>
  </si>
  <si>
    <t>Michelle</t>
  </si>
  <si>
    <t>Triest</t>
  </si>
  <si>
    <t xml:space="preserve">sport (kajak+fietsen) + theater </t>
  </si>
  <si>
    <t>2013/1586</t>
  </si>
  <si>
    <t>Gulnazik</t>
  </si>
  <si>
    <t>Eroglu</t>
  </si>
  <si>
    <t xml:space="preserve">Hoeksken </t>
  </si>
  <si>
    <t>0489/955.664</t>
  </si>
  <si>
    <t>Asya</t>
  </si>
  <si>
    <t>Dansen met Nellie en Cezar</t>
  </si>
  <si>
    <t>Gent, Sint-Paulus</t>
  </si>
  <si>
    <t>2013/1585</t>
  </si>
  <si>
    <t>Kamp Zuid-Eifel, zonder twijfel</t>
  </si>
  <si>
    <t>WIEV</t>
  </si>
  <si>
    <t>2013/1584</t>
  </si>
  <si>
    <t>Kamp Laat je verwennen aan de zee, Zeeland, Nederland</t>
  </si>
  <si>
    <t>Kompas</t>
  </si>
  <si>
    <t>2013/1582</t>
  </si>
  <si>
    <t>curcus schoonheidsspealist</t>
  </si>
  <si>
    <t>LBC volwassenonderwijs Beringen</t>
  </si>
  <si>
    <t>2013/1580</t>
  </si>
  <si>
    <t>2.297,60</t>
  </si>
  <si>
    <t>2013/1578</t>
  </si>
  <si>
    <t xml:space="preserve">Culturel uitstap naar De Haan </t>
  </si>
  <si>
    <t>RIMO</t>
  </si>
  <si>
    <t>Buurthuis De Singel</t>
  </si>
  <si>
    <t>BE05 9794 3141 4575</t>
  </si>
  <si>
    <t>979 4314 145 75</t>
  </si>
  <si>
    <t>Fatiha Gharmaui</t>
  </si>
  <si>
    <t>Fatiha Gharmaoui</t>
  </si>
  <si>
    <t>Binnenlaan</t>
  </si>
  <si>
    <t>089/703902</t>
  </si>
  <si>
    <t>fatiha.gharmaoui@rimo.be</t>
  </si>
  <si>
    <t>2013/1577</t>
  </si>
  <si>
    <t xml:space="preserve">8 tickets in 'Cat.3', </t>
  </si>
  <si>
    <t>2013/1576</t>
  </si>
  <si>
    <t xml:space="preserve">Zomerkamp FOS Scouting </t>
  </si>
  <si>
    <t>FOS Scouting Mariakerke</t>
  </si>
  <si>
    <t>WZS Nevele</t>
  </si>
  <si>
    <t>2013/1575</t>
  </si>
  <si>
    <t>Volwassen cursisten krijgen gegidste wandelingen in Lier</t>
  </si>
  <si>
    <t>2013/1574</t>
  </si>
  <si>
    <t>2013/1573</t>
  </si>
  <si>
    <t>2013/1572</t>
  </si>
  <si>
    <t xml:space="preserve"> Kamp Durbuy</t>
  </si>
  <si>
    <t>Handicum</t>
  </si>
  <si>
    <t>2013/1571</t>
  </si>
  <si>
    <t xml:space="preserve">7 tickets in 'Cat.1' (prijsgroep: 'Middagvoorstellingen om 15 uur'), </t>
  </si>
  <si>
    <t>2013/1570</t>
  </si>
  <si>
    <t>Cursisten van Basiseducatie gaan naar Het Glazen Huis in Lommel voor een gegidste rondleiding</t>
  </si>
  <si>
    <t>2013/1569</t>
  </si>
  <si>
    <t>Met de volwassen cursisten een begeleide bezoek brengen aan de C-mine, 't Heempark en Blotevoeten pad</t>
  </si>
  <si>
    <t>1.776,00</t>
  </si>
  <si>
    <t>1.483,60</t>
  </si>
  <si>
    <t>2013/1568</t>
  </si>
  <si>
    <t>sportdienst Bilzen</t>
  </si>
  <si>
    <t>2013/1567</t>
  </si>
  <si>
    <t>kunstkamp 1</t>
  </si>
  <si>
    <t>herhaaldelijk al aangedrongen bij aanbieder, factuur is onderweg, nogn iet afsluiten</t>
  </si>
  <si>
    <t>2013/1566</t>
  </si>
  <si>
    <t>Dansliga vzw - Sport- en jeugdkampen zomer</t>
  </si>
  <si>
    <t>danskamp lokeren, wedstrijddansen</t>
  </si>
  <si>
    <t>laura hendrickx, lokeren, dansliga betaald</t>
  </si>
  <si>
    <t>2013/1565</t>
  </si>
  <si>
    <t>msk gent, modernisme</t>
  </si>
  <si>
    <t>2013/1564</t>
  </si>
  <si>
    <t>enkel vervoer</t>
  </si>
  <si>
    <t>2013/1563</t>
  </si>
  <si>
    <t>2013/1562</t>
  </si>
  <si>
    <t xml:space="preserve">1 tickets in 'Cat.2' (prijsgroep: 'Middagvoorstellingen om 15 uur'), </t>
  </si>
  <si>
    <t>2013/1561</t>
  </si>
  <si>
    <t>Comité Bijzondere Jeugdzorg Gent-Eeklo</t>
  </si>
  <si>
    <t xml:space="preserve">Ferdinand Lousbergskaai </t>
  </si>
  <si>
    <t>09/235.32.17</t>
  </si>
  <si>
    <t>Rosita</t>
  </si>
  <si>
    <t>De Witte</t>
  </si>
  <si>
    <t>Draversstraat</t>
  </si>
  <si>
    <t>0499/378962</t>
  </si>
  <si>
    <t>Gianni</t>
  </si>
  <si>
    <t>X-plore</t>
  </si>
  <si>
    <t>Oudenaarde</t>
  </si>
  <si>
    <t>2013/1560</t>
  </si>
  <si>
    <t>Teledienst vzw</t>
  </si>
  <si>
    <t>BE88 7370 3641 3641</t>
  </si>
  <si>
    <t>BE92 1043 2273 6023</t>
  </si>
  <si>
    <t>Van Der Elst Maurice</t>
  </si>
  <si>
    <t>Nele Striegel</t>
  </si>
  <si>
    <t xml:space="preserve">Oude Kaai </t>
  </si>
  <si>
    <t>054/322454</t>
  </si>
  <si>
    <t>nele.striegel@teledienst-ninove.be</t>
  </si>
  <si>
    <t>Maurice</t>
  </si>
  <si>
    <t>Van Der Elst</t>
  </si>
  <si>
    <t>0475 49 84 70</t>
  </si>
  <si>
    <t>m.vde@skynet.be</t>
  </si>
  <si>
    <t>Nikol</t>
  </si>
  <si>
    <t>Marchava</t>
  </si>
  <si>
    <t>Dance Sensation</t>
  </si>
  <si>
    <t>2013/1559</t>
  </si>
  <si>
    <t>BE92 1042 2273 6023</t>
  </si>
  <si>
    <t xml:space="preserve">Termurenlaan </t>
  </si>
  <si>
    <t>Racketfun</t>
  </si>
  <si>
    <t>2013/1558</t>
  </si>
  <si>
    <t>OBC Ter Wende</t>
  </si>
  <si>
    <t>BE08 4310 3011 3113</t>
  </si>
  <si>
    <t>OBC ter Wende</t>
  </si>
  <si>
    <t>Mechelsevest</t>
  </si>
  <si>
    <t>016/22.45.42</t>
  </si>
  <si>
    <t>lut.diddens@terwende.be</t>
  </si>
  <si>
    <t>Marco</t>
  </si>
  <si>
    <t>Vercoutter</t>
  </si>
  <si>
    <t>leefgroep.edward@terwende.be</t>
  </si>
  <si>
    <t>Matteo</t>
  </si>
  <si>
    <t>Deno</t>
  </si>
  <si>
    <t>BMX - Skateboarden Z2</t>
  </si>
  <si>
    <t>2013/1557</t>
  </si>
  <si>
    <t xml:space="preserve">Mechelsevest </t>
  </si>
  <si>
    <t>Ignace</t>
  </si>
  <si>
    <t>Vanderlinden</t>
  </si>
  <si>
    <t>2013/1556</t>
  </si>
  <si>
    <t>sportkamp dans cosmo</t>
  </si>
  <si>
    <t>stad Hasselt</t>
  </si>
  <si>
    <t>2013/1555</t>
  </si>
  <si>
    <t>sportkamp Dans Level Up kleuters</t>
  </si>
  <si>
    <t>2013/1554</t>
  </si>
  <si>
    <t>Start to...</t>
  </si>
  <si>
    <t>2013/1553</t>
  </si>
  <si>
    <t>2013/1552</t>
  </si>
  <si>
    <t>2013/1551</t>
  </si>
  <si>
    <t>t Roborstje vzw</t>
  </si>
  <si>
    <t>BE85 7995 5035 9006</t>
  </si>
  <si>
    <t>An Feliers</t>
  </si>
  <si>
    <t>Zwalm</t>
  </si>
  <si>
    <t>055/497403</t>
  </si>
  <si>
    <t>troborstje.begeleiding@telenet.be</t>
  </si>
  <si>
    <t>2013/1550</t>
  </si>
  <si>
    <t xml:space="preserve">Jeugdzorg van de zusters der christelijke scholen </t>
  </si>
  <si>
    <t>BE50 9790 6600 0118</t>
  </si>
  <si>
    <t>Veerle Wuyts</t>
  </si>
  <si>
    <t xml:space="preserve">Drakenhoflaan </t>
  </si>
  <si>
    <t>03/3228252</t>
  </si>
  <si>
    <t>de-vlieger@skynet.be</t>
  </si>
  <si>
    <t>2013/1549</t>
  </si>
  <si>
    <t>2013/1548</t>
  </si>
  <si>
    <t>Contextbegeleiding Arcade</t>
  </si>
  <si>
    <t>BE69 7330 4281 0978</t>
  </si>
  <si>
    <t>Marleen  Vandekerckhove</t>
  </si>
  <si>
    <t xml:space="preserve">Leffingestraat </t>
  </si>
  <si>
    <t>059/800996</t>
  </si>
  <si>
    <t>marleen.vandekerckhove@arcadevzw.be</t>
  </si>
  <si>
    <t>2013/1547</t>
  </si>
  <si>
    <t>2013/1546</t>
  </si>
  <si>
    <t>2013/1545</t>
  </si>
  <si>
    <t>free time betaald</t>
  </si>
  <si>
    <t>Hanne Neyts</t>
  </si>
  <si>
    <t>2013/1544</t>
  </si>
  <si>
    <t>2013/1543</t>
  </si>
  <si>
    <t>2013/1542</t>
  </si>
  <si>
    <t>Centrum voor Ambulante Begeleiding VZW</t>
  </si>
  <si>
    <t>BE57 6718 8536 3935</t>
  </si>
  <si>
    <t>Elke Alen</t>
  </si>
  <si>
    <t xml:space="preserve">Bevrijdingslaan </t>
  </si>
  <si>
    <t>09/2279171</t>
  </si>
  <si>
    <t>cabelke@hotmail.com</t>
  </si>
  <si>
    <t>2013/1541</t>
  </si>
  <si>
    <t>gielke van royen, detectivekamp, free-time betaald</t>
  </si>
  <si>
    <t>2013/1540</t>
  </si>
  <si>
    <t xml:space="preserve">5 tickets in 'Cat.2' (prijsgroep: 'Middagvoorstellingen om 15 uur'), </t>
  </si>
  <si>
    <t>Terra, Dienst voor Thuisbegeleiding</t>
  </si>
  <si>
    <t>BE55 4082 0666 6144</t>
  </si>
  <si>
    <t>Suzy Germeys</t>
  </si>
  <si>
    <t>Auwersstraat</t>
  </si>
  <si>
    <t>03/2368020</t>
  </si>
  <si>
    <t>suzy.germeys@detouter.be</t>
  </si>
  <si>
    <t>2013/1539</t>
  </si>
  <si>
    <t>Groepsuiststap Hapje Sint Truiden</t>
  </si>
  <si>
    <t>Rap Op Stap</t>
  </si>
  <si>
    <t xml:space="preserve">Rap op Stap Horizont </t>
  </si>
  <si>
    <t>Veerle Timmermans</t>
  </si>
  <si>
    <t xml:space="preserve">Groenplein </t>
  </si>
  <si>
    <t>info@rapopstap.be</t>
  </si>
  <si>
    <t>2013/1537</t>
  </si>
  <si>
    <t>zomerse juwelen van fimo maken</t>
  </si>
  <si>
    <t>Tievo</t>
  </si>
  <si>
    <t>woonplaats persoon: bierbeek</t>
  </si>
  <si>
    <t>2013/1536</t>
  </si>
  <si>
    <t>JOY JOY - speelactiviteiten Sint-Truiden</t>
  </si>
  <si>
    <t>2013/1535</t>
  </si>
  <si>
    <t>paaskamp voetbal 2013</t>
  </si>
  <si>
    <t>2013/1534</t>
  </si>
  <si>
    <t>Lidgeld sportkamp stad Hasselt Reguib Wisal</t>
  </si>
  <si>
    <t>vzw Sportpromotie Hasselt</t>
  </si>
  <si>
    <t>2013/1533</t>
  </si>
  <si>
    <t>Lidgeld Taekwondo Dzhambekov jan/febr/mrt</t>
  </si>
  <si>
    <t>Dim-Dojang Genk</t>
  </si>
  <si>
    <t>onvolledig rekeningnummer, marleen gemaild op 30/5</t>
  </si>
  <si>
    <t xml:space="preserve">BE31 0016 3233 </t>
  </si>
  <si>
    <t>Dzhambekov</t>
  </si>
  <si>
    <t>2013/1532</t>
  </si>
  <si>
    <t>stadswandeling met gids (sneukelwandeling)</t>
  </si>
  <si>
    <t>Dienst Toerisme Gent</t>
  </si>
  <si>
    <t>uitbetaling: 2,02 euro extra voor rechtzetting met ander dossier</t>
  </si>
  <si>
    <t>2013/1531</t>
  </si>
  <si>
    <t>akindo lommel rap op stap</t>
  </si>
  <si>
    <t>Rodekruisstraat</t>
  </si>
  <si>
    <t>akindolommel@rapopstap.be</t>
  </si>
  <si>
    <t>Carina</t>
  </si>
  <si>
    <t>Van Genechten</t>
  </si>
  <si>
    <t xml:space="preserve">Frederik Van Eedenstraat </t>
  </si>
  <si>
    <t>Van Der Waals</t>
  </si>
  <si>
    <t>windsurfen en beachfun</t>
  </si>
  <si>
    <t>2013/1530</t>
  </si>
  <si>
    <t>2013/1529</t>
  </si>
  <si>
    <t>Lidgeld voetbalseizoen 2013-2014 Linsen Timmy</t>
  </si>
  <si>
    <t>Vzw Voetbalclub Eendract Termien</t>
  </si>
  <si>
    <t>2013/1528</t>
  </si>
  <si>
    <t>2013/1527</t>
  </si>
  <si>
    <t>Sportkamp inlineskaten - omnisport</t>
  </si>
  <si>
    <t>Sportdienst Lokeren</t>
  </si>
  <si>
    <t>BE54 7330 3255 0297</t>
  </si>
  <si>
    <t>Luc Vlaeminck</t>
  </si>
  <si>
    <t>2013/1526</t>
  </si>
  <si>
    <t>ABADÁ Capoeira Benelux</t>
  </si>
  <si>
    <t>verzekering: wij betalen 3x12? = 36?, lidgeld: wij betalen 3x9? = 27?</t>
  </si>
  <si>
    <t>2013/1525</t>
  </si>
  <si>
    <t>vakantie</t>
  </si>
  <si>
    <t>Gandalf</t>
  </si>
  <si>
    <t>'t schoederkloptje</t>
  </si>
  <si>
    <t>BE73 7380 1566 9360</t>
  </si>
  <si>
    <t>Marleen Verstraete</t>
  </si>
  <si>
    <t xml:space="preserve">Stadenstraat </t>
  </si>
  <si>
    <t>Zarren</t>
  </si>
  <si>
    <t>051/437627</t>
  </si>
  <si>
    <t>marleen.v3@telenet.be</t>
  </si>
  <si>
    <t>2013/1524</t>
  </si>
  <si>
    <t>kamp voor jongeren</t>
  </si>
  <si>
    <t>The outsiderclub</t>
  </si>
  <si>
    <t>Begeleid Wonen Pajottenland - Halle</t>
  </si>
  <si>
    <t>BE03 7509 3796 3284</t>
  </si>
  <si>
    <t>Stella Kozakiewiez</t>
  </si>
  <si>
    <t>Sigrid Rimez</t>
  </si>
  <si>
    <t xml:space="preserve">Beerselsestraat </t>
  </si>
  <si>
    <t>02/3064842</t>
  </si>
  <si>
    <t>sigrid.rimez@bewopajot.be</t>
  </si>
  <si>
    <t>2013/1523</t>
  </si>
  <si>
    <t>Jeugddorp Stichting Ivo Cornelis vzw</t>
  </si>
  <si>
    <t>Jeugddorp</t>
  </si>
  <si>
    <t>vzw</t>
  </si>
  <si>
    <t>De Bergen</t>
  </si>
  <si>
    <t>015/51.21.89</t>
  </si>
  <si>
    <t>Xena</t>
  </si>
  <si>
    <t>Raes</t>
  </si>
  <si>
    <t>Oostmallywood</t>
  </si>
  <si>
    <t>Oostmalle</t>
  </si>
  <si>
    <t>2013/1522</t>
  </si>
  <si>
    <t>begeleide wandeling in provinciedomein/natuurdomein het vinne</t>
  </si>
  <si>
    <t>Buurtwerk Termien / Rimo vzw</t>
  </si>
  <si>
    <t>2013/1521</t>
  </si>
  <si>
    <t>Fitneskaart VFG Beringen</t>
  </si>
  <si>
    <t>2013/1520</t>
  </si>
  <si>
    <t>Cruushove</t>
  </si>
  <si>
    <t>BE55 0015 9737 1344</t>
  </si>
  <si>
    <t>be55 0015 9737 1344</t>
  </si>
  <si>
    <t>Jose Patteeuw</t>
  </si>
  <si>
    <t>Polderstraat</t>
  </si>
  <si>
    <t>050 37 10 20</t>
  </si>
  <si>
    <t>cruushove.bg@depatiovzw.be</t>
  </si>
  <si>
    <t xml:space="preserve">Didier </t>
  </si>
  <si>
    <t>Demeulemeester</t>
  </si>
  <si>
    <t>kouter</t>
  </si>
  <si>
    <t>Aartrijke</t>
  </si>
  <si>
    <t>windsurf-kajak of windsurf/waterski/wakeboarden</t>
  </si>
  <si>
    <t>2013/1519</t>
  </si>
  <si>
    <t>BE31 8900 1417 4155</t>
  </si>
  <si>
    <t>Jongerenhuis VZW Onderstraat 59</t>
  </si>
  <si>
    <t>Isabelle</t>
  </si>
  <si>
    <t>Iterbeke</t>
  </si>
  <si>
    <t>isabelle.iterbeke@jongerenhuis.be</t>
  </si>
  <si>
    <t>Avonturenclub**</t>
  </si>
  <si>
    <t>2013/1518</t>
  </si>
  <si>
    <t>uitbetaald bij 2013/0332</t>
  </si>
  <si>
    <t>2013/1517</t>
  </si>
  <si>
    <t xml:space="preserve">9 tickets in 'Cat.2' (prijsgroep: 'Middagvoorstellingen om 15 uur'), </t>
  </si>
  <si>
    <t>2013/1516</t>
  </si>
  <si>
    <t>sabrina</t>
  </si>
  <si>
    <t>destree</t>
  </si>
  <si>
    <t>Bergeindestraat</t>
  </si>
  <si>
    <t>0470/92 03 81 (moeder)</t>
  </si>
  <si>
    <t>dagcentrum.hetveer@skynet.be</t>
  </si>
  <si>
    <t xml:space="preserve">Sarah </t>
  </si>
  <si>
    <t>Schurgers</t>
  </si>
  <si>
    <t>2013/1515</t>
  </si>
  <si>
    <t>2013/1514</t>
  </si>
  <si>
    <t>Desperado- Een Toneelhuis-productie</t>
  </si>
  <si>
    <t xml:space="preserve">6 tickets in 'Eén Cat.' (prijsgroep: 'Mensen in armoede betalen 2 euro aan de kassa'), </t>
  </si>
  <si>
    <t>3 tickets!</t>
  </si>
  <si>
    <t>2013/1513</t>
  </si>
  <si>
    <t xml:space="preserve">21 tickets in 'Eén Cat.' (prijsgroep: 'Mensen in armoede betalen 2 euro aan de kassa'), </t>
  </si>
  <si>
    <t>9 tickets!</t>
  </si>
  <si>
    <t>2013/1512</t>
  </si>
  <si>
    <t>bezoek aan C-mine expeditie Genk</t>
  </si>
  <si>
    <t>Stad Genk</t>
  </si>
  <si>
    <t>2013/1511</t>
  </si>
  <si>
    <t>gsf betaald</t>
  </si>
  <si>
    <t>Peter</t>
  </si>
  <si>
    <t>Van Meir</t>
  </si>
  <si>
    <t>Monnikenhofstraat</t>
  </si>
  <si>
    <t>Berendrecht</t>
  </si>
  <si>
    <t>Demkine</t>
  </si>
  <si>
    <t>Ravot je rot met Wii-games! (151/WII)</t>
  </si>
  <si>
    <t>2013/1510</t>
  </si>
  <si>
    <t>Lendl</t>
  </si>
  <si>
    <t>2013/1509</t>
  </si>
  <si>
    <t>Havenrondvaart te Zeebrugge</t>
  </si>
  <si>
    <t>Zonnehoeve Living+</t>
  </si>
  <si>
    <t>2013/1508</t>
  </si>
  <si>
    <t>Optreden Will Tura in Schouwburg Kortrijk</t>
  </si>
  <si>
    <t>Schouwburg Kortrijk</t>
  </si>
  <si>
    <t>De Stroom</t>
  </si>
  <si>
    <t>BE12 7795 9005 6892</t>
  </si>
  <si>
    <t>Liselore Winters</t>
  </si>
  <si>
    <t>Oudenaardsesteenweg</t>
  </si>
  <si>
    <t>056/353017</t>
  </si>
  <si>
    <t>liselore.winters@destroom.be</t>
  </si>
  <si>
    <t>2013/1507</t>
  </si>
  <si>
    <t>OCMW, geen tussenkomst!</t>
  </si>
  <si>
    <t>OCMW Zwevegem</t>
  </si>
  <si>
    <t>Blokkestraat</t>
  </si>
  <si>
    <t>29a</t>
  </si>
  <si>
    <t>Zwevegem</t>
  </si>
  <si>
    <t>056/76.52.30</t>
  </si>
  <si>
    <t>els.vanhalewyn@ocmw.zwevegem.be</t>
  </si>
  <si>
    <t>Grace</t>
  </si>
  <si>
    <t>Bouden</t>
  </si>
  <si>
    <t>Losschaardstraat</t>
  </si>
  <si>
    <t>0471/53.97.90</t>
  </si>
  <si>
    <t>Nelson</t>
  </si>
  <si>
    <t>Wakeboard</t>
  </si>
  <si>
    <t>2013/1506</t>
  </si>
  <si>
    <t xml:space="preserve">1 tickets in 'Cat.3' (prijsgroep: 'Middagvoorstellingen om 15 uur'), </t>
  </si>
  <si>
    <t>2013/1505</t>
  </si>
  <si>
    <t>dansliga betaald</t>
  </si>
  <si>
    <t>Kinderdienst</t>
  </si>
  <si>
    <t>BE75 4331 1422 0151</t>
  </si>
  <si>
    <t>Nancy Delplanche</t>
  </si>
  <si>
    <t>Anne Van Cutsem</t>
  </si>
  <si>
    <t xml:space="preserve">Kogelstraat </t>
  </si>
  <si>
    <t>02/2897270</t>
  </si>
  <si>
    <t>anne.vancutsem@kinderdienst.be</t>
  </si>
  <si>
    <t>Delplanche</t>
  </si>
  <si>
    <t>Spaarstraat</t>
  </si>
  <si>
    <t>0473 88 47 92</t>
  </si>
  <si>
    <t>nancy.delplanche@hotmail.com</t>
  </si>
  <si>
    <t>Lina</t>
  </si>
  <si>
    <t>Danskamp (internaat)</t>
  </si>
  <si>
    <t>Dworp</t>
  </si>
  <si>
    <t>2013/1504</t>
  </si>
  <si>
    <t xml:space="preserve">13 tickets in 'Cat.1' (prijsgroep: 'Middagvoorstellingen om 15 uur'), </t>
  </si>
  <si>
    <t>2013/1503</t>
  </si>
  <si>
    <t xml:space="preserve">8 tickets in 'Eén Cat.', </t>
  </si>
  <si>
    <t xml:space="preserve">EEN TICKET EXTRA =&gt; 9 TICKETS -&gt; toelage toegang: 280,80 euro, , </t>
  </si>
  <si>
    <t>2013/1502</t>
  </si>
  <si>
    <t>2013/1501</t>
  </si>
  <si>
    <t>0499/37.89.62</t>
  </si>
  <si>
    <t>Zeebonken en waterratten</t>
  </si>
  <si>
    <t>?</t>
  </si>
  <si>
    <t>2013/1500</t>
  </si>
  <si>
    <t>VZW Hof ter Welle (Thuisbegeleidingsdienst De Schakel)</t>
  </si>
  <si>
    <t>Kon. Elisabethlaan</t>
  </si>
  <si>
    <t>liesje.dewolf@schakeltb.be</t>
  </si>
  <si>
    <t>Daniel</t>
  </si>
  <si>
    <t>Van Seghbroeck</t>
  </si>
  <si>
    <t>Lange Heihoekstraat</t>
  </si>
  <si>
    <t>0475/207475</t>
  </si>
  <si>
    <t>Danitsja</t>
  </si>
  <si>
    <t>Battle of the camps</t>
  </si>
  <si>
    <t>2013/1499</t>
  </si>
  <si>
    <t>De Patio: Jose patteeuw</t>
  </si>
  <si>
    <t>050/37 10 20</t>
  </si>
  <si>
    <t>Dhr. en Mevr</t>
  </si>
  <si>
    <t>Desmet</t>
  </si>
  <si>
    <t>Heropbouwstraat</t>
  </si>
  <si>
    <t>0486 79 65 39</t>
  </si>
  <si>
    <t>Cameron</t>
  </si>
  <si>
    <t>BMX - skateboarden</t>
  </si>
  <si>
    <t>2013/1498</t>
  </si>
  <si>
    <t>met de volwassen cursisten een begeleid bezoek brengen aan de steenkoolmijnen en zijn restanten van Winterslag</t>
  </si>
  <si>
    <t>1.160,00</t>
  </si>
  <si>
    <t>1.305,18</t>
  </si>
  <si>
    <t>Cultuur - Museum, Cultuur - Historische bezienswaardigheden</t>
  </si>
  <si>
    <t>2013/1497</t>
  </si>
  <si>
    <t xml:space="preserve">met de volwassen cursisten ee, begeleid bezoek brengen aan de steenkoolmijnen en resten van Winterslag </t>
  </si>
  <si>
    <t>2013/1496</t>
  </si>
  <si>
    <t>ZOMER BARKENTIJN KORT 7</t>
  </si>
  <si>
    <t>JOETZ WEST -VLAANDEREN</t>
  </si>
  <si>
    <t>2013/1495</t>
  </si>
  <si>
    <t>2013/1494</t>
  </si>
  <si>
    <t>2013/1493</t>
  </si>
  <si>
    <t>CBE kempen</t>
  </si>
  <si>
    <t>BE79 9730 4941 1733</t>
  </si>
  <si>
    <t>Ilse Proost</t>
  </si>
  <si>
    <t>Mieke  Hens</t>
  </si>
  <si>
    <t>Ottersstraat</t>
  </si>
  <si>
    <t>014/422787</t>
  </si>
  <si>
    <t>mieke.hens@basiseducatiekempen.be</t>
  </si>
  <si>
    <t>2013/1492</t>
  </si>
  <si>
    <t>* Story's Duitse Schlagerparade</t>
  </si>
  <si>
    <t>2013/1491</t>
  </si>
  <si>
    <t>bezoek Rockoxhuis</t>
  </si>
  <si>
    <t>2013/1490</t>
  </si>
  <si>
    <t>toegang aan mas moeten betalen? of enkel gidsen?</t>
  </si>
  <si>
    <t>2013/1489</t>
  </si>
  <si>
    <t>uitbetaald bij 2013/1487</t>
  </si>
  <si>
    <t>2013/1488</t>
  </si>
  <si>
    <t xml:space="preserve">1 tickets in 'Eén Cat.' (prijsgroep: 'Zaterdag'), </t>
  </si>
  <si>
    <t>2013/1487</t>
  </si>
  <si>
    <t xml:space="preserve">1 tickets in 'Eén Cat.' (prijsgroep: 'Vrijdag'), </t>
  </si>
  <si>
    <t xml:space="preserve">drie dossiers hier uitbetaald, </t>
  </si>
  <si>
    <t>2013/1486</t>
  </si>
  <si>
    <t>Ilke</t>
  </si>
  <si>
    <t>Bautmans</t>
  </si>
  <si>
    <t>Breendonkstraat</t>
  </si>
  <si>
    <t>0496/47 09 92</t>
  </si>
  <si>
    <t>Ebony</t>
  </si>
  <si>
    <t>Eyong Eyisap</t>
  </si>
  <si>
    <t>FLASH MOB</t>
  </si>
  <si>
    <t>2013/1485</t>
  </si>
  <si>
    <t xml:space="preserve">14 tickets in 'Cat.1' (prijsgroep: 'Avondvoorstellingen om 20 uur'), </t>
  </si>
  <si>
    <t>2013/1484</t>
  </si>
  <si>
    <t>Bezoek aan de stad geel + stadsgids+ bakkerijmuseum stad geel</t>
  </si>
  <si>
    <t>Groep INTRO vzw</t>
  </si>
  <si>
    <t>be 7765 9468 8408</t>
  </si>
  <si>
    <t>groep intro vzw</t>
  </si>
  <si>
    <t>2013/1483</t>
  </si>
  <si>
    <t xml:space="preserve">10 tickets in 'Cat.4' (prijsgroep: 'Middagvoorstellingen om 15 uur'), </t>
  </si>
  <si>
    <t>2013/1482</t>
  </si>
  <si>
    <t>rondvaart op de nete te lier met gids</t>
  </si>
  <si>
    <t>De moedige bootvissers</t>
  </si>
  <si>
    <t>2013/1481</t>
  </si>
  <si>
    <t xml:space="preserve">2 tickets in 'Eén Cat.' (prijsgroep: 'Vrijdag'), 2 tickets in 'Eén Cat.' (prijsgroep: 'Zaterdag'), 2 tickets in '', </t>
  </si>
  <si>
    <t>2013/1480</t>
  </si>
  <si>
    <t>De Nisse</t>
  </si>
  <si>
    <t>BE15 7310 2683 5730</t>
  </si>
  <si>
    <t>Caroline  Ballekens</t>
  </si>
  <si>
    <t xml:space="preserve">Munkendoornstraat </t>
  </si>
  <si>
    <t>056/213337</t>
  </si>
  <si>
    <t>denisse@kindervriend.be</t>
  </si>
  <si>
    <t>Caroline (begeleider)</t>
  </si>
  <si>
    <t>Ballekens</t>
  </si>
  <si>
    <t xml:space="preserve">Simon Stevinstraat </t>
  </si>
  <si>
    <t>056 21 33 37</t>
  </si>
  <si>
    <t xml:space="preserve">Gianni </t>
  </si>
  <si>
    <t>Verhoeven</t>
  </si>
  <si>
    <t>BMX skateboarden</t>
  </si>
  <si>
    <t>geraardsbergen</t>
  </si>
  <si>
    <t>2013/1479</t>
  </si>
  <si>
    <t xml:space="preserve">2 tickets in '', 1 tickets in '', </t>
  </si>
  <si>
    <t>2013/1478</t>
  </si>
  <si>
    <t>zomerkamp Ardennen</t>
  </si>
  <si>
    <t>vzw Steevliet leefgroep "Nestje2"</t>
  </si>
  <si>
    <t>2013/1477</t>
  </si>
  <si>
    <t>start to tennis voor volwassenen</t>
  </si>
  <si>
    <t>Gemeenteclub Tessenderlo Gt</t>
  </si>
  <si>
    <t>2013/1476</t>
  </si>
  <si>
    <t>2013/1475</t>
  </si>
  <si>
    <t>2013/1474</t>
  </si>
  <si>
    <t xml:space="preserve">1 tickets in 'Eén Cat.' (prijsgroep: 'Vrijdag'), 1 tickets in 'Eén Cat.' (prijsgroep: 'Zaterdag'), 1 tickets in '', </t>
  </si>
  <si>
    <t>uitbetaald bij 2013/0082</t>
  </si>
  <si>
    <t>2013/1473</t>
  </si>
  <si>
    <t>beachfun maaseik, 22/7 - 26/7</t>
  </si>
  <si>
    <t xml:space="preserve">Beachfun </t>
  </si>
  <si>
    <t>2013/1472</t>
  </si>
  <si>
    <t>09.210.50.65</t>
  </si>
  <si>
    <t>Imano</t>
  </si>
  <si>
    <t>Verhamme</t>
  </si>
  <si>
    <t>BMX skate</t>
  </si>
  <si>
    <t>2013/1471</t>
  </si>
  <si>
    <t>vzw Steevliet</t>
  </si>
  <si>
    <t>Killian</t>
  </si>
  <si>
    <t>Bert</t>
  </si>
  <si>
    <t>BMX Skate</t>
  </si>
  <si>
    <t>2013/1470</t>
  </si>
  <si>
    <t>Ivo</t>
  </si>
  <si>
    <t>Respaille</t>
  </si>
  <si>
    <t>Jasmijnlaan</t>
  </si>
  <si>
    <t>Michaël</t>
  </si>
  <si>
    <t>Hubert</t>
  </si>
  <si>
    <t xml:space="preserve">	Cool skate (golfsurf, longskate, parkskate, powerkite, raften, mountainbike)</t>
  </si>
  <si>
    <t>Wenduine</t>
  </si>
  <si>
    <t>2013/1469</t>
  </si>
  <si>
    <t>Maes</t>
  </si>
  <si>
    <t>2013/1468</t>
  </si>
  <si>
    <t>Buitenlands verblijf, vakantie "Fun in the sun" te Porec Kroatië</t>
  </si>
  <si>
    <t>Joetz vzw</t>
  </si>
  <si>
    <t>2013/1467</t>
  </si>
  <si>
    <t xml:space="preserve">bezoek hoppemuseum poperinge en een tocht doorheen de poperingse streek </t>
  </si>
  <si>
    <t xml:space="preserve">Leplae Jeroen (begeleider stuurkracht 2- trefpunt 4) </t>
  </si>
  <si>
    <t>1.310,90</t>
  </si>
  <si>
    <t>Cultuur - Stadsbezoek , Cultuur - Museum</t>
  </si>
  <si>
    <t>2013/1466</t>
  </si>
  <si>
    <t>2013/1465</t>
  </si>
  <si>
    <t>keeperstage Oostkamp</t>
  </si>
  <si>
    <t>Soccerfun</t>
  </si>
  <si>
    <t>geen vervoerstussenkomst meer</t>
  </si>
  <si>
    <t>2013/1464</t>
  </si>
  <si>
    <t>2013/1462</t>
  </si>
  <si>
    <t>OCMW, geen tussenkomst van FVP</t>
  </si>
  <si>
    <t xml:space="preserve">E.Anseeleplein </t>
  </si>
  <si>
    <t>09 266 91 56</t>
  </si>
  <si>
    <t>els.haerts@ocmwgent.be</t>
  </si>
  <si>
    <t>Kizzy</t>
  </si>
  <si>
    <t>Vinck</t>
  </si>
  <si>
    <t>Opgeëistenlaan</t>
  </si>
  <si>
    <t>Tussen pot en pan</t>
  </si>
  <si>
    <t>2013/1461</t>
  </si>
  <si>
    <t>cursus 't Zit vanbinnen: op een creatieve manier leren omgaan met zelfbeeld en verlangens.</t>
  </si>
  <si>
    <t>2013/1460</t>
  </si>
  <si>
    <t>2013/1459</t>
  </si>
  <si>
    <t xml:space="preserve">1 tickets in 'Cat.3', </t>
  </si>
  <si>
    <t>De Vijver/ De Stapsteen vzw</t>
  </si>
  <si>
    <t>2013/1458</t>
  </si>
  <si>
    <t>vervoer bij broer Nassim, sportievak betaald</t>
  </si>
  <si>
    <t>Domo Leuven ( nr bedend bij fonds)</t>
  </si>
  <si>
    <t xml:space="preserve"> Naima </t>
  </si>
  <si>
    <t>Sebaa</t>
  </si>
  <si>
    <t xml:space="preserve">Krakaulaan </t>
  </si>
  <si>
    <t>Kessel -lo</t>
  </si>
  <si>
    <t>0487/24 90 41</t>
  </si>
  <si>
    <t>marleen.roels@gmail.com</t>
  </si>
  <si>
    <t>Salma</t>
  </si>
  <si>
    <t>Ayyad</t>
  </si>
  <si>
    <t>windsurf -kayak ea</t>
  </si>
  <si>
    <t>2013/1457</t>
  </si>
  <si>
    <t>Domo Leuven ( nr bekend bij fonds)</t>
  </si>
  <si>
    <t xml:space="preserve"> Nassim</t>
  </si>
  <si>
    <t xml:space="preserve"> Sportievak windsurf -kayak ea 14/07/13</t>
  </si>
  <si>
    <t>2013/1456</t>
  </si>
  <si>
    <t>Coppens Wim</t>
  </si>
  <si>
    <t>Leefgroep</t>
  </si>
  <si>
    <t>Domino</t>
  </si>
  <si>
    <t>Matthew</t>
  </si>
  <si>
    <t>Van Geffen</t>
  </si>
  <si>
    <t>Cool Skate kamp</t>
  </si>
  <si>
    <t>2013/1455</t>
  </si>
  <si>
    <t>kamp</t>
  </si>
  <si>
    <t>St Ferdinand Lummen</t>
  </si>
  <si>
    <t>2013/1454</t>
  </si>
  <si>
    <t>domo leuven ( niet bij de hand / wel bekend bijfonds)</t>
  </si>
  <si>
    <t>Vervaeke</t>
  </si>
  <si>
    <t>Borheidestraat</t>
  </si>
  <si>
    <t>Ottenburg</t>
  </si>
  <si>
    <t>016/47.27.27</t>
  </si>
  <si>
    <t>Kevin</t>
  </si>
  <si>
    <t>Montainbike en zeilwagenrijden</t>
  </si>
  <si>
    <t>2013/1453</t>
  </si>
  <si>
    <t>Jongerenkamp aan zee (voor 2 jongeren uit eenzelfde gezin)</t>
  </si>
  <si>
    <t>De Voorzorg - Joetz</t>
  </si>
  <si>
    <t>2013/1452</t>
  </si>
  <si>
    <t xml:space="preserve">7 tickets in 'Cat.2', </t>
  </si>
  <si>
    <t>2013/1451</t>
  </si>
  <si>
    <t>2013/1450</t>
  </si>
  <si>
    <t>Kasza</t>
  </si>
  <si>
    <t>Ildiko</t>
  </si>
  <si>
    <t>Joos van den Steenlei</t>
  </si>
  <si>
    <t>ildiko.kasza@telenet.be</t>
  </si>
  <si>
    <t>Angelika</t>
  </si>
  <si>
    <t>De Bled</t>
  </si>
  <si>
    <t>'Ga mee op AFYAvontuur!</t>
  </si>
  <si>
    <t>Hoge Rielen</t>
  </si>
  <si>
    <t>2013/1449</t>
  </si>
  <si>
    <t>2013/1448</t>
  </si>
  <si>
    <t>B Dagtrip !</t>
  </si>
  <si>
    <t>2013/1447</t>
  </si>
  <si>
    <t>Destree</t>
  </si>
  <si>
    <t xml:space="preserve">Bergeindestraat </t>
  </si>
  <si>
    <t>089/79 37 60 of 0470/92 03 81</t>
  </si>
  <si>
    <t>2013/1446</t>
  </si>
  <si>
    <t>Graspop</t>
  </si>
  <si>
    <t>2013/1445</t>
  </si>
  <si>
    <t>*Holiday on ice</t>
  </si>
  <si>
    <t>2013/1444</t>
  </si>
  <si>
    <t>* Schlagerfestival</t>
  </si>
  <si>
    <t>2013/1443</t>
  </si>
  <si>
    <t>Bert Gabriëls - Druk,druk, druk</t>
  </si>
  <si>
    <t>Musichall foundation</t>
  </si>
  <si>
    <t>MSOC Vilvoorde</t>
  </si>
  <si>
    <t>BE43 7755 9849 7701</t>
  </si>
  <si>
    <t>Humor</t>
  </si>
  <si>
    <t>Pieter  Ceulemans</t>
  </si>
  <si>
    <t>Leuvensestraat</t>
  </si>
  <si>
    <t>02/2519449</t>
  </si>
  <si>
    <t>msocvilvoorde@skynet.be</t>
  </si>
  <si>
    <t>2013/1442</t>
  </si>
  <si>
    <t>2013/1441</t>
  </si>
  <si>
    <t>*Het Zwanenmeer</t>
  </si>
  <si>
    <t>vierdewereldgroep aalst</t>
  </si>
  <si>
    <t>BE76 0013 6350 9495</t>
  </si>
  <si>
    <t>Capitole Gent</t>
  </si>
  <si>
    <t>2013/1440</t>
  </si>
  <si>
    <t>* Annie de musical</t>
  </si>
  <si>
    <t>2013/1439</t>
  </si>
  <si>
    <t>2013/1438</t>
  </si>
  <si>
    <t>tickets via svp -&gt; enkel in verschil tussenkomen (=0,5 per ticket)</t>
  </si>
  <si>
    <t>2013/1437</t>
  </si>
  <si>
    <t>2013/1436</t>
  </si>
  <si>
    <t>mas nog betalen</t>
  </si>
  <si>
    <t>2013/1435</t>
  </si>
  <si>
    <t>2013/1434</t>
  </si>
  <si>
    <t>lidgeld KSA</t>
  </si>
  <si>
    <t>2013/1433</t>
  </si>
  <si>
    <t>Culturele uitstap naar Maaseik</t>
  </si>
  <si>
    <t>1.437,60</t>
  </si>
  <si>
    <t>2.025,60</t>
  </si>
  <si>
    <t>2013/1432</t>
  </si>
  <si>
    <t>An-Sofie</t>
  </si>
  <si>
    <t>Van Der Schuerenstraat</t>
  </si>
  <si>
    <t>Abdul</t>
  </si>
  <si>
    <t>Niazai</t>
  </si>
  <si>
    <t>The movie Factory</t>
  </si>
  <si>
    <t>2013/1431</t>
  </si>
  <si>
    <t>2013/1430</t>
  </si>
  <si>
    <t>Chillaxkamp</t>
  </si>
  <si>
    <t>2013/1428</t>
  </si>
  <si>
    <t>Bobo gaat kamperen</t>
  </si>
  <si>
    <t>Studio 100</t>
  </si>
  <si>
    <t>2013/1427</t>
  </si>
  <si>
    <t>2013/1426</t>
  </si>
  <si>
    <t>daguitstap naar zee, met de trein en bezoek aan een museum</t>
  </si>
  <si>
    <t>museum Storms in blankenberghe</t>
  </si>
  <si>
    <t>2.611,20</t>
  </si>
  <si>
    <t>2.841,60</t>
  </si>
  <si>
    <t>2013/1425</t>
  </si>
  <si>
    <t>Citroen</t>
  </si>
  <si>
    <t>Bevel-Dorp</t>
  </si>
  <si>
    <t>Remco</t>
  </si>
  <si>
    <t>Detectivekamp</t>
  </si>
  <si>
    <t>2013/1424</t>
  </si>
  <si>
    <t>aansluiting Lidmaatschap Judo Kiawazu</t>
  </si>
  <si>
    <t>Judoclub Kiawazu Deinze</t>
  </si>
  <si>
    <t>2013/1423</t>
  </si>
  <si>
    <t>BE57 6528 0530 8735</t>
  </si>
  <si>
    <t>Angelo van Daele</t>
  </si>
  <si>
    <t>Van daele</t>
  </si>
  <si>
    <t>waasmunster</t>
  </si>
  <si>
    <t>mozaiek@indigo-bt.be</t>
  </si>
  <si>
    <t>Diego</t>
  </si>
  <si>
    <t>Vanhamme</t>
  </si>
  <si>
    <t>windsurf en kajak</t>
  </si>
  <si>
    <t>2013/1422</t>
  </si>
  <si>
    <t>Festival</t>
  </si>
  <si>
    <t>Kiezelfeesten VZW  Langeweidestraat 31  3631 UIKHOVEN</t>
  </si>
  <si>
    <t>2013/1421</t>
  </si>
  <si>
    <t>De Romeo's aan Zee 2013!</t>
  </si>
  <si>
    <t>2013/1420</t>
  </si>
  <si>
    <t>2013/1419</t>
  </si>
  <si>
    <t>2013/1418</t>
  </si>
  <si>
    <t>Uitstap Brussel: Bezoek Plantentuin Brussel - Bezoek Molenbeek</t>
  </si>
  <si>
    <t>Zahra El Mohajira</t>
  </si>
  <si>
    <t>2013/1417</t>
  </si>
  <si>
    <t>2013/1416</t>
  </si>
  <si>
    <t>Lidgeld Recreatief lid in Triathlonclub</t>
  </si>
  <si>
    <t>JEUGD TRIATLON TEAM LIMBURG VZW  http://www.jttl.be/info/bestuur</t>
  </si>
  <si>
    <t>JOHNNY VANSWIJGENHOVEN</t>
  </si>
  <si>
    <t>2013/1415</t>
  </si>
  <si>
    <t>CKG Willebroek</t>
  </si>
  <si>
    <t>BE62 2300 0110 0261</t>
  </si>
  <si>
    <t>ckg willebroek</t>
  </si>
  <si>
    <t>Elke De Groot</t>
  </si>
  <si>
    <t>Willebroek</t>
  </si>
  <si>
    <t>03/8665789</t>
  </si>
  <si>
    <t>elke.de.groot@emmaus.be</t>
  </si>
  <si>
    <t xml:space="preserve">Fatima </t>
  </si>
  <si>
    <t>Challouk</t>
  </si>
  <si>
    <t xml:space="preserve">uitbreidingsstraat </t>
  </si>
  <si>
    <t>boom</t>
  </si>
  <si>
    <t>0477/33.99.50</t>
  </si>
  <si>
    <t>Amer</t>
  </si>
  <si>
    <t>Hlal</t>
  </si>
  <si>
    <t>multimove</t>
  </si>
  <si>
    <t>Kemmel</t>
  </si>
  <si>
    <t>2013/1414</t>
  </si>
  <si>
    <t>CIG Huis Ter Leye</t>
  </si>
  <si>
    <t>BE38 7785 2102 7572</t>
  </si>
  <si>
    <t>Griet Demeestere</t>
  </si>
  <si>
    <t xml:space="preserve">Doorniksesteenweg </t>
  </si>
  <si>
    <t>056/222051</t>
  </si>
  <si>
    <t>grietdemeestere@huisterleye.be</t>
  </si>
  <si>
    <t>2013/1413</t>
  </si>
  <si>
    <t>willen op een later tijdstip gaan, er is iets tussengekomen</t>
  </si>
  <si>
    <t>2013/1412</t>
  </si>
  <si>
    <t xml:space="preserve">2 tickets in '', 3 tickets in '', </t>
  </si>
  <si>
    <t>2013/1411</t>
  </si>
  <si>
    <t>Toneel Wintertulpen Marleen Merckx</t>
  </si>
  <si>
    <t xml:space="preserve">gemeenschapscentrum Malle </t>
  </si>
  <si>
    <t>2013/1410</t>
  </si>
  <si>
    <t>GSF vzw - Sport- en jeugdkampen (volzet)</t>
  </si>
  <si>
    <t>Pony en Paardrijden</t>
  </si>
  <si>
    <t xml:space="preserve">Amine </t>
  </si>
  <si>
    <t>omni-sport</t>
  </si>
  <si>
    <t>lichtaart</t>
  </si>
  <si>
    <t>2013/1409</t>
  </si>
  <si>
    <t xml:space="preserve">2 tickets in 'Eén Cat.' (prijsgroep: 'Zaterdag'), </t>
  </si>
  <si>
    <t>uitbetaald bij 2013/1314</t>
  </si>
  <si>
    <t>2013/1408</t>
  </si>
  <si>
    <t xml:space="preserve">windsurf </t>
  </si>
  <si>
    <t>2013/1407</t>
  </si>
  <si>
    <t>Foot en More</t>
  </si>
  <si>
    <t>2013/1406</t>
  </si>
  <si>
    <t xml:space="preserve">19 tickets in 'Eén Cat.', </t>
  </si>
  <si>
    <t>2013/1405</t>
  </si>
  <si>
    <t>bezoek aan de opera met zangworshop</t>
  </si>
  <si>
    <t>Vlaamse Opera</t>
  </si>
  <si>
    <t>2013/1404</t>
  </si>
  <si>
    <t>cursus co begeleider in de kleuterklas</t>
  </si>
  <si>
    <t>2013/1403</t>
  </si>
  <si>
    <t>Museum 1302 te Kortrijk</t>
  </si>
  <si>
    <t>2013/1402</t>
  </si>
  <si>
    <t>2013/1401</t>
  </si>
  <si>
    <t>seniorenshow</t>
  </si>
  <si>
    <t>cultureel centrum Lebbeke : cc biekorf</t>
  </si>
  <si>
    <t>2013/1400</t>
  </si>
  <si>
    <t>Bevel-dorp</t>
  </si>
  <si>
    <t>04 94 34 24 95</t>
  </si>
  <si>
    <t>citroen.sylvia@hotmail.com</t>
  </si>
  <si>
    <t>Cheyenne</t>
  </si>
  <si>
    <t>2013/1399</t>
  </si>
  <si>
    <t>kind is niet komen opdagen, free-time betaald</t>
  </si>
  <si>
    <t>Ruben</t>
  </si>
  <si>
    <t>Floren</t>
  </si>
  <si>
    <t>Alles met de bal</t>
  </si>
  <si>
    <t>Peerdsbos</t>
  </si>
  <si>
    <t>2013/1398</t>
  </si>
  <si>
    <t>De Hobbit</t>
  </si>
  <si>
    <t>Terloo</t>
  </si>
  <si>
    <t>2013/1397</t>
  </si>
  <si>
    <t xml:space="preserve">De karmel </t>
  </si>
  <si>
    <t>2013/1396</t>
  </si>
  <si>
    <t>Gezinsuitstap met de gezinnen en jongeren die in begeleiding zijn bij onze dienst vzw Golfbreker</t>
  </si>
  <si>
    <t>NV Stael (bootjes op de Reien te Brugge) en boerderij Pierlapont (Loppem)</t>
  </si>
  <si>
    <t>boerderij: pizzas maken of wandeling educatief , bootjes via toeristische dienst (kostprijs nog niet aangepast)</t>
  </si>
  <si>
    <t>Golfbreker vzw</t>
  </si>
  <si>
    <t>BE91 0013 5372 0276</t>
  </si>
  <si>
    <t>Els Wittesaele</t>
  </si>
  <si>
    <t>Zuidburgweg</t>
  </si>
  <si>
    <t>Veurne</t>
  </si>
  <si>
    <t>058/315692</t>
  </si>
  <si>
    <t>els.wittesaele@golfbrekervzw.be</t>
  </si>
  <si>
    <t>2013/1395</t>
  </si>
  <si>
    <t>GEANNULEERD , sportievak betaald terug aan ons (via factuur 3): helft van bedrag wegens laattijdige annulatie -&gt; 59?</t>
  </si>
  <si>
    <t>De Cocon Gent</t>
  </si>
  <si>
    <t>BE72 0012 3581 0716</t>
  </si>
  <si>
    <t>Eric De Thaey</t>
  </si>
  <si>
    <t>Ham</t>
  </si>
  <si>
    <t>09/2223073</t>
  </si>
  <si>
    <t>info@decocon.be</t>
  </si>
  <si>
    <t>Claudine</t>
  </si>
  <si>
    <t xml:space="preserve">Vankeymolen </t>
  </si>
  <si>
    <t xml:space="preserve">Groeningestraat </t>
  </si>
  <si>
    <t xml:space="preserve">Gentbrugge </t>
  </si>
  <si>
    <t xml:space="preserve">Stephanie </t>
  </si>
  <si>
    <t xml:space="preserve">De Wette </t>
  </si>
  <si>
    <t xml:space="preserve">Beach Skate </t>
  </si>
  <si>
    <t>2013/1394</t>
  </si>
  <si>
    <t>2013/1393</t>
  </si>
  <si>
    <t>10-beurtenkaart zwemmen</t>
  </si>
  <si>
    <t>2013/1392</t>
  </si>
  <si>
    <t>2013/1391</t>
  </si>
  <si>
    <t>ZWEMMEN MANNENWERKING IN LIER</t>
  </si>
  <si>
    <t>WARD SYMONS</t>
  </si>
  <si>
    <t>2013/1390</t>
  </si>
  <si>
    <t>Rock Werchter</t>
  </si>
  <si>
    <t>RAP OP STAP</t>
  </si>
  <si>
    <t xml:space="preserve">1 tickets in 'Combiticket', </t>
  </si>
  <si>
    <t>2013/1030  1329  1355  1390 -&gt; hier allemaal uitbetaald</t>
  </si>
  <si>
    <t>2013/1389</t>
  </si>
  <si>
    <t>Kreaktief vzw</t>
  </si>
  <si>
    <t>BE07 9790 7893 5066</t>
  </si>
  <si>
    <t>VZW Kreaktief</t>
  </si>
  <si>
    <t>Tom  Vermeir</t>
  </si>
  <si>
    <t xml:space="preserve">Lentelaan </t>
  </si>
  <si>
    <t>09/3287445</t>
  </si>
  <si>
    <t>tom.vermeir@telenet.be</t>
  </si>
  <si>
    <t>Anja</t>
  </si>
  <si>
    <t>Vandevoorde</t>
  </si>
  <si>
    <t>Groenestraat</t>
  </si>
  <si>
    <t>056/234152</t>
  </si>
  <si>
    <t>Bora</t>
  </si>
  <si>
    <t>Allossery</t>
  </si>
  <si>
    <t>Splashdance</t>
  </si>
  <si>
    <t>2013/1388</t>
  </si>
  <si>
    <t>Ladies at the Movies</t>
  </si>
  <si>
    <t>Girls in the City</t>
  </si>
  <si>
    <t>2013/1387</t>
  </si>
  <si>
    <t>Sage van de Eenhoorn</t>
  </si>
  <si>
    <t>vtb Cultuur</t>
  </si>
  <si>
    <t>2013/1386</t>
  </si>
  <si>
    <t>2013/1385</t>
  </si>
  <si>
    <t>lidgeld VFG</t>
  </si>
  <si>
    <t>2013/1384</t>
  </si>
  <si>
    <t>dubbel dossier</t>
  </si>
  <si>
    <t>Veronique Ponnet</t>
  </si>
  <si>
    <t>Begeleidingstehuis Ter Muren</t>
  </si>
  <si>
    <t>termurenlaan</t>
  </si>
  <si>
    <t>053/615585</t>
  </si>
  <si>
    <t>bever@termuren.be</t>
  </si>
  <si>
    <t>Everaert</t>
  </si>
  <si>
    <t>Tanghe</t>
  </si>
  <si>
    <t>2013/1383</t>
  </si>
  <si>
    <t>2013/1382</t>
  </si>
  <si>
    <t>2013/1381</t>
  </si>
  <si>
    <t>Lidgeld OKRA voor drie gezinnen</t>
  </si>
  <si>
    <t>OKRA</t>
  </si>
  <si>
    <t>2013/1380</t>
  </si>
  <si>
    <t>Gezinsabonnement zwemmen voor 1 jaar</t>
  </si>
  <si>
    <t>rechtzetting met dossier 2012/1103 (was dubbel betaald) -&gt; 45 euro uitbetaald (maar 180 laten staan, want zo in Veronique haar boekhouding)-&gt; aangepast: wel recht op de volledige 180 euro, 45 euro gestort op 13/06 en 135 euro op 19/09</t>
  </si>
  <si>
    <t>2013/1379</t>
  </si>
  <si>
    <t>cursus 'animatiefilm'</t>
  </si>
  <si>
    <t>Stedelijke academie voor schone kunsten</t>
  </si>
  <si>
    <t>BE62 9792 2089 4061</t>
  </si>
  <si>
    <t>BEHESHTIRO  ASGHAR</t>
  </si>
  <si>
    <t>2013/1378</t>
  </si>
  <si>
    <t>Longueville</t>
  </si>
  <si>
    <t>Alfred De Taeyestraat</t>
  </si>
  <si>
    <t>Kaprijke</t>
  </si>
  <si>
    <t>els.longueville@telenet.be</t>
  </si>
  <si>
    <t>Van Durme</t>
  </si>
  <si>
    <t>Gymacademie</t>
  </si>
  <si>
    <t>2013/1377</t>
  </si>
  <si>
    <t>atletiek en omnisport lichtaart</t>
  </si>
  <si>
    <t>lichtaart, de hoge rielen</t>
  </si>
  <si>
    <t>2013/1376</t>
  </si>
  <si>
    <t>2013/1375</t>
  </si>
  <si>
    <t>2013/1374</t>
  </si>
  <si>
    <t>FIMO juwelen leren maken</t>
  </si>
  <si>
    <t>Femma Lebbeke</t>
  </si>
  <si>
    <t>2013/1373</t>
  </si>
  <si>
    <t>uitstap naar Banneux</t>
  </si>
  <si>
    <t>Ziekenzorg Beringen-Mijn</t>
  </si>
  <si>
    <t>Geïntegreerd Wonen</t>
  </si>
  <si>
    <t>2013/1372</t>
  </si>
  <si>
    <t>Lidgeld 2013 KWB</t>
  </si>
  <si>
    <t>KWB Koersel</t>
  </si>
  <si>
    <t>2013/1371</t>
  </si>
  <si>
    <t>2013/1370</t>
  </si>
  <si>
    <t xml:space="preserve">7 tickets in 'Eén Cat.', </t>
  </si>
  <si>
    <t>2013/1369</t>
  </si>
  <si>
    <t>2013/1368</t>
  </si>
  <si>
    <t>Marie Germer</t>
  </si>
  <si>
    <t>AFUA</t>
  </si>
  <si>
    <t>WIRIDUA</t>
  </si>
  <si>
    <t xml:space="preserve">TORREMANSTRAAT </t>
  </si>
  <si>
    <t>DEURNE</t>
  </si>
  <si>
    <t>O484.38.31.05</t>
  </si>
  <si>
    <t>marleen.germer@cawdeterp.be</t>
  </si>
  <si>
    <t>DAVIDA</t>
  </si>
  <si>
    <t>ODURO</t>
  </si>
  <si>
    <t>KUNST(B)ENGELTJES</t>
  </si>
  <si>
    <t>2013/1367</t>
  </si>
  <si>
    <t>workshop : film</t>
  </si>
  <si>
    <t>vzw villa Basta</t>
  </si>
  <si>
    <t>2013/1366</t>
  </si>
  <si>
    <t>Atletiek</t>
  </si>
  <si>
    <t>Atletiekvereniging vzw Lokeren</t>
  </si>
  <si>
    <t>2013/1365</t>
  </si>
  <si>
    <t>gegidst bezoek aan het Heempark in Genk</t>
  </si>
  <si>
    <t>het Heempark van Genk</t>
  </si>
  <si>
    <t>2013/1364</t>
  </si>
  <si>
    <t>Bezoek Kazerne Dossin, Memorial, Museum en documentatiecentrum over de holocaust en mensenrechten</t>
  </si>
  <si>
    <t>Vereniging CISL brengt bezoek aan het museum Kazerne Dossin</t>
  </si>
  <si>
    <t>2013/1363</t>
  </si>
  <si>
    <t>2013/1362</t>
  </si>
  <si>
    <t>2013/1361</t>
  </si>
  <si>
    <t>2013/1360</t>
  </si>
  <si>
    <t>Lezen en schrijven met Anne Frank = een tentoonstelling bezoeken olv een gids, met actieve opdrachten op maat van ons doelpubliek, nl volwassenen die beter leren lezen en schrijven</t>
  </si>
  <si>
    <t>Bibliotheek van Maaseik</t>
  </si>
  <si>
    <t>2013/1359</t>
  </si>
  <si>
    <t>vzw kreaktief</t>
  </si>
  <si>
    <t>Groenstraat</t>
  </si>
  <si>
    <t>0494/653561</t>
  </si>
  <si>
    <t>Cheerobics - Ropeskipping</t>
  </si>
  <si>
    <t>2013/1358</t>
  </si>
  <si>
    <t>Joetz uitloopvakantie</t>
  </si>
  <si>
    <t>2013/1357</t>
  </si>
  <si>
    <t>Sportkamp De Jungle (mini club)</t>
  </si>
  <si>
    <t>2013/1356</t>
  </si>
  <si>
    <t xml:space="preserve">14 tickets in 'Volwassenen' (prijsgroep: 'Vrijdag'), 14 tickets in 'Volwassenen' (prijsgroep: 'Zaterdag'), </t>
  </si>
  <si>
    <t>Kras jeugdwerk Berchem</t>
  </si>
  <si>
    <t>BE89 0012 3833 9685</t>
  </si>
  <si>
    <t>Khadija Ajattar</t>
  </si>
  <si>
    <t>Patriottenstraat</t>
  </si>
  <si>
    <t>khadija.ajattar@krasjeugdwerk.be</t>
  </si>
  <si>
    <t>2013/1355</t>
  </si>
  <si>
    <t>uitbetaald bij 2013/1390</t>
  </si>
  <si>
    <t>2013/1354</t>
  </si>
  <si>
    <t>Na een eerste succesvolle editie in het Genk organiseert de Provinciale Jeugddienst in samenwerking met VDS in 2013 opnieuw ?Limburg Speelt?. De locatie houden we nog even geheim, maar het thema geven we wel al prijs. Dit jaar wordt ?Natuurlijk Avontuurlijk? gespeeld.</t>
  </si>
  <si>
    <t xml:space="preserve">Provinciale Jeugddienst in samenwerking met VDS </t>
  </si>
  <si>
    <t>2013/1352</t>
  </si>
  <si>
    <t>Jeugddorp Ivo Cornelis vzw</t>
  </si>
  <si>
    <t>2013/1351</t>
  </si>
  <si>
    <t>sportievak betaald terug aan ons (via factuur 3): 118?</t>
  </si>
  <si>
    <t>Plan-aid</t>
  </si>
  <si>
    <t>Jubelfeestlaan</t>
  </si>
  <si>
    <t>Sint-Jans-Molenbeek</t>
  </si>
  <si>
    <t>plan-aid@tonuso.be</t>
  </si>
  <si>
    <t>Van Gaveren</t>
  </si>
  <si>
    <t>Schmitzstraat</t>
  </si>
  <si>
    <t>vangaverensandra@gmail.com</t>
  </si>
  <si>
    <t>Diana</t>
  </si>
  <si>
    <t>Dave</t>
  </si>
  <si>
    <t>moutainbike-zeilwagenrijden</t>
  </si>
  <si>
    <t>de panne</t>
  </si>
  <si>
    <t>2013/1350</t>
  </si>
  <si>
    <t xml:space="preserve">Jubelfeestlaan </t>
  </si>
  <si>
    <t xml:space="preserve">Schmitzstraat </t>
  </si>
  <si>
    <t>Mountainbike-zeilwagenrijden</t>
  </si>
  <si>
    <t>2013/1349</t>
  </si>
  <si>
    <t>2013/1348</t>
  </si>
  <si>
    <t>DANSLESSEN BIJ DANSLIGA-SPORTFEDERATIE VZW - KETEVAN KHADURI</t>
  </si>
  <si>
    <t>OPVANGCENTRUM ALSEMBERG</t>
  </si>
  <si>
    <t>2013/1347</t>
  </si>
  <si>
    <t>vzw steevliet heusdenbaan</t>
  </si>
  <si>
    <t>Precious</t>
  </si>
  <si>
    <t>Igbinovia</t>
  </si>
  <si>
    <t>classic of funcky dance</t>
  </si>
  <si>
    <t>2013/1346</t>
  </si>
  <si>
    <t xml:space="preserve">LGBTQ AFRIKA FILMFESTIVAL - FALL SERIGNE MOUHAMADANE </t>
  </si>
  <si>
    <t>RODE KRUIS VLAANDEREN - OPVANGCENTRUM ALSEMBERG</t>
  </si>
  <si>
    <t>2013/1345</t>
  </si>
  <si>
    <t xml:space="preserve">vzw steevliet Heusdenbaan </t>
  </si>
  <si>
    <t>Shelsey</t>
  </si>
  <si>
    <t>Demuyter</t>
  </si>
  <si>
    <t>2013/1344</t>
  </si>
  <si>
    <t>2013/1343</t>
  </si>
  <si>
    <t>Cindy Steenlandt</t>
  </si>
  <si>
    <t>2013/1342</t>
  </si>
  <si>
    <t>Beach dance</t>
  </si>
  <si>
    <t>wenduine</t>
  </si>
  <si>
    <t>2013/1341</t>
  </si>
  <si>
    <t>2013/1340</t>
  </si>
  <si>
    <t>Film en archiefmuseum CINEMATEK te Brussel</t>
  </si>
  <si>
    <t>2013/1339</t>
  </si>
  <si>
    <t>Zomerkamp 5 Het verdwenen klavertje zeven</t>
  </si>
  <si>
    <t>2013/1338</t>
  </si>
  <si>
    <t>Auti kamp</t>
  </si>
  <si>
    <t>2013/1337</t>
  </si>
  <si>
    <t>Zomerkamp 4 Wit en Lof, onafscheidelijke tweeling</t>
  </si>
  <si>
    <t>2013/1336</t>
  </si>
  <si>
    <t>Back to the future</t>
  </si>
  <si>
    <t>Elegast kinderkampen</t>
  </si>
  <si>
    <t>2013/1335</t>
  </si>
  <si>
    <t>2013/1334</t>
  </si>
  <si>
    <t>Jambe kamp van de scouts akabe</t>
  </si>
  <si>
    <t>Akabe</t>
  </si>
  <si>
    <t>2013/1333</t>
  </si>
  <si>
    <t>Scoutskamp in Sint Joris Weert</t>
  </si>
  <si>
    <t>geen betalingsbewijs, dubbele subsidie</t>
  </si>
  <si>
    <t>2.800,00</t>
  </si>
  <si>
    <t>2013/1332</t>
  </si>
  <si>
    <t xml:space="preserve">Scoutskamp </t>
  </si>
  <si>
    <t>Akabe Tinamoe</t>
  </si>
  <si>
    <t>2013/1331</t>
  </si>
  <si>
    <t>330 0688 261 03</t>
  </si>
  <si>
    <t>Danny Vandersmissen</t>
  </si>
  <si>
    <t>Danny</t>
  </si>
  <si>
    <t>Vandersmissen</t>
  </si>
  <si>
    <t xml:space="preserve">Merelstraat </t>
  </si>
  <si>
    <t>Haacht</t>
  </si>
  <si>
    <t xml:space="preserve">Ponykamp </t>
  </si>
  <si>
    <t>2013/1330</t>
  </si>
  <si>
    <t>Gent - Dr Guislain museum + bezoek aan de expo "Nerveuze Vrouwen"</t>
  </si>
  <si>
    <t>2013/1329</t>
  </si>
  <si>
    <t xml:space="preserve">2 tickets in 'Combiticket', </t>
  </si>
  <si>
    <t>Bellemans Jef, Iwan Goyvaerts, uitbetaald bij 2013/1390</t>
  </si>
  <si>
    <t>2013/1328</t>
  </si>
  <si>
    <t>2013/1327</t>
  </si>
  <si>
    <t>Stadsbezoek Mechelen - bezoek St.-Romboutstoren, Speelgoedmuseum, ...</t>
  </si>
  <si>
    <t>2013/1326</t>
  </si>
  <si>
    <t>kamp volzet. sporta deed tegenvoorstel, doorgestuurd naar org. -&gt; in orde, aangepast, maar juiste prijs?, sporta betaald</t>
  </si>
  <si>
    <t>02/426.10.01</t>
  </si>
  <si>
    <t>hanne.vanbroeckhoven@tonuso.be</t>
  </si>
  <si>
    <t>Hanne</t>
  </si>
  <si>
    <t>Van Broeckhoven</t>
  </si>
  <si>
    <t>Van Buggenhout</t>
  </si>
  <si>
    <t>2013/1325</t>
  </si>
  <si>
    <t>Emmaus Thuisbegeleidingsdienst Crescendo</t>
  </si>
  <si>
    <t>Emmaus vzw- jeugdzorg emmaus Antwerpen- Thuisbegeleidingsdienst Crescendo</t>
  </si>
  <si>
    <t>Korte Sint- Annastraat</t>
  </si>
  <si>
    <t>03/231.25.75</t>
  </si>
  <si>
    <t>sta.crescendo@emmaus.be, joke.verboven@emmaus.be</t>
  </si>
  <si>
    <t>Aida</t>
  </si>
  <si>
    <t>Deleu</t>
  </si>
  <si>
    <t>reynaertstraat</t>
  </si>
  <si>
    <t>0477/13.16.78</t>
  </si>
  <si>
    <t>Christophe</t>
  </si>
  <si>
    <t>Lucas</t>
  </si>
  <si>
    <t>zeilen en omnisport</t>
  </si>
  <si>
    <t>Sint-Jan-In-Eremo</t>
  </si>
  <si>
    <t>2013/1324</t>
  </si>
  <si>
    <t>Uitstap Mechelen</t>
  </si>
  <si>
    <t>2 gidsen dienst toerisme stad Mechelen</t>
  </si>
  <si>
    <t>2013/1323</t>
  </si>
  <si>
    <t xml:space="preserve">1 tickets in 'Eén Cat.' (prijsgroep: 'Vrijdag'), 1 tickets in 'Eén Cat.' (prijsgroep: 'Zaterdag'), 3 tickets in '', </t>
  </si>
  <si>
    <t>2013/1322</t>
  </si>
  <si>
    <t>Huize Levensruimte</t>
  </si>
  <si>
    <t>Anja Nijs</t>
  </si>
  <si>
    <t xml:space="preserve">Pater de Grootstraat </t>
  </si>
  <si>
    <t>Averbode</t>
  </si>
  <si>
    <t>013/772075</t>
  </si>
  <si>
    <t>tecer@huizelevensruimte.be</t>
  </si>
  <si>
    <t>Kelly</t>
  </si>
  <si>
    <t>Klemens</t>
  </si>
  <si>
    <t>Reppelsebaan</t>
  </si>
  <si>
    <t>Christiana (Sissi)</t>
  </si>
  <si>
    <t>Lobler</t>
  </si>
  <si>
    <t>2013/1321</t>
  </si>
  <si>
    <t>be06 2300 1201 8522</t>
  </si>
  <si>
    <t>Cheerobics-ropeskipping</t>
  </si>
  <si>
    <t>2013/1320</t>
  </si>
  <si>
    <t xml:space="preserve">volzet, sporta heeft tegenvoorstel gedaan. naar organisatie doorgestuurd -&gt; andere data oké (hier aangepast), </t>
  </si>
  <si>
    <t xml:space="preserve">Kelly </t>
  </si>
  <si>
    <t>Pieter</t>
  </si>
  <si>
    <t>voetbal en omnisport</t>
  </si>
  <si>
    <t>2013/1319</t>
  </si>
  <si>
    <t>Fitnessabonnement Private Fitness Amigos (ingericht door lokale volleybalclub)</t>
  </si>
  <si>
    <t>Private fitness Amigos</t>
  </si>
  <si>
    <t>2013/1318</t>
  </si>
  <si>
    <t>LGBTQ AFRIKA FILMFESTIVAL - MUTUTI SERGE</t>
  </si>
  <si>
    <t>MASSIMADI</t>
  </si>
  <si>
    <t>2013/1317</t>
  </si>
  <si>
    <t xml:space="preserve">1301DOE5 DANSSTUDIO </t>
  </si>
  <si>
    <t>2013/1316</t>
  </si>
  <si>
    <t xml:space="preserve">Shaquille Pattyn en Ellen Vlieghe, , </t>
  </si>
  <si>
    <t>2013/1315</t>
  </si>
  <si>
    <t>KARATELESSEN DAWLATZAI FAHIM</t>
  </si>
  <si>
    <t>Oosterse Krijgskunstschool in Dworp</t>
  </si>
  <si>
    <t>2013/1314</t>
  </si>
  <si>
    <t>1.504,00</t>
  </si>
  <si>
    <t>2013/1313</t>
  </si>
  <si>
    <t>4/11 fin versl in wacht</t>
  </si>
  <si>
    <t>2013/1312</t>
  </si>
  <si>
    <t>zwemmen</t>
  </si>
  <si>
    <t>Thomas Keersmaekers</t>
  </si>
  <si>
    <t>fin versl in wacht:, 10/7 gemaild, 7/10: mail</t>
  </si>
  <si>
    <t>2013/1311</t>
  </si>
  <si>
    <t>Koen</t>
  </si>
  <si>
    <t>Deseure</t>
  </si>
  <si>
    <t xml:space="preserve">Hugo verrieststraat </t>
  </si>
  <si>
    <t>Dierenplezier</t>
  </si>
  <si>
    <t>2013/1310</t>
  </si>
  <si>
    <t>Creafunmix</t>
  </si>
  <si>
    <t>2013/1309</t>
  </si>
  <si>
    <t>sportievak betaald, amber defeu</t>
  </si>
  <si>
    <t>Eeckhout</t>
  </si>
  <si>
    <t>Izegemstraat</t>
  </si>
  <si>
    <t>ingelmunster</t>
  </si>
  <si>
    <t>0484/730558</t>
  </si>
  <si>
    <t>cool Skate</t>
  </si>
  <si>
    <t>2013/1308</t>
  </si>
  <si>
    <t>sportievak betaald, -&gt; deelnemer gewijzigd: eekckhaut dimitri</t>
  </si>
  <si>
    <t>De Feu</t>
  </si>
  <si>
    <t xml:space="preserve">Beachdance </t>
  </si>
  <si>
    <t>2013/1307</t>
  </si>
  <si>
    <t xml:space="preserve">Quondam een in het kader van herbeleef ons verleden in samenwerking van de gemeente Berlaar en de provincie Antwerpen </t>
  </si>
  <si>
    <t>2013/1306</t>
  </si>
  <si>
    <t>Marcia</t>
  </si>
  <si>
    <t>Dudink</t>
  </si>
  <si>
    <t>Bryan-Ray</t>
  </si>
  <si>
    <t>Lyssens</t>
  </si>
  <si>
    <t>Adventure Factory</t>
  </si>
  <si>
    <t>Arc-Watrippont</t>
  </si>
  <si>
    <t>2013/1305</t>
  </si>
  <si>
    <t>Home</t>
  </si>
  <si>
    <t>Jules Maillet</t>
  </si>
  <si>
    <t xml:space="preserve">Anuchka </t>
  </si>
  <si>
    <t>De Mul</t>
  </si>
  <si>
    <t>2013/1304</t>
  </si>
  <si>
    <t xml:space="preserve">Home </t>
  </si>
  <si>
    <t>Tiffany</t>
  </si>
  <si>
    <t>Windsurf-kajak</t>
  </si>
  <si>
    <t>2013/1303</t>
  </si>
  <si>
    <t>kamp geannuleerd, ander voorstel -&gt; naar org gemaild -&gt; geen antwoord na lang wachten, dus geannuleerd</t>
  </si>
  <si>
    <t>Sofie</t>
  </si>
  <si>
    <t>Gilliet</t>
  </si>
  <si>
    <t>Tennis en Hockey</t>
  </si>
  <si>
    <t>Oostmalle Provinciaal Vormingscentrum</t>
  </si>
  <si>
    <t>2013/1302</t>
  </si>
  <si>
    <t>toelage fout -&gt; toegang: 83,20 euro terugbetalen</t>
  </si>
  <si>
    <t>2013/1301</t>
  </si>
  <si>
    <t>Taxi Taxi</t>
  </si>
  <si>
    <t xml:space="preserve">5 tickets in 'Cat. 1', </t>
  </si>
  <si>
    <t>2013/1300</t>
  </si>
  <si>
    <t>2013/1299</t>
  </si>
  <si>
    <t>Leonard Cohen</t>
  </si>
  <si>
    <t>Greenhouse Talent</t>
  </si>
  <si>
    <t xml:space="preserve">20 tickets in 'Cat. 1', </t>
  </si>
  <si>
    <t>ANDERE TICKETCATEGORIE WANT UITVERKOCHT, toegang: 584,33</t>
  </si>
  <si>
    <t>2013/1298</t>
  </si>
  <si>
    <t xml:space="preserve">Uitstap naar Oostende met anderstalige cursisten </t>
  </si>
  <si>
    <t>CBE Limburg Zuid/Hasselt</t>
  </si>
  <si>
    <t>2013/1297</t>
  </si>
  <si>
    <t>Kennismaking met het mijnverleden van Genk</t>
  </si>
  <si>
    <t>5/7 fin versl in wacht, 10/7 gemaild</t>
  </si>
  <si>
    <t>1.078,40</t>
  </si>
  <si>
    <t>1.582,40</t>
  </si>
  <si>
    <t>1.499,60</t>
  </si>
  <si>
    <t>2013/1296</t>
  </si>
  <si>
    <t xml:space="preserve">18 tickets in 'Eén Cat.', </t>
  </si>
  <si>
    <t>2013/1295</t>
  </si>
  <si>
    <t>2013/1294</t>
  </si>
  <si>
    <t>10 beurten zwemkaart voor het zwembad de waterparels in Lier</t>
  </si>
  <si>
    <t>2013/1293</t>
  </si>
  <si>
    <t>2013/1292</t>
  </si>
  <si>
    <t>2013/1291</t>
  </si>
  <si>
    <t>2013/1290</t>
  </si>
  <si>
    <t>2013/1289</t>
  </si>
  <si>
    <t>2013/1288</t>
  </si>
  <si>
    <t>2013/1287</t>
  </si>
  <si>
    <t>Bleus Peer</t>
  </si>
  <si>
    <t>Break-Away vzw/ Deusterstraat 11A Bus 2/3990 Peer</t>
  </si>
  <si>
    <t>2.064,00</t>
  </si>
  <si>
    <t>1.165,20</t>
  </si>
  <si>
    <t>2013/1286</t>
  </si>
  <si>
    <t>2013/1285</t>
  </si>
  <si>
    <t>2013/1284</t>
  </si>
  <si>
    <t>2013/1283</t>
  </si>
  <si>
    <t>2013/1282</t>
  </si>
  <si>
    <t>Poppentheater</t>
  </si>
  <si>
    <t>Kinderbrouwerij Reningeist Poperinge</t>
  </si>
  <si>
    <t>2013/1281</t>
  </si>
  <si>
    <t>Voor de beginnende G-golfer biedt Golf Puyenbroeck en Provincie Oost-Vlaanderen instappakketten aan. Dit pakket bestaat uit 5 groepslessen van anderhalfuur waarin de basistechnieken aangeleerd worden. De lessenreeks wordt gegeven geduerende 5 achtereenvolgende weken  (30 mei en de donderdagen van juni)</t>
  </si>
  <si>
    <t>Golf Puyenbroeck / Provincie Oost-Vlaanderen</t>
  </si>
  <si>
    <t>2013/1280</t>
  </si>
  <si>
    <t xml:space="preserve">Afrika Filmfestival </t>
  </si>
  <si>
    <t>Massimadi</t>
  </si>
  <si>
    <t>2013/1279</t>
  </si>
  <si>
    <t>activiteiten vzw jongerenanimatie paasvakantie</t>
  </si>
  <si>
    <t xml:space="preserve">vzw jongerenanimatie </t>
  </si>
  <si>
    <t>2013/1278</t>
  </si>
  <si>
    <t>museum voor natuurwetenschappen</t>
  </si>
  <si>
    <t>2013/1277</t>
  </si>
  <si>
    <t>2013/1276</t>
  </si>
  <si>
    <t>Sabrina Vanhauwaert, Melissa Schaepdryver</t>
  </si>
  <si>
    <t>2013/1275</t>
  </si>
  <si>
    <t xml:space="preserve">Melise Mukundwa en Natasha Ingabire Fidélite, </t>
  </si>
  <si>
    <t>2013/1274</t>
  </si>
  <si>
    <t>ZOMERKAMP KLEUTERS</t>
  </si>
  <si>
    <t>2013/1273</t>
  </si>
  <si>
    <t>2013/1272</t>
  </si>
  <si>
    <t xml:space="preserve">seks en commisie een Blijspel van Edward Tayler in een regie van Luc Brauwers wordt gespeeld in de Peerdestal te Antwerpen </t>
  </si>
  <si>
    <t>2013/1271</t>
  </si>
  <si>
    <t>kinderturnen : dans en beweging</t>
  </si>
  <si>
    <t>dansstudio cobaro vzw centrum voor dans en beweging</t>
  </si>
  <si>
    <t>2013/1270</t>
  </si>
  <si>
    <t>Daisy</t>
  </si>
  <si>
    <t>Dillen</t>
  </si>
  <si>
    <t>Timmermanslei</t>
  </si>
  <si>
    <t>grobbendonk</t>
  </si>
  <si>
    <t>dillendaisy@telenet.be</t>
  </si>
  <si>
    <t>Aerts</t>
  </si>
  <si>
    <t>Cheeronbics ropeskipping</t>
  </si>
  <si>
    <t>2013/1269</t>
  </si>
  <si>
    <t>001 0682 305 83</t>
  </si>
  <si>
    <t>Van Dingenen Denis</t>
  </si>
  <si>
    <t>Grobbendonk</t>
  </si>
  <si>
    <t xml:space="preserve">Tinne </t>
  </si>
  <si>
    <t>Cheerobics ropeskipping</t>
  </si>
  <si>
    <t>2013/1268</t>
  </si>
  <si>
    <t>BE39 0011 9966 8819</t>
  </si>
  <si>
    <t xml:space="preserve">Tania </t>
  </si>
  <si>
    <t>Van Eylen</t>
  </si>
  <si>
    <t>Blaesenbergstraat</t>
  </si>
  <si>
    <t>0476/601034</t>
  </si>
  <si>
    <t>taniavaneylen@msn.com</t>
  </si>
  <si>
    <t>Maikel</t>
  </si>
  <si>
    <t>2013/1267</t>
  </si>
  <si>
    <t>Tania Van Eylen</t>
  </si>
  <si>
    <t>Tania</t>
  </si>
  <si>
    <t>Detectivekamp (10j-14j)</t>
  </si>
  <si>
    <t>2013/1266</t>
  </si>
  <si>
    <t>Tussen Pot en Pan</t>
  </si>
  <si>
    <t>De Warande</t>
  </si>
  <si>
    <t>2013/1265</t>
  </si>
  <si>
    <t>2013/1264</t>
  </si>
  <si>
    <t>uitbetaald bij 2013/0981</t>
  </si>
  <si>
    <t>2013/1263</t>
  </si>
  <si>
    <t>Graag willen wij met de vrouwenwerking van het asielcentrum gaan zwemmen in Lier op 13/05/13.</t>
  </si>
  <si>
    <t>Annelies Coremans- Lieve Willems</t>
  </si>
  <si>
    <t>2013/1262</t>
  </si>
  <si>
    <t xml:space="preserve">Graag willen wij met vijftig personen van het asielcentrum op 19/08/2013 de Mercator en het James Ensorhuis te Oostende gaan bezoeken. </t>
  </si>
  <si>
    <t>Coremans Annelies</t>
  </si>
  <si>
    <t>2013/1261</t>
  </si>
  <si>
    <t xml:space="preserve">7 tickets in 'Combiticket', </t>
  </si>
  <si>
    <t>2013/1260</t>
  </si>
  <si>
    <t>2013/1259</t>
  </si>
  <si>
    <t>2013/1258</t>
  </si>
  <si>
    <t>CAW Regio Brugge - afd. Begeleid Wonen</t>
  </si>
  <si>
    <t>BE71 0682 1129 9369</t>
  </si>
  <si>
    <t>Linda Lievens</t>
  </si>
  <si>
    <t>Garenmarkt</t>
  </si>
  <si>
    <t>050/471070</t>
  </si>
  <si>
    <t>linda.lievens@cawnoordwestvlaanderen.be</t>
  </si>
  <si>
    <t>pascal</t>
  </si>
  <si>
    <t>jonckheere</t>
  </si>
  <si>
    <t>beenhouwerstraat</t>
  </si>
  <si>
    <t>brugge</t>
  </si>
  <si>
    <t>katrienlycke@cawregiobrugge.be</t>
  </si>
  <si>
    <t>chelsea</t>
  </si>
  <si>
    <t>podiumkunsten max</t>
  </si>
  <si>
    <t>st. andreasinstituut brugge</t>
  </si>
  <si>
    <t>2013/1257</t>
  </si>
  <si>
    <t>jersey</t>
  </si>
  <si>
    <t>outdoorsporten</t>
  </si>
  <si>
    <t>2013/1256</t>
  </si>
  <si>
    <t>shania</t>
  </si>
  <si>
    <t>fashionistas</t>
  </si>
  <si>
    <t>2013/1255</t>
  </si>
  <si>
    <t>keano</t>
  </si>
  <si>
    <t>de wondere wereld van kleine huppel</t>
  </si>
  <si>
    <t>2013/1254</t>
  </si>
  <si>
    <t>alissia</t>
  </si>
  <si>
    <t>2013/1253</t>
  </si>
  <si>
    <t>actie redactie</t>
  </si>
  <si>
    <t>2013/1252</t>
  </si>
  <si>
    <t>spelende waterratjes</t>
  </si>
  <si>
    <t>2013/1251</t>
  </si>
  <si>
    <t>cllipdance</t>
  </si>
  <si>
    <t>2013/1250</t>
  </si>
  <si>
    <t>kleutervoetbal</t>
  </si>
  <si>
    <t>2013/1249</t>
  </si>
  <si>
    <t>knutselen met hopla</t>
  </si>
  <si>
    <t>2013/1248</t>
  </si>
  <si>
    <t>2013/1247</t>
  </si>
  <si>
    <t>2013/1246</t>
  </si>
  <si>
    <t>volledig uitbetaald als bij sporta geregistreerd, want OCMW</t>
  </si>
  <si>
    <t>2013/1245</t>
  </si>
  <si>
    <t>-&gt; ocmw, dus volledig uitbetaald als geregistreerd bij sportievak</t>
  </si>
  <si>
    <t>2013/1244</t>
  </si>
  <si>
    <t>2013/1243</t>
  </si>
  <si>
    <t>komen eten</t>
  </si>
  <si>
    <t>2013/1242</t>
  </si>
  <si>
    <t>eigenlijk niet in aanbod</t>
  </si>
  <si>
    <t>frutsel-knutsel</t>
  </si>
  <si>
    <t>2013/1241</t>
  </si>
  <si>
    <t>2013/1240</t>
  </si>
  <si>
    <t>ridders en prinsessen</t>
  </si>
  <si>
    <t>2013/1239</t>
  </si>
  <si>
    <t>ridders en princessen 3-6</t>
  </si>
  <si>
    <t>2013/1238</t>
  </si>
  <si>
    <t>2013/1237</t>
  </si>
  <si>
    <t>2013/1236</t>
  </si>
  <si>
    <t>Uitstap naar de Zoo in Antwerpen</t>
  </si>
  <si>
    <t>Emmel</t>
  </si>
  <si>
    <t>2013/1235</t>
  </si>
  <si>
    <t>8 weken training mindfulness voor volwassenen</t>
  </si>
  <si>
    <t>IAM  Instituut voor aandacht en mindfulness</t>
  </si>
  <si>
    <t>2013/1234</t>
  </si>
  <si>
    <t>2013/1233</t>
  </si>
  <si>
    <t>Zomerkamp 3</t>
  </si>
  <si>
    <t>2013/1232</t>
  </si>
  <si>
    <t>Brenda Tanghe, Meuleman Yana</t>
  </si>
  <si>
    <t>2013/1231</t>
  </si>
  <si>
    <t xml:space="preserve">Lisa Peleman, </t>
  </si>
  <si>
    <t>Zagan vzw</t>
  </si>
  <si>
    <t>BE88 4453 5445 5141</t>
  </si>
  <si>
    <t>Ellen Leemans</t>
  </si>
  <si>
    <t>Tolhuislaan</t>
  </si>
  <si>
    <t>09/2237123</t>
  </si>
  <si>
    <t>bw.zagan@fracarita.org</t>
  </si>
  <si>
    <t>2013/1230</t>
  </si>
  <si>
    <t>rondleiding met paardentram door Antwerpen</t>
  </si>
  <si>
    <t>Den heuvel hasselt</t>
  </si>
  <si>
    <t>2013/1229</t>
  </si>
  <si>
    <t>Tentoonstelling " Nerveuze vrouwen"</t>
  </si>
  <si>
    <t>museum dr. Guislain</t>
  </si>
  <si>
    <t>Nooit afgerekend door Sprtievak, oké.</t>
  </si>
  <si>
    <t>Esther</t>
  </si>
  <si>
    <t>Tabu Bungovi</t>
  </si>
  <si>
    <t>Lammekensstraat</t>
  </si>
  <si>
    <t>0487.16.91.35</t>
  </si>
  <si>
    <t>Therese</t>
  </si>
  <si>
    <t>Mukundi Tshikuna</t>
  </si>
  <si>
    <t>Gymacademy</t>
  </si>
  <si>
    <t>2013/1228</t>
  </si>
  <si>
    <t>Zomerkamp 4</t>
  </si>
  <si>
    <t>Duinenheide vzw</t>
  </si>
  <si>
    <t>2013/1227</t>
  </si>
  <si>
    <t>Zomerkamp 2</t>
  </si>
  <si>
    <t>2013/1226</t>
  </si>
  <si>
    <t>uitbetaald bij 2013/1223</t>
  </si>
  <si>
    <t>CAW Stimulans</t>
  </si>
  <si>
    <t>BE45 0910 1904 7189</t>
  </si>
  <si>
    <t>Brenda Messiaen</t>
  </si>
  <si>
    <t xml:space="preserve">Voorstraat </t>
  </si>
  <si>
    <t>056/532151</t>
  </si>
  <si>
    <t>brenda.messiaen@cawzuidwestvlaanderen.be</t>
  </si>
  <si>
    <t>2013/1225</t>
  </si>
  <si>
    <t>2013/1224</t>
  </si>
  <si>
    <t>Voetbalstage</t>
  </si>
  <si>
    <t>2013/1223</t>
  </si>
  <si>
    <t xml:space="preserve">2 tickets in 'Eén Cat.' (prijsgroep: 'Vrijdag'), </t>
  </si>
  <si>
    <t>BE51 0016 0821 7762</t>
  </si>
  <si>
    <t>Desreveaux Cathy</t>
  </si>
  <si>
    <t>2013/1222</t>
  </si>
  <si>
    <t xml:space="preserve">46 tickets in 'Groepsbezoek (excl gids)' (prijsgroep: 'Bijdrage mensen in armoede 1 euro '), </t>
  </si>
  <si>
    <t>5 mei, 4 extra personen</t>
  </si>
  <si>
    <t>2013/1221</t>
  </si>
  <si>
    <t>Theatervoorstelling 'Wulong' in Het paleis Antwerpen</t>
  </si>
  <si>
    <t>Het paleis</t>
  </si>
  <si>
    <t>Gigos Waterschei</t>
  </si>
  <si>
    <t>BE83 0015 4917 8815</t>
  </si>
  <si>
    <t>Peter vander perre</t>
  </si>
  <si>
    <t>Peter Vander Perre</t>
  </si>
  <si>
    <t xml:space="preserve">Binnenlaan </t>
  </si>
  <si>
    <t>089/841450</t>
  </si>
  <si>
    <t>peter.vander.perre@gigos.be</t>
  </si>
  <si>
    <t>2013/1220</t>
  </si>
  <si>
    <t>Een fotoboek maken op de pc</t>
  </si>
  <si>
    <t>VormingPlus Brugge</t>
  </si>
  <si>
    <t>uitbetaald bij 2013/1219</t>
  </si>
  <si>
    <t>CAW Regio Brugge Algemeen Onthaal</t>
  </si>
  <si>
    <t>BE53 0682 2483 8953</t>
  </si>
  <si>
    <t>Femke Wardenier</t>
  </si>
  <si>
    <t xml:space="preserve">Vlamingdam </t>
  </si>
  <si>
    <t>050/445700</t>
  </si>
  <si>
    <t>femkewardenier@cawnoordwestvlaanderen.be</t>
  </si>
  <si>
    <t>2013/1219</t>
  </si>
  <si>
    <t>Digitale upgrade - muziek op je pc</t>
  </si>
  <si>
    <t>dossier 2013/1220 hierbij genomen (ook vervoer)</t>
  </si>
  <si>
    <t>2013/1218</t>
  </si>
  <si>
    <t>De Romeo's en Jan Smit</t>
  </si>
  <si>
    <t>BE42 7331 6707 5254</t>
  </si>
  <si>
    <t>Bosmans - Vleugels</t>
  </si>
  <si>
    <t>2013/1217</t>
  </si>
  <si>
    <t>Kookworkshop - een culinaire BBQ</t>
  </si>
  <si>
    <t>2013/1216</t>
  </si>
  <si>
    <t xml:space="preserve">6 tickets in 'Cat. 1', </t>
  </si>
  <si>
    <t>2013/1215</t>
  </si>
  <si>
    <t xml:space="preserve">3 tickets in 'Cat.1', </t>
  </si>
  <si>
    <t>be06 8335 3963 5922</t>
  </si>
  <si>
    <t>Welzijnsschakel Balen</t>
  </si>
  <si>
    <t>2013/1214</t>
  </si>
  <si>
    <t>Vrouwenopvang CAW</t>
  </si>
  <si>
    <t>Linda</t>
  </si>
  <si>
    <t>De Blocq</t>
  </si>
  <si>
    <t>Brusselsesteenweg</t>
  </si>
  <si>
    <t>0476/599205</t>
  </si>
  <si>
    <t>vrouwenopvang@cawregiodendermonde.be</t>
  </si>
  <si>
    <t>Femke</t>
  </si>
  <si>
    <t>Dierickx</t>
  </si>
  <si>
    <t>Pony en Paardrijden 131/PO</t>
  </si>
  <si>
    <t xml:space="preserve">Sint-Jan-in-Eremo </t>
  </si>
  <si>
    <t>2013/1213</t>
  </si>
  <si>
    <t>Vanherpe</t>
  </si>
  <si>
    <t>Omnisport en computer 152/SL</t>
  </si>
  <si>
    <t>2013/1212</t>
  </si>
  <si>
    <t>Caroline</t>
  </si>
  <si>
    <t>Van hoeij</t>
  </si>
  <si>
    <t>carolinevanhoeij@hotmail.com</t>
  </si>
  <si>
    <t>Tahiru</t>
  </si>
  <si>
    <t>moviefactory</t>
  </si>
  <si>
    <t>2013/1211</t>
  </si>
  <si>
    <t>zwemabonnement familie</t>
  </si>
  <si>
    <t>Gemeente Zelzate (sportdienst)</t>
  </si>
  <si>
    <t>2013/1210</t>
  </si>
  <si>
    <t>'t Roborstje vzw</t>
  </si>
  <si>
    <t>kloosterstraat</t>
  </si>
  <si>
    <t>zwalm</t>
  </si>
  <si>
    <t>055/49.74.03</t>
  </si>
  <si>
    <t>An</t>
  </si>
  <si>
    <t>Feliers (begeleidster)</t>
  </si>
  <si>
    <t>Sebastien</t>
  </si>
  <si>
    <t>Casalini</t>
  </si>
  <si>
    <t>mountainbike - zeilwagenrijden</t>
  </si>
  <si>
    <t>2013/1209</t>
  </si>
  <si>
    <t>Bassleadep/elements of the harderstyles /muziek</t>
  </si>
  <si>
    <t>event-tickets</t>
  </si>
  <si>
    <t>2013/1208</t>
  </si>
  <si>
    <t>015/51.21.89.</t>
  </si>
  <si>
    <t>Luypaard</t>
  </si>
  <si>
    <t xml:space="preserve">Danskamp </t>
  </si>
  <si>
    <t>2013/1207</t>
  </si>
  <si>
    <t xml:space="preserve">lidmaatschap Viva </t>
  </si>
  <si>
    <t>Socialistische vrouwenvereniging</t>
  </si>
  <si>
    <t>2013/1206</t>
  </si>
  <si>
    <t>Thuisbegeleidingsdienst 't Kompas</t>
  </si>
  <si>
    <t>Bene Defleur</t>
  </si>
  <si>
    <t>Jagerstraat</t>
  </si>
  <si>
    <t>052/219591</t>
  </si>
  <si>
    <t>bene@tbtkompas.be</t>
  </si>
  <si>
    <t>Boagearts</t>
  </si>
  <si>
    <t>Stenenstraat</t>
  </si>
  <si>
    <t>Buggenhout</t>
  </si>
  <si>
    <t>0477/046996</t>
  </si>
  <si>
    <t>Cael</t>
  </si>
  <si>
    <t>Van Miert</t>
  </si>
  <si>
    <t>met pipo aan zee</t>
  </si>
  <si>
    <t>Del Huzo</t>
  </si>
  <si>
    <t>2013/1205</t>
  </si>
  <si>
    <t>Dagcentrum Jan Rap</t>
  </si>
  <si>
    <t>De Waaiburg - afdeling dagcentrum Jan Rap</t>
  </si>
  <si>
    <t>Netebeemden</t>
  </si>
  <si>
    <t>janrap@dewaaiburg.be</t>
  </si>
  <si>
    <t>Vereecken</t>
  </si>
  <si>
    <t>Pastoor Wuytsstraat</t>
  </si>
  <si>
    <t>014/75.80.68</t>
  </si>
  <si>
    <t>Bernaerts</t>
  </si>
  <si>
    <t>Go 4 KIXX</t>
  </si>
  <si>
    <t>2013/1204</t>
  </si>
  <si>
    <t>dagcentrum Jan Rap</t>
  </si>
  <si>
    <t>014/31.92.45.</t>
  </si>
  <si>
    <t xml:space="preserve">Pastoor Wuytsstraat </t>
  </si>
  <si>
    <t>014/75.80.68.</t>
  </si>
  <si>
    <t>you can dance</t>
  </si>
  <si>
    <t>2013/1203</t>
  </si>
  <si>
    <t>Bezoek aan Gent: het historische stadscentrum en het Lam Gods</t>
  </si>
  <si>
    <t>Basiseducatie Limburg Zuid, Francis Vanlangendonck, MO Kunst en Cultuur</t>
  </si>
  <si>
    <t>2013/1202</t>
  </si>
  <si>
    <t>Concert in de Kringwinkel van Reverend Peyton's Big Damn Band</t>
  </si>
  <si>
    <t>2013/1201</t>
  </si>
  <si>
    <t>Notenleer/Muziekles</t>
  </si>
  <si>
    <t>Conservatorium Hasselt</t>
  </si>
  <si>
    <t>2013/1200</t>
  </si>
  <si>
    <t>Kinderboerderijkamp</t>
  </si>
  <si>
    <t>Idee Kids</t>
  </si>
  <si>
    <t>2013/1199</t>
  </si>
  <si>
    <t xml:space="preserve">10 beurtenkaart voor zwembad Nijlen </t>
  </si>
  <si>
    <t>2013/1198</t>
  </si>
  <si>
    <t>Boerderijkamp Bakkershof</t>
  </si>
  <si>
    <t>2013/1197</t>
  </si>
  <si>
    <t>paaszoektocht Gezinsbond Dendermonde</t>
  </si>
  <si>
    <t>Gezinsbond Dendermonde</t>
  </si>
  <si>
    <t>2013/1196</t>
  </si>
  <si>
    <t>J.B-Nowélei</t>
  </si>
  <si>
    <t>Xplore</t>
  </si>
  <si>
    <t>2013/1195</t>
  </si>
  <si>
    <t>Lidgeld Judoclub 2012 - 2013</t>
  </si>
  <si>
    <t>Kreasa</t>
  </si>
  <si>
    <t>2013/1194</t>
  </si>
  <si>
    <t>Politiekamp groep 3</t>
  </si>
  <si>
    <t>2013/1193</t>
  </si>
  <si>
    <t xml:space="preserve">4 tickets in 'Eén cat.' (prijsgroep: 'Volwassenen'), </t>
  </si>
  <si>
    <t>2013/1192</t>
  </si>
  <si>
    <t>Lidgeld Boksclub</t>
  </si>
  <si>
    <t>Boksclub Vay Nach  (http://www.boxebelgium.be/VBL_1.htm)</t>
  </si>
  <si>
    <t>BE64 0634 6729 9252</t>
  </si>
  <si>
    <t>MUTALIEVA RUMISA</t>
  </si>
  <si>
    <t>2013/1191</t>
  </si>
  <si>
    <t>2013/1190</t>
  </si>
  <si>
    <t>Tekenles casino Houthalen</t>
  </si>
  <si>
    <t>Acedemie Meylandt</t>
  </si>
  <si>
    <t>2013/1189</t>
  </si>
  <si>
    <t>Isia Theater</t>
  </si>
  <si>
    <t>Vzw Culturele centra</t>
  </si>
  <si>
    <t>2013/1188</t>
  </si>
  <si>
    <t>gratis toegang, vragen alleen vervoer aan (dus MAS niet betalen)</t>
  </si>
  <si>
    <t>2013/1187</t>
  </si>
  <si>
    <t>sport: zwemlessen</t>
  </si>
  <si>
    <t>BE70 7785 9705 1425</t>
  </si>
  <si>
    <t>Gultekinguler Arzu</t>
  </si>
  <si>
    <t>2013/1186</t>
  </si>
  <si>
    <t>Pater de Grootstraat</t>
  </si>
  <si>
    <t>Gilbert</t>
  </si>
  <si>
    <t>Deweert</t>
  </si>
  <si>
    <t>Bergstraat</t>
  </si>
  <si>
    <t>Ramsel</t>
  </si>
  <si>
    <t>Tifanny</t>
  </si>
  <si>
    <t>Met Dora en Diëgo op ontdekking</t>
  </si>
  <si>
    <t>2013/1185</t>
  </si>
  <si>
    <t>Rondleiding Fort van Breendonk</t>
  </si>
  <si>
    <t>Fort van Breendonk</t>
  </si>
  <si>
    <t>2013/1184</t>
  </si>
  <si>
    <t>Voorjaarstrainingen Tennis 2013</t>
  </si>
  <si>
    <t>2013/1183</t>
  </si>
  <si>
    <t xml:space="preserve">Bergstraat </t>
  </si>
  <si>
    <t>Carolien</t>
  </si>
  <si>
    <t>Met Pipo aan zee</t>
  </si>
  <si>
    <t>2013/1182</t>
  </si>
  <si>
    <t>Aangerekend op factuur 10/07/2013 -&gt; rechtzetten: oké</t>
  </si>
  <si>
    <t>Viviane</t>
  </si>
  <si>
    <t>Standaert</t>
  </si>
  <si>
    <t>Leo Lovaertstraat</t>
  </si>
  <si>
    <t>Politiekamp</t>
  </si>
  <si>
    <t>2013/1181</t>
  </si>
  <si>
    <t>stedelijke academie voor schone kunsten Hasselt academiejaar 2012-2013</t>
  </si>
  <si>
    <t>stedelijke academie Hasselt</t>
  </si>
  <si>
    <t>001 1371 664 63</t>
  </si>
  <si>
    <t>lut Moens</t>
  </si>
  <si>
    <t>2013/1180</t>
  </si>
  <si>
    <t>Matthias</t>
  </si>
  <si>
    <t>Poilitiekamp</t>
  </si>
  <si>
    <t>2013/1179</t>
  </si>
  <si>
    <t>2013/1178</t>
  </si>
  <si>
    <t>couleur café nog uitbetalen</t>
  </si>
  <si>
    <t>2013/1177</t>
  </si>
  <si>
    <t>Thuisbegeleidingsdienst De Mee-ander</t>
  </si>
  <si>
    <t>BE77 3930 0706 6642</t>
  </si>
  <si>
    <t>BE84 4395 1414 5159</t>
  </si>
  <si>
    <t>Cathy Michaux</t>
  </si>
  <si>
    <t>Veerle Uytterhaegen</t>
  </si>
  <si>
    <t>Gasthuisstraat</t>
  </si>
  <si>
    <t>054/422492</t>
  </si>
  <si>
    <t>veerle.uytterhaegen@jeugdzorgdebrug.be</t>
  </si>
  <si>
    <t xml:space="preserve">Cathy </t>
  </si>
  <si>
    <t>Michaux</t>
  </si>
  <si>
    <t>Molenmeersen</t>
  </si>
  <si>
    <t>0497 79 82 61</t>
  </si>
  <si>
    <t>cathy.michaux@hotmail.com</t>
  </si>
  <si>
    <t>Joeri</t>
  </si>
  <si>
    <t>Paridaens</t>
  </si>
  <si>
    <t>Sporten, spelen, racotten</t>
  </si>
  <si>
    <t>Beersel (?)</t>
  </si>
  <si>
    <t>2013/1176</t>
  </si>
  <si>
    <t>Afro Latino</t>
  </si>
  <si>
    <t>Afro-Latino vzw</t>
  </si>
  <si>
    <t>2013/1175</t>
  </si>
  <si>
    <t>LIDGELD JEUGD TRIATLON TEAM LIMBURG VZW</t>
  </si>
  <si>
    <t>2013/1174</t>
  </si>
  <si>
    <t>FACTUUR KUNSTENCENTRUM BELGIE VZW 2013/v07</t>
  </si>
  <si>
    <t>HORIZONT VZW</t>
  </si>
  <si>
    <t>2013/1173</t>
  </si>
  <si>
    <t>FACTUUR CC HASSELT VPB2013/019</t>
  </si>
  <si>
    <t>2013/1172</t>
  </si>
  <si>
    <t>financieel verslag ipv aanvraag?</t>
  </si>
  <si>
    <t>2013/1171</t>
  </si>
  <si>
    <t>Salvatore Adamo</t>
  </si>
  <si>
    <t>financieel verslag ipv aanvraag ?</t>
  </si>
  <si>
    <t>2013/1170</t>
  </si>
  <si>
    <t>RONDLEIDING MET GIDS + ABDIJTOREN IN SINT-TRUIDEN</t>
  </si>
  <si>
    <t>HANS MEUWISSEN</t>
  </si>
  <si>
    <t xml:space="preserve">bewijsstuk in orde, maar ander rekeningnummer? </t>
  </si>
  <si>
    <t>BE69 0011 8701 6278</t>
  </si>
  <si>
    <t>ARBEIDSCENTRUM DE WROETER VZW</t>
  </si>
  <si>
    <t>2013/1169</t>
  </si>
  <si>
    <t>Lidgeld 2012/2013</t>
  </si>
  <si>
    <t>K. SPARTA KURINGEN VZW http://www.spartakuringen.be/</t>
  </si>
  <si>
    <t xml:space="preserve">bewijs in orde, rekeningnummer? </t>
  </si>
  <si>
    <t>REGUIB KHALID</t>
  </si>
  <si>
    <t>2013/1168</t>
  </si>
  <si>
    <t>Indigo</t>
  </si>
  <si>
    <t>Shania</t>
  </si>
  <si>
    <t>Peelman</t>
  </si>
  <si>
    <t>2013/1167</t>
  </si>
  <si>
    <t>kamp door sporta geannuleerd, maar tegenvoorstel. doorgestuurd naar org. , juiste prijs?, , sporta betaald</t>
  </si>
  <si>
    <t>leefgroep Domino</t>
  </si>
  <si>
    <t>052 46 95 31</t>
  </si>
  <si>
    <t>domino@indigo-bt.be</t>
  </si>
  <si>
    <t xml:space="preserve">Alicha </t>
  </si>
  <si>
    <t>mega beach mix</t>
  </si>
  <si>
    <t>2013/1166</t>
  </si>
  <si>
    <t>BE76 0630 3095 8795</t>
  </si>
  <si>
    <t>De Bolster</t>
  </si>
  <si>
    <t>2013/1165</t>
  </si>
  <si>
    <t>Circuskamp</t>
  </si>
  <si>
    <t>2013/1164</t>
  </si>
  <si>
    <t>Will Tura</t>
  </si>
  <si>
    <t>2013/1163</t>
  </si>
  <si>
    <t>Franca</t>
  </si>
  <si>
    <t>Siddi</t>
  </si>
  <si>
    <t>Beukenbergstraat</t>
  </si>
  <si>
    <t>Zutendaal</t>
  </si>
  <si>
    <t>Isabella</t>
  </si>
  <si>
    <t>Melis</t>
  </si>
  <si>
    <t>Hair And Nails</t>
  </si>
  <si>
    <t>2013/1162</t>
  </si>
  <si>
    <t>Francis</t>
  </si>
  <si>
    <t>Smets</t>
  </si>
  <si>
    <t xml:space="preserve">Guido gezellelaan </t>
  </si>
  <si>
    <t>Heusden Zolder</t>
  </si>
  <si>
    <t>Mandy</t>
  </si>
  <si>
    <t>smets</t>
  </si>
  <si>
    <t>Hair and nails</t>
  </si>
  <si>
    <t>2013/1161</t>
  </si>
  <si>
    <t>2013/1160</t>
  </si>
  <si>
    <t>op eerste factuur betaald aan banaka -&gt; op factuur 5 rechtgezet, in tussentijd inschrijving ook geannuleerd</t>
  </si>
  <si>
    <t>2013/1159</t>
  </si>
  <si>
    <t>2013/1158</t>
  </si>
  <si>
    <t>2013/1157</t>
  </si>
  <si>
    <t>2013/1156</t>
  </si>
  <si>
    <t>2013/1155</t>
  </si>
  <si>
    <t>2013/1154</t>
  </si>
  <si>
    <t>2013/1153</t>
  </si>
  <si>
    <t>BE77 7506 3911 1742</t>
  </si>
  <si>
    <t>Wendy Jehaes</t>
  </si>
  <si>
    <t>2013/1152</t>
  </si>
  <si>
    <t>Amira Ben Assus</t>
  </si>
  <si>
    <t>2013/1151</t>
  </si>
  <si>
    <t>Kunsthandel bricoler</t>
  </si>
  <si>
    <t>Koning Kevin vzw</t>
  </si>
  <si>
    <t>2013/1150</t>
  </si>
  <si>
    <t>Thibo Van Reysegem</t>
  </si>
  <si>
    <t>2013/1149</t>
  </si>
  <si>
    <t>Zomerkamp 1</t>
  </si>
  <si>
    <t>2013/1148</t>
  </si>
  <si>
    <t>ruige rakkers groep 1, jolien guffens, , banaka betaald</t>
  </si>
  <si>
    <t>2013/1147</t>
  </si>
  <si>
    <t>Bogaerts</t>
  </si>
  <si>
    <t>0477/04.63.96</t>
  </si>
  <si>
    <t>kellyke_be@hotmail.com</t>
  </si>
  <si>
    <t>Met Dora en Diego op ontdekking</t>
  </si>
  <si>
    <t>Ter Loo</t>
  </si>
  <si>
    <t>2013/1146</t>
  </si>
  <si>
    <t>2013/1145</t>
  </si>
  <si>
    <t>Vorming over positieve communicatie en zelfzorg</t>
  </si>
  <si>
    <t>Vormingplus Limburg</t>
  </si>
  <si>
    <t>2013/1144</t>
  </si>
  <si>
    <t>2013/1143</t>
  </si>
  <si>
    <t>Voetbalkamp</t>
  </si>
  <si>
    <t>2013/1142</t>
  </si>
  <si>
    <t>F.C. Halveweg Zonhoven vzw</t>
  </si>
  <si>
    <t>2013/1141</t>
  </si>
  <si>
    <t>Vierdewereldgroep Aalst</t>
  </si>
  <si>
    <t>2013/1140</t>
  </si>
  <si>
    <t>Voetbalmatch</t>
  </si>
  <si>
    <t>2013/1139</t>
  </si>
  <si>
    <t>Bewoners Kolderbos</t>
  </si>
  <si>
    <t>30/05: in wacht</t>
  </si>
  <si>
    <t>2013/1138</t>
  </si>
  <si>
    <t>Lidgeld en verzekering</t>
  </si>
  <si>
    <t>Taekwondo Keumgang Houthalen</t>
  </si>
  <si>
    <t>2013/1137</t>
  </si>
  <si>
    <t xml:space="preserve">Lidgeld 2013 </t>
  </si>
  <si>
    <t>2013/1136</t>
  </si>
  <si>
    <t>Lidgeld 2012-2013 voetbalclub jeugdopleiding</t>
  </si>
  <si>
    <t>Houthalen vv</t>
  </si>
  <si>
    <t>2013/1135</t>
  </si>
  <si>
    <t>Lidmaatschap en cursussen aquagym</t>
  </si>
  <si>
    <t>Femma Laak</t>
  </si>
  <si>
    <t>2013/1134</t>
  </si>
  <si>
    <t>BE17 0003 5761 2021</t>
  </si>
  <si>
    <t>Gina De Kimpe - Billy Storms</t>
  </si>
  <si>
    <t xml:space="preserve">Gina </t>
  </si>
  <si>
    <t>De Kimpe</t>
  </si>
  <si>
    <t>Lange Gasthuisstraat</t>
  </si>
  <si>
    <t>0466 05 38 64</t>
  </si>
  <si>
    <t>Anakin</t>
  </si>
  <si>
    <t>Storms</t>
  </si>
  <si>
    <t xml:space="preserve">Voetbal </t>
  </si>
  <si>
    <t>2013/1132</t>
  </si>
  <si>
    <t>1.909,60</t>
  </si>
  <si>
    <t>2013/1131</t>
  </si>
  <si>
    <t>2013/1130</t>
  </si>
  <si>
    <t>2013/1129</t>
  </si>
  <si>
    <t>Een 4dagen durend sportevenement voor personen met een mentale beperking. Dit jaar gaat alles door in Gent. We doen mee in de disciplines: zwemmen, atletiek, bocce, wielrennen. Dit is op 3verschillende plaatsen in de stad. In totaal zijn we met 14clienten en 5begeleiders die dagelijks heen en terug rijden van Zonnehoeve naar de verschillende sites. We hebben hiervoor elke dag 3wagens nodig.</t>
  </si>
  <si>
    <t>Special Olympics Belgium</t>
  </si>
  <si>
    <t>2013/1128</t>
  </si>
  <si>
    <t>De Dorpel vzw</t>
  </si>
  <si>
    <t>BE71 2930 2216 5969</t>
  </si>
  <si>
    <t>Liesbeth De Bondt</t>
  </si>
  <si>
    <t>Pamelstraat Oost</t>
  </si>
  <si>
    <t>054/326948</t>
  </si>
  <si>
    <t>liesbeth.debondt@dedorpel.be</t>
  </si>
  <si>
    <t>Beekveldstraat</t>
  </si>
  <si>
    <t>0476/28.05.81</t>
  </si>
  <si>
    <t>Talina</t>
  </si>
  <si>
    <t>2013/1127</t>
  </si>
  <si>
    <t>Toby</t>
  </si>
  <si>
    <t>2013/1126</t>
  </si>
  <si>
    <t>Welzijnsschakel Boom</t>
  </si>
  <si>
    <t>BE79 7775 9224 8633</t>
  </si>
  <si>
    <t>Greet Vleeshouwers</t>
  </si>
  <si>
    <t>Kaai</t>
  </si>
  <si>
    <t>03/8882782</t>
  </si>
  <si>
    <t>roger.leens@telenet.be</t>
  </si>
  <si>
    <t>2013/1125</t>
  </si>
  <si>
    <t>2013/1124</t>
  </si>
  <si>
    <t>2013/1123</t>
  </si>
  <si>
    <t>vervoer uitbetaald bij 2013/0063, imane arbib, gsf betaald</t>
  </si>
  <si>
    <t>2013/1122</t>
  </si>
  <si>
    <t>2013/1121</t>
  </si>
  <si>
    <t>Thygo VENNEKENS, gsf betaald</t>
  </si>
  <si>
    <t>MFC Damerveld studiosysteem</t>
  </si>
  <si>
    <t>BE91 8804 1900 4176</t>
  </si>
  <si>
    <t>Debbie Bruyndonckx</t>
  </si>
  <si>
    <t xml:space="preserve">Hooiendonkstraat </t>
  </si>
  <si>
    <t>015/292880</t>
  </si>
  <si>
    <t>debbie.bruyndonckx@emmaus.be</t>
  </si>
  <si>
    <t>2013/1120</t>
  </si>
  <si>
    <t>BE09 0635 3773 1457</t>
  </si>
  <si>
    <t>Sharon Jansen</t>
  </si>
  <si>
    <t>2013/1119</t>
  </si>
  <si>
    <t>2013/1118</t>
  </si>
  <si>
    <t>Montens</t>
  </si>
  <si>
    <t>Acacialaan</t>
  </si>
  <si>
    <t>014/753252 of 0497/230059</t>
  </si>
  <si>
    <t>wendy.montens@telenet.be</t>
  </si>
  <si>
    <t>Van Loo</t>
  </si>
  <si>
    <t>Ponyrijden (beginner/1ste graad)</t>
  </si>
  <si>
    <t>Lichtaart, Huize Radeske</t>
  </si>
  <si>
    <t>2013/1117</t>
  </si>
  <si>
    <t>2013/1116</t>
  </si>
  <si>
    <t>BEZOEK AAN DE KONINKLIJKE SERRES TE LAKEN</t>
  </si>
  <si>
    <t>OPVANGCENTRUM VOOR ASIELZOEKERS TE ALSEMBERG</t>
  </si>
  <si>
    <t>2013/1115</t>
  </si>
  <si>
    <t>Kleutersportkamp De Boerderij</t>
  </si>
  <si>
    <t>2013/1114</t>
  </si>
  <si>
    <t>Rondleiding Oude Kunst / selectie moderne kunst</t>
  </si>
  <si>
    <t>Koninklijke Musea voor Schone Kunsten</t>
  </si>
  <si>
    <t>2013/1113</t>
  </si>
  <si>
    <t xml:space="preserve">James Last One More Time - The Last Tour </t>
  </si>
  <si>
    <t>Fonds 72,80 euro betaald aan Benelive</t>
  </si>
  <si>
    <t>2013/1112</t>
  </si>
  <si>
    <t>2013/1111</t>
  </si>
  <si>
    <t>Wim Coppens - Domino</t>
  </si>
  <si>
    <t>Lore</t>
  </si>
  <si>
    <t>Claeys</t>
  </si>
  <si>
    <t>Politiekamp 3</t>
  </si>
  <si>
    <t>2013/1110</t>
  </si>
  <si>
    <t>free time betaald, , vervoer uitbetaald bij 2013/1109</t>
  </si>
  <si>
    <t>Vrij CLB Deinze</t>
  </si>
  <si>
    <t>BE63 6304 1224 4908</t>
  </si>
  <si>
    <t>Bart Souwen</t>
  </si>
  <si>
    <t>VLCB Deinze</t>
  </si>
  <si>
    <t>Kattestraat</t>
  </si>
  <si>
    <t>sabien.arnaut@vclbdeinze.be</t>
  </si>
  <si>
    <t>Bart</t>
  </si>
  <si>
    <t>Souwen</t>
  </si>
  <si>
    <t>Schutterijstraat</t>
  </si>
  <si>
    <t>Tibo</t>
  </si>
  <si>
    <t>Met Nellie en Cezar op de boerderij (6575)</t>
  </si>
  <si>
    <t>Bakkershof</t>
  </si>
  <si>
    <t>2013/1109</t>
  </si>
  <si>
    <t>Boerderijkamp (6578)</t>
  </si>
  <si>
    <t>2013/1108</t>
  </si>
  <si>
    <t>voetbal lidgeld</t>
  </si>
  <si>
    <t>K. Weerstand VV Koersel vzw</t>
  </si>
  <si>
    <t>2013/1107</t>
  </si>
  <si>
    <t xml:space="preserve">Thuisbegeleidingsdienst De Klink </t>
  </si>
  <si>
    <t xml:space="preserve">Wijnegemsteenweg </t>
  </si>
  <si>
    <t xml:space="preserve">55b </t>
  </si>
  <si>
    <t>'s-Gravenwezel</t>
  </si>
  <si>
    <t xml:space="preserve">03/685.26.00 </t>
  </si>
  <si>
    <t>tbdeklink.dehand@vzwkiosk.be</t>
  </si>
  <si>
    <t xml:space="preserve">Rosemary </t>
  </si>
  <si>
    <t>Omoreyia</t>
  </si>
  <si>
    <t xml:space="preserve">Bredabaan </t>
  </si>
  <si>
    <t>Wuustwezel</t>
  </si>
  <si>
    <t>0493/38.98.43</t>
  </si>
  <si>
    <t>Godstime</t>
  </si>
  <si>
    <t>De AFYA'lympics</t>
  </si>
  <si>
    <t>Lichtaart: Jeugdcentrum Hoge Rielen</t>
  </si>
  <si>
    <t>2013/1106</t>
  </si>
  <si>
    <t>The Bootleg Beatles</t>
  </si>
  <si>
    <t>2013/1105</t>
  </si>
  <si>
    <t xml:space="preserve">2 tickets in 'Cat.3' (prijsgroep: 'Middagvoorstellingen om 15 uur'), </t>
  </si>
  <si>
    <t>2013/1104</t>
  </si>
  <si>
    <t>Film Elefante blanco</t>
  </si>
  <si>
    <t>MOOOv-cinema</t>
  </si>
  <si>
    <t>2013/1103</t>
  </si>
  <si>
    <t>Fatima</t>
  </si>
  <si>
    <t>Berbage</t>
  </si>
  <si>
    <t>Wijnegemstraat</t>
  </si>
  <si>
    <t>Erhouma</t>
  </si>
  <si>
    <t>Voetbalschool</t>
  </si>
  <si>
    <t>2013/1102</t>
  </si>
  <si>
    <t>GERMER MARIE</t>
  </si>
  <si>
    <t>Victor</t>
  </si>
  <si>
    <t>Kasongo Lolengola</t>
  </si>
  <si>
    <t xml:space="preserve">Antwerpen </t>
  </si>
  <si>
    <t>Helene</t>
  </si>
  <si>
    <t>Kasongo</t>
  </si>
  <si>
    <t>Danskamp</t>
  </si>
  <si>
    <t>2013/1101</t>
  </si>
  <si>
    <t>Dranouter Festival aan Zee</t>
  </si>
  <si>
    <t>dranouter werd betaald</t>
  </si>
  <si>
    <t>Ûze Plekke vzw</t>
  </si>
  <si>
    <t>BE15 0682 4340 2430</t>
  </si>
  <si>
    <t>Ignace Huyghebaert</t>
  </si>
  <si>
    <t xml:space="preserve">Legeweg </t>
  </si>
  <si>
    <t xml:space="preserve">0476/282404 </t>
  </si>
  <si>
    <t>ignace.huyghebaert@gmail.com</t>
  </si>
  <si>
    <t>2013/1100</t>
  </si>
  <si>
    <t>Holiday on Ice - Speed</t>
  </si>
  <si>
    <t>vzw de zevende wereld</t>
  </si>
  <si>
    <t>De Touter vzw - Dagcentrum De Tandem</t>
  </si>
  <si>
    <t>An Geukens</t>
  </si>
  <si>
    <t>Weidestraat</t>
  </si>
  <si>
    <t>03/2878025</t>
  </si>
  <si>
    <t>an.geukens@detouter.be</t>
  </si>
  <si>
    <t>2013/1099</t>
  </si>
  <si>
    <t>zelf boekensteuntjes maken</t>
  </si>
  <si>
    <t>cc 't Loo</t>
  </si>
  <si>
    <t>2013/1098</t>
  </si>
  <si>
    <t>ponykamp, (extern ) De Hoefslag, Zwijnaarde</t>
  </si>
  <si>
    <t>Manège 'De Hoefslag', Klossestraat 64, 9052 Gent-Zwijnaarde</t>
  </si>
  <si>
    <t>2013/1097</t>
  </si>
  <si>
    <t>paardenkamp (extern) - De Hoefslag Zwijnaarde</t>
  </si>
  <si>
    <t>BE57 7370 0474 2535</t>
  </si>
  <si>
    <t>Vertoont Cindy</t>
  </si>
  <si>
    <t>2013/1096</t>
  </si>
  <si>
    <t>Prijectkamp ideekids (extern) thema 'Bij de brandweer'</t>
  </si>
  <si>
    <t>Ideekids v.z.w. Zwaantjesstraat 33, 9090 Melle</t>
  </si>
  <si>
    <t>Cindy Vertoont</t>
  </si>
  <si>
    <t>2013/1095</t>
  </si>
  <si>
    <t>projectkamp ideekids (extern) thema elfjes en kabouters</t>
  </si>
  <si>
    <t>2013/1094</t>
  </si>
  <si>
    <t>Filmmatinee-pettson en findus</t>
  </si>
  <si>
    <t>2013/1093</t>
  </si>
  <si>
    <t>Adriaan Van den Hoof</t>
  </si>
  <si>
    <t>2013/1092</t>
  </si>
  <si>
    <t>2013/1091</t>
  </si>
  <si>
    <t>2013/1090</t>
  </si>
  <si>
    <t>Jimmy</t>
  </si>
  <si>
    <t>Claes</t>
  </si>
  <si>
    <t>Gioia</t>
  </si>
  <si>
    <t>boerderijvakantie</t>
  </si>
  <si>
    <t>2013/1089</t>
  </si>
  <si>
    <t>BE63 0634 9287 3708</t>
  </si>
  <si>
    <t>Natasja Verdijck</t>
  </si>
  <si>
    <t xml:space="preserve">Natasja </t>
  </si>
  <si>
    <t>Verdijck</t>
  </si>
  <si>
    <t>Parkring</t>
  </si>
  <si>
    <t>Angel</t>
  </si>
  <si>
    <t>De Puysseleir</t>
  </si>
  <si>
    <t>2013/1088</t>
  </si>
  <si>
    <t xml:space="preserve">Film KARSU en concert 28 april in Genk : de documentaire 'KARSU' vertoond, in het kader van het MOOOV filmfestival.Karsu: I hide a secret - een mooie, intieme muziekdocumentaire over Karsu Dönmez, een zeer getalenteerde singer-songwriter uit Amsterdam, door kenners de Nederlandse Norah Jones genoemd. Zij begon haar carrière in het restaurant van haar Turkse ouders. Ouders die haar steunen en beschermen terwijl zij opklimt naar optredens in de legendarische Carnegie Hall in New York !  </t>
  </si>
  <si>
    <t>C-Mine in Genk, VZW Internationaal Comité + Turkse Unie</t>
  </si>
  <si>
    <t>2013/1087</t>
  </si>
  <si>
    <t xml:space="preserve">5 tickets in 'Cat. 3', </t>
  </si>
  <si>
    <t>2013/1086</t>
  </si>
  <si>
    <t>Veerle</t>
  </si>
  <si>
    <t>Heirman</t>
  </si>
  <si>
    <t>Bredestraat</t>
  </si>
  <si>
    <t>veerlesan@gmail.com</t>
  </si>
  <si>
    <t>Manon</t>
  </si>
  <si>
    <t>Couvent</t>
  </si>
  <si>
    <t>Beach Action</t>
  </si>
  <si>
    <t>2013/1085</t>
  </si>
  <si>
    <t>2013/1084</t>
  </si>
  <si>
    <t>2013/1083</t>
  </si>
  <si>
    <t>Dekeyzer</t>
  </si>
  <si>
    <t>Eigen haardstraat</t>
  </si>
  <si>
    <t>Gistel</t>
  </si>
  <si>
    <t>Joke</t>
  </si>
  <si>
    <t>BandBoost 13-16</t>
  </si>
  <si>
    <t>2013/1082</t>
  </si>
  <si>
    <t>Sylvie</t>
  </si>
  <si>
    <t>Verheuge</t>
  </si>
  <si>
    <t xml:space="preserve">Steenstraat </t>
  </si>
  <si>
    <t>Heule</t>
  </si>
  <si>
    <t>Stefanie</t>
  </si>
  <si>
    <t>Dansey</t>
  </si>
  <si>
    <t>Extremis**</t>
  </si>
  <si>
    <t>Wanyi Park</t>
  </si>
  <si>
    <t>2013/1081</t>
  </si>
  <si>
    <t>kamphuis Hoogland in Lokeren</t>
  </si>
  <si>
    <t>2013/1080</t>
  </si>
  <si>
    <t xml:space="preserve">Van kerkhoven </t>
  </si>
  <si>
    <t>Lynsey</t>
  </si>
  <si>
    <t xml:space="preserve">Edegemstraat </t>
  </si>
  <si>
    <t xml:space="preserve">Lynsey </t>
  </si>
  <si>
    <t>van kerkhoven</t>
  </si>
  <si>
    <t xml:space="preserve">dansliga - danskamp voor 30 + </t>
  </si>
  <si>
    <t xml:space="preserve">oostende </t>
  </si>
  <si>
    <t>2013/1079</t>
  </si>
  <si>
    <t>uitbetaald bij 2013/2072, kursaal oostende betaald</t>
  </si>
  <si>
    <t>2013/1078</t>
  </si>
  <si>
    <t xml:space="preserve">3 tickets in 'Cat.1', 1 tickets in 'Cat.3', </t>
  </si>
  <si>
    <t>2013/1077</t>
  </si>
  <si>
    <t>2013/1076</t>
  </si>
  <si>
    <t>2013/1075</t>
  </si>
  <si>
    <t>2013/1074</t>
  </si>
  <si>
    <t>2013/1073</t>
  </si>
  <si>
    <t>Kamp naar Oostenrijk</t>
  </si>
  <si>
    <t>De Ast (BUSO school Poperinge)</t>
  </si>
  <si>
    <t>2013/1072</t>
  </si>
  <si>
    <t>MIJNDEPOT WATERSCHEI EN TERRIL WANDELING</t>
  </si>
  <si>
    <t>VOYAGEURS GAANDEWEG LIMBURG VZW</t>
  </si>
  <si>
    <t>Voyageurs Gaandeweg Limburg vzw</t>
  </si>
  <si>
    <t>BE56 7765 9231 0288</t>
  </si>
  <si>
    <t>Patrick Smits</t>
  </si>
  <si>
    <t xml:space="preserve">Lieve Vrouwstraat </t>
  </si>
  <si>
    <t>0474/305962</t>
  </si>
  <si>
    <t>smits.patrick@gmail.com</t>
  </si>
  <si>
    <t>2013/1071</t>
  </si>
  <si>
    <t>GIDSBEURT DOORHEEN HET C-MINE COMPLEX IN GENK</t>
  </si>
  <si>
    <t>2013/1070</t>
  </si>
  <si>
    <t>Bezoek aan Brussel en het atomium.</t>
  </si>
  <si>
    <t>Samenlevingsopbouw Oost-Vlaanderen vzw</t>
  </si>
  <si>
    <t>2013/1069</t>
  </si>
  <si>
    <t>Activiteiten Paasvakantie</t>
  </si>
  <si>
    <t>2013/1068</t>
  </si>
  <si>
    <t>provinciedomein raversijde</t>
  </si>
  <si>
    <t>2013/1067</t>
  </si>
  <si>
    <t>Nekkanacht 2013</t>
  </si>
  <si>
    <t>Nekkanacht</t>
  </si>
  <si>
    <t>Federatie KR8 - Tievo vzw</t>
  </si>
  <si>
    <t>BE15 3300 1584 7430</t>
  </si>
  <si>
    <t>Tievo vzw</t>
  </si>
  <si>
    <t>Karien Van Neyghem</t>
  </si>
  <si>
    <t>016/804616</t>
  </si>
  <si>
    <t>info@tievo.be</t>
  </si>
  <si>
    <t>2013/1066</t>
  </si>
  <si>
    <t>2013/1065</t>
  </si>
  <si>
    <t>2013/1064</t>
  </si>
  <si>
    <t>I love the 90's - The Party</t>
  </si>
  <si>
    <t>Muziekfestival, Muziek</t>
  </si>
  <si>
    <t>2013/1063</t>
  </si>
  <si>
    <t>2013/1062</t>
  </si>
  <si>
    <t xml:space="preserve">Inschrijving dansschool vzw C style </t>
  </si>
  <si>
    <t>Vzw c Style te Berlaar</t>
  </si>
  <si>
    <t>2013/1061</t>
  </si>
  <si>
    <t>2013/1060</t>
  </si>
  <si>
    <t>Kaatjes Tralalaatjes</t>
  </si>
  <si>
    <t>2013/1059</t>
  </si>
  <si>
    <t>2013/1058</t>
  </si>
  <si>
    <t>Open Thuis vzw, Begeleid Wonen Westhoek</t>
  </si>
  <si>
    <t>BE21 0011 5602 6903</t>
  </si>
  <si>
    <t>Ina De Wolf</t>
  </si>
  <si>
    <t>Statieplaats</t>
  </si>
  <si>
    <t>058/280970</t>
  </si>
  <si>
    <t>administratie@begeleidwonenwesthoek.be</t>
  </si>
  <si>
    <t>2013/1057</t>
  </si>
  <si>
    <t>2013/1056</t>
  </si>
  <si>
    <t>Houden van - Griffelrock</t>
  </si>
  <si>
    <t>Nekka vzw</t>
  </si>
  <si>
    <t>2013/1055</t>
  </si>
  <si>
    <t>2013/1054</t>
  </si>
  <si>
    <t>2013/1053</t>
  </si>
  <si>
    <t>optreden van Berlaarse Balletschool in cc Zwanenberg te Heist op den Berg</t>
  </si>
  <si>
    <t>Berlaarse Balletschool Berlaar</t>
  </si>
  <si>
    <t>Cultuur - Dansvoorstelling</t>
  </si>
  <si>
    <t>2013/1052</t>
  </si>
  <si>
    <t>Lastige Lusten</t>
  </si>
  <si>
    <t>meer personen (in totaal 17), toelage niet aangepast!</t>
  </si>
  <si>
    <t>BE22 7331 2424 9047</t>
  </si>
  <si>
    <t>Nicole Gielis</t>
  </si>
  <si>
    <t>Gallifortlei</t>
  </si>
  <si>
    <t>nicolegielis@hotmail.com</t>
  </si>
  <si>
    <t>2013/1051</t>
  </si>
  <si>
    <t>Henk Rijckaert - Zwerm</t>
  </si>
  <si>
    <t>2013/1050</t>
  </si>
  <si>
    <t xml:space="preserve">grafiekworkshop voor diepdruk , hoogdruk , zeefdruk voor jongeren </t>
  </si>
  <si>
    <t>Blauwhof in Kessel</t>
  </si>
  <si>
    <t xml:space="preserve">-&gt; rechtzetten dossier 2013/0663: 174,40 euro minder uitbetalen hier =&gt; 81,60 euro uitbetalen. </t>
  </si>
  <si>
    <t>Jeugd - Cursus</t>
  </si>
  <si>
    <t>2013/1049</t>
  </si>
  <si>
    <t>Schlagerparade in Casino Blankenberge</t>
  </si>
  <si>
    <t>2013/1048</t>
  </si>
  <si>
    <t xml:space="preserve">grafiekworkshop voor jongeren </t>
  </si>
  <si>
    <t>atelier Blauwhof in Kessel</t>
  </si>
  <si>
    <t>2013/1047</t>
  </si>
  <si>
    <t>2013/1046</t>
  </si>
  <si>
    <t>10 beurtenkaarten voor zwembad de waterparels in Lier</t>
  </si>
  <si>
    <t>Stad Lier</t>
  </si>
  <si>
    <t>2013/1045</t>
  </si>
  <si>
    <t xml:space="preserve">10 beurtenkaart voor zwembad te Nijlen </t>
  </si>
  <si>
    <t>gemeente Nijlen</t>
  </si>
  <si>
    <t>2013/1044</t>
  </si>
  <si>
    <t>10 beurtenkaarten voor Aqua gym in  zwembad de waterparels in Lier</t>
  </si>
  <si>
    <t>2013/1043</t>
  </si>
  <si>
    <t>2013/1042</t>
  </si>
  <si>
    <t>2013/1041</t>
  </si>
  <si>
    <t>bezoek musea's</t>
  </si>
  <si>
    <t>1.068,48</t>
  </si>
  <si>
    <t>2013/1040</t>
  </si>
  <si>
    <t>Film " Les Miserables "</t>
  </si>
  <si>
    <t>2013/1039</t>
  </si>
  <si>
    <t>1.045,00</t>
  </si>
  <si>
    <t>2013/1038</t>
  </si>
  <si>
    <t>Kalelend Kippemuseum</t>
  </si>
  <si>
    <t>Inloopteam De Viertorre</t>
  </si>
  <si>
    <t>BE48 0682 3782 4627</t>
  </si>
  <si>
    <t>Audrey Boncquet</t>
  </si>
  <si>
    <t>Edith Cavellstraat</t>
  </si>
  <si>
    <t>54-56</t>
  </si>
  <si>
    <t>059/402503</t>
  </si>
  <si>
    <t>inloopteam@sociaalhuisoostende.be</t>
  </si>
  <si>
    <t>2013/1037</t>
  </si>
  <si>
    <t xml:space="preserve">Shani Lamote, Frederik Blomme, , </t>
  </si>
  <si>
    <t>2013/1036</t>
  </si>
  <si>
    <t>plankendael bezoek dierenpark</t>
  </si>
  <si>
    <t>vzw Martine Van Camp</t>
  </si>
  <si>
    <t>2013/1035</t>
  </si>
  <si>
    <t>2013/1034</t>
  </si>
  <si>
    <t>gezinsvakantie aan zee</t>
  </si>
  <si>
    <t>Vakantiecentrum Kompas Westende (reservatie via Steunpunt Vakantieparticipatie)</t>
  </si>
  <si>
    <t>2013/1033</t>
  </si>
  <si>
    <t>niet via samenwerking, bmeo niet betalen voor dit dossier</t>
  </si>
  <si>
    <t>Liesbeth De Winne</t>
  </si>
  <si>
    <t>Van Langenhovestraat</t>
  </si>
  <si>
    <t>Dendermonde</t>
  </si>
  <si>
    <t>052/220831</t>
  </si>
  <si>
    <t>liesbeth.dewinne@cawregiodendermonde.be</t>
  </si>
  <si>
    <t>2013/1032</t>
  </si>
  <si>
    <t>kamp volzet, geven andere keuze door</t>
  </si>
  <si>
    <t>Jeugddorp Ivo Cornelis</t>
  </si>
  <si>
    <t>Oude Molenstraat</t>
  </si>
  <si>
    <t xml:space="preserve">Jannis </t>
  </si>
  <si>
    <t>Van Hees</t>
  </si>
  <si>
    <t>Funfactory</t>
  </si>
  <si>
    <t>2013/1031</t>
  </si>
  <si>
    <t>MAS niet betalen want volle pot betaald</t>
  </si>
  <si>
    <t>1.198,54</t>
  </si>
  <si>
    <t>2013/1030</t>
  </si>
  <si>
    <t>2013/1029</t>
  </si>
  <si>
    <t>Vera</t>
  </si>
  <si>
    <t>Christael</t>
  </si>
  <si>
    <t>Hugo Verriestwijk</t>
  </si>
  <si>
    <t>0494/10.36.07.</t>
  </si>
  <si>
    <t>Veraatje007@live.be</t>
  </si>
  <si>
    <t>Brullemans</t>
  </si>
  <si>
    <t>2013/1028</t>
  </si>
  <si>
    <t>2013/1027</t>
  </si>
  <si>
    <t>deelname aan midweek/leefweek</t>
  </si>
  <si>
    <t>2013/1026</t>
  </si>
  <si>
    <t>sporta heeft kamp geannuleerd, maar deed tegenvoorstel. doorgestuurd naar org. -&gt; zie ander dossier</t>
  </si>
  <si>
    <t>OC St Jozef</t>
  </si>
  <si>
    <t>BE12 4410 5810 7192</t>
  </si>
  <si>
    <t xml:space="preserve">OC. Sint Jozef </t>
  </si>
  <si>
    <t>Didier Moray</t>
  </si>
  <si>
    <t>09/2225232</t>
  </si>
  <si>
    <t>didier.moray@fracarita.org</t>
  </si>
  <si>
    <t>Hannelore</t>
  </si>
  <si>
    <t>Callewaert</t>
  </si>
  <si>
    <t>09/240.13.22</t>
  </si>
  <si>
    <t>Lena</t>
  </si>
  <si>
    <t>Roegiers</t>
  </si>
  <si>
    <t>Mega Beach Mix</t>
  </si>
  <si>
    <t>2013/1024</t>
  </si>
  <si>
    <t>lidmaatschap voetbalclub seizoen '12-'13</t>
  </si>
  <si>
    <t>K. Lommel United, Speelpleinstraat 20, 3920 Lommel</t>
  </si>
  <si>
    <t>BE67 3770 1464 2387</t>
  </si>
  <si>
    <t>Mohamed Hannach</t>
  </si>
  <si>
    <t>2013/1023</t>
  </si>
  <si>
    <t xml:space="preserve">inschrijving in een judoclub </t>
  </si>
  <si>
    <t>Herk sport v.z.w</t>
  </si>
  <si>
    <t>2013/1022</t>
  </si>
  <si>
    <t>zwemles voor kinderen</t>
  </si>
  <si>
    <t>2013/1021</t>
  </si>
  <si>
    <t>sportdienst Hasselt</t>
  </si>
  <si>
    <t>2013/1020</t>
  </si>
  <si>
    <t>sportdienst Stad Hasselt</t>
  </si>
  <si>
    <t>2013/1019</t>
  </si>
  <si>
    <t>Sportdienst Tessenderlo</t>
  </si>
  <si>
    <t>2013/1018</t>
  </si>
  <si>
    <t>vervoer uitbetaald,, museum nog niet betaald</t>
  </si>
  <si>
    <t>2013/1017</t>
  </si>
  <si>
    <t>initiatie paardrijden</t>
  </si>
  <si>
    <t>Bloso</t>
  </si>
  <si>
    <t>2013/1016</t>
  </si>
  <si>
    <t>2013/1015</t>
  </si>
  <si>
    <t>MUZIEKGROEP "DJUWA YA CONGO" IN KADER VAN AFRIKAANSE WEEK</t>
  </si>
  <si>
    <t>RODE KRUIS OPVANGCENTRUM ALSEMBERG</t>
  </si>
  <si>
    <t>2013/1014</t>
  </si>
  <si>
    <t xml:space="preserve">25 tickets in 'Cat. 1', </t>
  </si>
  <si>
    <t>De Sfeer vzw</t>
  </si>
  <si>
    <t>BE21 7805 9276 6003</t>
  </si>
  <si>
    <t>Heidi  Lowie</t>
  </si>
  <si>
    <t xml:space="preserve">Grotestraat </t>
  </si>
  <si>
    <t>089/243503</t>
  </si>
  <si>
    <t>heidi.lowie@cawlimburg.be</t>
  </si>
  <si>
    <t>2013/1013</t>
  </si>
  <si>
    <t>2013/1012</t>
  </si>
  <si>
    <t>BE33 7775 9695 4446</t>
  </si>
  <si>
    <t>Stijn Castermans</t>
  </si>
  <si>
    <t>2013/1011</t>
  </si>
  <si>
    <t>2013/1010</t>
  </si>
  <si>
    <t>2013/1009</t>
  </si>
  <si>
    <t>2013/1008</t>
  </si>
  <si>
    <t>2013/1007</t>
  </si>
  <si>
    <t>2013/1006</t>
  </si>
  <si>
    <t xml:space="preserve">Paardenkamp </t>
  </si>
  <si>
    <t xml:space="preserve">JOETZ (de voorzorg) </t>
  </si>
  <si>
    <t>2013/1005</t>
  </si>
  <si>
    <t>Kindertehuis Dageraad</t>
  </si>
  <si>
    <t>BE94 3930 1773 3814</t>
  </si>
  <si>
    <t>Linda Boelens</t>
  </si>
  <si>
    <t>052/472564</t>
  </si>
  <si>
    <t>linda.boelens@kindertehuis-dageraad.be</t>
  </si>
  <si>
    <t>Kindertehuis</t>
  </si>
  <si>
    <t>Dageraad</t>
  </si>
  <si>
    <t>052 47 25 64</t>
  </si>
  <si>
    <t>Happy</t>
  </si>
  <si>
    <t>Omorogbe</t>
  </si>
  <si>
    <t>22-26 juli 2013: Dansstage in Dworp (16+)</t>
  </si>
  <si>
    <t>Vormingscentrum Destelheide - Destelheidestraat 66 - 1653 Dworp</t>
  </si>
  <si>
    <t>2013/1004</t>
  </si>
  <si>
    <t>bezoek aan reuzenhuis Limburghal Genk</t>
  </si>
  <si>
    <t xml:space="preserve">gezinsbond </t>
  </si>
  <si>
    <t>gratis inkom</t>
  </si>
  <si>
    <t>2013/1003</t>
  </si>
  <si>
    <t>bezoek C-mine Winterslag (steenkoolmijn van Winterslag)</t>
  </si>
  <si>
    <t>vzw Internationale Culturele Vrouwenwerking Winterslag</t>
  </si>
  <si>
    <t>Internat.Culturele Vrouwenwerking vzw - Winterslag</t>
  </si>
  <si>
    <t>BE09 0011 8726 6357</t>
  </si>
  <si>
    <t>Lorena Noé</t>
  </si>
  <si>
    <t>Doornstraat</t>
  </si>
  <si>
    <t>089/303318</t>
  </si>
  <si>
    <t>vrouwencentrum@skynet.be</t>
  </si>
  <si>
    <t>2013/1002</t>
  </si>
  <si>
    <t>niet in plaatsjes dat wij kregen, fout gereserveerd. Wij betalen 80% terug</t>
  </si>
  <si>
    <t>Sporen vzw</t>
  </si>
  <si>
    <t>BE22 2300 4146 0547</t>
  </si>
  <si>
    <t>Jo Vandenbergh</t>
  </si>
  <si>
    <t>02/6582921</t>
  </si>
  <si>
    <t>jo.vandenbergh@sporen.be</t>
  </si>
  <si>
    <t>Klimop</t>
  </si>
  <si>
    <t>Sporen</t>
  </si>
  <si>
    <t>Tentrappenstraat</t>
  </si>
  <si>
    <t>Tatiana</t>
  </si>
  <si>
    <t>Atido Zumango Te Kamba</t>
  </si>
  <si>
    <t xml:space="preserve">Pony- en Paardrijden </t>
  </si>
  <si>
    <t>Harelbeke</t>
  </si>
  <si>
    <t>2013/1001</t>
  </si>
  <si>
    <t>Van Laer</t>
  </si>
  <si>
    <t>2013/1000</t>
  </si>
  <si>
    <t>Verbestel</t>
  </si>
  <si>
    <t>2013/0999</t>
  </si>
  <si>
    <t xml:space="preserve">9 tickets in 'Volwassenen' (prijsgroep: 'Zondag'), </t>
  </si>
  <si>
    <t>2013/0998</t>
  </si>
  <si>
    <t>2013/0997</t>
  </si>
  <si>
    <t>2013/0996</t>
  </si>
  <si>
    <t>Zoo Antwerpen</t>
  </si>
  <si>
    <t>2013/0995</t>
  </si>
  <si>
    <t>Yonas</t>
  </si>
  <si>
    <t>Zuleta Flores</t>
  </si>
  <si>
    <t>Go 4 kixx</t>
  </si>
  <si>
    <t>2013/0994</t>
  </si>
  <si>
    <t>BE03 0014 3498 7684</t>
  </si>
  <si>
    <t>Mary Opuku</t>
  </si>
  <si>
    <t>Mary</t>
  </si>
  <si>
    <t>Opuku</t>
  </si>
  <si>
    <t>Frans Hensstraat</t>
  </si>
  <si>
    <t>44/5/10</t>
  </si>
  <si>
    <t>Godfred</t>
  </si>
  <si>
    <t>Barnieh</t>
  </si>
  <si>
    <t>Skate of Mind</t>
  </si>
  <si>
    <t>2013/0993</t>
  </si>
  <si>
    <t>Yiadom</t>
  </si>
  <si>
    <t>2013/0992</t>
  </si>
  <si>
    <t>verschillende dossiers tesamen uitbetaald op dit dossier</t>
  </si>
  <si>
    <t>2013/0991</t>
  </si>
  <si>
    <t>rondvaart met een boot in Gent</t>
  </si>
  <si>
    <t xml:space="preserve">boat in Gent  www.boatingent.be </t>
  </si>
  <si>
    <t>2013/0990</t>
  </si>
  <si>
    <t>*De kreuners</t>
  </si>
  <si>
    <t>2013/0989</t>
  </si>
  <si>
    <t>modemuseum hasselt</t>
  </si>
  <si>
    <t>vervoersbewijzen? , (inkom in orde)</t>
  </si>
  <si>
    <t>2013/0988</t>
  </si>
  <si>
    <t>2013/0987</t>
  </si>
  <si>
    <t>Bezoek aan stadscentrum, stadhuis en kerk van Zoutleeuw met gids</t>
  </si>
  <si>
    <t>2013/0986</t>
  </si>
  <si>
    <t>Europlanetarium te Genk</t>
  </si>
  <si>
    <t xml:space="preserve">90 km, 1 busje -&gt; bij financieel verslag erbij tellen. </t>
  </si>
  <si>
    <t>2013/0985</t>
  </si>
  <si>
    <t>Griffelrock</t>
  </si>
  <si>
    <t>2013/0984</t>
  </si>
  <si>
    <t>Het reuzenhuis, MIAT te Gent</t>
  </si>
  <si>
    <t>gezinsbond zorgt dat gratis toegang, eenmalige goedkeuring van toch vervoer (want hadden al aangevraagd)</t>
  </si>
  <si>
    <t>2013/0983</t>
  </si>
  <si>
    <t>MIAT te Gent</t>
  </si>
  <si>
    <t>2013/0982</t>
  </si>
  <si>
    <t>MIAT bezoeken, het Reuzenhuis en een boottocht</t>
  </si>
  <si>
    <t>meer deelnemers (aangepast)</t>
  </si>
  <si>
    <t>2013/0981</t>
  </si>
  <si>
    <t>ook 2013/1264 hier uitbetaald</t>
  </si>
  <si>
    <t>2013/0980</t>
  </si>
  <si>
    <t>2013/0979</t>
  </si>
  <si>
    <t>2013/0978</t>
  </si>
  <si>
    <t>2013/0977</t>
  </si>
  <si>
    <t>2013/0976</t>
  </si>
  <si>
    <t>bezoek natuurkundig museum</t>
  </si>
  <si>
    <t>BE10 0634 6471 4204</t>
  </si>
  <si>
    <t>Gwen Gebruers</t>
  </si>
  <si>
    <t>2013/0975</t>
  </si>
  <si>
    <t>boederij, , is niet komen opdagen op kamp!, , sporta betaald</t>
  </si>
  <si>
    <t>2013/0974</t>
  </si>
  <si>
    <t>dansliga betaald, haezenbrouck kitana, adriaens evelien</t>
  </si>
  <si>
    <t>2013/0973</t>
  </si>
  <si>
    <t>beauty en welness, de jonghe tatjana, sporta betaald</t>
  </si>
  <si>
    <t>2013/0972</t>
  </si>
  <si>
    <t>beauty en welness, tomme alissa, sporta betaald</t>
  </si>
  <si>
    <t>2013/0971</t>
  </si>
  <si>
    <t xml:space="preserve">ruige rakkers </t>
  </si>
  <si>
    <t>Home Lenteweelde</t>
  </si>
  <si>
    <t>BE26 2930 5461 8129</t>
  </si>
  <si>
    <t>Joris Vercauteren</t>
  </si>
  <si>
    <t>Belseledorp</t>
  </si>
  <si>
    <t>Belsele</t>
  </si>
  <si>
    <t>03/7723176</t>
  </si>
  <si>
    <t>lenteweelde@vzwdesteiger.be</t>
  </si>
  <si>
    <t>2013/0970</t>
  </si>
  <si>
    <t>dans en dolle dingen</t>
  </si>
  <si>
    <t>2013/0969</t>
  </si>
  <si>
    <t>ruige rakkers</t>
  </si>
  <si>
    <t>2013/0968</t>
  </si>
  <si>
    <t>bmx en skateboard, , sportievak betaald</t>
  </si>
  <si>
    <t>2013/0967</t>
  </si>
  <si>
    <t>politie</t>
  </si>
  <si>
    <t>2013/0966</t>
  </si>
  <si>
    <t>2013/0965</t>
  </si>
  <si>
    <t>high school musical, free-time betaald</t>
  </si>
  <si>
    <t>2013/0964</t>
  </si>
  <si>
    <t>sprookjes</t>
  </si>
  <si>
    <t>Lien Pauwels</t>
  </si>
  <si>
    <t>09/3810680</t>
  </si>
  <si>
    <t>lien.pauwels@vclbdeinze.be</t>
  </si>
  <si>
    <t>2013/0963</t>
  </si>
  <si>
    <t>indianen</t>
  </si>
  <si>
    <t>2013/0962</t>
  </si>
  <si>
    <t>chillaxkamp</t>
  </si>
  <si>
    <t>2013/0961</t>
  </si>
  <si>
    <t>Sporta vzw - Sportkampen Paasvakantie</t>
  </si>
  <si>
    <t>2013/0960</t>
  </si>
  <si>
    <t>op ontdekkingskamp</t>
  </si>
  <si>
    <t>Cindy Declercq</t>
  </si>
  <si>
    <t>Koninging Elisabethlaan</t>
  </si>
  <si>
    <t>cindy.declercq@triangeldc.be</t>
  </si>
  <si>
    <t>2013/0959</t>
  </si>
  <si>
    <t>* Shrek</t>
  </si>
  <si>
    <t>2013/0958</t>
  </si>
  <si>
    <t>summervibes @ sea, gsf betaald</t>
  </si>
  <si>
    <t>2013/0957</t>
  </si>
  <si>
    <t>2013/0956</t>
  </si>
  <si>
    <t>boerderijvrienden special, free-time betaald</t>
  </si>
  <si>
    <t>OC Clara Fey</t>
  </si>
  <si>
    <t>BE15 4022 5010 8130</t>
  </si>
  <si>
    <t>Magda Hoofmans</t>
  </si>
  <si>
    <t>Bethaniënlei</t>
  </si>
  <si>
    <t>St-Job-in't Goor</t>
  </si>
  <si>
    <t>03/6360113</t>
  </si>
  <si>
    <t>magda.hoofmans@fracarita.org</t>
  </si>
  <si>
    <t>2013/0955</t>
  </si>
  <si>
    <t>2013/0954</t>
  </si>
  <si>
    <t>ontdekkingskamp</t>
  </si>
  <si>
    <t>BC Capelderij vzw</t>
  </si>
  <si>
    <t>Dimi Verspecht</t>
  </si>
  <si>
    <t>Vekenstraat</t>
  </si>
  <si>
    <t>052/250480</t>
  </si>
  <si>
    <t>info@capelderij.be</t>
  </si>
  <si>
    <t>2013/0953</t>
  </si>
  <si>
    <t>circus</t>
  </si>
  <si>
    <t>2013/0952</t>
  </si>
  <si>
    <t>Ivan Lemenu</t>
  </si>
  <si>
    <t>Pottelberg</t>
  </si>
  <si>
    <t>056/224944</t>
  </si>
  <si>
    <t>ivan.lemenu@dekorf-vzw.be</t>
  </si>
  <si>
    <t>2013/0951</t>
  </si>
  <si>
    <t>operation adrenaline kixx, gsf betaald</t>
  </si>
  <si>
    <t>2013/0950</t>
  </si>
  <si>
    <t>2013/0949</t>
  </si>
  <si>
    <t>CAW &amp; Jeugdzorg Middenkust - team Jeugdzorg</t>
  </si>
  <si>
    <t>Sofie Vanrenterghem</t>
  </si>
  <si>
    <t>Ernest Feysplein</t>
  </si>
  <si>
    <t>059/568881</t>
  </si>
  <si>
    <t>sofievanrenterghem@cawjz.be</t>
  </si>
  <si>
    <t>2013/0948</t>
  </si>
  <si>
    <t>2013/0947</t>
  </si>
  <si>
    <t>SOS-Kinderdorpen</t>
  </si>
  <si>
    <t>Hilde Boeykens</t>
  </si>
  <si>
    <t>Gachardstraat</t>
  </si>
  <si>
    <t>02/5385738</t>
  </si>
  <si>
    <t>hilde.boeykens@sos-kinderdorpen.be</t>
  </si>
  <si>
    <t>2013/0946</t>
  </si>
  <si>
    <t>circus, sporta betaald</t>
  </si>
  <si>
    <t>2013/0945</t>
  </si>
  <si>
    <t>politie, , derde deelnemer: Thibo Van Rysseghem</t>
  </si>
  <si>
    <t>2013/0944</t>
  </si>
  <si>
    <t>natuurontdekking</t>
  </si>
  <si>
    <t>2013/0943</t>
  </si>
  <si>
    <t>2013/0942</t>
  </si>
  <si>
    <t>cheerobiks en rope, , bert yanah ipv shelsey verhamme, , sportievak betaald</t>
  </si>
  <si>
    <t>2013/0941</t>
  </si>
  <si>
    <t>Jeugdzorg vzw - Gezinsbegeleiding Denderstreek</t>
  </si>
  <si>
    <t>Lindsay Cortvriend</t>
  </si>
  <si>
    <t>Dr. De Moorstraat</t>
  </si>
  <si>
    <t>053/711577</t>
  </si>
  <si>
    <t>lindsay.cortvriend@jeugdzorg.be</t>
  </si>
  <si>
    <t>2013/0940</t>
  </si>
  <si>
    <t>2013/0939</t>
  </si>
  <si>
    <t>2013/0938</t>
  </si>
  <si>
    <t>Jeugddorp vzw - De Passant</t>
  </si>
  <si>
    <t>Liliane Joostens</t>
  </si>
  <si>
    <t>Victor Vergauwenstraat</t>
  </si>
  <si>
    <t>03/8895307</t>
  </si>
  <si>
    <t>liliane.joostens@depassant.jeugddorp.be</t>
  </si>
  <si>
    <t>boerderijvrienden special</t>
  </si>
  <si>
    <t>2013/0937</t>
  </si>
  <si>
    <t>go 4 adventure</t>
  </si>
  <si>
    <t>2013/0936</t>
  </si>
  <si>
    <t>Dagcentrum De Totebel / Nieuwland</t>
  </si>
  <si>
    <t>Prinsenlaan</t>
  </si>
  <si>
    <t>050 41 55 60</t>
  </si>
  <si>
    <t>wendy.marius@nieuwland.be</t>
  </si>
  <si>
    <t>Verbrugghe</t>
  </si>
  <si>
    <t>Carine</t>
  </si>
  <si>
    <t>Koning Albertlaan</t>
  </si>
  <si>
    <t>0474 17 23 63</t>
  </si>
  <si>
    <t>voetbal (04/VT)</t>
  </si>
  <si>
    <t>lichtaart, hoge rielen</t>
  </si>
  <si>
    <t>2013/0935</t>
  </si>
  <si>
    <t>voetbal 02/VT</t>
  </si>
  <si>
    <t>2013/0934</t>
  </si>
  <si>
    <t>Gwendoline</t>
  </si>
  <si>
    <t>Geirnaert</t>
  </si>
  <si>
    <t>Kaaistraat</t>
  </si>
  <si>
    <t>0492 96 51 08</t>
  </si>
  <si>
    <t>Shirley</t>
  </si>
  <si>
    <t>2013/0933</t>
  </si>
  <si>
    <t>2013/0932</t>
  </si>
  <si>
    <t>Dans en dolle dingen groep 1</t>
  </si>
  <si>
    <t>2013/0931</t>
  </si>
  <si>
    <t>2013/0930</t>
  </si>
  <si>
    <t>Willy</t>
  </si>
  <si>
    <t>Gilot</t>
  </si>
  <si>
    <t>Eekhout</t>
  </si>
  <si>
    <t>Aaigem</t>
  </si>
  <si>
    <t>2013/0929</t>
  </si>
  <si>
    <t>Dewulf</t>
  </si>
  <si>
    <t>De Ridderstraat</t>
  </si>
  <si>
    <t>0476/897536</t>
  </si>
  <si>
    <t>katrijn.corthals@dedorpel.be</t>
  </si>
  <si>
    <t>Dilara</t>
  </si>
  <si>
    <t>dans en dolle groep 1</t>
  </si>
  <si>
    <t>2013/0928</t>
  </si>
  <si>
    <t>2013/0927</t>
  </si>
  <si>
    <t>adventure mix</t>
  </si>
  <si>
    <t>2013/0926</t>
  </si>
  <si>
    <t>hair en nails, sporta betaald</t>
  </si>
  <si>
    <t>2013/0925</t>
  </si>
  <si>
    <t>outdooradventure en quad, free time betaald</t>
  </si>
  <si>
    <t>Caroline  Van hoeij</t>
  </si>
  <si>
    <t>03/4400785</t>
  </si>
  <si>
    <t>2013/0924</t>
  </si>
  <si>
    <t>go 4 adventure, free-time betaald</t>
  </si>
  <si>
    <t>Leen Stalpaert</t>
  </si>
  <si>
    <t>Weefstraat</t>
  </si>
  <si>
    <t>Eke-Nazareth</t>
  </si>
  <si>
    <t>09/2825352</t>
  </si>
  <si>
    <t>leen.stalpaert@jeugdzorg.be</t>
  </si>
  <si>
    <t>2013/0923</t>
  </si>
  <si>
    <t>avonturenclub, free-time betaald</t>
  </si>
  <si>
    <t>2013/0922</t>
  </si>
  <si>
    <t>2013/0921</t>
  </si>
  <si>
    <t>2013/0920</t>
  </si>
  <si>
    <t>kids kwisien, free-time betaald</t>
  </si>
  <si>
    <t>2013/0919</t>
  </si>
  <si>
    <t>ravot je rot, gsf betaald</t>
  </si>
  <si>
    <t>2013/0918</t>
  </si>
  <si>
    <t>crea funmix</t>
  </si>
  <si>
    <t>2013/0917</t>
  </si>
  <si>
    <t>foot &amp; more footstage, sporta betaald</t>
  </si>
  <si>
    <t>Ckg Dennenhuis</t>
  </si>
  <si>
    <t>BE31 0910 1955 7855</t>
  </si>
  <si>
    <t>Wina Van den Broeck</t>
  </si>
  <si>
    <t>Kalmthoutsesteenweg</t>
  </si>
  <si>
    <t>Kapellen</t>
  </si>
  <si>
    <t>03/2170220</t>
  </si>
  <si>
    <t>wina.vandenbroeck@zorgbedrijf.antwerpen.be</t>
  </si>
  <si>
    <t>2013/0916</t>
  </si>
  <si>
    <t>adventure mix, free-time betaald</t>
  </si>
  <si>
    <t>2013/0915</t>
  </si>
  <si>
    <t>2013/0914</t>
  </si>
  <si>
    <t>2013/0913</t>
  </si>
  <si>
    <t>de legende van de woudlopers, gsf betaald</t>
  </si>
  <si>
    <t>Open Gezin vzw</t>
  </si>
  <si>
    <t>Christa Vanassche</t>
  </si>
  <si>
    <t>Karmelietenstraat</t>
  </si>
  <si>
    <t>054/421617</t>
  </si>
  <si>
    <t>info@opengezin.be</t>
  </si>
  <si>
    <t>2013/0912</t>
  </si>
  <si>
    <t>2013/0911</t>
  </si>
  <si>
    <t>genk</t>
  </si>
  <si>
    <t>2013/0910</t>
  </si>
  <si>
    <t xml:space="preserve">byron: indianen, nathan: ruige rakkers, jordan: sportacus, stefanie: ontdekking, </t>
  </si>
  <si>
    <t>2013/0909</t>
  </si>
  <si>
    <t xml:space="preserve">MST Jeugdzorg Emmaüs  </t>
  </si>
  <si>
    <t>BE30 8803 9033 4111</t>
  </si>
  <si>
    <t>Sahinur  Bodur</t>
  </si>
  <si>
    <t xml:space="preserve">Edgard Tinellaan </t>
  </si>
  <si>
    <t>1A</t>
  </si>
  <si>
    <t>015/446754</t>
  </si>
  <si>
    <t>sahinur.bodur@emmaus.be</t>
  </si>
  <si>
    <t>2013/0908</t>
  </si>
  <si>
    <t>2013/0907</t>
  </si>
  <si>
    <t>dans en gym, gsf betaald</t>
  </si>
  <si>
    <t>2013/0906</t>
  </si>
  <si>
    <t>paardrijden en ponny, 2 kampen, gsf betaald</t>
  </si>
  <si>
    <t>2013/0905</t>
  </si>
  <si>
    <t>sprookjeskamp</t>
  </si>
  <si>
    <t>2013/0904</t>
  </si>
  <si>
    <t>sport fever, AANVRAAG TERUGBETALING VERVOER: 44km, sporta betaald</t>
  </si>
  <si>
    <t>2013/0903</t>
  </si>
  <si>
    <t>beachfun, VROEGEN VERVOER AAN: 140km, sporta betaald</t>
  </si>
  <si>
    <t>2013/0902</t>
  </si>
  <si>
    <t>windsurf - waterski: wakeboard, , sportievak betaald</t>
  </si>
  <si>
    <t>2013/0901</t>
  </si>
  <si>
    <t>dans en dolle dingen / politie</t>
  </si>
  <si>
    <t>2013/0900</t>
  </si>
  <si>
    <t>boerderij, free time betaald</t>
  </si>
  <si>
    <t>2013/0899</t>
  </si>
  <si>
    <t>2013/0898</t>
  </si>
  <si>
    <t>zeebonken en waterratten, gsf betaald</t>
  </si>
  <si>
    <t>2013/0897</t>
  </si>
  <si>
    <t>all round rangerkamp, gsf betaald</t>
  </si>
  <si>
    <t>2013/0896</t>
  </si>
  <si>
    <t>2013/0895</t>
  </si>
  <si>
    <t>2013/0894</t>
  </si>
  <si>
    <t>windsurfen en beachfun, sporta betaald</t>
  </si>
  <si>
    <t>2013/0893</t>
  </si>
  <si>
    <t>beachfun, sporta betaald</t>
  </si>
  <si>
    <t>2013/0892</t>
  </si>
  <si>
    <t>body en soul , sporta betaald</t>
  </si>
  <si>
    <t>2013/0891</t>
  </si>
  <si>
    <t>2013/0890</t>
  </si>
  <si>
    <t>2013/0889</t>
  </si>
  <si>
    <t>2013/0888</t>
  </si>
  <si>
    <t>avonturenclub, -&gt; ander kamp, dus andere prijs, free-time betaald</t>
  </si>
  <si>
    <t>2013/0887</t>
  </si>
  <si>
    <t>2013/0886</t>
  </si>
  <si>
    <t>2013/0885</t>
  </si>
  <si>
    <t>2013/0884</t>
  </si>
  <si>
    <t>omnisport en computer</t>
  </si>
  <si>
    <t>2013/0883</t>
  </si>
  <si>
    <t>operation adrenaline kixx, , 876 kilometer geschat, jarne ulehake, gsf betaald</t>
  </si>
  <si>
    <t>BE96 0634 9287 3405</t>
  </si>
  <si>
    <t>Tarag vzw-Kristel laurent</t>
  </si>
  <si>
    <t>2013/0882</t>
  </si>
  <si>
    <t>passion for fashion, free-time betaald</t>
  </si>
  <si>
    <t>2013/0881</t>
  </si>
  <si>
    <t>2013/0880</t>
  </si>
  <si>
    <t>de resto rangers</t>
  </si>
  <si>
    <t>2013/0879</t>
  </si>
  <si>
    <t>outdooradventure en quad</t>
  </si>
  <si>
    <t>high school musical</t>
  </si>
  <si>
    <t>2013/0878</t>
  </si>
  <si>
    <t>kanotrekking afvaart van de leie</t>
  </si>
  <si>
    <t>2013/0877</t>
  </si>
  <si>
    <t>politie, banaka betaald</t>
  </si>
  <si>
    <t>2013/0876</t>
  </si>
  <si>
    <t>dans en dolle, banaka betaald</t>
  </si>
  <si>
    <t>2013/0875</t>
  </si>
  <si>
    <t>circus, banaka betaald</t>
  </si>
  <si>
    <t>circuskamp</t>
  </si>
  <si>
    <t>2013/0874</t>
  </si>
  <si>
    <t>2013/0873</t>
  </si>
  <si>
    <t>2013/0872</t>
  </si>
  <si>
    <t>2013/0871</t>
  </si>
  <si>
    <t>sportacus, Terugbetaald gekregen door Banake ( Zie factuur 018/03/2013 ) Oké</t>
  </si>
  <si>
    <t>2013/0870</t>
  </si>
  <si>
    <t>Kindervreugd vzw</t>
  </si>
  <si>
    <t>Virginie Carless</t>
  </si>
  <si>
    <t>Lozerstraat</t>
  </si>
  <si>
    <t>Kruishoutem</t>
  </si>
  <si>
    <t>09/3835172</t>
  </si>
  <si>
    <t>kindervreugd.dir@skynet.be</t>
  </si>
  <si>
    <t>2013/0869</t>
  </si>
  <si>
    <t>2013/0868</t>
  </si>
  <si>
    <t>quiten (jelle heeft ander dossier)</t>
  </si>
  <si>
    <t>2013/0867</t>
  </si>
  <si>
    <t>2013/0866</t>
  </si>
  <si>
    <t>kinderkamp</t>
  </si>
  <si>
    <t>de regenboog  Genk</t>
  </si>
  <si>
    <t>2013/0865</t>
  </si>
  <si>
    <t>jan.vanos@indigo-bt.be</t>
  </si>
  <si>
    <t>Jan</t>
  </si>
  <si>
    <t>Van Os</t>
  </si>
  <si>
    <t>Casandra</t>
  </si>
  <si>
    <t>Weinand</t>
  </si>
  <si>
    <t>2013/0864</t>
  </si>
  <si>
    <t>kindervreugd vzw, shawn van de walle</t>
  </si>
  <si>
    <t>2013/0863</t>
  </si>
  <si>
    <t>2013/0862</t>
  </si>
  <si>
    <t>2013/0861</t>
  </si>
  <si>
    <t>sportacus / sportacus / indianenkamp</t>
  </si>
  <si>
    <t>2013/0860</t>
  </si>
  <si>
    <t>2013/0859</t>
  </si>
  <si>
    <t>2013/0858</t>
  </si>
  <si>
    <t>2013/0857</t>
  </si>
  <si>
    <t>tussen pot en pan</t>
  </si>
  <si>
    <t>2013/0856</t>
  </si>
  <si>
    <t>Cocon Vilvoorde vzw</t>
  </si>
  <si>
    <t>Kristien Clottemans</t>
  </si>
  <si>
    <t>Frans Gelderstraat</t>
  </si>
  <si>
    <t>02/2534876</t>
  </si>
  <si>
    <t>kristien.clottemans@coconvilvoorde.be</t>
  </si>
  <si>
    <t>2013/0855</t>
  </si>
  <si>
    <t>VERVOER: schatting: 228 km</t>
  </si>
  <si>
    <t>2013/0854</t>
  </si>
  <si>
    <t>Huize Levenslust vzw</t>
  </si>
  <si>
    <t>Huize Levenslust</t>
  </si>
  <si>
    <t>Sint-Truidensesteenweg</t>
  </si>
  <si>
    <t>Linter</t>
  </si>
  <si>
    <t>011/780158</t>
  </si>
  <si>
    <t>levenslust@skynet.be</t>
  </si>
  <si>
    <t>2013/0853</t>
  </si>
  <si>
    <t>enkel bram wouters, sporta betaald</t>
  </si>
  <si>
    <t>kick en fun</t>
  </si>
  <si>
    <t>2013/0852</t>
  </si>
  <si>
    <t>2013/0851</t>
  </si>
  <si>
    <t>2013/0850</t>
  </si>
  <si>
    <t>sporta betaald -&gt; maar terugkrijgen want kind was ziek en niet op kamp geweest?</t>
  </si>
  <si>
    <t>dance sensation lokeren</t>
  </si>
  <si>
    <t>2013/0849</t>
  </si>
  <si>
    <t>Elegast - Conscience</t>
  </si>
  <si>
    <t>BE28 3200 8077 6620</t>
  </si>
  <si>
    <t>Els Van Laere</t>
  </si>
  <si>
    <t>Consciencestraat</t>
  </si>
  <si>
    <t>03/2390762</t>
  </si>
  <si>
    <t>conscience@elegast.be</t>
  </si>
  <si>
    <t>skate of mind</t>
  </si>
  <si>
    <t>2013/0848</t>
  </si>
  <si>
    <t>pony/paardrijden gaverranch</t>
  </si>
  <si>
    <t>2013/0847</t>
  </si>
  <si>
    <t>31/DA</t>
  </si>
  <si>
    <t>2013/0846</t>
  </si>
  <si>
    <t>Jalila Maskou</t>
  </si>
  <si>
    <t>32/55</t>
  </si>
  <si>
    <t>2013/0845</t>
  </si>
  <si>
    <t>2013/0844</t>
  </si>
  <si>
    <t>2013/0843</t>
  </si>
  <si>
    <t>malle</t>
  </si>
  <si>
    <t>2013/0842</t>
  </si>
  <si>
    <t>2013/0841</t>
  </si>
  <si>
    <t>Lesley Collet</t>
  </si>
  <si>
    <t>055/209540</t>
  </si>
  <si>
    <t>info@dageraad-vzw.be</t>
  </si>
  <si>
    <t>2013/0840</t>
  </si>
  <si>
    <t>2013/0839</t>
  </si>
  <si>
    <t>Banaka nooit aangerekend. Oké</t>
  </si>
  <si>
    <t>sprookjes  //  sport</t>
  </si>
  <si>
    <t>2013/0838</t>
  </si>
  <si>
    <t>2013/0837</t>
  </si>
  <si>
    <t>2013/0836</t>
  </si>
  <si>
    <t>2013/0835</t>
  </si>
  <si>
    <t>Nooit afgerekend Banaka. Oké</t>
  </si>
  <si>
    <t>2013/0834</t>
  </si>
  <si>
    <t>MFC Meetjesland - Dagcentrum De Klaroen</t>
  </si>
  <si>
    <t>Sebastiaan Borrezee</t>
  </si>
  <si>
    <t>09/3778444</t>
  </si>
  <si>
    <t>deklaroen@blijleven.be</t>
  </si>
  <si>
    <t>2013/0833</t>
  </si>
  <si>
    <t>2013/0832</t>
  </si>
  <si>
    <t>MFC meetjesland Thuisbegeleiding</t>
  </si>
  <si>
    <t>Leopoldlaan</t>
  </si>
  <si>
    <t>09/2189940</t>
  </si>
  <si>
    <t>hildedc@blijleven.be</t>
  </si>
  <si>
    <t>2013/0831</t>
  </si>
  <si>
    <t>2013/0830</t>
  </si>
  <si>
    <t>2013/0829</t>
  </si>
  <si>
    <t>2013/0828</t>
  </si>
  <si>
    <t>2013/0827</t>
  </si>
  <si>
    <t>2013/0826</t>
  </si>
  <si>
    <t xml:space="preserve">20 tickets in 'Eén Cat.', </t>
  </si>
  <si>
    <t>2013/0825</t>
  </si>
  <si>
    <t>politiekamp</t>
  </si>
  <si>
    <t>2013/0824</t>
  </si>
  <si>
    <t>blankenberge</t>
  </si>
  <si>
    <t>2013/0823</t>
  </si>
  <si>
    <t>Els Valcke</t>
  </si>
  <si>
    <t>2013/0822</t>
  </si>
  <si>
    <t>2013/0821</t>
  </si>
  <si>
    <t>2013/0820</t>
  </si>
  <si>
    <t>2013/0819</t>
  </si>
  <si>
    <t>2013/0818</t>
  </si>
  <si>
    <t>Overlevingskamp XL</t>
  </si>
  <si>
    <t>2013/0817</t>
  </si>
  <si>
    <t>2013/0816</t>
  </si>
  <si>
    <t>2013/0815</t>
  </si>
  <si>
    <t>2013/0814</t>
  </si>
  <si>
    <t>2013/1025</t>
  </si>
  <si>
    <t>2013/0813</t>
  </si>
  <si>
    <t>gidsing in Gent: Sneukelen met stijl</t>
  </si>
  <si>
    <t>vizit bvba</t>
  </si>
  <si>
    <t>2013/0812</t>
  </si>
  <si>
    <t>Dans Cosmo</t>
  </si>
  <si>
    <t>cosmo dansclub</t>
  </si>
  <si>
    <t>2013/0811</t>
  </si>
  <si>
    <t>De Pijl</t>
  </si>
  <si>
    <t>Tina</t>
  </si>
  <si>
    <t>Van Thienen</t>
  </si>
  <si>
    <t>tina.vanthienen@sporen.be</t>
  </si>
  <si>
    <t>Leah</t>
  </si>
  <si>
    <t>Brandeleer</t>
  </si>
  <si>
    <t>2013/0810</t>
  </si>
  <si>
    <t>Volleybal</t>
  </si>
  <si>
    <t>DVH VOLLEYBAL http://www.dvhasselt.be/</t>
  </si>
  <si>
    <t>THEUNISSEN CARINE</t>
  </si>
  <si>
    <t>2013/0808</t>
  </si>
  <si>
    <t>Trampoline Yenthe Theunissen</t>
  </si>
  <si>
    <t>Turnkring Sta Paraat http://staparaat.magix.net/public/index.htm</t>
  </si>
  <si>
    <t>deel lidmaatschap</t>
  </si>
  <si>
    <t>2013/0807</t>
  </si>
  <si>
    <t>MFC Meetjesland - VZW Blij Leven</t>
  </si>
  <si>
    <t xml:space="preserve">Nieuwe Boekhoutestraat </t>
  </si>
  <si>
    <t>/</t>
  </si>
  <si>
    <t>hilde.cornelis@blijleven.be</t>
  </si>
  <si>
    <t>Eddy</t>
  </si>
  <si>
    <t>De Burchgraeve</t>
  </si>
  <si>
    <t>0497/30 75 22</t>
  </si>
  <si>
    <t>Anaïs</t>
  </si>
  <si>
    <t>2013/0806</t>
  </si>
  <si>
    <t xml:space="preserve">MFC Meetjesland - VZW Blij Leven </t>
  </si>
  <si>
    <t>2013/0805</t>
  </si>
  <si>
    <t xml:space="preserve">Doornstraat </t>
  </si>
  <si>
    <t>Sergio</t>
  </si>
  <si>
    <t>2013/0804</t>
  </si>
  <si>
    <t>MFC Meetjesland - vzw Blij Leven (vroegere thuisbegeleidingsdienst Meetjesland)</t>
  </si>
  <si>
    <t>ddy</t>
  </si>
  <si>
    <t>De Buchgraeve</t>
  </si>
  <si>
    <t>politiekamp groep 3 (13-15-jaringen)</t>
  </si>
  <si>
    <t>2013/0803</t>
  </si>
  <si>
    <t>* Justin Bieber</t>
  </si>
  <si>
    <t>2013/0801</t>
  </si>
  <si>
    <t>2013/0800</t>
  </si>
  <si>
    <t>Leger des Heils</t>
  </si>
  <si>
    <t>BE60 0682 1449 0770</t>
  </si>
  <si>
    <t>Anna Kriauciaunas</t>
  </si>
  <si>
    <t>Sint Annakerkstraat</t>
  </si>
  <si>
    <t>02/4141916</t>
  </si>
  <si>
    <t>a.kriauciaunas@skynet.be</t>
  </si>
  <si>
    <t>2013/0798</t>
  </si>
  <si>
    <t>Thuisbegeleidingsdienst de Stap</t>
  </si>
  <si>
    <t>BE62 0112 5019 2261</t>
  </si>
  <si>
    <t>Geert Vandriessen</t>
  </si>
  <si>
    <t xml:space="preserve">Heilanders </t>
  </si>
  <si>
    <t>Vosselaar</t>
  </si>
  <si>
    <t>014/470210</t>
  </si>
  <si>
    <t>de.stap@terloke.be</t>
  </si>
  <si>
    <t>2013/0797</t>
  </si>
  <si>
    <t>2013/0796</t>
  </si>
  <si>
    <t>2013/0795</t>
  </si>
  <si>
    <t>2013/0794</t>
  </si>
  <si>
    <t>2013/0792</t>
  </si>
  <si>
    <t>2013/0791</t>
  </si>
  <si>
    <t>2013/0790</t>
  </si>
  <si>
    <t>2013/0789</t>
  </si>
  <si>
    <t>2013/0788</t>
  </si>
  <si>
    <t>Circusschool</t>
  </si>
  <si>
    <t>Circusschool Paljasso vzw</t>
  </si>
  <si>
    <t>JEHAES WENDY</t>
  </si>
  <si>
    <t>2013/0787</t>
  </si>
  <si>
    <t>2013/0786</t>
  </si>
  <si>
    <t>paardrijden</t>
  </si>
  <si>
    <t>2013/0785</t>
  </si>
  <si>
    <t>2013/0784</t>
  </si>
  <si>
    <t>2013/0783</t>
  </si>
  <si>
    <t>2013/0782</t>
  </si>
  <si>
    <t>2013/0781</t>
  </si>
  <si>
    <t xml:space="preserve">3 tickets in 'Combiticket', </t>
  </si>
  <si>
    <t>2013/0780</t>
  </si>
  <si>
    <t>2013/0779</t>
  </si>
  <si>
    <t>Kinderwerking Sint Maartendsdal</t>
  </si>
  <si>
    <t>Sofie Abts</t>
  </si>
  <si>
    <t>Rijdende Artilerielaan</t>
  </si>
  <si>
    <t>sofie.abts@leuven.be</t>
  </si>
  <si>
    <t>2013/0778</t>
  </si>
  <si>
    <t>2013/0777</t>
  </si>
  <si>
    <t>paard- en ponyrijden</t>
  </si>
  <si>
    <t>2013/0776</t>
  </si>
  <si>
    <t>2013/0775</t>
  </si>
  <si>
    <t>2013/0774</t>
  </si>
  <si>
    <t>2013/0773</t>
  </si>
  <si>
    <t>2013/0772</t>
  </si>
  <si>
    <t>2013/0771</t>
  </si>
  <si>
    <t>2013/0770</t>
  </si>
  <si>
    <t>2013/0769</t>
  </si>
  <si>
    <t>2013/0768</t>
  </si>
  <si>
    <t>2013/0767</t>
  </si>
  <si>
    <t>C.K.G. De Kleine Vos</t>
  </si>
  <si>
    <t>BE94 0000 0628 7014</t>
  </si>
  <si>
    <t>Gust Janssens</t>
  </si>
  <si>
    <t>Vosstraat</t>
  </si>
  <si>
    <t>164 - 166</t>
  </si>
  <si>
    <t>03/3210394</t>
  </si>
  <si>
    <t>gust.janssens@oth.be</t>
  </si>
  <si>
    <t>2013/0766</t>
  </si>
  <si>
    <t>VL.O.S. vzw</t>
  </si>
  <si>
    <t>BE37 7551 5332 5428</t>
  </si>
  <si>
    <t>Jozef Hertsens</t>
  </si>
  <si>
    <t>03/7662913</t>
  </si>
  <si>
    <t>jozef.hertsens@vlos.be</t>
  </si>
  <si>
    <t>2013/0765</t>
  </si>
  <si>
    <t>2013/0764</t>
  </si>
  <si>
    <t>zie 2013/0297</t>
  </si>
  <si>
    <t>2013/0763</t>
  </si>
  <si>
    <t>Gezinsbond</t>
  </si>
  <si>
    <t>BE26 0012 4742 2929</t>
  </si>
  <si>
    <t>CONINX MISCHA</t>
  </si>
  <si>
    <t>2013/0762</t>
  </si>
  <si>
    <t>2013/0761</t>
  </si>
  <si>
    <t>Lidgeld gezinsbond 2013</t>
  </si>
  <si>
    <t>2013/0760</t>
  </si>
  <si>
    <t>Volksdans</t>
  </si>
  <si>
    <t>2013/0759</t>
  </si>
  <si>
    <t>*disney on Ice</t>
  </si>
  <si>
    <t xml:space="preserve">op 19/2 ook 48 euro uitbetaald, dus dubbel uitbetaald -&gt; 48 euro terugkrijgen -&gt; rechtgezet met dossier 2013/2711 en 2013/2657 </t>
  </si>
  <si>
    <t>2013/0758</t>
  </si>
  <si>
    <t>2013/0757</t>
  </si>
  <si>
    <t>2013/0756</t>
  </si>
  <si>
    <t>shirly en shania geirnaert</t>
  </si>
  <si>
    <t>2013/0755</t>
  </si>
  <si>
    <t>2013/0754</t>
  </si>
  <si>
    <t>2013/0753</t>
  </si>
  <si>
    <t>Nostalbus</t>
  </si>
  <si>
    <t>2.000,00</t>
  </si>
  <si>
    <t>2013/0752</t>
  </si>
  <si>
    <t>Poppenkast Gezinsbond</t>
  </si>
  <si>
    <t>2013/0751</t>
  </si>
  <si>
    <t>1.552,00</t>
  </si>
  <si>
    <t>2013/0750</t>
  </si>
  <si>
    <t>2013/0748</t>
  </si>
  <si>
    <t>Weekend chiro</t>
  </si>
  <si>
    <t>2013/0747</t>
  </si>
  <si>
    <t>Topvakantie ' strandadventure '</t>
  </si>
  <si>
    <t>328 terugbetaald krijgen! -&gt; niet volledig, want annulatiekosten</t>
  </si>
  <si>
    <t>Marijke Cappaert</t>
  </si>
  <si>
    <t>2013/0746</t>
  </si>
  <si>
    <t>Kamp Piazza dell' arte vzw</t>
  </si>
  <si>
    <t>2013/0745</t>
  </si>
  <si>
    <t>Vanophalvens</t>
  </si>
  <si>
    <t>Filip</t>
  </si>
  <si>
    <t>Bruers</t>
  </si>
  <si>
    <t>Arc-Wattripont</t>
  </si>
  <si>
    <t>2013/0744</t>
  </si>
  <si>
    <t>Jessie</t>
  </si>
  <si>
    <t>Huybrechts</t>
  </si>
  <si>
    <t>Parkstraat</t>
  </si>
  <si>
    <t>FunFactory</t>
  </si>
  <si>
    <t>2013/0743</t>
  </si>
  <si>
    <t>Rode Kruis vlaanderen OC Lint</t>
  </si>
  <si>
    <t>2013/0742</t>
  </si>
  <si>
    <t>2013/0741</t>
  </si>
  <si>
    <t>2013/0740</t>
  </si>
  <si>
    <t>Dranouter Bad</t>
  </si>
  <si>
    <t xml:space="preserve">9 tickets in 'Eén cat. ', </t>
  </si>
  <si>
    <t>2013/0739</t>
  </si>
  <si>
    <t>2013/0738</t>
  </si>
  <si>
    <t>KIDconcert Assepoester</t>
  </si>
  <si>
    <t>2013/0737</t>
  </si>
  <si>
    <t>FOS Open Scouting 'Mariakerke'</t>
  </si>
  <si>
    <t>2013/0736</t>
  </si>
  <si>
    <t>2013/0735</t>
  </si>
  <si>
    <t>2013/0734</t>
  </si>
  <si>
    <t>2013/0733</t>
  </si>
  <si>
    <t>Piet Daelmans - voetbalstages paasvakantie '13</t>
  </si>
  <si>
    <t>2013/0732</t>
  </si>
  <si>
    <t>toelage fout</t>
  </si>
  <si>
    <t>2013/0731</t>
  </si>
  <si>
    <t>CKG Good Engels</t>
  </si>
  <si>
    <t>BE20 0910 1955 7956</t>
  </si>
  <si>
    <t>Goedele Sprengers</t>
  </si>
  <si>
    <t>Boomgaardstraat</t>
  </si>
  <si>
    <t>03/2869725</t>
  </si>
  <si>
    <t>Goedele.Sprengers@zorgbedrijf.antwerpen.be</t>
  </si>
  <si>
    <t>2013/0730</t>
  </si>
  <si>
    <t>2013/0729</t>
  </si>
  <si>
    <t>2013/0728</t>
  </si>
  <si>
    <t>2013/0727</t>
  </si>
  <si>
    <t>2013/0726</t>
  </si>
  <si>
    <t>toelage fout, 31/05 in wacht (gemaild)-&gt; 10/7 gemaild</t>
  </si>
  <si>
    <t>2013/0725</t>
  </si>
  <si>
    <t>2013/0724</t>
  </si>
  <si>
    <t>Rode Kruisopvangcentrum Sint Niklaas</t>
  </si>
  <si>
    <t>BE73 2930 3569 6560</t>
  </si>
  <si>
    <t>Lies Van Ranst</t>
  </si>
  <si>
    <t>03/7788820</t>
  </si>
  <si>
    <t>oc.sint-niklaas@rodekruis.be</t>
  </si>
  <si>
    <t>2013/0723</t>
  </si>
  <si>
    <t>2013/0722</t>
  </si>
  <si>
    <t>BE14 3630 0379 7083</t>
  </si>
  <si>
    <t>Carlings Moses</t>
  </si>
  <si>
    <t>2013/0721</t>
  </si>
  <si>
    <t>2013/0720</t>
  </si>
  <si>
    <t>Internationaal Comité vzw</t>
  </si>
  <si>
    <t>De Planeet</t>
  </si>
  <si>
    <t>Sahila Azabar</t>
  </si>
  <si>
    <t>Nationalestraat</t>
  </si>
  <si>
    <t>03/2201446</t>
  </si>
  <si>
    <t>sahila@icvzw.be</t>
  </si>
  <si>
    <t>2013/0719</t>
  </si>
  <si>
    <t>vzw Daidalos</t>
  </si>
  <si>
    <t>2013/0718</t>
  </si>
  <si>
    <t>Elegast vzw</t>
  </si>
  <si>
    <t>2013/0717</t>
  </si>
  <si>
    <t>Jeannine</t>
  </si>
  <si>
    <t>Delief</t>
  </si>
  <si>
    <t>Margrietstraat</t>
  </si>
  <si>
    <t>St Truiden</t>
  </si>
  <si>
    <t>Danskamp Malle</t>
  </si>
  <si>
    <t>2013/0716</t>
  </si>
  <si>
    <t>2013/0715</t>
  </si>
  <si>
    <t>2013/0714</t>
  </si>
  <si>
    <t xml:space="preserve">2 tickets in '', 4 tickets in '', </t>
  </si>
  <si>
    <t>2013/0713</t>
  </si>
  <si>
    <t xml:space="preserve">op een actieve (wandelen, opdrachten uitvoeren, route via gps) manier de stad Leuven verkennen met jongeren.  Target spel via de organisatie La Mosca  </t>
  </si>
  <si>
    <t xml:space="preserve">La Mosca (= aanbieder), activiteit wordt georganiseerd door de begeleiders van leefgroep Het Anker (Bijzondere jeugdzorg) </t>
  </si>
  <si>
    <t>2013/0712</t>
  </si>
  <si>
    <t>Busreis Scherpenheuvel</t>
  </si>
  <si>
    <t>Stebo Zwartberg</t>
  </si>
  <si>
    <t>2013/0711</t>
  </si>
  <si>
    <t>Abdij Postel met optie film met kaasproevertje</t>
  </si>
  <si>
    <t>2013/0710</t>
  </si>
  <si>
    <t>O.O.O.C Het Jongerenhuis</t>
  </si>
  <si>
    <t>aaike</t>
  </si>
  <si>
    <t>onderstraat</t>
  </si>
  <si>
    <t>Fun adventure &amp; Quad</t>
  </si>
  <si>
    <t>2013/0709</t>
  </si>
  <si>
    <t>Strato Vani in Gent</t>
  </si>
  <si>
    <t>KVLB Beverlo</t>
  </si>
  <si>
    <t>2013/0708</t>
  </si>
  <si>
    <t>filmmozaïek</t>
  </si>
  <si>
    <t>popsjot (jeugddienst Poperinge)</t>
  </si>
  <si>
    <t>be65 6528 2779 9496</t>
  </si>
  <si>
    <t>ALBATROS</t>
  </si>
  <si>
    <t>2013/0707</t>
  </si>
  <si>
    <t>Creafun Games " Niels Sturm "</t>
  </si>
  <si>
    <t>2013/0706</t>
  </si>
  <si>
    <t>Zomerkamp " Jietske Sturm "</t>
  </si>
  <si>
    <t>90 euro terugbetaald krijgen, annulatiekosten betaald fonds 80%</t>
  </si>
  <si>
    <t>2013/0705</t>
  </si>
  <si>
    <t>2013/0704</t>
  </si>
  <si>
    <t>Tienerkamp " Wannes Sturm "</t>
  </si>
  <si>
    <t>2013/0701</t>
  </si>
  <si>
    <t>vzw steevliet</t>
  </si>
  <si>
    <t>melle</t>
  </si>
  <si>
    <t>elsvanhoorebeke@steevliet</t>
  </si>
  <si>
    <t>Chelsy</t>
  </si>
  <si>
    <t>lokeren</t>
  </si>
  <si>
    <t>2013/0699</t>
  </si>
  <si>
    <t>2013/0698</t>
  </si>
  <si>
    <t>2013/0697</t>
  </si>
  <si>
    <t>2013/0696</t>
  </si>
  <si>
    <t>2013/0695</t>
  </si>
  <si>
    <t xml:space="preserve">50 tickets in 'Groepsbezoek (excl gids)' (prijsgroep: 'Bijdrage mensen in armoede 1 euro '), </t>
  </si>
  <si>
    <t>2013/0694</t>
  </si>
  <si>
    <t>Houden Van - Griffelrock</t>
  </si>
  <si>
    <t>2013/0693</t>
  </si>
  <si>
    <t>uitbetaald op 2013/0691</t>
  </si>
  <si>
    <t>2013/0692</t>
  </si>
  <si>
    <t>2013/0691</t>
  </si>
  <si>
    <t>ook twee andere dossiers hierbij uitbetaald</t>
  </si>
  <si>
    <t>2013/0690</t>
  </si>
  <si>
    <t>deelnemer: Sharina GYBELS, gsf betaald</t>
  </si>
  <si>
    <t>pony- en paardrijden</t>
  </si>
  <si>
    <t>2013/0689</t>
  </si>
  <si>
    <t>2013/0688</t>
  </si>
  <si>
    <t>talina de wispelaere</t>
  </si>
  <si>
    <t>2013/0687</t>
  </si>
  <si>
    <t>toby de wispelaere</t>
  </si>
  <si>
    <t>indianenkamp</t>
  </si>
  <si>
    <t>2013/0686</t>
  </si>
  <si>
    <t>xyliana en luna de groote</t>
  </si>
  <si>
    <t>2013/0685</t>
  </si>
  <si>
    <t>deborah de groote</t>
  </si>
  <si>
    <t>2013/0684</t>
  </si>
  <si>
    <t>siebe de groote</t>
  </si>
  <si>
    <t>politiekamp 2</t>
  </si>
  <si>
    <t>2013/0683</t>
  </si>
  <si>
    <t>freya en kenji heekhaut</t>
  </si>
  <si>
    <t>politiekamp - dans en dolle dingen</t>
  </si>
  <si>
    <t>2013/0682</t>
  </si>
  <si>
    <t>kenji heekhaut</t>
  </si>
  <si>
    <t>2013/0681</t>
  </si>
  <si>
    <t>freya heekhaut</t>
  </si>
  <si>
    <t>2013/0680</t>
  </si>
  <si>
    <t>Kenji HEEKHAUT, gsf betaald</t>
  </si>
  <si>
    <t>sporten, spelen en ravotten</t>
  </si>
  <si>
    <t>2013/0679</t>
  </si>
  <si>
    <t>michael dehing, banaka betaald</t>
  </si>
  <si>
    <t>2013/0678</t>
  </si>
  <si>
    <t>evelien dehing, banaka betaald</t>
  </si>
  <si>
    <t>2013/0677</t>
  </si>
  <si>
    <t>2013/0676</t>
  </si>
  <si>
    <t>jason dehing, banaka betaald</t>
  </si>
  <si>
    <t>2013/0675</t>
  </si>
  <si>
    <t>2013/0674</t>
  </si>
  <si>
    <t>2013/0673</t>
  </si>
  <si>
    <t>monster en co</t>
  </si>
  <si>
    <t>2013/0672</t>
  </si>
  <si>
    <t>2013/0671</t>
  </si>
  <si>
    <t>2013/0670</t>
  </si>
  <si>
    <t>dylan dehing, banaka betaald</t>
  </si>
  <si>
    <t>2013/0669</t>
  </si>
  <si>
    <t>2013/0668</t>
  </si>
  <si>
    <t>Dylan Dehing, banaka betaald</t>
  </si>
  <si>
    <t>2013/0667</t>
  </si>
  <si>
    <t>Bezoek aan M-Museum Leuven</t>
  </si>
  <si>
    <t>Tweedekansonderwijs</t>
  </si>
  <si>
    <t>BE96 7340 1443 3205</t>
  </si>
  <si>
    <t>Marleen  Dekeyser</t>
  </si>
  <si>
    <t>Justus Lipsiusstraat</t>
  </si>
  <si>
    <t>016/224546</t>
  </si>
  <si>
    <t>marleen.dekeyser@tkoleuven.be</t>
  </si>
  <si>
    <t>2013/0666</t>
  </si>
  <si>
    <t>2013/0665</t>
  </si>
  <si>
    <t>mathousca decock</t>
  </si>
  <si>
    <t>2013/0664</t>
  </si>
  <si>
    <t xml:space="preserve">pony- en paardrijden, , deelnemer: Annelore BOUÉ + Febe BOUÉ, gsf betaald, </t>
  </si>
  <si>
    <t>2013/0663</t>
  </si>
  <si>
    <t>Will Tura in CC de Mol</t>
  </si>
  <si>
    <t>2013/0662</t>
  </si>
  <si>
    <t>volleybal en badminton + Omnisport &amp; computer (LAN-party), , deelnemer: Gerd VAN GEERT, gsf betaald</t>
  </si>
  <si>
    <t>2013/0661</t>
  </si>
  <si>
    <t>jonathan lisens</t>
  </si>
  <si>
    <t>2013/0660</t>
  </si>
  <si>
    <t>x-tremiskamp, Dylan Vilain, Boerderijkamp</t>
  </si>
  <si>
    <t>2013/0659</t>
  </si>
  <si>
    <t>ruige rakkers, , deelnemer: jeremy verasselt</t>
  </si>
  <si>
    <t>2013/0658</t>
  </si>
  <si>
    <t>dans en dolle dingen, , deelnemer: dylan vilain, , Nooit afgerekend door Banaka. Oké</t>
  </si>
  <si>
    <t>2013/0657</t>
  </si>
  <si>
    <t>dansliga betaald, , van herck jante, genk</t>
  </si>
  <si>
    <t>2013/0656</t>
  </si>
  <si>
    <t xml:space="preserve">4 tickets in 'Combiticket', </t>
  </si>
  <si>
    <t>2013/0655</t>
  </si>
  <si>
    <t>Cultuuruitstap naar Brussel met gids</t>
  </si>
  <si>
    <t>Stebo vzw - Winterslag</t>
  </si>
  <si>
    <t>Eddy Wintmolders</t>
  </si>
  <si>
    <t xml:space="preserve">Noordlaan </t>
  </si>
  <si>
    <t>089/308303</t>
  </si>
  <si>
    <t>eddy.wintmolders@stebo.be</t>
  </si>
  <si>
    <t>2013/0654</t>
  </si>
  <si>
    <t>pony- en paardrijden, , deelnemer: Bo DE BISSCHOP, , gsf betaald</t>
  </si>
  <si>
    <t>2013/0653</t>
  </si>
  <si>
    <t>Sociaal Werk Bloemekenswijk</t>
  </si>
  <si>
    <t>BE32 0016 0067 4802</t>
  </si>
  <si>
    <t>Jeanine Poelman</t>
  </si>
  <si>
    <t>Maisstraat</t>
  </si>
  <si>
    <t>09/2267375</t>
  </si>
  <si>
    <t>jeanine.poelman@skynet.be</t>
  </si>
  <si>
    <t>2013/0652</t>
  </si>
  <si>
    <t>Muziekonderwijs</t>
  </si>
  <si>
    <t>2013/0651</t>
  </si>
  <si>
    <t>2013/0650</t>
  </si>
  <si>
    <t>1.131,36</t>
  </si>
  <si>
    <t>2013/0649</t>
  </si>
  <si>
    <t>2013/0648</t>
  </si>
  <si>
    <t>De Koninklijke Chorale Caecilia in de Sint-Pauluskerk te Antwerpen</t>
  </si>
  <si>
    <t>2013/0647</t>
  </si>
  <si>
    <t>KVV - Voetbalkamp</t>
  </si>
  <si>
    <t>kvv</t>
  </si>
  <si>
    <t>deelnemer: Nezar Berdai</t>
  </si>
  <si>
    <t>Griet Vielfont</t>
  </si>
  <si>
    <t xml:space="preserve">Gasstraat </t>
  </si>
  <si>
    <t>03 325 67 00</t>
  </si>
  <si>
    <t>griet.vielfont@samenlevingsopbouw.be</t>
  </si>
  <si>
    <t>2013/0646</t>
  </si>
  <si>
    <t>deelnemer: Jules Lefebvre</t>
  </si>
  <si>
    <t>Samenlevingsopbouw Antwerpen Stad vzw - Deurne</t>
  </si>
  <si>
    <t>Maryam Barriche</t>
  </si>
  <si>
    <t>Sint-Rochusstraat</t>
  </si>
  <si>
    <t>03/3221004</t>
  </si>
  <si>
    <t>maryam.barriche@samenlevingsopbouw.be</t>
  </si>
  <si>
    <t>2013/0645</t>
  </si>
  <si>
    <t>Bezoek Museum van Schone Kunsten te Antwerpen en het Rocoxhuis</t>
  </si>
  <si>
    <t>2013/0644</t>
  </si>
  <si>
    <t>Teakwando club Saju te Deinze</t>
  </si>
  <si>
    <t>2013/0643</t>
  </si>
  <si>
    <t>Lidmaatschap boksclub 'noble art'</t>
  </si>
  <si>
    <t>2013/0642</t>
  </si>
  <si>
    <t>sportacus, , deelnemer: khadam Shamzad</t>
  </si>
  <si>
    <t>2013/0641</t>
  </si>
  <si>
    <t>170 km heen en terug, 1 auto -&gt; meenemen in fin verslag</t>
  </si>
  <si>
    <t>2013/0640</t>
  </si>
  <si>
    <t>sportacus, , deelnemer: Hotak Khaled, -&gt; uitbetaald, maar staat niet op inschrijvingslijst</t>
  </si>
  <si>
    <t>2013/0639</t>
  </si>
  <si>
    <t>ontdekking, , deelnemer: Sherzad Romal</t>
  </si>
  <si>
    <t>2013/0638</t>
  </si>
  <si>
    <t>ontdekking, , deelnemer: Liakhel Shirzad</t>
  </si>
  <si>
    <t>2013/0637</t>
  </si>
  <si>
    <t>ontdekking, , deelnemer: Azizi Mohabat</t>
  </si>
  <si>
    <t>2013/0636</t>
  </si>
  <si>
    <t>ontdekking, , deelnemer: Munir Midhat</t>
  </si>
  <si>
    <t>2013/0635</t>
  </si>
  <si>
    <t>Leren zwemmen in Dommelslag</t>
  </si>
  <si>
    <t>2013/0634</t>
  </si>
  <si>
    <t>Voetbalclub Lindelhoeven VV</t>
  </si>
  <si>
    <t>2013/0633</t>
  </si>
  <si>
    <t>Anne Tersa De Keersmaeker CC Hasselt</t>
  </si>
  <si>
    <t>2013/0632</t>
  </si>
  <si>
    <t>* Appassionata</t>
  </si>
  <si>
    <t>2013/0630</t>
  </si>
  <si>
    <t>2013/0629</t>
  </si>
  <si>
    <t>ponyrijden, , deelnemer: Luna VAN STRIJDONCK, gsf betaald</t>
  </si>
  <si>
    <t>Minor-Ndako &amp; Juna</t>
  </si>
  <si>
    <t>BE13 0682 4514 9339</t>
  </si>
  <si>
    <t>Reina Haems</t>
  </si>
  <si>
    <t>Vogelenzangstraat</t>
  </si>
  <si>
    <t>02/5035629</t>
  </si>
  <si>
    <t>Reina.Haems@minor-ndako.be</t>
  </si>
  <si>
    <t>2013/0628</t>
  </si>
  <si>
    <t>ruige rakkers, , deelnemer: Defne Gouverneur</t>
  </si>
  <si>
    <t>2013/0627</t>
  </si>
  <si>
    <t>Optreden van Will Tura in CC Strombeek-Bever</t>
  </si>
  <si>
    <t>2013/0626</t>
  </si>
  <si>
    <t>Optreden van Bart Herman in CC Strombeek-Bever</t>
  </si>
  <si>
    <t>2013/0625</t>
  </si>
  <si>
    <t>lokeren, , deelnemer: sem gouverneur</t>
  </si>
  <si>
    <t>2013/0624</t>
  </si>
  <si>
    <t>Concert van SCALA in CC Strombeek-Bever</t>
  </si>
  <si>
    <t>2013/0623</t>
  </si>
  <si>
    <t>Modemuseum Hasselt</t>
  </si>
  <si>
    <t>Kopa Limburg</t>
  </si>
  <si>
    <t>BE61 0016 6885 7617</t>
  </si>
  <si>
    <t>Roland Bollen</t>
  </si>
  <si>
    <t>Lazarijstraat</t>
  </si>
  <si>
    <t>011/252095</t>
  </si>
  <si>
    <t>info@kopalimburg.be</t>
  </si>
  <si>
    <t>2013/0622</t>
  </si>
  <si>
    <t>2013/0621</t>
  </si>
  <si>
    <t xml:space="preserve">Steve Persoons </t>
  </si>
  <si>
    <t xml:space="preserve">03 230 97 90 </t>
  </si>
  <si>
    <t>bservranck@openthuisjeugd.be</t>
  </si>
  <si>
    <t xml:space="preserve">Steve </t>
  </si>
  <si>
    <t xml:space="preserve">Persoons </t>
  </si>
  <si>
    <t xml:space="preserve">Merksemsesteenweg </t>
  </si>
  <si>
    <t>0497 64 79 84</t>
  </si>
  <si>
    <t>Byron</t>
  </si>
  <si>
    <t>2013/0620</t>
  </si>
  <si>
    <t>Bezoek modemuseum Hasselt</t>
  </si>
  <si>
    <t>2013/0619</t>
  </si>
  <si>
    <t xml:space="preserve">Open Thuis, dienst voor Pleegzorg </t>
  </si>
  <si>
    <t>Leemputstraat</t>
  </si>
  <si>
    <t>Randy</t>
  </si>
  <si>
    <t>Persoons</t>
  </si>
  <si>
    <t xml:space="preserve">Lokeren </t>
  </si>
  <si>
    <t>2013/0618</t>
  </si>
  <si>
    <t>ontdekking, , deelnemer: benjamin willem</t>
  </si>
  <si>
    <t>2013/0617</t>
  </si>
  <si>
    <t>Steve Persoons</t>
  </si>
  <si>
    <t>2013/0616</t>
  </si>
  <si>
    <t>kasterlee, , deelnemer: Lenka Van Win</t>
  </si>
  <si>
    <t>2013/0615</t>
  </si>
  <si>
    <t>2013/0614</t>
  </si>
  <si>
    <t>ruige rakkers, , deelnemer: Milano Goethals</t>
  </si>
  <si>
    <t>2013/0613</t>
  </si>
  <si>
    <t>Ruige Rakkers</t>
  </si>
  <si>
    <t>2013/0612</t>
  </si>
  <si>
    <t>ontdekking, , deelnemer: Lenka Van Win</t>
  </si>
  <si>
    <t>2013/0611</t>
  </si>
  <si>
    <t>Bezoek aan "Art &amp; Marges" museum te Brussel met rondleiding</t>
  </si>
  <si>
    <t>2013/0610</t>
  </si>
  <si>
    <t xml:space="preserve">Persoons Steve </t>
  </si>
  <si>
    <t>Nathan</t>
  </si>
  <si>
    <t>2013/0609</t>
  </si>
  <si>
    <t>2013/0608</t>
  </si>
  <si>
    <t>* Peter Pan</t>
  </si>
  <si>
    <t>2013/0607</t>
  </si>
  <si>
    <t>dansliga betaald, van weyenberg irena, kasterlee</t>
  </si>
  <si>
    <t>2013/0606</t>
  </si>
  <si>
    <t>dansliga betaald, tomme alissa, kasterlee</t>
  </si>
  <si>
    <t>2013/0605</t>
  </si>
  <si>
    <t>pony- en paardrijden, , deelnemer: Maïté TIMMERMAN, gsf betaald</t>
  </si>
  <si>
    <t>2013/0604</t>
  </si>
  <si>
    <t>funny omnisport, , deelnemer: Mike VAN WEYENBERG, gsf betaald</t>
  </si>
  <si>
    <t>2013/0603</t>
  </si>
  <si>
    <t>funny omnisport, , deelnemer: Iano VAN WEYENBERG, gsf betaald</t>
  </si>
  <si>
    <t>2013/0602</t>
  </si>
  <si>
    <t>multimove, , Kiano VAN WEYENBERG, gsf betaald</t>
  </si>
  <si>
    <t>2013/0601</t>
  </si>
  <si>
    <t>multimove, Kenjiro VAN WEYENBERG, gsf betaald</t>
  </si>
  <si>
    <t>2013/0599</t>
  </si>
  <si>
    <t>pony- en paardrijden, , deelnemer: Kayleigh VISSERS, jeugdzorg in gezin, mechelen, gsf betaald</t>
  </si>
  <si>
    <t>2013/0598</t>
  </si>
  <si>
    <t>Kunstacademie Hasselt</t>
  </si>
  <si>
    <t>2013/0597</t>
  </si>
  <si>
    <t>Lidgeld sportclub vzw Mundo Capoeira Hasselt</t>
  </si>
  <si>
    <t>2013/0596</t>
  </si>
  <si>
    <t>2013/0595</t>
  </si>
  <si>
    <t>Integratieconcert " Poco a poco " te Hasselt</t>
  </si>
  <si>
    <t>2013/0594</t>
  </si>
  <si>
    <t>Voorstelling " Hek " in cc Genk</t>
  </si>
  <si>
    <t>2013/0593</t>
  </si>
  <si>
    <t>Museum van schone kunsten</t>
  </si>
  <si>
    <t>De Brug Gent</t>
  </si>
  <si>
    <t>BE44 0012 7554 4845</t>
  </si>
  <si>
    <t>Det dekeukeleire</t>
  </si>
  <si>
    <t>Mathieu Piens</t>
  </si>
  <si>
    <t xml:space="preserve">09/2381818 </t>
  </si>
  <si>
    <t>debrug@autismecentraal.com</t>
  </si>
  <si>
    <t>2013/0592</t>
  </si>
  <si>
    <t>TOELAGE FOUT -&gt; juiste toelage tickets: 157,33, vervoer: 213, totaal: 370,33</t>
  </si>
  <si>
    <t>2013/0591</t>
  </si>
  <si>
    <t>2013/0590</t>
  </si>
  <si>
    <t>Bernadette Dekeukeleire</t>
  </si>
  <si>
    <t>2013/0589</t>
  </si>
  <si>
    <t>pony- en paardrijden, , deelnemer: Sahar BELBIEKEY, gsf betaald</t>
  </si>
  <si>
    <t>2013/0588</t>
  </si>
  <si>
    <t>pony- en paardrijden, , deelnemer: Kianna IMMENS, gsf betaald</t>
  </si>
  <si>
    <t>2013/0587</t>
  </si>
  <si>
    <t>dansliga betaald, de maeyer lenka, urban dance</t>
  </si>
  <si>
    <t>2013/0586</t>
  </si>
  <si>
    <t>kasterlee, natuurontdekking, , deelnemer: Remi De Maeyer</t>
  </si>
  <si>
    <t>2013/0585</t>
  </si>
  <si>
    <t>pony- en paardrijden, , deelnemer: Laura KHALAF, gsf betaald</t>
  </si>
  <si>
    <t>2013/0584</t>
  </si>
  <si>
    <t>voetbal, , deelnemer: Farouk BELBIEKEY, gsf betaald</t>
  </si>
  <si>
    <t>2013/0583</t>
  </si>
  <si>
    <t>voetbal, , deelnemer: Bader BELBIEKEY, gsf betaald</t>
  </si>
  <si>
    <t>2013/0582</t>
  </si>
  <si>
    <t>Cosmo Dance Company</t>
  </si>
  <si>
    <t>academie genk kaylee muscella</t>
  </si>
  <si>
    <t>2013/0581</t>
  </si>
  <si>
    <t>deelnemer: Josué Mbuyi Mundadi</t>
  </si>
  <si>
    <t>2013/0580</t>
  </si>
  <si>
    <t>deelnemer: Foster Iyamu</t>
  </si>
  <si>
    <t>2013/0579</t>
  </si>
  <si>
    <t>funny omnisport, , deelnemer: Hilary IYAMU, , gsf betaald</t>
  </si>
  <si>
    <t>2013/0578</t>
  </si>
  <si>
    <t>dansliga betaald, de maesschalk tiffany, breackdance</t>
  </si>
  <si>
    <t>2013/0577</t>
  </si>
  <si>
    <t>2013/0576</t>
  </si>
  <si>
    <t>Deelname paardenkamp Caballo VZW tijdens paasvakantie - externaat 5 dagen</t>
  </si>
  <si>
    <t>VZW Caballo</t>
  </si>
  <si>
    <t xml:space="preserve"> zetel Kortrijksesteenweg 772, 9000 Gent</t>
  </si>
  <si>
    <t xml:space="preserve"> locatie kamp: Manège Dennenhof te Landegem</t>
  </si>
  <si>
    <t>2013/0575</t>
  </si>
  <si>
    <t>2013/0574</t>
  </si>
  <si>
    <t>Verkenningstoch energiegebouw Genk</t>
  </si>
  <si>
    <t>dienst toerisme en evenementen genk</t>
  </si>
  <si>
    <t>2013/0573</t>
  </si>
  <si>
    <t>dansliga betaald, Lake Melanie</t>
  </si>
  <si>
    <t>2013/0572</t>
  </si>
  <si>
    <t>2013/0571</t>
  </si>
  <si>
    <t>M MUSEUM NOG BETALEN, toelage aan TKO = 110 euro, waarvan we 22,8 euro aan M Museum betalen.</t>
  </si>
  <si>
    <t>2013/0568</t>
  </si>
  <si>
    <t>Sportstudio NEW GYM</t>
  </si>
  <si>
    <t>2013/0567</t>
  </si>
  <si>
    <t>Boekensteuntjes maken in cc 't Loo Tessenderlo</t>
  </si>
  <si>
    <t>fout betalingsbewijs (gemaild naar josé)-&gt; heeft nieuwe aanvraag gedaan</t>
  </si>
  <si>
    <t>2013/0566</t>
  </si>
  <si>
    <t>2013/0565</t>
  </si>
  <si>
    <t>WIll Tura 'LIVE'</t>
  </si>
  <si>
    <t>2013/0562</t>
  </si>
  <si>
    <t>Daguitstap Antwerpen</t>
  </si>
  <si>
    <t>2013/0561</t>
  </si>
  <si>
    <t>2013/0560</t>
  </si>
  <si>
    <t>Paaskamp voetbalclub FC Torpedo Hasselt ( Hamou Llias )</t>
  </si>
  <si>
    <t>2013/0559</t>
  </si>
  <si>
    <t>Danskamp Cosmo (aangevraagd door Soors Leue)</t>
  </si>
  <si>
    <t>2013/0558</t>
  </si>
  <si>
    <t>Expo Het Reuzenhuis</t>
  </si>
  <si>
    <t>2013/0557</t>
  </si>
  <si>
    <t>Nerveuze vrouwen in cc Bolwerk te Vilvoorde</t>
  </si>
  <si>
    <t>2013/0556</t>
  </si>
  <si>
    <t>lidgeld scouts Beringen</t>
  </si>
  <si>
    <t>Scouts en gidsen St. Jan Berchmans Beringen Mijn</t>
  </si>
  <si>
    <t>2013/0555</t>
  </si>
  <si>
    <t>Zomerkamp aan zee JOETZ</t>
  </si>
  <si>
    <t>2013/0554</t>
  </si>
  <si>
    <t>* Rob De Nijs</t>
  </si>
  <si>
    <t>CAW regio Brugge</t>
  </si>
  <si>
    <t>Trees Vandenbussche</t>
  </si>
  <si>
    <t>050/471047</t>
  </si>
  <si>
    <t>treesvandenbussche@cawnoordwestvlaanderen.be</t>
  </si>
  <si>
    <t>2013/0553</t>
  </si>
  <si>
    <t>Paaskamp</t>
  </si>
  <si>
    <t>Scouts Beringen Mijn</t>
  </si>
  <si>
    <t>2013/0551</t>
  </si>
  <si>
    <t>Bezoek witloofmuseum te Kampenhout</t>
  </si>
  <si>
    <t>2013/0550</t>
  </si>
  <si>
    <t>Vertelcarrousel op reis</t>
  </si>
  <si>
    <t>2013/0549</t>
  </si>
  <si>
    <t>culturele voorstelling: Salaheddine LIVE</t>
  </si>
  <si>
    <t>2013/0547</t>
  </si>
  <si>
    <t>*Hansgrohe Superprestige Cyclocross Middelkerke</t>
  </si>
  <si>
    <t>Vzw Cyclocross comité Middelkerke</t>
  </si>
  <si>
    <t>Buurtcentrum Achturenhuis</t>
  </si>
  <si>
    <t>BE82 2850 5541 0368</t>
  </si>
  <si>
    <t>Danny Verbeke</t>
  </si>
  <si>
    <t>Spoorweglaan</t>
  </si>
  <si>
    <t>056/24 42 50</t>
  </si>
  <si>
    <t>danny.verbeke@ocmwkortrijk.be</t>
  </si>
  <si>
    <t>2013/0546</t>
  </si>
  <si>
    <t>2013/0545</t>
  </si>
  <si>
    <t>pony- en paardrijden, , deelnemer: Celine DE NEVE, gsf betaald</t>
  </si>
  <si>
    <t>Begeleid Wonen Baken vzw</t>
  </si>
  <si>
    <t>BE63 0011 3599 6908</t>
  </si>
  <si>
    <t>Sofie De Plecker</t>
  </si>
  <si>
    <t>Groot Begijnhof</t>
  </si>
  <si>
    <t>09/2332496</t>
  </si>
  <si>
    <t>sofie.deplecker@baken.be</t>
  </si>
  <si>
    <t>2013/0544</t>
  </si>
  <si>
    <t>2013/0541</t>
  </si>
  <si>
    <t>2013/0540</t>
  </si>
  <si>
    <t>2013/0539</t>
  </si>
  <si>
    <t>2013/0538</t>
  </si>
  <si>
    <t>*Dikke Dik</t>
  </si>
  <si>
    <t>2013/0537</t>
  </si>
  <si>
    <t>2013/0536</t>
  </si>
  <si>
    <t xml:space="preserve"> L'autre  voorstelling in cc De Grote Post</t>
  </si>
  <si>
    <t>2013/0535</t>
  </si>
  <si>
    <t>toelage: 28</t>
  </si>
  <si>
    <t>2013/0534</t>
  </si>
  <si>
    <t>* kursaal Classics Wenen tot Parijs</t>
  </si>
  <si>
    <t>2013/0533</t>
  </si>
  <si>
    <t>2013/0532</t>
  </si>
  <si>
    <t>concert Rendez-vous op het perron</t>
  </si>
  <si>
    <t>2013/0531</t>
  </si>
  <si>
    <t>Voorstelling met Marc debel</t>
  </si>
  <si>
    <t>2013/0530</t>
  </si>
  <si>
    <t>Archeologisch Sitemuseum</t>
  </si>
  <si>
    <t>2013/0529</t>
  </si>
  <si>
    <t>Deelname activiteiten van KAV</t>
  </si>
  <si>
    <t>2013/0528</t>
  </si>
  <si>
    <t>2013/0527</t>
  </si>
  <si>
    <t>2013/0526</t>
  </si>
  <si>
    <t>2013/0525</t>
  </si>
  <si>
    <t>Welzijnsschakel Integraal</t>
  </si>
  <si>
    <t>BE79 7765 9573 8533</t>
  </si>
  <si>
    <t>Noella Lapon</t>
  </si>
  <si>
    <t>050/675580</t>
  </si>
  <si>
    <t>integraal@telenet.be</t>
  </si>
  <si>
    <t>2013/0524</t>
  </si>
  <si>
    <t>De Gelaarsde kat</t>
  </si>
  <si>
    <t>2013/0523</t>
  </si>
  <si>
    <t>Muzikale theatervoorstelling Assepoester</t>
  </si>
  <si>
    <t>2013/0522</t>
  </si>
  <si>
    <t>Filmvoorstelling</t>
  </si>
  <si>
    <t>2013/0521</t>
  </si>
  <si>
    <t>Nationaal zwemcentrum deTongelreep</t>
  </si>
  <si>
    <t xml:space="preserve">Scharnier vzw Terloke </t>
  </si>
  <si>
    <t>BE26 0010 8559 7829</t>
  </si>
  <si>
    <t>Kris Van Rooy</t>
  </si>
  <si>
    <t xml:space="preserve">Sporkenlaan </t>
  </si>
  <si>
    <t>Sint-Antonius Zoersel</t>
  </si>
  <si>
    <t>03/3120676</t>
  </si>
  <si>
    <t>kris.vanrooy@terloke.be</t>
  </si>
  <si>
    <t>2013/0520</t>
  </si>
  <si>
    <t>Juke box museum in Menen</t>
  </si>
  <si>
    <t>2013/0519</t>
  </si>
  <si>
    <t>Wouter Deprez: 'Hier is wat ik denk'</t>
  </si>
  <si>
    <t>CC Strombeek</t>
  </si>
  <si>
    <t>2013/0518</t>
  </si>
  <si>
    <t>Martine Van Camp dagcentrum vzw</t>
  </si>
  <si>
    <t>Karin Warnant</t>
  </si>
  <si>
    <t>Turnhoutsebaan</t>
  </si>
  <si>
    <t>013/351465</t>
  </si>
  <si>
    <t>karinwarnant@martinevancamp.be</t>
  </si>
  <si>
    <t>2013/0517</t>
  </si>
  <si>
    <t>Percussieweek voor kinderen</t>
  </si>
  <si>
    <t>vzw Doenja</t>
  </si>
  <si>
    <t>2013/0516</t>
  </si>
  <si>
    <t>* De Romeo's</t>
  </si>
  <si>
    <t>VCL Events</t>
  </si>
  <si>
    <t>TOELAGE FOUT! -&gt; juiste toelage tickets: 28</t>
  </si>
  <si>
    <t>2013/0515</t>
  </si>
  <si>
    <t>Competetie turnen</t>
  </si>
  <si>
    <t>2013/0514</t>
  </si>
  <si>
    <t>2013/0513</t>
  </si>
  <si>
    <t>Legerkamp (Lejo)</t>
  </si>
  <si>
    <t>2013/0512</t>
  </si>
  <si>
    <t>Sportmix</t>
  </si>
  <si>
    <t>2013/0511</t>
  </si>
  <si>
    <t>Bezoek speelkaartenmuseum Turnhout</t>
  </si>
  <si>
    <t>TVNW Den Heuvel, Genenbos</t>
  </si>
  <si>
    <t>2013/0510</t>
  </si>
  <si>
    <t>schiervelde</t>
  </si>
  <si>
    <t>2013/0509</t>
  </si>
  <si>
    <t>'t Buitings Volkstoneel</t>
  </si>
  <si>
    <t>OC De Buiting</t>
  </si>
  <si>
    <t>2013/0508</t>
  </si>
  <si>
    <t>UItstap naar Mechelen waarbij we zelf een (histori</t>
  </si>
  <si>
    <t>bezoek St Romboutstoren</t>
  </si>
  <si>
    <t>2013/0507</t>
  </si>
  <si>
    <t>Vincentius Kuringen</t>
  </si>
  <si>
    <t>BE43 7350 0406 5601</t>
  </si>
  <si>
    <t>Claire Houben</t>
  </si>
  <si>
    <t>Rode Rokstraat</t>
  </si>
  <si>
    <t>Kuringen</t>
  </si>
  <si>
    <t>011/723020</t>
  </si>
  <si>
    <t>clhouben@gmail.com</t>
  </si>
  <si>
    <t>2013/0506</t>
  </si>
  <si>
    <t>'Over 12 dagen' toneel</t>
  </si>
  <si>
    <t>KOT Overrepen</t>
  </si>
  <si>
    <t>2013/0505</t>
  </si>
  <si>
    <t>2013/0504</t>
  </si>
  <si>
    <t>2013/0503</t>
  </si>
  <si>
    <t>Team top sport</t>
  </si>
  <si>
    <t>2013/0502</t>
  </si>
  <si>
    <t>Chiro jongens</t>
  </si>
  <si>
    <t>2013/0501</t>
  </si>
  <si>
    <t>Paardrijden en verzorging</t>
  </si>
  <si>
    <t>Blosocentrum De Rhille Woumen-Diksmuide</t>
  </si>
  <si>
    <t>BE63 9310 6197 9508</t>
  </si>
  <si>
    <t>2013/0500</t>
  </si>
  <si>
    <t>Dansstudio You can Dance</t>
  </si>
  <si>
    <t>2013/0499</t>
  </si>
  <si>
    <t>2013/0498</t>
  </si>
  <si>
    <t>Kamp danve expredd</t>
  </si>
  <si>
    <t>2013/0497</t>
  </si>
  <si>
    <t>2013/0496</t>
  </si>
  <si>
    <t>Duinhelm vzw</t>
  </si>
  <si>
    <t>BE40 0680 8082 4063</t>
  </si>
  <si>
    <t>Wim Rogiers</t>
  </si>
  <si>
    <t>Rietmusstraat</t>
  </si>
  <si>
    <t>059/511751</t>
  </si>
  <si>
    <t>wim.rogiers@duinhelm.be</t>
  </si>
  <si>
    <t>2013/0495</t>
  </si>
  <si>
    <t>OPENLUCHTKLASSEN WESTOUTER</t>
  </si>
  <si>
    <t>DE KIM &amp; DE SAM</t>
  </si>
  <si>
    <t>2013/0494</t>
  </si>
  <si>
    <t>KLEUTERKAMP PAASVAKANTIE</t>
  </si>
  <si>
    <t>BEMOK KORTRIJK</t>
  </si>
  <si>
    <t>2013/0493</t>
  </si>
  <si>
    <t>2013/0492</t>
  </si>
  <si>
    <t xml:space="preserve">5 tickets in 'Eén cat.', </t>
  </si>
  <si>
    <t>2013/0491</t>
  </si>
  <si>
    <t>2013/0490</t>
  </si>
  <si>
    <t>Sportkamp zwemmen</t>
  </si>
  <si>
    <t>2013/0489</t>
  </si>
  <si>
    <t>Dansschool te Berlaar</t>
  </si>
  <si>
    <t>2013/0488</t>
  </si>
  <si>
    <t>TOELAGE TICKETS FOUT -&gt; juiste toelage: ?182, -&gt; 4 tickets extra! (toelage nog niet aangepast), =&gt; totaal: 18 tickets, , Houden van en Nekka hier uitbetaald</t>
  </si>
  <si>
    <t>2013/0487</t>
  </si>
  <si>
    <t>Striptease een toneelstuk</t>
  </si>
  <si>
    <t>2013/0486</t>
  </si>
  <si>
    <t>2013/0485</t>
  </si>
  <si>
    <t>Sportkamp 'Jantje zonder vrees'</t>
  </si>
  <si>
    <t>gemeente Nazareth</t>
  </si>
  <si>
    <t>2013/0484</t>
  </si>
  <si>
    <t>2013/0483</t>
  </si>
  <si>
    <t>Bezoek aan het Speelgoedmuseum te Mechelen</t>
  </si>
  <si>
    <t>2013/0482</t>
  </si>
  <si>
    <t>2013/0481</t>
  </si>
  <si>
    <t>Lidgeld petanqueclub te Herentals</t>
  </si>
  <si>
    <t>2013/0480</t>
  </si>
  <si>
    <t>Toneelstuk " God en compagnie "</t>
  </si>
  <si>
    <t>2013/0479</t>
  </si>
  <si>
    <t>Toneelstuk " Klavertje 4 " te Nijlen</t>
  </si>
  <si>
    <t>2013/0478</t>
  </si>
  <si>
    <t>Toneelstuk  familietrekjes</t>
  </si>
  <si>
    <t>2013/0477</t>
  </si>
  <si>
    <t>Schlagerparade</t>
  </si>
  <si>
    <t>CC Blankenberge</t>
  </si>
  <si>
    <t>2013/0476</t>
  </si>
  <si>
    <t>Gegidste rondwandeling Antwerpen 'Warme Wereldstad</t>
  </si>
  <si>
    <t>VVV Antwerpen vzw</t>
  </si>
  <si>
    <t>2013/0475</t>
  </si>
  <si>
    <t>Lidgeld KV</t>
  </si>
  <si>
    <t>2013/0474</t>
  </si>
  <si>
    <t>Tentoonstelling in Magritte Museum</t>
  </si>
  <si>
    <t>2013/0473</t>
  </si>
  <si>
    <t>2013/0472</t>
  </si>
  <si>
    <t>2013/0471</t>
  </si>
  <si>
    <t>2013/0470</t>
  </si>
  <si>
    <t>2013/0469</t>
  </si>
  <si>
    <t>Lidgeld KTTC Nijlen</t>
  </si>
  <si>
    <t>2013/0468</t>
  </si>
  <si>
    <t>2013/0467</t>
  </si>
  <si>
    <t>Blijspel " De roze bruiloft "</t>
  </si>
  <si>
    <t>2013/0466</t>
  </si>
  <si>
    <t>2013/0465</t>
  </si>
  <si>
    <t>2013/0464</t>
  </si>
  <si>
    <t>2013/0463</t>
  </si>
  <si>
    <t>2013/0462</t>
  </si>
  <si>
    <t>2013/0461</t>
  </si>
  <si>
    <t>'t Hope</t>
  </si>
  <si>
    <t>BE14 0013 4460 2983</t>
  </si>
  <si>
    <t>Marianne Misseeuw</t>
  </si>
  <si>
    <t xml:space="preserve">Gitsestraat </t>
  </si>
  <si>
    <t>051/690210</t>
  </si>
  <si>
    <t>rudymarianne@hotmail.com</t>
  </si>
  <si>
    <t>2013/0460</t>
  </si>
  <si>
    <t>pony- en paardrijden, , deelnemer: Luna BREURS, gsf betaald</t>
  </si>
  <si>
    <t>2013/0459</t>
  </si>
  <si>
    <t>Cursus: Opkomen voor je mening, leer het stap voor</t>
  </si>
  <si>
    <t>Vibeg</t>
  </si>
  <si>
    <t>2013/0458</t>
  </si>
  <si>
    <t>nancy.vanheghe@sos-kinderdorpen.be</t>
  </si>
  <si>
    <t>Demol</t>
  </si>
  <si>
    <t xml:space="preserve">Nijvelsesteenweg </t>
  </si>
  <si>
    <t>Halle</t>
  </si>
  <si>
    <t>Deneyer</t>
  </si>
  <si>
    <t>Met Nellie en Cézar op de boerderij</t>
  </si>
  <si>
    <t>2013/0457</t>
  </si>
  <si>
    <t>originele kampprijs: 220, free-time betaald</t>
  </si>
  <si>
    <t>Fleur</t>
  </si>
  <si>
    <t>2013/0456</t>
  </si>
  <si>
    <t>2013/0455</t>
  </si>
  <si>
    <t>2013/0454</t>
  </si>
  <si>
    <t>2013/0453</t>
  </si>
  <si>
    <t>Lidgeld Judoclub E</t>
  </si>
  <si>
    <t>2013/0452</t>
  </si>
  <si>
    <t>2013/0451</t>
  </si>
  <si>
    <t>Sport en spel door stad Sint Truiden</t>
  </si>
  <si>
    <t>2013/0450</t>
  </si>
  <si>
    <t>Muziekschool</t>
  </si>
  <si>
    <t>2013/0449</t>
  </si>
  <si>
    <t>2013/0448</t>
  </si>
  <si>
    <t>originele kampprijs: 274</t>
  </si>
  <si>
    <t>Nathalie</t>
  </si>
  <si>
    <t>Carlier</t>
  </si>
  <si>
    <t>Victor Nonnemansstraat</t>
  </si>
  <si>
    <t>Sint-Pieters-Leeuw</t>
  </si>
  <si>
    <t>Angelina</t>
  </si>
  <si>
    <t>Henrion</t>
  </si>
  <si>
    <t>Body &amp; Soul</t>
  </si>
  <si>
    <t>2013/0447</t>
  </si>
  <si>
    <t>Inschrijving Voetbalclub</t>
  </si>
  <si>
    <t>2013/0446</t>
  </si>
  <si>
    <t>2013/0445</t>
  </si>
  <si>
    <t>2013/0444</t>
  </si>
  <si>
    <t>2013/0443</t>
  </si>
  <si>
    <t>2013/0442</t>
  </si>
  <si>
    <t>boottocht op de Binnendijle</t>
  </si>
  <si>
    <t>Rederij Malinska</t>
  </si>
  <si>
    <t>2013/0441</t>
  </si>
  <si>
    <t>bezoek aan de kazerne Dossin (Holocaust-museum) in</t>
  </si>
  <si>
    <t>2013/0440</t>
  </si>
  <si>
    <t>2013/0439</t>
  </si>
  <si>
    <t>Oosterse krijgskunst school</t>
  </si>
  <si>
    <t>2013/0438</t>
  </si>
  <si>
    <t>2013/0437</t>
  </si>
  <si>
    <t>2013/0436</t>
  </si>
  <si>
    <t>Museumbezoek tentoonstelling permeke</t>
  </si>
  <si>
    <t>2013/0435</t>
  </si>
  <si>
    <t>2013/0434</t>
  </si>
  <si>
    <t>2013/0433</t>
  </si>
  <si>
    <t>2013/0432</t>
  </si>
  <si>
    <t xml:space="preserve">10 tickets in 'Eén Cat.' (prijsgroep: 'Vrijdag'), 16 tickets in 'Eén Cat.' (prijsgroep: 'Zaterdag'), 18 tickets in '', </t>
  </si>
  <si>
    <t>3.009,60</t>
  </si>
  <si>
    <t>2013/0431</t>
  </si>
  <si>
    <t>2013/0430</t>
  </si>
  <si>
    <t>WVA paardenkamp</t>
  </si>
  <si>
    <t>2013/0429</t>
  </si>
  <si>
    <t>Rozengaard</t>
  </si>
  <si>
    <t>BE79 7310 2916 4033</t>
  </si>
  <si>
    <t>be79 7310 2916 4033</t>
  </si>
  <si>
    <t>VZW Rozengaard</t>
  </si>
  <si>
    <t xml:space="preserve">Faliestraat </t>
  </si>
  <si>
    <t>Zottegem</t>
  </si>
  <si>
    <t>rozengaard@belgacom.net</t>
  </si>
  <si>
    <t>Annicq</t>
  </si>
  <si>
    <t>Windels</t>
  </si>
  <si>
    <t xml:space="preserve">Oudescheldestraat </t>
  </si>
  <si>
    <t>2B</t>
  </si>
  <si>
    <t xml:space="preserve">Tatjana </t>
  </si>
  <si>
    <t>Ysebaert</t>
  </si>
  <si>
    <t>gewoon danskamp</t>
  </si>
  <si>
    <t>2013/0428</t>
  </si>
  <si>
    <t>052/21 95 91</t>
  </si>
  <si>
    <t>bene.defleur@tbtkompas.be</t>
  </si>
  <si>
    <t>Duquet</t>
  </si>
  <si>
    <t>Schoonaardebaan</t>
  </si>
  <si>
    <t>Pedro</t>
  </si>
  <si>
    <t>Chrispeels</t>
  </si>
  <si>
    <t>2013/0427</t>
  </si>
  <si>
    <t>* Naturally 7</t>
  </si>
  <si>
    <t>2013/0426</t>
  </si>
  <si>
    <t>* Uberto Tozzi</t>
  </si>
  <si>
    <t>2013/0425</t>
  </si>
  <si>
    <t>* Thomas de Stoomlocomotief</t>
  </si>
  <si>
    <t>2013/0424</t>
  </si>
  <si>
    <t>Speelpleinwerking Kortrijk</t>
  </si>
  <si>
    <t>2013/0423</t>
  </si>
  <si>
    <t>Jeugdatelier Kuurne</t>
  </si>
  <si>
    <t>2013/0422</t>
  </si>
  <si>
    <t>2013/0421</t>
  </si>
  <si>
    <t>Omnisport Sportplus Kortrijk</t>
  </si>
  <si>
    <t>2013/0420</t>
  </si>
  <si>
    <t>2013/0419</t>
  </si>
  <si>
    <t>2013/0418</t>
  </si>
  <si>
    <t>Kidsdance te Kortrijk</t>
  </si>
  <si>
    <t>2013/0417</t>
  </si>
  <si>
    <t xml:space="preserve">Kan ik de twee juist bestelde tickets voor Graspop annuleren?, De mensen smsen me juist dat ze toch afzien wegens financiele problemen????, </t>
  </si>
  <si>
    <t>2013/0416</t>
  </si>
  <si>
    <t>Kindermuzefestival</t>
  </si>
  <si>
    <t>2013/0415</t>
  </si>
  <si>
    <t>Reuzenhuis</t>
  </si>
  <si>
    <t>2013/0414</t>
  </si>
  <si>
    <t>Sportkamp Hasselt</t>
  </si>
  <si>
    <t>2013/0413</t>
  </si>
  <si>
    <t>Kleuterzwemmen</t>
  </si>
  <si>
    <t>2013/0412</t>
  </si>
  <si>
    <t>Digitale fotografie deel 2</t>
  </si>
  <si>
    <t>2013/0411</t>
  </si>
  <si>
    <t>Boksclub VAY-NACH</t>
  </si>
  <si>
    <t>2013/0410</t>
  </si>
  <si>
    <t>Kleuter turnen</t>
  </si>
  <si>
    <t>2013/0409</t>
  </si>
  <si>
    <t>tekenacademie Alken</t>
  </si>
  <si>
    <t>2013/0408</t>
  </si>
  <si>
    <t>Recreas KWS Alken</t>
  </si>
  <si>
    <t>2013/0407</t>
  </si>
  <si>
    <t>Badminton</t>
  </si>
  <si>
    <t>2013/0406</t>
  </si>
  <si>
    <t>Hasseltse Schaatsclub vzw</t>
  </si>
  <si>
    <t>2013/0405</t>
  </si>
  <si>
    <t>Turnkring Exelsior Hasselt vzw</t>
  </si>
  <si>
    <t>2013/0404</t>
  </si>
  <si>
    <t>cc Hasselt vzw</t>
  </si>
  <si>
    <t>2013/0403</t>
  </si>
  <si>
    <t>Jennifer</t>
  </si>
  <si>
    <t>2013/0402</t>
  </si>
  <si>
    <t>Voorstelling De Roxy</t>
  </si>
  <si>
    <t>2013/0401</t>
  </si>
  <si>
    <t>Turnclub Sta paraat Hasselt</t>
  </si>
  <si>
    <t>2013/0400</t>
  </si>
  <si>
    <t>Cursus zwemmen</t>
  </si>
  <si>
    <t>2013/0399</t>
  </si>
  <si>
    <t>2013/0398</t>
  </si>
  <si>
    <t>Sportkamp Genk</t>
  </si>
  <si>
    <t>2013/0397</t>
  </si>
  <si>
    <t>Lidgeld Club Black Eagles Asbl</t>
  </si>
  <si>
    <t>2013/0396</t>
  </si>
  <si>
    <t>2013/0395</t>
  </si>
  <si>
    <t>Koninklijke VKM Sint-Truiden</t>
  </si>
  <si>
    <t>2013/0394</t>
  </si>
  <si>
    <t>Stedelijk zwembad De Kimpel</t>
  </si>
  <si>
    <t>2013/0393</t>
  </si>
  <si>
    <t>Stedelijke convervatorium voor muziek, woord en da</t>
  </si>
  <si>
    <t>2013/0392</t>
  </si>
  <si>
    <t>Yogalessen</t>
  </si>
  <si>
    <t>2013/0391</t>
  </si>
  <si>
    <t>2013/0390</t>
  </si>
  <si>
    <t>2013/0389</t>
  </si>
  <si>
    <t>originele prijs: 295, free-time betaald</t>
  </si>
  <si>
    <t>Soetemans</t>
  </si>
  <si>
    <t>boerderijkamp</t>
  </si>
  <si>
    <t>Bakkershof Merelbeke</t>
  </si>
  <si>
    <t>2013/0388</t>
  </si>
  <si>
    <t>2013/0387</t>
  </si>
  <si>
    <t>Krokusfestival " Fet A Mà "</t>
  </si>
  <si>
    <t>2013/0386</t>
  </si>
  <si>
    <t>Voorstelling: Blanche en forza</t>
  </si>
  <si>
    <t>2013/0385</t>
  </si>
  <si>
    <t>Voorstelling: Compagnie Maandacht</t>
  </si>
  <si>
    <t>2013/0384</t>
  </si>
  <si>
    <t>Compagnie Ramodal</t>
  </si>
  <si>
    <t>2013/0383</t>
  </si>
  <si>
    <t>063 4335 416 45</t>
  </si>
  <si>
    <t>Nathalie Carlier</t>
  </si>
  <si>
    <t>Nonnemansstraat</t>
  </si>
  <si>
    <t>Boerderijvrienden Special</t>
  </si>
  <si>
    <t>2013/0382</t>
  </si>
  <si>
    <t>Voorstelling " Compagnie Ramodal " te Hasselt</t>
  </si>
  <si>
    <t>2013/0381</t>
  </si>
  <si>
    <t>Bezoek stad Gent</t>
  </si>
  <si>
    <t>Free Hands vzw</t>
  </si>
  <si>
    <t>BE12 0016 4058 9692</t>
  </si>
  <si>
    <t>Abdelkarim Bellafkih</t>
  </si>
  <si>
    <t>Stenenbrug</t>
  </si>
  <si>
    <t>abdelkarim.bellafkih@live.nl</t>
  </si>
  <si>
    <t>2013/0380</t>
  </si>
  <si>
    <t>SNS - Pas Sort</t>
  </si>
  <si>
    <t>2013/0379</t>
  </si>
  <si>
    <t>2013/0378</t>
  </si>
  <si>
    <t>Modemuseum te Hasselt</t>
  </si>
  <si>
    <t>2013/0377</t>
  </si>
  <si>
    <t>2013/0376</t>
  </si>
  <si>
    <t>Netwerkactiviteit Brugge</t>
  </si>
  <si>
    <t>2013/0375</t>
  </si>
  <si>
    <t>2013/0374</t>
  </si>
  <si>
    <t>2013/0373</t>
  </si>
  <si>
    <t>De schakel vzw - WZS Beerse</t>
  </si>
  <si>
    <t>BE45 3204 3573 5689</t>
  </si>
  <si>
    <t>Kamiel Boeckx</t>
  </si>
  <si>
    <t>Bareelstraat</t>
  </si>
  <si>
    <t>Beerse</t>
  </si>
  <si>
    <t>04/73495598</t>
  </si>
  <si>
    <t>kamielboeckx@skynet.be</t>
  </si>
  <si>
    <t>2013/0372</t>
  </si>
  <si>
    <t>2013/0371</t>
  </si>
  <si>
    <t>1.107,20</t>
  </si>
  <si>
    <t>1.384,00</t>
  </si>
  <si>
    <t>2013/0370</t>
  </si>
  <si>
    <t>Lidmaatschap watergewenning kleuters</t>
  </si>
  <si>
    <t>2013/0369</t>
  </si>
  <si>
    <t>'T Buitings volkstoneel oc de Buiting</t>
  </si>
  <si>
    <t>2013/0368</t>
  </si>
  <si>
    <t>workshop Handtastaart</t>
  </si>
  <si>
    <t>Twinkelcake</t>
  </si>
  <si>
    <t>2013/0367</t>
  </si>
  <si>
    <t>Workshop 'Roses chique'</t>
  </si>
  <si>
    <t>Twinkelcake (Oosteeklostraat 28, Gent)</t>
  </si>
  <si>
    <t>2013/0366</t>
  </si>
  <si>
    <t>Schoonheidsspecialist cvon Step</t>
  </si>
  <si>
    <t>2013/0365</t>
  </si>
  <si>
    <t>workshop 'Flowercupcakes'</t>
  </si>
  <si>
    <t>2013/0364</t>
  </si>
  <si>
    <t>Cake-poppetjes workshop cc Beringen</t>
  </si>
  <si>
    <t>2013/0363</t>
  </si>
  <si>
    <t>2013/0362</t>
  </si>
  <si>
    <t>Film (Sprookjesboom)</t>
  </si>
  <si>
    <t>2013/0361</t>
  </si>
  <si>
    <t>2013/0360</t>
  </si>
  <si>
    <t>Tom, Dick en Harrt' toneel te Berbroek</t>
  </si>
  <si>
    <t>2013/0359</t>
  </si>
  <si>
    <t>'Vise versa' toneel te Schaffen</t>
  </si>
  <si>
    <t>2013/0358</t>
  </si>
  <si>
    <t>BSC Beverlo</t>
  </si>
  <si>
    <t>2013/0357</t>
  </si>
  <si>
    <t>Flanders Fields museum Ieper</t>
  </si>
  <si>
    <t>2013/0356</t>
  </si>
  <si>
    <t>Voetbalkamp Sparta Kuringen</t>
  </si>
  <si>
    <t>2013/0355</t>
  </si>
  <si>
    <t>Sportkamp Dans Cosmo</t>
  </si>
  <si>
    <t>2013/0354</t>
  </si>
  <si>
    <t>Gino De Smet</t>
  </si>
  <si>
    <t>Raj Kumar</t>
  </si>
  <si>
    <t>Politiekamp groep 1</t>
  </si>
  <si>
    <t>2013/0353</t>
  </si>
  <si>
    <t>Knutselatelier (Gezindsbond)</t>
  </si>
  <si>
    <t>2013/0352</t>
  </si>
  <si>
    <t xml:space="preserve">Rondwandeling in de Turkse wijk onder leiding van </t>
  </si>
  <si>
    <t>2013/0351</t>
  </si>
  <si>
    <t>Animatorcursus</t>
  </si>
  <si>
    <t>2013/0350</t>
  </si>
  <si>
    <t>Lidgeld Thai Boksen</t>
  </si>
  <si>
    <t>2013/0349</t>
  </si>
  <si>
    <t>2013/0348</t>
  </si>
  <si>
    <t xml:space="preserve">Ireen Callens, Delphine Mortier, </t>
  </si>
  <si>
    <t>2013/0347</t>
  </si>
  <si>
    <t>originele kampprijs: 307, , sporta betaald</t>
  </si>
  <si>
    <t>Zonnewende</t>
  </si>
  <si>
    <t>Astridlaan</t>
  </si>
  <si>
    <t>paviljoen3@zonne-wende.com</t>
  </si>
  <si>
    <t xml:space="preserve">Xavier </t>
  </si>
  <si>
    <t>Vanwalleghem</t>
  </si>
  <si>
    <t xml:space="preserve">Astridlaan </t>
  </si>
  <si>
    <t xml:space="preserve">Jade </t>
  </si>
  <si>
    <t>Dewildeman</t>
  </si>
  <si>
    <t>ultimate adventure</t>
  </si>
  <si>
    <t>2013/0346</t>
  </si>
  <si>
    <t>Xavier</t>
  </si>
  <si>
    <t>Merel</t>
  </si>
  <si>
    <t>2013/0345</t>
  </si>
  <si>
    <t>2013/0344</t>
  </si>
  <si>
    <t xml:space="preserve">2 tickets in 'Eén cat.', </t>
  </si>
  <si>
    <t>2013/0343</t>
  </si>
  <si>
    <t xml:space="preserve">4 tickets in 'Cat. 1' (prijsgroep: 'Voorstelling om 13u30'), </t>
  </si>
  <si>
    <t>2013/0342</t>
  </si>
  <si>
    <t>De Moor</t>
  </si>
  <si>
    <t>Wetteren</t>
  </si>
  <si>
    <t>2013/0341</t>
  </si>
  <si>
    <t>Thuisbegeleidingsdienst  't Kompas</t>
  </si>
  <si>
    <t>Ilyano</t>
  </si>
  <si>
    <t>Met Nellie en Cezar op de boerderij</t>
  </si>
  <si>
    <t>2013/0340</t>
  </si>
  <si>
    <t>Familievoorstelling De Dwerg van Fratelli Fiasco</t>
  </si>
  <si>
    <t>betaling mislukt -&gt; rek.nr fout -&gt; op 19/4/13 op juist rekeningnr gestort</t>
  </si>
  <si>
    <t>2013/0339</t>
  </si>
  <si>
    <t>uitbetaald bij 2013/0337</t>
  </si>
  <si>
    <t>2013/0338</t>
  </si>
  <si>
    <t>kampprijs: 325, gsf betaald</t>
  </si>
  <si>
    <t>Deboever</t>
  </si>
  <si>
    <t>0479 67 21 70</t>
  </si>
  <si>
    <t>isabelle.deboever@hotmail.com</t>
  </si>
  <si>
    <t>Cathline</t>
  </si>
  <si>
    <t>Degreef</t>
  </si>
  <si>
    <t>De legende van de woudlopers</t>
  </si>
  <si>
    <t>Houffalize/ Moulin Bocq</t>
  </si>
  <si>
    <t>2013/0337</t>
  </si>
  <si>
    <t>Optreden You can dance</t>
  </si>
  <si>
    <t>2013/0336</t>
  </si>
  <si>
    <t>patatje oorlog</t>
  </si>
  <si>
    <t>2013/0335</t>
  </si>
  <si>
    <t>Bim Bam Bloemschikken</t>
  </si>
  <si>
    <t>2013/0334</t>
  </si>
  <si>
    <t>2013/0333</t>
  </si>
  <si>
    <t>2013/0332</t>
  </si>
  <si>
    <t>andere dossiers hierbij ook uitbetaald</t>
  </si>
  <si>
    <t>2013/0331</t>
  </si>
  <si>
    <t>Sportkicks te tongeren</t>
  </si>
  <si>
    <t>Provinciale Sportdienst limburg</t>
  </si>
  <si>
    <t>29/10 mail voor btbw busvervoer: Onze bus is een deel betaald geweest door de provincie limburg, daarom heb ik deze niet nog eens naar jullie toe gestuurd.</t>
  </si>
  <si>
    <t>2013/0330</t>
  </si>
  <si>
    <t xml:space="preserve">5 tickets in 'Combiticket', </t>
  </si>
  <si>
    <t>2013/0328</t>
  </si>
  <si>
    <t>TOELAGE FOUT, toegang: 45,6, , kursaal oostende betaald</t>
  </si>
  <si>
    <t>2013/0327</t>
  </si>
  <si>
    <t>TOELAGE ONJUIST, toegang: 27,2</t>
  </si>
  <si>
    <t>2013/0326</t>
  </si>
  <si>
    <t>Dansschool Adagio Veurne</t>
  </si>
  <si>
    <t>2013/0325</t>
  </si>
  <si>
    <t>Terracottaleger</t>
  </si>
  <si>
    <t>2013/0324</t>
  </si>
  <si>
    <t>2013/0323</t>
  </si>
  <si>
    <t>2013/0322</t>
  </si>
  <si>
    <t>Echt Antwaarps Theater in De Muze</t>
  </si>
  <si>
    <t>2013/0321</t>
  </si>
  <si>
    <t>2013/0320</t>
  </si>
  <si>
    <t>Cursus tekenen &amp; schilderen</t>
  </si>
  <si>
    <t>2013/0319</t>
  </si>
  <si>
    <t>Biodanza</t>
  </si>
  <si>
    <t>2013/0318</t>
  </si>
  <si>
    <t>Bezoek museum Dr. Guislain Gent, tijdelijke tentoo</t>
  </si>
  <si>
    <t>Ontmoetingshuis Zigzag</t>
  </si>
  <si>
    <t>2013/0317</t>
  </si>
  <si>
    <t>Seniorenmatinee</t>
  </si>
  <si>
    <t>2013/0316</t>
  </si>
  <si>
    <t>SWAP activiteiten, georganiseerd door Dienst Jeugd</t>
  </si>
  <si>
    <t>Dienst Jeugd Genk - Europalaan 26</t>
  </si>
  <si>
    <t>2013/0315</t>
  </si>
  <si>
    <t>2013/0314</t>
  </si>
  <si>
    <t>2013/0313</t>
  </si>
  <si>
    <t xml:space="preserve">16 tickets in 'Eén cat. ', </t>
  </si>
  <si>
    <t>2013/0312</t>
  </si>
  <si>
    <t>Vakantietaalcursus met ook praktische vorming</t>
  </si>
  <si>
    <t>Athena - open leercentrum - Torenstraat 28 te 3500 Hasseslt</t>
  </si>
  <si>
    <t>2013/0311</t>
  </si>
  <si>
    <t>Tentoonstelling "Fortuny door Isabelle in een were</t>
  </si>
  <si>
    <t>2013/0310</t>
  </si>
  <si>
    <t>Missie 2015: GPS-Stadsspel</t>
  </si>
  <si>
    <t>Laat je strikken voor de wereld (Project) (11.11.11)</t>
  </si>
  <si>
    <t>2013/0309</t>
  </si>
  <si>
    <t>Optreden van Zjef Vaneryfsek &amp; Micheline</t>
  </si>
  <si>
    <t>2013/0308</t>
  </si>
  <si>
    <t>Ode aan Jasmine</t>
  </si>
  <si>
    <t>2013/0307</t>
  </si>
  <si>
    <t>Bezoek Modemuseum Hasselt</t>
  </si>
  <si>
    <t>2013/0306</t>
  </si>
  <si>
    <t>Voorstelling van Zita Swoon Groep te CC Strombeek</t>
  </si>
  <si>
    <t>2013/0305</t>
  </si>
  <si>
    <t>Stadswandeling "Zwart van 't volk" door Antwerpen</t>
  </si>
  <si>
    <t>2013/0304</t>
  </si>
  <si>
    <t>Bezoek aan de Dossinkazerne in Mechelen</t>
  </si>
  <si>
    <t>2013/0303</t>
  </si>
  <si>
    <t xml:space="preserve">2 tickets in '', 2 tickets in '', 1 tickets in '', </t>
  </si>
  <si>
    <t>Gezin niet betaald aan kassa -&gt; gaan betalen aan Fonds: , * gezin betaald 7,24 aan Fonds -&gt; verrekenen met Vervoer: wij betalen nog 3,29 euro uit, * Fonds betaald 30,20 aan Technopolis (waarvan 22,96 op dit dossier wordt ingeboekt)</t>
  </si>
  <si>
    <t>2013/0302</t>
  </si>
  <si>
    <t>Voorstellingen CC Hasselt</t>
  </si>
  <si>
    <t>2013/0301</t>
  </si>
  <si>
    <t>Bezoek stad Antwerpen</t>
  </si>
  <si>
    <t>2013/0300</t>
  </si>
  <si>
    <t>Belvuemuseum rondleiding</t>
  </si>
  <si>
    <t>2013/0299</t>
  </si>
  <si>
    <t>Rondleiding museum 1302 te Kortrijk</t>
  </si>
  <si>
    <t>2013/0298</t>
  </si>
  <si>
    <t>Museum van de dingen die (n)ooit voorbijgaan te Ge</t>
  </si>
  <si>
    <t>2013/0297</t>
  </si>
  <si>
    <t xml:space="preserve">verschillende bestellingen gecombineerd, -&gt; terugbetaling van organisatie, want foute uitbetaling: op 6/6 werd 2099,20 uitbetaald. Organisatie betaald 948,20 terug. </t>
  </si>
  <si>
    <t>1.151,00</t>
  </si>
  <si>
    <t>2013/0290</t>
  </si>
  <si>
    <t>G-voetbalkamp</t>
  </si>
  <si>
    <t>Recreas</t>
  </si>
  <si>
    <t>2013/0289</t>
  </si>
  <si>
    <t>Piper</t>
  </si>
  <si>
    <t>Merelbeke / Bakkershof</t>
  </si>
  <si>
    <t>2013/0288</t>
  </si>
  <si>
    <t>Inleefkamp India</t>
  </si>
  <si>
    <t>2013/0287</t>
  </si>
  <si>
    <t>Zwanenmeer</t>
  </si>
  <si>
    <t>2013/0286</t>
  </si>
  <si>
    <t xml:space="preserve">Noevoo T Impro </t>
  </si>
  <si>
    <t>CC Houthalen</t>
  </si>
  <si>
    <t>2013/0285</t>
  </si>
  <si>
    <t>2013/0283</t>
  </si>
  <si>
    <t>Deelname Boerderijkamp, MPI Spermalie Brugge</t>
  </si>
  <si>
    <t>2013/0281</t>
  </si>
  <si>
    <t>Deelname Gastronomisch Kamp, MPI Spermalie Brugge</t>
  </si>
  <si>
    <t>2013/0280</t>
  </si>
  <si>
    <t>Bezoek Volkssterrenwacht Urania te Hove</t>
  </si>
  <si>
    <t>2013/0278</t>
  </si>
  <si>
    <t>Paasbivak FOS De Koalas Mariakerke</t>
  </si>
  <si>
    <t>2013/0277</t>
  </si>
  <si>
    <t xml:space="preserve">Pik-Nik Music </t>
  </si>
  <si>
    <t>Flageygebouw te Elsene</t>
  </si>
  <si>
    <t>2013/0275</t>
  </si>
  <si>
    <t>Kleinkunstoptreden Wigbert</t>
  </si>
  <si>
    <t>2013/0274</t>
  </si>
  <si>
    <t>stadsbezoek met gids en bezoek Gravensteen</t>
  </si>
  <si>
    <t>2013/0273</t>
  </si>
  <si>
    <t>Aansluiting bij zwemclub</t>
  </si>
  <si>
    <t>zwemvereniging Molenheide</t>
  </si>
  <si>
    <t>2013/0272</t>
  </si>
  <si>
    <t>cursus "Beter lezen en schrijven"</t>
  </si>
  <si>
    <t>Basiseducatie Turnhout</t>
  </si>
  <si>
    <t>2013/0271</t>
  </si>
  <si>
    <t>Basketten prov. miniemen Sporthal Koersel</t>
  </si>
  <si>
    <t>2013/0270</t>
  </si>
  <si>
    <t>vzw De Draaischijf</t>
  </si>
  <si>
    <t>2013/0269</t>
  </si>
  <si>
    <t>2013/0268</t>
  </si>
  <si>
    <t>Clipdance en omnisport</t>
  </si>
  <si>
    <t>2013/0267</t>
  </si>
  <si>
    <t>Sportkamp Cosmo Hasselt (Kiara Lafosse)</t>
  </si>
  <si>
    <t>2013/0266</t>
  </si>
  <si>
    <t>BE85 0016 3118 1706</t>
  </si>
  <si>
    <t>Ann Breyne</t>
  </si>
  <si>
    <t>2013/0265</t>
  </si>
  <si>
    <t>toegang: 106,4</t>
  </si>
  <si>
    <t>2013/0264</t>
  </si>
  <si>
    <t>Gegidste rondleiding lier</t>
  </si>
  <si>
    <t>2013/0263</t>
  </si>
  <si>
    <t>toegang: 1552, vervoer: 467.4, =&gt; totaal: 2019,40</t>
  </si>
  <si>
    <t>1.862,40</t>
  </si>
  <si>
    <t>2.329,80</t>
  </si>
  <si>
    <t>2.019,40</t>
  </si>
  <si>
    <t>2013/0262</t>
  </si>
  <si>
    <t>toegang: 303,20, vervoer: 49,01, =&gt; totaal: 352,21</t>
  </si>
  <si>
    <t>2013/0261</t>
  </si>
  <si>
    <t>toegang: 32</t>
  </si>
  <si>
    <t>2013/0260</t>
  </si>
  <si>
    <t>toegang: 37,60, vervoer: 16,13, =&gt; totaal: 53,73</t>
  </si>
  <si>
    <t>2013/0259</t>
  </si>
  <si>
    <t>Chirokamp Waarschoot 2013</t>
  </si>
  <si>
    <t>Gwendoline Bauchaert</t>
  </si>
  <si>
    <t>2013/0258</t>
  </si>
  <si>
    <t>Gwendoline Buckaert</t>
  </si>
  <si>
    <t>2013/0257</t>
  </si>
  <si>
    <t>Paaskamp Games</t>
  </si>
  <si>
    <t>2013/0256</t>
  </si>
  <si>
    <t>Paaskamp Diggie vzw</t>
  </si>
  <si>
    <t>Marijke Cappert</t>
  </si>
  <si>
    <t>2013/0255</t>
  </si>
  <si>
    <t>Creatieve sport- en bibweek</t>
  </si>
  <si>
    <t>2013/0254</t>
  </si>
  <si>
    <t>Toneel " Nerveuze vrouwen "</t>
  </si>
  <si>
    <t>2013/0253</t>
  </si>
  <si>
    <t>Poppenkast gezinsbond</t>
  </si>
  <si>
    <t>2013/0252</t>
  </si>
  <si>
    <t>toegang: 37,60, vervoer: 25,20, =&gt; totaal: 62,80</t>
  </si>
  <si>
    <t>2013/0251</t>
  </si>
  <si>
    <t>toegang: 30,32</t>
  </si>
  <si>
    <t>2013/0250</t>
  </si>
  <si>
    <t>toegang: 105,28, ov: 83,04, =&gt; totaal: 188.32</t>
  </si>
  <si>
    <t>2013/0249</t>
  </si>
  <si>
    <t>2013/0248</t>
  </si>
  <si>
    <t>Bezoek Brugge</t>
  </si>
  <si>
    <t>2013/0247</t>
  </si>
  <si>
    <t>Museum Dossin kazerne</t>
  </si>
  <si>
    <t>2013/0246</t>
  </si>
  <si>
    <t>Bezoek suikermuseum Tienen</t>
  </si>
  <si>
    <t>2013/0245</t>
  </si>
  <si>
    <t>Voorstelling "De Kwakzalver"</t>
  </si>
  <si>
    <t>2013/0244</t>
  </si>
  <si>
    <t>Bezoek Librarium Brussel</t>
  </si>
  <si>
    <t>2013/0243</t>
  </si>
  <si>
    <t>Bezoek muziekinstrumenten museum</t>
  </si>
  <si>
    <t>2013/0242</t>
  </si>
  <si>
    <t>Inschrijving bij voetbalclub</t>
  </si>
  <si>
    <t>F.C. Daknam</t>
  </si>
  <si>
    <t>VZW Beaufort- Dagcentrum Epsilon</t>
  </si>
  <si>
    <t>2013/0241</t>
  </si>
  <si>
    <t>Bezoek Jubelparkmuseum</t>
  </si>
  <si>
    <t>2013/0240</t>
  </si>
  <si>
    <t>paaseieren rapen</t>
  </si>
  <si>
    <t>Oolmse zoo</t>
  </si>
  <si>
    <t>2013/0239</t>
  </si>
  <si>
    <t>Gegidse rondleiding Jubelparkmuseum</t>
  </si>
  <si>
    <t>2013/0238</t>
  </si>
  <si>
    <t>2013/0237</t>
  </si>
  <si>
    <t>Paasvakantie - Kikkerklikker en de beestige boom</t>
  </si>
  <si>
    <t>hujo</t>
  </si>
  <si>
    <t>BE75 0016 6996 6851</t>
  </si>
  <si>
    <t>Liliane Peeters</t>
  </si>
  <si>
    <t>2013/0236</t>
  </si>
  <si>
    <t>Bezoek stedelijke musea Mechelen</t>
  </si>
  <si>
    <t>2013/0235</t>
  </si>
  <si>
    <t>Thalia</t>
  </si>
  <si>
    <t>2013/0234</t>
  </si>
  <si>
    <t>Bezoek thuiszorgwinkel te Hasselt</t>
  </si>
  <si>
    <t>2013/0233</t>
  </si>
  <si>
    <t>Dansvoorstelling</t>
  </si>
  <si>
    <t>Buurt Initiatieven Kuurne vzw (BIK)</t>
  </si>
  <si>
    <t>BE13 0682 2363 4739</t>
  </si>
  <si>
    <t>Jean-Marie Viaene</t>
  </si>
  <si>
    <t>056/325312</t>
  </si>
  <si>
    <t>vzwbik@telenet.be</t>
  </si>
  <si>
    <t>2013/0232</t>
  </si>
  <si>
    <t>2013/0231</t>
  </si>
  <si>
    <t>2013/0230</t>
  </si>
  <si>
    <t>2013/0229</t>
  </si>
  <si>
    <t>dubbele betaling, storten dit dossier terug</t>
  </si>
  <si>
    <t>2013/0228</t>
  </si>
  <si>
    <t>2013/0227</t>
  </si>
  <si>
    <t>2013/0226</t>
  </si>
  <si>
    <t>* manifesta 9</t>
  </si>
  <si>
    <t>Manifesta</t>
  </si>
  <si>
    <t>2013/0225</t>
  </si>
  <si>
    <t>Volkstoneel Flor Barbye</t>
  </si>
  <si>
    <t>2013/0224</t>
  </si>
  <si>
    <t>2013/0223</t>
  </si>
  <si>
    <t>Kinderfilm</t>
  </si>
  <si>
    <t>2013/0222</t>
  </si>
  <si>
    <t>2013/0221</t>
  </si>
  <si>
    <t xml:space="preserve">Workshop Crea </t>
  </si>
  <si>
    <t>2013/0220</t>
  </si>
  <si>
    <t>Voorstelling: De afwinneling.</t>
  </si>
  <si>
    <t>2013/0219</t>
  </si>
  <si>
    <t>Kalligrafie winteracademie</t>
  </si>
  <si>
    <t>2013/0218</t>
  </si>
  <si>
    <t>2013/0217</t>
  </si>
  <si>
    <t>Voorstelling: Taki &amp; band</t>
  </si>
  <si>
    <t>2013/0216</t>
  </si>
  <si>
    <t>2.055,20</t>
  </si>
  <si>
    <t>1.561,87</t>
  </si>
  <si>
    <t>2013/0215</t>
  </si>
  <si>
    <t>BOWLING</t>
  </si>
  <si>
    <t>CAW regio Dendermonde mannenopvang</t>
  </si>
  <si>
    <t>2013/0214</t>
  </si>
  <si>
    <t>Lidmaatschap Gezinsbond</t>
  </si>
  <si>
    <t>2013/0213</t>
  </si>
  <si>
    <t>Health city</t>
  </si>
  <si>
    <t>2013/0212</t>
  </si>
  <si>
    <t>2013/0211</t>
  </si>
  <si>
    <t>2013/0210</t>
  </si>
  <si>
    <t>Paassportkamp 2de week Paasvakantie</t>
  </si>
  <si>
    <t>Sportdienst Avelgem</t>
  </si>
  <si>
    <t>2013/0209</t>
  </si>
  <si>
    <t>2013/0208</t>
  </si>
  <si>
    <t>Paassportkamp 1ste week Paasvakantie</t>
  </si>
  <si>
    <t>2013/0207</t>
  </si>
  <si>
    <t>Wijkpartenariaat vzw - De Schakel</t>
  </si>
  <si>
    <t>BE54 0011 7981 1097</t>
  </si>
  <si>
    <t>Cani Nas</t>
  </si>
  <si>
    <t>Dupontstraat</t>
  </si>
  <si>
    <t>02/2190064</t>
  </si>
  <si>
    <t>caninas.vanotten@gmail.com</t>
  </si>
  <si>
    <t>2013/0206</t>
  </si>
  <si>
    <t>prive vervoer, gehuurde bus: 36,40</t>
  </si>
  <si>
    <t>2013/0205</t>
  </si>
  <si>
    <t>2013/0204</t>
  </si>
  <si>
    <t>*Ben X</t>
  </si>
  <si>
    <t>2013/0203</t>
  </si>
  <si>
    <t>2013/0202</t>
  </si>
  <si>
    <t>2013/0201</t>
  </si>
  <si>
    <t>De Greve Werner</t>
  </si>
  <si>
    <t>2013/0200</t>
  </si>
  <si>
    <t>Toneelstuk " witte konijntjes "</t>
  </si>
  <si>
    <t>2013/0199</t>
  </si>
  <si>
    <t>2013/0198</t>
  </si>
  <si>
    <t>2013/0197</t>
  </si>
  <si>
    <t>2013/0196</t>
  </si>
  <si>
    <t>Zwemcursussen</t>
  </si>
  <si>
    <t>2013/0195</t>
  </si>
  <si>
    <t>2013/0194</t>
  </si>
  <si>
    <t>Aansluiting volleybalclub</t>
  </si>
  <si>
    <t>2013/0193</t>
  </si>
  <si>
    <t>2013/0192</t>
  </si>
  <si>
    <t>2013/0191</t>
  </si>
  <si>
    <t>2013/0190</t>
  </si>
  <si>
    <t>2013/0189</t>
  </si>
  <si>
    <t>kerstkamp barketijn nieuwspoort</t>
  </si>
  <si>
    <t>2013/0188</t>
  </si>
  <si>
    <t>Zeeklassen Blankenberge</t>
  </si>
  <si>
    <t>2013/0187</t>
  </si>
  <si>
    <t>Jeugdwelzijnswerking Gigos Zwartberg</t>
  </si>
  <si>
    <t>BE94 0013 6225 0014</t>
  </si>
  <si>
    <t>Hanne Trippaers</t>
  </si>
  <si>
    <t xml:space="preserve">G.A. Galopinstraat </t>
  </si>
  <si>
    <t>089/384019</t>
  </si>
  <si>
    <t>hanne.trippaers@gigos.be</t>
  </si>
  <si>
    <t>2013/0186</t>
  </si>
  <si>
    <t>Lidgeld tennisclub</t>
  </si>
  <si>
    <t>2013/0185</t>
  </si>
  <si>
    <t>Inschrijving tennisclub</t>
  </si>
  <si>
    <t>2013/0184</t>
  </si>
  <si>
    <t>2013/0183</t>
  </si>
  <si>
    <t>Lidgeld Chiro</t>
  </si>
  <si>
    <t>2013/0182</t>
  </si>
  <si>
    <t>2013/0181</t>
  </si>
  <si>
    <t>Stdelijke academie voor schone kunsten Hasselt</t>
  </si>
  <si>
    <t>2013/0180</t>
  </si>
  <si>
    <t>Volwassenonderwijs</t>
  </si>
  <si>
    <t>2013/0179</t>
  </si>
  <si>
    <t>Kunstencampus Hasselt</t>
  </si>
  <si>
    <t>2013/0178</t>
  </si>
  <si>
    <t>Koninklijke basketbalclub Orly Hasselt</t>
  </si>
  <si>
    <t>2013/0177</t>
  </si>
  <si>
    <t>CC De Bogaard</t>
  </si>
  <si>
    <t>2013/0176</t>
  </si>
  <si>
    <t>2013/0175</t>
  </si>
  <si>
    <t>2013/0174</t>
  </si>
  <si>
    <t>2013/0173</t>
  </si>
  <si>
    <t>Lidgeld Taekwondo sportclub</t>
  </si>
  <si>
    <t>2013/0172</t>
  </si>
  <si>
    <t>2013/0171</t>
  </si>
  <si>
    <t>* Lord of the dance</t>
  </si>
  <si>
    <t>2013/0170</t>
  </si>
  <si>
    <t xml:space="preserve">3 tickets in 'Eén cat.', </t>
  </si>
  <si>
    <t>2013/0169</t>
  </si>
  <si>
    <t>2013/0168</t>
  </si>
  <si>
    <t>Lidgeld Recreas</t>
  </si>
  <si>
    <t>2013/0167</t>
  </si>
  <si>
    <t>An Nelissen De Moedermonoloog</t>
  </si>
  <si>
    <t>2013/0166</t>
  </si>
  <si>
    <t>Kleuterjongens show you can dance</t>
  </si>
  <si>
    <t>2013/0165</t>
  </si>
  <si>
    <t>Klassiek ballet you can dance</t>
  </si>
  <si>
    <t>2013/0164</t>
  </si>
  <si>
    <t>Lidgeld gezinsbond</t>
  </si>
  <si>
    <t>2013/0163</t>
  </si>
  <si>
    <t>2013/0162</t>
  </si>
  <si>
    <t>Lidgeld VFG</t>
  </si>
  <si>
    <t>2013/0161</t>
  </si>
  <si>
    <t>2013/0160</t>
  </si>
  <si>
    <t>Lidgeld KWB</t>
  </si>
  <si>
    <t>2013/0159</t>
  </si>
  <si>
    <t>2013/0158</t>
  </si>
  <si>
    <t>2013/0157</t>
  </si>
  <si>
    <t>2013/0156</t>
  </si>
  <si>
    <t>2013/0155</t>
  </si>
  <si>
    <t>2013/0154</t>
  </si>
  <si>
    <t>2013/0153</t>
  </si>
  <si>
    <t>2013/0152</t>
  </si>
  <si>
    <t>Klimlessen van de Spiderkids vzw</t>
  </si>
  <si>
    <t>2013/0150</t>
  </si>
  <si>
    <t>2013/0149</t>
  </si>
  <si>
    <t>Sportkamp manage Woutershof Kuringen</t>
  </si>
  <si>
    <t>2013/0148</t>
  </si>
  <si>
    <t>2013/0147</t>
  </si>
  <si>
    <t>* Petula Clark</t>
  </si>
  <si>
    <t>2013/0146</t>
  </si>
  <si>
    <t>2013/0145</t>
  </si>
  <si>
    <t>Voetbalabonnement</t>
  </si>
  <si>
    <t>2013/0144</t>
  </si>
  <si>
    <t>Inschrijving turnclub</t>
  </si>
  <si>
    <t>2013/0143</t>
  </si>
  <si>
    <t>2013/0142</t>
  </si>
  <si>
    <t>KIJKBOERDERIJ DILSEN-STOKKEM</t>
  </si>
  <si>
    <t>Stichting Ommersteyn vzw</t>
  </si>
  <si>
    <t>2013/0141</t>
  </si>
  <si>
    <t xml:space="preserve">18 tickets in 'Eén cat.', </t>
  </si>
  <si>
    <t>2013/0140</t>
  </si>
  <si>
    <t>Inschrijving kleuterturnen</t>
  </si>
  <si>
    <t>2013/0139</t>
  </si>
  <si>
    <t>Inschrijving Voetbal en Basket</t>
  </si>
  <si>
    <t>2013/0138</t>
  </si>
  <si>
    <t>2013/0137</t>
  </si>
  <si>
    <t>Lidgeld Judoclub Lummen</t>
  </si>
  <si>
    <t>2013/0136</t>
  </si>
  <si>
    <t>Sport en Budo Kwai</t>
  </si>
  <si>
    <t>2013/0135</t>
  </si>
  <si>
    <t>Film: broken Circle Breakdown in CC Alsemberg</t>
  </si>
  <si>
    <t>2013/0134</t>
  </si>
  <si>
    <t>* Hooverphonic with Orchestra</t>
  </si>
  <si>
    <t>2013/0133</t>
  </si>
  <si>
    <t>gehuurd busje, hebben factuur nog niet</t>
  </si>
  <si>
    <t>2013/0132</t>
  </si>
  <si>
    <t>Inschrijven kunstacademie</t>
  </si>
  <si>
    <t>2013/0131</t>
  </si>
  <si>
    <t>Zuidelijk toneel &amp; stichting nieuwe helden</t>
  </si>
  <si>
    <t>2013/0130</t>
  </si>
  <si>
    <t>Culturele voorstelling " vrolijke verhalen over do</t>
  </si>
  <si>
    <t>2013/0129</t>
  </si>
  <si>
    <t>2013/0128</t>
  </si>
  <si>
    <t>2013/0127</t>
  </si>
  <si>
    <t xml:space="preserve">Tom Dekkers, Stephanie Dekkers, </t>
  </si>
  <si>
    <t>2013/0126</t>
  </si>
  <si>
    <t>2013/0125</t>
  </si>
  <si>
    <t>2013/0124</t>
  </si>
  <si>
    <t>2013/0123</t>
  </si>
  <si>
    <t>2013/0122</t>
  </si>
  <si>
    <t>2013/0121</t>
  </si>
  <si>
    <t>toegang: 21,20</t>
  </si>
  <si>
    <t>2013/0120</t>
  </si>
  <si>
    <t>Acom vzw</t>
  </si>
  <si>
    <t>BE52 7333 3804 2909</t>
  </si>
  <si>
    <t>IJzerenveld</t>
  </si>
  <si>
    <t>Sint-Katelijne-Waver</t>
  </si>
  <si>
    <t>0497/469599</t>
  </si>
  <si>
    <t>2013/0119</t>
  </si>
  <si>
    <t>Philippe Coene</t>
  </si>
  <si>
    <t>2013/0118</t>
  </si>
  <si>
    <t>21ste Schlagerparade in CC Casino Blankenberge</t>
  </si>
  <si>
    <t>VVSOVG vzw ism Music Live vzw</t>
  </si>
  <si>
    <t>VZW Beschut Wonen Oostkust-dac de kajuit</t>
  </si>
  <si>
    <t>2013/0117</t>
  </si>
  <si>
    <t xml:space="preserve">Vicky Leandros - Ich liebe das Leben </t>
  </si>
  <si>
    <t xml:space="preserve">1 tickets in 'Cat. 1', </t>
  </si>
  <si>
    <t>2013/0116</t>
  </si>
  <si>
    <t>Patricia Kaas: "Kaas chante Piaf"</t>
  </si>
  <si>
    <t xml:space="preserve">2 tickets in 'Cat.3', </t>
  </si>
  <si>
    <t>storten 36 euro terug (want onterecht toegangstussenkomst gekregen), , kursaal oostende betaald</t>
  </si>
  <si>
    <t>2013/0115</t>
  </si>
  <si>
    <t>Lezing Mark Vanlombeek</t>
  </si>
  <si>
    <t>VC De Beerlanders Beernem</t>
  </si>
  <si>
    <t>2013/0114</t>
  </si>
  <si>
    <t>Concert: Baba Zula komt uit Istanbul en is een bui</t>
  </si>
  <si>
    <t xml:space="preserve">Cultuurcentrum C-mine Genk </t>
  </si>
  <si>
    <t>2013/0113</t>
  </si>
  <si>
    <t>2013/0112</t>
  </si>
  <si>
    <t>2013/0111</t>
  </si>
  <si>
    <t>Optreden Yuo can dance</t>
  </si>
  <si>
    <t>2013/0110</t>
  </si>
  <si>
    <t>2013/0109</t>
  </si>
  <si>
    <t>Alex Agnew</t>
  </si>
  <si>
    <t>2013/0108</t>
  </si>
  <si>
    <t>2013/0107</t>
  </si>
  <si>
    <t>2013/0106</t>
  </si>
  <si>
    <t>Gezinsabonnement zwembad Lichtervelde</t>
  </si>
  <si>
    <t>Dagcentrum De Trompet</t>
  </si>
  <si>
    <t>BE75 4675 0256 3151</t>
  </si>
  <si>
    <t>Wim Lannoo</t>
  </si>
  <si>
    <t xml:space="preserve">Ardooisesteenweg </t>
  </si>
  <si>
    <t>051/201558</t>
  </si>
  <si>
    <t>detrompet@vzw-ok.be</t>
  </si>
  <si>
    <t>2013/0105</t>
  </si>
  <si>
    <t>dansliga betaald, , Kristien,, Ik veronderstel dat Ingrid Flamey een 1-persoonskamer (+?60) neemt., Hierdoor zal haar aandeel: ? 77.8 zijn. , Totale prijs: ? 389, Dansliga (30%): ? 116,70, Fonds (50%): ? 194,50, Deelnemer (20%): ? 77,80</t>
  </si>
  <si>
    <t>CAW Ambulant Begeleidingsteam</t>
  </si>
  <si>
    <t>CAW Regio Brugge</t>
  </si>
  <si>
    <t>Anouck Baeyens</t>
  </si>
  <si>
    <t>anouckbaeyens@cawnoordwestvlaanderen.be</t>
  </si>
  <si>
    <t>Ingrid</t>
  </si>
  <si>
    <t>flamey</t>
  </si>
  <si>
    <t>Jezuïtengoed</t>
  </si>
  <si>
    <t>050/67.88.02</t>
  </si>
  <si>
    <t>Flamey</t>
  </si>
  <si>
    <t>Dansvakantie lijndansen gemeenschapsdansen</t>
  </si>
  <si>
    <t>Hotel royal Astrid oostende,</t>
  </si>
  <si>
    <t>2013/0104</t>
  </si>
  <si>
    <t xml:space="preserve">2 tickets in 'Cat. 1 - volw' (prijsgroep: 'Namiddagvoorstelling'), </t>
  </si>
  <si>
    <t>37,6 euro uitbetaald op 3/5/13, 37,6 euro teruggestort gekregen op 31/5/13</t>
  </si>
  <si>
    <t>2013/0103</t>
  </si>
  <si>
    <t>Dansworkshop 3 daagse in Westmalle</t>
  </si>
  <si>
    <t>C-Style Berlaar</t>
  </si>
  <si>
    <t>2013/0102</t>
  </si>
  <si>
    <t>bij 2013/0079 gezet bij bestelling</t>
  </si>
  <si>
    <t>2013/0101</t>
  </si>
  <si>
    <t>2013/0097</t>
  </si>
  <si>
    <t>Milc Inc</t>
  </si>
  <si>
    <t>Casino Cursaal Oostende</t>
  </si>
  <si>
    <t>2013/0093</t>
  </si>
  <si>
    <t xml:space="preserve">10 tickets in 'Combiticket', </t>
  </si>
  <si>
    <t>1 kaart nog niet doorgegeven! -&gt; op 19/04 wel doorgegeven: Celine Claesen, , Wouters Els, Lambrichts Rein, Lambrichts Bo, Michiels Marijke, Michiels Don, Swerts Sanne, Philipsen Tammy, Das Messalina, Verdeyen Carine</t>
  </si>
  <si>
    <t>2013/0092</t>
  </si>
  <si>
    <t>kleuterkamp - extern 'diep in de zee' - georganise</t>
  </si>
  <si>
    <t>Ideekids - Zwaantjesstraat 33 - 9090 Melle</t>
  </si>
  <si>
    <t>Eric Joniau</t>
  </si>
  <si>
    <t>2013/0091</t>
  </si>
  <si>
    <t>cursus hulpanimator</t>
  </si>
  <si>
    <t>Jeugd en Vrede</t>
  </si>
  <si>
    <t>2013/0090</t>
  </si>
  <si>
    <t xml:space="preserve"> Tekenkunst Academie Sint-Niklaas</t>
  </si>
  <si>
    <t>Stedelijke Academie voor Schone Kunsten</t>
  </si>
  <si>
    <t>2013/0089</t>
  </si>
  <si>
    <t>Denise Verhaert, Miriam Silda, Elisabeth Silda, Annalien Silda., , 15/07 fin versl in wacht</t>
  </si>
  <si>
    <t>2013/0088</t>
  </si>
  <si>
    <t>2013/0087</t>
  </si>
  <si>
    <t xml:space="preserve">9 tickets in 'Eén cat.', </t>
  </si>
  <si>
    <t>1 ticket extra (toelage nog niet aangepast)</t>
  </si>
  <si>
    <t>2013/0086</t>
  </si>
  <si>
    <t xml:space="preserve">6 tickets in 'Eén cat.', </t>
  </si>
  <si>
    <t>2013/0085</t>
  </si>
  <si>
    <t>circusworkshop</t>
  </si>
  <si>
    <t>De Kinderbrouwerij (http://kinderbrouwerij.com/over-ons-2/historiek-2/)</t>
  </si>
  <si>
    <t>2013/0084</t>
  </si>
  <si>
    <t xml:space="preserve">26 tickets in 'Eén Cat.', </t>
  </si>
  <si>
    <t>2013/0083</t>
  </si>
  <si>
    <t>Deflem Isabel, Petyt Rita, Timmermans Toon, ULENAERS HILDE, Koninkx Jacob, Brans Evi, Weytens Nancy, Leenen Kimberly, Leenen Jennifer, LISA SLEGERS</t>
  </si>
  <si>
    <t>2013/0082</t>
  </si>
  <si>
    <t>ook andere 2 dossiers hierin uitbetaald</t>
  </si>
  <si>
    <t>2013/0081</t>
  </si>
  <si>
    <t>2013/0080</t>
  </si>
  <si>
    <t xml:space="preserve">ook andere 3 dossiers hierbij opgenomen in uitbetaling. </t>
  </si>
  <si>
    <t>2013/0079</t>
  </si>
  <si>
    <t xml:space="preserve">Ticket te weinig uitbetaald -&gt; bijbetaling, , Steven De Pooter, Michiel De Pooter , Donate Isenborghs, Darlien Isenborghs, Peter Luyten, Jonas Dieltiens , Joachim Lubbers, </t>
  </si>
  <si>
    <t>2013/0078</t>
  </si>
  <si>
    <t>013/1441122</t>
  </si>
  <si>
    <t>Shavalley</t>
  </si>
  <si>
    <t>Fornerino</t>
  </si>
  <si>
    <t>passion for fashion</t>
  </si>
  <si>
    <t>2013/0077</t>
  </si>
  <si>
    <t>2013/0076</t>
  </si>
  <si>
    <t>1.096,00</t>
  </si>
  <si>
    <t>2013/0075</t>
  </si>
  <si>
    <t>Degendt</t>
  </si>
  <si>
    <t>Gorik</t>
  </si>
  <si>
    <t>Hovhannisyan</t>
  </si>
  <si>
    <t>voetbalschool</t>
  </si>
  <si>
    <t>onbekend</t>
  </si>
  <si>
    <t>2013/0074</t>
  </si>
  <si>
    <t>Miriam</t>
  </si>
  <si>
    <t>015 51 21 89</t>
  </si>
  <si>
    <t>miriam.campo@Jeugddorp.be</t>
  </si>
  <si>
    <t>Melanie</t>
  </si>
  <si>
    <t>Owusu-Appiah</t>
  </si>
  <si>
    <t>clessic dance of funky dance</t>
  </si>
  <si>
    <t>2013/0073</t>
  </si>
  <si>
    <t>Lies</t>
  </si>
  <si>
    <t>Sau</t>
  </si>
  <si>
    <t>oude molenstraat</t>
  </si>
  <si>
    <t>Mariska</t>
  </si>
  <si>
    <t>Vermeylen</t>
  </si>
  <si>
    <t>classic dance of funky dance</t>
  </si>
  <si>
    <t>2013/0072</t>
  </si>
  <si>
    <t>Nieuwe Kerkstraat</t>
  </si>
  <si>
    <t>Ingmar</t>
  </si>
  <si>
    <t>Mikse</t>
  </si>
  <si>
    <t>bmx skate</t>
  </si>
  <si>
    <t>2013/0071</t>
  </si>
  <si>
    <t>Kamp op camping Eauzone in Hotton</t>
  </si>
  <si>
    <t>Aventurijn begeleidingscentrum Harelbeke</t>
  </si>
  <si>
    <t>2013/0070</t>
  </si>
  <si>
    <t>Eikenlaan</t>
  </si>
  <si>
    <t>03 825 49 97</t>
  </si>
  <si>
    <t>Rodens</t>
  </si>
  <si>
    <t>Voetbal en Omnisport</t>
  </si>
  <si>
    <t>2013/0069</t>
  </si>
  <si>
    <t>Salu</t>
  </si>
  <si>
    <t>015 51 21 20</t>
  </si>
  <si>
    <t>maurice.pauwels@jeugddorp.be</t>
  </si>
  <si>
    <t>Andrew</t>
  </si>
  <si>
    <t>wauters</t>
  </si>
  <si>
    <t>2013/0068</t>
  </si>
  <si>
    <t>Annelien</t>
  </si>
  <si>
    <t>Clemenceaustraat</t>
  </si>
  <si>
    <t>015 29 28 80</t>
  </si>
  <si>
    <t>studiosysteem@emmaus.be</t>
  </si>
  <si>
    <t>Tatjana</t>
  </si>
  <si>
    <t>De Vlieger</t>
  </si>
  <si>
    <t>Kick &amp; Fun</t>
  </si>
  <si>
    <t>2013/0067</t>
  </si>
  <si>
    <t>BE18 453 4073 65</t>
  </si>
  <si>
    <t>VZW Jeugdhuis Kinrooi</t>
  </si>
  <si>
    <t>Meerteen</t>
  </si>
  <si>
    <t>089 82080 78</t>
  </si>
  <si>
    <t>Anita.meerten@vzwjeugdtehuis.be</t>
  </si>
  <si>
    <t>Samantha</t>
  </si>
  <si>
    <t>Geraerts</t>
  </si>
  <si>
    <t>Hair &amp; Nail's</t>
  </si>
  <si>
    <t>2013/0066</t>
  </si>
  <si>
    <t>Ann</t>
  </si>
  <si>
    <t>Van Den Eynde</t>
  </si>
  <si>
    <t>Dennenhof</t>
  </si>
  <si>
    <t>Renst</t>
  </si>
  <si>
    <t>maaikeschul@destapsteen.be</t>
  </si>
  <si>
    <t>Emily</t>
  </si>
  <si>
    <t>Megafun en dans</t>
  </si>
  <si>
    <t>2013/0065</t>
  </si>
  <si>
    <t>Van Denj eynde</t>
  </si>
  <si>
    <t>Dennenlaan</t>
  </si>
  <si>
    <t>renst</t>
  </si>
  <si>
    <t>maaikesschul@destapsteen.be</t>
  </si>
  <si>
    <t>Luca</t>
  </si>
  <si>
    <t>funstage voetbal</t>
  </si>
  <si>
    <t>Westerloo</t>
  </si>
  <si>
    <t>2013/0064</t>
  </si>
  <si>
    <t>Niels</t>
  </si>
  <si>
    <t xml:space="preserve"> Torfs</t>
  </si>
  <si>
    <t>Beukenlaan</t>
  </si>
  <si>
    <t>Jelco</t>
  </si>
  <si>
    <t>Vennekens</t>
  </si>
  <si>
    <t>Ravot je rot met de wii games</t>
  </si>
  <si>
    <t>2013/0063</t>
  </si>
  <si>
    <t>Domo Leuven</t>
  </si>
  <si>
    <t>Liesbeth</t>
  </si>
  <si>
    <t>Uyttersprot</t>
  </si>
  <si>
    <t>Prins Regentlaan</t>
  </si>
  <si>
    <t>domovzw@domoleuven.be</t>
  </si>
  <si>
    <t>Achraf</t>
  </si>
  <si>
    <t>Arbib</t>
  </si>
  <si>
    <t>de wereld van de FAYA'S</t>
  </si>
  <si>
    <t>2013/0062</t>
  </si>
  <si>
    <t>Heultje-Westerlo</t>
  </si>
  <si>
    <t>Kylian</t>
  </si>
  <si>
    <t>Domen</t>
  </si>
  <si>
    <t>Intern Voetbalkamp KVV</t>
  </si>
  <si>
    <t>2013/0061</t>
  </si>
  <si>
    <t>Regien</t>
  </si>
  <si>
    <t>Cool</t>
  </si>
  <si>
    <t>Pierre Debbautstraat</t>
  </si>
  <si>
    <t>050 47 10 47</t>
  </si>
  <si>
    <t>regiencool@cawregiobrugge.be</t>
  </si>
  <si>
    <t>Verplancke</t>
  </si>
  <si>
    <t>danskamp</t>
  </si>
  <si>
    <t>2013/0060</t>
  </si>
  <si>
    <t>aantal deelnemers hoger, toelage aanpassen</t>
  </si>
  <si>
    <t>2013/0059</t>
  </si>
  <si>
    <t>Vermeiren</t>
  </si>
  <si>
    <t>Niel</t>
  </si>
  <si>
    <t>03 830 34 72</t>
  </si>
  <si>
    <t>jokevermeiren.dedraaiboom@vzwkiosk.be</t>
  </si>
  <si>
    <t>Nicole</t>
  </si>
  <si>
    <t>De Preester</t>
  </si>
  <si>
    <t>2013/0058</t>
  </si>
  <si>
    <t>free-time betaald, , no show</t>
  </si>
  <si>
    <t>kristel laurent</t>
  </si>
  <si>
    <t>Hilde</t>
  </si>
  <si>
    <t>ceulemans</t>
  </si>
  <si>
    <t>Pasorijstraat</t>
  </si>
  <si>
    <t>Boederijvrienden</t>
  </si>
  <si>
    <t>2013/0057</t>
  </si>
  <si>
    <t>Anne</t>
  </si>
  <si>
    <t>Degreve</t>
  </si>
  <si>
    <t>09 255 90 13</t>
  </si>
  <si>
    <t>anne.degreve@martens-sotteau.be</t>
  </si>
  <si>
    <t>Overlevingskamp (9d)</t>
  </si>
  <si>
    <t>2013/0056</t>
  </si>
  <si>
    <t>CKG Don Bosco</t>
  </si>
  <si>
    <t>BE86 4600 3698 7150</t>
  </si>
  <si>
    <t>Cindy Van Snick</t>
  </si>
  <si>
    <t xml:space="preserve">Sint-Anna </t>
  </si>
  <si>
    <t>056/204801</t>
  </si>
  <si>
    <t>cindyvansnick@ckgdonbosco.be</t>
  </si>
  <si>
    <t>Staelelns</t>
  </si>
  <si>
    <t>Zwevezele</t>
  </si>
  <si>
    <t>Stefania</t>
  </si>
  <si>
    <t>De Resto Ranger</t>
  </si>
  <si>
    <t>2013/0055</t>
  </si>
  <si>
    <t>2013/0054</t>
  </si>
  <si>
    <t>Maertens</t>
  </si>
  <si>
    <t>Zuidstraat</t>
  </si>
  <si>
    <t>090255 90 10</t>
  </si>
  <si>
    <t>filip.maertens@martens-sotteau.be</t>
  </si>
  <si>
    <t>Yorben</t>
  </si>
  <si>
    <t>van De Voorde</t>
  </si>
  <si>
    <t>Kanotrekking</t>
  </si>
  <si>
    <t>Noord-Frankrijk</t>
  </si>
  <si>
    <t>2013/0053</t>
  </si>
  <si>
    <t>hubertDegendt@hotmail.com</t>
  </si>
  <si>
    <t>Serbouhe</t>
  </si>
  <si>
    <t>Hovvhannisyan</t>
  </si>
  <si>
    <t>Dans Beersel code 32/DA</t>
  </si>
  <si>
    <t>Hanenbos</t>
  </si>
  <si>
    <t>2013/0052</t>
  </si>
  <si>
    <t>Rune</t>
  </si>
  <si>
    <t>Weierstall</t>
  </si>
  <si>
    <t>Atletiek &amp; Omnisport</t>
  </si>
  <si>
    <t>2013/0051</t>
  </si>
  <si>
    <t>Pien</t>
  </si>
  <si>
    <t>Raeymaekers</t>
  </si>
  <si>
    <t>Notelaarstraat</t>
  </si>
  <si>
    <t>dedraaiboom.dehand@vzwkiosk.be</t>
  </si>
  <si>
    <t>Van Raevels</t>
  </si>
  <si>
    <t>Schermen en boogschieten</t>
  </si>
  <si>
    <t>OOstmalle</t>
  </si>
  <si>
    <t>2013/0050</t>
  </si>
  <si>
    <t>Leo, Lovaertstraat</t>
  </si>
  <si>
    <t>tine.deman@base.be</t>
  </si>
  <si>
    <t>2013/0048</t>
  </si>
  <si>
    <t xml:space="preserve">9 tickets in 'Cat. 1 - volw' (prijsgroep: 'Namiddagvoorstelling'), </t>
  </si>
  <si>
    <t>AANTAL PERSONEN AANGEPAST VAN 9 NAAR 7, bij dossier 2013/0518</t>
  </si>
  <si>
    <t>2013/0047</t>
  </si>
  <si>
    <t>betaald aan benelive</t>
  </si>
  <si>
    <t>2013/0046</t>
  </si>
  <si>
    <t>Mathias</t>
  </si>
  <si>
    <t>Van De Kerckhoven</t>
  </si>
  <si>
    <t>Poperingseweg</t>
  </si>
  <si>
    <t>057/22 62 95</t>
  </si>
  <si>
    <t>herwig.vanroose@onstehuis.net</t>
  </si>
  <si>
    <t>Indianenkamp</t>
  </si>
  <si>
    <t>2013/0045</t>
  </si>
  <si>
    <t>284 euro Fonds beraald aan Benelive</t>
  </si>
  <si>
    <t>2013/0044</t>
  </si>
  <si>
    <t>lidgeld voor KV Hooikt vzw</t>
  </si>
  <si>
    <t>KV Hooikt  Beekstraat 84   koningshooikt</t>
  </si>
  <si>
    <t>2013/0043</t>
  </si>
  <si>
    <t>lidgeld voor SV Aartselaar Tennis vzw</t>
  </si>
  <si>
    <t>SV Aartselaar kleistraat 204  2630   aartselaar</t>
  </si>
  <si>
    <t>2013/0042</t>
  </si>
  <si>
    <t>Toneel Rare poen een blijspel van Ray Cooney</t>
  </si>
  <si>
    <t>De Peerdestal van Napoleon</t>
  </si>
  <si>
    <t>2013/0041</t>
  </si>
  <si>
    <t xml:space="preserve">1 tickets in 'Zitplaats rang 2', </t>
  </si>
  <si>
    <t>2013/0040</t>
  </si>
  <si>
    <t>Bezoek + workshop Bakkerijmuseum Veurne</t>
  </si>
  <si>
    <t>2013/0039</t>
  </si>
  <si>
    <t xml:space="preserve">61 tickets in 'Cat. 1 - volw' (prijsgroep: 'Namiddagvoorstelling'), 36 tickets in 'Cat. 1 - kind' (prijsgroep: 'Namiddagvoorstelling'), </t>
  </si>
  <si>
    <t>Het Bijennestje</t>
  </si>
  <si>
    <t>BE84 7350 2279 2459</t>
  </si>
  <si>
    <t>2.793,60</t>
  </si>
  <si>
    <t>Karen Meuffels</t>
  </si>
  <si>
    <t xml:space="preserve">Bakkerslaan </t>
  </si>
  <si>
    <t>011/373907</t>
  </si>
  <si>
    <t>bijennestje@hummeltjes.be</t>
  </si>
  <si>
    <t>2013/0038</t>
  </si>
  <si>
    <t>Workshops " Het handschrift van A tot Z "</t>
  </si>
  <si>
    <t>2013/0037</t>
  </si>
  <si>
    <t>CM-Kamp voor een kind met een beperking -Jomba- te</t>
  </si>
  <si>
    <t>2013/0036</t>
  </si>
  <si>
    <t>Bezoek Plopsaland</t>
  </si>
  <si>
    <t>2013/0035</t>
  </si>
  <si>
    <t>Stadswandeli,g Ruien van Antwerpen</t>
  </si>
  <si>
    <t>2013/0034</t>
  </si>
  <si>
    <t>Lidgelg voetbal</t>
  </si>
  <si>
    <t>vzw 't Vlammeke.be</t>
  </si>
  <si>
    <t>2013/0033</t>
  </si>
  <si>
    <t>2013/0032</t>
  </si>
  <si>
    <t>Cursus Geschiedenis &amp; Actualiteit</t>
  </si>
  <si>
    <t>2013/0031</t>
  </si>
  <si>
    <t>Cursus geschiedenis</t>
  </si>
  <si>
    <t>2013/0030</t>
  </si>
  <si>
    <t>vizit Corduanierstraat te Gent</t>
  </si>
  <si>
    <t>2013/0029</t>
  </si>
  <si>
    <t>Rondvaart " Boat in Gent "</t>
  </si>
  <si>
    <t>2013/0028</t>
  </si>
  <si>
    <t>BEZOEK AAN HET KINDERMUSEUM MET KINDEREN UIT HET O</t>
  </si>
  <si>
    <t>2013/0027</t>
  </si>
  <si>
    <t>Inschrijvingsgeld dansschool</t>
  </si>
  <si>
    <t>2013/0026</t>
  </si>
  <si>
    <t>Stimuleren van deelname aan actiteiten van ACW</t>
  </si>
  <si>
    <t>2013/0025</t>
  </si>
  <si>
    <t>Toneel in Wellen Dolle pret in 't Cabaret</t>
  </si>
  <si>
    <t>2013/0024</t>
  </si>
  <si>
    <t>Stedelijke academie voor Schone Kunsten Hasselt Br</t>
  </si>
  <si>
    <t>BE41 7350 2548 4110</t>
  </si>
  <si>
    <t>Deploige Denise</t>
  </si>
  <si>
    <t>2013/0023</t>
  </si>
  <si>
    <t>BE52 0013 9950 7209</t>
  </si>
  <si>
    <t>Fariana Darab</t>
  </si>
  <si>
    <t>2013/0022</t>
  </si>
  <si>
    <t>Muziek 4e jaar</t>
  </si>
  <si>
    <t>40 euro gestort op 21/03/2013, maar teruggestort gekregen vanwege dubbel dossier op 2/5/13</t>
  </si>
  <si>
    <t>2013/0021</t>
  </si>
  <si>
    <t>Sportkicks te Togeren</t>
  </si>
  <si>
    <t>2013/0020</t>
  </si>
  <si>
    <t>Zwemcursus</t>
  </si>
  <si>
    <t>2013/0019</t>
  </si>
  <si>
    <t>Creatieve Sportweek Zwevegem</t>
  </si>
  <si>
    <t>Jeugddienst Zwevegem</t>
  </si>
  <si>
    <t>2013/0018</t>
  </si>
  <si>
    <t>Lidgeldturnkring Taha Yousra, Taha Chadi en Taha M</t>
  </si>
  <si>
    <t>BE82 0638 9737 9468</t>
  </si>
  <si>
    <t>Taha  Rabii</t>
  </si>
  <si>
    <t>2013/0017</t>
  </si>
  <si>
    <t>Joetz Barkentijnkamp</t>
  </si>
  <si>
    <t>2013/0016</t>
  </si>
  <si>
    <t>Lidgeld zwemvereniging Chiboub Ahmed</t>
  </si>
  <si>
    <t>2013/0015</t>
  </si>
  <si>
    <t>Lidgelg Teakwando</t>
  </si>
  <si>
    <t>BE98 0016 1017 0593</t>
  </si>
  <si>
    <t>Sadiki, Fouzia</t>
  </si>
  <si>
    <t>2013/0014</t>
  </si>
  <si>
    <t>2.880,00</t>
  </si>
  <si>
    <t>2013/0013</t>
  </si>
  <si>
    <t>Optreden Urbanus Zelf!</t>
  </si>
  <si>
    <t>2013/0012</t>
  </si>
  <si>
    <t>Lidgelden, sportkampen Paasvakantie's</t>
  </si>
  <si>
    <t>2013/0011</t>
  </si>
  <si>
    <t>Factuur CC De Bogaard (F13-035)</t>
  </si>
  <si>
    <t>CC De Bogaard Sint-Truiden</t>
  </si>
  <si>
    <t>2013/0010</t>
  </si>
  <si>
    <t>Muziek 3e jaar</t>
  </si>
  <si>
    <t>2013/0009</t>
  </si>
  <si>
    <t>Deelname popsjot Poperinge</t>
  </si>
  <si>
    <t>2013/0008</t>
  </si>
  <si>
    <t>cursus creatief schrijven</t>
  </si>
  <si>
    <t>Vzw De Vliering</t>
  </si>
  <si>
    <t>2013/0007</t>
  </si>
  <si>
    <t>les- en lidgeld turnen 2013</t>
  </si>
  <si>
    <t>Turnclub Waarschoot</t>
  </si>
  <si>
    <t>2013/0006</t>
  </si>
  <si>
    <t xml:space="preserve">10 tickets in 'Zitplaats rang 2', </t>
  </si>
  <si>
    <t>2013/0005</t>
  </si>
  <si>
    <t>2013/0004</t>
  </si>
  <si>
    <t>2013/0003</t>
  </si>
  <si>
    <t>Lidgeld badminton</t>
  </si>
  <si>
    <t>Badminton club Sint-Truiden</t>
  </si>
  <si>
    <t>BE12 4536 1417 5192</t>
  </si>
  <si>
    <t>Ellen Vanderhoydonk (Petyt Rita)</t>
  </si>
  <si>
    <t>2013/0002</t>
  </si>
  <si>
    <t>geen factuur en tickets toegekregen</t>
  </si>
  <si>
    <t>Lidgeld tennisclub 2013</t>
  </si>
  <si>
    <t>Koninklijk Leopold Tennisclub  Sint-Truiden</t>
  </si>
  <si>
    <t>BE41 4536 3081 2110</t>
  </si>
  <si>
    <t>HERBOTS CINDY</t>
  </si>
  <si>
    <t>Baarle-Hertog</t>
  </si>
  <si>
    <t>Begijnendijk</t>
  </si>
  <si>
    <t>Bekkevoort</t>
  </si>
  <si>
    <t>Bocholt</t>
  </si>
  <si>
    <t>Boutersem</t>
  </si>
  <si>
    <t>Dessel</t>
  </si>
  <si>
    <t>Drogenbos</t>
  </si>
  <si>
    <t>Glabbeek</t>
  </si>
  <si>
    <t>Hamont-Achel</t>
  </si>
  <si>
    <t>Herent</t>
  </si>
  <si>
    <t>Herenthout</t>
  </si>
  <si>
    <t>Herk-de-Stad</t>
  </si>
  <si>
    <t>Herselt</t>
  </si>
  <si>
    <t>Hoegaarden</t>
  </si>
  <si>
    <t>Holsbeek</t>
  </si>
  <si>
    <t>Hoogstraten</t>
  </si>
  <si>
    <t>Hove</t>
  </si>
  <si>
    <t>Huldenberg</t>
  </si>
  <si>
    <t>Ingelmunster</t>
  </si>
  <si>
    <t>Kampenhout</t>
  </si>
  <si>
    <t>Landen</t>
  </si>
  <si>
    <t>Maarkedal</t>
  </si>
  <si>
    <t>Meeuwen-Gruitrode</t>
  </si>
  <si>
    <t>Nijlen</t>
  </si>
  <si>
    <t>Opglabbeek</t>
  </si>
  <si>
    <t>Oud-Heverlee</t>
  </si>
  <si>
    <t>Overijse</t>
  </si>
  <si>
    <t>Ravels</t>
  </si>
  <si>
    <t>Retie</t>
  </si>
  <si>
    <t>Scherpenheuvel-Zichem</t>
  </si>
  <si>
    <t>Sint-Amands</t>
  </si>
  <si>
    <t>Tervuren</t>
  </si>
  <si>
    <t>Tessenderlo</t>
  </si>
  <si>
    <t>Tielt-Winge</t>
  </si>
  <si>
    <t>Wellen</t>
  </si>
  <si>
    <t>Wichelen</t>
  </si>
  <si>
    <t>Zandhoven</t>
  </si>
  <si>
    <t>Zonhoven</t>
  </si>
  <si>
    <t>Zoutleeuw</t>
  </si>
  <si>
    <t>Aartselaar</t>
  </si>
  <si>
    <t>Arendonk</t>
  </si>
  <si>
    <t>Bornem</t>
  </si>
  <si>
    <t>Essen</t>
  </si>
  <si>
    <t>Hemiksem</t>
  </si>
  <si>
    <t>Hulshout</t>
  </si>
  <si>
    <t>Laakdal</t>
  </si>
  <si>
    <t>Lille</t>
  </si>
  <si>
    <t>Merksplas</t>
  </si>
  <si>
    <t>Oud-Turnhout</t>
  </si>
  <si>
    <t>Putte</t>
  </si>
  <si>
    <t>Ranst</t>
  </si>
  <si>
    <t>Rumst</t>
  </si>
  <si>
    <t>Schelle</t>
  </si>
  <si>
    <t>Schilde</t>
  </si>
  <si>
    <t>Stabroek</t>
  </si>
  <si>
    <t>Wommelgem</t>
  </si>
  <si>
    <t>As</t>
  </si>
  <si>
    <t>Diepenbeek</t>
  </si>
  <si>
    <t>Dilsen-Stokkem</t>
  </si>
  <si>
    <t>Gingelom</t>
  </si>
  <si>
    <t>Hechtel-Eksel</t>
  </si>
  <si>
    <t>Heers</t>
  </si>
  <si>
    <t>Herstappe</t>
  </si>
  <si>
    <t>Hoeselt</t>
  </si>
  <si>
    <t>Kortessem</t>
  </si>
  <si>
    <t>Nieuwerkerken</t>
  </si>
  <si>
    <t>Riemst</t>
  </si>
  <si>
    <t>Tongeren</t>
  </si>
  <si>
    <t>Voeren</t>
  </si>
  <si>
    <t>Aalter</t>
  </si>
  <si>
    <t>Assenede</t>
  </si>
  <si>
    <t>Berlare</t>
  </si>
  <si>
    <t>Beveren</t>
  </si>
  <si>
    <t>Brakel</t>
  </si>
  <si>
    <t>De Pinte</t>
  </si>
  <si>
    <t>Denderleeuw</t>
  </si>
  <si>
    <t>Destelbergen</t>
  </si>
  <si>
    <t>Erpe-Mere</t>
  </si>
  <si>
    <t>Gavere</t>
  </si>
  <si>
    <t>Herzele</t>
  </si>
  <si>
    <t>Horebeke</t>
  </si>
  <si>
    <t>Kluisbergen</t>
  </si>
  <si>
    <t>Knesselare</t>
  </si>
  <si>
    <t>Laarne</t>
  </si>
  <si>
    <t>Lede</t>
  </si>
  <si>
    <t>Lierde</t>
  </si>
  <si>
    <t>Maldegem</t>
  </si>
  <si>
    <t>Moerbeke</t>
  </si>
  <si>
    <t>Oosterzele</t>
  </si>
  <si>
    <t>Sint-Gillis-Waas</t>
  </si>
  <si>
    <t>Sint-Laureins</t>
  </si>
  <si>
    <t>Sint-Lievens-Houtem</t>
  </si>
  <si>
    <t>Sint-Martens-Latem</t>
  </si>
  <si>
    <t>Stekene</t>
  </si>
  <si>
    <t>Temse</t>
  </si>
  <si>
    <t>Wachtebeke</t>
  </si>
  <si>
    <t>Wortegem-Petegem</t>
  </si>
  <si>
    <t>Zelzate</t>
  </si>
  <si>
    <t>Zingem</t>
  </si>
  <si>
    <t>Affligem</t>
  </si>
  <si>
    <t>Beersel</t>
  </si>
  <si>
    <t>Bertem</t>
  </si>
  <si>
    <t>Bever</t>
  </si>
  <si>
    <t>Boortmeerbeek</t>
  </si>
  <si>
    <t>Dilbeek</t>
  </si>
  <si>
    <t>Galmaarden</t>
  </si>
  <si>
    <t>Geetbets</t>
  </si>
  <si>
    <t>Gooik</t>
  </si>
  <si>
    <t>Grimbergen</t>
  </si>
  <si>
    <t>Herne</t>
  </si>
  <si>
    <t>Kapelle-op-den-Bos</t>
  </si>
  <si>
    <t>Kortenaken</t>
  </si>
  <si>
    <t>Kraainem</t>
  </si>
  <si>
    <t>Lennik</t>
  </si>
  <si>
    <t>Liedekerke</t>
  </si>
  <si>
    <t>Linkebeek</t>
  </si>
  <si>
    <t>Londerzeel</t>
  </si>
  <si>
    <t>Lubbeek</t>
  </si>
  <si>
    <t>Meise</t>
  </si>
  <si>
    <t>Merchtem</t>
  </si>
  <si>
    <t>Opwijk</t>
  </si>
  <si>
    <t>Pepingen</t>
  </si>
  <si>
    <t>Roosdaal</t>
  </si>
  <si>
    <t>Rotselaar</t>
  </si>
  <si>
    <t>Sint-Genesius-Rode</t>
  </si>
  <si>
    <t>Steenokkerzeel</t>
  </si>
  <si>
    <t>Tremelo</t>
  </si>
  <si>
    <t>Wemmel</t>
  </si>
  <si>
    <t>Wezembeek-Oppem</t>
  </si>
  <si>
    <t>Zemst</t>
  </si>
  <si>
    <t>Alveringem</t>
  </si>
  <si>
    <t>Avelgem</t>
  </si>
  <si>
    <t>Bredene</t>
  </si>
  <si>
    <t>Damme</t>
  </si>
  <si>
    <t>De Haan</t>
  </si>
  <si>
    <t>Deerlijk</t>
  </si>
  <si>
    <t>Dentergem</t>
  </si>
  <si>
    <t>Hooglede</t>
  </si>
  <si>
    <t>Houthulst</t>
  </si>
  <si>
    <t>Ichtegem</t>
  </si>
  <si>
    <t>Jabbeke</t>
  </si>
  <si>
    <t>Knokke-Heist</t>
  </si>
  <si>
    <t>Koekelare</t>
  </si>
  <si>
    <t>Koksijde</t>
  </si>
  <si>
    <t>Kortemark</t>
  </si>
  <si>
    <t>Langemark-Poelkapelle</t>
  </si>
  <si>
    <t>Ledegem</t>
  </si>
  <si>
    <t>Lendelede</t>
  </si>
  <si>
    <t>Lichtervelde</t>
  </si>
  <si>
    <t>Lo-Reninge</t>
  </si>
  <si>
    <t>Mesen</t>
  </si>
  <si>
    <t>Meulebeke</t>
  </si>
  <si>
    <t>Moorslede</t>
  </si>
  <si>
    <t>Nieuwpoort</t>
  </si>
  <si>
    <t>Oostkamp</t>
  </si>
  <si>
    <t>Oostrozebeke</t>
  </si>
  <si>
    <t>Oudenburg</t>
  </si>
  <si>
    <t>Pittem</t>
  </si>
  <si>
    <t>Ruiselede</t>
  </si>
  <si>
    <t>Spiere-Helkijn</t>
  </si>
  <si>
    <t>Staden</t>
  </si>
  <si>
    <t>Torhout</t>
  </si>
  <si>
    <t>Vleteren</t>
  </si>
  <si>
    <t>Zedelgem</t>
  </si>
  <si>
    <t>Zuienkerke</t>
  </si>
  <si>
    <t>Gijzegem</t>
  </si>
  <si>
    <t>Hofstade</t>
  </si>
  <si>
    <t>Baardegem</t>
  </si>
  <si>
    <t>Herdersem</t>
  </si>
  <si>
    <t>Meldert</t>
  </si>
  <si>
    <t>Moorsel</t>
  </si>
  <si>
    <t>Poeke</t>
  </si>
  <si>
    <t>Lotenhulle</t>
  </si>
  <si>
    <t>Bellem</t>
  </si>
  <si>
    <t>Rillaar</t>
  </si>
  <si>
    <t>Langdorp</t>
  </si>
  <si>
    <t>Gelrode</t>
  </si>
  <si>
    <t>Teralfene</t>
  </si>
  <si>
    <t>Hekelgem</t>
  </si>
  <si>
    <t>Essene</t>
  </si>
  <si>
    <t>Stavele</t>
  </si>
  <si>
    <t>Leisele</t>
  </si>
  <si>
    <t>Izenberge</t>
  </si>
  <si>
    <t>Gijverinkhove</t>
  </si>
  <si>
    <t>Sint-Rijkers</t>
  </si>
  <si>
    <t>Oeren</t>
  </si>
  <si>
    <t>Hoogstade</t>
  </si>
  <si>
    <t>Berendrecht-Zandvliet-Lillo</t>
  </si>
  <si>
    <t>Tiegem</t>
  </si>
  <si>
    <t>Kaster</t>
  </si>
  <si>
    <t>Ingooigem</t>
  </si>
  <si>
    <t>Gijzelbrechtegem</t>
  </si>
  <si>
    <t>Koolskamp</t>
  </si>
  <si>
    <t>Niel-bij-As</t>
  </si>
  <si>
    <t>Gemeenten + deelgemeenten</t>
  </si>
  <si>
    <t>Relegem</t>
  </si>
  <si>
    <t>Mollem</t>
  </si>
  <si>
    <t>Kobbegem</t>
  </si>
  <si>
    <t>Bekkerzeel</t>
  </si>
  <si>
    <t>Oosteeklo</t>
  </si>
  <si>
    <t>Boekhoute</t>
  </si>
  <si>
    <t>Bossuit</t>
  </si>
  <si>
    <t>Outrijve</t>
  </si>
  <si>
    <t>Waarmaarde</t>
  </si>
  <si>
    <t>Kerkhove</t>
  </si>
  <si>
    <t>Olmen</t>
  </si>
  <si>
    <t>Sint-Joris</t>
  </si>
  <si>
    <t>Oedelem</t>
  </si>
  <si>
    <t>Vlimmeren</t>
  </si>
  <si>
    <t>Huizingen</t>
  </si>
  <si>
    <t>Lot</t>
  </si>
  <si>
    <t>Betekom</t>
  </si>
  <si>
    <t>Molenbeek-Wersbeek</t>
  </si>
  <si>
    <t>Assent</t>
  </si>
  <si>
    <t>Paal</t>
  </si>
  <si>
    <t>Koersel</t>
  </si>
  <si>
    <t>Beverlo</t>
  </si>
  <si>
    <t>Gestel</t>
  </si>
  <si>
    <t>Uitbergen</t>
  </si>
  <si>
    <t>Overmere</t>
  </si>
  <si>
    <t>Leefdaal</t>
  </si>
  <si>
    <t>Korbeek-Dijle</t>
  </si>
  <si>
    <t>Verrebroek</t>
  </si>
  <si>
    <t>Kieldrecht</t>
  </si>
  <si>
    <t>Doel</t>
  </si>
  <si>
    <t>Kallo</t>
  </si>
  <si>
    <t>Vrasene</t>
  </si>
  <si>
    <t>Haasdonk</t>
  </si>
  <si>
    <t>Opvelp</t>
  </si>
  <si>
    <t>Korbeek-Lo</t>
  </si>
  <si>
    <t>Hoelbeek</t>
  </si>
  <si>
    <t>Martenslinde</t>
  </si>
  <si>
    <t>Waltwilder</t>
  </si>
  <si>
    <t>Rosmeer</t>
  </si>
  <si>
    <t>Rijkhoven</t>
  </si>
  <si>
    <t>Munsterbilzen</t>
  </si>
  <si>
    <t>Mopertingen</t>
  </si>
  <si>
    <t>Kleine-Spouwen</t>
  </si>
  <si>
    <t>Hees</t>
  </si>
  <si>
    <t>Grote-Spouwen</t>
  </si>
  <si>
    <t>Eigenbilzen</t>
  </si>
  <si>
    <t>Beverst</t>
  </si>
  <si>
    <t>Uitkerke</t>
  </si>
  <si>
    <t>Reppel</t>
  </si>
  <si>
    <t>Kaulille</t>
  </si>
  <si>
    <t>Vremde</t>
  </si>
  <si>
    <t>Rijmenam</t>
  </si>
  <si>
    <t>Hever</t>
  </si>
  <si>
    <t>Voort</t>
  </si>
  <si>
    <t>Rijkel</t>
  </si>
  <si>
    <t>Kuttekoven</t>
  </si>
  <si>
    <t>Kerniel</t>
  </si>
  <si>
    <t>Jesseren</t>
  </si>
  <si>
    <t>Hoepertingen</t>
  </si>
  <si>
    <t>Hendrieken</t>
  </si>
  <si>
    <t>Groot-Loon</t>
  </si>
  <si>
    <t>Gotem</t>
  </si>
  <si>
    <t>Gors-Opleeuw</t>
  </si>
  <si>
    <t>Broekom</t>
  </si>
  <si>
    <t>Bommershoven</t>
  </si>
  <si>
    <t>Hingene</t>
  </si>
  <si>
    <t>Mariekerke</t>
  </si>
  <si>
    <t>Weert</t>
  </si>
  <si>
    <t>Willebringen</t>
  </si>
  <si>
    <t>Vertrijk</t>
  </si>
  <si>
    <t>Roosbeek</t>
  </si>
  <si>
    <t>Neervelp</t>
  </si>
  <si>
    <t>Kerkom</t>
  </si>
  <si>
    <t>Parike</t>
  </si>
  <si>
    <t>Zegelsem</t>
  </si>
  <si>
    <t>Opbrakel</t>
  </si>
  <si>
    <t>Nederbrakel</t>
  </si>
  <si>
    <t>Michelbeke</t>
  </si>
  <si>
    <t>Everbeek</t>
  </si>
  <si>
    <t>Elst</t>
  </si>
  <si>
    <t>Sint-Lenaarts</t>
  </si>
  <si>
    <t>Sint-Job-in-'t-Goor</t>
  </si>
  <si>
    <t>Opitter</t>
  </si>
  <si>
    <t>Gerdingen</t>
  </si>
  <si>
    <t>Beek</t>
  </si>
  <si>
    <t>Lissewege</t>
  </si>
  <si>
    <t>Dudzele</t>
  </si>
  <si>
    <t>Assebroek</t>
  </si>
  <si>
    <t>Sint-Michiels</t>
  </si>
  <si>
    <t>Koolkerke</t>
  </si>
  <si>
    <t>Opdorp</t>
  </si>
  <si>
    <t>Sijsele</t>
  </si>
  <si>
    <t>Oostkerke</t>
  </si>
  <si>
    <t>Moerkerke</t>
  </si>
  <si>
    <t>Lapscheure</t>
  </si>
  <si>
    <t>Hoeke</t>
  </si>
  <si>
    <t>Vlissegem</t>
  </si>
  <si>
    <t>Klemskerke</t>
  </si>
  <si>
    <t>Adinkerke</t>
  </si>
  <si>
    <t>Zevergem</t>
  </si>
  <si>
    <t>Zeveren</t>
  </si>
  <si>
    <t>Wontergem</t>
  </si>
  <si>
    <t>Vinkt</t>
  </si>
  <si>
    <t>Sint-Martens-Leerne</t>
  </si>
  <si>
    <t>Petegem-aan-de-Leie</t>
  </si>
  <si>
    <t>Meigem</t>
  </si>
  <si>
    <t>Grammene</t>
  </si>
  <si>
    <t>Gottem</t>
  </si>
  <si>
    <t>Bachte-Maria-Leerne</t>
  </si>
  <si>
    <t>Astene</t>
  </si>
  <si>
    <t>Welle</t>
  </si>
  <si>
    <t>Iddergem</t>
  </si>
  <si>
    <t>Sint-Gillis-bij-Dendermonde</t>
  </si>
  <si>
    <t>Schoonaarde</t>
  </si>
  <si>
    <t>Oudegem</t>
  </si>
  <si>
    <t>Mespelare</t>
  </si>
  <si>
    <t>Grembergen</t>
  </si>
  <si>
    <t>Baasrode</t>
  </si>
  <si>
    <t>Appels</t>
  </si>
  <si>
    <t>Wakken</t>
  </si>
  <si>
    <t>Oeselgem</t>
  </si>
  <si>
    <t>Markegem</t>
  </si>
  <si>
    <t>Heusden</t>
  </si>
  <si>
    <t>Webbekom</t>
  </si>
  <si>
    <t>Schaffen</t>
  </si>
  <si>
    <t>Molenstede</t>
  </si>
  <si>
    <t>Kaggevinne</t>
  </si>
  <si>
    <t>Woumen</t>
  </si>
  <si>
    <t>Vladslo</t>
  </si>
  <si>
    <t>Stuivekenskerke</t>
  </si>
  <si>
    <t>Sint-Jacobskapelle</t>
  </si>
  <si>
    <t>Pervijze</t>
  </si>
  <si>
    <t>Oudekapelle</t>
  </si>
  <si>
    <t>Leke</t>
  </si>
  <si>
    <t>Lampernisse</t>
  </si>
  <si>
    <t>Keiem</t>
  </si>
  <si>
    <t>Kaaskerke</t>
  </si>
  <si>
    <t>Esen</t>
  </si>
  <si>
    <t>Beerst</t>
  </si>
  <si>
    <t>Groot-Bijgaarden</t>
  </si>
  <si>
    <t>Itterbeek</t>
  </si>
  <si>
    <t>Sint-Ulriks-Kapelle</t>
  </si>
  <si>
    <t>Sint-Martens-Bodegem</t>
  </si>
  <si>
    <t>Stokkem</t>
  </si>
  <si>
    <t>Rotem</t>
  </si>
  <si>
    <t>Lanklaar</t>
  </si>
  <si>
    <t>Elen</t>
  </si>
  <si>
    <t>Dilsen</t>
  </si>
  <si>
    <t>Vlekkem</t>
  </si>
  <si>
    <t>Ottergem</t>
  </si>
  <si>
    <t>Mere</t>
  </si>
  <si>
    <t>Erpe</t>
  </si>
  <si>
    <t>Erondegem</t>
  </si>
  <si>
    <t>Burst</t>
  </si>
  <si>
    <t>Bambrugge</t>
  </si>
  <si>
    <t>Kluizen</t>
  </si>
  <si>
    <t>Ertvelde</t>
  </si>
  <si>
    <t>Vollezele</t>
  </si>
  <si>
    <t>Tollembeek</t>
  </si>
  <si>
    <t>Vurste</t>
  </si>
  <si>
    <t>Semmerzake</t>
  </si>
  <si>
    <t>Dikkelvenne</t>
  </si>
  <si>
    <t>Baaigem</t>
  </si>
  <si>
    <t>Asper</t>
  </si>
  <si>
    <t>Rummen</t>
  </si>
  <si>
    <t>Grazen</t>
  </si>
  <si>
    <t>Zwijnaarde</t>
  </si>
  <si>
    <t>Sint-Denijs-Westrem</t>
  </si>
  <si>
    <t>Afsnee</t>
  </si>
  <si>
    <t>Ledeberg</t>
  </si>
  <si>
    <t>Gentbrugge</t>
  </si>
  <si>
    <t>Sint-Kruis-Winkel</t>
  </si>
  <si>
    <t>Mendonk</t>
  </si>
  <si>
    <t>Desteldonk</t>
  </si>
  <si>
    <t>Mariakerke</t>
  </si>
  <si>
    <t>Zandbergen</t>
  </si>
  <si>
    <t>Waarbeke</t>
  </si>
  <si>
    <t>Smeerebbe-Vloerzegem</t>
  </si>
  <si>
    <t>Schendelbeke</t>
  </si>
  <si>
    <t>Nieuwenhove</t>
  </si>
  <si>
    <t>Idegem</t>
  </si>
  <si>
    <t>Grimminge</t>
  </si>
  <si>
    <t>Zarlardinge</t>
  </si>
  <si>
    <t>Viane</t>
  </si>
  <si>
    <t>Overboelare</t>
  </si>
  <si>
    <t>Ophasselt</t>
  </si>
  <si>
    <t>Onkerzele</t>
  </si>
  <si>
    <t>Nederboelare</t>
  </si>
  <si>
    <t>Goeferdinge</t>
  </si>
  <si>
    <t>Muizen</t>
  </si>
  <si>
    <t>Mielen-boven-Aalst</t>
  </si>
  <si>
    <t>Buvingen</t>
  </si>
  <si>
    <t>Borlo</t>
  </si>
  <si>
    <t>Vorsen</t>
  </si>
  <si>
    <t>Niel-bij-Sint-Truiden</t>
  </si>
  <si>
    <t>Montenaken</t>
  </si>
  <si>
    <t>Kortijs</t>
  </si>
  <si>
    <t>Jeuk</t>
  </si>
  <si>
    <t>Boekhout</t>
  </si>
  <si>
    <t>Zevekote</t>
  </si>
  <si>
    <t>Snaaskerke</t>
  </si>
  <si>
    <t>Moere</t>
  </si>
  <si>
    <t>Attenrode-Wever</t>
  </si>
  <si>
    <t xml:space="preserve"> Glabbeek-Zuurbemde</t>
  </si>
  <si>
    <t>Bunsbeek</t>
  </si>
  <si>
    <t>Oetingen</t>
  </si>
  <si>
    <t> Leerbeek</t>
  </si>
  <si>
    <t>Kester</t>
  </si>
  <si>
    <t>Beigem</t>
  </si>
  <si>
    <t>Humbeek</t>
  </si>
  <si>
    <t>Bouwel</t>
  </si>
  <si>
    <t>Wespelaar</t>
  </si>
  <si>
    <t>Tildonk</t>
  </si>
  <si>
    <t>Kerksken</t>
  </si>
  <si>
    <t>Heldergem</t>
  </si>
  <si>
    <t> Denderhoutem</t>
  </si>
  <si>
    <t>Zelem</t>
  </si>
  <si>
    <t>Loksbergen</t>
  </si>
  <si>
    <t>Lembeek</t>
  </si>
  <si>
    <t>Oostham</t>
  </si>
  <si>
    <t>Kwaadmechelen</t>
  </si>
  <si>
    <t>Moerzeke</t>
  </si>
  <si>
    <t>Hamont</t>
  </si>
  <si>
    <t>Achel</t>
  </si>
  <si>
    <t>Hulste</t>
  </si>
  <si>
    <t>Bavikhove</t>
  </si>
  <si>
    <t>Stevoort</t>
  </si>
  <si>
    <t>Stokrooie</t>
  </si>
  <si>
    <t>Spalbeek</t>
  </si>
  <si>
    <t>Kermt</t>
  </si>
  <si>
    <t>Sint-Lambrechts-Herk</t>
  </si>
  <si>
    <t>Eksel</t>
  </si>
  <si>
    <t>Hechtel</t>
  </si>
  <si>
    <t>Veulen</t>
  </si>
  <si>
    <t>Vechmaal</t>
  </si>
  <si>
    <t>Rukkelingen-Loon</t>
  </si>
  <si>
    <t>Opheers</t>
  </si>
  <si>
    <t>Mettekoven</t>
  </si>
  <si>
    <t>Mechelen-Bovelingen</t>
  </si>
  <si>
    <t>Klein-Gelmen</t>
  </si>
  <si>
    <t>Horpmaal</t>
  </si>
  <si>
    <t>Heks</t>
  </si>
  <si>
    <t>Gutschoven</t>
  </si>
  <si>
    <t>Batsheers</t>
  </si>
  <si>
    <t>Schriek</t>
  </si>
  <si>
    <t>Wiekevorst</t>
  </si>
  <si>
    <t>Itegem</t>
  </si>
  <si>
    <t>Booischot</t>
  </si>
  <si>
    <t>Hallaar</t>
  </si>
  <si>
    <t>Winksele</t>
  </si>
  <si>
    <t>Veltem-Beisem</t>
  </si>
  <si>
    <t>Noorderwijk</t>
  </si>
  <si>
    <t>Morkhoven</t>
  </si>
  <si>
    <t>Schulen</t>
  </si>
  <si>
    <t>Donk</t>
  </si>
  <si>
    <t>Berbroek</t>
  </si>
  <si>
    <t>Sint-Pieters-Kapelle</t>
  </si>
  <si>
    <t>Herfelingen</t>
  </si>
  <si>
    <t>Borsbeke</t>
  </si>
  <si>
    <t>Ressegem</t>
  </si>
  <si>
    <t>Woubrechtegem</t>
  </si>
  <si>
    <t>Steenhuize-Wijnhuize</t>
  </si>
  <si>
    <t>Sint-Lievens-Esse</t>
  </si>
  <si>
    <t>Sint-Antelinks</t>
  </si>
  <si>
    <t>Hillegem</t>
  </si>
  <si>
    <t>Loker</t>
  </si>
  <si>
    <t>Westouter</t>
  </si>
  <si>
    <t>Wijtschate</t>
  </si>
  <si>
    <t>Wulvergem</t>
  </si>
  <si>
    <t>Dranouter</t>
  </si>
  <si>
    <t>Nieuwkerke</t>
  </si>
  <si>
    <t>Outgaarden</t>
  </si>
  <si>
    <t>Schalkhoven</t>
  </si>
  <si>
    <t>Werm</t>
  </si>
  <si>
    <t>Sint-Huibrechts-Hern</t>
  </si>
  <si>
    <t>Romershoven</t>
  </si>
  <si>
    <t>Nieuwrode</t>
  </si>
  <si>
    <t>Sint-Pieters-Rode</t>
  </si>
  <si>
    <t>Kortrijk-Dutsel</t>
  </si>
  <si>
    <t>Meerle</t>
  </si>
  <si>
    <t>Wortel</t>
  </si>
  <si>
    <t>Minderhout</t>
  </si>
  <si>
    <t>Meer</t>
  </si>
  <si>
    <t>Sint-Maria-Horebeke</t>
  </si>
  <si>
    <t>Sint-Kornelis-Horebeke</t>
  </si>
  <si>
    <t>Helchteren</t>
  </si>
  <si>
    <t>Merkem</t>
  </si>
  <si>
    <t>Klerken</t>
  </si>
  <si>
    <t>Sint-Agatha-Rode</t>
  </si>
  <si>
    <t>Neerijse</t>
  </si>
  <si>
    <t>Loonbeek</t>
  </si>
  <si>
    <t>Westmeerbeek</t>
  </si>
  <si>
    <t>Houtvenne</t>
  </si>
  <si>
    <t>Eernegem</t>
  </si>
  <si>
    <t>Bekegem</t>
  </si>
  <si>
    <t>Vlamertinge</t>
  </si>
  <si>
    <t>Elverdinge</t>
  </si>
  <si>
    <t>Zuidschote</t>
  </si>
  <si>
    <t>Boezinge</t>
  </si>
  <si>
    <t>Zillebeke</t>
  </si>
  <si>
    <t>Voormezele</t>
  </si>
  <si>
    <t>Hollebeke</t>
  </si>
  <si>
    <t>Sint-Jan</t>
  </si>
  <si>
    <t>Dikkebus</t>
  </si>
  <si>
    <t>Brielen</t>
  </si>
  <si>
    <t>Kachtem</t>
  </si>
  <si>
    <t>Emelgem</t>
  </si>
  <si>
    <t>Zerkegem</t>
  </si>
  <si>
    <t>Varsenare</t>
  </si>
  <si>
    <t>Stalhille</t>
  </si>
  <si>
    <t>Snellegem</t>
  </si>
  <si>
    <t>Nederokkerzeel</t>
  </si>
  <si>
    <t>Buken</t>
  </si>
  <si>
    <t>Berg</t>
  </si>
  <si>
    <t>Ramsdonk</t>
  </si>
  <si>
    <t>Nieuwenrode</t>
  </si>
  <si>
    <t>Lembeke</t>
  </si>
  <si>
    <t>Tielen</t>
  </si>
  <si>
    <t>Ophoven</t>
  </si>
  <si>
    <t>Molenbeersel</t>
  </si>
  <si>
    <t>Kessenich</t>
  </si>
  <si>
    <t>Zulzeke</t>
  </si>
  <si>
    <t>Ruien</t>
  </si>
  <si>
    <t>Kwaremont</t>
  </si>
  <si>
    <t>Ursel</t>
  </si>
  <si>
    <t>Ramskapelle</t>
  </si>
  <si>
    <t>Heist</t>
  </si>
  <si>
    <t>Westkapelle</t>
  </si>
  <si>
    <t>Knokke</t>
  </si>
  <si>
    <t>Zande</t>
  </si>
  <si>
    <t>Bovekerke</t>
  </si>
  <si>
    <t>Wulpen</t>
  </si>
  <si>
    <t>Waarloos</t>
  </si>
  <si>
    <t>Werken</t>
  </si>
  <si>
    <t>Handzame</t>
  </si>
  <si>
    <t>Waanrode</t>
  </si>
  <si>
    <t>Kersbeek-Miskom</t>
  </si>
  <si>
    <t>Hoeleden</t>
  </si>
  <si>
    <t>Ransberg</t>
  </si>
  <si>
    <t>Meerbeek</t>
  </si>
  <si>
    <t>Everberg</t>
  </si>
  <si>
    <t>Erps-Kwerps</t>
  </si>
  <si>
    <t>Vliermaal</t>
  </si>
  <si>
    <t>Guigoven</t>
  </si>
  <si>
    <t>Wintershoven</t>
  </si>
  <si>
    <t>Vliermaalroot</t>
  </si>
  <si>
    <t>Aalbeke</t>
  </si>
  <si>
    <t>Marke</t>
  </si>
  <si>
    <t>Kooigem</t>
  </si>
  <si>
    <t>Bellegem</t>
  </si>
  <si>
    <t>Bissegem</t>
  </si>
  <si>
    <t>Bazel</t>
  </si>
  <si>
    <t>Wannegem-Lede</t>
  </si>
  <si>
    <t>Nokere</t>
  </si>
  <si>
    <t>Varendonk</t>
  </si>
  <si>
    <t>Vorst</t>
  </si>
  <si>
    <t>Eindhout</t>
  </si>
  <si>
    <t>Kalken</t>
  </si>
  <si>
    <t>Rekem</t>
  </si>
  <si>
    <t>Veldwezelt</t>
  </si>
  <si>
    <t>Neerharen</t>
  </si>
  <si>
    <t>Gellik</t>
  </si>
  <si>
    <t>Neerlanden</t>
  </si>
  <si>
    <t>Attenhoven</t>
  </si>
  <si>
    <t>Wezeren</t>
  </si>
  <si>
    <t>Walshoutem</t>
  </si>
  <si>
    <t>Walsbets</t>
  </si>
  <si>
    <t>Waasmont</t>
  </si>
  <si>
    <t>Wange</t>
  </si>
  <si>
    <t>Rumsdorp</t>
  </si>
  <si>
    <t>Overwinden</t>
  </si>
  <si>
    <t>Neerwinden</t>
  </si>
  <si>
    <t>Laar</t>
  </si>
  <si>
    <t>Ezemaal</t>
  </si>
  <si>
    <t>Eliksem</t>
  </si>
  <si>
    <t>Poelkapelle</t>
  </si>
  <si>
    <t>Langemark</t>
  </si>
  <si>
    <t>Bikschote</t>
  </si>
  <si>
    <t>Wieze</t>
  </si>
  <si>
    <t>Denderbelle</t>
  </si>
  <si>
    <t>Wanzele</t>
  </si>
  <si>
    <t>Smetlede</t>
  </si>
  <si>
    <t>Impe</t>
  </si>
  <si>
    <t>Sint-Eloois-Winkel</t>
  </si>
  <si>
    <t>Rollegem-Kapelle</t>
  </si>
  <si>
    <t>Sint-Martens-Lennik</t>
  </si>
  <si>
    <t>Sint-Kwintens-Lennik</t>
  </si>
  <si>
    <t>Gaasbeek</t>
  </si>
  <si>
    <t>Heppen</t>
  </si>
  <si>
    <t>Koningshooikt</t>
  </si>
  <si>
    <t>Sint-Martens-Lierde</t>
  </si>
  <si>
    <t>Hemelveerdegem</t>
  </si>
  <si>
    <t>Sint-Maria-Lierde</t>
  </si>
  <si>
    <t>Deftinge</t>
  </si>
  <si>
    <t>Wechelderzande</t>
  </si>
  <si>
    <t>Poederlee</t>
  </si>
  <si>
    <t>Gierle</t>
  </si>
  <si>
    <t>Wommersom</t>
  </si>
  <si>
    <t>Overhespen</t>
  </si>
  <si>
    <t>Orsmaal-Gussenhoven</t>
  </si>
  <si>
    <t>Neerlinter</t>
  </si>
  <si>
    <t>Neerhespen</t>
  </si>
  <si>
    <t>Melkwezer</t>
  </si>
  <si>
    <t>Drieslinter</t>
  </si>
  <si>
    <t>Zeveneken</t>
  </si>
  <si>
    <t>Zaffelare</t>
  </si>
  <si>
    <t>Beervelde</t>
  </si>
  <si>
    <t>Eksaarde</t>
  </si>
  <si>
    <t>Daknam</t>
  </si>
  <si>
    <t>Steenhuffel</t>
  </si>
  <si>
    <t>Malderen</t>
  </si>
  <si>
    <t>Reninge</t>
  </si>
  <si>
    <t>Pollinkhove</t>
  </si>
  <si>
    <t>Noordschote</t>
  </si>
  <si>
    <t>Lo</t>
  </si>
  <si>
    <t>Vinderhoute</t>
  </si>
  <si>
    <t>Pellenberg</t>
  </si>
  <si>
    <t>Binkom</t>
  </si>
  <si>
    <t>Linden</t>
  </si>
  <si>
    <t>Linkhout</t>
  </si>
  <si>
    <t>Schorisse</t>
  </si>
  <si>
    <t>Nukerke</t>
  </si>
  <si>
    <t>Maarke-Kerkem</t>
  </si>
  <si>
    <t>Etikhove</t>
  </si>
  <si>
    <t>Opoeteren</t>
  </si>
  <si>
    <t>Neeroeteren</t>
  </si>
  <si>
    <t>Uikhoven</t>
  </si>
  <si>
    <t>Boorsem</t>
  </si>
  <si>
    <t>Vucht</t>
  </si>
  <si>
    <t>Opgrimbie</t>
  </si>
  <si>
    <t>Meeswijk</t>
  </si>
  <si>
    <t>Mechelen-aan-de-Maas</t>
  </si>
  <si>
    <t>Leut</t>
  </si>
  <si>
    <t>Diegem</t>
  </si>
  <si>
    <t>Middelburg</t>
  </si>
  <si>
    <t>Adegem</t>
  </si>
  <si>
    <t>Westmalle</t>
  </si>
  <si>
    <t>Leest</t>
  </si>
  <si>
    <t>Hombeek</t>
  </si>
  <si>
    <t>Walem</t>
  </si>
  <si>
    <t>Wijshagen</t>
  </si>
  <si>
    <t>Neerglabbeek</t>
  </si>
  <si>
    <t>Meeuwen</t>
  </si>
  <si>
    <t>Gruitrode</t>
  </si>
  <si>
    <t>Ellikom</t>
  </si>
  <si>
    <t>Wolvertem</t>
  </si>
  <si>
    <t>Gontrode</t>
  </si>
  <si>
    <t>Rekkem</t>
  </si>
  <si>
    <t>Lauwe</t>
  </si>
  <si>
    <t>Brussegem</t>
  </si>
  <si>
    <t>Schelderode</t>
  </si>
  <si>
    <t>Melsen</t>
  </si>
  <si>
    <t>Lemberge</t>
  </si>
  <si>
    <t>Bottelare</t>
  </si>
  <si>
    <t>Westende</t>
  </si>
  <si>
    <t>Slijpe</t>
  </si>
  <si>
    <t>Schore</t>
  </si>
  <si>
    <t>Mannekensvere</t>
  </si>
  <si>
    <t>Leffinge</t>
  </si>
  <si>
    <t>Wilskerke</t>
  </si>
  <si>
    <t>Dadizele</t>
  </si>
  <si>
    <t>Eke</t>
  </si>
  <si>
    <t>Sint-Huibrechts-Lille</t>
  </si>
  <si>
    <t>Vosselare</t>
  </si>
  <si>
    <t>Poesele</t>
  </si>
  <si>
    <t>Merendree</t>
  </si>
  <si>
    <t>Hansbeke</t>
  </si>
  <si>
    <t>Wijer</t>
  </si>
  <si>
    <t>Kozen</t>
  </si>
  <si>
    <t>Binderveld</t>
  </si>
  <si>
    <t>Outer</t>
  </si>
  <si>
    <t>Aspelare</t>
  </si>
  <si>
    <t>Neigem</t>
  </si>
  <si>
    <t>Meerbeke</t>
  </si>
  <si>
    <t>Pollare</t>
  </si>
  <si>
    <t>Voorde</t>
  </si>
  <si>
    <t>Okegem</t>
  </si>
  <si>
    <t>Lieferinge</t>
  </si>
  <si>
    <t>Denderwindeke</t>
  </si>
  <si>
    <t>Appelterre-Eichem</t>
  </si>
  <si>
    <t>Zandvoorde</t>
  </si>
  <si>
    <t>Stene</t>
  </si>
  <si>
    <t>Scheldewindeke</t>
  </si>
  <si>
    <t>Moortsele</t>
  </si>
  <si>
    <t>Landskouter</t>
  </si>
  <si>
    <t>Gijzenzele</t>
  </si>
  <si>
    <t>Balegem</t>
  </si>
  <si>
    <t>Waardamme</t>
  </si>
  <si>
    <t>Ruddervoorde</t>
  </si>
  <si>
    <t>Hertsberge</t>
  </si>
  <si>
    <t>Mazenzele</t>
  </si>
  <si>
    <t>Welden</t>
  </si>
  <si>
    <t>Volkegem</t>
  </si>
  <si>
    <t>Nederename</t>
  </si>
  <si>
    <t>Mullem</t>
  </si>
  <si>
    <t>Melden</t>
  </si>
  <si>
    <t>Mater</t>
  </si>
  <si>
    <t>Leupegem</t>
  </si>
  <si>
    <t>Heurne</t>
  </si>
  <si>
    <t>Ename</t>
  </si>
  <si>
    <t>Eine</t>
  </si>
  <si>
    <t>Edelare</t>
  </si>
  <si>
    <t>Bevere</t>
  </si>
  <si>
    <t>Westkerke</t>
  </si>
  <si>
    <t>Roksem</t>
  </si>
  <si>
    <t>Ettelgem</t>
  </si>
  <si>
    <t>Vaalbeek</t>
  </si>
  <si>
    <t>Haasrode</t>
  </si>
  <si>
    <t>Blanden</t>
  </si>
  <si>
    <t>Sint-Joris-Weert</t>
  </si>
  <si>
    <t>Wijchmaal</t>
  </si>
  <si>
    <t>Kleine-Brogel</t>
  </si>
  <si>
    <t>Grote-Brogel</t>
  </si>
  <si>
    <t>Bellingen</t>
  </si>
  <si>
    <t>Beert</t>
  </si>
  <si>
    <t>Elingen</t>
  </si>
  <si>
    <t>Heikruis</t>
  </si>
  <si>
    <t>Bogaarden</t>
  </si>
  <si>
    <t>Egem</t>
  </si>
  <si>
    <t>Watou</t>
  </si>
  <si>
    <t>Roesbrugge-Haringe</t>
  </si>
  <si>
    <t>Proven</t>
  </si>
  <si>
    <t>Krombeke</t>
  </si>
  <si>
    <t>Reningelst</t>
  </si>
  <si>
    <t>Beerzel</t>
  </si>
  <si>
    <t>Ruisbroek</t>
  </si>
  <si>
    <t>Liezele</t>
  </si>
  <si>
    <t>Breendonk</t>
  </si>
  <si>
    <t>Oelegem</t>
  </si>
  <si>
    <t>Emblem</t>
  </si>
  <si>
    <t>Broechem</t>
  </si>
  <si>
    <t>Poppel</t>
  </si>
  <si>
    <t>Weelde</t>
  </si>
  <si>
    <t>Zichen-Zussen-Bolder</t>
  </si>
  <si>
    <t>Vroenhoven</t>
  </si>
  <si>
    <t>Vlijtingen</t>
  </si>
  <si>
    <t>Val-Meer</t>
  </si>
  <si>
    <t>Millen</t>
  </si>
  <si>
    <t>Membruggen</t>
  </si>
  <si>
    <t>Kanne</t>
  </si>
  <si>
    <t>Herderen</t>
  </si>
  <si>
    <t>Genoelselderen</t>
  </si>
  <si>
    <t>Rumbeke</t>
  </si>
  <si>
    <t>Oekene</t>
  </si>
  <si>
    <t>Borchtlombeek</t>
  </si>
  <si>
    <t>Strijtem</t>
  </si>
  <si>
    <t>Pamel</t>
  </si>
  <si>
    <t>Onze-Lieve-Vrouw-Lombeek</t>
  </si>
  <si>
    <t>Werchter</t>
  </si>
  <si>
    <t>Wezemaal</t>
  </si>
  <si>
    <t>Terhagen</t>
  </si>
  <si>
    <t>Reet</t>
  </si>
  <si>
    <t>Testelt</t>
  </si>
  <si>
    <t>Messelbroek</t>
  </si>
  <si>
    <t>Zichem</t>
  </si>
  <si>
    <t>Oppuurs</t>
  </si>
  <si>
    <t>Lippelo</t>
  </si>
  <si>
    <t>Sint-Pauwels</t>
  </si>
  <si>
    <t>Meerdonk</t>
  </si>
  <si>
    <t>De Klinge</t>
  </si>
  <si>
    <t>Onze-Lieve-Vrouw-Waver</t>
  </si>
  <si>
    <t>Watervliet</t>
  </si>
  <si>
    <t>Waterland-Oudeman</t>
  </si>
  <si>
    <t>Sint-Margriete</t>
  </si>
  <si>
    <t>Vlierzele</t>
  </si>
  <si>
    <t>Zonnegem</t>
  </si>
  <si>
    <t>Bavegem</t>
  </si>
  <si>
    <t>Letterhoutem</t>
  </si>
  <si>
    <t>Deurle</t>
  </si>
  <si>
    <t>Sinaai</t>
  </si>
  <si>
    <t>Nieuwkerken-Waas</t>
  </si>
  <si>
    <t>Vlezenbeek</t>
  </si>
  <si>
    <t>Sint-Laureins-Berchem</t>
  </si>
  <si>
    <t>Oudenaken</t>
  </si>
  <si>
    <t>Velm</t>
  </si>
  <si>
    <t>Wilderen</t>
  </si>
  <si>
    <t>Runkelen</t>
  </si>
  <si>
    <t>Gorsem</t>
  </si>
  <si>
    <t>Duras</t>
  </si>
  <si>
    <t>Zepperen</t>
  </si>
  <si>
    <t>Ordingen</t>
  </si>
  <si>
    <t>Kerkom-bij-Sint-Truiden</t>
  </si>
  <si>
    <t>Halmaal</t>
  </si>
  <si>
    <t>Groot-Gelmen</t>
  </si>
  <si>
    <t>Gelinden</t>
  </si>
  <si>
    <t>Engelmanshoven</t>
  </si>
  <si>
    <t>Brustem</t>
  </si>
  <si>
    <t>Spiere</t>
  </si>
  <si>
    <t>Helkijn</t>
  </si>
  <si>
    <t>Hoevenen</t>
  </si>
  <si>
    <t>Oostnieuwkerke</t>
  </si>
  <si>
    <t>Perk</t>
  </si>
  <si>
    <t>Melsbroek</t>
  </si>
  <si>
    <t>Kemzeke</t>
  </si>
  <si>
    <t> Tielrode</t>
  </si>
  <si>
    <t>Steendorp</t>
  </si>
  <si>
    <t>Elversele</t>
  </si>
  <si>
    <t>Wambeek</t>
  </si>
  <si>
    <t>Sint-Katherina-Lombeek</t>
  </si>
  <si>
    <t>Vossem</t>
  </si>
  <si>
    <t>Duisburg</t>
  </si>
  <si>
    <t>Schuiferskapelle</t>
  </si>
  <si>
    <t>Kanegem</t>
  </si>
  <si>
    <t>Aarsele</t>
  </si>
  <si>
    <t>Sint-Joris-Winge</t>
  </si>
  <si>
    <t>Meensel-Kiezegem</t>
  </si>
  <si>
    <t>Houwaart</t>
  </si>
  <si>
    <t>Vissenaken</t>
  </si>
  <si>
    <t>Sint-Margriete-Houtem</t>
  </si>
  <si>
    <t>Oplinter</t>
  </si>
  <si>
    <t>Oorbeek</t>
  </si>
  <si>
    <t>Kumtich</t>
  </si>
  <si>
    <t>Hakendover</t>
  </si>
  <si>
    <t>Goetsenhoven</t>
  </si>
  <si>
    <t>Bost</t>
  </si>
  <si>
    <t>Widooie</t>
  </si>
  <si>
    <t>Vreren</t>
  </si>
  <si>
    <t>Sluizen</t>
  </si>
  <si>
    <t>Rutten</t>
  </si>
  <si>
    <t>Riksingen</t>
  </si>
  <si>
    <t>Piringen</t>
  </si>
  <si>
    <t>Overrepen</t>
  </si>
  <si>
    <t>Nerem</t>
  </si>
  <si>
    <t>Neerrepen</t>
  </si>
  <si>
    <t>Mal</t>
  </si>
  <si>
    <t>Lauw</t>
  </si>
  <si>
    <t>Koninksem</t>
  </si>
  <si>
    <t>'s Herenelderen</t>
  </si>
  <si>
    <t>Henis</t>
  </si>
  <si>
    <t>Diets-Heur</t>
  </si>
  <si>
    <t>Baal</t>
  </si>
  <si>
    <t>Zoutenaaie</t>
  </si>
  <si>
    <t>Wulveringem</t>
  </si>
  <si>
    <t>Vinkem</t>
  </si>
  <si>
    <t>Steenkerke</t>
  </si>
  <si>
    <t>Houtem</t>
  </si>
  <si>
    <t>Eggewaartskapelle</t>
  </si>
  <si>
    <t>De Moeren</t>
  </si>
  <si>
    <t>Bulskamp</t>
  </si>
  <si>
    <t>Booitshoeke</t>
  </si>
  <si>
    <t>Avekapelle</t>
  </si>
  <si>
    <t>Peutie</t>
  </si>
  <si>
    <t>Woesten</t>
  </si>
  <si>
    <t>Oostvleteren</t>
  </si>
  <si>
    <t>Teuven</t>
  </si>
  <si>
    <t>Sint-Pieters-Voeren</t>
  </si>
  <si>
    <t>Sint-Martens-Voeren</t>
  </si>
  <si>
    <t>'s-Gravenvoeren</t>
  </si>
  <si>
    <t>Remersdaal</t>
  </si>
  <si>
    <t>Moelingen</t>
  </si>
  <si>
    <t>Sint-Eloois-Vijve</t>
  </si>
  <si>
    <t>Desselgem</t>
  </si>
  <si>
    <t>Ulbeek</t>
  </si>
  <si>
    <t>Herten</t>
  </si>
  <si>
    <t>Berlingen</t>
  </si>
  <si>
    <t> Geluwe</t>
  </si>
  <si>
    <t>Zoerle-Parwijs</t>
  </si>
  <si>
    <t>Oevel</t>
  </si>
  <si>
    <t>Westrem</t>
  </si>
  <si>
    <t>Massemen</t>
  </si>
  <si>
    <t>Moorsele</t>
  </si>
  <si>
    <t>Gullegem</t>
  </si>
  <si>
    <t>Serskamp</t>
  </si>
  <si>
    <t>Schellebelle</t>
  </si>
  <si>
    <t>Sint-Baafs-Vijve</t>
  </si>
  <si>
    <t>Tisselt</t>
  </si>
  <si>
    <t>Heindonk</t>
  </si>
  <si>
    <t>Blaasveld</t>
  </si>
  <si>
    <t>Wortegem</t>
  </si>
  <si>
    <t>Petegem-aan-de-Schelde</t>
  </si>
  <si>
    <t>Ooike</t>
  </si>
  <si>
    <t>Moregem</t>
  </si>
  <si>
    <t>Elsegem</t>
  </si>
  <si>
    <t>Loenhout</t>
  </si>
  <si>
    <t>Viersel</t>
  </si>
  <si>
    <t>Pulle</t>
  </si>
  <si>
    <t>Massenhoven</t>
  </si>
  <si>
    <t>Sterrebeek</t>
  </si>
  <si>
    <t>Sint-Stevens-Woluwe</t>
  </si>
  <si>
    <t>Nossegem</t>
  </si>
  <si>
    <t>Veldegem</t>
  </si>
  <si>
    <t>Weerde</t>
  </si>
  <si>
    <t>Elewijt</t>
  </si>
  <si>
    <t>Eppegem</t>
  </si>
  <si>
    <t>Ouwegem</t>
  </si>
  <si>
    <t>Huise</t>
  </si>
  <si>
    <t>Ronsele</t>
  </si>
  <si>
    <t>Oostwinkel</t>
  </si>
  <si>
    <t>Passendale</t>
  </si>
  <si>
    <t>Geluveld</t>
  </si>
  <si>
    <t>Beselare</t>
  </si>
  <si>
    <t>Sint-Maria-Oudenhove</t>
  </si>
  <si>
    <t>Oombergen</t>
  </si>
  <si>
    <t>Velzeke-Ruddershove</t>
  </si>
  <si>
    <t>Strijpen</t>
  </si>
  <si>
    <t>Sint-Goriks-Oudenhove</t>
  </si>
  <si>
    <t>Leeuwergem</t>
  </si>
  <si>
    <t>Grotenberge</t>
  </si>
  <si>
    <t>Godveerdegem</t>
  </si>
  <si>
    <t>Erwetegem</t>
  </si>
  <si>
    <t>Elene</t>
  </si>
  <si>
    <t>Helen-Bos</t>
  </si>
  <si>
    <t>Halle-Booienhoven</t>
  </si>
  <si>
    <t>Dormaal</t>
  </si>
  <si>
    <t>Budingen</t>
  </si>
  <si>
    <t>Nieuwmunster</t>
  </si>
  <si>
    <t>Houtave</t>
  </si>
  <si>
    <t>Meetkerke</t>
  </si>
  <si>
    <t>Olsene</t>
  </si>
  <si>
    <t>Sint-Maria-Latem</t>
  </si>
  <si>
    <t>Sint-Denijs-Boekel</t>
  </si>
  <si>
    <t>Sint-Blasius-Boekel</t>
  </si>
  <si>
    <t>Rozebeke</t>
  </si>
  <si>
    <t>Roborst</t>
  </si>
  <si>
    <t>Paulatem</t>
  </si>
  <si>
    <t>Nederzwalm-Hermelgem</t>
  </si>
  <si>
    <t>Munkzwalm</t>
  </si>
  <si>
    <t>Meilegem</t>
  </si>
  <si>
    <t>Hundelgem</t>
  </si>
  <si>
    <t>Dikkele</t>
  </si>
  <si>
    <t>Beerlegem</t>
  </si>
  <si>
    <t>Sint-Denijs</t>
  </si>
  <si>
    <t>Otegem</t>
  </si>
  <si>
    <t>Moen</t>
  </si>
  <si>
    <t>Heestert</t>
  </si>
  <si>
    <t>Jette</t>
  </si>
  <si>
    <t>Sint-Jan-in-Eremo</t>
  </si>
  <si>
    <t>Brussel Hoofdstedelijk gewest</t>
  </si>
  <si>
    <t>Etterbeek</t>
  </si>
  <si>
    <t>Evere</t>
  </si>
  <si>
    <t>Oudergem</t>
  </si>
  <si>
    <t>Sint-Agatha-Berchem</t>
  </si>
  <si>
    <t>Sint-Gillis</t>
  </si>
  <si>
    <t>Sint-Joost-ten-Node</t>
  </si>
  <si>
    <t>Sint-Lambrechts-Woluwe</t>
  </si>
  <si>
    <t>Sint-Pieters-Woluwe</t>
  </si>
  <si>
    <t>Ukkel</t>
  </si>
  <si>
    <t>Watermaal-Bosvoorde</t>
  </si>
  <si>
    <t>TOTAAL</t>
  </si>
  <si>
    <t>Hoogte van de subsidie</t>
  </si>
  <si>
    <t>2014/2377</t>
  </si>
  <si>
    <t>Omnisportkamp</t>
  </si>
  <si>
    <t>Speelpleinen Wuustwezel</t>
  </si>
  <si>
    <t>Dageraad vzw</t>
  </si>
  <si>
    <t>BE85 7331 5316 0606</t>
  </si>
  <si>
    <t>Marij Cools</t>
  </si>
  <si>
    <t xml:space="preserve">Gemeentebos </t>
  </si>
  <si>
    <t>03/6630536</t>
  </si>
  <si>
    <t>dageraad.ivn@skynet.be</t>
  </si>
  <si>
    <t>2014/2376</t>
  </si>
  <si>
    <t>2014/2375</t>
  </si>
  <si>
    <t>Uitstap MAS</t>
  </si>
  <si>
    <t>MAS</t>
  </si>
  <si>
    <t>Elly Henico</t>
  </si>
  <si>
    <t>2014/2374</t>
  </si>
  <si>
    <t>MAS - Museum Aan de Stroom</t>
  </si>
  <si>
    <t>Museum aan de stroom</t>
  </si>
  <si>
    <t xml:space="preserve">4 tickets in 'Volwassenen', 4 tickets in 'Jongeren en senioren', </t>
  </si>
  <si>
    <t>2014/2373</t>
  </si>
  <si>
    <t>aanvraag cultuur Rap Op Stap najaar 2014</t>
  </si>
  <si>
    <t>9.175,60</t>
  </si>
  <si>
    <t>2014/2372</t>
  </si>
  <si>
    <t>aanvraag cultuur Rap Op Stap Bogaard</t>
  </si>
  <si>
    <t>be23 0012 7816 8491</t>
  </si>
  <si>
    <t>marleen jeurissen</t>
  </si>
  <si>
    <t>2014/2371</t>
  </si>
  <si>
    <t>98.892,00</t>
  </si>
  <si>
    <t>2014/2370</t>
  </si>
  <si>
    <t>Lidgeld zwemmen gans jaar 2015, verdeeld over 3 periodes</t>
  </si>
  <si>
    <t>2014/2368</t>
  </si>
  <si>
    <t>Red Star Line Museum</t>
  </si>
  <si>
    <t xml:space="preserve">40 tickets in 'Volwassenen', 10 tickets in 'Jongeren en senioren', </t>
  </si>
  <si>
    <t>2014/2367</t>
  </si>
  <si>
    <t>NTGent - AUGUSTUS ergens op de vlakte</t>
  </si>
  <si>
    <t>* NTGent</t>
  </si>
  <si>
    <t xml:space="preserve">2 tickets in 'Eén categorie', </t>
  </si>
  <si>
    <t>2014/2366</t>
  </si>
  <si>
    <t>VOORSTELLING CHEB KHALED</t>
  </si>
  <si>
    <t>DE ROMA</t>
  </si>
  <si>
    <t>2014/2365</t>
  </si>
  <si>
    <t>VKSJ</t>
  </si>
  <si>
    <t>* Gallo-Romeins Museum</t>
  </si>
  <si>
    <t xml:space="preserve">2 tickets in 'Gallo Romeins museum', </t>
  </si>
  <si>
    <t>2014/2364</t>
  </si>
  <si>
    <t>Voorstelling Déconcerto - Duo Gama</t>
  </si>
  <si>
    <t>2014/2363</t>
  </si>
  <si>
    <t>Concert Billy and Bloomfish</t>
  </si>
  <si>
    <t>2014/2362</t>
  </si>
  <si>
    <t>Theatervoorstelling: Deurdedeurdeur SKaGen</t>
  </si>
  <si>
    <t>Cultuurcentrum De Breughel</t>
  </si>
  <si>
    <t>2014/2361</t>
  </si>
  <si>
    <t>Dienst vrije tijd Wuustwezel</t>
  </si>
  <si>
    <t>2014/2360</t>
  </si>
  <si>
    <t>G-voetbal</t>
  </si>
  <si>
    <t>Recreas Alken VZW</t>
  </si>
  <si>
    <t>2014/2359</t>
  </si>
  <si>
    <t>Recreas Alken vzw</t>
  </si>
  <si>
    <t>2014/2358</t>
  </si>
  <si>
    <t>Lidgeld van sportclub (Taekwondo) voor één NBBM (Shamshad Khadem)</t>
  </si>
  <si>
    <t xml:space="preserve">Keumgang vzw, Sportcentrum te 3600 Genk </t>
  </si>
  <si>
    <t>2014/2357</t>
  </si>
  <si>
    <t>lidgeld voetbalclub RNMFC Neeroeteren</t>
  </si>
  <si>
    <t>RNMFC Neeroeteren</t>
  </si>
  <si>
    <t>2014/2356</t>
  </si>
  <si>
    <t>Akindo gezinsvakantie</t>
  </si>
  <si>
    <t>2014/2355</t>
  </si>
  <si>
    <t>Karateclub Bushido Eigenbilzen</t>
  </si>
  <si>
    <t>Bushido Eigenbilzen</t>
  </si>
  <si>
    <t>2014/2354</t>
  </si>
  <si>
    <t>* Kasteel van Gaasbeek</t>
  </si>
  <si>
    <t xml:space="preserve">6 tickets in 'Kasteel van Gaasbeek', </t>
  </si>
  <si>
    <t>2014/2353</t>
  </si>
  <si>
    <t>namiddag zorgboerderij</t>
  </si>
  <si>
    <t>vzw open weide</t>
  </si>
  <si>
    <t>Fedasil-OOC Steenokkerzeel</t>
  </si>
  <si>
    <t>BE63 0910 1718 6308</t>
  </si>
  <si>
    <t>Tine Mathijs</t>
  </si>
  <si>
    <t>Keizerinlaan</t>
  </si>
  <si>
    <t>02/7552360</t>
  </si>
  <si>
    <t>tine.mathijs@fedasil.Be</t>
  </si>
  <si>
    <t>2014/2352</t>
  </si>
  <si>
    <t>2014/2351</t>
  </si>
  <si>
    <t>Gezinsdag @ Oostende</t>
  </si>
  <si>
    <t xml:space="preserve">3 tickets in 'Volwassenen', </t>
  </si>
  <si>
    <t>2014/2350</t>
  </si>
  <si>
    <t>clouseau antwerpen</t>
  </si>
  <si>
    <t>2014/2349</t>
  </si>
  <si>
    <t>OC steenokkerzeel gaat naar Open Weide vzw</t>
  </si>
  <si>
    <t>Open Weide vzw</t>
  </si>
  <si>
    <t>2014/2348</t>
  </si>
  <si>
    <t>Paintball met Popsjot</t>
  </si>
  <si>
    <t>Popsjot poperinge</t>
  </si>
  <si>
    <t>2014/2347</t>
  </si>
  <si>
    <t>animatiefilm</t>
  </si>
  <si>
    <t>Stedelijke academie voor schone kunsten  HASSELT</t>
  </si>
  <si>
    <t>BE27 9791 5099 7073</t>
  </si>
  <si>
    <t>Betehistiro/Vatanabadi</t>
  </si>
  <si>
    <t>2014/2346</t>
  </si>
  <si>
    <t>zwemclub</t>
  </si>
  <si>
    <t>Blankenbergse zwemvereniging</t>
  </si>
  <si>
    <t>Sabine Santens</t>
  </si>
  <si>
    <t>2014/2345</t>
  </si>
  <si>
    <t>2014/2344</t>
  </si>
  <si>
    <t>2014/2343</t>
  </si>
  <si>
    <t>2014/2342</t>
  </si>
  <si>
    <t>Cie Circoncentrique</t>
  </si>
  <si>
    <t>vzw De Brug</t>
  </si>
  <si>
    <t>2014/2341</t>
  </si>
  <si>
    <t>Dansfeest voor senioren in de Velinx Tongeren</t>
  </si>
  <si>
    <t>2014/2340</t>
  </si>
  <si>
    <t>streetdance</t>
  </si>
  <si>
    <t xml:space="preserve">The Sky is the limit </t>
  </si>
  <si>
    <t>2014/2339</t>
  </si>
  <si>
    <t>beurtenkaart zwembad Brasschaat</t>
  </si>
  <si>
    <t>BE53 7310 2354 9753</t>
  </si>
  <si>
    <t>Ria Van grootel</t>
  </si>
  <si>
    <t>2014/2338</t>
  </si>
  <si>
    <t xml:space="preserve">30 tickets in 'Kasteel van Gaasbeek', </t>
  </si>
  <si>
    <t>Goedgekeurd</t>
  </si>
  <si>
    <t>2014/2337</t>
  </si>
  <si>
    <t>Zwemmen voor volwassenen</t>
  </si>
  <si>
    <t>2014/2336</t>
  </si>
  <si>
    <t>inschrijving tekenacademie</t>
  </si>
  <si>
    <t>kunstacademie meyland</t>
  </si>
  <si>
    <t>2014/2335</t>
  </si>
  <si>
    <t>lidmaatschap voor voetbal</t>
  </si>
  <si>
    <t>KFC Poperinge vzw</t>
  </si>
  <si>
    <t>BE49 7380 0068 3971</t>
  </si>
  <si>
    <t>Maes Tania</t>
  </si>
  <si>
    <t>2014/2334</t>
  </si>
  <si>
    <t>tekenschool</t>
  </si>
  <si>
    <t>GASK Kontich</t>
  </si>
  <si>
    <t>schakel Kontich</t>
  </si>
  <si>
    <t>2014/2333</t>
  </si>
  <si>
    <t>Paardrijlessen</t>
  </si>
  <si>
    <t>Hippo carpe diem</t>
  </si>
  <si>
    <t>2014/2332</t>
  </si>
  <si>
    <t>jaargeld voetbal/ Wans Cindy</t>
  </si>
  <si>
    <t>KSK Meeuwen</t>
  </si>
  <si>
    <t>BE02 0014 9747 0640</t>
  </si>
  <si>
    <t>Wans cindy</t>
  </si>
  <si>
    <t>2014/2331</t>
  </si>
  <si>
    <t>lidgeld judo/ Van Dingenen Gerda/Liesbeth / Suzanne / Johan</t>
  </si>
  <si>
    <t>VZW judoclub Budo Kwai</t>
  </si>
  <si>
    <t>BE77 7775 9689 5842</t>
  </si>
  <si>
    <t>Van Dingenen Gerda</t>
  </si>
  <si>
    <t>2014/2330</t>
  </si>
  <si>
    <t>jaargeld academie / Dialo Nene/ Diallo kadiatou</t>
  </si>
  <si>
    <t>stedelijk conservatorium voor Muziek, woord en dans</t>
  </si>
  <si>
    <t>2014/2329</t>
  </si>
  <si>
    <t>KUNSTACADEMIE VOOR MAITE</t>
  </si>
  <si>
    <t>ZWEVEGEM</t>
  </si>
  <si>
    <t>2014/2328</t>
  </si>
  <si>
    <t>lidgeld academie / Aslanbekova Medina/ Mata/ Marka/</t>
  </si>
  <si>
    <t>stedelijk conservatorium muziek woord dans Hasselt</t>
  </si>
  <si>
    <t>112 euro - 40 euro = 72 euro x 80% = 57.60 euro nog bijbetalen</t>
  </si>
  <si>
    <t>Aslanbekova</t>
  </si>
  <si>
    <t>2014/2327</t>
  </si>
  <si>
    <t>muziekcursus  Elektrische gitaar</t>
  </si>
  <si>
    <t>Academie  muziek-woord-dans   Genk</t>
  </si>
  <si>
    <t xml:space="preserve">HENCKENS </t>
  </si>
  <si>
    <t>2014/2326</t>
  </si>
  <si>
    <t>jaargeld karate Menten Debbie</t>
  </si>
  <si>
    <t>G Karate Limburg VZW</t>
  </si>
  <si>
    <t>be92 3770 0422 7823</t>
  </si>
  <si>
    <t>Menten Debbie</t>
  </si>
  <si>
    <t>2014/2325</t>
  </si>
  <si>
    <t>voetbal Croes Sally/ Vanheusden Jense</t>
  </si>
  <si>
    <t>Sk Rooierheide</t>
  </si>
  <si>
    <t>2014/2324</t>
  </si>
  <si>
    <t>jaargeld kunstacademie / Khakimova LIOUDMINA</t>
  </si>
  <si>
    <t>Stedelijke academie voor Schone Kunsten</t>
  </si>
  <si>
    <t>BE42 9799 9686 4254</t>
  </si>
  <si>
    <t>Khakimova Lioudmila</t>
  </si>
  <si>
    <t>2014/2323</t>
  </si>
  <si>
    <t>Inschrijvingsgeld turnclub</t>
  </si>
  <si>
    <t>Turnclub Lembeke</t>
  </si>
  <si>
    <t>2014/2322</t>
  </si>
  <si>
    <t>Hippo Carpe Diem</t>
  </si>
  <si>
    <t>2014/2321</t>
  </si>
  <si>
    <t>jaargeld kunstacademie/ Hutekinguler/ Guler Roni Ismail</t>
  </si>
  <si>
    <t>Gulekinguler Arzu</t>
  </si>
  <si>
    <t>2014/2320</t>
  </si>
  <si>
    <t>jaargeld voetbal / Laldji Mohammed/ Ilias/ Adem</t>
  </si>
  <si>
    <t>KHO heide Hasselt</t>
  </si>
  <si>
    <t>BE98 4500 5890 2193</t>
  </si>
  <si>
    <t>Laldji Mohammed</t>
  </si>
  <si>
    <t>2014/2319</t>
  </si>
  <si>
    <t>jaargeld kunstacademie Hasselt/ Abdi Namal/ Amoako Mabel Keisha</t>
  </si>
  <si>
    <t>BE17 0634 1894 1621</t>
  </si>
  <si>
    <t>Abdi Namal</t>
  </si>
  <si>
    <t>2014/2318</t>
  </si>
  <si>
    <t xml:space="preserve">Kunstacademie - muziekles </t>
  </si>
  <si>
    <t>2014/2317</t>
  </si>
  <si>
    <t>jaargeld danslabo Put Marina/ Kiana Geuns</t>
  </si>
  <si>
    <t>Danslabo Vanaken Lieve</t>
  </si>
  <si>
    <t>BE10 7845 8222 0904</t>
  </si>
  <si>
    <t>Put marina</t>
  </si>
  <si>
    <t>2014/2316</t>
  </si>
  <si>
    <t>Voetbalclub</t>
  </si>
  <si>
    <t xml:space="preserve">Koninklijke Daring Huvo Jeuk </t>
  </si>
  <si>
    <t>2014/2315</t>
  </si>
  <si>
    <t>abonnement Badminton</t>
  </si>
  <si>
    <t>Amateurs BC Deurne</t>
  </si>
  <si>
    <t>be15 7855 5775 2530</t>
  </si>
  <si>
    <t>2014/2314</t>
  </si>
  <si>
    <t>voorstellingen cultuurhuis Genk</t>
  </si>
  <si>
    <t>autonoom gemeentebedrijf Genk C mine CultuurCentrum</t>
  </si>
  <si>
    <t>2014/2313</t>
  </si>
  <si>
    <t>voorstellingen cultuurhuis Belgie</t>
  </si>
  <si>
    <t>Kunstencenrum Belgie vzw</t>
  </si>
  <si>
    <t>2014/2312</t>
  </si>
  <si>
    <t>voorstellingen cultuurhuis Hasselt</t>
  </si>
  <si>
    <t>Cultuurcentrum Hasselt vzw</t>
  </si>
  <si>
    <t>2014/2311</t>
  </si>
  <si>
    <t>Badminton Andi</t>
  </si>
  <si>
    <t>Nero's Badmintonclub</t>
  </si>
  <si>
    <t>2014/2310</t>
  </si>
  <si>
    <t>Turnen Aaricia Bruers</t>
  </si>
  <si>
    <t>2014/2309</t>
  </si>
  <si>
    <t>lidmaatschap voetbaltraining</t>
  </si>
  <si>
    <t>FC Dworp vzw Rilroheidestraat 61  1653 Dworp</t>
  </si>
  <si>
    <t>2014/2308</t>
  </si>
  <si>
    <t>Mega Zwemteam Eeklo</t>
  </si>
  <si>
    <t>VZW Martens-Sotteau</t>
  </si>
  <si>
    <t>2014/2307</t>
  </si>
  <si>
    <t>2014/2306</t>
  </si>
  <si>
    <t>judoclub Jigoro Kwai Waarschoot</t>
  </si>
  <si>
    <t>VZW Martens-Soteau</t>
  </si>
  <si>
    <t>2014/2305</t>
  </si>
  <si>
    <t>scouts Kontich</t>
  </si>
  <si>
    <t>2014/2304</t>
  </si>
  <si>
    <t>Zaalvoetbal</t>
  </si>
  <si>
    <t>Jespo vzw - Berchem - sporthal Brilschans</t>
  </si>
  <si>
    <t>2014/2303</t>
  </si>
  <si>
    <t>Muziekles, viool, samenspel Timmers Alana/ Simone Nadia</t>
  </si>
  <si>
    <t>BE62 0013 0120 2961</t>
  </si>
  <si>
    <t>2014/2302</t>
  </si>
  <si>
    <t>kamp Timmers Dylano, Kylian/Simone Nadia</t>
  </si>
  <si>
    <t>2014/2301</t>
  </si>
  <si>
    <t>popcorn kamp Kylian Timmers/Simone Nadia</t>
  </si>
  <si>
    <t>Popcorn kamp</t>
  </si>
  <si>
    <t>2014/2300</t>
  </si>
  <si>
    <t>Kamp Akindo Timmers Alana,Kylian, Dylano/Simone Nadia</t>
  </si>
  <si>
    <t>Akindo</t>
  </si>
  <si>
    <t>2014/2299</t>
  </si>
  <si>
    <t>techniektraining voetbal Benchagra Anass/ El Bouazzaoui Farida</t>
  </si>
  <si>
    <t>AA-Drink-Soccer-Arena</t>
  </si>
  <si>
    <t>2014/2298</t>
  </si>
  <si>
    <t>paardrijlessen manege Liefsoens Kermt,Strauven Laura/Strauven Eline/Stauven Helena:dochters van Janssens Els</t>
  </si>
  <si>
    <t>Manege Liefsoens Molenstraat 132, 3510 Kermt</t>
  </si>
  <si>
    <t>Janssens Els</t>
  </si>
  <si>
    <t>2014/2297</t>
  </si>
  <si>
    <t>dans en samenzang Gunes Irmak/Havva Cavdar</t>
  </si>
  <si>
    <t>BE65 7360 0400 9396</t>
  </si>
  <si>
    <t>2014/2296</t>
  </si>
  <si>
    <t>Voetbal Bilal Yigit Gunes/ Cavdar Havva</t>
  </si>
  <si>
    <t>FC Turkse Rangers</t>
  </si>
  <si>
    <t>Cavdar Cavva</t>
  </si>
  <si>
    <t>2014/2295</t>
  </si>
  <si>
    <t>voetbal Erdem Eker/ Murat Eker</t>
  </si>
  <si>
    <t>BE13 0000 3930 8339</t>
  </si>
  <si>
    <t>2014/2294</t>
  </si>
  <si>
    <t>K. Houthalen V.V.</t>
  </si>
  <si>
    <t>2014/2293</t>
  </si>
  <si>
    <t>Venster op de Wereld - Het Maasland en Wereldoorlog 1</t>
  </si>
  <si>
    <t>CC Maasmechelen ism Vormingplus Limburg en Dienst Erfgoed</t>
  </si>
  <si>
    <t>2014/2292</t>
  </si>
  <si>
    <t>Fast Forward: theater voor anderstaligen</t>
  </si>
  <si>
    <t>CC Maasmechelen</t>
  </si>
  <si>
    <t>2014/2291</t>
  </si>
  <si>
    <t>Inschrijvingsgeld Kunstacademie Oostende</t>
  </si>
  <si>
    <t>Kunstacademie Aan Zee (KAZ), Oostende</t>
  </si>
  <si>
    <t>De Wegwijzer</t>
  </si>
  <si>
    <t>BE49 0910 0654 2071</t>
  </si>
  <si>
    <t>Liza Dewispelaere</t>
  </si>
  <si>
    <t>059/592016</t>
  </si>
  <si>
    <t>liza.dewispelaere@oostende.be</t>
  </si>
  <si>
    <t>2014/2290</t>
  </si>
  <si>
    <t xml:space="preserve">inschrijvingsgeld turnclub </t>
  </si>
  <si>
    <t>KOTV Noordzee</t>
  </si>
  <si>
    <t>BE60 7360 0713 0170</t>
  </si>
  <si>
    <t>Carolina PLESCA</t>
  </si>
  <si>
    <t>2014/2289</t>
  </si>
  <si>
    <t>museum Red Star Line</t>
  </si>
  <si>
    <t>Opvangcentrum Lint</t>
  </si>
  <si>
    <t>2014/2288</t>
  </si>
  <si>
    <t>lidgeld turnkamp</t>
  </si>
  <si>
    <t>tumbling cursus bilzen</t>
  </si>
  <si>
    <t>Be65 0631 1013 9996</t>
  </si>
  <si>
    <t>hilde Wuyts</t>
  </si>
  <si>
    <t>2014/2287</t>
  </si>
  <si>
    <t xml:space="preserve">zwemlessen en dictie  </t>
  </si>
  <si>
    <t>sportdienst stad Genk en academie stad Genk</t>
  </si>
  <si>
    <t>2014/2286</t>
  </si>
  <si>
    <t>Bezoek dierentuin Planckendael</t>
  </si>
  <si>
    <t>2014/2285</t>
  </si>
  <si>
    <t>lidgeld voetbal dario geuns -  kenji geuns / Marina put 2014</t>
  </si>
  <si>
    <t>kho heide</t>
  </si>
  <si>
    <t>be10 7845 8222 0904</t>
  </si>
  <si>
    <t>put marina</t>
  </si>
  <si>
    <t>2014/2284</t>
  </si>
  <si>
    <t>lidgeld boksen yonas shaaban 2014</t>
  </si>
  <si>
    <t>boksclub vay-nach</t>
  </si>
  <si>
    <t>be84 0004 1653 3659</t>
  </si>
  <si>
    <t>2014/2283</t>
  </si>
  <si>
    <t>lidgeld voetbal reguib chakir/ reguib khalid 2014</t>
  </si>
  <si>
    <t xml:space="preserve"> k sparta kuringen</t>
  </si>
  <si>
    <t>be57 0639 9876 0535</t>
  </si>
  <si>
    <t>reguib</t>
  </si>
  <si>
    <t>2014/2282</t>
  </si>
  <si>
    <t>Kon. Stokkem V.V.</t>
  </si>
  <si>
    <t>VZW Jeugdtehuis Kinrooi</t>
  </si>
  <si>
    <t>2014/2281</t>
  </si>
  <si>
    <t>INSCHRIJVINGSGELD TEKENACADEMIE VOOR 1 NBBM (NAWABI fAREDON)</t>
  </si>
  <si>
    <t>ACADEMIE GENK BEELDENDE KUNST EN MEDIA, WELZIJNSCAMPUS 9 TE GENK</t>
  </si>
  <si>
    <t>2014/2280</t>
  </si>
  <si>
    <t>een schooljaar  tweemaal per week turnen</t>
  </si>
  <si>
    <t>Rust Roest Blankenberge</t>
  </si>
  <si>
    <t>Anneke Blindeman</t>
  </si>
  <si>
    <t>2014/2279</t>
  </si>
  <si>
    <t>lidgeld handbal</t>
  </si>
  <si>
    <t>2014/2278</t>
  </si>
  <si>
    <t>inschrijvingsgeld</t>
  </si>
  <si>
    <t>Academie Beeldende Kunsten</t>
  </si>
  <si>
    <t>2014/2276</t>
  </si>
  <si>
    <t>lesgeld ambachtelijk brood- en banketbakker</t>
  </si>
  <si>
    <t>VSPW Hasselt</t>
  </si>
  <si>
    <t>2014/2275</t>
  </si>
  <si>
    <t>2014/2274</t>
  </si>
  <si>
    <t>Galatasaray Soccer Schools</t>
  </si>
  <si>
    <t>2014/2273</t>
  </si>
  <si>
    <t>ballet</t>
  </si>
  <si>
    <t>academie stad genk</t>
  </si>
  <si>
    <t>be16 5230 8002 4974</t>
  </si>
  <si>
    <t xml:space="preserve"> vzw stebo</t>
  </si>
  <si>
    <t>2014/2272</t>
  </si>
  <si>
    <t>lidmaatschap voetbalclub</t>
  </si>
  <si>
    <t>KRC Genk</t>
  </si>
  <si>
    <t>be67 3770 1464 2387</t>
  </si>
  <si>
    <t>2014/2271</t>
  </si>
  <si>
    <t>factuur  de bogaard 2014-2015/1536</t>
  </si>
  <si>
    <t>cc de bogaard</t>
  </si>
  <si>
    <t>jeurissen</t>
  </si>
  <si>
    <t>2014/2270</t>
  </si>
  <si>
    <t>inschrijvingsgeld academie bouabdelli kysha 2014-2015 / yolanda hensen</t>
  </si>
  <si>
    <t>be55 0639 4689 5544</t>
  </si>
  <si>
    <t>hensen</t>
  </si>
  <si>
    <t>2014/2269</t>
  </si>
  <si>
    <t>factuur  de bogaard 2014-2015/301</t>
  </si>
  <si>
    <t>2014/2268</t>
  </si>
  <si>
    <t>muziekvoorstelling vzw Sterrenparade</t>
  </si>
  <si>
    <t>VZW sterrenparade</t>
  </si>
  <si>
    <t>2014/2267</t>
  </si>
  <si>
    <t>SummerSwing Hasselt 2014</t>
  </si>
  <si>
    <t>Rimpelrock vzw</t>
  </si>
  <si>
    <t xml:space="preserve">In de zomer van 2014 sloot het FVP een deal met Summerswing/voorfinanciering. , ROS Hasselt kreeg nog eens extra 100 tickets. (de vraag was er en summerswing wou)Deze werden niet ingegeven onder de account van ROS Hasselt. We corrigeerden dit onder de account van het fonds. Opgelet bij analyses komen deze tickets er uit bij zelfgekozen activiteiten.Het bedrag staat op nul, zodat deze rechtzetting, geen financiele impact heeft op zelfgekozen activiteiten. in budgetopvolging worden ze via factuur </t>
  </si>
  <si>
    <t>2014/2266</t>
  </si>
  <si>
    <t>Damessport Karima</t>
  </si>
  <si>
    <t>BE70 3630 4624 8125</t>
  </si>
  <si>
    <t>EL Mannachi   Karima</t>
  </si>
  <si>
    <t>2014/2265</t>
  </si>
  <si>
    <t>zwemmen voor kinderen</t>
  </si>
  <si>
    <t>Sportdienst Hasselt</t>
  </si>
  <si>
    <t>BE08 3350 3633 2913</t>
  </si>
  <si>
    <t>Hassan CHOUA</t>
  </si>
  <si>
    <t>2014/2264</t>
  </si>
  <si>
    <t>Sportdienst HASSELT</t>
  </si>
  <si>
    <t>2014/2263</t>
  </si>
  <si>
    <t>Voetbal  voor jongeren</t>
  </si>
  <si>
    <t>K. HERK DE STAD FC</t>
  </si>
  <si>
    <t>Rabhioui Tlaitmes</t>
  </si>
  <si>
    <t>2014/2262</t>
  </si>
  <si>
    <t>kleuterzwemmen</t>
  </si>
  <si>
    <t>sportpromotie stad hasselt</t>
  </si>
  <si>
    <t>2014/2261</t>
  </si>
  <si>
    <t>Zwemlessen voor dochter Kiesha</t>
  </si>
  <si>
    <t>2014/2260</t>
  </si>
  <si>
    <t>Academie Berchem - beeldende kunsten: boekhoudkunst</t>
  </si>
  <si>
    <t>http://www.stedelijkonderwijs.be/academie-berchem-bk/boekkunst-2</t>
  </si>
  <si>
    <t>BE64 0014 9999 3852</t>
  </si>
  <si>
    <t>Pushpa Coeck</t>
  </si>
  <si>
    <t>2014/2259</t>
  </si>
  <si>
    <t>OC Lint</t>
  </si>
  <si>
    <t>2014/2258</t>
  </si>
  <si>
    <t xml:space="preserve">zwemmen te lier waterperels" vrouwenwerking </t>
  </si>
  <si>
    <t>2014/2257</t>
  </si>
  <si>
    <t>Capoeira</t>
  </si>
  <si>
    <t>Abadá Capoeira</t>
  </si>
  <si>
    <t xml:space="preserve">1 tickets in 'Kids 2x les per week' (prijsgroep: 'Maandabonnement'), </t>
  </si>
  <si>
    <t>2014/2256</t>
  </si>
  <si>
    <t>voetbal Turkse Rangers/ Eray Uysal  zoon van Elitias Saziye</t>
  </si>
  <si>
    <t>Turkse rangers</t>
  </si>
  <si>
    <t>BE04 0638 7555 0731</t>
  </si>
  <si>
    <t>Elitas Saziye</t>
  </si>
  <si>
    <t>2014/2255</t>
  </si>
  <si>
    <t>voetbal Soraya Redouane/Lamrani Zohra</t>
  </si>
  <si>
    <t>voetbal K Zwartberg FC</t>
  </si>
  <si>
    <t>2014/2254</t>
  </si>
  <si>
    <t>voetbal Benchagra Anass/El Bouazzaoui</t>
  </si>
  <si>
    <t>vzw voetbalclub Eendracht Termien</t>
  </si>
  <si>
    <t>BE60 0634 2736 6170</t>
  </si>
  <si>
    <t>El bouazzaoui</t>
  </si>
  <si>
    <t>2014/2253</t>
  </si>
  <si>
    <t>voetbal Bindas Ilano/Di Franco guiseppina</t>
  </si>
  <si>
    <t>Genker Voetbalvereniging Vzw</t>
  </si>
  <si>
    <t>973 005 1466 90</t>
  </si>
  <si>
    <t>Di Franco Guiseppina</t>
  </si>
  <si>
    <t>2014/2252</t>
  </si>
  <si>
    <t>lidgeld voor KTTC Nijlen</t>
  </si>
  <si>
    <t>KTTC Nijlen</t>
  </si>
  <si>
    <t>2014/2251</t>
  </si>
  <si>
    <t xml:space="preserve">eerbetoon aan Wannes Van de velde </t>
  </si>
  <si>
    <t>Ripspique vzw Lier</t>
  </si>
  <si>
    <t>werd eerst afgekeurd en nadien goedgekeurd omdat de lidorganisaties nog niet op de hoogte waren van stand van zaken.</t>
  </si>
  <si>
    <t>2014/2250</t>
  </si>
  <si>
    <t xml:space="preserve">Inschrijvingsgeld dansstudio Bouger </t>
  </si>
  <si>
    <t>dansstudio Bouger</t>
  </si>
  <si>
    <t>2014/2249</t>
  </si>
  <si>
    <t>Badminton Lieve daemen</t>
  </si>
  <si>
    <t>Lommelse Badminton Klub</t>
  </si>
  <si>
    <t>2014/2248</t>
  </si>
  <si>
    <t>De draaiende Derwisjen van Konya - de Centrale</t>
  </si>
  <si>
    <t>De Centrale - Intercultureel Centrum</t>
  </si>
  <si>
    <t xml:space="preserve">2 tickets in 'De draaiende Derwisjen', </t>
  </si>
  <si>
    <t>2014/2247</t>
  </si>
  <si>
    <t>volleybal</t>
  </si>
  <si>
    <t xml:space="preserve">Volleybalclub Zoersel VZW    </t>
  </si>
  <si>
    <t>2014/2246</t>
  </si>
  <si>
    <t xml:space="preserve">2 tickets in 'Kasteel van Gaasbeek', </t>
  </si>
  <si>
    <t>2014/2245</t>
  </si>
  <si>
    <t>lidgeld academie Hasselt Lut moens</t>
  </si>
  <si>
    <t>BE40 0011 3716 6463</t>
  </si>
  <si>
    <t>Moens Lut</t>
  </si>
  <si>
    <t>2014/2244</t>
  </si>
  <si>
    <t>Tentoonstelling Vikingen!</t>
  </si>
  <si>
    <t>Gallo Romeins museum in Tongeren</t>
  </si>
  <si>
    <t>2014/2243</t>
  </si>
  <si>
    <t>lidgeld boksen Chaudry ASADULLAH</t>
  </si>
  <si>
    <t xml:space="preserve">  BE03001533248684 </t>
  </si>
  <si>
    <t>Chaudry Asadullah</t>
  </si>
  <si>
    <t>2014/2242</t>
  </si>
  <si>
    <t>lidgeld academie Hasselt / Severi Ana/Brandon</t>
  </si>
  <si>
    <t>kunstacademie Hasselt</t>
  </si>
  <si>
    <t>be19 7330 5173 8012</t>
  </si>
  <si>
    <t>Severi Ana</t>
  </si>
  <si>
    <t>2014/2241</t>
  </si>
  <si>
    <t>inschrijvingsgeld academie Hasselt/ Veksler Alla</t>
  </si>
  <si>
    <t>BE22 9799 3204 8147</t>
  </si>
  <si>
    <t>Veksler Alla</t>
  </si>
  <si>
    <t>2014/2240</t>
  </si>
  <si>
    <t>Lidgeld academie woord en zang / Ghazal Mohamed/ Retta</t>
  </si>
  <si>
    <t>Stedelijke academie woord en zang Hasselt</t>
  </si>
  <si>
    <t>BE72 0635 4402 2616</t>
  </si>
  <si>
    <t>Ghazal Mohamed</t>
  </si>
  <si>
    <t>2014/2239</t>
  </si>
  <si>
    <t xml:space="preserve">Kamp Urban bibez </t>
  </si>
  <si>
    <t>Vibez</t>
  </si>
  <si>
    <t>2014/2238</t>
  </si>
  <si>
    <t>Kamp Kids Kwisien</t>
  </si>
  <si>
    <t>Freetime sport en jeugdkamp</t>
  </si>
  <si>
    <t>zie mail van 26/08 (Kristien heeft beloofd dat FVP tussenkomt voor vervoeronkosten) - aanvraag via SVP</t>
  </si>
  <si>
    <t>2014/2237</t>
  </si>
  <si>
    <t>lidgeld voetbal almir en admir/ alibasic ebubekir</t>
  </si>
  <si>
    <t>ksk tongeren</t>
  </si>
  <si>
    <t>Rap op stap Tongeren</t>
  </si>
  <si>
    <t>be04 0016 3040 8231</t>
  </si>
  <si>
    <t>alibasic</t>
  </si>
  <si>
    <t xml:space="preserve">Dijk </t>
  </si>
  <si>
    <t>0474/737007</t>
  </si>
  <si>
    <t>tongeren@rapopstap.be</t>
  </si>
  <si>
    <t>2014/2236</t>
  </si>
  <si>
    <t>lidgeld OUFERGUANE MAROUANE / belakram hafida</t>
  </si>
  <si>
    <t>kfc zwartberg vzw</t>
  </si>
  <si>
    <t>be29 2350 2068 5664</t>
  </si>
  <si>
    <t>belakram</t>
  </si>
  <si>
    <t>2014/2235</t>
  </si>
  <si>
    <t>lidgeld kadir en alptekin/ kilic suheyla</t>
  </si>
  <si>
    <t>be69 0632 4112 6978</t>
  </si>
  <si>
    <t>kilic</t>
  </si>
  <si>
    <t>2014/2234</t>
  </si>
  <si>
    <t>muziekfestival Vleugelpop</t>
  </si>
  <si>
    <t>Sint-Amandus Beernem</t>
  </si>
  <si>
    <t>2014/2233</t>
  </si>
  <si>
    <t>lidgeld voetbal rachman tchekuyev/ tchekuyev rustam</t>
  </si>
  <si>
    <t>be56 0013 8524 6488</t>
  </si>
  <si>
    <t>tchekuyev</t>
  </si>
  <si>
    <t>2014/2232</t>
  </si>
  <si>
    <t>Lidgeld Jeugdvoetbal El Ouakili Younes/ Loukili Salima</t>
  </si>
  <si>
    <t>Sporting Hasselt jeugdvoetbal</t>
  </si>
  <si>
    <t>BE05 3630 5713 6575</t>
  </si>
  <si>
    <t>2014/2231</t>
  </si>
  <si>
    <t>Rugbyclub</t>
  </si>
  <si>
    <t>RC Murphy's Lommel</t>
  </si>
  <si>
    <t>zie mail op 06/10</t>
  </si>
  <si>
    <t>2014/2230</t>
  </si>
  <si>
    <t>lidgeld voetbal Açik Diyar/Zuleyha Cakir</t>
  </si>
  <si>
    <t>Bregel Sport</t>
  </si>
  <si>
    <t>BE91 0633 9994 4876</t>
  </si>
  <si>
    <t>Zuleyha Cakir</t>
  </si>
  <si>
    <t>2014/2229</t>
  </si>
  <si>
    <t>Soccer school/Cakir Ferdi</t>
  </si>
  <si>
    <t>Essevee Soccer School</t>
  </si>
  <si>
    <t>BE15 0014 6641 0230</t>
  </si>
  <si>
    <t>Cakir Ferdi</t>
  </si>
  <si>
    <t>2014/2228</t>
  </si>
  <si>
    <t>Muziekvoorstelling Sterrenparade (4 keer)</t>
  </si>
  <si>
    <t xml:space="preserve">vzw Sterrenparade </t>
  </si>
  <si>
    <t>2014/2227</t>
  </si>
  <si>
    <t>Lidgeld voetbal Waeyenbergh Chris/Sonja Grondelaers</t>
  </si>
  <si>
    <t>K.As vv</t>
  </si>
  <si>
    <t>BE39 0015 1126 1919</t>
  </si>
  <si>
    <t>Sonja Grondelaers</t>
  </si>
  <si>
    <t>2014/2226</t>
  </si>
  <si>
    <t>Lidgeld voetbal</t>
  </si>
  <si>
    <t>2014/2225</t>
  </si>
  <si>
    <t>2014/2224</t>
  </si>
  <si>
    <t>2014/2223</t>
  </si>
  <si>
    <t>bezoek stroopfabriek Borgloon</t>
  </si>
  <si>
    <t>buurtwerking Termien (rimo vzw)</t>
  </si>
  <si>
    <t>2014/2222</t>
  </si>
  <si>
    <t>dierenpark&amp;kinderboerderij De Zonnegloed</t>
  </si>
  <si>
    <t>2014/2221</t>
  </si>
  <si>
    <t>Expo Dino Adventure</t>
  </si>
  <si>
    <t>* Arrano</t>
  </si>
  <si>
    <t xml:space="preserve">2 tickets in 'Volwassenen', </t>
  </si>
  <si>
    <t>Familie, Tijdelijke tentoonstelling</t>
  </si>
  <si>
    <t>2014/2220</t>
  </si>
  <si>
    <t>Trezart 2014, internationaal straatkunstenfestival</t>
  </si>
  <si>
    <t xml:space="preserve">2 tickets in 'Dagticket zaterdag', 2 tickets in 'Kids -12 jaar', </t>
  </si>
  <si>
    <t>2014/2219</t>
  </si>
  <si>
    <t>bezoek ruihuis met gids</t>
  </si>
  <si>
    <t>stad Antwerpen</t>
  </si>
  <si>
    <t>2014/2218</t>
  </si>
  <si>
    <t>Dansstudio Just Dance</t>
  </si>
  <si>
    <t>2014/2217</t>
  </si>
  <si>
    <t>lid voetbal</t>
  </si>
  <si>
    <t>voetbal K.Lierse SK</t>
  </si>
  <si>
    <t>2014/2216</t>
  </si>
  <si>
    <t xml:space="preserve">3 tickets in 'Dagticket zondag', 4 tickets in 'Kids -12 jaar', </t>
  </si>
  <si>
    <t>2014/2215</t>
  </si>
  <si>
    <t>Aanvraag deels uitbetaald</t>
  </si>
  <si>
    <t>2014/2214</t>
  </si>
  <si>
    <t>optreden van Bart Herman in Parochiezaal in Bevel</t>
  </si>
  <si>
    <t xml:space="preserve">KWB Bevel </t>
  </si>
  <si>
    <t>2014/2213</t>
  </si>
  <si>
    <t>inschrijvingsgeld voetbal jurgen venken 2014 / ottenburgs patrick</t>
  </si>
  <si>
    <t>ksv alt hoeselt</t>
  </si>
  <si>
    <t>be58 0631 8595 3479</t>
  </si>
  <si>
    <t>ottenburgs</t>
  </si>
  <si>
    <t>2014/2212</t>
  </si>
  <si>
    <t>inschijvingsgeld dans wellens gunther 2014 / lafosse nathalie</t>
  </si>
  <si>
    <t>dancecollectiv</t>
  </si>
  <si>
    <t>be71 0015 1851 2869</t>
  </si>
  <si>
    <t>lafosse</t>
  </si>
  <si>
    <t>2014/2211</t>
  </si>
  <si>
    <t>inschrijvingsgeld academie de roos titia 2014</t>
  </si>
  <si>
    <t>academie voeren-riemst</t>
  </si>
  <si>
    <t>be31 3770 2519 2755</t>
  </si>
  <si>
    <t>de roos</t>
  </si>
  <si>
    <t>2014/2210</t>
  </si>
  <si>
    <t>inschrijvingsgeld voetbal mustafa nazari 2014</t>
  </si>
  <si>
    <t>be10 0634 7439 4804</t>
  </si>
  <si>
    <t>nazari</t>
  </si>
  <si>
    <t>2014/2209</t>
  </si>
  <si>
    <t>lidgeld voetbal omar azzabi en nizar azzabi / zakahnini</t>
  </si>
  <si>
    <t>be38 0014 8029 5172</t>
  </si>
  <si>
    <t>zakhnini</t>
  </si>
  <si>
    <t>2014/2208</t>
  </si>
  <si>
    <t>lidgeld  sanchez-alman liam/ elke vida</t>
  </si>
  <si>
    <t>ksk hasselt</t>
  </si>
  <si>
    <t>be67 7353 5729 9787</t>
  </si>
  <si>
    <t>vida</t>
  </si>
  <si>
    <t>2014/2207</t>
  </si>
  <si>
    <t>jaargeld academie dictie: bammens Miranda/ Houben Kiani</t>
  </si>
  <si>
    <t>2014/2206</t>
  </si>
  <si>
    <t>lidgeld basket : Kazmaoglu Aynur/ Karabulut Eren</t>
  </si>
  <si>
    <t>basket Orly</t>
  </si>
  <si>
    <t>BE51 3770 0079 7962</t>
  </si>
  <si>
    <t>Kazmaoglu Aynur</t>
  </si>
  <si>
    <t>2014/2205</t>
  </si>
  <si>
    <t>lidgeld boksen Dzamachivili Damira/ Ismail / Aioub/ ibragim</t>
  </si>
  <si>
    <t>Boksclub vay nach</t>
  </si>
  <si>
    <t>BE67 0632 7295 3587</t>
  </si>
  <si>
    <t>dzamachvili Damira</t>
  </si>
  <si>
    <t>2014/2204</t>
  </si>
  <si>
    <t>inschrijving boksclub /Bakarova Irma/ Mariam / albika</t>
  </si>
  <si>
    <t>be29 0634 7258 6964</t>
  </si>
  <si>
    <t>Bakarova Irena</t>
  </si>
  <si>
    <t>2014/2203</t>
  </si>
  <si>
    <t>UITSTAP PAIRI DAIZA</t>
  </si>
  <si>
    <t>JONGERENZORG LEEFGROEP SAFFIER</t>
  </si>
  <si>
    <t>2014/2202</t>
  </si>
  <si>
    <t>Indianendag</t>
  </si>
  <si>
    <t>Outside travel</t>
  </si>
  <si>
    <t>1.014,00</t>
  </si>
  <si>
    <t>1.032,48</t>
  </si>
  <si>
    <t>1.010,64</t>
  </si>
  <si>
    <t>2014/2201</t>
  </si>
  <si>
    <t>2014/2200</t>
  </si>
  <si>
    <t>Capoeira Chelsey en Dylan/Lambrechts Linsey</t>
  </si>
  <si>
    <t>BE64 0834 7406 3352</t>
  </si>
  <si>
    <t>Banken Sammy</t>
  </si>
  <si>
    <t>2014/2199</t>
  </si>
  <si>
    <t>Lidgeld voetbal Honings Austin en Daniel/ Honings Joseph</t>
  </si>
  <si>
    <t>Park FC Houthalen-Oost</t>
  </si>
  <si>
    <t>2014/2198</t>
  </si>
  <si>
    <t>academie Beringen</t>
  </si>
  <si>
    <t>2014/2197</t>
  </si>
  <si>
    <t>Basket lidgeld / Franco carla/ mahendra</t>
  </si>
  <si>
    <t>vzw basket Tongeren</t>
  </si>
  <si>
    <t>BE77 0013 9268 1742</t>
  </si>
  <si>
    <t>FRANCO CARLA</t>
  </si>
  <si>
    <t>2014/2196</t>
  </si>
  <si>
    <t>lidgeld voetbal / Ferron/ Kelly</t>
  </si>
  <si>
    <t>sk tongeren</t>
  </si>
  <si>
    <t>BE40 7310 0474 2463</t>
  </si>
  <si>
    <t>FERRON</t>
  </si>
  <si>
    <t>2014/2195</t>
  </si>
  <si>
    <t>lidgeld voetbal/ Kechout Mounir/ abdel Malek</t>
  </si>
  <si>
    <t>sporting Hasselt jeugdvoetbal</t>
  </si>
  <si>
    <t>BE88 0634 2571 4241</t>
  </si>
  <si>
    <t>kechout Mounir</t>
  </si>
  <si>
    <t>2014/2194</t>
  </si>
  <si>
    <t>lidgeld boksen CHOERTYGOVA Marina/ koebajev Shamil</t>
  </si>
  <si>
    <t>BE59 0016 5269 8326</t>
  </si>
  <si>
    <t>CHOERTYGOVA</t>
  </si>
  <si>
    <t>2014/2193</t>
  </si>
  <si>
    <t>Voetbal lidgeld K. Zutendaal vv (Erdogan Sian) blom angelique</t>
  </si>
  <si>
    <t>zutendaal vv</t>
  </si>
  <si>
    <t>be56 7350 2901 3088</t>
  </si>
  <si>
    <t>blom</t>
  </si>
  <si>
    <t>2014/2192</t>
  </si>
  <si>
    <t>lidgeld voetbal dogru salih 2014 / dogru hacialli</t>
  </si>
  <si>
    <t>fc turkse rangers</t>
  </si>
  <si>
    <t>be44 0631 7475 6245</t>
  </si>
  <si>
    <t>dogru</t>
  </si>
  <si>
    <t>2014/2191</t>
  </si>
  <si>
    <t>scouts ibo martin 2014 / Annick buntinx</t>
  </si>
  <si>
    <t>scouts genk centrum</t>
  </si>
  <si>
    <t>be18 9545 8629 9165</t>
  </si>
  <si>
    <t>buntinx</t>
  </si>
  <si>
    <t>2014/2190</t>
  </si>
  <si>
    <t>lidgeld stvv voetbal berlingieeri luca 2014/ karamat rahba</t>
  </si>
  <si>
    <t>stvv vzw</t>
  </si>
  <si>
    <t>be78 7509 0220 9286</t>
  </si>
  <si>
    <t>karamat</t>
  </si>
  <si>
    <t>2014/2189</t>
  </si>
  <si>
    <t>zomercursus dans davina en aurelia 2014 / cireddu teresa</t>
  </si>
  <si>
    <t>dansstudio bounce</t>
  </si>
  <si>
    <t>be79 0016 2910 8633</t>
  </si>
  <si>
    <t>cireddu</t>
  </si>
  <si>
    <t>2014/2188</t>
  </si>
  <si>
    <t xml:space="preserve">wekelijkse tennisles van 1,5 uur </t>
  </si>
  <si>
    <t>Koninklijke tennisschool Tongeren</t>
  </si>
  <si>
    <t>2014/2187</t>
  </si>
  <si>
    <t>10 beurtenkaart voor zwembad waterparels te Lier</t>
  </si>
  <si>
    <t>2014/2186</t>
  </si>
  <si>
    <t>lidgeld voor dansstudio de cirkel in Kessel</t>
  </si>
  <si>
    <t>2014/2185</t>
  </si>
  <si>
    <t xml:space="preserve">LIDGELD VOETBAL </t>
  </si>
  <si>
    <t xml:space="preserve">SPORTING HASSELT JEUGDVOETBAL </t>
  </si>
  <si>
    <t>2014/2184</t>
  </si>
  <si>
    <t>sealife</t>
  </si>
  <si>
    <t>sealife blankenbergen</t>
  </si>
  <si>
    <t>2014/2183</t>
  </si>
  <si>
    <t>lidmaatschap van een unified basketbalploeg de B-allstars in 2e Provinciale</t>
  </si>
  <si>
    <t xml:space="preserve">LUBBS </t>
  </si>
  <si>
    <t xml:space="preserve"> de basketbalploeg van Lubbeek</t>
  </si>
  <si>
    <t>2014/2182</t>
  </si>
  <si>
    <t>Daguitstap naar oceade, minieuropa en atomium</t>
  </si>
  <si>
    <t xml:space="preserve">Jolan Standaert - sociotherapeut in Tsedek vzw </t>
  </si>
  <si>
    <t>Tsedek</t>
  </si>
  <si>
    <t>BE76 4094 0110 0195</t>
  </si>
  <si>
    <t>Menno Fransen</t>
  </si>
  <si>
    <t>Bist</t>
  </si>
  <si>
    <t>03/6640779</t>
  </si>
  <si>
    <t>mennofransen@tsedek.be</t>
  </si>
  <si>
    <t>2014/2181</t>
  </si>
  <si>
    <t>Inschrijvingsgeld voetbalclub</t>
  </si>
  <si>
    <t>FC Goalgetters Sint-Laureins</t>
  </si>
  <si>
    <t>2014/2180</t>
  </si>
  <si>
    <t>2014/2179</t>
  </si>
  <si>
    <t>pairi daiza</t>
  </si>
  <si>
    <t>huis 4</t>
  </si>
  <si>
    <t>2014/2178</t>
  </si>
  <si>
    <t>Uitstap naar het blotevoetenpad in Zutendaal met 12 jongeren</t>
  </si>
  <si>
    <t>Fonto Nova, Stalenstraat 22 te Genk - Uitstap blotevoetenpad - Lieteberg, Stalkerweg te Zutendaal</t>
  </si>
  <si>
    <t>2014/2177</t>
  </si>
  <si>
    <t>UITSTAP NAAR C-MINE IN GENK MET 12 JONGEREN (NBBM°</t>
  </si>
  <si>
    <t xml:space="preserve">Fonto Nova, Stalenstraat 22 te Genk - C-mine expeditie is een uniek belevingsparcours op de mijn site in Genk. </t>
  </si>
  <si>
    <t>2014/2176</t>
  </si>
  <si>
    <t>voetbaltraining debutantjes U6 U 7</t>
  </si>
  <si>
    <t>Weerstand Koersel vzw</t>
  </si>
  <si>
    <t>2014/2175</t>
  </si>
  <si>
    <t>Zomerkamp Wilsele</t>
  </si>
  <si>
    <t>KSA Lommel Centrum: L. Daemen</t>
  </si>
  <si>
    <t>2014/2174</t>
  </si>
  <si>
    <t>concert In 't theater - De Romeo's</t>
  </si>
  <si>
    <t>GC Den Egger Scherpenheuvel</t>
  </si>
  <si>
    <t>BE13 6464 4719 1939</t>
  </si>
  <si>
    <t>Van Nooten Dries</t>
  </si>
  <si>
    <t>2014/2173</t>
  </si>
  <si>
    <t>concert The Lonesome Dreamer - Paul Michiels</t>
  </si>
  <si>
    <t>2014/2172</t>
  </si>
  <si>
    <t>Theatertour Ozark Henry</t>
  </si>
  <si>
    <t>2014/2171</t>
  </si>
  <si>
    <t>concert Tom Helsen</t>
  </si>
  <si>
    <t>2014/2170</t>
  </si>
  <si>
    <t>concert theatertournee 2015 - Lady Linn</t>
  </si>
  <si>
    <t>2014/2169</t>
  </si>
  <si>
    <t>concert Stef Bos &amp; Band</t>
  </si>
  <si>
    <t>2014/2168</t>
  </si>
  <si>
    <t>concert Guido Belcanto</t>
  </si>
  <si>
    <t>2014/2167</t>
  </si>
  <si>
    <t>concert Eagles Tribute Band</t>
  </si>
  <si>
    <t>cc Leopldsburg</t>
  </si>
  <si>
    <t>2014/2166</t>
  </si>
  <si>
    <t>concert Eva De Roovere</t>
  </si>
  <si>
    <t>2014/2165</t>
  </si>
  <si>
    <t>concert Jenn Grant</t>
  </si>
  <si>
    <t>2014/2164</t>
  </si>
  <si>
    <t>concert Bart Herman</t>
  </si>
  <si>
    <t>2014/2163</t>
  </si>
  <si>
    <t>concert Mira, Gijs Hollebosch &amp; Kris De Bruyne Trio</t>
  </si>
  <si>
    <t>CC Leopoldsburg</t>
  </si>
  <si>
    <t>2014/2162</t>
  </si>
  <si>
    <t>Afslanken: bewegen en gezond eten</t>
  </si>
  <si>
    <t>Infraligne Deurne</t>
  </si>
  <si>
    <t>2014/2161</t>
  </si>
  <si>
    <t>2014/2160</t>
  </si>
  <si>
    <t>2014/2159</t>
  </si>
  <si>
    <t>titatejater</t>
  </si>
  <si>
    <t>zie ook dossier 2014/1870 (geannuleerd) dubbele aanvraag</t>
  </si>
  <si>
    <t>2014/2158</t>
  </si>
  <si>
    <t>Test prijzen even - variabele kort</t>
  </si>
  <si>
    <t>Test</t>
  </si>
  <si>
    <t xml:space="preserve">1 tickets in '1', 1 tickets in '2', </t>
  </si>
  <si>
    <t>2014/2157</t>
  </si>
  <si>
    <t>Test prijzen even - enkel kort fvp</t>
  </si>
  <si>
    <t xml:space="preserve">1 tickets in '1', </t>
  </si>
  <si>
    <t>2014/2156</t>
  </si>
  <si>
    <t>Test prijzen even - enkel kort aanb</t>
  </si>
  <si>
    <t>2014/2155</t>
  </si>
  <si>
    <t>Test prijzen mus - vaste prijs mia</t>
  </si>
  <si>
    <t>2014/2154</t>
  </si>
  <si>
    <t>Test prijzen mus - standaard zonder voorfin</t>
  </si>
  <si>
    <t>2014/2153</t>
  </si>
  <si>
    <t>Test prijzen mus - standaard met voorfin</t>
  </si>
  <si>
    <t>2014/2152</t>
  </si>
  <si>
    <t xml:space="preserve">Test - aantallen </t>
  </si>
  <si>
    <t xml:space="preserve">2 tickets in 'CAT 1', </t>
  </si>
  <si>
    <t>2014/2151</t>
  </si>
  <si>
    <t xml:space="preserve">8 tickets in 'CAT 1', </t>
  </si>
  <si>
    <t>2014/2150</t>
  </si>
  <si>
    <t>Test - Musea permanent aanbod</t>
  </si>
  <si>
    <t xml:space="preserve">10 tickets in '1', </t>
  </si>
  <si>
    <t>2014/2149</t>
  </si>
  <si>
    <t>kamp 'weg zijn wij'</t>
  </si>
  <si>
    <t>sporty</t>
  </si>
  <si>
    <t>MPC Ter bank</t>
  </si>
  <si>
    <t>be35 3300 3816 7837</t>
  </si>
  <si>
    <t>BE35 3300 3816 7837</t>
  </si>
  <si>
    <t>MPC TERBANK VZW</t>
  </si>
  <si>
    <t>Mart Cockx</t>
  </si>
  <si>
    <t>Tervuursesteenweg</t>
  </si>
  <si>
    <t>016/311250</t>
  </si>
  <si>
    <t>mart.cockx@mpcterbank.be</t>
  </si>
  <si>
    <t>2014/2148</t>
  </si>
  <si>
    <t>Aanvraag voor tussenkomst in het lidgeld van 1 NBBM (Ararat) voor het komende voetbalseizoen bij voetbalclub K. Herk FC</t>
  </si>
  <si>
    <t>K. Herk FC - Markt 8 - 3540 Herk-De-Stad</t>
  </si>
  <si>
    <t>2014/2147</t>
  </si>
  <si>
    <t>muziek</t>
  </si>
  <si>
    <t>kunstacademie Eeklo-waarschoot</t>
  </si>
  <si>
    <t>Martens-Sotteau VZW</t>
  </si>
  <si>
    <t>2014/2146</t>
  </si>
  <si>
    <t>woord</t>
  </si>
  <si>
    <t>kunstacademie Eeklo-Waarschoot</t>
  </si>
  <si>
    <t>Martens-Sotteau</t>
  </si>
  <si>
    <t>2014/2145</t>
  </si>
  <si>
    <t>KFAC Waarschoot Jeugd</t>
  </si>
  <si>
    <t>BE46 7370 4067 1436</t>
  </si>
  <si>
    <t>Banckaert Gwendoline</t>
  </si>
  <si>
    <t>2014/2144</t>
  </si>
  <si>
    <t>2014/2143</t>
  </si>
  <si>
    <t>turnen/acro-demo</t>
  </si>
  <si>
    <t>gymclub Waarschoot VZW</t>
  </si>
  <si>
    <t>2014/2142</t>
  </si>
  <si>
    <t>turnen/acro</t>
  </si>
  <si>
    <t>gymclub waarschoot VZW</t>
  </si>
  <si>
    <t>2014/2141</t>
  </si>
  <si>
    <t>CHIROKAMP</t>
  </si>
  <si>
    <t>Chiro Sint Jozef Rijkevorsel</t>
  </si>
  <si>
    <t>Heidi Van Dooren</t>
  </si>
  <si>
    <t>2014/2140</t>
  </si>
  <si>
    <t>2014/2139</t>
  </si>
  <si>
    <t>Bezoek Belle Epoque museum Blankenberge</t>
  </si>
  <si>
    <t>Belle epoque museum</t>
  </si>
  <si>
    <t>2014/2138</t>
  </si>
  <si>
    <t>V.C. Nazareth-Eke</t>
  </si>
  <si>
    <t>2014/2137</t>
  </si>
  <si>
    <t xml:space="preserve"> jeugdbeweging Lommel- Centrum Manou</t>
  </si>
  <si>
    <t>KSA Lommel Centrum</t>
  </si>
  <si>
    <t>2014/2136</t>
  </si>
  <si>
    <t xml:space="preserve">Open Kamp Puytvoet vzw - Sint-Niklaas </t>
  </si>
  <si>
    <t>Scouts en Gidsen Vlaanderen / Opsinjoor</t>
  </si>
  <si>
    <t>2014/2135</t>
  </si>
  <si>
    <t>Open Kamp Hoge Rielen -  Kasterlee</t>
  </si>
  <si>
    <t>Scouts en Gidsen Vlaanderen / Antwerpen</t>
  </si>
  <si>
    <t>2014/2134</t>
  </si>
  <si>
    <t xml:space="preserve">B: aanvrager had zowel 200 euro bij toegangsgeld als inschrijvingsgeld geplaatst. Veronderstel dat dit een foutje is. Zelf gewijzigd. </t>
  </si>
  <si>
    <t>2014/2133</t>
  </si>
  <si>
    <t>gezinsabonnement zwemmen voor één jaar</t>
  </si>
  <si>
    <t>Spillebad Roeselare</t>
  </si>
  <si>
    <t>2014/2132</t>
  </si>
  <si>
    <t>voetbaltrainingen seizeoen 2014-2015 voor Ince Vanbeuren en Jef Beylemans</t>
  </si>
  <si>
    <t>sportingclub Aarschot</t>
  </si>
  <si>
    <t>2014/2131</t>
  </si>
  <si>
    <t>lidgeld ijshockey van Laurens Orije seizoen 2014-2015. training op woensdag en zondag en zaterdag zijn er wedstrijden.</t>
  </si>
  <si>
    <t>Hasseltse Ijshockey Club Haskey vzw</t>
  </si>
  <si>
    <t>2014/2130</t>
  </si>
  <si>
    <t xml:space="preserve">Lidgeld sportclub </t>
  </si>
  <si>
    <t>Initia handbalclub Hasselt vzw</t>
  </si>
  <si>
    <t>2014/2129</t>
  </si>
  <si>
    <t xml:space="preserve">4 tickets in 'Volwassenen', 1 tickets in 'Jongeren', </t>
  </si>
  <si>
    <t>2014/2128</t>
  </si>
  <si>
    <t>Expo 14-18: dit is onze geschiedenis!</t>
  </si>
  <si>
    <t>Tempora - expo14-18</t>
  </si>
  <si>
    <t xml:space="preserve">15 tickets in 'Expo 14-18', </t>
  </si>
  <si>
    <t>2014/2127</t>
  </si>
  <si>
    <t>biljart / Stippelmans Nico</t>
  </si>
  <si>
    <t>Biljart Lounge / Snooker en Pool Sint truiden</t>
  </si>
  <si>
    <t>BE38 3350 6615 5359</t>
  </si>
  <si>
    <t>H Nico Stippelmans</t>
  </si>
  <si>
    <t>2014/2126</t>
  </si>
  <si>
    <t>samezang Hilal turk/ yusuf en Orkun</t>
  </si>
  <si>
    <t>academIe Genk</t>
  </si>
  <si>
    <t>HILAL TURK</t>
  </si>
  <si>
    <t>2014/2125</t>
  </si>
  <si>
    <t>fin.verslag in wacht 02/09 - geen geldige betalingsbewijs</t>
  </si>
  <si>
    <t>2014/2124</t>
  </si>
  <si>
    <t>B: , Eerst afgekeurd (Kristien)omdat activiteit commercieel zou zijn. , Nadien, na mailtje van Jose, goedgekeurd. Werd eerder (in aanvraag van juli) ook reeds goedgekeurd. (04/08/2014), , , fin.verslag in wacht 02/09 - blanco ontvangstbewijs - mail gestuurd</t>
  </si>
  <si>
    <t>2014/2123</t>
  </si>
  <si>
    <t>BEZOEK FORT NAPOLEON OOSTENDE</t>
  </si>
  <si>
    <t>KRO meihof</t>
  </si>
  <si>
    <t>2014/2122</t>
  </si>
  <si>
    <t>fin.verslag in wacht 24/09, , gecontacteerd op 16/12--&gt;voor afsluiting (nb), , 05/01/2015:geen docs: afsluiten (nb)</t>
  </si>
  <si>
    <t>2014/2121</t>
  </si>
  <si>
    <t>zwemcursus najaar 2014/ Boukbir / El-Daif Wissal</t>
  </si>
  <si>
    <t>dienst sport Houthalen-Helchteren</t>
  </si>
  <si>
    <t>Boukbir Fatima</t>
  </si>
  <si>
    <t>2014/2120</t>
  </si>
  <si>
    <t>lidgeld voetbal / Loukili/ Mohssine / Nassim</t>
  </si>
  <si>
    <t>Lokili Hamidou</t>
  </si>
  <si>
    <t>2014/2119</t>
  </si>
  <si>
    <t>sandsculpture</t>
  </si>
  <si>
    <t>2014/2118</t>
  </si>
  <si>
    <t>bezoek mercator</t>
  </si>
  <si>
    <t>2014/2117</t>
  </si>
  <si>
    <t>lidgeld Berlaarse Balletschool</t>
  </si>
  <si>
    <t>2014/2116</t>
  </si>
  <si>
    <t>lidgeld voor KFC Nijlen (voetbal)</t>
  </si>
  <si>
    <t>2014/2115</t>
  </si>
  <si>
    <t>filmvoorstelling 'Mamma Irma'</t>
  </si>
  <si>
    <t>2014/2114</t>
  </si>
  <si>
    <t>2014/2113</t>
  </si>
  <si>
    <t>jeugdkamp</t>
  </si>
  <si>
    <t>Chirojeugd Jongens Helchteren</t>
  </si>
  <si>
    <t>2014/2112</t>
  </si>
  <si>
    <t>2014/2111</t>
  </si>
  <si>
    <t>2014/2110</t>
  </si>
  <si>
    <t>Fc Halveweg</t>
  </si>
  <si>
    <t>2014/2109</t>
  </si>
  <si>
    <t>inschrijvingsgeld voetbal/ Delvaux Els/Neven Joeri</t>
  </si>
  <si>
    <t>STVV St-Truiden</t>
  </si>
  <si>
    <t>BE 9 8601 1123 4023</t>
  </si>
  <si>
    <t>Els Delvaux</t>
  </si>
  <si>
    <t>2014/2108</t>
  </si>
  <si>
    <t>daguitstap ZOO</t>
  </si>
  <si>
    <t>Speelpleinwerking Regenboog Genk</t>
  </si>
  <si>
    <t>2014/2107</t>
  </si>
  <si>
    <t>2014/2106</t>
  </si>
  <si>
    <t>Highlandgames</t>
  </si>
  <si>
    <t>RKO Lanaken</t>
  </si>
  <si>
    <t>2014/2105</t>
  </si>
  <si>
    <t>festival: summer swing</t>
  </si>
  <si>
    <t>2014/2104</t>
  </si>
  <si>
    <t>2014/2103</t>
  </si>
  <si>
    <t>dans</t>
  </si>
  <si>
    <t xml:space="preserve">de nica's, Peer </t>
  </si>
  <si>
    <t>2014/2102</t>
  </si>
  <si>
    <t>kinderkamp / Fraikin/ Fenna</t>
  </si>
  <si>
    <t>Scouts Hasselt</t>
  </si>
  <si>
    <t>Fraikin</t>
  </si>
  <si>
    <t>2014/2101</t>
  </si>
  <si>
    <t>diverse activiteiten grabbelpas /MDNY :Mohaman &amp; Yazan</t>
  </si>
  <si>
    <t>stad bilzen</t>
  </si>
  <si>
    <t>BE78 0635 4210 9086</t>
  </si>
  <si>
    <t>Mdny</t>
  </si>
  <si>
    <t>2014/2100</t>
  </si>
  <si>
    <t>muziekacademie BARYSENKA/ Evelina</t>
  </si>
  <si>
    <t>conservatorium muziek woord dans Hasselt</t>
  </si>
  <si>
    <t>BE75 7506 0812 1151</t>
  </si>
  <si>
    <t>BARYSENKA</t>
  </si>
  <si>
    <t>2014/2099</t>
  </si>
  <si>
    <t>Voetbal Sjepelev VASILIJ/ Sergeij</t>
  </si>
  <si>
    <t>FC Torpedo Hasselt</t>
  </si>
  <si>
    <t>BE53 7775 9871 0853</t>
  </si>
  <si>
    <t>sjepelev v</t>
  </si>
  <si>
    <t>2014/2098</t>
  </si>
  <si>
    <t>Voetbal sevindik Hulya/ Atilla</t>
  </si>
  <si>
    <t>kfc Ham united</t>
  </si>
  <si>
    <t>Sevindik Hulya</t>
  </si>
  <si>
    <t>2014/2097</t>
  </si>
  <si>
    <t>uitstap Brussel</t>
  </si>
  <si>
    <t xml:space="preserve">Samenlevingsopbouw Antwerpen Stad </t>
  </si>
  <si>
    <t>BE10 0014 6319 6904</t>
  </si>
  <si>
    <t>Hafida  Dalaa</t>
  </si>
  <si>
    <t xml:space="preserve">Ten Eekhovelei </t>
  </si>
  <si>
    <t>03/3262214</t>
  </si>
  <si>
    <t>hafida.dalaa@samenlevingsopbouw.be</t>
  </si>
  <si>
    <t>2014/2096</t>
  </si>
  <si>
    <t>Bezoek Zoo Antwerpen</t>
  </si>
  <si>
    <t>Begeleid Wonen Leuven</t>
  </si>
  <si>
    <t>2014/2095</t>
  </si>
  <si>
    <t>chiro Vlijtingen</t>
  </si>
  <si>
    <t>ze hebben teveel ontvangen. ze kregen 228 euro ipv 104 euro. ze zullen 124 euro op de rekening storten (11/09/2014) zie ook dossier 2014/1626</t>
  </si>
  <si>
    <t>2014/2094</t>
  </si>
  <si>
    <t xml:space="preserve">1 tickets in 'Volwassenen', 3 tickets in 'Jongeren', 1 tickets in '-3 jaar', </t>
  </si>
  <si>
    <t>2014/2093</t>
  </si>
  <si>
    <t>Paintball</t>
  </si>
  <si>
    <t>Popsjot Poperinge</t>
  </si>
  <si>
    <t>2014/2092</t>
  </si>
  <si>
    <t xml:space="preserve">Speelpleinwerking </t>
  </si>
  <si>
    <t>Autisme limburg</t>
  </si>
  <si>
    <t>2014/2091</t>
  </si>
  <si>
    <t xml:space="preserve">2 tickets in 'Volwassenen', 3 tickets in 'Jongeren', </t>
  </si>
  <si>
    <t>La Vida vzw</t>
  </si>
  <si>
    <t>BE54 3631 3887 0997</t>
  </si>
  <si>
    <t>Heidi De Smet</t>
  </si>
  <si>
    <t>015/770723</t>
  </si>
  <si>
    <t>info@vzwlavida.be</t>
  </si>
  <si>
    <t>2014/2090</t>
  </si>
  <si>
    <t>Summer Swing Hasselt 2014</t>
  </si>
  <si>
    <t>* Rimpelrock vzw</t>
  </si>
  <si>
    <t xml:space="preserve">12 tickets in 'Volwassenen', </t>
  </si>
  <si>
    <t>Oc Sint-Ferdinand Den heuvel runkst</t>
  </si>
  <si>
    <t>be13 4557 2070 9139</t>
  </si>
  <si>
    <t>Kim Heynen</t>
  </si>
  <si>
    <t>Spoorwegstraat</t>
  </si>
  <si>
    <t>011/272176</t>
  </si>
  <si>
    <t>kim.heynen@fracarita.org</t>
  </si>
  <si>
    <t>2014/2089</t>
  </si>
  <si>
    <t>Dranouter - Festival of New Traditions</t>
  </si>
  <si>
    <t xml:space="preserve">1 tickets in 'Kinderen (-12 jaar)' (prijsgroep: 'Zaterdag'), 2 tickets in 'Volwassenen (+12 jaar)' (prijsgroep: 'Zaterdag'), 1 tickets in 'Kinderen (-12 jaar)' (prijsgroep: 'Camping'), 2 tickets in 'Volwassenen (+12 jaar)' (prijsgroep: 'Camping'), </t>
  </si>
  <si>
    <t>Raf Poot, Oudstrijderslaan 20 bus 2, 1950 Kraainem. rafpoot@hotmail.com. Raf Poot, Noah Poot, Christine De Bolle.</t>
  </si>
  <si>
    <t>2014/2088</t>
  </si>
  <si>
    <t xml:space="preserve">sportkamp en grabbelpasactiviteit </t>
  </si>
  <si>
    <t>stad genk ( jeuddienst en sportdienst )</t>
  </si>
  <si>
    <t>2014/2087</t>
  </si>
  <si>
    <t>Koorweekend koor Cantabile</t>
  </si>
  <si>
    <t>Kamerkoor Cantabile Hove</t>
  </si>
  <si>
    <t>BE71 2200 7911 6569</t>
  </si>
  <si>
    <t>Kamerkoor Cantabile</t>
  </si>
  <si>
    <t>2014/2086</t>
  </si>
  <si>
    <t>Evita - de musical</t>
  </si>
  <si>
    <t xml:space="preserve">Shakalaka! </t>
  </si>
  <si>
    <t xml:space="preserve">15 tickets in 'Cat. 3' (prijsgroep: 'Avondvoorstelling'), </t>
  </si>
  <si>
    <t>2014/2085</t>
  </si>
  <si>
    <t>2014/2084</t>
  </si>
  <si>
    <t>Lezing tussen bord en brein</t>
  </si>
  <si>
    <t>Cultuurcentrum Genk</t>
  </si>
  <si>
    <t xml:space="preserve">Hoi Nabila,, , Er zijn maar 8 personen gegaan, voor een bedrag van ? 96. Graag betaalbewijs opvragen, er werd alleen een acceptgiro toegevoegd., </t>
  </si>
  <si>
    <t>2014/2083</t>
  </si>
  <si>
    <t>Muziekvoorstelling Rocco Granata</t>
  </si>
  <si>
    <t>2014/2082</t>
  </si>
  <si>
    <t>Theater De Queeste</t>
  </si>
  <si>
    <t>2014/2081</t>
  </si>
  <si>
    <t>voetbal FC Kaulille voor Neyens Jo:zoon van Timmers Anita</t>
  </si>
  <si>
    <t xml:space="preserve">FC Kaulille voetbal </t>
  </si>
  <si>
    <t>2014/2080</t>
  </si>
  <si>
    <t>karate serra Daniela / koziel</t>
  </si>
  <si>
    <t>vzw vlaamse karate federatie/asami karate Genk</t>
  </si>
  <si>
    <t>Serra Daniela</t>
  </si>
  <si>
    <t>2014/2079</t>
  </si>
  <si>
    <t>FC Kaulille voetbal Neyens Stef:zoon van timmers Anita</t>
  </si>
  <si>
    <t>2014/2078</t>
  </si>
  <si>
    <t>niko vzw  kunstacademie Timmers Anita</t>
  </si>
  <si>
    <t>niko vzw kunstacademie</t>
  </si>
  <si>
    <t>2014/2077</t>
  </si>
  <si>
    <t>musiekacademie Neerpelt Neyens Jo:zoon van timmers anita</t>
  </si>
  <si>
    <t xml:space="preserve">musiekacademie Neerpelt </t>
  </si>
  <si>
    <t>TIMMERS ANITA</t>
  </si>
  <si>
    <t>2014/2076</t>
  </si>
  <si>
    <t>voetbal serra Daniella/ Koziel</t>
  </si>
  <si>
    <t>eendracht Termien Genk</t>
  </si>
  <si>
    <t>2014/2075</t>
  </si>
  <si>
    <t>kunstacademie Neerpelt Muziek  Neyens Stef:zoon van Timmers Anita</t>
  </si>
  <si>
    <t>kunstacademie Neerpelt Muziek</t>
  </si>
  <si>
    <t>2014/2074</t>
  </si>
  <si>
    <t>voeltbal Debruyne / tristan</t>
  </si>
  <si>
    <t>kfc zwaluw wiemismeer</t>
  </si>
  <si>
    <t>be05 0634 4341 0475</t>
  </si>
  <si>
    <t>Debruyne Bart</t>
  </si>
  <si>
    <t>2014/2073</t>
  </si>
  <si>
    <t>voetbal genker vv :Gentik Qiunten/Gentik Tristan: zonen moscatelli Cynthia</t>
  </si>
  <si>
    <t>BE64 0634 8653 4352</t>
  </si>
  <si>
    <t>MOSCATELLI CYNTHIA</t>
  </si>
  <si>
    <t>2014/2072</t>
  </si>
  <si>
    <t>voetbal Kon.AS VV vzw :Willems Dennis :zoon van Kaszuba Beata</t>
  </si>
  <si>
    <t>Kon.AS VV vzw</t>
  </si>
  <si>
    <t>BE41 3350 1269 3710</t>
  </si>
  <si>
    <t>KASZUBA</t>
  </si>
  <si>
    <t>2014/2071</t>
  </si>
  <si>
    <t>voetbal vzw FC Tukse Rangers Erbas Yunus Yakup:zoon van erbas kamazan</t>
  </si>
  <si>
    <t>vzw FC Turkse Rangers</t>
  </si>
  <si>
    <t>be03 9790 7398 9884</t>
  </si>
  <si>
    <t>ramazan</t>
  </si>
  <si>
    <t>2014/2070</t>
  </si>
  <si>
    <t>voetbal vzw fc turkse rangers: Ramazan erbas</t>
  </si>
  <si>
    <t>FC VZW Turkse Rangers</t>
  </si>
  <si>
    <t>2014/2069</t>
  </si>
  <si>
    <t>taichi Jonathan andries</t>
  </si>
  <si>
    <t>nic herbots / ocmw sint truiden</t>
  </si>
  <si>
    <t>BE77 0634 5768 5542</t>
  </si>
  <si>
    <t>JONATHAN ANDRIES</t>
  </si>
  <si>
    <t>2014/2068</t>
  </si>
  <si>
    <t>bezoek planetarium brussel</t>
  </si>
  <si>
    <t>oc meihof rode kruis vlaanderen</t>
  </si>
  <si>
    <t>2014/2067</t>
  </si>
  <si>
    <t>TAALKAMP DEPAUW VOOR HESBULLAH KUJTIM EN ERIC</t>
  </si>
  <si>
    <t>DEPAUW TAALVAKANTIES</t>
  </si>
  <si>
    <t xml:space="preserve">, goedgekeurd voor een bedrag van 610 euro., factuur ontvangen van 1714,29 euro voor 3 personen.  Men kan alleen het goedgekeurde bedrag uitbetalen (nb), </t>
  </si>
  <si>
    <t>2014/2066</t>
  </si>
  <si>
    <t>voetbal ourraq laaziza/ monir zbd el rahman noor</t>
  </si>
  <si>
    <t>sporting Hasselt</t>
  </si>
  <si>
    <t>be88 7506 0811 0441</t>
  </si>
  <si>
    <t>ouarraq laaziza</t>
  </si>
  <si>
    <t>2014/2065</t>
  </si>
  <si>
    <t xml:space="preserve">3 tickets in 'Cat. 1' (prijsgroep: 'Middagvoorstelling'), </t>
  </si>
  <si>
    <t>zie ook dossiernr 1988</t>
  </si>
  <si>
    <t>'t Kringske vzw</t>
  </si>
  <si>
    <t>BE04 0014 5811 6831</t>
  </si>
  <si>
    <t>Evy Vandekerkhove</t>
  </si>
  <si>
    <t>0473/565761</t>
  </si>
  <si>
    <t>tkringske@telenet.be</t>
  </si>
  <si>
    <t>2014/2064</t>
  </si>
  <si>
    <t>Met een  begijntje op stap</t>
  </si>
  <si>
    <t>Beghinamuseum</t>
  </si>
  <si>
    <t>2014/2063</t>
  </si>
  <si>
    <t>tumbling</t>
  </si>
  <si>
    <t>KKBT</t>
  </si>
  <si>
    <t>2014/2062</t>
  </si>
  <si>
    <t>DV DOREMI</t>
  </si>
  <si>
    <t>2014/2061</t>
  </si>
  <si>
    <t>zomersfeer op het zilvermeer</t>
  </si>
  <si>
    <t>zilvermeer</t>
  </si>
  <si>
    <t>2014/2060</t>
  </si>
  <si>
    <t xml:space="preserve">4 tickets in 'Volwassenen', </t>
  </si>
  <si>
    <t>2014/2059</t>
  </si>
  <si>
    <t>Samen gezond en fit</t>
  </si>
  <si>
    <t>Mariahuis vzw - leefgroep e-quipe</t>
  </si>
  <si>
    <t>Mariahuis vzw</t>
  </si>
  <si>
    <t>BE93 0013 8532 1967</t>
  </si>
  <si>
    <t>Philip Klingeleers</t>
  </si>
  <si>
    <t>Sint-Jorisstraat</t>
  </si>
  <si>
    <t>011/312091</t>
  </si>
  <si>
    <t>philip_mariahuis@msn.com</t>
  </si>
  <si>
    <t>2014/2058</t>
  </si>
  <si>
    <t>Kickbox</t>
  </si>
  <si>
    <t>Dawsu</t>
  </si>
  <si>
    <t>KVG Vlaams-Brabant en Brussel</t>
  </si>
  <si>
    <t>be51 0014 2137 6362</t>
  </si>
  <si>
    <t>Sarah Bosmans</t>
  </si>
  <si>
    <t>Tiensesteenweg</t>
  </si>
  <si>
    <t>016/235161</t>
  </si>
  <si>
    <t>Sarah.Bosmans@kvg.be</t>
  </si>
  <si>
    <t>2014/2057</t>
  </si>
  <si>
    <t>Chirojongens RVM Sint-Marten</t>
  </si>
  <si>
    <t>2014/2056</t>
  </si>
  <si>
    <t xml:space="preserve">2 tickets in 'Cat. 1' (prijsgroep: 'Avondvoorstelling'), </t>
  </si>
  <si>
    <t>De Takel</t>
  </si>
  <si>
    <t>BE19 7380 3705 3012</t>
  </si>
  <si>
    <t>Anneke Crombez</t>
  </si>
  <si>
    <t>Elisabethlaan</t>
  </si>
  <si>
    <t>059/702081</t>
  </si>
  <si>
    <t>dagcentrumdetakel2@donbosco.be</t>
  </si>
  <si>
    <t>2014/2055</t>
  </si>
  <si>
    <t xml:space="preserve">4 tickets in 'Cat. 2' (prijsgroep: 'Middagvoorstelling'), </t>
  </si>
  <si>
    <t>zie mail onkostennota 17/09 van Denise Verhaert</t>
  </si>
  <si>
    <t>2014/2054</t>
  </si>
  <si>
    <t xml:space="preserve">Sportkamp Tongeren </t>
  </si>
  <si>
    <t xml:space="preserve">Sportdienst Tongeren </t>
  </si>
  <si>
    <t xml:space="preserve">dit dossier wordt geannulleerd en bijgevoegd bij dossier 2014/1753  </t>
  </si>
  <si>
    <t>2014/2053</t>
  </si>
  <si>
    <t>Muziekfestival Reggae Geel</t>
  </si>
  <si>
    <t>2014/2052</t>
  </si>
  <si>
    <t>Jeugdvereniging De Maasrakkers</t>
  </si>
  <si>
    <t>2014/2051</t>
  </si>
  <si>
    <t xml:space="preserve">namiddagactiviteit </t>
  </si>
  <si>
    <t>fin.verslag in wacht 02/09 - 19/09</t>
  </si>
  <si>
    <t>2014/2050</t>
  </si>
  <si>
    <t xml:space="preserve">voormiddagactiviteit </t>
  </si>
  <si>
    <t>fin.verslag in wacht 19/09</t>
  </si>
  <si>
    <t>2014/2049</t>
  </si>
  <si>
    <t>2014/2048</t>
  </si>
  <si>
    <t>2014/2047</t>
  </si>
  <si>
    <t>LIDGELD VOETBALCLUB BREGEL VOOR DIlASSA SHIRZAD, SEIZOEN 2014 -2015</t>
  </si>
  <si>
    <t>VOETBALCLUB BREGEL SPORT, Weg naar Zwartberg 80 bus 3, 3660 OPGLABBEEK</t>
  </si>
  <si>
    <t>2014/2046</t>
  </si>
  <si>
    <t>Jorytam adventure 4 daags kamp</t>
  </si>
  <si>
    <t>http://jorytamadventure.be/</t>
  </si>
  <si>
    <t xml:space="preserve">   BE64001499993852</t>
  </si>
  <si>
    <t>2014/2045</t>
  </si>
  <si>
    <t>Jorytam Adventure</t>
  </si>
  <si>
    <t xml:space="preserve">   BE20731014073156</t>
  </si>
  <si>
    <t>mevrouw Coeck Pushpa</t>
  </si>
  <si>
    <t>2014/2044</t>
  </si>
  <si>
    <t>IPROVISATIE THEATER JAARREEKS/ MONSIEURS ELKE</t>
  </si>
  <si>
    <t xml:space="preserve">WISPER </t>
  </si>
  <si>
    <t>be83 0012 2921 4615</t>
  </si>
  <si>
    <t>monsieurs</t>
  </si>
  <si>
    <t>2014/2043</t>
  </si>
  <si>
    <t>Racing club HADES HASSELT</t>
  </si>
  <si>
    <t>Necmi  KIRMIZI</t>
  </si>
  <si>
    <t>2014/2042</t>
  </si>
  <si>
    <t xml:space="preserve">8 tickets in 'Volwassenen', </t>
  </si>
  <si>
    <t>2014/2041</t>
  </si>
  <si>
    <t>2014/2040</t>
  </si>
  <si>
    <t>VOETBAL / ALIBASIC</t>
  </si>
  <si>
    <t xml:space="preserve">KSK TONGEREN </t>
  </si>
  <si>
    <t>BE04 0016 3040 8231</t>
  </si>
  <si>
    <t>Alibasic</t>
  </si>
  <si>
    <t>2014/2039</t>
  </si>
  <si>
    <t>academie Genk /Hamdou/ Rania, Issam</t>
  </si>
  <si>
    <t>BE83 0003 4490 4415</t>
  </si>
  <si>
    <t>2014/2038</t>
  </si>
  <si>
    <t>zwemmen Hamdou Karima/Houhalia en Rania</t>
  </si>
  <si>
    <t>Genker zwemvereniging Neptunus</t>
  </si>
  <si>
    <t>Hamdou karima</t>
  </si>
  <si>
    <t>2014/2037</t>
  </si>
  <si>
    <t>lidgeld voetbal Van Driessche/Daan</t>
  </si>
  <si>
    <t>voetbalclub eendracht Termien VZW</t>
  </si>
  <si>
    <t>BE25 0015 7945 9282</t>
  </si>
  <si>
    <t>VAN DRIESSCHE</t>
  </si>
  <si>
    <t>2014/2036</t>
  </si>
  <si>
    <t>chiro kamp  / Houben / Stijn &amp; Jasper</t>
  </si>
  <si>
    <t>Chiro St Gerolf/ Genk</t>
  </si>
  <si>
    <t>BE24 9730 2646 2038</t>
  </si>
  <si>
    <t>Houben Kristel</t>
  </si>
  <si>
    <t>2014/2035</t>
  </si>
  <si>
    <t>lidgeld voetbal / Burgio/ Jonas</t>
  </si>
  <si>
    <t>VV Genk</t>
  </si>
  <si>
    <t>BE07 0635 5055 5766</t>
  </si>
  <si>
    <t>Burgio Guiseppe</t>
  </si>
  <si>
    <t>2014/2034</t>
  </si>
  <si>
    <t>academie Genk /fedianovich/ Anna/Nicole/Michelle</t>
  </si>
  <si>
    <t>2014/2033</t>
  </si>
  <si>
    <t xml:space="preserve">brigitte kaandorp: kaandorp grande de luxe </t>
  </si>
  <si>
    <t>Cultureel centrum Hasselt</t>
  </si>
  <si>
    <t>2014/2032</t>
  </si>
  <si>
    <t>het zwanenmeer ballet St Petersburg</t>
  </si>
  <si>
    <t>2014/2031</t>
  </si>
  <si>
    <t>Bezoek brouwerijmuseum Martens te Bocholt met gids</t>
  </si>
  <si>
    <t>Toeristische dienst Bocholt</t>
  </si>
  <si>
    <t>2014/2030</t>
  </si>
  <si>
    <t>die fledermaus strauss</t>
  </si>
  <si>
    <t>2014/2029</t>
  </si>
  <si>
    <t>emma kirkby and jakob lindberg</t>
  </si>
  <si>
    <t>Dossier afgesloten zonder uitbetaling</t>
  </si>
  <si>
    <t>2014/2028</t>
  </si>
  <si>
    <t>kiev koon kerstmuziek</t>
  </si>
  <si>
    <t>2014/2027</t>
  </si>
  <si>
    <t>Holland Baroque Society and Franscesco Corti: breandenburgse concerti van bach</t>
  </si>
  <si>
    <t>2014/2026</t>
  </si>
  <si>
    <t>sportkampen / koc / Erdinc</t>
  </si>
  <si>
    <t>BE30 0634 6101 9211</t>
  </si>
  <si>
    <t>KOC</t>
  </si>
  <si>
    <t>2014/2025</t>
  </si>
  <si>
    <t>turnen/ laazoury /kasmi</t>
  </si>
  <si>
    <t>sportacademie Koekelberg / turnen schaarbeek</t>
  </si>
  <si>
    <t>BE82 0638 7891 0668</t>
  </si>
  <si>
    <t>2014/2024</t>
  </si>
  <si>
    <t>zwemmen Taha Rabi/ Yousra/ Chadi / Mohammed</t>
  </si>
  <si>
    <t>VZW Neptunus Genk</t>
  </si>
  <si>
    <t>TAHA</t>
  </si>
  <si>
    <t>2014/2023</t>
  </si>
  <si>
    <t xml:space="preserve">1 tickets in 'Volwassenen (+12 jaar)' (prijsgroep: 'Vrijdag'), 1 tickets in 'Volwassenen (+12 jaar)' (prijsgroep: 'Zaterdag'), 1 tickets in 'Volwassenen (+12 jaar)' (prijsgroep: 'Camping'), </t>
  </si>
  <si>
    <t>Frank Van den Broek</t>
  </si>
  <si>
    <t>2014/2022</t>
  </si>
  <si>
    <t>zomerkamp Abdelaziz/Rami/ Luna/ Karam</t>
  </si>
  <si>
    <t>gemeente Alken</t>
  </si>
  <si>
    <t>BE92 3770 1258 9223</t>
  </si>
  <si>
    <t>ABDELAZIZ</t>
  </si>
  <si>
    <t>2014/2021</t>
  </si>
  <si>
    <t>scoutskamp Hoge Rielen Kasterlee</t>
  </si>
  <si>
    <t>scouts en gidsen Vlaanderen</t>
  </si>
  <si>
    <t>2014/2020</t>
  </si>
  <si>
    <t>lidgeld basket</t>
  </si>
  <si>
    <t>Kontich Basket vzw</t>
  </si>
  <si>
    <t>ze hebben 108 euro ontvangen op hun rekening ipv 80 euro.  ze zullen het terugstorten. NAKIJKEN!!!</t>
  </si>
  <si>
    <t>2014/2019</t>
  </si>
  <si>
    <t>Bezoek aan Booms Steenbakkerijmuseum + De Schorre</t>
  </si>
  <si>
    <t>2014/2018</t>
  </si>
  <si>
    <t>2014/2017</t>
  </si>
  <si>
    <t>optrede</t>
  </si>
  <si>
    <t>CC Bolwerk</t>
  </si>
  <si>
    <t>2014/2016</t>
  </si>
  <si>
    <t>lidgelden sportclubs</t>
  </si>
  <si>
    <t>Turkse FC (voetbal, KBVB 08752) en RSC Koersel (futsal, KBVB A03513)</t>
  </si>
  <si>
    <t>7.272,00</t>
  </si>
  <si>
    <t>5.904,00</t>
  </si>
  <si>
    <t>1.176,00</t>
  </si>
  <si>
    <t>2014/2015</t>
  </si>
  <si>
    <t>Jorytam adventure kamp omnisport</t>
  </si>
  <si>
    <t>JORYTAM Adventure  http://jorytamadventure.be/</t>
  </si>
  <si>
    <t>be64 0014 9999 3852</t>
  </si>
  <si>
    <t>2014/2014</t>
  </si>
  <si>
    <t xml:space="preserve">Paintball </t>
  </si>
  <si>
    <t>komt toch in aanmerking, is georganiseerd door de grabbelpas</t>
  </si>
  <si>
    <t>2014/2013</t>
  </si>
  <si>
    <t xml:space="preserve">2 tickets in 'Volwassenen (+12 jaar)' (prijsgroep: 'Vrijdag'), 2 tickets in 'Volwassenen (+12 jaar)' (prijsgroep: 'Zondag'), </t>
  </si>
  <si>
    <t>Liesbeth Michiels en Remco Van Dijk</t>
  </si>
  <si>
    <t>2014/2012</t>
  </si>
  <si>
    <t>KAMP RIBBELS VOOR IANO</t>
  </si>
  <si>
    <t>CHIRO TER PLEKKE SINT-DENIJS</t>
  </si>
  <si>
    <t>2014/2011</t>
  </si>
  <si>
    <t>VOETBAL VOOR KENJI EN GILIAN</t>
  </si>
  <si>
    <t>KOG STASEGEM</t>
  </si>
  <si>
    <t>ZIE MAIL VAN KATRIEN 15/09 - ZE HEBBEN 160 EURO TERUGGESTORT</t>
  </si>
  <si>
    <t>2014/2010</t>
  </si>
  <si>
    <t>blosokamp glazar dans en circustechnieken</t>
  </si>
  <si>
    <t>bloso</t>
  </si>
  <si>
    <t>be41 7350 1999 3910</t>
  </si>
  <si>
    <t>glazar cindy</t>
  </si>
  <si>
    <t>2014/2009</t>
  </si>
  <si>
    <t>voetbal Stivaletta Bruno /youssef</t>
  </si>
  <si>
    <t>KBVV stamnr 595 Bocholt</t>
  </si>
  <si>
    <t>be72 3350 6018 5516</t>
  </si>
  <si>
    <t>Stivaletta Bruno</t>
  </si>
  <si>
    <t>2014/2008</t>
  </si>
  <si>
    <t>zwemmen / reguib namina/ anas</t>
  </si>
  <si>
    <t>hasseltste zwemclub Spartacas</t>
  </si>
  <si>
    <t>Abatouy Anas</t>
  </si>
  <si>
    <t>be38 0014 1752 6472</t>
  </si>
  <si>
    <t>2014/2007</t>
  </si>
  <si>
    <t>voetbal/ Nicole Scheurmans</t>
  </si>
  <si>
    <t>schuermans Nicole</t>
  </si>
  <si>
    <t>2014/2006</t>
  </si>
  <si>
    <t>voetbal /De Locht /birger</t>
  </si>
  <si>
    <t>KSV Alt Hoeselt</t>
  </si>
  <si>
    <t>BE56 0635 2385 3888</t>
  </si>
  <si>
    <t>De Locht - Falize</t>
  </si>
  <si>
    <t>2014/2005</t>
  </si>
  <si>
    <t>chirokamp rood Lindsay</t>
  </si>
  <si>
    <t>BE24 7360 0458 5538</t>
  </si>
  <si>
    <t>Rood Lindsay</t>
  </si>
  <si>
    <t>2014/2004</t>
  </si>
  <si>
    <t>beeldende kunst Schierhout Alex</t>
  </si>
  <si>
    <t>AH beeld Sint Truiden</t>
  </si>
  <si>
    <t>SCHIERHOUT ALEX</t>
  </si>
  <si>
    <t>2014/2003</t>
  </si>
  <si>
    <t>beeldende kunst Andries Jonathan</t>
  </si>
  <si>
    <t>Jonathan Andries</t>
  </si>
  <si>
    <t>2014/2002</t>
  </si>
  <si>
    <t>lidgeld voetbal kadilhanova Hava/ Bogiev Ilishan</t>
  </si>
  <si>
    <t>sporting Hasselt Jeugdvoetbal</t>
  </si>
  <si>
    <t>kadilhanova Hava</t>
  </si>
  <si>
    <t>2014/2001</t>
  </si>
  <si>
    <t xml:space="preserve">Zwemlessen El Mounoufi Mohamed/ </t>
  </si>
  <si>
    <t>stad Hassemt</t>
  </si>
  <si>
    <t>be28 0014 3236 2220</t>
  </si>
  <si>
    <t>El Menoufi Mohamed</t>
  </si>
  <si>
    <t>2014/2000</t>
  </si>
  <si>
    <t xml:space="preserve">20 tickets in 'Volwassenen', 6 tickets in '3 tem 12 jaar', </t>
  </si>
  <si>
    <t>2014/1999</t>
  </si>
  <si>
    <t>academie Genk/ Saloua Saoudi</t>
  </si>
  <si>
    <t xml:space="preserve">stad genk </t>
  </si>
  <si>
    <t>op naam van Salma Chaibi en niet op Saloua Saoudi</t>
  </si>
  <si>
    <t>BE06 0635 4145 2722</t>
  </si>
  <si>
    <t>Saloua Saoudi</t>
  </si>
  <si>
    <t>2014/1998</t>
  </si>
  <si>
    <t>judo / saloua/ chaibi</t>
  </si>
  <si>
    <t>judo klub JEM Genk</t>
  </si>
  <si>
    <t>2014/1997</t>
  </si>
  <si>
    <t>voetbal/Pusceddu Sultano/ Samuelle</t>
  </si>
  <si>
    <t>voetbal eendracht Genk</t>
  </si>
  <si>
    <t>Pusceddu Sultano</t>
  </si>
  <si>
    <t>2014/1996</t>
  </si>
  <si>
    <t>tenniskamp Abdelaziz/ Rami/ Luna/karam</t>
  </si>
  <si>
    <t>T.C. De Alk</t>
  </si>
  <si>
    <t>Jeugd - Kamp, Sport - Kamp</t>
  </si>
  <si>
    <t>2014/1995</t>
  </si>
  <si>
    <t>muziekacademie / Theunissen Carine / Imani/yenthe</t>
  </si>
  <si>
    <t>jeugdmuziekatelier Hasselt</t>
  </si>
  <si>
    <t>be13 7509 5134 4739</t>
  </si>
  <si>
    <t>theunissen Carine</t>
  </si>
  <si>
    <t>2014/1994</t>
  </si>
  <si>
    <t>kinderkamp Theunissen Carine/yente Theunissen</t>
  </si>
  <si>
    <t xml:space="preserve">wakasa </t>
  </si>
  <si>
    <t>Theunissen Carine</t>
  </si>
  <si>
    <t>2014/1993</t>
  </si>
  <si>
    <t xml:space="preserve">1 tickets in 'Cat. 1' (prijsgroep: 'Middagvoorstelling'), </t>
  </si>
  <si>
    <t>2014/1992</t>
  </si>
  <si>
    <t>voetbal Genc Keriman/ elmas mehmet ersin</t>
  </si>
  <si>
    <t>VV Houthalen</t>
  </si>
  <si>
    <t>BE80 7352 1227 4077</t>
  </si>
  <si>
    <t>Genc keriman</t>
  </si>
  <si>
    <t>2014/1991</t>
  </si>
  <si>
    <t>lidgeld voetbal Bartolomivis Greta/ Clerinx Mustafa</t>
  </si>
  <si>
    <t>Bartolomivis Greta</t>
  </si>
  <si>
    <t>2014/1990</t>
  </si>
  <si>
    <t>lidgeld dansen / Bartolomus Greta/ al saady Nora</t>
  </si>
  <si>
    <t>dansstudio You can Dance</t>
  </si>
  <si>
    <t>be23 3350 1810 4791</t>
  </si>
  <si>
    <t>2014/1989</t>
  </si>
  <si>
    <t xml:space="preserve">namiddag groepsactiviteit </t>
  </si>
  <si>
    <t>open weide vzw</t>
  </si>
  <si>
    <t>2014/1988</t>
  </si>
  <si>
    <t xml:space="preserve">4 tickets in 'Cat. 1' (prijsgroep: 'Middagvoorstelling'), </t>
  </si>
  <si>
    <t>zie ook dossier 2065</t>
  </si>
  <si>
    <t>2014/1987</t>
  </si>
  <si>
    <t>lidmaatschap voetbal</t>
  </si>
  <si>
    <t xml:space="preserve">   BE47063449230980</t>
  </si>
  <si>
    <t>Fatima Oulad</t>
  </si>
  <si>
    <t>2014/1986</t>
  </si>
  <si>
    <t>zwemmen waterperels Lier</t>
  </si>
  <si>
    <t>2014/1985</t>
  </si>
  <si>
    <t>2014/1984</t>
  </si>
  <si>
    <t xml:space="preserve"> Voetbalkamp</t>
  </si>
  <si>
    <t>Contributie Voetbalvereniging Lindelhoeven Seizoen 2014-2015</t>
  </si>
  <si>
    <t>2014/1983</t>
  </si>
  <si>
    <t>2014/1982</t>
  </si>
  <si>
    <t xml:space="preserve">lidgeld voor KV Hooikt vzw </t>
  </si>
  <si>
    <t>2014/1981</t>
  </si>
  <si>
    <t>10 Beurten zwemkaart Waterparels te Lier</t>
  </si>
  <si>
    <t>2014/1980</t>
  </si>
  <si>
    <t>zwembeurt waterparelsLier</t>
  </si>
  <si>
    <t>2014/1979</t>
  </si>
  <si>
    <t>2014/1977</t>
  </si>
  <si>
    <t>Taalkamp/taallessen bij VZW Tabora in Antwerpen</t>
  </si>
  <si>
    <t>vzw Tabora</t>
  </si>
  <si>
    <t>2014/1976</t>
  </si>
  <si>
    <t>Vakantie aan zee met de leefgroep</t>
  </si>
  <si>
    <t>Leefgroep De Najade</t>
  </si>
  <si>
    <t>De Oever vzw, leefgroep De Najade</t>
  </si>
  <si>
    <t>be43 0688 9284 3601</t>
  </si>
  <si>
    <t>Gunther Melotte</t>
  </si>
  <si>
    <t>Smetstraat</t>
  </si>
  <si>
    <t>B</t>
  </si>
  <si>
    <t>011/76.29.01</t>
  </si>
  <si>
    <t>gunther.melotte@deoever.be</t>
  </si>
  <si>
    <t>2014/1975</t>
  </si>
  <si>
    <t>Vakantiekamp voor maatschappelijk kwetsbare jongeren</t>
  </si>
  <si>
    <t>Vzw Akindo</t>
  </si>
  <si>
    <t>2014/1974</t>
  </si>
  <si>
    <t>2014/1973</t>
  </si>
  <si>
    <t>2014/1972</t>
  </si>
  <si>
    <t>2014/1971</t>
  </si>
  <si>
    <t>Optreden van Johan Verminnen: Bericht uit Oostende</t>
  </si>
  <si>
    <t>BE27 0010 8662 0773</t>
  </si>
  <si>
    <t>De Meulenaere -Le Maire</t>
  </si>
  <si>
    <t>2014/1970</t>
  </si>
  <si>
    <t>voorstelling Cyrano door NTGent</t>
  </si>
  <si>
    <t>2014/1969</t>
  </si>
  <si>
    <t xml:space="preserve">20 tickets in 'Expo 14-18', 1 tickets in 'Gids (max 20 pers)', </t>
  </si>
  <si>
    <t>Art-Access</t>
  </si>
  <si>
    <t>BE31 5230 8010 0655</t>
  </si>
  <si>
    <t>BE71 0682 1661 4969</t>
  </si>
  <si>
    <t>Federation of Anglophone Africans in Belgium vzw</t>
  </si>
  <si>
    <t>1.152,00</t>
  </si>
  <si>
    <t>Thais Haerens</t>
  </si>
  <si>
    <t>Vanderlindenstraat</t>
  </si>
  <si>
    <t>02/2150433</t>
  </si>
  <si>
    <t>thais.haerens@fzovl.be</t>
  </si>
  <si>
    <t>2014/1968</t>
  </si>
  <si>
    <t xml:space="preserve">vzw open weide </t>
  </si>
  <si>
    <t>2014/1967</t>
  </si>
  <si>
    <t>voormiddagactiviteit</t>
  </si>
  <si>
    <t>2014/1966</t>
  </si>
  <si>
    <t>2014/1965</t>
  </si>
  <si>
    <t>2014/1964</t>
  </si>
  <si>
    <t>2014/1963</t>
  </si>
  <si>
    <t xml:space="preserve">5 tickets in 'Cat. 1' (prijsgroep: 'Middagvoorstelling'), </t>
  </si>
  <si>
    <t>Sint Idesbald - De Drempel</t>
  </si>
  <si>
    <t>BE61 4675 1169 7117</t>
  </si>
  <si>
    <t>BE61467511697117</t>
  </si>
  <si>
    <t>Lien Decoene</t>
  </si>
  <si>
    <t>Kraaiaard</t>
  </si>
  <si>
    <t>051/241700</t>
  </si>
  <si>
    <t>lien.decoene@fracarita.org</t>
  </si>
  <si>
    <t>2014/1962</t>
  </si>
  <si>
    <t>Circus Ronaldo treden op in het cc zwaneberg te Heist op de Berg en optreden van het E.A.T ik heb het aan mijne rekker</t>
  </si>
  <si>
    <t>cc Zwaneberg in Heist op den Berg</t>
  </si>
  <si>
    <t>2014/1961</t>
  </si>
  <si>
    <t xml:space="preserve">120 tickets in 'Volwassenen', 50 tickets in '3 tem 12 jaar', </t>
  </si>
  <si>
    <t>3.128,00</t>
  </si>
  <si>
    <t>2014/1960</t>
  </si>
  <si>
    <t>ZOMER BARKENTIJN VOOR GERONIMO EN LUCA</t>
  </si>
  <si>
    <t>2014/1959</t>
  </si>
  <si>
    <t>Cactusfestival 2014</t>
  </si>
  <si>
    <t xml:space="preserve">1 tickets in 'Dagticket zaterdag', 1 tickets in 'Dagticket zondag', </t>
  </si>
  <si>
    <t>Peter Keustermans</t>
  </si>
  <si>
    <t>2014/1958</t>
  </si>
  <si>
    <t xml:space="preserve"> zwembeurten in de waterparels te Lier</t>
  </si>
  <si>
    <t>2014/1956</t>
  </si>
  <si>
    <t>lessenreeks breien-haken</t>
  </si>
  <si>
    <t>DC De Zilverberg Roeselare</t>
  </si>
  <si>
    <t>2014/1955</t>
  </si>
  <si>
    <t>Bloemschikken</t>
  </si>
  <si>
    <t>DC Schiervelde Roeselare</t>
  </si>
  <si>
    <t>b op 14/08/2014: aanvraag voor 6workshops aan 20 euro / stuk. , bewijsstuk twv 40 euro ingediend per post</t>
  </si>
  <si>
    <t xml:space="preserve"> data van de volgende 4 workshops liggen nog niet vast, betaling en bewijsstuk volgt van zodra data gekend zijn. aanvraag op deels uitbetaald geplaatst.</t>
  </si>
  <si>
    <t>2014/1954</t>
  </si>
  <si>
    <t>AMARYLCA, JULICA &amp; MOULIN À COULEURS</t>
  </si>
  <si>
    <t>Liers Cultuurcentrum</t>
  </si>
  <si>
    <t>Recht en Welzijn vzw</t>
  </si>
  <si>
    <t>BE81 7895 7791 6924</t>
  </si>
  <si>
    <t>BE58 3770 4772 8279</t>
  </si>
  <si>
    <t>Carine Aerts</t>
  </si>
  <si>
    <t>Ann Geerts</t>
  </si>
  <si>
    <t xml:space="preserve">Nierlenderstraat </t>
  </si>
  <si>
    <t>015/349314</t>
  </si>
  <si>
    <t>anngeerts1@gmail.com</t>
  </si>
  <si>
    <t>2014/1953</t>
  </si>
  <si>
    <t>LIDGELD VOETBAL VERHEYDE HEIDI / BRENT</t>
  </si>
  <si>
    <t>VZW VOETBALCLUB TERMIEN</t>
  </si>
  <si>
    <t>VERHEYDEN HEIDI</t>
  </si>
  <si>
    <t>2014/1952</t>
  </si>
  <si>
    <t>lidgeld voetbal UYSAL MURAT/ MIKAEL EN DYLAN</t>
  </si>
  <si>
    <t xml:space="preserve">VZW INTERSPORT WINTERSLAG </t>
  </si>
  <si>
    <t>UYSAL MURAT</t>
  </si>
  <si>
    <t>2014/1951</t>
  </si>
  <si>
    <t>boksen /sahak abdul munir</t>
  </si>
  <si>
    <t>de uitdaging stad Genk/ 20 beurten kaart</t>
  </si>
  <si>
    <t>BE90 0635 5138 6532</t>
  </si>
  <si>
    <t>SAHAK ABDUL MUNIR</t>
  </si>
  <si>
    <t>2014/1950</t>
  </si>
  <si>
    <t>lidgeld voetbal/SAVARIO ARICO / SEBASTIANO</t>
  </si>
  <si>
    <t>f.C. de turkse rangers</t>
  </si>
  <si>
    <t>be18 4544 1336 5165</t>
  </si>
  <si>
    <t>Arico SEBASTIANO</t>
  </si>
  <si>
    <t>2014/1949</t>
  </si>
  <si>
    <t>LIDGELD VOETBAL / KARABACAK JIRHAN/ CIHAN</t>
  </si>
  <si>
    <t>KARABACAK JIRHAN</t>
  </si>
  <si>
    <t>2014/1948</t>
  </si>
  <si>
    <t>lidgeld muziekacademie  FRAIKIN MARIA / FRAIKIN FENNA</t>
  </si>
  <si>
    <t>stedelijke conservatorium muziek , woord en dans Hasselt</t>
  </si>
  <si>
    <t>FRAIKIN MARIA</t>
  </si>
  <si>
    <t>2014/1947</t>
  </si>
  <si>
    <t>lidgeld karate/ DWIDARY MOHAMMED/ FARES /THABET</t>
  </si>
  <si>
    <t>jka Karate GANKAKU Heusden VZW</t>
  </si>
  <si>
    <t>2014/1946</t>
  </si>
  <si>
    <t>japanse tuin</t>
  </si>
  <si>
    <t>we hiervoor samenwerken met de Steunpunt Vakantieparticipatie, maar de aanvraag op zich via het Steunpunt moet gebeuren.</t>
  </si>
  <si>
    <t>2014/1945</t>
  </si>
  <si>
    <t>Hoogteparcours - Parc adventure</t>
  </si>
  <si>
    <t>Taalfabet Borsbeek vzw - CAW Antwerpen</t>
  </si>
  <si>
    <t>mail 01/07 info over activiteit (lokatie)</t>
  </si>
  <si>
    <t>2014/1944</t>
  </si>
  <si>
    <t>individuele  dag activiteit  (4 maal)</t>
  </si>
  <si>
    <t xml:space="preserve">open weide </t>
  </si>
  <si>
    <t>2014/1943</t>
  </si>
  <si>
    <t>2014/1942</t>
  </si>
  <si>
    <t>12 Beurten zwemkaart wezenberg te Antwerpen</t>
  </si>
  <si>
    <t>2014/1941</t>
  </si>
  <si>
    <t>2014/1940</t>
  </si>
  <si>
    <t>SPORTKAMP VOOR KINDEREN</t>
  </si>
  <si>
    <t>Sportdienst Stad Hasselt</t>
  </si>
  <si>
    <t>EL MANNACHI  Karima</t>
  </si>
  <si>
    <t>2014/1939</t>
  </si>
  <si>
    <t xml:space="preserve">6 tickets in 'Cat. 1' (prijsgroep: 'Avondvoorstelling'), </t>
  </si>
  <si>
    <t>2014/1938</t>
  </si>
  <si>
    <t>Sportkamp: dans &amp; muziek</t>
  </si>
  <si>
    <t>Stad Hasselt i.s.m. VZW Marakucha</t>
  </si>
  <si>
    <t>2014/1937</t>
  </si>
  <si>
    <t xml:space="preserve">2 tickets in 'Dagticket zaterdag', </t>
  </si>
  <si>
    <t>Kristof bohez, Liesbeth Westermann</t>
  </si>
  <si>
    <t>2014/1936</t>
  </si>
  <si>
    <t xml:space="preserve">4 tickets in 'Dagticket zondag', </t>
  </si>
  <si>
    <t>67,2 ingeboekt voor toegang (zie doc betaling factuur en ontvangsten lidorgs)</t>
  </si>
  <si>
    <t>2014/1935</t>
  </si>
  <si>
    <t xml:space="preserve">3 tickets in 'Dagticket zaterdag', </t>
  </si>
  <si>
    <t>2014/1934</t>
  </si>
  <si>
    <t>K. Kontich F.C. vzw</t>
  </si>
  <si>
    <t>2014/1933</t>
  </si>
  <si>
    <t xml:space="preserve">18 tickets in 'Expo 14-18', 1 tickets in 'Gids (max 20 pers)', </t>
  </si>
  <si>
    <t>geen aanvraag ingediend voor toegangsgelden en gids. Waarschijnlijk was het een mistelling bij vervoerkosten.</t>
  </si>
  <si>
    <t>1.036,80</t>
  </si>
  <si>
    <t>2014/1932</t>
  </si>
  <si>
    <t xml:space="preserve">1 tickets in 'Dagticket zaterdag', </t>
  </si>
  <si>
    <t>John - Nathan Hocepied</t>
  </si>
  <si>
    <t>2014/1931</t>
  </si>
  <si>
    <t>WOSTYN MARLOES</t>
  </si>
  <si>
    <t>2014/1930</t>
  </si>
  <si>
    <t>VAN AUTREVE TABITA</t>
  </si>
  <si>
    <t>2014/1929</t>
  </si>
  <si>
    <t>BE94 7340 0172 7114</t>
  </si>
  <si>
    <t>Marteau Anita</t>
  </si>
  <si>
    <t>2014/1928</t>
  </si>
  <si>
    <t xml:space="preserve">1 tickets in 'Dagticket zondag', </t>
  </si>
  <si>
    <t>Naam deelnemer: Loncke Roeland. Ondernemindsnummer CAW-Noord-West-Vlaanderen: 464229231.</t>
  </si>
  <si>
    <t>2014/1927</t>
  </si>
  <si>
    <t>Naam deelnemers: Van Der Bom Emily en Brouckaert Sander. Ondernemingsnummer CAW Noord-West-Vlaanderen: 464229231</t>
  </si>
  <si>
    <t>2014/1926</t>
  </si>
  <si>
    <t>Naam deelnemers: Hoste Marleen en De Jaeghere Yvan. Ondernemingsnummer CAW Noord-West-Vlaanderen: 464229231</t>
  </si>
  <si>
    <t>2014/1925</t>
  </si>
  <si>
    <t>DE MEESTER NELE en CORTEBEECK AXELLE</t>
  </si>
  <si>
    <t>2014/1924</t>
  </si>
  <si>
    <t>LIPS KATRIEN</t>
  </si>
  <si>
    <t>2014/1923</t>
  </si>
  <si>
    <t xml:space="preserve">zwemmen trimester sept- dec 2014 </t>
  </si>
  <si>
    <t>SPOVA vzw te Wolvertem</t>
  </si>
  <si>
    <t>BE54 9792 3879 4197</t>
  </si>
  <si>
    <t>Goeman- Swevers</t>
  </si>
  <si>
    <t>2014/1922</t>
  </si>
  <si>
    <t>inschrijving muziekacademie Meise</t>
  </si>
  <si>
    <t>2014/1921</t>
  </si>
  <si>
    <t>2014/1920</t>
  </si>
  <si>
    <t>2014/1919</t>
  </si>
  <si>
    <t>2014/1918</t>
  </si>
  <si>
    <t>2014/1917</t>
  </si>
  <si>
    <t>2014/1916</t>
  </si>
  <si>
    <t>2014/1915</t>
  </si>
  <si>
    <t>optreden van "Jo Valley zingt Country"</t>
  </si>
  <si>
    <t>De Muze te Meise</t>
  </si>
  <si>
    <t>BE33 7364 0346 0046</t>
  </si>
  <si>
    <t>Van Den Moortel An</t>
  </si>
  <si>
    <t>2014/1914</t>
  </si>
  <si>
    <t>judoclub schooljaar 2014*2015</t>
  </si>
  <si>
    <t>JC Arashi-Betekom</t>
  </si>
  <si>
    <t>materiaal komen we niet tussen</t>
  </si>
  <si>
    <t>2014/1913</t>
  </si>
  <si>
    <t>Sporty cocktail</t>
  </si>
  <si>
    <t>Sporty Creatief</t>
  </si>
  <si>
    <t>fin.verslag in wacht 27/06 en 02/07 - mail sturen</t>
  </si>
  <si>
    <t>BE04 0635 5805 0331</t>
  </si>
  <si>
    <t>2014/1912</t>
  </si>
  <si>
    <t>Hidrodoe</t>
  </si>
  <si>
    <t>De Lovenier</t>
  </si>
  <si>
    <t>2014/1911</t>
  </si>
  <si>
    <t>Uitstap Planckendael</t>
  </si>
  <si>
    <t>2014/1909</t>
  </si>
  <si>
    <t>SPROETEL VOOR GAETAN</t>
  </si>
  <si>
    <t>MENEN</t>
  </si>
  <si>
    <t>2014/1908</t>
  </si>
  <si>
    <t>Tussenkomst inschrijvingsgeld Kunstacademie</t>
  </si>
  <si>
    <t>Kunstacademie Aan Zee (KAZ) - Oostende</t>
  </si>
  <si>
    <t>BE79 0000 9982 6033</t>
  </si>
  <si>
    <t>Hilda FREYNE</t>
  </si>
  <si>
    <t>2014/1907</t>
  </si>
  <si>
    <t>Openweide najaar</t>
  </si>
  <si>
    <t>2014/1906</t>
  </si>
  <si>
    <t>culturele bus uitstap C-mine Genk</t>
  </si>
  <si>
    <t>1.420,00</t>
  </si>
  <si>
    <t>2014/1905</t>
  </si>
  <si>
    <t>2014/1904</t>
  </si>
  <si>
    <t>brussenwerking LSA</t>
  </si>
  <si>
    <t>Limburgse stichting autisme</t>
  </si>
  <si>
    <t>2014/1903</t>
  </si>
  <si>
    <t>2014/1902</t>
  </si>
  <si>
    <t>KLJ Zandhoven schriekweg 6 2240 Zandhoven</t>
  </si>
  <si>
    <t>2014/1901</t>
  </si>
  <si>
    <t>SPEELPLEIN KEREKEWERE VOOR GUILLIAUME</t>
  </si>
  <si>
    <t>DEERLIJK</t>
  </si>
  <si>
    <t>2014/1900</t>
  </si>
  <si>
    <t>Voorstellingen Cultureel Centrum De Herbakker</t>
  </si>
  <si>
    <t>CC De Herbakker</t>
  </si>
  <si>
    <t>2014/1899</t>
  </si>
  <si>
    <t>Deelname van 2 NBBM (Hussein en SHirzad) aan vakantie taalkamp met ook praktische vorming.</t>
  </si>
  <si>
    <t xml:space="preserve">Athena vzw, Torenstraat 28 - Hasselt </t>
  </si>
  <si>
    <t>bewijs van Qasimi Hussain</t>
  </si>
  <si>
    <t>2014/1898</t>
  </si>
  <si>
    <t>LIDGELD Akhtarullah bij  VOETBALCLUB K.F.C. ZWARTBERG VZW GENK</t>
  </si>
  <si>
    <t>KFC ZWARTBERG vzw - G.A. Galopinstraat 13 - 3600 Genk</t>
  </si>
  <si>
    <t>fin.verslag in wacht 08/07</t>
  </si>
  <si>
    <t>2014/1897</t>
  </si>
  <si>
    <t>Paardrijden  (kind met autisme  2maal per maand een uur)</t>
  </si>
  <si>
    <t>j c ranch Therapheutisch paardrijden</t>
  </si>
  <si>
    <t xml:space="preserve">fin.verslag 1: 60 euro (80%)= 48 euro (betaald op 25/09), fin.verslag 2: 90 euro (80%)= 72 euro (betaald op 13/11), fin.verslag 3: 90 euro (80%) = 72 euro (betaald op 20/11), fin.verslag 4: 90 euro (80%) = 72 euro (betaald op 05/01), </t>
  </si>
  <si>
    <t>2014/1896</t>
  </si>
  <si>
    <t>lidgeld zwemclub gzwn/ ES SAHIBI SIHAM/ soraya, yousra,rania</t>
  </si>
  <si>
    <t>gzwn genk</t>
  </si>
  <si>
    <t>BE16 0014 6982 9074</t>
  </si>
  <si>
    <t>ES SAHIBI SIHAM</t>
  </si>
  <si>
    <t>2014/1895</t>
  </si>
  <si>
    <t>bezoek aan open weide VZW te Houwaart</t>
  </si>
  <si>
    <t>het roerhuis te leuven</t>
  </si>
  <si>
    <t>zie mail op 10/09 van Nans Luyten</t>
  </si>
  <si>
    <t>Het Roerhuis</t>
  </si>
  <si>
    <t>BE48 4286 1033 3127</t>
  </si>
  <si>
    <t>Nans  Luyten</t>
  </si>
  <si>
    <t xml:space="preserve">Brusselsestraat </t>
  </si>
  <si>
    <t>141 A</t>
  </si>
  <si>
    <t>016/205465</t>
  </si>
  <si>
    <t>nans.luyten@fracarita.org</t>
  </si>
  <si>
    <t>2014/1894</t>
  </si>
  <si>
    <t xml:space="preserve">16 tickets in 'Cat. 2' (prijsgroep: 'Middagvoorstelling'), </t>
  </si>
  <si>
    <t>2014/1893</t>
  </si>
  <si>
    <t>2014/1892</t>
  </si>
  <si>
    <t>Rap op Stap Oostende</t>
  </si>
  <si>
    <t>BE64 7480 2410 9152</t>
  </si>
  <si>
    <t>Kevin Pierloot</t>
  </si>
  <si>
    <t xml:space="preserve">Brabantstraat </t>
  </si>
  <si>
    <t>059/255300</t>
  </si>
  <si>
    <t>kevin.pierloot@ckgkapoentje.be</t>
  </si>
  <si>
    <t>2014/1891</t>
  </si>
  <si>
    <t>Pukkelpop 2014</t>
  </si>
  <si>
    <t>Pukkelpop The Factory vzw</t>
  </si>
  <si>
    <t xml:space="preserve">4 tickets in 'Dagticket Vrijdag', </t>
  </si>
  <si>
    <t>2014/1890</t>
  </si>
  <si>
    <t>lidgeld voor Berlaarseballetschool</t>
  </si>
  <si>
    <t>2014/1889</t>
  </si>
  <si>
    <t xml:space="preserve">5 tickets in 'Dagticket Donderdag', 5 tickets in 'Dagticket Vrijdag', 3 tickets in 'Dagticket Zaterdag', </t>
  </si>
  <si>
    <t>De Waaiburg vzw</t>
  </si>
  <si>
    <t>BE29 7333 0970 5064</t>
  </si>
  <si>
    <t>Simonne Daems</t>
  </si>
  <si>
    <t>Kameinestraat</t>
  </si>
  <si>
    <t>014/588456</t>
  </si>
  <si>
    <t>simonnedaems@dewaaiburg.be</t>
  </si>
  <si>
    <t>2014/1888</t>
  </si>
  <si>
    <t xml:space="preserve">2 tickets in 'Dagticket zondag', </t>
  </si>
  <si>
    <t>Jeroen Van Laethem en Sabrina Naert</t>
  </si>
  <si>
    <t>2014/1887</t>
  </si>
  <si>
    <t>Kleutersportkamp</t>
  </si>
  <si>
    <t>Sportanimatie Ieper</t>
  </si>
  <si>
    <t>2014/1886</t>
  </si>
  <si>
    <t>Omnisportkamp 1</t>
  </si>
  <si>
    <t>Kabouterzomerkamp</t>
  </si>
  <si>
    <t>2014/1885</t>
  </si>
  <si>
    <t>2014/1884</t>
  </si>
  <si>
    <t>2014/1883</t>
  </si>
  <si>
    <t>Tienerkamp diggie's en marjetten</t>
  </si>
  <si>
    <t>vzw Diggie</t>
  </si>
  <si>
    <t>BE87 0634 2881 3894</t>
  </si>
  <si>
    <t>Ryckewaert-Deroo</t>
  </si>
  <si>
    <t>2014/1882</t>
  </si>
  <si>
    <t>boottocht stad Lier</t>
  </si>
  <si>
    <t>Rode kruis opvangcentrum Lint</t>
  </si>
  <si>
    <t>2014/1881</t>
  </si>
  <si>
    <t>Nunez Renzo, Vandewiele Monika, Cortebeeck Jimmy</t>
  </si>
  <si>
    <t>2014/1880</t>
  </si>
  <si>
    <t>stage tennis sport en spel</t>
  </si>
  <si>
    <t>Koninklijke Tongerse tennisclub</t>
  </si>
  <si>
    <t>2014/1879</t>
  </si>
  <si>
    <t>klussen voor klunzen</t>
  </si>
  <si>
    <t>2014/1878</t>
  </si>
  <si>
    <t xml:space="preserve">2 tickets in 'Cat. 1' (prijsgroep: 'Middagvoorstelling'), </t>
  </si>
  <si>
    <t>2014/1877</t>
  </si>
  <si>
    <t>SPORTDIENST STAD HASSELT</t>
  </si>
  <si>
    <t>2014/1876</t>
  </si>
  <si>
    <t>2014/1875</t>
  </si>
  <si>
    <t>Beach Vibez</t>
  </si>
  <si>
    <t>Joetz Limburg</t>
  </si>
  <si>
    <t>2014/1874</t>
  </si>
  <si>
    <t>2014/1873</t>
  </si>
  <si>
    <t>maupertus zwemmen Wellen</t>
  </si>
  <si>
    <t>fin.verslag in wacht 25/06 - bewijzen voor dossiernr.2014/1871 - mail gestuurd nr Jose</t>
  </si>
  <si>
    <t>2014/1872</t>
  </si>
  <si>
    <t>beurtenkaart zwemmen onder de 14 jaar</t>
  </si>
  <si>
    <t>Sint-Pieter</t>
  </si>
  <si>
    <t>2014/1871</t>
  </si>
  <si>
    <t>bewijs zie dossier 2014/1873</t>
  </si>
  <si>
    <t>2014/1870</t>
  </si>
  <si>
    <t>toneel Bottelarij Ulbeek</t>
  </si>
  <si>
    <t>volgens organisatie  hebben ze 76 euro ontvangen.  mr in modulas is status is ongewijzigd gebleven (fin.verslag in wacht) ??? zie mail van 11/09 , , dubbel aanvraag zie 2014/2159</t>
  </si>
  <si>
    <t>2014/1869</t>
  </si>
  <si>
    <t>kooklessen bakken</t>
  </si>
  <si>
    <t>Cvo Genk</t>
  </si>
  <si>
    <t>2014/1868</t>
  </si>
  <si>
    <t>kooklessen koken in 30 min</t>
  </si>
  <si>
    <t>2014/1867</t>
  </si>
  <si>
    <t>jeugdtoneel Etapie</t>
  </si>
  <si>
    <t>2014/1866</t>
  </si>
  <si>
    <t>bottelarij Ulbeek</t>
  </si>
  <si>
    <t>2014/1865</t>
  </si>
  <si>
    <t>tennisstage</t>
  </si>
  <si>
    <t>ten men</t>
  </si>
  <si>
    <t>zie 2014/1864 voor betalingsbewijs</t>
  </si>
  <si>
    <t>2014/1864</t>
  </si>
  <si>
    <t>2014/1863</t>
  </si>
  <si>
    <t>Vakantiekamp Han Sur Lesse</t>
  </si>
  <si>
    <t>FOS De Koalas Mariakerke</t>
  </si>
  <si>
    <t>2014/1862</t>
  </si>
  <si>
    <t>sportkamp michelle anna nicole/fedianovich alexandra</t>
  </si>
  <si>
    <t>dienstsportpromotie genk</t>
  </si>
  <si>
    <t>2014/1861</t>
  </si>
  <si>
    <t>kampen michelle nicole anna luki/ fedianovich alexandra</t>
  </si>
  <si>
    <t>de maat / kazou</t>
  </si>
  <si>
    <t>2014/1860</t>
  </si>
  <si>
    <t>inschrijvingsgeld academi beel luki david/fedianovich alexandra 2014/2015</t>
  </si>
  <si>
    <t>2014/1859</t>
  </si>
  <si>
    <t>lidgeld cursus dans heelen liam/ van aster christel</t>
  </si>
  <si>
    <t>BE77 0012 0930 3242</t>
  </si>
  <si>
    <t>van asten</t>
  </si>
  <si>
    <t>2014/1858</t>
  </si>
  <si>
    <t>inschrijvingsgeld voetbal thomas moonen/ houben Kristel</t>
  </si>
  <si>
    <t>eendracht termien</t>
  </si>
  <si>
    <t>houben kristel</t>
  </si>
  <si>
    <t>2014/1857</t>
  </si>
  <si>
    <t>inschrijvingsgels academie beeld jasper moonen/houben christel 2014/2015</t>
  </si>
  <si>
    <t>2014/1856</t>
  </si>
  <si>
    <t>lidgeld dansen davina camirraro/ cireddu teresa 2014</t>
  </si>
  <si>
    <t>dasnstudio bounce</t>
  </si>
  <si>
    <t>2014/1855</t>
  </si>
  <si>
    <t>Bezoek Ensorhuis te Oostende</t>
  </si>
  <si>
    <t>Linda le Maire</t>
  </si>
  <si>
    <t>2014/1854</t>
  </si>
  <si>
    <t>cursus patchwork</t>
  </si>
  <si>
    <t>Quilt-kunstkring  http://www.brasschaat.be/vrijetijd.aspx?SGREF=36207&amp;CREF=70100</t>
  </si>
  <si>
    <t>2014/1853</t>
  </si>
  <si>
    <t>KSA kamp Mayala Tolomba</t>
  </si>
  <si>
    <t>2014/1852</t>
  </si>
  <si>
    <t>Kamp provinciaal domein Puyenbroeck</t>
  </si>
  <si>
    <t>2014/1851</t>
  </si>
  <si>
    <t xml:space="preserve">Activiteiten Popsjot </t>
  </si>
  <si>
    <t xml:space="preserve">   Be18068240253465</t>
  </si>
  <si>
    <t>2014/1850</t>
  </si>
  <si>
    <t>mu.zee</t>
  </si>
  <si>
    <t>T'HOPE VZW</t>
  </si>
  <si>
    <t>2014/1849</t>
  </si>
  <si>
    <t>Speelpleinwerking Grabbelpas</t>
  </si>
  <si>
    <t>Gemeenten Tielt-Winge</t>
  </si>
  <si>
    <t>fin.verslag 27/06 in wacht</t>
  </si>
  <si>
    <t>2014/1848</t>
  </si>
  <si>
    <t>hopchora</t>
  </si>
  <si>
    <t>2014/1847</t>
  </si>
  <si>
    <t>Muziekacedemie</t>
  </si>
  <si>
    <t>acedemie Beringen</t>
  </si>
  <si>
    <t>2014/1846</t>
  </si>
  <si>
    <t>2014/1845</t>
  </si>
  <si>
    <t>2014/1844</t>
  </si>
  <si>
    <t>lidgeld chiro 2014-2015</t>
  </si>
  <si>
    <t>chiro Sleidinge</t>
  </si>
  <si>
    <t>2014/1843</t>
  </si>
  <si>
    <t>cursus samenzang en piano</t>
  </si>
  <si>
    <t>academie voor muziek, woord en dans Gent</t>
  </si>
  <si>
    <t xml:space="preserve">   BE51 0634 8835 8962</t>
  </si>
  <si>
    <t>Sofie Ceuninck</t>
  </si>
  <si>
    <t>2014/1842</t>
  </si>
  <si>
    <t>lidgeld ju-jitsu</t>
  </si>
  <si>
    <t>budo-kwai winterslag vzw</t>
  </si>
  <si>
    <t>BE31 0634 6825 9855</t>
  </si>
  <si>
    <t>bourakba essalha</t>
  </si>
  <si>
    <t>2014/1841</t>
  </si>
  <si>
    <t>BVLO West-Vlaanderen vzw</t>
  </si>
  <si>
    <t>2014/1840</t>
  </si>
  <si>
    <t>inschrijvingsgeld tennis familie grootaers</t>
  </si>
  <si>
    <t>loonse tennis club</t>
  </si>
  <si>
    <t>BE67 2300 0754 3687</t>
  </si>
  <si>
    <t>2014/1839</t>
  </si>
  <si>
    <t>inschrijvingsgeld atletiek nadim michelle/ nadim valentyna</t>
  </si>
  <si>
    <t>nadim valentyna</t>
  </si>
  <si>
    <t>2014/1838</t>
  </si>
  <si>
    <t>Balbalschool Vlamertinge</t>
  </si>
  <si>
    <t>2014/1837</t>
  </si>
  <si>
    <t>2014/1836</t>
  </si>
  <si>
    <t>voetbalstage davide reina/depasse reina</t>
  </si>
  <si>
    <t>genker voetbalvereniging</t>
  </si>
  <si>
    <t>patricia depasse</t>
  </si>
  <si>
    <t>2014/1835</t>
  </si>
  <si>
    <t>Balbalschool Elverdinge</t>
  </si>
  <si>
    <t>2014/1834</t>
  </si>
  <si>
    <t>lidgeld voetbal baccus jonathan/mebis an</t>
  </si>
  <si>
    <t>voetbalclub eendracht termien</t>
  </si>
  <si>
    <t>mebis ann</t>
  </si>
  <si>
    <t>2014/1833</t>
  </si>
  <si>
    <t>2014/1832</t>
  </si>
  <si>
    <t>2014/1831</t>
  </si>
  <si>
    <t>beeldende vorming bosch daniel/ janiak Joanna 2014-2015</t>
  </si>
  <si>
    <t>stedelijk academie voor schone kunsten</t>
  </si>
  <si>
    <t>joanna janiak</t>
  </si>
  <si>
    <t>2014/1830</t>
  </si>
  <si>
    <t>Toontje Hoger: de mooiste liedjes van Toon Hermans</t>
  </si>
  <si>
    <t>2014/1829</t>
  </si>
  <si>
    <t>Leo - The anti-gravity show</t>
  </si>
  <si>
    <t>2014/1828</t>
  </si>
  <si>
    <t>Zingelong - Een pop-up koor in Bree</t>
  </si>
  <si>
    <t>2014/1827</t>
  </si>
  <si>
    <t>familievoorstelling leeghoofd</t>
  </si>
  <si>
    <t>CCCasino</t>
  </si>
  <si>
    <t>2014/1826</t>
  </si>
  <si>
    <t>Melike Jazzera: musikale voorstelling</t>
  </si>
  <si>
    <t xml:space="preserve">Goedgekeurd geweest in 2014. (opmerking Irene), Nabila: Graag juiste betalingsbewijsjes opvragen. In bijlage staat iets van ? 232 en er wordt ? 400 teruggevraagd. , , mag uitbetaald worden voor 29 pers.zie mail 29/04 (nb) </t>
  </si>
  <si>
    <t>2014/1825</t>
  </si>
  <si>
    <t xml:space="preserve">8 tickets in 'Dagticket Donderdag', 8 tickets in 'Dagticket Vrijdag', 8 tickets in 'Dagticket Zaterdag', </t>
  </si>
  <si>
    <t>2014/1824</t>
  </si>
  <si>
    <t>DISCOBOWLEN VOOR KENSYA EN KYENNA</t>
  </si>
  <si>
    <t>HARELBEKE</t>
  </si>
  <si>
    <t>2014/1823</t>
  </si>
  <si>
    <t>INITIATIE PAARDRIJDEN VOOR KENSYA</t>
  </si>
  <si>
    <t>fin.verslag in wacht 28/08</t>
  </si>
  <si>
    <t>2014/1822</t>
  </si>
  <si>
    <t>indianenkamp Dounia Hamou</t>
  </si>
  <si>
    <t>Wakasa</t>
  </si>
  <si>
    <t>2014/1821</t>
  </si>
  <si>
    <t>Piratenkamp Dounia Hamou</t>
  </si>
  <si>
    <t>2014/1820</t>
  </si>
  <si>
    <t>SCOUTSKAMP VOOR MIKE</t>
  </si>
  <si>
    <t>SCOUTS MOEN</t>
  </si>
  <si>
    <t>2014/1819</t>
  </si>
  <si>
    <t>RICHARD LOWLY. BTW BE0406.633.304 VAN PROVINCIALAAT BROEDERS VAN LIEFDE, CAMPUS PSYCHO SOCIAALCENTRUM  T.A.V. BOEKHOUDING MECHELSESTRAAT 84,  3000 LEUVEN, , toegang staat op dossier 2014/1785</t>
  </si>
  <si>
    <t>2014/1818</t>
  </si>
  <si>
    <t>Uitstap naar Gent</t>
  </si>
  <si>
    <t>2014/1817</t>
  </si>
  <si>
    <t>2014/1816</t>
  </si>
  <si>
    <t>lidgeld voetbal El Menoufi Mohammed/ Salama</t>
  </si>
  <si>
    <t>vzw ksk Hasselt</t>
  </si>
  <si>
    <t>fout rekeningnummer oorspronkelijk</t>
  </si>
  <si>
    <t>be28 0014 3226 2220</t>
  </si>
  <si>
    <t>el menoufi Mohammed</t>
  </si>
  <si>
    <t>2014/1815</t>
  </si>
  <si>
    <t>filHarmonie Kid-concert: de geliefde van Ludwig von Beethoven</t>
  </si>
  <si>
    <t>2014/1814</t>
  </si>
  <si>
    <t>De legende van de zijdeprinses, theatervoorstelling</t>
  </si>
  <si>
    <t>2014/1813</t>
  </si>
  <si>
    <t>Lidgeld turnkring / Wuyts Hilde / Amber Meesens</t>
  </si>
  <si>
    <t>vzw turnkring Bilzen</t>
  </si>
  <si>
    <t>BE65 0631 1013 9996</t>
  </si>
  <si>
    <t>wuyts Hilde</t>
  </si>
  <si>
    <t>2014/1812</t>
  </si>
  <si>
    <t>Buurman in de winter, theatervoorstelling</t>
  </si>
  <si>
    <t>2014/1811</t>
  </si>
  <si>
    <t>Tribute to the sixties - Bonanza</t>
  </si>
  <si>
    <t>cultuurcentrum Houthalen</t>
  </si>
  <si>
    <t>2014/1810</t>
  </si>
  <si>
    <t>Derde ontdekkingstocht van het Meetjesland met de Nostalbus : industrie en culinair</t>
  </si>
  <si>
    <t>Plattelandsorganisatie Meetjesland vzw</t>
  </si>
  <si>
    <t>1.208,00</t>
  </si>
  <si>
    <t>2014/1809</t>
  </si>
  <si>
    <t>theatervoortelling</t>
  </si>
  <si>
    <t>Toneelvereniging Podium (amateur, Lovendegem)</t>
  </si>
  <si>
    <t>2014/1808</t>
  </si>
  <si>
    <t>gezond ontbijt</t>
  </si>
  <si>
    <t>gezinsbond Lovendegem</t>
  </si>
  <si>
    <t>2014/1807</t>
  </si>
  <si>
    <t>EZELTJESVAKANTIE VOOR KENNY</t>
  </si>
  <si>
    <t>ACTIVAK</t>
  </si>
  <si>
    <t>2014/1806</t>
  </si>
  <si>
    <t>ROYAL THEATER VOOR STEFFI</t>
  </si>
  <si>
    <t>SPORTA</t>
  </si>
  <si>
    <t>2014/1805</t>
  </si>
  <si>
    <t>CHIROKAMP VOOR LUCA EN GUILLIAUME</t>
  </si>
  <si>
    <t>2014/1804</t>
  </si>
  <si>
    <t xml:space="preserve">1 tickets in 'Volwassenen (+12 jaar)' (prijsgroep: 'Zaterdag'), </t>
  </si>
  <si>
    <t>Caroline De Wulf</t>
  </si>
  <si>
    <t>2014/1803</t>
  </si>
  <si>
    <t>Voorstelling Ozark Henry</t>
  </si>
  <si>
    <t>CC Bolwerk Vilvoorde</t>
  </si>
  <si>
    <t>2014/1802</t>
  </si>
  <si>
    <t>voorstelling 'Slechte vrienden' van Chris Van den Durpel&amp; Bob De Moor</t>
  </si>
  <si>
    <t>2014/1801</t>
  </si>
  <si>
    <t>voorstelling van Nathalie Meskens en Ivcan Pecnik</t>
  </si>
  <si>
    <t>2014/1800</t>
  </si>
  <si>
    <t>Maaike Ouboter</t>
  </si>
  <si>
    <t>2014/1799</t>
  </si>
  <si>
    <t>Skagen-Deurdedeurdeur</t>
  </si>
  <si>
    <t>2014/1798</t>
  </si>
  <si>
    <t>Tal en Thee- octavio's electro</t>
  </si>
  <si>
    <t>2014/1797</t>
  </si>
  <si>
    <t>4Hoog-Menskes</t>
  </si>
  <si>
    <t>2014/1796</t>
  </si>
  <si>
    <t>Filmontbijt- midden in de winternacht</t>
  </si>
  <si>
    <t>2014/1795</t>
  </si>
  <si>
    <t>artforum-gewij</t>
  </si>
  <si>
    <t>2014/1794</t>
  </si>
  <si>
    <t>cursus showdans</t>
  </si>
  <si>
    <t>You Can Dance studio</t>
  </si>
  <si>
    <t>2014/1793</t>
  </si>
  <si>
    <t>reis rond de wereld in eigen stad (cosmodroomshow kattevennen, expeditie mijngebouw c-mine, mijncite waterschei)</t>
  </si>
  <si>
    <t>buurtwerking termien (Rimo Limburg)</t>
  </si>
  <si>
    <t>2014/1792</t>
  </si>
  <si>
    <t>Museum voor Industriële Archeologie en Textiel</t>
  </si>
  <si>
    <t xml:space="preserve">50 tickets in 'Groepen vanaf 15 pers.', </t>
  </si>
  <si>
    <t>2014/1791</t>
  </si>
  <si>
    <t>You can dance kinderdan</t>
  </si>
  <si>
    <t>2014/1790</t>
  </si>
  <si>
    <t>Schommelstoel</t>
  </si>
  <si>
    <t>uitbetaald bij 2014/1789</t>
  </si>
  <si>
    <t>2014/1789</t>
  </si>
  <si>
    <t>Steven goegebeur</t>
  </si>
  <si>
    <t>2014/1788</t>
  </si>
  <si>
    <t xml:space="preserve">6 tickets in 'Cat. 1' (prijsgroep: 'Middagvoorstelling'), 6 tickets in 'Cat. 1' (prijsgroep: 'Avondvoorstelling'), </t>
  </si>
  <si>
    <t>2014/1787</t>
  </si>
  <si>
    <t>SPEELPLEINWERKING</t>
  </si>
  <si>
    <t>2014/1786</t>
  </si>
  <si>
    <t>GRABBELPASSEN VOOR KITANA - GILIAN EN JEREMY</t>
  </si>
  <si>
    <t>2014/1785</t>
  </si>
  <si>
    <t xml:space="preserve">5 tickets in 'Dagticket zaterdag', </t>
  </si>
  <si>
    <t>Brigitte Vandenberge, Jo Deroost, Judith Dries, Agnes Claes, Liljan De Rijck, , 100,8 ingeboekt voor toegang (zie doc betaling factuur en ontvansten lidorgs)</t>
  </si>
  <si>
    <t>2014/1784</t>
  </si>
  <si>
    <t>2014/1783</t>
  </si>
  <si>
    <t>Grabbelpas speelpleinwerking</t>
  </si>
  <si>
    <t>gemeente Beernem</t>
  </si>
  <si>
    <t>Werkgroep Vluchtelingen en Kansarmen</t>
  </si>
  <si>
    <t>BE24 9795 4803 3938</t>
  </si>
  <si>
    <t>Jaklien Tant</t>
  </si>
  <si>
    <t>Essenstraat</t>
  </si>
  <si>
    <t>050/790646</t>
  </si>
  <si>
    <t>jaklien.tant@telenet.be</t>
  </si>
  <si>
    <t>2014/1782</t>
  </si>
  <si>
    <t>10 beurtenkaart fitnes</t>
  </si>
  <si>
    <t>2014/1781</t>
  </si>
  <si>
    <t>taal- en sportkampen</t>
  </si>
  <si>
    <t>language Vally</t>
  </si>
  <si>
    <t>2014/1780</t>
  </si>
  <si>
    <t>BTBW ZIE 2014/1781</t>
  </si>
  <si>
    <t>2014/1779</t>
  </si>
  <si>
    <t>2014/1778</t>
  </si>
  <si>
    <t xml:space="preserve">De Pestel Kevin en Vervoort Anaïs. ondernemingsnummer: 0871928743, , </t>
  </si>
  <si>
    <t>Inloophuis 't sas</t>
  </si>
  <si>
    <t>BE08 0910 1714 8013</t>
  </si>
  <si>
    <t>Christien Vanlerberghe</t>
  </si>
  <si>
    <t xml:space="preserve">Prof. J sebrechtstraat </t>
  </si>
  <si>
    <t>050/327670</t>
  </si>
  <si>
    <t>inloophuis@sasbrugge.be</t>
  </si>
  <si>
    <t>2014/1777</t>
  </si>
  <si>
    <t>Grabbel en Co-dienst jeugd</t>
  </si>
  <si>
    <t>dienst jeugd Genk</t>
  </si>
  <si>
    <t>VZW DE WIEKSLAG</t>
  </si>
  <si>
    <t>2014/1776</t>
  </si>
  <si>
    <t>gymkamp / Buntinx Anita/Indra</t>
  </si>
  <si>
    <t>gymclub Desem Harup ( Waterschei)</t>
  </si>
  <si>
    <t>BE18 9545 8629 9165</t>
  </si>
  <si>
    <t>Buntinx Anita</t>
  </si>
  <si>
    <t>2014/1775</t>
  </si>
  <si>
    <t>Optreden van Annick Segal en Bart Van Avermaet</t>
  </si>
  <si>
    <t>CC 't Vondel</t>
  </si>
  <si>
    <t>BE49 0635 3691 8071</t>
  </si>
  <si>
    <t>Donald Meerts</t>
  </si>
  <si>
    <t>2014/1774</t>
  </si>
  <si>
    <t>optreden van Eva De Roovere</t>
  </si>
  <si>
    <t>Meerts Donald</t>
  </si>
  <si>
    <t>2014/1773</t>
  </si>
  <si>
    <t xml:space="preserve">Optreden van Walter Baele </t>
  </si>
  <si>
    <t>2014/1772</t>
  </si>
  <si>
    <t xml:space="preserve">16 tickets in 'Dagticket Vrijdag', </t>
  </si>
  <si>
    <t>2014/1771</t>
  </si>
  <si>
    <t>Lidgeld 2014-2015 voor voetbal van Luca Van Uytsel.</t>
  </si>
  <si>
    <t xml:space="preserve">had maar aangevraagd voor 1 persoon maar moesten er 2 zijn. Had daarom nieuwe aanvraag voor 2 personen ingediend (dossier 2014/1771)op 4 augustus., In dit dossier bijbetaling op 07/08/2014 van nogmaals 128 euro., dossier 2014/1771 geannuleerd </t>
  </si>
  <si>
    <t>2014/1770</t>
  </si>
  <si>
    <t>SPEELPLEINWERKING VOOR GERONIMO</t>
  </si>
  <si>
    <t>2014/1769</t>
  </si>
  <si>
    <t>Lidgeld voor dansschool C-Style te Berlaar</t>
  </si>
  <si>
    <t>Sport - Kamp, Sport -  Lidmaatschap</t>
  </si>
  <si>
    <t>2014/1768</t>
  </si>
  <si>
    <t>2014/1767</t>
  </si>
  <si>
    <t>2014/1766</t>
  </si>
  <si>
    <t>lidgeld voetbal / hourane Hassan/ Sajad</t>
  </si>
  <si>
    <t>fc racing Boxberg</t>
  </si>
  <si>
    <t>BE94 7370 2946 5714</t>
  </si>
  <si>
    <t>HOURANE HASSAN</t>
  </si>
  <si>
    <t>2014/1765</t>
  </si>
  <si>
    <t>lidgeld voetbal/Hamdou Karima/ raguig Haitam</t>
  </si>
  <si>
    <t>be69 0638 8131 7278</t>
  </si>
  <si>
    <t>2014/1764</t>
  </si>
  <si>
    <t>KINDERCLUB SPEELPLEINWERKING</t>
  </si>
  <si>
    <t>UIT IN AVELGEM</t>
  </si>
  <si>
    <t>2014/1763</t>
  </si>
  <si>
    <t>KLEUTERKASTEEL VOOR GERONIMO</t>
  </si>
  <si>
    <t>GEMEENTE ZWEVEGEM</t>
  </si>
  <si>
    <t>2014/1762</t>
  </si>
  <si>
    <t>Magritte Museum</t>
  </si>
  <si>
    <t>2014/1761</t>
  </si>
  <si>
    <t>KLEUTERKRIEBELS VOOR KYENNA EN KILIANA</t>
  </si>
  <si>
    <t>2014/1760</t>
  </si>
  <si>
    <t>Huis van Alijn</t>
  </si>
  <si>
    <t>vervoer uitbetaald</t>
  </si>
  <si>
    <t>2014/1759</t>
  </si>
  <si>
    <t>sportkampen / Vrancken Nancy/ milan en maxime</t>
  </si>
  <si>
    <t>De Kimpel stad Bilzen</t>
  </si>
  <si>
    <t>BE16 7350 1574 2074</t>
  </si>
  <si>
    <t>vrancken Nancy</t>
  </si>
  <si>
    <t>2014/1758</t>
  </si>
  <si>
    <t>lidgeld voetbal / Yarasir Songul/ Hazar Tosun</t>
  </si>
  <si>
    <t>KHO HEIDE  Hasselt</t>
  </si>
  <si>
    <t>BE17 7370 4068 9321</t>
  </si>
  <si>
    <t>yarasir Songul</t>
  </si>
  <si>
    <t>2014/1757</t>
  </si>
  <si>
    <t>2014/1756</t>
  </si>
  <si>
    <t>Maria Van Geel - Line Dance</t>
  </si>
  <si>
    <t>BE40 0630 6430 4163</t>
  </si>
  <si>
    <t>Maria Van Geel</t>
  </si>
  <si>
    <t>2014/1755</t>
  </si>
  <si>
    <t>Kwb lidmaatschap</t>
  </si>
  <si>
    <t>Kwb</t>
  </si>
  <si>
    <t>2014/1754</t>
  </si>
  <si>
    <t xml:space="preserve">speelpleinwerking ravottekot tongeren </t>
  </si>
  <si>
    <t xml:space="preserve">jeugddienst tongeren </t>
  </si>
  <si>
    <t>fin. verslag in wacht 16/10</t>
  </si>
  <si>
    <t>2014/1753</t>
  </si>
  <si>
    <t xml:space="preserve">Sportkampen Tongeren </t>
  </si>
  <si>
    <t xml:space="preserve">sportdienst tongeren </t>
  </si>
  <si>
    <t>zie ook dossiernr 2014/2054</t>
  </si>
  <si>
    <t>2014/1752</t>
  </si>
  <si>
    <t xml:space="preserve">13 tickets in 'Dagticket zaterdag', </t>
  </si>
  <si>
    <t>218,4 ingeboekt voor de toegangstickets (zie doc betaling factuur en terugkrijgen van lidorgs)</t>
  </si>
  <si>
    <t>1.232,40</t>
  </si>
  <si>
    <t>2014/1751</t>
  </si>
  <si>
    <t>WIELS MANUELA EN AZOU ALLISON</t>
  </si>
  <si>
    <t>2014/1750</t>
  </si>
  <si>
    <t>2014/1749</t>
  </si>
  <si>
    <t xml:space="preserve">12 tickets in 'Cat. 1' (prijsgroep: 'Middagvoorstelling'), </t>
  </si>
  <si>
    <t>2014/1748</t>
  </si>
  <si>
    <t>Martinne Wittemans - Ballet</t>
  </si>
  <si>
    <t>BE47 0639 5823 8480</t>
  </si>
  <si>
    <t>Martinne Wittemans</t>
  </si>
  <si>
    <t>2014/1747</t>
  </si>
  <si>
    <t xml:space="preserve">1 tickets in 'Volwassenen (+12 jaar)' (prijsgroep: 'Zondag'), </t>
  </si>
  <si>
    <t>Patrick Poppe</t>
  </si>
  <si>
    <t>2014/1746</t>
  </si>
  <si>
    <t xml:space="preserve">4 tickets in 'Individueel bezoek' (prijsgroep: 'Mensen in armoede betalen 2 euro aan de kassa'), </t>
  </si>
  <si>
    <t>2014/1745</t>
  </si>
  <si>
    <t>Lantaarntoren - Sound factory</t>
  </si>
  <si>
    <t>vzw De brug</t>
  </si>
  <si>
    <t>2014/1744</t>
  </si>
  <si>
    <t xml:space="preserve">Bezoek aan  het Groeningemuseum </t>
  </si>
  <si>
    <t>2014/1743</t>
  </si>
  <si>
    <t>Bezoek Belfort Brugge</t>
  </si>
  <si>
    <t>2014/1742</t>
  </si>
  <si>
    <t>fin.verslag in wacht 02/09</t>
  </si>
  <si>
    <t>2014/1741</t>
  </si>
  <si>
    <t>2014/1740</t>
  </si>
  <si>
    <t>2014/1739</t>
  </si>
  <si>
    <t>gidsbeurt in Diksmuide rond de actualiteit 14-18</t>
  </si>
  <si>
    <t>open-school westhoek</t>
  </si>
  <si>
    <t>open-school Westhoek</t>
  </si>
  <si>
    <t>2014/1738</t>
  </si>
  <si>
    <t>museumbezoek ijzertoren</t>
  </si>
  <si>
    <t>2014/1737</t>
  </si>
  <si>
    <t>2014/1736</t>
  </si>
  <si>
    <t xml:space="preserve">25 tickets in 'Openluchtmuseum', 25 tickets in 'De Sixties - groep (10p)', </t>
  </si>
  <si>
    <t>2014/1735</t>
  </si>
  <si>
    <t>Daguitstap Brugge met een bezoek aan sound factory</t>
  </si>
  <si>
    <t>RIMO Limburg, project Kolderbos</t>
  </si>
  <si>
    <t>2014/1734</t>
  </si>
  <si>
    <t>lidgeld voor dansstudio Pas de Chat</t>
  </si>
  <si>
    <t>2014/1733</t>
  </si>
  <si>
    <t xml:space="preserve">Lego Movie </t>
  </si>
  <si>
    <t>2014/1732</t>
  </si>
  <si>
    <t xml:space="preserve">20 tickets in 'Openluchtmuseum', </t>
  </si>
  <si>
    <t>2014/1731</t>
  </si>
  <si>
    <t>2014/1730</t>
  </si>
  <si>
    <t>Pas de Chat vzw</t>
  </si>
  <si>
    <t>2014/1729</t>
  </si>
  <si>
    <t>2014/1728</t>
  </si>
  <si>
    <t>2014/1727</t>
  </si>
  <si>
    <t>2014/1726</t>
  </si>
  <si>
    <t xml:space="preserve">2 tickets in 'Volwassenen (+12 jaar)' (prijsgroep: 'Vrijdag'), 2 tickets in 'Volwassenen (+12 jaar)' (prijsgroep: 'Zaterdag'), 2 tickets in 'Volwassenen (+12 jaar)' (prijsgroep: 'Zondag'), 2 tickets in 'Volwassenen (+12 jaar)' (prijsgroep: 'Camping'), </t>
  </si>
  <si>
    <t>Ze Moz</t>
  </si>
  <si>
    <t>2014/1725</t>
  </si>
  <si>
    <t>De koning van de paprikachips</t>
  </si>
  <si>
    <t>cc casino</t>
  </si>
  <si>
    <t>2014/1724</t>
  </si>
  <si>
    <t>De handen van Fatima theater</t>
  </si>
  <si>
    <t>2014/1723</t>
  </si>
  <si>
    <t>Comedy Harem</t>
  </si>
  <si>
    <t>2014/1722</t>
  </si>
  <si>
    <t>BEZOEK CHOCOLADEMUSUEM  CHOCO_STORY IN  Brugge</t>
  </si>
  <si>
    <t>vzw AIF+ ism Karama</t>
  </si>
  <si>
    <t>2014/1721</t>
  </si>
  <si>
    <t>OMNISPORTKAMP VOOR GILIAN EN KENJI</t>
  </si>
  <si>
    <t>GEMEENTE HARELBEKE</t>
  </si>
  <si>
    <t>2014/1720</t>
  </si>
  <si>
    <t>BALLET</t>
  </si>
  <si>
    <t>BALLET NAJADE</t>
  </si>
  <si>
    <t>Michelle Sahin</t>
  </si>
  <si>
    <t>2014/1719</t>
  </si>
  <si>
    <t xml:space="preserve">1 tickets in 'Dagticket Donderdag', 3 tickets in 'Dagticket Vrijdag', 10 tickets in 'Dagticket Zaterdag', </t>
  </si>
  <si>
    <t>1.537,20</t>
  </si>
  <si>
    <t>2014/1718</t>
  </si>
  <si>
    <t>VZW Kids On Track</t>
  </si>
  <si>
    <t>Piet vandebriel</t>
  </si>
  <si>
    <t>2014/1717</t>
  </si>
  <si>
    <t>Stadsschilderijen o.l.v. Stijn Kolacny</t>
  </si>
  <si>
    <t>2014/1716</t>
  </si>
  <si>
    <t>GROEPSUITSTAP LEEFGROEP AFSLUITING SCHOOLJAR</t>
  </si>
  <si>
    <t>OPEN WEIDE</t>
  </si>
  <si>
    <t>2014/1715</t>
  </si>
  <si>
    <t>uitstap Mechelen, gegidste stadswandelingen</t>
  </si>
  <si>
    <t>1.058,40</t>
  </si>
  <si>
    <t>2014/1714</t>
  </si>
  <si>
    <t>Voetbal</t>
  </si>
  <si>
    <t xml:space="preserve">kredbebb educa sport vzw antwerp f c jeugd </t>
  </si>
  <si>
    <t>2014/1713</t>
  </si>
  <si>
    <t xml:space="preserve">lidgeld Dansstudio Bouger </t>
  </si>
  <si>
    <t>bouger</t>
  </si>
  <si>
    <t>B 07/08 verkeerd bewijsstuk ingediend. Mail gestuurd,</t>
  </si>
  <si>
    <t>2014/1712</t>
  </si>
  <si>
    <t xml:space="preserve"> voetbal</t>
  </si>
  <si>
    <t xml:space="preserve">   kredbebb kvk westmalle</t>
  </si>
  <si>
    <t>2014/1711</t>
  </si>
  <si>
    <t>M-Museum Leuven</t>
  </si>
  <si>
    <t xml:space="preserve">7 tickets in '&gt;26j' (prijsgroep: 'Zonder rondleiding'), </t>
  </si>
  <si>
    <t>2014/1710</t>
  </si>
  <si>
    <t>Couleur Café 2014</t>
  </si>
  <si>
    <t>ZigZag vzw</t>
  </si>
  <si>
    <t xml:space="preserve">2 tickets in 'Dagticket' (prijsgroep: 'Vrijdag 27 juni'), </t>
  </si>
  <si>
    <t>2014/1709</t>
  </si>
  <si>
    <t xml:space="preserve">4 tickets in 'Dagticket Donderdag', 4 tickets in 'Dagticket Vrijdag', 4 tickets in 'Dagticket Zaterdag', </t>
  </si>
  <si>
    <t>2014/1708</t>
  </si>
  <si>
    <t>handbalvereniging jeugd</t>
  </si>
  <si>
    <t>handbalvereniginglommel(hvlommel.be)</t>
  </si>
  <si>
    <t>2014/1707</t>
  </si>
  <si>
    <t>Den Dries vzw</t>
  </si>
  <si>
    <t>2014/1706</t>
  </si>
  <si>
    <t>dossier 1706+1707</t>
  </si>
  <si>
    <t>2014/1705</t>
  </si>
  <si>
    <t>DEVOLDER MARIO en VERMEIREN CARA</t>
  </si>
  <si>
    <t>2014/1704</t>
  </si>
  <si>
    <t>Uitstap naar Speelgoedmuseum en domein Planckendael in Mechelen</t>
  </si>
  <si>
    <t>vzw Buurt Initiatieven Kuurne</t>
  </si>
  <si>
    <t>enkel speelgoedmuseum!, terugbetaling: enkel hetgeen was goedgekeurd</t>
  </si>
  <si>
    <t>vzw BIK</t>
  </si>
  <si>
    <t>2014/1703</t>
  </si>
  <si>
    <t>VAN DRIEL TERENCE</t>
  </si>
  <si>
    <t>2014/1702</t>
  </si>
  <si>
    <t xml:space="preserve">9 tickets in 'Dagticket zondag', </t>
  </si>
  <si>
    <t>2014/1701</t>
  </si>
  <si>
    <t xml:space="preserve">6 tickets in 'Dagticket zaterdag', </t>
  </si>
  <si>
    <t xml:space="preserve">Fred Demets, Frank Vermeiren, Karina De Vadder,Fons Vangenegen, Maarten van Hoof, Stefanie De Dobbelaere, , 100,8 als uitbetaald gezet voor de tickets (zie document boekhouding rond betaling factuur en terugkrijgen van lidorgs), , , </t>
  </si>
  <si>
    <t>2014/1700</t>
  </si>
  <si>
    <t>vzw C-Style Berlaar</t>
  </si>
  <si>
    <t>2014/1699</t>
  </si>
  <si>
    <t>2014/1698</t>
  </si>
  <si>
    <t>Vzw KFC Nijlen</t>
  </si>
  <si>
    <t>2014/1697</t>
  </si>
  <si>
    <t>Carardouche van Jack Staal wordt gespeeld in het EWT te Deurne</t>
  </si>
  <si>
    <t>EWT Deurne</t>
  </si>
  <si>
    <t>2014/1696</t>
  </si>
  <si>
    <t>ziekelijk van Jack Staal wordt gespeeld in het ewt te Deurne</t>
  </si>
  <si>
    <t>2014/1695</t>
  </si>
  <si>
    <t>Een bruin leren zakske een tragikomedie van Mark Broeckaert in een regie van Peter Michielsen</t>
  </si>
  <si>
    <t>De Peerdestal Van Napoleon</t>
  </si>
  <si>
    <t>2014/1694</t>
  </si>
  <si>
    <t xml:space="preserve">De komediant een blijspel van Donald Churchill in een regie van Frans Van de Velde </t>
  </si>
  <si>
    <t>2014/1691</t>
  </si>
  <si>
    <t>Ensormuseum</t>
  </si>
  <si>
    <t>Muzee vzw</t>
  </si>
  <si>
    <t>BE15 7855 5775 2530</t>
  </si>
  <si>
    <t>Paul Stordiau</t>
  </si>
  <si>
    <t>2014/1690</t>
  </si>
  <si>
    <t>KAPITEIN WINOKIO</t>
  </si>
  <si>
    <t>jeugddienst HARELBEKE</t>
  </si>
  <si>
    <t>2014/1689</t>
  </si>
  <si>
    <t>Rondrit in de Rupelstreek  met gids (abdij Hemiksem, scheve toren Schelle, boottocht Rupel, ...)</t>
  </si>
  <si>
    <t>KVG</t>
  </si>
  <si>
    <t>2014/1688</t>
  </si>
  <si>
    <t xml:space="preserve">2 tickets in 'Dagticket' (prijsgroep: 'Vrijdag 27 juni'), 3 tickets in 'Dagticket' (prijsgroep: 'Zondag 29 juni'), </t>
  </si>
  <si>
    <t>2014/1687</t>
  </si>
  <si>
    <t>2014/1686</t>
  </si>
  <si>
    <t>2014/1685</t>
  </si>
  <si>
    <t xml:space="preserve">namiddag zorgboerderij </t>
  </si>
  <si>
    <t>2014/1684</t>
  </si>
  <si>
    <t xml:space="preserve">1 tickets in 'Dagticket' (prijsgroep: 'Zondag 29 juni'), </t>
  </si>
  <si>
    <t>2014/1683</t>
  </si>
  <si>
    <t>De volwassen cursisten van Basiseducatie LiMiNo, regio Genk (cursus Vrijetijd) op daguitstap naar Brussel</t>
  </si>
  <si>
    <t>NMBS: B-dagtrip Mini Europa en Atomium</t>
  </si>
  <si>
    <t>2014/1682</t>
  </si>
  <si>
    <t xml:space="preserve">1 tickets in 'Dagticket' (prijsgroep: 'Vrijdag 27 juni'), 1 tickets in 'Dagticket' (prijsgroep: 'Zondag 29 juni'), </t>
  </si>
  <si>
    <t>2014/1681</t>
  </si>
  <si>
    <t>Korokan en Four Aces</t>
  </si>
  <si>
    <t>CC De Mol</t>
  </si>
  <si>
    <t>2014/1680</t>
  </si>
  <si>
    <t>Jeroen Leenders Comedy Crash</t>
  </si>
  <si>
    <t>Kabatoon (Emblem)</t>
  </si>
  <si>
    <t>De mail die werd geüpload is geen betalingsbewijs.</t>
  </si>
  <si>
    <t>2014/1679</t>
  </si>
  <si>
    <t>Steven Goegebeur Comedy Crash</t>
  </si>
  <si>
    <t>2014/1678</t>
  </si>
  <si>
    <t>Xander De Rycke</t>
  </si>
  <si>
    <t>2014/1677</t>
  </si>
  <si>
    <t>Christmas with the London Quartet Cantabile</t>
  </si>
  <si>
    <t>2014/1676</t>
  </si>
  <si>
    <t>Bart Cannaerts</t>
  </si>
  <si>
    <t>2014/1675</t>
  </si>
  <si>
    <t xml:space="preserve">2 tickets in 'Openluchtmuseum', </t>
  </si>
  <si>
    <t>fin.verslag in wacht, tickets komt niet overeen met aanvraag. mail gestuurd op 25/06</t>
  </si>
  <si>
    <t>2014/1674</t>
  </si>
  <si>
    <t>Bozar</t>
  </si>
  <si>
    <t>2014/1673</t>
  </si>
  <si>
    <t>2014/1672</t>
  </si>
  <si>
    <t>DE VISCH BART</t>
  </si>
  <si>
    <t>2014/1671</t>
  </si>
  <si>
    <t>volwassen cursisten van Basiseducatie LiMino gaan op daguitstap naar Oostende en bezoeken er het Ensormuseum. De gidsbeurten doen de educatieven zelf!</t>
  </si>
  <si>
    <t>Ensormuseum Oostende</t>
  </si>
  <si>
    <t>1.380,00</t>
  </si>
  <si>
    <t>1.540,00</t>
  </si>
  <si>
    <t>2014/1670</t>
  </si>
  <si>
    <t>kamp van 03/08/14 tot 08/08/14</t>
  </si>
  <si>
    <t>Beestig Wijs (hondenasiel Beestig Wijs, kapelstraat 2, 3470 Kortennaken)</t>
  </si>
  <si>
    <t>2014/1669</t>
  </si>
  <si>
    <t xml:space="preserve">7 tickets in 'Dagticket' (prijsgroep: 'Vrijdag 27 juni'), 8 tickets in 'Dagticket' (prijsgroep: 'Zondag 29 juni'), </t>
  </si>
  <si>
    <t>2014/1668</t>
  </si>
  <si>
    <t>2014/1667</t>
  </si>
  <si>
    <t>Adventure Camp</t>
  </si>
  <si>
    <t>Top Vakantie vzw</t>
  </si>
  <si>
    <t>2014/1666</t>
  </si>
  <si>
    <t>Ponyavontuur in de Ardennen</t>
  </si>
  <si>
    <t>2014/1665</t>
  </si>
  <si>
    <t xml:space="preserve">18 tickets in 'Openluchtmuseum', 18 tickets in 'De Sixties - groep (10p)', </t>
  </si>
  <si>
    <t>2014/1664</t>
  </si>
  <si>
    <t xml:space="preserve">3 tickets in 'Cat. 1' (prijsgroep: 'Avondvoorstelling'), </t>
  </si>
  <si>
    <t>05/01/15:geen docs: afsluiten</t>
  </si>
  <si>
    <t>2014/1663</t>
  </si>
  <si>
    <t>Lindelhoeven v.v.</t>
  </si>
  <si>
    <t>fin.verslag voor 300 euro + 145 euro:445 euro</t>
  </si>
  <si>
    <t>2014/1662</t>
  </si>
  <si>
    <t xml:space="preserve">40 tickets in 'Expo 14-18', 2 tickets in 'Gids (max 20 pers)', </t>
  </si>
  <si>
    <t>2.304,00</t>
  </si>
  <si>
    <t>2014/1661</t>
  </si>
  <si>
    <t xml:space="preserve">4 tickets in 'Dagticket Vrijdag', 4 tickets in 'Dagticket Zaterdag', </t>
  </si>
  <si>
    <t>CAW Regio Brugge - jongerenwerking 't Salon</t>
  </si>
  <si>
    <t>BE18 0682 2333 6665</t>
  </si>
  <si>
    <t>Kira Vergote</t>
  </si>
  <si>
    <t>Ter Pannestraat</t>
  </si>
  <si>
    <t>0484/961932</t>
  </si>
  <si>
    <t>kiravergote@cawnoordwestvlaanderen.be</t>
  </si>
  <si>
    <t>2014/1660</t>
  </si>
  <si>
    <t>Culturele uitstap naar Gent met gegidste rondleiding voor buurtbewoners met een laag inkomen</t>
  </si>
  <si>
    <t>2014/1659</t>
  </si>
  <si>
    <t>groepsvakantie / Reda boussabat</t>
  </si>
  <si>
    <t>simbo</t>
  </si>
  <si>
    <t>2014/1658</t>
  </si>
  <si>
    <t>test</t>
  </si>
  <si>
    <t>testy</t>
  </si>
  <si>
    <t>2014/1657</t>
  </si>
  <si>
    <t>Ervaringskamp met zwemmen</t>
  </si>
  <si>
    <t xml:space="preserve">kind weggestuurd op kamp, Ik heb even navraag gedaan en ze hebben voor het kamp 94 euro teruggekregen. En het kamp kosten in totaal 177,25 euro.En de vervoerskosten waren maar voor twee dagen en dat komt op een bedrag van 96 euro.Dus ze hebben in totaal 83,25 euro voor het kamp en 96 euro voor vervoer betaald.Dat komt op een bedrag van 179,25 euro in totaal., , =&gt; moeten 17,40 euro terugbetalen, </t>
  </si>
  <si>
    <t>Budgetrekening die beheert word door het OCMW</t>
  </si>
  <si>
    <t>2014/1656</t>
  </si>
  <si>
    <t>2014/1655</t>
  </si>
  <si>
    <t>2014/1654</t>
  </si>
  <si>
    <t>2014/1653</t>
  </si>
  <si>
    <t>2014/1652</t>
  </si>
  <si>
    <t>culturele voorstelling Mamma Irma</t>
  </si>
  <si>
    <t>CC Casino</t>
  </si>
  <si>
    <t>2014/1651</t>
  </si>
  <si>
    <t xml:space="preserve">3D World, Magic &amp; Fun </t>
  </si>
  <si>
    <t xml:space="preserve"> Beaufort bvba</t>
  </si>
  <si>
    <t>2014/1650</t>
  </si>
  <si>
    <t>Louisa van Helleputte. BTW:0453.129.362, ondernemingsnr. 0453.129.362</t>
  </si>
  <si>
    <t>2014/1649</t>
  </si>
  <si>
    <t xml:space="preserve">4 tickets in 'Dagticket zaterdag', </t>
  </si>
  <si>
    <t>Verstraeten Timothy, Verstraeten Matthew, Vercryussen Laurence en Van der Aa Ferre. BTW: 0453.129.362, ondernemingsnr. 0453.129.362</t>
  </si>
  <si>
    <t>2014/1646</t>
  </si>
  <si>
    <t>Swan Lake</t>
  </si>
  <si>
    <t>International Leisure Consultants bvba</t>
  </si>
  <si>
    <t>2014/1645</t>
  </si>
  <si>
    <t>Notallwhowanderarelost - Toneelhuis</t>
  </si>
  <si>
    <t xml:space="preserve">2 tickets in '2 euro', </t>
  </si>
  <si>
    <t>2014/1644</t>
  </si>
  <si>
    <t>2014/1643</t>
  </si>
  <si>
    <t xml:space="preserve">2 tickets in 'Dagticket Zaterdag', </t>
  </si>
  <si>
    <t>2014/1642</t>
  </si>
  <si>
    <t xml:space="preserve">9 tickets in 'Openluchtmuseum', </t>
  </si>
  <si>
    <t>De Schalm Lummen</t>
  </si>
  <si>
    <t>BE20 4551 0756 4156</t>
  </si>
  <si>
    <t>Jeffrey Mardulier</t>
  </si>
  <si>
    <t xml:space="preserve">Schalbroekstraat </t>
  </si>
  <si>
    <t>013/351620</t>
  </si>
  <si>
    <t>jeffrey.mardulier@fracarita.org</t>
  </si>
  <si>
    <t>2014/1641</t>
  </si>
  <si>
    <t>2014/1640</t>
  </si>
  <si>
    <t xml:space="preserve">1 tickets in 'Dagticket Donderdag', 1 tickets in 'Dagticket Vrijdag', </t>
  </si>
  <si>
    <t>2014/1639</t>
  </si>
  <si>
    <t>2014/1638</t>
  </si>
  <si>
    <t xml:space="preserve">1 tickets in 'Dagticket Donderdag', </t>
  </si>
  <si>
    <t>2014/1637</t>
  </si>
  <si>
    <t>Inkom Bokrijk</t>
  </si>
  <si>
    <t>2014/1636</t>
  </si>
  <si>
    <t xml:space="preserve">De Improfeten spelen in het Fakkeltheater te Antwerpen  in de zwarte zaal </t>
  </si>
  <si>
    <t>2014/1635</t>
  </si>
  <si>
    <t>2014/1634</t>
  </si>
  <si>
    <t xml:space="preserve">uitstap plantentuin van Meise en bezoek aan brussel stad </t>
  </si>
  <si>
    <t>vzw stebo / buurthuis Sledderlo</t>
  </si>
  <si>
    <t>2014/1633</t>
  </si>
  <si>
    <t>KAMP VOOR LUCA</t>
  </si>
  <si>
    <t>2014/1632</t>
  </si>
  <si>
    <t>2014/1631</t>
  </si>
  <si>
    <t xml:space="preserve">10 tickets in 'Toegangsticket' (prijsgroep: 'Met rondleiding'), 1 tickets in 'Gids' (prijsgroep: 'Met rondleiding'), </t>
  </si>
  <si>
    <t>2014/1630</t>
  </si>
  <si>
    <t>basketbalkamp</t>
  </si>
  <si>
    <t>sportdienst tongeren</t>
  </si>
  <si>
    <t>2014/1629</t>
  </si>
  <si>
    <t>Dansschool</t>
  </si>
  <si>
    <t>Dance Revolution</t>
  </si>
  <si>
    <t xml:space="preserve">   BE22290020537547</t>
  </si>
  <si>
    <t>Annemie Huys</t>
  </si>
  <si>
    <t>2014/1628</t>
  </si>
  <si>
    <t>AVONTURENKICKS VOOR GIOVANNI</t>
  </si>
  <si>
    <t>SPORTDIENST DEERLIJK</t>
  </si>
  <si>
    <t>2014/1627</t>
  </si>
  <si>
    <t>lidgeld handbalclub</t>
  </si>
  <si>
    <t>2014/1626</t>
  </si>
  <si>
    <t>KAMP ZON ZEE STRAND</t>
  </si>
  <si>
    <t>DE VOORZORG</t>
  </si>
  <si>
    <t>2014/1625</t>
  </si>
  <si>
    <t xml:space="preserve">8 tickets in 'Dagticket' (prijsgroep: 'Zaterdag 28 juni'), </t>
  </si>
  <si>
    <t>2014/1624</t>
  </si>
  <si>
    <t>Abonnement dansschool</t>
  </si>
  <si>
    <t>Dance Space, Zillebeke  ( info@dancespace.be )</t>
  </si>
  <si>
    <t>2014/1623</t>
  </si>
  <si>
    <t xml:space="preserve">6 tickets in 'Dagticket Zaterdag', </t>
  </si>
  <si>
    <t>2014/1622</t>
  </si>
  <si>
    <t>Comme chez swa (toneelvoorstelling)</t>
  </si>
  <si>
    <t>sbso 't vurstjen</t>
  </si>
  <si>
    <t>2014/1621</t>
  </si>
  <si>
    <t>Manege Boscherhof zutendaal</t>
  </si>
  <si>
    <t>2014/1620</t>
  </si>
  <si>
    <t xml:space="preserve">2 tickets in 'Cat. 3' (prijsgroep: 'Avondvoorstelling'), </t>
  </si>
  <si>
    <t>2014/1619</t>
  </si>
  <si>
    <t>voetbal inschrijving Ilias Hamou</t>
  </si>
  <si>
    <t>KSK Hasselt</t>
  </si>
  <si>
    <t>2014/1618</t>
  </si>
  <si>
    <t>Scoutskamp Monceau en Ardennes</t>
  </si>
  <si>
    <t>Scouts en Gidsen Nieuwland Hansbeke</t>
  </si>
  <si>
    <t>2014/1617</t>
  </si>
  <si>
    <t>Scoutskamp St Joris Weert</t>
  </si>
  <si>
    <t>Scouts en gidsen Nieuwland Hansbeke</t>
  </si>
  <si>
    <t>2014/1616</t>
  </si>
  <si>
    <t>Challenge (avonturenweekend)</t>
  </si>
  <si>
    <t>AttrAktief</t>
  </si>
  <si>
    <t>2014/1615</t>
  </si>
  <si>
    <t>Nano Kamp AYOK Kimberly Valenta</t>
  </si>
  <si>
    <t>AYOK VZW 'alle jongeren op kamp'</t>
  </si>
  <si>
    <t>2014/1614</t>
  </si>
  <si>
    <t xml:space="preserve">16 tickets in '2 euro' (prijsgroep: 'OPGELET leden via Fonds betalen ?2 aan de kassa'), </t>
  </si>
  <si>
    <t>2014/1613</t>
  </si>
  <si>
    <t>Remco Verdonck wil zich inschrijven bij de voetbalvereniging Sporting Hasselt voor het schooljaar 2014-2015.</t>
  </si>
  <si>
    <t>2014/1612</t>
  </si>
  <si>
    <t>lidmaatschap</t>
  </si>
  <si>
    <t>2014/1611</t>
  </si>
  <si>
    <t>2014/1610</t>
  </si>
  <si>
    <t>Bezoek aan Planckendael met anderstalige moeders van het scholenproject</t>
  </si>
  <si>
    <t>2014/1609</t>
  </si>
  <si>
    <t>Stadsbezoek Antwerpen - Museum Vleeshuis + stadswandeling "Het Schipperskwartier"</t>
  </si>
  <si>
    <t>2014/1608</t>
  </si>
  <si>
    <t>Stadswandeling in Lier met bezoek aan de Zimmertoren</t>
  </si>
  <si>
    <t>2014/1607</t>
  </si>
  <si>
    <t>BE88472715827141</t>
  </si>
  <si>
    <t>Casier Hilde</t>
  </si>
  <si>
    <t>2014/1606</t>
  </si>
  <si>
    <t>2014/1605</t>
  </si>
  <si>
    <t>2014/1604</t>
  </si>
  <si>
    <t xml:space="preserve">15 tickets in 'Dagticket' (prijsgroep: 'Zaterdag 28 juni'), </t>
  </si>
  <si>
    <t>Globe Aroma</t>
  </si>
  <si>
    <t>BE19 4331 1923 1112</t>
  </si>
  <si>
    <t>Els Rochette</t>
  </si>
  <si>
    <t>Moutstraat</t>
  </si>
  <si>
    <t>02/5112110</t>
  </si>
  <si>
    <t>els.rochette@globearoma.be</t>
  </si>
  <si>
    <t>2014/1603</t>
  </si>
  <si>
    <t>Bezoek aan de tentoonstelling SAX in het Muziekinstrumentenmuseum</t>
  </si>
  <si>
    <t>tievo</t>
  </si>
  <si>
    <t>2014/1602</t>
  </si>
  <si>
    <t xml:space="preserve">1 tickets in 'Dagticket' (prijsgroep: 'Vrijdag 27 juni'), </t>
  </si>
  <si>
    <t>2014/1601</t>
  </si>
  <si>
    <t xml:space="preserve">40 tickets in '2 euro' (prijsgroep: 'OPGELET leden via Fonds betalen ?2 aan de kassa'), </t>
  </si>
  <si>
    <t>Rode Kruis Opvangcentrum</t>
  </si>
  <si>
    <t>BE29 2850 2982 1364</t>
  </si>
  <si>
    <t>Olivier Fiore</t>
  </si>
  <si>
    <t>056/530771</t>
  </si>
  <si>
    <t>centrumverantwoordelijke.ocmenen@rodekruis.be</t>
  </si>
  <si>
    <t>2014/1600</t>
  </si>
  <si>
    <t>K3 Film in cc zwaneberg te heist op den berg</t>
  </si>
  <si>
    <t>2014/1599</t>
  </si>
  <si>
    <t>2014/1598</t>
  </si>
  <si>
    <t>lidgeld jeugdwerking 2014-2015 gunes bilal yigit/cavdar havva</t>
  </si>
  <si>
    <t>jeugdwerking de ster</t>
  </si>
  <si>
    <t>2014/1597</t>
  </si>
  <si>
    <t>inschrijvingsgeld voetbal dokas/ stella Ionnidis 2014-2015</t>
  </si>
  <si>
    <t>BE30 0000 5001 4311</t>
  </si>
  <si>
    <t>Ionnidis Stella</t>
  </si>
  <si>
    <t>2014/1596</t>
  </si>
  <si>
    <t>lidgeld voetbal voor Ibrahim en Omer (papa is Karakus Murat)</t>
  </si>
  <si>
    <t>BE59 0638 8133 1426</t>
  </si>
  <si>
    <t>Karakus Murat</t>
  </si>
  <si>
    <t>2014/1595</t>
  </si>
  <si>
    <t>inschrijvingsgeld ayvayan gagik/terteryan gohar 2014-2015</t>
  </si>
  <si>
    <t>judo club sint-truiden</t>
  </si>
  <si>
    <t>BE27 0634 5640 8273</t>
  </si>
  <si>
    <t>Terteryan Gohar</t>
  </si>
  <si>
    <t>2014/1594</t>
  </si>
  <si>
    <t xml:space="preserve">voorschot inschrijvingsgeld 2014-2015 Jonathan Baccus/Mebis An </t>
  </si>
  <si>
    <t>voetbalclub eendracht</t>
  </si>
  <si>
    <t>2014/1593</t>
  </si>
  <si>
    <t xml:space="preserve">lidgeld voetbal 2014-2015 moscatelli </t>
  </si>
  <si>
    <t xml:space="preserve">racing clubhades </t>
  </si>
  <si>
    <t>BE10 0017 0899 4904</t>
  </si>
  <si>
    <t>2014/1592</t>
  </si>
  <si>
    <t>Guga - Comedy Shows</t>
  </si>
  <si>
    <t>Comedyshows.be, Entrepot</t>
  </si>
  <si>
    <t>2014/1591</t>
  </si>
  <si>
    <t>bezoek mijn</t>
  </si>
  <si>
    <t xml:space="preserve">   BE93 9792 4475 6667</t>
  </si>
  <si>
    <t>2014/1590</t>
  </si>
  <si>
    <t>chirokamp</t>
  </si>
  <si>
    <t>2014/1589</t>
  </si>
  <si>
    <t xml:space="preserve">2 tickets in 'Dagticket zaterdag', 2 tickets in 'Dagticket zondag', </t>
  </si>
  <si>
    <t>VAN ROYEN ANN en VERLOT RENAAT</t>
  </si>
  <si>
    <t>2014/1588</t>
  </si>
  <si>
    <t>autisme kamp Geuns Jason periode 2</t>
  </si>
  <si>
    <t>Sue Taylor</t>
  </si>
  <si>
    <t>terugstorting op 08/08/2014 bedrag van 152,80Euro voor beide dossiers 2014/1587 en 1588</t>
  </si>
  <si>
    <t>2014/1587</t>
  </si>
  <si>
    <t>autisme kamp limburg periode 1 Geuns Jason</t>
  </si>
  <si>
    <t>rechtzetting door terugstorting op onze rek. op 08/08 - zie ook dossier 2014/1588</t>
  </si>
  <si>
    <t>2014/1586</t>
  </si>
  <si>
    <t>VOETBALKAMP BRASIL 2014 VOOR KENJI EN GILIAN</t>
  </si>
  <si>
    <t>2014/1585</t>
  </si>
  <si>
    <t>Gezinsdag uitstap naar waterburcht Pietersheim Lanaken</t>
  </si>
  <si>
    <t xml:space="preserve">foute ingave fin versl, mailt bewijsstukken door, (K juli 2014), B: mail verzonden. Begroting veel hoger dan ingediende bewijsstukken. (stan haest), </t>
  </si>
  <si>
    <t>2014/1584</t>
  </si>
  <si>
    <t>Daguitstap in de frontstreek: Geleid bezoek aan Memorial Museum Passendale 1917</t>
  </si>
  <si>
    <t>Stuurkracht 2</t>
  </si>
  <si>
    <t>2014/1583</t>
  </si>
  <si>
    <t>2014/1582</t>
  </si>
  <si>
    <t>De volwassen cursisten van Basiseducatie LiMiNo, regio West, gaan op uitstap naar de stad Herentals.</t>
  </si>
  <si>
    <t>de stad Herentals</t>
  </si>
  <si>
    <t xml:space="preserve">-	met de autocar  =                                                                                            700 Euro, -	geleid bezoek aan de markt en de stad (2 gidsen)                                        100 Euro, -	40 fietsen worden gehuurd       </t>
  </si>
  <si>
    <t>2014/1581</t>
  </si>
  <si>
    <t>De volwassen cursisten van Basiseducatie LiMiNo - regio Genk, gaan op educatieve uitstap naar de stad Oostende. Ze bezoeken er de 'Earth Explorer', de 'Atlantic Wall in Domein Raversijde' en de 'Mercator'. De educatieven gidsen de cursisten op hun leertempo.</t>
  </si>
  <si>
    <t>Stad Oostende</t>
  </si>
  <si>
    <t>2014/1580</t>
  </si>
  <si>
    <t>STAD HASSELT</t>
  </si>
  <si>
    <t>, Yari Verheem 97 Euro</t>
  </si>
  <si>
    <t>2014/1579</t>
  </si>
  <si>
    <t>Wesly Deneu 25 euro</t>
  </si>
  <si>
    <t>2014/1578</t>
  </si>
  <si>
    <t>Michelle Sahin 16 euro</t>
  </si>
  <si>
    <t>2014/1577</t>
  </si>
  <si>
    <t>academie hasselt / aker/ icen Melike en Icen Zeliha</t>
  </si>
  <si>
    <t>BE30 0639 0116 6411</t>
  </si>
  <si>
    <t>Aker Sibel</t>
  </si>
  <si>
    <t>2014/1576</t>
  </si>
  <si>
    <t>algemeen beeldende vorming / Arkoub/ El Morabet Hiba</t>
  </si>
  <si>
    <t>ARKOUB SAMIRA</t>
  </si>
  <si>
    <t>2014/1575</t>
  </si>
  <si>
    <t>INDIANENKAMP VOOR LUCA</t>
  </si>
  <si>
    <t>2014/1574</t>
  </si>
  <si>
    <t>CIRCUSKAMP VOOR KYENNA EN KILIANA</t>
  </si>
  <si>
    <t>2014/1573</t>
  </si>
  <si>
    <t>CIRCUSKAMP VOOR KENSYA</t>
  </si>
  <si>
    <t>2014/1572</t>
  </si>
  <si>
    <t>DANSKAMP VOOR KENSYA</t>
  </si>
  <si>
    <t>2014/1571</t>
  </si>
  <si>
    <t>AVONTURENKAMP VOOR GILIAN - KENJI - KITANA</t>
  </si>
  <si>
    <t>2014/1570</t>
  </si>
  <si>
    <t>VFG Lummen</t>
  </si>
  <si>
    <t>2014/1569</t>
  </si>
  <si>
    <t>Zomerkamp Hechtel-Eksel</t>
  </si>
  <si>
    <t>vervoer werd niet uitbetaald. (22/05), Vervoer uitbetaald op 14/08</t>
  </si>
  <si>
    <t>2014/1568</t>
  </si>
  <si>
    <t>Zomerkamp</t>
  </si>
  <si>
    <t xml:space="preserve">KSA </t>
  </si>
  <si>
    <t>2014/1567</t>
  </si>
  <si>
    <t xml:space="preserve">4 tickets in 'Dagticket' (prijsgroep: 'Zaterdag 28 juni'), </t>
  </si>
  <si>
    <t>2014/1566</t>
  </si>
  <si>
    <t xml:space="preserve">2 tickets in 'Dagticket Donderdag', 2 tickets in 'Dagticket Vrijdag', </t>
  </si>
  <si>
    <t>2014/1565</t>
  </si>
  <si>
    <t>2014/1564</t>
  </si>
  <si>
    <t>Sneeuwwitje en de 7 dwergen</t>
  </si>
  <si>
    <t>Sportival</t>
  </si>
  <si>
    <t>2014/1563</t>
  </si>
  <si>
    <t>Crea-ateljee</t>
  </si>
  <si>
    <t>2014/1562</t>
  </si>
  <si>
    <t>Zomerkamp 3: een verhaal zonder einde</t>
  </si>
  <si>
    <t>Duinenheide</t>
  </si>
  <si>
    <t>2014/1561</t>
  </si>
  <si>
    <t>Kamp Avatar</t>
  </si>
  <si>
    <t>Duineneheide</t>
  </si>
  <si>
    <t>2014/1560</t>
  </si>
  <si>
    <t>Axelle Red</t>
  </si>
  <si>
    <t>Greenhouse Talent - TTS</t>
  </si>
  <si>
    <t>2014/1559</t>
  </si>
  <si>
    <t xml:space="preserve">10 tickets in 'Dagticket Donderdag', </t>
  </si>
  <si>
    <t>2014/1558</t>
  </si>
  <si>
    <t xml:space="preserve">1 tickets in 'Dagticket Zaterdag', </t>
  </si>
  <si>
    <t>2014/1557</t>
  </si>
  <si>
    <t>Het Brugs Schlagerfestival</t>
  </si>
  <si>
    <t>2014/1556</t>
  </si>
  <si>
    <t xml:space="preserve">30 tickets in '2 euro' (prijsgroep: 'OPGELET leden via Fonds betalen ?2 aan de kassa'), </t>
  </si>
  <si>
    <t>2014/1555</t>
  </si>
  <si>
    <t xml:space="preserve">beste wij zouden graag met onze bewoners begin juli of eind augustus een daguitstap willen doen. We zouden dit graag aan Zee doen maar in jullie vast aanbod is er geen activiteit aan zee. Zou het mogelijk zijn als bijvoorbeeld de Mercator bezoeken onder het Fonds Vrijetijdsparticipatie valt ? OF weten jullie welke activteiten aan zee die onder Fonds Vakantieparticipatie ook bij jullie gaan ? Of een dierentuin, reservaat, ... </t>
  </si>
  <si>
    <t>Oc Valkenhof Rode Kruis Overpelt</t>
  </si>
  <si>
    <t>2014/1554</t>
  </si>
  <si>
    <t>2014/1553</t>
  </si>
  <si>
    <t>2014/1552</t>
  </si>
  <si>
    <t xml:space="preserve">lidgeld voetbal / Stivaletta Bruno/ Anwar </t>
  </si>
  <si>
    <t xml:space="preserve">fc Turkse Rangers </t>
  </si>
  <si>
    <t>BE72 3350 6018 5516</t>
  </si>
  <si>
    <t>STIVALETTA</t>
  </si>
  <si>
    <t>2014/1551</t>
  </si>
  <si>
    <t>academie beeldende kunst Fedianovich Alexandra/ Luki Anna</t>
  </si>
  <si>
    <t>Academie beeldende kunst Genk</t>
  </si>
  <si>
    <t>BE15 7506 0608 2030</t>
  </si>
  <si>
    <t>luki Anna</t>
  </si>
  <si>
    <t>2014/1550</t>
  </si>
  <si>
    <t xml:space="preserve"> lidgeld voetbal Aboufariss/ zoon Faysal</t>
  </si>
  <si>
    <t>k.f.C. Zwartberg VZW</t>
  </si>
  <si>
    <t>BE29 0015 7332 7064</t>
  </si>
  <si>
    <t>Aboufariss Jilali</t>
  </si>
  <si>
    <t>2014/1549</t>
  </si>
  <si>
    <t>sportschool</t>
  </si>
  <si>
    <t>2014/1548</t>
  </si>
  <si>
    <t>Boedapest Festival</t>
  </si>
  <si>
    <t>Concertgebouw Brugge</t>
  </si>
  <si>
    <t>BE88472716021141</t>
  </si>
  <si>
    <t>2014/1547</t>
  </si>
  <si>
    <t>gegidste natuurwandeling met groep bewoners naar teuven</t>
  </si>
  <si>
    <t>wijkcentrum Kolderbos</t>
  </si>
  <si>
    <t>fin.verslag in wacht 27/06</t>
  </si>
  <si>
    <t>2014/1546</t>
  </si>
  <si>
    <t>film K3 in cc zwanenberg te Heist op den berg</t>
  </si>
  <si>
    <t>2014/1545</t>
  </si>
  <si>
    <t>optreden van Kaatje in het cc de Schalliken Herentals</t>
  </si>
  <si>
    <t>2014/1544</t>
  </si>
  <si>
    <t xml:space="preserve">20 tickets in '2 euro' (prijsgroep: 'OPGELET leden via Fonds betalen ?2 aan de kassa'), </t>
  </si>
  <si>
    <t>2014/1543</t>
  </si>
  <si>
    <t>Calendar Girls</t>
  </si>
  <si>
    <t>Loge 10 Theaterproducties bvba</t>
  </si>
  <si>
    <t xml:space="preserve">2 tickets in 'Eén cat.' (prijsgroep: 'Calendar Girls'), </t>
  </si>
  <si>
    <t>2014/1542</t>
  </si>
  <si>
    <t>sport</t>
  </si>
  <si>
    <t>gemeente</t>
  </si>
  <si>
    <t xml:space="preserve">Rap op Stap Hageland- IGO </t>
  </si>
  <si>
    <t>BE36 7364 0325 0181</t>
  </si>
  <si>
    <t>Lieve Nackaerts</t>
  </si>
  <si>
    <t>De Vunt</t>
  </si>
  <si>
    <t>016/298542</t>
  </si>
  <si>
    <t>lieve.nackaerts@igo.be</t>
  </si>
  <si>
    <t>2014/1541</t>
  </si>
  <si>
    <t>zwembeurten</t>
  </si>
  <si>
    <t>2014/1540</t>
  </si>
  <si>
    <t xml:space="preserve">Boeiing Boeiing een blijspel wordt gespeeld in de peerdestal in Antwerpen </t>
  </si>
  <si>
    <t>2014/1539</t>
  </si>
  <si>
    <t>D schaar erin een blijspel in regie van Fran de Kaey wordt gespeeld in het EWT te Deurne</t>
  </si>
  <si>
    <t>2014/1538</t>
  </si>
  <si>
    <t xml:space="preserve">2 tickets in '&gt;26j' (prijsgroep: 'Zonder rondleiding'), </t>
  </si>
  <si>
    <t>2014/1537</t>
  </si>
  <si>
    <t>BW De Vliering</t>
  </si>
  <si>
    <t>2014/1536</t>
  </si>
  <si>
    <t>vzw De Vliering</t>
  </si>
  <si>
    <t>2014/1535</t>
  </si>
  <si>
    <t>bezoek museum: "Kortrijk 1302"</t>
  </si>
  <si>
    <t>7 deelnemers van Atelier</t>
  </si>
  <si>
    <t>2014/1534</t>
  </si>
  <si>
    <t>2014/1533</t>
  </si>
  <si>
    <t>Uitstap Gent: Middeleeuwse Boottocht</t>
  </si>
  <si>
    <t>Eva's Maasmechelen</t>
  </si>
  <si>
    <t>2014/1532</t>
  </si>
  <si>
    <t>Uitstap Gent: Middeleeuwse boottocht</t>
  </si>
  <si>
    <t>EVA'S Maasmechelen</t>
  </si>
  <si>
    <t>2014/1531</t>
  </si>
  <si>
    <t>Sportdienst Maldegem</t>
  </si>
  <si>
    <t>2014/1530</t>
  </si>
  <si>
    <t>The art of the brick</t>
  </si>
  <si>
    <t>Goeman - Swevers</t>
  </si>
  <si>
    <t>2014/1529</t>
  </si>
  <si>
    <t>Bezoek aan Belle Epoque Centrum in Blankenberge</t>
  </si>
  <si>
    <t>Atelier  Strombeek/ Jaarlijkse uitstap</t>
  </si>
  <si>
    <t>2014/1528</t>
  </si>
  <si>
    <t>G-sportkamp Keerbergen</t>
  </si>
  <si>
    <t>Provincie Vlaams-Brabant</t>
  </si>
  <si>
    <t>2014/1527</t>
  </si>
  <si>
    <t>G-sportkamp Huldenberg</t>
  </si>
  <si>
    <t>2014/1526</t>
  </si>
  <si>
    <t>In Flanders Fields</t>
  </si>
  <si>
    <t>2014/1525</t>
  </si>
  <si>
    <t>Orgelconcert inAbdijkerk van Grimbergen</t>
  </si>
  <si>
    <t>An Van Den Moortel</t>
  </si>
  <si>
    <t>2014/1524</t>
  </si>
  <si>
    <t xml:space="preserve">2 tickets in 'Volwassenen (+12 jaar)' (prijsgroep: 'Zaterdag'), </t>
  </si>
  <si>
    <t>Carette Jurgen, Carette Tatiana</t>
  </si>
  <si>
    <t>2014/1523</t>
  </si>
  <si>
    <t xml:space="preserve">1 tickets in 'Kinderen (-12 jaar)' (prijsgroep: 'Zaterdag'), 1 tickets in 'Volwassenen (+12 jaar)' (prijsgroep: 'Zaterdag'), </t>
  </si>
  <si>
    <t>Van de Weghe Muriel</t>
  </si>
  <si>
    <t>2014/1522</t>
  </si>
  <si>
    <t>schoonheidsspecialiste 1* en 2* semester</t>
  </si>
  <si>
    <t>2014/1521</t>
  </si>
  <si>
    <t>algemeen beeldende vorming / Clabots Barbara,zoon Thomas Peeters</t>
  </si>
  <si>
    <t>stedelijke academie voor Schone Kunsten</t>
  </si>
  <si>
    <t>2014/1520</t>
  </si>
  <si>
    <t>Laaggeletterde volwassen cursisten krijgen een gegidste rondleiding en volgen een workshop bij vzw Kreatief in Genk</t>
  </si>
  <si>
    <t>vzw Kunstkring Kreatief in Genk</t>
  </si>
  <si>
    <t>2014/1519</t>
  </si>
  <si>
    <t xml:space="preserve">2 tickets in 'Dagticket Donderdag', </t>
  </si>
  <si>
    <t>2014/1518</t>
  </si>
  <si>
    <t xml:space="preserve">28 tickets in 'Cat. 3' (prijsgroep: 'Avondvoorstelling'), </t>
  </si>
  <si>
    <t>2014/1517</t>
  </si>
  <si>
    <t>EZELTJESVAKANTIE VOOR GERONIMO</t>
  </si>
  <si>
    <t>2014/1516</t>
  </si>
  <si>
    <t>Volwassen laaggeletterde cursisten van Basiseducatie LiMiNo krijgen een gegidste rondleiding in het Begijnhof van Diest.</t>
  </si>
  <si>
    <t>Het Begijnhof van Diest</t>
  </si>
  <si>
    <t>2014/1515</t>
  </si>
  <si>
    <t>plankendael, Olmense Zoo of Antwerpse Zoo ( met voorkeur Plankendael)</t>
  </si>
  <si>
    <t>OC Valkenhof</t>
  </si>
  <si>
    <t>2014/1514</t>
  </si>
  <si>
    <t>Turnen</t>
  </si>
  <si>
    <t>lenig en gezwind Turnhout</t>
  </si>
  <si>
    <t>2014/1513</t>
  </si>
  <si>
    <t>De volwassen cursisten Basiseducatie Limino - regio Noord gaan op educatieve uitstap naar de Stad Hasselt en Domein Kiewit</t>
  </si>
  <si>
    <t>Stad Hasselt en Domein Kiewit</t>
  </si>
  <si>
    <t>1.500,00</t>
  </si>
  <si>
    <t>1.788,00</t>
  </si>
  <si>
    <t>2014/1512</t>
  </si>
  <si>
    <t>lidgeld autisme limburg 6 maand</t>
  </si>
  <si>
    <t>jeugd vereniging Spetters</t>
  </si>
  <si>
    <t>2014/1511</t>
  </si>
  <si>
    <t>Djembe</t>
  </si>
  <si>
    <t>Waker Djiben VZW http://www.wakerdjiben.be/</t>
  </si>
  <si>
    <t>BE89 7765 9060 2785</t>
  </si>
  <si>
    <t>Anke Vivet</t>
  </si>
  <si>
    <t>2014/1510</t>
  </si>
  <si>
    <t>De laaggeschoolde volwassenen, onze cursisten, van Noord-limburg gaan een dag op uitstap naar Hassetl</t>
  </si>
  <si>
    <t>1.586,00</t>
  </si>
  <si>
    <t>2014/1509</t>
  </si>
  <si>
    <t>bezoek aan de dodengang en het museum aan de ijzer per boot of per billenkar</t>
  </si>
  <si>
    <t>vzw 't buitenbeentje, Diksmuide</t>
  </si>
  <si>
    <t>2014/1508</t>
  </si>
  <si>
    <t>lidgeld 2014/2015 VC Torpedo Hasselt</t>
  </si>
  <si>
    <t>VC Torpedo Hasselt</t>
  </si>
  <si>
    <t>2014/1507</t>
  </si>
  <si>
    <t>2014/1506</t>
  </si>
  <si>
    <t xml:space="preserve">10 tickets in '2 euro' (prijsgroep: 'OPGELET leden via Fonds betalen ?2 aan de kassa'), </t>
  </si>
  <si>
    <t>2014/1505</t>
  </si>
  <si>
    <t>2014/1504</t>
  </si>
  <si>
    <t>ContAct</t>
  </si>
  <si>
    <t>BE95 7384 1909 2158</t>
  </si>
  <si>
    <t>Lore Van Biervliet</t>
  </si>
  <si>
    <t>056/210163</t>
  </si>
  <si>
    <t>L.VanBiervliet@cigb.be</t>
  </si>
  <si>
    <t>2014/1503</t>
  </si>
  <si>
    <t>2014/1502</t>
  </si>
  <si>
    <t>Inschrijvingsgeld muziekacademie</t>
  </si>
  <si>
    <t>Muziekacademie van het GO - Mechelsesteenweg 125 - 2018 Antwerpen</t>
  </si>
  <si>
    <t>Lokaal Dienstencentrum De Wimilingen</t>
  </si>
  <si>
    <t>BE97 3007 0174 1249</t>
  </si>
  <si>
    <t>BE19 0012 0913 5312</t>
  </si>
  <si>
    <t>Lucia Wöhler</t>
  </si>
  <si>
    <t>Marleen Dobbels</t>
  </si>
  <si>
    <t>Kerkplaats</t>
  </si>
  <si>
    <t>03/3544558</t>
  </si>
  <si>
    <t>marleen.dobbels@armonea.be</t>
  </si>
  <si>
    <t>2014/1501</t>
  </si>
  <si>
    <t xml:space="preserve">2 tickets in 'Dagticket Vrijdag', 4 tickets in 'Dagticket Zaterdag', </t>
  </si>
  <si>
    <t>2014/1500</t>
  </si>
  <si>
    <t>Jeugddienst Wevelgem</t>
  </si>
  <si>
    <t>2014/1499</t>
  </si>
  <si>
    <t xml:space="preserve">Ensor museum in Oostende </t>
  </si>
  <si>
    <t>oostende</t>
  </si>
  <si>
    <t>2014/1498</t>
  </si>
  <si>
    <t>minigolf in het Leopoldpark te Blankenberge</t>
  </si>
  <si>
    <t>2014/1497</t>
  </si>
  <si>
    <t>minigolf sportdienst stad Lier</t>
  </si>
  <si>
    <t>RK Opvangcentrum Lint vrouwenwerking</t>
  </si>
  <si>
    <t>2014/1496</t>
  </si>
  <si>
    <t xml:space="preserve">1 tickets in 'Kids 1x les per week' (prijsgroep: 'Maandabonnement'), </t>
  </si>
  <si>
    <t>2014/1495</t>
  </si>
  <si>
    <t>2014/1494</t>
  </si>
  <si>
    <t>voetbal Genker vv /Bindas Ilano /zoon van Difrancko Giuseppina/Bindas Damin</t>
  </si>
  <si>
    <t>Genker VV vzw  5 daags voetbalkamp</t>
  </si>
  <si>
    <t>973 0051 466 90</t>
  </si>
  <si>
    <t>Di Franco Gueseppina</t>
  </si>
  <si>
    <t>2014/1493</t>
  </si>
  <si>
    <t>Rondleiding museum</t>
  </si>
  <si>
    <t>Museum schilder Rik Wouters te Mechelen</t>
  </si>
  <si>
    <t>2014/1492</t>
  </si>
  <si>
    <t xml:space="preserve">Rondleiding / workshop </t>
  </si>
  <si>
    <t>Librarium Brussel</t>
  </si>
  <si>
    <t>2014/1491</t>
  </si>
  <si>
    <t>Muyay-thai Genk / Popal Tanana en Popal Osman/kinderen van Popal Abdul</t>
  </si>
  <si>
    <t xml:space="preserve">Muyay-thai Genk </t>
  </si>
  <si>
    <t>2014/1490</t>
  </si>
  <si>
    <t>KODA Dansgroep Genk/Vanstraeten Brenda/dochter van Nijs Heidi</t>
  </si>
  <si>
    <t>KODA Dansgroep Genk</t>
  </si>
  <si>
    <t>BE88 0634 7621 2441</t>
  </si>
  <si>
    <t>Heidi Nijs</t>
  </si>
  <si>
    <t>2014/1489</t>
  </si>
  <si>
    <t>Kon.Footbalclub Zwartberg/Dakhouchi Amine/zoon van Tarbouch Kadija</t>
  </si>
  <si>
    <t>Kon.Footbalclub Zwartberg/</t>
  </si>
  <si>
    <t>Tarbouch Kadjija</t>
  </si>
  <si>
    <t>2014/1488</t>
  </si>
  <si>
    <t>OP STAP VOOR SASKIA</t>
  </si>
  <si>
    <t>2014/1487</t>
  </si>
  <si>
    <t>de Ster jeugwerking Genk:Gunes Bibal Yigit kind van Cavdar Havva</t>
  </si>
  <si>
    <t>de Ster jeugwerking Genk:</t>
  </si>
  <si>
    <t>2014/1486</t>
  </si>
  <si>
    <t>Muay-thai Genk/Dylan Vandepoel zoon van Konings Rosita</t>
  </si>
  <si>
    <t>Muya_thai Genk</t>
  </si>
  <si>
    <t>BE34 7350 3065 2590</t>
  </si>
  <si>
    <t>Koonings Rosita/Raaymaekers Freddy</t>
  </si>
  <si>
    <t>Tennis:Heynickx Jochen/zoon van Boonen Carine</t>
  </si>
  <si>
    <t>TC Kaulille</t>
  </si>
  <si>
    <t>2014/1485</t>
  </si>
  <si>
    <t>voetbal/termien Genk/Freya Van Havere/Papa Van Havere Guy Jean</t>
  </si>
  <si>
    <t xml:space="preserve">Voetbal Eendracht Termien </t>
  </si>
  <si>
    <t>BE19 0635 5049 2112</t>
  </si>
  <si>
    <t>Vanhavrer Guy</t>
  </si>
  <si>
    <t>2014/1484</t>
  </si>
  <si>
    <t>Stadswandeling in Antwerpen + bezoek tentoonstelling forten rond Antwerpen</t>
  </si>
  <si>
    <t>CBE Diksmuide</t>
  </si>
  <si>
    <t>2014/1483</t>
  </si>
  <si>
    <t>lidgeld voetbal duiveltjes</t>
  </si>
  <si>
    <t>jeugdcomité Dessel</t>
  </si>
  <si>
    <t>2014/1482</t>
  </si>
  <si>
    <t>Tennisles</t>
  </si>
  <si>
    <t>Gemeentelijke tennisclub</t>
  </si>
  <si>
    <t>2014/1481</t>
  </si>
  <si>
    <t>Stadswandeling met gids door de historische binnenstad van Sint-Truiden</t>
  </si>
  <si>
    <t>Toeristische dienst Sint-Truiden</t>
  </si>
  <si>
    <t>2014/1480</t>
  </si>
  <si>
    <t>Bowling</t>
  </si>
  <si>
    <t>Greet Hoeylaerts</t>
  </si>
  <si>
    <t>2014/1479</t>
  </si>
  <si>
    <t>Bezoek Mercator, Educatief Centrum Horizon Oostende</t>
  </si>
  <si>
    <t>2014/1478</t>
  </si>
  <si>
    <t>Bezoek aan Stad Leuven met gids - bezoek aan De Kruidtuin met gids - bezoek aan Brouwerij Domus met gids</t>
  </si>
  <si>
    <t>Centrum Basiseducatie Limburg Zuid - Lode Palmers</t>
  </si>
  <si>
    <t>2014/1477</t>
  </si>
  <si>
    <t>2014/1476</t>
  </si>
  <si>
    <t>2014/1475</t>
  </si>
  <si>
    <t>5 concerten: Hannelore Bedert, Barbara Dex &amp; Gunther Verspecht, Maaike Ouboter + Buurman, Gorki, Dana Winner</t>
  </si>
  <si>
    <t>cultuurcentrum Muze</t>
  </si>
  <si>
    <t>2014/1474</t>
  </si>
  <si>
    <t>2014/1473</t>
  </si>
  <si>
    <t>lidgeld voetbal 2014 thomas moonen (houben kristel)</t>
  </si>
  <si>
    <t>kristel houben</t>
  </si>
  <si>
    <t>2014/1472</t>
  </si>
  <si>
    <t>ZWEMMEN fedianovich Alexandra</t>
  </si>
  <si>
    <t>SPORTCENTUM GENK</t>
  </si>
  <si>
    <t>2014/1471</t>
  </si>
  <si>
    <t>2014/1470</t>
  </si>
  <si>
    <t xml:space="preserve">4 tickets in '2 euro' (prijsgroep: 'OPGELET leden via Fonds betalen ?2 aan de kassa'), </t>
  </si>
  <si>
    <t>2014/1469</t>
  </si>
  <si>
    <t>Annelies De Pryck en Marlies De Pryck. Ondernemingsnummer: 0453129962, BTW: BE0453129362, , alle dossiers van moclean hier gezet</t>
  </si>
  <si>
    <t>2014/1468</t>
  </si>
  <si>
    <t xml:space="preserve">2 tickets in 'Dagticket Vrijdag', </t>
  </si>
  <si>
    <t>2014/1467</t>
  </si>
  <si>
    <t>driedaagse saffraanberg</t>
  </si>
  <si>
    <t>vorming+</t>
  </si>
  <si>
    <t>enkel offerte vorming+, andere kosten komen we niet tussen!</t>
  </si>
  <si>
    <t>2014/1466</t>
  </si>
  <si>
    <t>kamp open weide</t>
  </si>
  <si>
    <t>2014/1465</t>
  </si>
  <si>
    <t>Kenningsmaking open weide</t>
  </si>
  <si>
    <t>2014/1464</t>
  </si>
  <si>
    <t>Cliff Richard</t>
  </si>
  <si>
    <t xml:space="preserve">   BE94 9730 9344 7814 </t>
  </si>
  <si>
    <t>André Janssens</t>
  </si>
  <si>
    <t>2014/1463</t>
  </si>
  <si>
    <t>concert Jasper Steverlinck</t>
  </si>
  <si>
    <t>Dries Van Nooten</t>
  </si>
  <si>
    <t>2014/1462</t>
  </si>
  <si>
    <t>Culturele uitstap naar Turnhout: We maken een wandeling doorheen het centrum dat om een glimp van de culturele binnenstand op te vangen. Vervolgens bezoeken we het speelkaartenmuseum met gids.</t>
  </si>
  <si>
    <t>2014/1461</t>
  </si>
  <si>
    <t>Fabienne Craeye</t>
  </si>
  <si>
    <t>2014/1460</t>
  </si>
  <si>
    <t>Dol Nathalie, Van De Cappelle Agnetha, Ann De Deyne &amp; Stijn Werbrouck</t>
  </si>
  <si>
    <t>2014/1459</t>
  </si>
  <si>
    <t>VAN DEN BOSSCHE MICHAEL MARIA</t>
  </si>
  <si>
    <t>2014/1458</t>
  </si>
  <si>
    <t xml:space="preserve">2 tickets in 'Dagticket' (prijsgroep: 'Zaterdag 28 juni'), 2 tickets in 'Dagticket' (prijsgroep: 'Zondag 29 juni'), </t>
  </si>
  <si>
    <t>2014/1457</t>
  </si>
  <si>
    <t>2014/1456</t>
  </si>
  <si>
    <t>Groepsreis naar Antwerpse Zoo met de trein</t>
  </si>
  <si>
    <t>De Turkse Unie van Belgie</t>
  </si>
  <si>
    <t>Turkse Unie van België</t>
  </si>
  <si>
    <t>BE89 2350 1164 7385</t>
  </si>
  <si>
    <t>Fatih Calisir</t>
  </si>
  <si>
    <t xml:space="preserve">Stationstraat </t>
  </si>
  <si>
    <t>011/454141</t>
  </si>
  <si>
    <t>fatih.calisir@turkseunie.be</t>
  </si>
  <si>
    <t>2014/1455</t>
  </si>
  <si>
    <t xml:space="preserve">4 tickets in 'Eén cat.' (prijsgroep: 'Calendar Girls'), </t>
  </si>
  <si>
    <t>2014/1454</t>
  </si>
  <si>
    <t>optreden titatejater</t>
  </si>
  <si>
    <t>2014/1453</t>
  </si>
  <si>
    <t>Bezoek tentoonstelling '50 jaar migratie'</t>
  </si>
  <si>
    <t>Bozar te Brussel</t>
  </si>
  <si>
    <t>vervoerskosten van 40 euro ontvangen op 16/09</t>
  </si>
  <si>
    <t>2014/1452</t>
  </si>
  <si>
    <t>Een perfect huwelijk</t>
  </si>
  <si>
    <t>2014/1451</t>
  </si>
  <si>
    <t xml:space="preserve">2 tickets in 'Dagticket Donderdag', 2 tickets in 'Dagticket Vrijdag', 2 tickets in 'Dagticket Zaterdag', </t>
  </si>
  <si>
    <t>2014/1450</t>
  </si>
  <si>
    <t>BTW-nummer: BE 0450 230 448. Namen: Caestecker Alain, Lacoere Erik, Termote Els &amp; Bekemans Paul, , 67,2 toegekend op dit dossier voor de toegangsgelden (zie document boekhouding ivm betaling factuur en ontvangen bedragen lidorgs)</t>
  </si>
  <si>
    <t>2014/1449</t>
  </si>
  <si>
    <t>2014/1448</t>
  </si>
  <si>
    <t xml:space="preserve">75 tickets in 'Groepsbezoek (excl gids)' (prijsgroep: 'Bijdrage mensen in armoede 1 euro '), </t>
  </si>
  <si>
    <t>Samenlevingsopbouw Antwerpen Stad - Kiel</t>
  </si>
  <si>
    <t>Jamal Belmahi</t>
  </si>
  <si>
    <t xml:space="preserve">Schijfstraat </t>
  </si>
  <si>
    <t>jamal.belmahi@samenlevingsopbouw.be</t>
  </si>
  <si>
    <t>2014/1447</t>
  </si>
  <si>
    <t>Diggie VZW</t>
  </si>
  <si>
    <t>2014/1446</t>
  </si>
  <si>
    <t xml:space="preserve">10 tickets in 'Dagticket' (prijsgroep: 'Zaterdag 28 juni'), </t>
  </si>
  <si>
    <t>2014/1445</t>
  </si>
  <si>
    <t>Notallwhowanderarelost - Benjamin Verdonck (KFDA)</t>
  </si>
  <si>
    <t>Kunstenfestivaldesarts</t>
  </si>
  <si>
    <t xml:space="preserve">6 tickets in 'Eén categorie' (prijsgroep: 'Donderdag 15 mei'), </t>
  </si>
  <si>
    <t>2014/1444</t>
  </si>
  <si>
    <t>Perhaps all the dragons - Berlin (KFDA)</t>
  </si>
  <si>
    <t xml:space="preserve">4 tickets in 'Woe. 14 mei', </t>
  </si>
  <si>
    <t>2014/1443</t>
  </si>
  <si>
    <t>2014/1442</t>
  </si>
  <si>
    <t>bezoek Design museum Gent tentoonstelling Tjechisch glas en poselijn</t>
  </si>
  <si>
    <t>Design Museum, Jan Breydelstraat 5, 9000 Gent</t>
  </si>
  <si>
    <t>fin.verslag in wacht 22/10</t>
  </si>
  <si>
    <t>2014/1441</t>
  </si>
  <si>
    <t>barbeque ACV met inzameling voor welzijnsschakel 't Kanal</t>
  </si>
  <si>
    <t>ACV Loppem</t>
  </si>
  <si>
    <t>Welzijnsschakel 't Kanal</t>
  </si>
  <si>
    <t>BE89 9731 0515 3185</t>
  </si>
  <si>
    <t>Anémone Vanderlynden</t>
  </si>
  <si>
    <t>02*01</t>
  </si>
  <si>
    <t>0486/834733</t>
  </si>
  <si>
    <t>avanderlynden@gmail.com</t>
  </si>
  <si>
    <t>2014/1440</t>
  </si>
  <si>
    <t>C-mine expeditie : waar is cyriel de krekel ?</t>
  </si>
  <si>
    <t>vzw De Brug, Hasselt, vormingswerk voor personen met handicap</t>
  </si>
  <si>
    <t>2014/1439</t>
  </si>
  <si>
    <t>CHIROWEEKEND VOOR GIOVANNI</t>
  </si>
  <si>
    <t>2014/1438</t>
  </si>
  <si>
    <t>Geleid bezoek aan het natuurhulpcentrum in Opglabbeek</t>
  </si>
  <si>
    <t>2014/1437</t>
  </si>
  <si>
    <t xml:space="preserve">9 tickets in 'Dagticket Donderdag', </t>
  </si>
  <si>
    <t>2014/1436</t>
  </si>
  <si>
    <t>voorstelling in C mine Genk kaatje ( 3 tickets )</t>
  </si>
  <si>
    <t>Banann</t>
  </si>
  <si>
    <t>2014/1435</t>
  </si>
  <si>
    <t>Bezoek aan het Red Star line museum</t>
  </si>
  <si>
    <t>2014/1434</t>
  </si>
  <si>
    <t>CARRETTE GRACE</t>
  </si>
  <si>
    <t>2014/1433</t>
  </si>
  <si>
    <t>optreden van Willem Vermandere cc Vredeberg in Lier</t>
  </si>
  <si>
    <t>vzw Ripsiqué</t>
  </si>
  <si>
    <t>2014/1432</t>
  </si>
  <si>
    <t>Workshop rond het handschrift en de geschiedenis van het boek</t>
  </si>
  <si>
    <t xml:space="preserve">Librarium </t>
  </si>
  <si>
    <t>2014/1431</t>
  </si>
  <si>
    <t xml:space="preserve">1 tickets in 'Dagticket Donderdag', 1 tickets in 'Dagticket Vrijdag', 1 tickets in 'Dagticket Zaterdag', </t>
  </si>
  <si>
    <t>2014/1430</t>
  </si>
  <si>
    <t xml:space="preserve">3 tickets in 'Dagticket Zaterdag', </t>
  </si>
  <si>
    <t>2014/1429</t>
  </si>
  <si>
    <t xml:space="preserve">6 tickets in 'Dagticket' (prijsgroep: 'Zaterdag 28 juni'), </t>
  </si>
  <si>
    <t>Werkmmaat vzw</t>
  </si>
  <si>
    <t>BE28 7795 9874 0820</t>
  </si>
  <si>
    <t>Nephtalie Van der Borght</t>
  </si>
  <si>
    <t>Lange Leemstraat</t>
  </si>
  <si>
    <t>03/2339480</t>
  </si>
  <si>
    <t>nephtalie.vanderborght@de8.be</t>
  </si>
  <si>
    <t>2014/1428</t>
  </si>
  <si>
    <t>2014/1427</t>
  </si>
  <si>
    <t>VFG</t>
  </si>
  <si>
    <t>2014/1426</t>
  </si>
  <si>
    <t>Sportkamp</t>
  </si>
  <si>
    <t>Step On It</t>
  </si>
  <si>
    <t>2014/1425</t>
  </si>
  <si>
    <t>speelplein</t>
  </si>
  <si>
    <t>2014/1423</t>
  </si>
  <si>
    <t>2 stadswandelingen in Antwerpen met gids</t>
  </si>
  <si>
    <t>2014/1422</t>
  </si>
  <si>
    <t>Bezoek aan de Stad Lier</t>
  </si>
  <si>
    <t>2014/1421</t>
  </si>
  <si>
    <t>Musea Maaseik</t>
  </si>
  <si>
    <t xml:space="preserve">20 tickets in 'Groepen (vanaf 8), studenten en 65+', </t>
  </si>
  <si>
    <t>2014/1420</t>
  </si>
  <si>
    <t>2014/1419</t>
  </si>
  <si>
    <t>daguitstap Ieper</t>
  </si>
  <si>
    <t>vzw 4Veld</t>
  </si>
  <si>
    <t xml:space="preserve">gratis gids kunnen boeken, die vrijwillig wou doen, </t>
  </si>
  <si>
    <t>2014/1418</t>
  </si>
  <si>
    <t>fitness</t>
  </si>
  <si>
    <t>Private fitness Amigos (ingericht door de lokale volleybalclub)</t>
  </si>
  <si>
    <t>750 6041 462 72</t>
  </si>
  <si>
    <t>Erwin Bauwens</t>
  </si>
  <si>
    <t>2014/1417</t>
  </si>
  <si>
    <t>zwembeurten Wijnegem</t>
  </si>
  <si>
    <t>2014/1416</t>
  </si>
  <si>
    <t>CARL VAN DER STICHELE</t>
  </si>
  <si>
    <t>2014/1415</t>
  </si>
  <si>
    <t xml:space="preserve">Met laaggeletterde volwassen cursisten van BE LiLiNo naar het Heempark in Genk nav de cursus </t>
  </si>
  <si>
    <t>het Heempark in Genk</t>
  </si>
  <si>
    <t>2014/1414</t>
  </si>
  <si>
    <t>@wBenjamin2014 (Victoria Deluxe)</t>
  </si>
  <si>
    <t xml:space="preserve">4 tickets in '17 mei' (prijsgroep: '@wBenjamin2014'), </t>
  </si>
  <si>
    <t>2014/1413</t>
  </si>
  <si>
    <t xml:space="preserve">1 tickets in 'Dagticket' (prijsgroep: 'Vrijdag 27 juni'), 1 tickets in 'Dagticket' (prijsgroep: 'Zaterdag 28 juni'), 1 tickets in 'Dagticket' (prijsgroep: 'Zondag 29 juni'), </t>
  </si>
  <si>
    <t>2014/1412</t>
  </si>
  <si>
    <t xml:space="preserve">Met laaggeschoolde volwassen cursisten van Waterschei naar het Heempark in Genk kruiden leren kennen en gebruiken nav Gezond Leven </t>
  </si>
  <si>
    <t>2014/1411</t>
  </si>
  <si>
    <t>2014/1410</t>
  </si>
  <si>
    <t>David Schutt &amp; Annemarie Chiese</t>
  </si>
  <si>
    <t>2014/1409</t>
  </si>
  <si>
    <t>vervoerbewijzen nakijken</t>
  </si>
  <si>
    <t>2014/1408</t>
  </si>
  <si>
    <t>toneelvoorstelling : Wachten op de zon</t>
  </si>
  <si>
    <t>theater 12</t>
  </si>
  <si>
    <t>2014/1407</t>
  </si>
  <si>
    <t>CHIROKAMP VOOR SASKIA EN GIOVANNI</t>
  </si>
  <si>
    <t>CHIRO SPROKKELS HULSTE</t>
  </si>
  <si>
    <t>22/7 fin versl in wacht</t>
  </si>
  <si>
    <t>2014/1406</t>
  </si>
  <si>
    <t>Tweedaagse KWB</t>
  </si>
  <si>
    <t>2014/1405</t>
  </si>
  <si>
    <t>Zwemmen Lier Kinderwerking</t>
  </si>
  <si>
    <t>2014/1404</t>
  </si>
  <si>
    <t>VERRASSINGSUITSTAP CHIRO VOOR LUCA EN GUILLIAUME</t>
  </si>
  <si>
    <t>2014/1403</t>
  </si>
  <si>
    <t>2014/1402</t>
  </si>
  <si>
    <t>Arrano</t>
  </si>
  <si>
    <t xml:space="preserve">5 tickets in 'Eén categorie', </t>
  </si>
  <si>
    <t>Dagcentrum de Oever</t>
  </si>
  <si>
    <t>BE06 7332 2244 9322</t>
  </si>
  <si>
    <t>Annelies Van Den Fonteyne</t>
  </si>
  <si>
    <t xml:space="preserve">Ouderijstraat </t>
  </si>
  <si>
    <t>03/4880137</t>
  </si>
  <si>
    <t>annelies@stuwlier.be</t>
  </si>
  <si>
    <t>2014/1401</t>
  </si>
  <si>
    <t>Geleid bezoek aan het Justitiepaleis in Brussel ikv de module "Democratie"</t>
  </si>
  <si>
    <t>Justitiepaleis Brussel</t>
  </si>
  <si>
    <t>2014/1399</t>
  </si>
  <si>
    <t>Sportimonium</t>
  </si>
  <si>
    <t>Sportimonium vzw</t>
  </si>
  <si>
    <t xml:space="preserve">100 tickets in 'Volwassenen', </t>
  </si>
  <si>
    <t>2014/1398</t>
  </si>
  <si>
    <t>bezoek aan de jaren Sexties in het domein Bokrijk</t>
  </si>
  <si>
    <t>uitbetaald bij 2014/1333</t>
  </si>
  <si>
    <t>2014/1397</t>
  </si>
  <si>
    <t>2014/1396</t>
  </si>
  <si>
    <t>kookkamp</t>
  </si>
  <si>
    <t>2014/1395</t>
  </si>
  <si>
    <t xml:space="preserve">3 tickets in 'Zon. 11 mei', </t>
  </si>
  <si>
    <t>2014/1394</t>
  </si>
  <si>
    <t>Lisa De Weerdt &amp; Steven De ruysschere</t>
  </si>
  <si>
    <t>2014/1393</t>
  </si>
  <si>
    <t xml:space="preserve">2 tickets in 'Dagticket' (prijsgroep: 'Zaterdag 28 juni'), </t>
  </si>
  <si>
    <t>2014/1392</t>
  </si>
  <si>
    <t xml:space="preserve">6 tickets in 'Dagticket Donderdag', 6 tickets in 'Dagticket Vrijdag', 6 tickets in 'Dagticket Zaterdag', </t>
  </si>
  <si>
    <t>Rap op Stap Maasland</t>
  </si>
  <si>
    <t>1.976,40</t>
  </si>
  <si>
    <t>Marina Stieners</t>
  </si>
  <si>
    <t>maasland@rapopstap.be</t>
  </si>
  <si>
    <t>2014/1391</t>
  </si>
  <si>
    <t>2014/1390</t>
  </si>
  <si>
    <t>2014/1389</t>
  </si>
  <si>
    <t>2014/1388</t>
  </si>
  <si>
    <t>2014/1387</t>
  </si>
  <si>
    <t xml:space="preserve">1 tickets in 'Eén categorie' (prijsgroep: 'Zondag 11 mei'), </t>
  </si>
  <si>
    <t>2014/1386</t>
  </si>
  <si>
    <t>Lore De Weerdt &amp; Hannes De Waepenaere</t>
  </si>
  <si>
    <t>2014/1385</t>
  </si>
  <si>
    <t xml:space="preserve">4 tickets in 'Dagticket' (prijsgroep: 'Vrijdag 27 juni'), 3 tickets in 'Dagticket' (prijsgroep: 'Zaterdag 28 juni'), 6 tickets in 'Dagticket' (prijsgroep: 'Zondag 29 juni'), </t>
  </si>
  <si>
    <t>2014/1384</t>
  </si>
  <si>
    <t xml:space="preserve">2 tickets in 'Eén categorie' (prijsgroep: 'Zondag 11 mei'), </t>
  </si>
  <si>
    <t>2014/1383</t>
  </si>
  <si>
    <t>Kinshasa Electric - Ula Sickle (KFDA)</t>
  </si>
  <si>
    <t>2014/1382</t>
  </si>
  <si>
    <t>Macbeth - Brett Bailey (KFDA)</t>
  </si>
  <si>
    <t>2014/1381</t>
  </si>
  <si>
    <t>Abonnement  Robygym Berlaar</t>
  </si>
  <si>
    <t>Robygym</t>
  </si>
  <si>
    <t>2014/1380</t>
  </si>
  <si>
    <t xml:space="preserve">8 tickets in 'Cat. 1', </t>
  </si>
  <si>
    <t>2014/1379</t>
  </si>
  <si>
    <t>De 20 km door Brussel</t>
  </si>
  <si>
    <t>S.I. Brussels Promotion</t>
  </si>
  <si>
    <t xml:space="preserve">1 tickets in 'Eén categorie', </t>
  </si>
  <si>
    <t>Les Gazelles de Bruxelles</t>
  </si>
  <si>
    <t>BE41 7340 3888 7410</t>
  </si>
  <si>
    <t>Wim Poelmans</t>
  </si>
  <si>
    <t>Jean Dubrucqlaan</t>
  </si>
  <si>
    <t>0479/427810</t>
  </si>
  <si>
    <t>wim.poelmans@gmail.com</t>
  </si>
  <si>
    <t>2014/1378</t>
  </si>
  <si>
    <t>10 Beurten zwemkaart Zwembad Heist-op-den-Berg</t>
  </si>
  <si>
    <t xml:space="preserve"> Heist-op-den-Berg</t>
  </si>
  <si>
    <t>2014/1377</t>
  </si>
  <si>
    <t>voetbal /loukili Hamidou/ Mohssin</t>
  </si>
  <si>
    <t>FC Gelko Hasselt</t>
  </si>
  <si>
    <t>7000 1303 8224 66</t>
  </si>
  <si>
    <t>loukili Hamidou</t>
  </si>
  <si>
    <t>2014/1376</t>
  </si>
  <si>
    <t xml:space="preserve">4 tickets in 'Cat. 1', </t>
  </si>
  <si>
    <t>2014/1375</t>
  </si>
  <si>
    <t>Comedy crash - Get up stand up!</t>
  </si>
  <si>
    <t>2014/1374</t>
  </si>
  <si>
    <t>Tennis lentetraining FILMONOVA GALINA/ KOVPAK SONJA</t>
  </si>
  <si>
    <t>TC Baseveld Zonhoven</t>
  </si>
  <si>
    <t>BE37 7350 0340 8728</t>
  </si>
  <si>
    <t>FILIMONOVA GALINA</t>
  </si>
  <si>
    <t>2014/1373</t>
  </si>
  <si>
    <t xml:space="preserve">10 tickets in '23 mei' (prijsgroep: '@wBenjamin2014'), </t>
  </si>
  <si>
    <t>2014/1372</t>
  </si>
  <si>
    <t xml:space="preserve">1 tickets in 'Dagticket' (prijsgroep: 'Zaterdag 28 juni'), </t>
  </si>
  <si>
    <t>BE34 6528 3215 4190</t>
  </si>
  <si>
    <t>VERPLANCKE GRETA</t>
  </si>
  <si>
    <t>2014/1371</t>
  </si>
  <si>
    <t>2014/1370</t>
  </si>
  <si>
    <t>2014/1369</t>
  </si>
  <si>
    <t>2014/1368</t>
  </si>
  <si>
    <t xml:space="preserve">1 tickets in 'Openluchtmuseum', </t>
  </si>
  <si>
    <t>vrienden v/d standaard</t>
  </si>
  <si>
    <t>2014/1367</t>
  </si>
  <si>
    <t>theatervoorstelling</t>
  </si>
  <si>
    <t>Impro theater</t>
  </si>
  <si>
    <t>2014/1366</t>
  </si>
  <si>
    <t>inschrijvingsgeld voetbal Vinny sanchez tirado 2014</t>
  </si>
  <si>
    <t>kfc zwartberg</t>
  </si>
  <si>
    <t>2014/1365</t>
  </si>
  <si>
    <t>Kaatjes Tralalaatjes @ c-mine te genk</t>
  </si>
  <si>
    <t>banann bvba in samenwerking met c-mine te genk</t>
  </si>
  <si>
    <t xml:space="preserve">extra kaarten besteld, moeten deze nog terugbetaald krijgen. opgelet: deel van de kaarten zijn al terugbetaald, dus bijbetalen. </t>
  </si>
  <si>
    <t>2014/1364</t>
  </si>
  <si>
    <t xml:space="preserve">11 tickets in 'Eén categorie', </t>
  </si>
  <si>
    <t>2014/1363</t>
  </si>
  <si>
    <t>30/4 fin versl in wacht -&gt; dossier verder uitzoeken ivm betalingsbewijzen, 2/5 mail</t>
  </si>
  <si>
    <t>2014/1362</t>
  </si>
  <si>
    <t>2014/1361</t>
  </si>
  <si>
    <t>uitstap naar Raversijde</t>
  </si>
  <si>
    <t>Open-School Westhoek</t>
  </si>
  <si>
    <t>2014/1360</t>
  </si>
  <si>
    <t>zwembeurten Sportoase Brasschaat</t>
  </si>
  <si>
    <t>2014/1359</t>
  </si>
  <si>
    <t>Speelpleinwerking voor kinderen met een beperking</t>
  </si>
  <si>
    <t>Spelewijs - WVA Ieper</t>
  </si>
  <si>
    <t>fin.verslag in wacht 02/09, , zie mail 24/10 (verkeerde rekening gestort, zal door de lidorgan.doorgestort worden naar de zusterorganisatie HDO)</t>
  </si>
  <si>
    <t xml:space="preserve">   BE57738010787735</t>
  </si>
  <si>
    <t>2014/1358</t>
  </si>
  <si>
    <t>2014/1357</t>
  </si>
  <si>
    <t>Zwemmen " de waterperels"</t>
  </si>
  <si>
    <t>OC Lint vrouwenwerking</t>
  </si>
  <si>
    <t>2014/1356</t>
  </si>
  <si>
    <t xml:space="preserve">5 tickets in '0-5 jaar, leerkracht, begeleiders' (prijsgroep: 'Vaste Tentoonstellingen'), 30 tickets in 'Jongerengroep (min. 15 pers)' (prijsgroep: 'Vaste Tentoonstellingen'), </t>
  </si>
  <si>
    <t>2014/1355</t>
  </si>
  <si>
    <t>Pico-Nano</t>
  </si>
  <si>
    <t>Ajok vzw</t>
  </si>
  <si>
    <t>2014/1354</t>
  </si>
  <si>
    <t>Autikamp AN</t>
  </si>
  <si>
    <t xml:space="preserve">Hannibal </t>
  </si>
  <si>
    <t>2014/1353</t>
  </si>
  <si>
    <t>Mini club: het wilde westen</t>
  </si>
  <si>
    <t>2014/1352</t>
  </si>
  <si>
    <t>Sprtievak</t>
  </si>
  <si>
    <t>2014/1351</t>
  </si>
  <si>
    <t>met kansarme senioren +/- 75 % van de bus, organiseert De Bol een uitstap naar Brugge</t>
  </si>
  <si>
    <t>D Bol</t>
  </si>
  <si>
    <t>De BOL (Buurt OntmoetingsLokaal)</t>
  </si>
  <si>
    <t>BE69 9799 5720 3378</t>
  </si>
  <si>
    <t>Emilia Guido</t>
  </si>
  <si>
    <t xml:space="preserve">Lucien Londotstraat </t>
  </si>
  <si>
    <t xml:space="preserve">0486/713769 </t>
  </si>
  <si>
    <t>emilia.guido@skynet.be</t>
  </si>
  <si>
    <t>2014/1350</t>
  </si>
  <si>
    <t xml:space="preserve">9 tickets in 'Dagticket' (prijsgroep: 'Zaterdag'), </t>
  </si>
  <si>
    <t>2014/1348</t>
  </si>
  <si>
    <t xml:space="preserve">3 tickets in 'Cat. 1', </t>
  </si>
  <si>
    <t>2014/1347</t>
  </si>
  <si>
    <t>paardenkamp zonder overnachting</t>
  </si>
  <si>
    <t>Manège De Hoefslag, Klossestraat 64, 9052 Zwijnaarde</t>
  </si>
  <si>
    <t>2014/1346</t>
  </si>
  <si>
    <t>Valerie Bohez &amp; Delphine Bohez</t>
  </si>
  <si>
    <t>2014/1345</t>
  </si>
  <si>
    <t>lifgeld VFG 2014</t>
  </si>
  <si>
    <t>2014/1344</t>
  </si>
  <si>
    <t>2014/1343</t>
  </si>
  <si>
    <t>lidmaatschap femma</t>
  </si>
  <si>
    <t>femma</t>
  </si>
  <si>
    <t>2014/1342</t>
  </si>
  <si>
    <t>TUTTI FRATELLI (TEN HUWELIJK)</t>
  </si>
  <si>
    <t>De Roma</t>
  </si>
  <si>
    <t>2014/1341</t>
  </si>
  <si>
    <t>Kommil Foo Breken</t>
  </si>
  <si>
    <t>2014/1340</t>
  </si>
  <si>
    <t>2014/1339</t>
  </si>
  <si>
    <t xml:space="preserve">optreden van Amortale circus ronaldo </t>
  </si>
  <si>
    <t>in samenwerking stad herentals</t>
  </si>
  <si>
    <t>2014/1338</t>
  </si>
  <si>
    <t>lidgeld taekwondo Al Magmaie / Abbas</t>
  </si>
  <si>
    <t>Taekwondo Keumgang Hasselt</t>
  </si>
  <si>
    <t>BE32 3630 9699 6202</t>
  </si>
  <si>
    <t>Al magmaie Ali</t>
  </si>
  <si>
    <t>2014/1337</t>
  </si>
  <si>
    <t>zwemcursus</t>
  </si>
  <si>
    <t>Zwim (zwemvereniging Molenheide)</t>
  </si>
  <si>
    <t>2014/1336</t>
  </si>
  <si>
    <t>musicalstage CC Casino Houthalen</t>
  </si>
  <si>
    <t>vzw Planktom</t>
  </si>
  <si>
    <t>2014/1335</t>
  </si>
  <si>
    <t>Pasen in het openluchtmuseum</t>
  </si>
  <si>
    <t>Openluchtmuseum Bokrijk</t>
  </si>
  <si>
    <t>2014/1334</t>
  </si>
  <si>
    <t xml:space="preserve">11 tickets in 'Volwassenen en kids vanaf 12j', 2 tickets in 'Kids (3-11j)', 1 tickets in 'Andersvalide volwassenen', </t>
  </si>
  <si>
    <t>2014/1333</t>
  </si>
  <si>
    <t xml:space="preserve">14 tickets in 'Openluchtmuseum', </t>
  </si>
  <si>
    <t>2014/1397 en 2014/1398 hier mee uitbetaald</t>
  </si>
  <si>
    <t>2014/1332</t>
  </si>
  <si>
    <t>2014/1331</t>
  </si>
  <si>
    <t>Nele Vandenabeele, , alle dossiers van wieder hier op gezet</t>
  </si>
  <si>
    <t>2014/1330</t>
  </si>
  <si>
    <t xml:space="preserve">3 tickets in 'Eén categorie', </t>
  </si>
  <si>
    <t>2014/1329</t>
  </si>
  <si>
    <t>Valerie Verriest, , alle dossiers van Brugs Netwerk hier op gezet</t>
  </si>
  <si>
    <t>2014/1328</t>
  </si>
  <si>
    <t>ALAIN PLATEL - MÜNCHNER KAMMERSPIELE &amp; LES BALLETS C DE LA B</t>
  </si>
  <si>
    <t>De Singel</t>
  </si>
  <si>
    <t>2014/1327</t>
  </si>
  <si>
    <t>WIM VANDEKEYBUS - ULTIMA VEZ</t>
  </si>
  <si>
    <t>2014/1326</t>
  </si>
  <si>
    <t>17/4: mail met vraag welke voorstellingen</t>
  </si>
  <si>
    <t>2014/1325</t>
  </si>
  <si>
    <t>SINCOLLECTIEF | Strijders in uitverkoop | work in progress toonmoment</t>
  </si>
  <si>
    <t>Monty</t>
  </si>
  <si>
    <t>2014/1324</t>
  </si>
  <si>
    <t>Bouge B</t>
  </si>
  <si>
    <t>2014/1323</t>
  </si>
  <si>
    <t>2014/1322</t>
  </si>
  <si>
    <t>Hit the Stage #42</t>
  </si>
  <si>
    <t>2014/1321</t>
  </si>
  <si>
    <t>Hamlet Symphony - Toneelhuis</t>
  </si>
  <si>
    <t>2014/1320</t>
  </si>
  <si>
    <t xml:space="preserve">seniorensportweek september 2014 maria hamers </t>
  </si>
  <si>
    <t>BE10 0011 1874 0204</t>
  </si>
  <si>
    <t>Hamers</t>
  </si>
  <si>
    <t>2014/1319</t>
  </si>
  <si>
    <t>seniorensportweek september 2014 paula hamers</t>
  </si>
  <si>
    <t>BE07 0011 2897 0266</t>
  </si>
  <si>
    <t>2014/1318</t>
  </si>
  <si>
    <t xml:space="preserve">stulens lutgart seniorensportweek september 2014 </t>
  </si>
  <si>
    <t>sportdienst Tongeren</t>
  </si>
  <si>
    <t>BE50 7350 2901 5718</t>
  </si>
  <si>
    <t>Stulens</t>
  </si>
  <si>
    <t>2014/1317</t>
  </si>
  <si>
    <t>zumbalessen anita + danslessen michelle april 2014</t>
  </si>
  <si>
    <t>studios Phil Kevin</t>
  </si>
  <si>
    <t>BE27 4559 0276 2173</t>
  </si>
  <si>
    <t>2014/1316</t>
  </si>
  <si>
    <t>inschrijvingsgeld 10 lessen line dance voorjaar 2014</t>
  </si>
  <si>
    <t>S-plus de eendracht Genk</t>
  </si>
  <si>
    <t>BE97 7370 0693 6149</t>
  </si>
  <si>
    <t>Corstjens</t>
  </si>
  <si>
    <t>2014/1315</t>
  </si>
  <si>
    <t xml:space="preserve">Lidgeld 2014/2015 en paaskamp 2014 Lowie Victor/ Huylebroeck </t>
  </si>
  <si>
    <t>vzw voetbalclub eendracht termien</t>
  </si>
  <si>
    <t>BE07 2350 3579 8466</t>
  </si>
  <si>
    <t>Huylebroeck</t>
  </si>
  <si>
    <t>2014/1314</t>
  </si>
  <si>
    <t>Reddie Teddy Inloopteam</t>
  </si>
  <si>
    <t>BE45 8782 4476 0189</t>
  </si>
  <si>
    <t>Dominique Van Acker</t>
  </si>
  <si>
    <t>Rerum Novarumplein</t>
  </si>
  <si>
    <t>09/2684110</t>
  </si>
  <si>
    <t>inloopteam.bmovl@socmut.be</t>
  </si>
  <si>
    <t>2014/1313</t>
  </si>
  <si>
    <t>2014/1312</t>
  </si>
  <si>
    <t>fin.verslag in wacht 06/10 - geen geldige betalingsbewijs - mail 07/10, , ze hebben geen toegangsticket moeten betalen ---&gt; dossier afgesloten</t>
  </si>
  <si>
    <t>2014/1311</t>
  </si>
  <si>
    <t>2014/1310</t>
  </si>
  <si>
    <t>bEZOEK PLANETARIUM ,BEZOEKERSCENTUM  Europees parlement in Brussel</t>
  </si>
  <si>
    <t>Werkgroep verrechtsing</t>
  </si>
  <si>
    <t>2014/1309</t>
  </si>
  <si>
    <t>2014/1308</t>
  </si>
  <si>
    <t xml:space="preserve">9 tickets in 'Cat. 1' (prijsgroep: 'Middagvoorstelling'), </t>
  </si>
  <si>
    <t>2014/1307</t>
  </si>
  <si>
    <t xml:space="preserve">6 tickets in 'Eén categorie', </t>
  </si>
  <si>
    <t>2014/1306</t>
  </si>
  <si>
    <t xml:space="preserve">4 tickets in 'Eén categorie', </t>
  </si>
  <si>
    <t>2014/1305</t>
  </si>
  <si>
    <t>2014/1304</t>
  </si>
  <si>
    <t>op 8 mei met +/- 50 senioren waarvan 75 % kansarm naar de pannenkoekenboot te Mol en dan een bezoek mt rondleiding aan de abdij van Postel</t>
  </si>
  <si>
    <t>de bol</t>
  </si>
  <si>
    <t>zullen hun bestemming wijzigen: stadsbezoek antwerpen, , geannulleerd door de lidorganisatie. zie mail 24/10</t>
  </si>
  <si>
    <t>2014/1303</t>
  </si>
  <si>
    <t>2014/1302</t>
  </si>
  <si>
    <t>2014/1301</t>
  </si>
  <si>
    <t>2014/1300</t>
  </si>
  <si>
    <t>Ja,ik wil een komische voorstelling in de Zwarte zaal van Fakkelteater</t>
  </si>
  <si>
    <t>fakkelteater</t>
  </si>
  <si>
    <t>7 tickets ingediend0</t>
  </si>
  <si>
    <t>2014/1299</t>
  </si>
  <si>
    <t>activiteit kijkboerderij</t>
  </si>
  <si>
    <t>'t Kanal</t>
  </si>
  <si>
    <t>2014/1298</t>
  </si>
  <si>
    <t>Theatervoorstelling "De Bemoeial"</t>
  </si>
  <si>
    <t>lokale theatervereniging Podium</t>
  </si>
  <si>
    <t>2014/1297</t>
  </si>
  <si>
    <t>Bellewaerde</t>
  </si>
  <si>
    <t>Vrouwenopvang Lebbeke</t>
  </si>
  <si>
    <t>2014/1296</t>
  </si>
  <si>
    <t>inschrijvingsgeld voetbal / piredda , Giuseppe en Katia</t>
  </si>
  <si>
    <t>KFC zwartberg vzw</t>
  </si>
  <si>
    <t>BE97 1324 4606 5049</t>
  </si>
  <si>
    <t>Piredda Giancarlo</t>
  </si>
  <si>
    <t>2014/1295</t>
  </si>
  <si>
    <t>BEZOEK ABDIJ VAN POSTEL + OPTIE FILM MET KAASPROEVERTJE</t>
  </si>
  <si>
    <t>2014/1294</t>
  </si>
  <si>
    <t>2014/1293</t>
  </si>
  <si>
    <t xml:space="preserve">Frozen </t>
  </si>
  <si>
    <t>2014/1292</t>
  </si>
  <si>
    <t>Modemuseum (Antwerpen)</t>
  </si>
  <si>
    <t>Modemuseum Antwerpen</t>
  </si>
  <si>
    <t>2014/1291</t>
  </si>
  <si>
    <t>bezoek koperatelier Alofs + workshop</t>
  </si>
  <si>
    <t>2014/1290</t>
  </si>
  <si>
    <t>Gallo Romeins museum</t>
  </si>
  <si>
    <t>OnderOns</t>
  </si>
  <si>
    <t>BE20 3630 9471 2456</t>
  </si>
  <si>
    <t>Chantal Poncelet</t>
  </si>
  <si>
    <t>Stationstraat</t>
  </si>
  <si>
    <t>011/682387</t>
  </si>
  <si>
    <t>chantal.poncelet@rimo.be</t>
  </si>
  <si>
    <t>2014/1289</t>
  </si>
  <si>
    <t>Schlagerfestival</t>
  </si>
  <si>
    <t>Begeleid Wonen Pajottenland - team Gooik</t>
  </si>
  <si>
    <t>BE52 3930 4826 8909</t>
  </si>
  <si>
    <t>Carine Belsacq</t>
  </si>
  <si>
    <t>Ine Renson</t>
  </si>
  <si>
    <t>Wijngaardstraat</t>
  </si>
  <si>
    <t>054/243660</t>
  </si>
  <si>
    <t>ine.renson@bewopajot.be</t>
  </si>
  <si>
    <t>2014/1288</t>
  </si>
  <si>
    <t>slechte communicatie: wij betalen 40% van de originele prijs van de aangekochte tickets terug. , , , goedkeuring voor bedrag van 1955 euro, factuur van 2652 euro ontvangen ???(NB)</t>
  </si>
  <si>
    <t>1.564,00</t>
  </si>
  <si>
    <t>1.060,84</t>
  </si>
  <si>
    <t>2014/1287</t>
  </si>
  <si>
    <t>Bozar, expo Borremans</t>
  </si>
  <si>
    <t>fin.verslag in wacht 02/09 - geen geldige vervoersbewijs ontvangen</t>
  </si>
  <si>
    <t>2014/1286</t>
  </si>
  <si>
    <t>2014/1285</t>
  </si>
  <si>
    <t>2014/1284</t>
  </si>
  <si>
    <t>DIERENPLEZIER VOOR SASKIA</t>
  </si>
  <si>
    <t>2014/1283</t>
  </si>
  <si>
    <t>X-PLORE VOOR GIOVANNI</t>
  </si>
  <si>
    <t>2014/1282</t>
  </si>
  <si>
    <t>bezoek Pairi Daiza</t>
  </si>
  <si>
    <t>2014/1281</t>
  </si>
  <si>
    <t>Rob de Nijs - Van Alle Tijden</t>
  </si>
  <si>
    <t>2014/1280</t>
  </si>
  <si>
    <t>Salvatore Adamo (Oostende)</t>
  </si>
  <si>
    <t>2014/1279</t>
  </si>
  <si>
    <t xml:space="preserve">20 tickets in 'Eén categorie', </t>
  </si>
  <si>
    <t>2014/1278</t>
  </si>
  <si>
    <t xml:space="preserve">2 tickets in 'Dagticket' (prijsgroep: 'Vrijdag 27 juni'), 2 tickets in 'Dagticket' (prijsgroep: 'Zaterdag 28 juni'), 2 tickets in 'Dagticket' (prijsgroep: 'Zondag 29 juni'), </t>
  </si>
  <si>
    <t>2014/1277</t>
  </si>
  <si>
    <t>Genieten in het Heuvelland</t>
  </si>
  <si>
    <t>VONX</t>
  </si>
  <si>
    <t>2014/1276</t>
  </si>
  <si>
    <t>Externe reis : Knokke kus senioren 1</t>
  </si>
  <si>
    <t>VOX</t>
  </si>
  <si>
    <t>2014/1275</t>
  </si>
  <si>
    <t xml:space="preserve">Externe reis met VONX : Knokke </t>
  </si>
  <si>
    <t>2014/1274</t>
  </si>
  <si>
    <t>Shetlandervakantie</t>
  </si>
  <si>
    <t>2014/1273</t>
  </si>
  <si>
    <t>2014/1272</t>
  </si>
  <si>
    <t>BEZOEK KONINKLIJKE SERRES LAKEN</t>
  </si>
  <si>
    <t>RODE KRUIS OPVANGCENTRUM VOOR ASIELZOEKERS ALSEMBERG</t>
  </si>
  <si>
    <t>2014/1271</t>
  </si>
  <si>
    <t>BE94 9730 9344 7814</t>
  </si>
  <si>
    <t>2014/1270</t>
  </si>
  <si>
    <t>2014/1269</t>
  </si>
  <si>
    <t>Jess Moz</t>
  </si>
  <si>
    <t>2014/1268</t>
  </si>
  <si>
    <t xml:space="preserve">2 tickets in 'Dagticket' (prijsgroep: 'Vrijdag 27 juni'), 2 tickets in 'Dagticket' (prijsgroep: 'Zaterdag 28 juni'), </t>
  </si>
  <si>
    <t>2014/1267</t>
  </si>
  <si>
    <t>Nette en Korneel staartjes grote circusavontuur</t>
  </si>
  <si>
    <t>2014/1266</t>
  </si>
  <si>
    <t>ieders stem telt</t>
  </si>
  <si>
    <t>RIMO Limburg, project Kolderbos door Vorming +</t>
  </si>
  <si>
    <t>2014/1265</t>
  </si>
  <si>
    <t>2014/1264</t>
  </si>
  <si>
    <t xml:space="preserve">   BE87000113800194</t>
  </si>
  <si>
    <t>Arezki Bekkour</t>
  </si>
  <si>
    <t>2014/1263</t>
  </si>
  <si>
    <t>Raf Poot - tennislessen</t>
  </si>
  <si>
    <t>BE41 9799 4854 4110</t>
  </si>
  <si>
    <t>2014/1262</t>
  </si>
  <si>
    <t>Bozar - Zurbaran</t>
  </si>
  <si>
    <t>2014/1261</t>
  </si>
  <si>
    <t>Lidgeld ponyrijden voor Strauven Helena, Eline en Laura (mama is Els Janssens)</t>
  </si>
  <si>
    <t>Liefsoens Spalbeek</t>
  </si>
  <si>
    <t>2014/1260</t>
  </si>
  <si>
    <t>lIDGELD VOETBAL VOOR El Malhi (mama is El Arbaoui Nadia)</t>
  </si>
  <si>
    <t>BE24 0015 9536 2838</t>
  </si>
  <si>
    <t>Verducci Walter</t>
  </si>
  <si>
    <t>2014/1259</t>
  </si>
  <si>
    <t>Beurs van Brussel / Nathan Sawaya</t>
  </si>
  <si>
    <t>2014/1258</t>
  </si>
  <si>
    <t>toneelstuk CC Casino Houthalen</t>
  </si>
  <si>
    <t>toneelgroep 'Thalia'</t>
  </si>
  <si>
    <t>2014/1257</t>
  </si>
  <si>
    <t>Eitjes op zondag in cc de zwaneberg in Heist op den berg</t>
  </si>
  <si>
    <t>2014/1256</t>
  </si>
  <si>
    <t>2014/1255</t>
  </si>
  <si>
    <t xml:space="preserve">7 tickets in 'Expo 14-18', </t>
  </si>
  <si>
    <t>2014/1254</t>
  </si>
  <si>
    <t>Grup Tini (Turkije) - De Centrale</t>
  </si>
  <si>
    <t xml:space="preserve">20 tickets in 'Grup Tini', </t>
  </si>
  <si>
    <t>4 extra tickets</t>
  </si>
  <si>
    <t>2014/1253</t>
  </si>
  <si>
    <t xml:space="preserve">16 tickets in 'Eén categorie', </t>
  </si>
  <si>
    <t>2014/1252</t>
  </si>
  <si>
    <t xml:space="preserve">8 tickets in 'Expo 14-18', 1 tickets in 'Gids (max 20 pers)', </t>
  </si>
  <si>
    <t>2014/1251</t>
  </si>
  <si>
    <t xml:space="preserve">10 tickets in 'Volwassenen', 24 tickets in '-26 jaar', </t>
  </si>
  <si>
    <t xml:space="preserve">extra personen (2 x -26j + 5 x +26j), </t>
  </si>
  <si>
    <t>GIGOS vzw</t>
  </si>
  <si>
    <t>2014/1250</t>
  </si>
  <si>
    <t xml:space="preserve">7 tickets in '2 euro', </t>
  </si>
  <si>
    <t>2014/1249</t>
  </si>
  <si>
    <t>Graspop Metal Meeting 2014</t>
  </si>
  <si>
    <t xml:space="preserve">3 tickets in 'Eén categorie' (prijsgroep: 'Vrijdag'), 6 tickets in 'Eén categorie' (prijsgroep: 'Zaterdag'), </t>
  </si>
  <si>
    <t>2014/1248</t>
  </si>
  <si>
    <t>Cinemabezoek</t>
  </si>
  <si>
    <t>Utopolis Turnhout</t>
  </si>
  <si>
    <t>CIG De Merode</t>
  </si>
  <si>
    <t>Anita Bijnens</t>
  </si>
  <si>
    <t xml:space="preserve">Lichtaartsebaan </t>
  </si>
  <si>
    <t>014/369060</t>
  </si>
  <si>
    <t>anita.bijnens@terloke.be</t>
  </si>
  <si>
    <t>2014/1247</t>
  </si>
  <si>
    <t>2014/1246</t>
  </si>
  <si>
    <t>Elize Bastanie-Moz</t>
  </si>
  <si>
    <t>2014/1245</t>
  </si>
  <si>
    <t>2014/1244</t>
  </si>
  <si>
    <t>Gids doorheen Islambuurt van Kuregem met bezoek aan moskee en islamitische hogeschool</t>
  </si>
  <si>
    <t>Tochten van Hoop</t>
  </si>
  <si>
    <t>2014/1243</t>
  </si>
  <si>
    <t>2014/1242</t>
  </si>
  <si>
    <t xml:space="preserve">50 tickets in '', </t>
  </si>
  <si>
    <t>BE26 4329 1950 0129</t>
  </si>
  <si>
    <t>GC DE VAARTKAPOEN VZW</t>
  </si>
  <si>
    <t>2014/1241</t>
  </si>
  <si>
    <t xml:space="preserve">2 tickets, betaling niet gelukt wegens fout rekeningnummer, moeten dus niets terugstorten. </t>
  </si>
  <si>
    <t xml:space="preserve">001 319 66 71 17 </t>
  </si>
  <si>
    <t xml:space="preserve">Isabel Monsieur </t>
  </si>
  <si>
    <t>2014/1240</t>
  </si>
  <si>
    <t>Vorming 'Ieders Stem telt'</t>
  </si>
  <si>
    <t>RIMO Limburg ism VormingPlus Limburg</t>
  </si>
  <si>
    <t>2014/1239</t>
  </si>
  <si>
    <t>2014/1238</t>
  </si>
  <si>
    <t>akindo</t>
  </si>
  <si>
    <t>2014/1237</t>
  </si>
  <si>
    <t xml:space="preserve">Gezinsvakantie </t>
  </si>
  <si>
    <t>Vayamundo Ravelingen-De kinkhoorn</t>
  </si>
  <si>
    <t>2014/1236</t>
  </si>
  <si>
    <t>Modemuseum (Hasselt)</t>
  </si>
  <si>
    <t>fin.verslag in wacht 14/05</t>
  </si>
  <si>
    <t>2014/1235</t>
  </si>
  <si>
    <t>2014/1234</t>
  </si>
  <si>
    <t>Martine Wittemans - koorkamp koor&amp;stem</t>
  </si>
  <si>
    <t>Martine Wittemans</t>
  </si>
  <si>
    <t>2014/1233</t>
  </si>
  <si>
    <t>kijk- en doedag in themawerking natuur</t>
  </si>
  <si>
    <t>blote voetenpad, heempark, mijn waterschei</t>
  </si>
  <si>
    <t>2014/1232</t>
  </si>
  <si>
    <t>2014/1231</t>
  </si>
  <si>
    <t>bozar - tentoonstelling Michael Borremans</t>
  </si>
  <si>
    <t>2014/1230</t>
  </si>
  <si>
    <t>2014/1229</t>
  </si>
  <si>
    <t xml:space="preserve">12 tickets in 'Eén categorie', </t>
  </si>
  <si>
    <t>2014/1228</t>
  </si>
  <si>
    <t>2014/1227</t>
  </si>
  <si>
    <t>2014/1226</t>
  </si>
  <si>
    <t>Backflip, free running parcour (sportkamp) voor Hotak Khaled een nbbm</t>
  </si>
  <si>
    <t>Vibez (de voorzorg)</t>
  </si>
  <si>
    <t>2014/1225</t>
  </si>
  <si>
    <t>2014/1224</t>
  </si>
  <si>
    <t>KMSK België - Magritte Museum</t>
  </si>
  <si>
    <t xml:space="preserve">5 tickets in 'Volwassenen' (prijsgroep: 'Magritte Museum'), 6 tickets in '+65j ' (prijsgroep: 'Magritte Museum'), </t>
  </si>
  <si>
    <t>andere datum?</t>
  </si>
  <si>
    <t>2014/1223</t>
  </si>
  <si>
    <t>Grease (musical)</t>
  </si>
  <si>
    <t xml:space="preserve">The arena show (sportpaleis antwerpen) </t>
  </si>
  <si>
    <t>be72 7805 8565 7216</t>
  </si>
  <si>
    <t xml:space="preserve">Kurt boel </t>
  </si>
  <si>
    <t>2014/1222</t>
  </si>
  <si>
    <t>Aleksandra Broniek wil graag kickboxen.</t>
  </si>
  <si>
    <t>Sportschool Muay-Thai</t>
  </si>
  <si>
    <t>2014/1221</t>
  </si>
  <si>
    <t>Busuitstap Brussel-  Atomium en parlamentarium</t>
  </si>
  <si>
    <t>Lega Pensionati &amp; Attivi di Wintersloag</t>
  </si>
  <si>
    <t>1.012,80</t>
  </si>
  <si>
    <t>1.672,80</t>
  </si>
  <si>
    <t>1.486,40</t>
  </si>
  <si>
    <t>2014/1220</t>
  </si>
  <si>
    <t>Aansluiting bij een dansvereniging voor een meisje van 11 jaar</t>
  </si>
  <si>
    <t>unlimited Laakdal vzw</t>
  </si>
  <si>
    <t>2014/1219</t>
  </si>
  <si>
    <t>namiddag op de zorgboerderij</t>
  </si>
  <si>
    <t>VZW open weide</t>
  </si>
  <si>
    <t>2014/1218</t>
  </si>
  <si>
    <t>2014/1217</t>
  </si>
  <si>
    <t>EEn kijk- en doedag met volwassen cursisten Alpha, n.a.l.v. de themawerking natuur: doedabos, compostmeester,kruidentuin en theeceremonie</t>
  </si>
  <si>
    <t xml:space="preserve">het Heempark in Genk, </t>
  </si>
  <si>
    <t>2014/1216</t>
  </si>
  <si>
    <t>Lang leve de tv</t>
  </si>
  <si>
    <t>St Pieters Abdij Gent</t>
  </si>
  <si>
    <t>BE60 0634 0264 0870</t>
  </si>
  <si>
    <t>Van Namen Paul</t>
  </si>
  <si>
    <t>2014/1215</t>
  </si>
  <si>
    <t xml:space="preserve">9 tickets in 'Dagticket', </t>
  </si>
  <si>
    <t>2014/1214</t>
  </si>
  <si>
    <t>2014/1213</t>
  </si>
  <si>
    <t>The Broken Circle Bluegrass Band</t>
  </si>
  <si>
    <t>vzw OKA Schellebelle</t>
  </si>
  <si>
    <t>2014/1212</t>
  </si>
  <si>
    <t>Inschrijving voelbalclub Michel Cuypers en Angel cuypers</t>
  </si>
  <si>
    <t>KHO Heide, voetbalclub</t>
  </si>
  <si>
    <t>2014/1211</t>
  </si>
  <si>
    <t>Aleksandra Broniek, Kickboxlessen voor 1 maand. Eventueel volgt later een sessie voor langere periode. Ze wil graag een proefperiode voor 1 maand.</t>
  </si>
  <si>
    <t>Muayathai in Genk</t>
  </si>
  <si>
    <t>2014/1210</t>
  </si>
  <si>
    <t>Plopsaland De Panne</t>
  </si>
  <si>
    <t>Camino</t>
  </si>
  <si>
    <t>2014/1209</t>
  </si>
  <si>
    <t>2014/1208</t>
  </si>
  <si>
    <t>Zwemkamp voor Taha Chadi en Mohamed (papa is taha Rabii)</t>
  </si>
  <si>
    <t>taha rabii</t>
  </si>
  <si>
    <t>2014/1207</t>
  </si>
  <si>
    <t>Lidgeld voetbal voor OULED BELAID SAYFED (papa is Ouled belaid)</t>
  </si>
  <si>
    <t>2014/1206</t>
  </si>
  <si>
    <t>Bezoek Plantentuin Meise</t>
  </si>
  <si>
    <t>2014/1205</t>
  </si>
  <si>
    <t>Karima ELMANNACHI</t>
  </si>
  <si>
    <t>2014/1204</t>
  </si>
  <si>
    <t>SPORTKAMP DE DOZENFABRIEK VOOR KYENNA EN GERONIMO</t>
  </si>
  <si>
    <t>2014/1203</t>
  </si>
  <si>
    <t>OMNISPORT MET VOETBAL</t>
  </si>
  <si>
    <t xml:space="preserve">, bewijs hoort bij 2014/1197, , </t>
  </si>
  <si>
    <t>2014/1202</t>
  </si>
  <si>
    <t>opleiding mannequin/fotomodel</t>
  </si>
  <si>
    <t>Bo-International Models Agency</t>
  </si>
  <si>
    <t>2014/1201</t>
  </si>
  <si>
    <t>Bezoek folkmuseum Dranouter</t>
  </si>
  <si>
    <t>trefpunt</t>
  </si>
  <si>
    <t>2014/1200</t>
  </si>
  <si>
    <t>Optreden van Berlaarseballetschool in cc de zwaneberg heist op den berg</t>
  </si>
  <si>
    <t>2014/1199</t>
  </si>
  <si>
    <t>omnisport met bowling</t>
  </si>
  <si>
    <t>gemeente wuustwezel</t>
  </si>
  <si>
    <t>2014/1198</t>
  </si>
  <si>
    <t>2014/1197</t>
  </si>
  <si>
    <t>WIELERSPORTDAG</t>
  </si>
  <si>
    <t>sportregio Antwerpse Kempen</t>
  </si>
  <si>
    <t>bewijs bij 2014/1203</t>
  </si>
  <si>
    <t>2014/1196</t>
  </si>
  <si>
    <t>Jongerenkamp</t>
  </si>
  <si>
    <t>Albezon</t>
  </si>
  <si>
    <t>2014/1195</t>
  </si>
  <si>
    <t xml:space="preserve">44 tickets in 'Dagticket', </t>
  </si>
  <si>
    <t>2 extra kaarten</t>
  </si>
  <si>
    <t>2014/1194</t>
  </si>
  <si>
    <t xml:space="preserve">2 tickets in 'Eén categorie' (prijsgroep: 'Vrijdag'), 2 tickets in 'Eén categorie' (prijsgroep: 'Zaterdag'), </t>
  </si>
  <si>
    <t>2014/1193</t>
  </si>
  <si>
    <t>KLEUTERSPORTKAMP VOOR KILIANA</t>
  </si>
  <si>
    <t>SPORT HARELBEKE</t>
  </si>
  <si>
    <t>2014/1192</t>
  </si>
  <si>
    <t>2014/1191</t>
  </si>
  <si>
    <t>Bezoek Mijnmuseum Beringen</t>
  </si>
  <si>
    <t>Gigos Zwartberg kinderwerking</t>
  </si>
  <si>
    <t xml:space="preserve">   BE53 0014 6290 1153</t>
  </si>
  <si>
    <t>2014/1190</t>
  </si>
  <si>
    <t xml:space="preserve">2 tickets in 'Eén categorie' (prijsgroep: 'Zaterdag'), </t>
  </si>
  <si>
    <t>2014/1189</t>
  </si>
  <si>
    <t xml:space="preserve">2 tickets in 'Eén categorie' (prijsgroep: 'Vrijdag'), </t>
  </si>
  <si>
    <t>2014/1188</t>
  </si>
  <si>
    <t>fin.verslag in wacht 20/06, 24/07, , gecontacteerd op 16/12 voor fin.verslag. en afsluiting, , 05/01/15: geen docs: afsluiten (nb)</t>
  </si>
  <si>
    <t>2014/1187</t>
  </si>
  <si>
    <t>2014/1186</t>
  </si>
  <si>
    <t>CHIROWEEKEND VOOR LUCA EN GUILLIAUME</t>
  </si>
  <si>
    <t>2014/1185</t>
  </si>
  <si>
    <t>Special Olympics Netbaldag:Een netbaltornooi voor personen met een mentale beperking. We nemen deel met 8cliënten. Het tornooi gaat door in Schoten. We rijden met 2wagens heen en terug. Het is een voorbereidend tornooi op de Nationale spelen van 2015 in Brussel.</t>
  </si>
  <si>
    <t>2014/1184</t>
  </si>
  <si>
    <t>cavalia</t>
  </si>
  <si>
    <t>sherpa</t>
  </si>
  <si>
    <t>2014/1183</t>
  </si>
  <si>
    <t>2014/1182</t>
  </si>
  <si>
    <t>2014/1181</t>
  </si>
  <si>
    <t>Rob de Nijs in concert</t>
  </si>
  <si>
    <t>BE15 7370 3595 6630</t>
  </si>
  <si>
    <t>Sabine De Man</t>
  </si>
  <si>
    <t>2014/1180</t>
  </si>
  <si>
    <t xml:space="preserve">Special Olympics Boccewedstrijd: Een boccetornooi voor mensen met een mentale beperking. We nemen deel met 2cliënten. Het tornooi gaat door in Mol. We rijden met 1wagen heen en terug. Het is een voorbereidend tornooi op de Europese spelen van 2014 in België. </t>
  </si>
  <si>
    <t>Special Olympics Belgium: www.special-olympics.be</t>
  </si>
  <si>
    <t>2014/1179</t>
  </si>
  <si>
    <t>G-sportkamp</t>
  </si>
  <si>
    <t>Sportdienst provincie Vlaams-Brabant</t>
  </si>
  <si>
    <t>BE78 0910 1891 1086</t>
  </si>
  <si>
    <t>sportregio ?Getevallei?</t>
  </si>
  <si>
    <t>2014/1178</t>
  </si>
  <si>
    <t>KSK Vlamertinge</t>
  </si>
  <si>
    <t>2014/1177</t>
  </si>
  <si>
    <t>Hartelijk gecondoleerd een blijspel dat wordt opgevoerd in de Peerdestal te Antwerpen</t>
  </si>
  <si>
    <t>9/4 fin versl in wacht</t>
  </si>
  <si>
    <t>2014/1176</t>
  </si>
  <si>
    <t>10 beurten zwemkaart voor zwembad Elshout in Brasschaat</t>
  </si>
  <si>
    <t>2014/1175</t>
  </si>
  <si>
    <t>treinonkosten (voor bezoek aan de zoo)</t>
  </si>
  <si>
    <t>2014/1174</t>
  </si>
  <si>
    <t>2014/1173</t>
  </si>
  <si>
    <t>KAMP TAALTURBO</t>
  </si>
  <si>
    <t>ROELAND</t>
  </si>
  <si>
    <t>2014/1172</t>
  </si>
  <si>
    <t>zie dossier 1173 voor betalingsbewijs</t>
  </si>
  <si>
    <t>2014/1171</t>
  </si>
  <si>
    <t>Themarondleiding  Leven en dood - ikv module cultuur - religie</t>
  </si>
  <si>
    <t>MAS Antwerpen</t>
  </si>
  <si>
    <t>2014/1170</t>
  </si>
  <si>
    <t>2014/1169</t>
  </si>
  <si>
    <t>http://www.sportievak.be/Zoersel.htm</t>
  </si>
  <si>
    <t>2014/1168</t>
  </si>
  <si>
    <t>sportievak</t>
  </si>
  <si>
    <t>2014/1167</t>
  </si>
  <si>
    <t>Lang Leve de TV. 60jaar televisie in de St. Pietersabdij Gent</t>
  </si>
  <si>
    <t>2014/1165</t>
  </si>
  <si>
    <t>BE52 0015 8411 7609</t>
  </si>
  <si>
    <t>Derin Nebahat</t>
  </si>
  <si>
    <t>2014/1164</t>
  </si>
  <si>
    <t>Expo: Lang leve de tv! 60 jaar televisie</t>
  </si>
  <si>
    <t>VRT: Een, Canvas, Ketnet</t>
  </si>
  <si>
    <t>2014/1163</t>
  </si>
  <si>
    <t>Lidgeld judo voor Abdelmalki Bilal en Mohamed Amine (mama is Bazouh Ferida)</t>
  </si>
  <si>
    <t>Judo club JEM Genk</t>
  </si>
  <si>
    <t>BE22 0635 5393 9147</t>
  </si>
  <si>
    <t>Bazouh Ferida</t>
  </si>
  <si>
    <t>2014/1162</t>
  </si>
  <si>
    <t>Expo - Gezien op de radio</t>
  </si>
  <si>
    <t>Tempora</t>
  </si>
  <si>
    <t xml:space="preserve">2 tickets in 'Gezien op de radio', </t>
  </si>
  <si>
    <t>2014/1161</t>
  </si>
  <si>
    <t xml:space="preserve">Voetbalkamp voor Sain Baran (mama is Demir Aytan) </t>
  </si>
  <si>
    <t>Soccer talent Genk</t>
  </si>
  <si>
    <t>BE34 0012 4844 7590</t>
  </si>
  <si>
    <t>2014/1160</t>
  </si>
  <si>
    <t>2014/1159</t>
  </si>
  <si>
    <t xml:space="preserve">3 tickets in 'Dagticket' (prijsgroep: 'Zaterdag 28 juni'), </t>
  </si>
  <si>
    <t>2014/1158</t>
  </si>
  <si>
    <t>2014/1157</t>
  </si>
  <si>
    <t xml:space="preserve">8 tickets in 'Volwassenen en kids vanaf 12j', 4 tickets in 'Kids (3-11j)', </t>
  </si>
  <si>
    <t>2014/1156</t>
  </si>
  <si>
    <t>41 teruggestort krijgen</t>
  </si>
  <si>
    <t>2014/1154</t>
  </si>
  <si>
    <t>sportkamp voor één van onze jongeren in de paasvakantie</t>
  </si>
  <si>
    <t>freetime vzw</t>
  </si>
  <si>
    <t>2014/1153</t>
  </si>
  <si>
    <t>sportkamp voor één van onze jongere</t>
  </si>
  <si>
    <t>vzw Free-time</t>
  </si>
  <si>
    <t>2014/1152</t>
  </si>
  <si>
    <t>back to nature, kamp in de Ardennen</t>
  </si>
  <si>
    <t>wakasa</t>
  </si>
  <si>
    <t>2014/1151</t>
  </si>
  <si>
    <t xml:space="preserve">5 tickets in 'dinsdag', </t>
  </si>
  <si>
    <t>2014/1150</t>
  </si>
  <si>
    <t>Kanokamp</t>
  </si>
  <si>
    <t>Freetime</t>
  </si>
  <si>
    <t>2014/1149</t>
  </si>
  <si>
    <t>2014/1148</t>
  </si>
  <si>
    <t>2014/1147</t>
  </si>
  <si>
    <t>2014/1146</t>
  </si>
  <si>
    <t>2014/1145</t>
  </si>
  <si>
    <t>2014/1144</t>
  </si>
  <si>
    <t>2014/1143</t>
  </si>
  <si>
    <t>2014/1142</t>
  </si>
  <si>
    <t>2014/1141</t>
  </si>
  <si>
    <t>2014/1140</t>
  </si>
  <si>
    <t>2014/1139</t>
  </si>
  <si>
    <t>2014/1138</t>
  </si>
  <si>
    <t>2014/1137</t>
  </si>
  <si>
    <t>Strophop # 06 - De Centrale</t>
  </si>
  <si>
    <t xml:space="preserve">2 tickets in 'Strophop # 06', </t>
  </si>
  <si>
    <t>2014/1136</t>
  </si>
  <si>
    <t xml:space="preserve">de sportdag ?special mania?  in de Gavers in Geraardsbergen. </t>
  </si>
  <si>
    <t>provincie oost vlaanderen</t>
  </si>
  <si>
    <t>2014/1135</t>
  </si>
  <si>
    <t xml:space="preserve">2 tickets in 'Dagticket' (prijsgroep: 'Zondag 29 juni'), </t>
  </si>
  <si>
    <t>2014/1134</t>
  </si>
  <si>
    <t>toneel: Brussels Volkstejoeter met: den emmerdeur</t>
  </si>
  <si>
    <t>2014/1133</t>
  </si>
  <si>
    <t xml:space="preserve">2 tickets in 'Eén categorie' (prijsgroep: 'Zondag'), </t>
  </si>
  <si>
    <t>2014/1132</t>
  </si>
  <si>
    <t>Groepsuitstap Pairi Daiza</t>
  </si>
  <si>
    <t>Zonnehoeve Living+ huis 6</t>
  </si>
  <si>
    <t>2014/1131</t>
  </si>
  <si>
    <t>boogschieten fam Piette</t>
  </si>
  <si>
    <t>vzw Sint Sebastiaan Overrepen</t>
  </si>
  <si>
    <t>BE89 0633 9228 2785</t>
  </si>
  <si>
    <t>Piette</t>
  </si>
  <si>
    <t>2014/1130</t>
  </si>
  <si>
    <t>Nekka-Nacht 2014</t>
  </si>
  <si>
    <t xml:space="preserve">1 tickets in 'staanplaats middenplein', </t>
  </si>
  <si>
    <t>2014/1129</t>
  </si>
  <si>
    <t>culturele voorstelling: tevasu ensemble</t>
  </si>
  <si>
    <t>cccasino</t>
  </si>
  <si>
    <t>dubbel dossier. uitbetaald bij 2014/0042</t>
  </si>
  <si>
    <t>2014/1128</t>
  </si>
  <si>
    <t>2014/1126</t>
  </si>
  <si>
    <t>judo waarschoot</t>
  </si>
  <si>
    <t>gwendoline banckaert</t>
  </si>
  <si>
    <t>2014/1125</t>
  </si>
  <si>
    <t>fin.verslag in wacht 06/06</t>
  </si>
  <si>
    <t>2014/1124</t>
  </si>
  <si>
    <t>dzhambekov</t>
  </si>
  <si>
    <t>2014/1123</t>
  </si>
  <si>
    <t>2014/1122</t>
  </si>
  <si>
    <t>2014/1121</t>
  </si>
  <si>
    <t>namiddagactiviteit</t>
  </si>
  <si>
    <t>2014/1120</t>
  </si>
  <si>
    <t>2014/1119</t>
  </si>
  <si>
    <t xml:space="preserve">challenge </t>
  </si>
  <si>
    <t xml:space="preserve">Attractief </t>
  </si>
  <si>
    <t>734 3590 0607 64</t>
  </si>
  <si>
    <t>AVE REGINA</t>
  </si>
  <si>
    <t>2014/1118</t>
  </si>
  <si>
    <t>Rondleiding museum - anderstalige volwassenen</t>
  </si>
  <si>
    <t>Jubelpark Brussel</t>
  </si>
  <si>
    <t>2014/1117</t>
  </si>
  <si>
    <t>Museum -rondleiding - opdracht rond Surrealisme-beeldtaal en inspiratiebronnen</t>
  </si>
  <si>
    <t>Magrittemuseum Brussel</t>
  </si>
  <si>
    <t>2014/1116</t>
  </si>
  <si>
    <t>Sportieve circusstreken (18/08/2014)</t>
  </si>
  <si>
    <t>2014/1115</t>
  </si>
  <si>
    <t>Kleuterthemakamp: Superhelden (18/08/2014)</t>
  </si>
  <si>
    <t>2014/1114</t>
  </si>
  <si>
    <t>BRANDWEER KLEUTER VOOR GAETAN</t>
  </si>
  <si>
    <t>2014/1113</t>
  </si>
  <si>
    <t>DOLLE WATERPRET VOOR SASKIA</t>
  </si>
  <si>
    <t>2014/1112</t>
  </si>
  <si>
    <t>AVONTURENKAMP VOOR GIOVANNI</t>
  </si>
  <si>
    <t>2014/1111</t>
  </si>
  <si>
    <t>SPRING ER OP LOS VOOR GUILLIAUME</t>
  </si>
  <si>
    <t>2014/1110</t>
  </si>
  <si>
    <t xml:space="preserve">9 tickets in 'donderdag', </t>
  </si>
  <si>
    <t>goedkeuringsmail vervoer: 60,48</t>
  </si>
  <si>
    <t>2014/1109</t>
  </si>
  <si>
    <t>Multiculturele busreis naar Gent</t>
  </si>
  <si>
    <t>2014/1108</t>
  </si>
  <si>
    <t xml:space="preserve">2 tickets in 'Eén categorie' (prijsgroep: 'Vrijdag'), 2 tickets in 'Eén categorie' (prijsgroep: 'Zaterdag'), 2 tickets in 'Eén categorie' (prijsgroep: 'Zondag'), </t>
  </si>
  <si>
    <t>2014/1107</t>
  </si>
  <si>
    <t>INSCHRIJVING SCOUTS VOOR KENNY</t>
  </si>
  <si>
    <t>SCOUTS RIDDERS O.L.V. VAN GROENINGE</t>
  </si>
  <si>
    <t>2014/1106</t>
  </si>
  <si>
    <t>OMNISPORTKAMP 1STE WEEK PASEN HARELBEKE VOOR KENSYA</t>
  </si>
  <si>
    <t>2014/1105</t>
  </si>
  <si>
    <t>Salvatore Adamo (Brugge) UITVERKOCHT</t>
  </si>
  <si>
    <t>BE95 0631 3745 1358</t>
  </si>
  <si>
    <t>2014/1104</t>
  </si>
  <si>
    <t xml:space="preserve">20 tickets in 'Expo 14-18', </t>
  </si>
  <si>
    <t>2014/1103</t>
  </si>
  <si>
    <t>Volwassen laaggeschoolde cursisten gaan naar de vertelvoorstelling voor Frans Beginners in Alden Biesen</t>
  </si>
  <si>
    <t>Alden Biesen</t>
  </si>
  <si>
    <t>2014/1102</t>
  </si>
  <si>
    <t>Vakantie: 'actieve klimmers'</t>
  </si>
  <si>
    <t>Horizont VZW</t>
  </si>
  <si>
    <t>BE51 4271 1445 1162</t>
  </si>
  <si>
    <t>Alfons De Maeyer</t>
  </si>
  <si>
    <t>2014/1101</t>
  </si>
  <si>
    <t>2014/1100</t>
  </si>
  <si>
    <t>Dag Djinn - Muziekaal Sprookje (De Centrale)</t>
  </si>
  <si>
    <t xml:space="preserve">25 tickets in 'Dag Djinn', </t>
  </si>
  <si>
    <t>2014/1099</t>
  </si>
  <si>
    <t>bezoek aan Historium Brugge</t>
  </si>
  <si>
    <t>vzw De Brug, Hasselt</t>
  </si>
  <si>
    <t>2014/1098</t>
  </si>
  <si>
    <t>boottocht NV Stael op de rije in Brugge</t>
  </si>
  <si>
    <t>2014/1097</t>
  </si>
  <si>
    <t>rondleiding in het groeningenmuseum te Brugge</t>
  </si>
  <si>
    <t>2014/1096</t>
  </si>
  <si>
    <t xml:space="preserve">2 tickets in 'dinsdag', </t>
  </si>
  <si>
    <t>2014/1095</t>
  </si>
  <si>
    <t>2014/1094</t>
  </si>
  <si>
    <t>2014/1093</t>
  </si>
  <si>
    <t xml:space="preserve">2 tickets in '1e rang', </t>
  </si>
  <si>
    <t>2014/1092</t>
  </si>
  <si>
    <t>2014/1091</t>
  </si>
  <si>
    <t xml:space="preserve">1 tickets in 'Eén categorie' (prijsgroep: 'Vrijdag'), 1 tickets in 'Eén categorie' (prijsgroep: 'Zaterdag'), 1 tickets in 'Eén categorie' (prijsgroep: 'Zondag'), </t>
  </si>
  <si>
    <t>05/01/15: geen docs: afsluiten</t>
  </si>
  <si>
    <t>2014/1090</t>
  </si>
  <si>
    <t>2014/1089</t>
  </si>
  <si>
    <t>Will Tura met Andrei Lugovski</t>
  </si>
  <si>
    <t>2014/1088</t>
  </si>
  <si>
    <t xml:space="preserve">1 tickets in 'Volwassenen' (prijsgroep: 'Magritte Museum'), </t>
  </si>
  <si>
    <t>2014/1087</t>
  </si>
  <si>
    <t>2 daagse fantasie te Ulbeek</t>
  </si>
  <si>
    <t>2014/1086</t>
  </si>
  <si>
    <t>toneel aan tafel met mals vlees</t>
  </si>
  <si>
    <t>2014/1085</t>
  </si>
  <si>
    <t xml:space="preserve">Tlaitmes RABHIOUI </t>
  </si>
  <si>
    <t>2014/1084</t>
  </si>
  <si>
    <t>pukkelpop hasselt</t>
  </si>
  <si>
    <t>TT tickets ( ?)</t>
  </si>
  <si>
    <t>2014/1083</t>
  </si>
  <si>
    <t>schlagerfestival hasselt</t>
  </si>
  <si>
    <t>2014/1082</t>
  </si>
  <si>
    <t>Thaiboxing</t>
  </si>
  <si>
    <t>Muay Thai Bodygard</t>
  </si>
  <si>
    <t>2014/1081</t>
  </si>
  <si>
    <t>Scouts Beringen-Mijn</t>
  </si>
  <si>
    <t>2014/1080</t>
  </si>
  <si>
    <t>voetbalsportkamp</t>
  </si>
  <si>
    <t>AC Milan Junior Camp op K.Kontich FC</t>
  </si>
  <si>
    <t>2014/1079</t>
  </si>
  <si>
    <t>fin verslag in wacht 02/07</t>
  </si>
  <si>
    <t>2014/1078</t>
  </si>
  <si>
    <t>Bezoek aan de stad Gent en Sint-Baafs met het Lam Gods</t>
  </si>
  <si>
    <t>CBE Limburg Zuid, afd. Sint-Truiden</t>
  </si>
  <si>
    <t>2014/1077</t>
  </si>
  <si>
    <t>VIDEO STAR: ER WORDT EEN CLIP GEMAAKT MET DE BEWONERS EN EVENTUEEL OP YOU TUBE GEZET</t>
  </si>
  <si>
    <t>ART FORUM</t>
  </si>
  <si>
    <t>2014/1076</t>
  </si>
  <si>
    <t xml:space="preserve">16 tickets in 'Dagticket' (prijsgroep: 'Zaterdag 28 juni'), </t>
  </si>
  <si>
    <t>2014/1075</t>
  </si>
  <si>
    <t xml:space="preserve">Beezy Comedy: Bouziane </t>
  </si>
  <si>
    <t xml:space="preserve">Arenbergschowburg </t>
  </si>
  <si>
    <t>BE69 9731 0745 1378</t>
  </si>
  <si>
    <t xml:space="preserve">Bouharras Aicha </t>
  </si>
  <si>
    <t>2014/1074</t>
  </si>
  <si>
    <t xml:space="preserve">40 tickets in 'Volwassenen en kids vanaf 12j', 60 tickets in 'Kids (3-11j)', </t>
  </si>
  <si>
    <t>2014/1073</t>
  </si>
  <si>
    <t xml:space="preserve">LIDGELD ZWEMCLUB </t>
  </si>
  <si>
    <t xml:space="preserve">SPORTDIENST STAD GENK </t>
  </si>
  <si>
    <t xml:space="preserve">STEBO VZW </t>
  </si>
  <si>
    <t>2014/1072</t>
  </si>
  <si>
    <t>Voetbalkamp voor Vermeerbergen Shania (mama is Catalano Jessica)</t>
  </si>
  <si>
    <t>BE97 0635 1972 7449</t>
  </si>
  <si>
    <t>Catalano Jessica</t>
  </si>
  <si>
    <t>2014/1071</t>
  </si>
  <si>
    <t xml:space="preserve">14 tickets in '2e rang', </t>
  </si>
  <si>
    <t>2014/1070</t>
  </si>
  <si>
    <t>Lidgeld voetbal voor Gentile Alessio en Aleandro (mama is Rinalde Elidiana)</t>
  </si>
  <si>
    <t>FC zwartberg</t>
  </si>
  <si>
    <t>Voetbalclub Zwartberg</t>
  </si>
  <si>
    <t>2014/1069</t>
  </si>
  <si>
    <t xml:space="preserve">37 tickets in 'Dagticket', </t>
  </si>
  <si>
    <t>2014/1068</t>
  </si>
  <si>
    <t>2014/1067</t>
  </si>
  <si>
    <t>Hamlet vs Hamlet - Toneelhuis</t>
  </si>
  <si>
    <t xml:space="preserve">3 tickets in '2 EURO betalen aan de kassa', </t>
  </si>
  <si>
    <t>2014/1066</t>
  </si>
  <si>
    <t>voorstelling cultuurhuis Hasselt factuur VPB2014/015</t>
  </si>
  <si>
    <t>Cultuurhuis Hasselt</t>
  </si>
  <si>
    <t>vzw HORIZONT</t>
  </si>
  <si>
    <t>2014/1065</t>
  </si>
  <si>
    <t>2014/1064</t>
  </si>
  <si>
    <t>Culturele voorstelling: de handen van fatima</t>
  </si>
  <si>
    <t>2014/1063</t>
  </si>
  <si>
    <t>Culturele voorstelling: comedy harem</t>
  </si>
  <si>
    <t>2014/1062</t>
  </si>
  <si>
    <t>culturele familievoorstelling: de koning van de paprikachips</t>
  </si>
  <si>
    <t>2014/1061</t>
  </si>
  <si>
    <t xml:space="preserve">paaskamp voetbal / Yarasir Songul </t>
  </si>
  <si>
    <t>KHO Heide</t>
  </si>
  <si>
    <t>2014/1060</t>
  </si>
  <si>
    <t>Stad Tienen</t>
  </si>
  <si>
    <t>Limes (OC Sint-Ferdinand)</t>
  </si>
  <si>
    <t>BE04 7330 3988 6531</t>
  </si>
  <si>
    <t>Kristel Peeters</t>
  </si>
  <si>
    <t>Halmaalweg</t>
  </si>
  <si>
    <t>011/788995</t>
  </si>
  <si>
    <t>kristel.peeters@fracarita.org</t>
  </si>
  <si>
    <t>2014/1059</t>
  </si>
  <si>
    <t xml:space="preserve">13 tickets in 'donderdag', </t>
  </si>
  <si>
    <t>2014/1058</t>
  </si>
  <si>
    <t>lidgeld SV Aartselaar</t>
  </si>
  <si>
    <t>sv Aartselaar</t>
  </si>
  <si>
    <t>2014/1057</t>
  </si>
  <si>
    <t>2014/1056</t>
  </si>
  <si>
    <t xml:space="preserve">1 tickets in 'Eén categorie' (prijsgroep: 'Vrijdag'), </t>
  </si>
  <si>
    <t xml:space="preserve">Buurtwerking 't Lampeke | Buurthuis </t>
  </si>
  <si>
    <t>BE18 0012 4789 2165</t>
  </si>
  <si>
    <t>Sofie Giedts</t>
  </si>
  <si>
    <t xml:space="preserve">Ridderstraat </t>
  </si>
  <si>
    <t>016/238019</t>
  </si>
  <si>
    <t>sofie@lampeke.be</t>
  </si>
  <si>
    <t>2014/1055</t>
  </si>
  <si>
    <t xml:space="preserve">1 tickets in 'Volwassenen en kids vanaf 12j', 1 tickets in 'Kids (3-11j)', </t>
  </si>
  <si>
    <t>25/4 fin versl in wacht</t>
  </si>
  <si>
    <t>BE02 0013 0142 3940</t>
  </si>
  <si>
    <t>De Poorter</t>
  </si>
  <si>
    <t>2014/1054</t>
  </si>
  <si>
    <t>In het kader van de module Culturen en Religies - lezing van A. Struyf "In Godsnaam II"</t>
  </si>
  <si>
    <t>Cultuurcentrum Liedekerke</t>
  </si>
  <si>
    <t>2014/1053</t>
  </si>
  <si>
    <t xml:space="preserve">Kamp Chiro </t>
  </si>
  <si>
    <t>Chiro Sint-Jozef Eeklo</t>
  </si>
  <si>
    <t>2014/1052</t>
  </si>
  <si>
    <t xml:space="preserve">Weekend Chiro </t>
  </si>
  <si>
    <t>Chiro Sint Jozef Eeklo</t>
  </si>
  <si>
    <t>betalingsbewijs bij dossier 2014/1053</t>
  </si>
  <si>
    <t>2014/1051</t>
  </si>
  <si>
    <t>Rondleiding: Achter de schermen van NTGent</t>
  </si>
  <si>
    <t>NTGent Rondleidingen</t>
  </si>
  <si>
    <t xml:space="preserve">82 tickets in 'Prijs MIA: 20 euro', </t>
  </si>
  <si>
    <t>90 mensen</t>
  </si>
  <si>
    <t>2014/1050</t>
  </si>
  <si>
    <t>Lidgeld voetbal voor Demirtas Ravzanur en Ahmed (mama is Satikbuga Arzu)</t>
  </si>
  <si>
    <t>Satikbuga Arzu</t>
  </si>
  <si>
    <t>2014/1049</t>
  </si>
  <si>
    <t xml:space="preserve">Weekend chiro </t>
  </si>
  <si>
    <t xml:space="preserve">Chiro Sint-Jozef Eeklo </t>
  </si>
  <si>
    <t>2014/1048</t>
  </si>
  <si>
    <t xml:space="preserve">3 tickets in '1e rang', </t>
  </si>
  <si>
    <t>2014/1047</t>
  </si>
  <si>
    <t>Lidgeld voetbal voor Koutar Jaad (mama is Raggal Wafaa)</t>
  </si>
  <si>
    <t>2014/1046</t>
  </si>
  <si>
    <t>Lidgeld buurtwerking voor Yilmaz mert en yilmaz Meric( mama is Koseoglu Hulya)</t>
  </si>
  <si>
    <t>de ster in Winterslag</t>
  </si>
  <si>
    <t>BE03 0003 5676 4784</t>
  </si>
  <si>
    <t>Koseoglu  Hulya</t>
  </si>
  <si>
    <t>2014/1045</t>
  </si>
  <si>
    <t>Workshop percussie in de Emiliushoeve te Bevel</t>
  </si>
  <si>
    <t>vzw Baubo Bevel</t>
  </si>
  <si>
    <t>2014/1044</t>
  </si>
  <si>
    <t>Met een groep laaggeschoolde vowassenen (Alpha NT2) kennismaken met het Cultureel Centrum, het Theater, een muzikale voorstelling, nl DE BRONSKI's</t>
  </si>
  <si>
    <t>2014/1043</t>
  </si>
  <si>
    <t>Lidgeld boksen voor Soufiane El Bachiri (mama is Bazouh Arbiha)</t>
  </si>
  <si>
    <t>De uitdaging Genk</t>
  </si>
  <si>
    <t>2014/1042</t>
  </si>
  <si>
    <t>2014/1041</t>
  </si>
  <si>
    <t>Lidgeld Tennis voor Heyninckx Jochen (mama is Boonen Karine)</t>
  </si>
  <si>
    <t xml:space="preserve">   BE45 9730 2768 9389</t>
  </si>
  <si>
    <t xml:space="preserve">Boonen Carine </t>
  </si>
  <si>
    <t>2014/1040</t>
  </si>
  <si>
    <t>Lady Macbeth uit Mtsensk</t>
  </si>
  <si>
    <t>2014/1039</t>
  </si>
  <si>
    <t>2014/1038</t>
  </si>
  <si>
    <t>dit was toch geen dubbele aanvraag</t>
  </si>
  <si>
    <t>2014/1037</t>
  </si>
  <si>
    <t>2014/1036</t>
  </si>
  <si>
    <t xml:space="preserve">woensdag 25 juni 2014: 30 x 26,- euro , donderdag 26 juni 2014: 0 x 26,- euro , woensdag 25 + donderdag 26 juni 2014: 3 x 30,- euro , </t>
  </si>
  <si>
    <t>2014/1035</t>
  </si>
  <si>
    <t>2014/1034</t>
  </si>
  <si>
    <t xml:space="preserve">woensdag 25 juni 2014: 17 x 26,- euro, donderdag 26 juni 2014: 10 x 26,- euro, woensdag 25 + donderdag 26 juni 2014: 46 x 30,- euro, </t>
  </si>
  <si>
    <t>1.665,60</t>
  </si>
  <si>
    <t>2.343,60</t>
  </si>
  <si>
    <t>2014/1033</t>
  </si>
  <si>
    <t>Lidgeld techniektrainingen voetbal voor Ouarda Farchich</t>
  </si>
  <si>
    <t>Voetbalacademy Genk</t>
  </si>
  <si>
    <t>BE82 0016 7107 4368</t>
  </si>
  <si>
    <t>Ouarda Farchich</t>
  </si>
  <si>
    <t>2014/1032</t>
  </si>
  <si>
    <t>Attest deelname sportkamp/cursus</t>
  </si>
  <si>
    <t>Stadsbestuur Roeselare, jeugddienst</t>
  </si>
  <si>
    <t>2014/1031</t>
  </si>
  <si>
    <t>Attest deelname sportkamp/ cursus</t>
  </si>
  <si>
    <t>2014/1030</t>
  </si>
  <si>
    <t>lidgeld</t>
  </si>
  <si>
    <t>KVLV, vrouwen met vaart</t>
  </si>
  <si>
    <t>2014/1029</t>
  </si>
  <si>
    <t xml:space="preserve">Lidgelden </t>
  </si>
  <si>
    <t>2014/1028</t>
  </si>
  <si>
    <t xml:space="preserve">Fabienne Debuysere  Alb. Dürerlaan 30 Mariakerke </t>
  </si>
  <si>
    <t>2014/1027</t>
  </si>
  <si>
    <t>In Flanders Fields Museum</t>
  </si>
  <si>
    <t xml:space="preserve">12 tickets in 'Volwassenen' (prijsgroep: 'Individueel bezoek - 2014'), </t>
  </si>
  <si>
    <t>? 0,00</t>
  </si>
  <si>
    <t>2014/1026</t>
  </si>
  <si>
    <t>voorstelling van Freddy De Vadder</t>
  </si>
  <si>
    <t>2014/1025</t>
  </si>
  <si>
    <t>Nog even gemaild voor namen van de deelnemers</t>
  </si>
  <si>
    <t>2014/1024</t>
  </si>
  <si>
    <t>2014/1023</t>
  </si>
  <si>
    <t xml:space="preserve">13 tickets in 'Cat. 1', </t>
  </si>
  <si>
    <t>fin vrsl in wacht 02/07</t>
  </si>
  <si>
    <t>2014/1022</t>
  </si>
  <si>
    <t xml:space="preserve">12 tickets in 'Eén cat.' (prijsgroep: 'Calendar Girls'), </t>
  </si>
  <si>
    <t>2014/1021</t>
  </si>
  <si>
    <t>Michael Borremans : as sweet as it gets</t>
  </si>
  <si>
    <t>Paleis voor schone kunsten</t>
  </si>
  <si>
    <t>2014/1020</t>
  </si>
  <si>
    <t xml:space="preserve">9 tickets in '1e rang', </t>
  </si>
  <si>
    <t>2014/1019</t>
  </si>
  <si>
    <t xml:space="preserve">5 tickets in 'Gezien op de radio', 1 tickets in 'Gids (max 20 pers)', </t>
  </si>
  <si>
    <t>25/4 mail voor info over vervoer, inkom en gids al terugbetaald</t>
  </si>
  <si>
    <t>2014/1018</t>
  </si>
  <si>
    <t xml:space="preserve">6 tickets in 'Expo 14-18', 1 tickets in 'Gids (max 20 pers)', </t>
  </si>
  <si>
    <t>2014/1017</t>
  </si>
  <si>
    <t>gegidste rondleiding brussel (brukselbinnenstebuiten vzw) en bezoek tentoonstelling immigratie botanique</t>
  </si>
  <si>
    <t>Buurtwerk Termien (Rimo Samenlevingsopbouw Limburg)</t>
  </si>
  <si>
    <t>fin.in wacht, bewijs toegangagnsactiviteit ontbreekt 20/05</t>
  </si>
  <si>
    <t>2014/1016</t>
  </si>
  <si>
    <t>2014/1015</t>
  </si>
  <si>
    <t xml:space="preserve">12 tickets in 'Cat. 3', </t>
  </si>
  <si>
    <t>2014/1014</t>
  </si>
  <si>
    <t>dagactiviteit kinderyoga</t>
  </si>
  <si>
    <t>stad Poperinge (popsjot)</t>
  </si>
  <si>
    <t>2014/1013</t>
  </si>
  <si>
    <t>combidag koken en knutselen met de Paashaas</t>
  </si>
  <si>
    <t>2014/1012</t>
  </si>
  <si>
    <t>daguitstap naar Gent LangLevedeTV</t>
  </si>
  <si>
    <t>2014/1011</t>
  </si>
  <si>
    <t>kookvoormiddag (vogelnestjes à la popsjot)</t>
  </si>
  <si>
    <t>2014/1010</t>
  </si>
  <si>
    <t>de sage van de eenhoorn Herkenrode</t>
  </si>
  <si>
    <t>Herkenrode</t>
  </si>
  <si>
    <t>2014/1009</t>
  </si>
  <si>
    <t>Zwemmen "de waterperels " Lier</t>
  </si>
  <si>
    <t>Rode kruis OC vrouwenwerking</t>
  </si>
  <si>
    <t>2014/1008</t>
  </si>
  <si>
    <t xml:space="preserve">Dagtrip via NMBS (Trein + toegang tot "Lang leve de tv") </t>
  </si>
  <si>
    <t xml:space="preserve">Tsedek </t>
  </si>
  <si>
    <t>2014/1007</t>
  </si>
  <si>
    <t>2 x 2 op de canapé</t>
  </si>
  <si>
    <t>2014/1006</t>
  </si>
  <si>
    <t xml:space="preserve">1 tickets in '2 euro', </t>
  </si>
  <si>
    <t>2014/1005</t>
  </si>
  <si>
    <t>2014/1004</t>
  </si>
  <si>
    <t>Paassportkamp voor Moonen Thomas en Jasper (mama is Kristel Houben)</t>
  </si>
  <si>
    <t>Kristel Houben</t>
  </si>
  <si>
    <t>2014/1003</t>
  </si>
  <si>
    <t>prive vervoer: 144km x 0.28 x 0.6 = 24,19 euro extra bij tellen</t>
  </si>
  <si>
    <t>2014/1002</t>
  </si>
  <si>
    <t>toneelvoorstelling 'Diep in mijn hart'</t>
  </si>
  <si>
    <t>Tutti Fratelli  in Roma Borgerhout</t>
  </si>
  <si>
    <t>2014/1001</t>
  </si>
  <si>
    <t xml:space="preserve">vzw Baubo </t>
  </si>
  <si>
    <t>1.440,00</t>
  </si>
  <si>
    <t>2014/1000</t>
  </si>
  <si>
    <t>Bezoek Arboretum Kalmthout</t>
  </si>
  <si>
    <t>Tsedek vzw</t>
  </si>
  <si>
    <t>2014/0999</t>
  </si>
  <si>
    <t>2014/0998</t>
  </si>
  <si>
    <t>2014/0997</t>
  </si>
  <si>
    <t>2014/0996</t>
  </si>
  <si>
    <t>Klarafestival - Mendelssohn (Antwerpen)</t>
  </si>
  <si>
    <t xml:space="preserve">1 tickets in '2 euro per ticket', </t>
  </si>
  <si>
    <t>2014/0995</t>
  </si>
  <si>
    <t>2014/0994</t>
  </si>
  <si>
    <t>life nation</t>
  </si>
  <si>
    <t>2014/0993</t>
  </si>
  <si>
    <t>2014/0992</t>
  </si>
  <si>
    <t>Zwemmen - 10 beurten kaart</t>
  </si>
  <si>
    <t>zwembad Eeklo</t>
  </si>
  <si>
    <t>wijziging in bedrag aangebracht. hadden 3050 euro toegangsgeld ingediend .</t>
  </si>
  <si>
    <t>2014/0991</t>
  </si>
  <si>
    <t xml:space="preserve">1 tickets in '1e rang', </t>
  </si>
  <si>
    <t>2014/0990</t>
  </si>
  <si>
    <t>Walibi  lasergamen en zwemmen</t>
  </si>
  <si>
    <t>jeugddienst Wellen</t>
  </si>
  <si>
    <t>2014/0989</t>
  </si>
  <si>
    <t>bapas lepelhapjes maken</t>
  </si>
  <si>
    <t>2014/0988</t>
  </si>
  <si>
    <t>Toneel per ongeluk</t>
  </si>
  <si>
    <t>Toneel Wellen</t>
  </si>
  <si>
    <t>2014/0987</t>
  </si>
  <si>
    <t>Kamp regenboog voor Heelen Lian en Rhune (mama is Christel Vanasten)</t>
  </si>
  <si>
    <t>De regenboog Genk</t>
  </si>
  <si>
    <t>Van Asten Christel</t>
  </si>
  <si>
    <t>2014/0986</t>
  </si>
  <si>
    <t>2014/0985</t>
  </si>
  <si>
    <t>Lidgeld voetbal voor Njie Lenny (mama is Senica Ann)</t>
  </si>
  <si>
    <t>FC Houthalen</t>
  </si>
  <si>
    <t>2014/0984</t>
  </si>
  <si>
    <t>VOETBAL (FARAIDOUN)</t>
  </si>
  <si>
    <t>FC ST MAARTENS LATEM</t>
  </si>
  <si>
    <t>2014/0983</t>
  </si>
  <si>
    <t>tafeltennis (Fatri)</t>
  </si>
  <si>
    <t>TTC KNAL</t>
  </si>
  <si>
    <t xml:space="preserve">Yusuf Abdi Ahmed, Lika Kuytim, , FOUTE UITBETALING: foute bewijsstukken. gemaild dat ze het juiste bewijsstuk moeten opsturen. Wanneer ontvangen: restbedrag bijstorten., , bewijs ontvangen op 16/09 van 75 euro </t>
  </si>
  <si>
    <t>2014/0982</t>
  </si>
  <si>
    <t>Lidgeld zomerkamp rode kruis jeugd voor Amber en Joy Meesens (mama is Hilde Wuyts)</t>
  </si>
  <si>
    <t>Jeugd rode kruis Genk</t>
  </si>
  <si>
    <t>Oorspronkelijk afgekeurd. maar zit niet in aanbod van steunpunt vakntieparticipatie.</t>
  </si>
  <si>
    <t>2014/0981</t>
  </si>
  <si>
    <t>VOETBAL (KUJTIM)</t>
  </si>
  <si>
    <t>2014/0980</t>
  </si>
  <si>
    <t>2014/0979</t>
  </si>
  <si>
    <t>Lidgeld paardrijlessen voor Karabacak Aleyna (papa is Karabacak Jirhan)</t>
  </si>
  <si>
    <t>Kattevenia Genk</t>
  </si>
  <si>
    <t>2014/0978</t>
  </si>
  <si>
    <t>Lidgeld ballet voor Meesens Joy (mama is Wuyts Hilde)</t>
  </si>
  <si>
    <t>Balletschool Capriccio</t>
  </si>
  <si>
    <t>Wuyts Hilde</t>
  </si>
  <si>
    <t>2014/0977</t>
  </si>
  <si>
    <t>2014/0976</t>
  </si>
  <si>
    <t>senioren sportweek aan zee / Hamers Trees betaling in schijven</t>
  </si>
  <si>
    <t>stad Tongeren</t>
  </si>
  <si>
    <t xml:space="preserve">nu reeds terugbetaald: 80% van , 105+25, 25, , </t>
  </si>
  <si>
    <t>Hamers Maria</t>
  </si>
  <si>
    <t>2014/0975</t>
  </si>
  <si>
    <t xml:space="preserve">23 tickets in 'Eén categorie', </t>
  </si>
  <si>
    <t>2014/0974</t>
  </si>
  <si>
    <t>heeft vervoer aangevraagd maar daar komen we niet in tussen bij lessenreeksen. Zo gemaild naar aanvrager.</t>
  </si>
  <si>
    <t>2014/0973</t>
  </si>
  <si>
    <t>05/01/15: geen docs: afsluiten (nb)</t>
  </si>
  <si>
    <t>2014/0972</t>
  </si>
  <si>
    <t>Met volwassen laaggeschoolde cursisten gaan we naar het Vertelfestival in Alden Biesen, luisteren naar de vertellingen voor Beginners Engels</t>
  </si>
  <si>
    <t>Vertelfestival Alde Biesen</t>
  </si>
  <si>
    <t>2014/0971</t>
  </si>
  <si>
    <t>2014/0970</t>
  </si>
  <si>
    <t xml:space="preserve">Docufilm MAMA IRMA </t>
  </si>
  <si>
    <t>2014/0969</t>
  </si>
  <si>
    <t>Herman Van Veen</t>
  </si>
  <si>
    <t>2014/0968</t>
  </si>
  <si>
    <t>fin.verslag in wacht 20/06</t>
  </si>
  <si>
    <t>2014/0967</t>
  </si>
  <si>
    <t>biker ketiweekend</t>
  </si>
  <si>
    <t>Chiro Gewest Houtland</t>
  </si>
  <si>
    <t>2014/0966</t>
  </si>
  <si>
    <t>chiroweekend</t>
  </si>
  <si>
    <t>verbonden met dossier 2014/0759 en 2014/0758, (in totaal 610 euro kamp + 25 euro Weekend + 25 euro weekend= 660 euro??)</t>
  </si>
  <si>
    <t>2014/0965</t>
  </si>
  <si>
    <t>Plopsaland De Panne Daguitstap</t>
  </si>
  <si>
    <t>Plopsaland</t>
  </si>
  <si>
    <t>2014/0964</t>
  </si>
  <si>
    <t>2014/0963</t>
  </si>
  <si>
    <t xml:space="preserve">7 tickets in 'Eén categorie', </t>
  </si>
  <si>
    <t>2014/0962</t>
  </si>
  <si>
    <t>Met de volwassen laaggeschoolde cursisten naar een Engelse vertelavond (beginners) tijdens het Vertelfestival in Alden Biesen</t>
  </si>
  <si>
    <t>Internationaal Vertelfestival Alden Biesen</t>
  </si>
  <si>
    <t>2014/0961</t>
  </si>
  <si>
    <t>MET VOLWASSEN CURSISTEN SLIM BEHEER een gegidste activiteit over Hernieuwde energie in het Heempark van Genk</t>
  </si>
  <si>
    <t>Het Heempark van Genk</t>
  </si>
  <si>
    <t>zie mail 24/09 centrum basiseducatie</t>
  </si>
  <si>
    <t>2014/0960</t>
  </si>
  <si>
    <t>2014/0959</t>
  </si>
  <si>
    <t>Backstreet Boys</t>
  </si>
  <si>
    <t>2014/0958</t>
  </si>
  <si>
    <t>bezoek Red Star Line Museum Antwerpen</t>
  </si>
  <si>
    <t xml:space="preserve">Centrum Basiseducatie Limburg Zuid </t>
  </si>
  <si>
    <t>2014/0957</t>
  </si>
  <si>
    <t>Volwassen cursisten van Alpha NT2 krijgen een gegigdste vorming over afval sorteren</t>
  </si>
  <si>
    <t>Heempark in Genk</t>
  </si>
  <si>
    <t>2014/0956</t>
  </si>
  <si>
    <t>Volwassen cursisten van de groep Alfa NT2 krijgen een gegidste rondleiding in het Heempark van Genk om (on)kruiden te ruiken, proeven en gebruiken</t>
  </si>
  <si>
    <t>Het Heempark</t>
  </si>
  <si>
    <t>2014/0955</t>
  </si>
  <si>
    <t>Klarafestival - Mendelssohn (Brugge)</t>
  </si>
  <si>
    <t xml:space="preserve">5 tickets in '2 euro per ticket', </t>
  </si>
  <si>
    <t>2014/0954</t>
  </si>
  <si>
    <t>Vertelboottocht: Van Watergruwel tot watergeus</t>
  </si>
  <si>
    <t xml:space="preserve">29 tickets in 'Vertelboottocht', </t>
  </si>
  <si>
    <t>2014/0953</t>
  </si>
  <si>
    <t>Doornroosje de musical - Gent</t>
  </si>
  <si>
    <t xml:space="preserve">11 tickets in 'Cat. 2' (prijsgroep: 'Zondag 13 april, 11u'), </t>
  </si>
  <si>
    <t>22 tickets besteld. maar slechts plaats voor 11., 11 tickets goedgekeurd</t>
  </si>
  <si>
    <t>2014/0952</t>
  </si>
  <si>
    <t>Basiscursus animator in het jeugdwerk</t>
  </si>
  <si>
    <t>J.L. Vivès vzw</t>
  </si>
  <si>
    <t>2014/0951</t>
  </si>
  <si>
    <t>2014/0950</t>
  </si>
  <si>
    <t>2014/0949</t>
  </si>
  <si>
    <t>Trefpunt</t>
  </si>
  <si>
    <t>2014/0948</t>
  </si>
  <si>
    <t>2014/0947</t>
  </si>
  <si>
    <t xml:space="preserve">4 tickets in 'Eén categorie' (prijsgroep: 'Zaterdag'), </t>
  </si>
  <si>
    <t>2014/0946</t>
  </si>
  <si>
    <t xml:space="preserve">20 tickets in 'Eén categorie' (prijsgroep: 'Vrijdag'), 20 tickets in 'Eén categorie' (prijsgroep: 'Zaterdag'), 20 tickets in 'Eén categorie' (prijsgroep: 'Zondag'), </t>
  </si>
  <si>
    <t>2.040,00</t>
  </si>
  <si>
    <t>2014/0945</t>
  </si>
  <si>
    <t xml:space="preserve">10 tickets in 'Cat. 1', </t>
  </si>
  <si>
    <t>213,36 teruggestort krijgen</t>
  </si>
  <si>
    <t>2014/0944</t>
  </si>
  <si>
    <t>PAARDRIJLESSEN</t>
  </si>
  <si>
    <t>Manège Bosscherhof, Genkerweg 36, 3690 Zutendaal</t>
  </si>
  <si>
    <t>2014/0943</t>
  </si>
  <si>
    <t xml:space="preserve">17 tickets in 'Eén categorie', </t>
  </si>
  <si>
    <t>2014/0942</t>
  </si>
  <si>
    <t xml:space="preserve">23 tickets in 'Vertelboottocht', </t>
  </si>
  <si>
    <t xml:space="preserve">Geannuleerd via mail op 12/03, </t>
  </si>
  <si>
    <t>2014/0941</t>
  </si>
  <si>
    <t xml:space="preserve">de sportoverdagpas </t>
  </si>
  <si>
    <t>2014/0940</t>
  </si>
  <si>
    <t>Lennaert en de Bonski's</t>
  </si>
  <si>
    <t>Dienst diversiteit Stad Hasselt</t>
  </si>
  <si>
    <t>2014/0939</t>
  </si>
  <si>
    <t>MONUMENTALE WANDELING MET STADSGIDSEN IN BRUGGE</t>
  </si>
  <si>
    <t>RIMO LIMBURG (buurtwerking beringen) Marktplein 9/21 3550 Heusden-Zolder</t>
  </si>
  <si>
    <t>1.005,00</t>
  </si>
  <si>
    <t>2014/0938</t>
  </si>
  <si>
    <t>2014/0937</t>
  </si>
  <si>
    <t xml:space="preserve">23 tickets in 'Cat 2 zitplaats', </t>
  </si>
  <si>
    <t>2014/0936</t>
  </si>
  <si>
    <t>Parsifal- NTGent</t>
  </si>
  <si>
    <t xml:space="preserve">2 tickets in '1 EURO betalen aan de kassa', </t>
  </si>
  <si>
    <t>2014/0935</t>
  </si>
  <si>
    <t>IJSSCHAATSEN</t>
  </si>
  <si>
    <t>Rode Kruisopvangcentrum Lint</t>
  </si>
  <si>
    <t>2014/0934</t>
  </si>
  <si>
    <t>optreden marco borsato</t>
  </si>
  <si>
    <t>sportpaleis Antwerpen</t>
  </si>
  <si>
    <t>2014/0933</t>
  </si>
  <si>
    <t>2014/0932</t>
  </si>
  <si>
    <t>Paasbivak</t>
  </si>
  <si>
    <t>2014/0931</t>
  </si>
  <si>
    <t>Doornroosje de musical - Oostende</t>
  </si>
  <si>
    <t xml:space="preserve">11 tickets in 'Cat. 2' (prijsgroep: 'Zondag 6 april, 11u.- NIET MEER BESCHIKBAAR'), </t>
  </si>
  <si>
    <t>2014/0930</t>
  </si>
  <si>
    <t>2014/0929</t>
  </si>
  <si>
    <t>2014/0928</t>
  </si>
  <si>
    <t xml:space="preserve">3 tickets in 'Eén categorie' (prijsgroep: 'Vrijdag'), </t>
  </si>
  <si>
    <t>2014/0927</t>
  </si>
  <si>
    <t>2014/0926</t>
  </si>
  <si>
    <t>Ponykamp voor Laura, Eline en Helena Strauven</t>
  </si>
  <si>
    <t>Manège Liefsoens Spalbeek</t>
  </si>
  <si>
    <t>2014/0925</t>
  </si>
  <si>
    <t>Animatorcursus Crefi vzw</t>
  </si>
  <si>
    <t>Crefi</t>
  </si>
  <si>
    <t>BLI - Jeugd</t>
  </si>
  <si>
    <t>2014/0924</t>
  </si>
  <si>
    <t xml:space="preserve">3 tickets in 'Cat. 2' (prijsgroep: 'Zondag 6 april, 11u.- NIET MEER BESCHIKBAAR'), </t>
  </si>
  <si>
    <t>2014/0923</t>
  </si>
  <si>
    <t>2014/0922</t>
  </si>
  <si>
    <t>BE63 7310 0382 5108</t>
  </si>
  <si>
    <t>De Meutter Marc</t>
  </si>
  <si>
    <t>2014/0921</t>
  </si>
  <si>
    <t xml:space="preserve">2 tickets in 'Cat. 2' (prijsgroep: 'Zondag 6 april, 11u.- NIET MEER BESCHIKBAAR'), </t>
  </si>
  <si>
    <t>2014/0920</t>
  </si>
  <si>
    <t xml:space="preserve">1 tickets in 'Eén categorie' (prijsgroep: 'Zondag'), </t>
  </si>
  <si>
    <t>2014/0919</t>
  </si>
  <si>
    <t>2014/0918</t>
  </si>
  <si>
    <t>2014/0917</t>
  </si>
  <si>
    <t>Concert Diana Jones</t>
  </si>
  <si>
    <t>cultuurcentrum De Breughel Bree</t>
  </si>
  <si>
    <t>2014/0916</t>
  </si>
  <si>
    <t xml:space="preserve">3 tickets in 'Cat 1 zitplaats', </t>
  </si>
  <si>
    <t>2014/0915</t>
  </si>
  <si>
    <t>BE59 7310 3263 5926</t>
  </si>
  <si>
    <t>Hubrecht</t>
  </si>
  <si>
    <t>2014/0914</t>
  </si>
  <si>
    <t>2014/0913</t>
  </si>
  <si>
    <t xml:space="preserve">fc de Kapioenen </t>
  </si>
  <si>
    <t>2014/0912</t>
  </si>
  <si>
    <t>PONY- &amp; PAARDRIJDEN HARELBEKE VOOR ARANKA</t>
  </si>
  <si>
    <t>GEZINSSPORTFEDERATIE</t>
  </si>
  <si>
    <t>2014/0911</t>
  </si>
  <si>
    <t>PONY- &amp; PAARDRIJDEN HARELBEKE VOOR MAITE</t>
  </si>
  <si>
    <t>2014/0910</t>
  </si>
  <si>
    <t>2014/0909</t>
  </si>
  <si>
    <t>42,67 teruggestort krijgen</t>
  </si>
  <si>
    <t>2014/0908</t>
  </si>
  <si>
    <t>2014/0907</t>
  </si>
  <si>
    <t>2014/0906</t>
  </si>
  <si>
    <t xml:space="preserve">23 tickets in 'Cat 2 Zitplaats ambiance', </t>
  </si>
  <si>
    <t>2014/0905</t>
  </si>
  <si>
    <t xml:space="preserve">2 tickets in 'Volwassenen (+12 jaar)' (prijsgroep: 'Zondag'), </t>
  </si>
  <si>
    <t xml:space="preserve">Paul Stordiau en ?, , zie mail Irene op 27/04 (nb), , zie mail van CAW op 07/05: 3 dagen heen en terug, 274 km x 3 dagen=822 km, </t>
  </si>
  <si>
    <t>be93789589755267</t>
  </si>
  <si>
    <t>Stordiau</t>
  </si>
  <si>
    <t>2014/0904</t>
  </si>
  <si>
    <t>Paul Stordiau en ?</t>
  </si>
  <si>
    <t>2014/0903</t>
  </si>
  <si>
    <t xml:space="preserve">2 tickets in 'Volwassenen (+12 jaar)' (prijsgroep: 'Vrijdag'), </t>
  </si>
  <si>
    <t>2014/0902</t>
  </si>
  <si>
    <t>39,3 teruggestort krijgen</t>
  </si>
  <si>
    <t>2014/0901</t>
  </si>
  <si>
    <t>De schoonzusters eenblijspel in een regie van Jeroen Maes wordt gespeeld in het EWT Deurne</t>
  </si>
  <si>
    <t>2014/0900</t>
  </si>
  <si>
    <t>theatervoorstelling " Voor een kus" Herman van Veen</t>
  </si>
  <si>
    <t>De Velinx Tongeren cultuurhuis</t>
  </si>
  <si>
    <t>2014/0899</t>
  </si>
  <si>
    <t>Lidgeld gevechtssport voor Popal Halima en Popal Abdul</t>
  </si>
  <si>
    <t>2014/0898</t>
  </si>
  <si>
    <t>Zwemabbonement voor Maes Laura (papa is Torelli Alexander)</t>
  </si>
  <si>
    <t>De kimpel Bilzen</t>
  </si>
  <si>
    <t>BE96 9799 9317 3305</t>
  </si>
  <si>
    <t>Torelli Alexander</t>
  </si>
  <si>
    <t>2014/0897</t>
  </si>
  <si>
    <t xml:space="preserve">8 tickets in 'Eén categorie', </t>
  </si>
  <si>
    <t>2014/0896</t>
  </si>
  <si>
    <t>bevestigingsnummer RFS= 89, 25 juni: 2 X 26 euro, 26 juni: 2 X 26 euro, geen camping</t>
  </si>
  <si>
    <t>2014/0895</t>
  </si>
  <si>
    <t>2014/0894</t>
  </si>
  <si>
    <t>2014/0893</t>
  </si>
  <si>
    <t>2014/0892</t>
  </si>
  <si>
    <t xml:space="preserve">14 tickets in 'Cat. 2' (prijsgroep: 'Zondag 6 april, 14u. - NIET MEER BESCHIKBAAR'), </t>
  </si>
  <si>
    <t>2014/0891</t>
  </si>
  <si>
    <t xml:space="preserve">2 tickets in '2 euro per ticket', </t>
  </si>
  <si>
    <t>2014/0890</t>
  </si>
  <si>
    <t>BE14 6528 2412 1883</t>
  </si>
  <si>
    <t>De Smet Heidi</t>
  </si>
  <si>
    <t>2014/0889</t>
  </si>
  <si>
    <t>BEZOEK MUSEUM DE WISSEN DILSEN STOKKEM</t>
  </si>
  <si>
    <t>fin.verslag in wacht 15/12</t>
  </si>
  <si>
    <t>2014/0888</t>
  </si>
  <si>
    <t>2014/0887</t>
  </si>
  <si>
    <t>Lidgeld voetbal voor Raguig Haitem (mama is Hamdou Karima)</t>
  </si>
  <si>
    <t>hamdou karima</t>
  </si>
  <si>
    <t>2014/0886</t>
  </si>
  <si>
    <t>Zwemkamp voor Raguig Rania (mama is Hamdou Karima)</t>
  </si>
  <si>
    <t>BE62 0634 1448 3661</t>
  </si>
  <si>
    <t>HAMDOU KARIMA</t>
  </si>
  <si>
    <t>2014/0885</t>
  </si>
  <si>
    <t>BEZOEK AAN HET KEMPENS DRAAIORGELMUSEUM</t>
  </si>
  <si>
    <t>2014/0884</t>
  </si>
  <si>
    <t>2014/0883</t>
  </si>
  <si>
    <t>tumbling / Abelaziz/ Luna ( toegetreden februari )</t>
  </si>
  <si>
    <t>ABDELAZIZ MOHAMMED</t>
  </si>
  <si>
    <t>2014/0882</t>
  </si>
  <si>
    <t>musical stage Hensen Yolande /Bouabdelli  Kysha</t>
  </si>
  <si>
    <t>Planktom vzw</t>
  </si>
  <si>
    <t>Hensen Yolanda</t>
  </si>
  <si>
    <t>2014/0881</t>
  </si>
  <si>
    <t>CAW De Terp - Woonbegeleiding Kiel-Hoboken</t>
  </si>
  <si>
    <t>BE57 0682 4987 2835</t>
  </si>
  <si>
    <t>Steven Van Haegenberg</t>
  </si>
  <si>
    <t xml:space="preserve">Emiel Vloorsstraat </t>
  </si>
  <si>
    <t>03/7442128</t>
  </si>
  <si>
    <t>steven.vanhaegenberg@cawdeterp.be</t>
  </si>
  <si>
    <t>2014/0880</t>
  </si>
  <si>
    <t>2014/0879</t>
  </si>
  <si>
    <t>Bezoekerscentrum De Lambiek</t>
  </si>
  <si>
    <t>Robert Deckers</t>
  </si>
  <si>
    <t>2014/0878</t>
  </si>
  <si>
    <t>2014/0877</t>
  </si>
  <si>
    <t xml:space="preserve">   BE97 3101 4029 7149</t>
  </si>
  <si>
    <t>Isabel Kennis</t>
  </si>
  <si>
    <t>2014/0876</t>
  </si>
  <si>
    <t>Bezoek Bozar</t>
  </si>
  <si>
    <t>Tatiana Liovotchkina</t>
  </si>
  <si>
    <t>2014/0875</t>
  </si>
  <si>
    <t>BE41 0635 2701 7910</t>
  </si>
  <si>
    <t>Dirk Vervoort</t>
  </si>
  <si>
    <t>2014/0874</t>
  </si>
  <si>
    <t>UITDAGEND SPANJE GERONA VOOR MANUEL</t>
  </si>
  <si>
    <t>KAZOU</t>
  </si>
  <si>
    <t>2014/0873</t>
  </si>
  <si>
    <t>SPELEN EN RAVOTTEN KORTRIJK VOOR KIANO</t>
  </si>
  <si>
    <t>2014/0872</t>
  </si>
  <si>
    <t>DOLFIJNE VAKANTIE BRUGGE  VOOR IANO</t>
  </si>
  <si>
    <t>2014/0871</t>
  </si>
  <si>
    <t>SAFARIVAKANTIE BEEKSE BERGEN VOOR MIKE EN IRENA</t>
  </si>
  <si>
    <t>KAZOU Z-W-VLAANDEREN</t>
  </si>
  <si>
    <t>2014/0870</t>
  </si>
  <si>
    <t>2014/0869</t>
  </si>
  <si>
    <t>paaskamp -  smulkamp</t>
  </si>
  <si>
    <t>2014/0868</t>
  </si>
  <si>
    <t>Bezoek aan St. Andries abdij te Zevenkerke</t>
  </si>
  <si>
    <t>2014/0867</t>
  </si>
  <si>
    <t>Bezoek aan frietmuseum te Brugge</t>
  </si>
  <si>
    <t>2014/0866</t>
  </si>
  <si>
    <t>2014/0865</t>
  </si>
  <si>
    <t>2014/0864</t>
  </si>
  <si>
    <t xml:space="preserve">14 tickets in 'Eén categorie', </t>
  </si>
  <si>
    <t>2014/0863</t>
  </si>
  <si>
    <t>2014/0862</t>
  </si>
  <si>
    <t>2014/0861</t>
  </si>
  <si>
    <t>2014/0860</t>
  </si>
  <si>
    <t>2014/0859</t>
  </si>
  <si>
    <t xml:space="preserve">1 tickets in 'Cat 1 zitplaats', </t>
  </si>
  <si>
    <t>2014/0858</t>
  </si>
  <si>
    <t>2014/0857</t>
  </si>
  <si>
    <t>2014/0856</t>
  </si>
  <si>
    <t>bevestingsnr RFS= 82, 25 juni: 2x26 euro, 26 juni: 2X26 euro, 25 en 26 juni: 11x30 euro</t>
  </si>
  <si>
    <t>2014/0855</t>
  </si>
  <si>
    <t>RVS2014= 80, 25 zn 26 juni= 2X30 euro, 25 juni: 2xcamping, 26 juni 2xCamping, totaal 65 euro</t>
  </si>
  <si>
    <t>2014/0854</t>
  </si>
  <si>
    <t>2014/0853</t>
  </si>
  <si>
    <t>2014/0852</t>
  </si>
  <si>
    <t>2014/0851</t>
  </si>
  <si>
    <t>De Velinx Tongeren</t>
  </si>
  <si>
    <t>2014/0850</t>
  </si>
  <si>
    <t>lidgeld voor Bulls Gym te Berlaar</t>
  </si>
  <si>
    <t>Bulls gym</t>
  </si>
  <si>
    <t>2014/0849</t>
  </si>
  <si>
    <t xml:space="preserve">turnkamp </t>
  </si>
  <si>
    <t>Sporta federatie vzw Westelo</t>
  </si>
  <si>
    <t>2014/0848</t>
  </si>
  <si>
    <t>Groepsuitstap Tongeren Stadsgids</t>
  </si>
  <si>
    <t>2014/0847</t>
  </si>
  <si>
    <t>bezoek van grote van han en wildpark</t>
  </si>
  <si>
    <t>2014/0846</t>
  </si>
  <si>
    <t>MOOOV - Films met zicht op de wereld</t>
  </si>
  <si>
    <t xml:space="preserve">1 tickets in '2 euro aan de kassa' (prijsgroep: 'MOOOV - wekelijkse films'), </t>
  </si>
  <si>
    <t>Film</t>
  </si>
  <si>
    <t>2014/0845</t>
  </si>
  <si>
    <t>sportkamp</t>
  </si>
  <si>
    <t>ELMANNACHI  Karima</t>
  </si>
  <si>
    <t>2014/0844</t>
  </si>
  <si>
    <t>YUYUTSI</t>
  </si>
  <si>
    <t>Makoto Ryu</t>
  </si>
  <si>
    <t>4/3 fin versl in wacht</t>
  </si>
  <si>
    <t>2014/0843</t>
  </si>
  <si>
    <t>2014/0842</t>
  </si>
  <si>
    <t>BE74 0630 9025 5707</t>
  </si>
  <si>
    <t>tom vermeir</t>
  </si>
  <si>
    <t>2014/0841</t>
  </si>
  <si>
    <t>2014/0840</t>
  </si>
  <si>
    <t>RSV bevestingsnummer: 79, 25  en 16 juni: 5X30 euro, geen camping</t>
  </si>
  <si>
    <t>2014/0839</t>
  </si>
  <si>
    <t>2014/0838</t>
  </si>
  <si>
    <t>2014/0837</t>
  </si>
  <si>
    <t xml:space="preserve">9 tickets in 'Dagticket' (prijsgroep: 'Zondag 29 juni'), </t>
  </si>
  <si>
    <t>fin.verslag 02/07 in wacht</t>
  </si>
  <si>
    <t>2014/0836</t>
  </si>
  <si>
    <t>2014/0835</t>
  </si>
  <si>
    <t>Zomeropera: Don Giovanni - Mozart</t>
  </si>
  <si>
    <t>Alden Biesen Zomeropera</t>
  </si>
  <si>
    <t xml:space="preserve">4 tickets in 'Cat. 3' (prijsgroep: 'Vrijdag 30 mei 2014'), </t>
  </si>
  <si>
    <t>2014/0834</t>
  </si>
  <si>
    <t xml:space="preserve">11 tickets in 'Cat. 1', </t>
  </si>
  <si>
    <t>2014/0833</t>
  </si>
  <si>
    <t>2014/0832</t>
  </si>
  <si>
    <t>theater</t>
  </si>
  <si>
    <t>cultureel centrum 'De Mol' Lier</t>
  </si>
  <si>
    <t>2014/0831</t>
  </si>
  <si>
    <t>VZW Roba's dancefactory Zelem</t>
  </si>
  <si>
    <t>V.Z.W. Huize Sint Vincentius</t>
  </si>
  <si>
    <t>2014/0830</t>
  </si>
  <si>
    <t>2014/0829</t>
  </si>
  <si>
    <t>Museum Mayer Van den Bergh</t>
  </si>
  <si>
    <t>Museum Mayer van den Bergh</t>
  </si>
  <si>
    <t xml:space="preserve">30 tickets in '?2' (prijsgroep: 'OPGELET leden via Fonds betalen ?2 aan de kassa'), </t>
  </si>
  <si>
    <t>2014/0828</t>
  </si>
  <si>
    <t xml:space="preserve">1 tickets in '4-25 jaar, werkzoekenden, andersvaliden' (prijsgroep: 'Tarieven vanaf 08/02/2014 t.e.m. 11/01/2015'), </t>
  </si>
  <si>
    <t>2014/0827</t>
  </si>
  <si>
    <t>Otto is een Neushoorn</t>
  </si>
  <si>
    <t>2014/0826</t>
  </si>
  <si>
    <t xml:space="preserve">De Behandeling </t>
  </si>
  <si>
    <t>2014/0825</t>
  </si>
  <si>
    <t>the adventurer :the curse of the middas box</t>
  </si>
  <si>
    <t>2014/0824</t>
  </si>
  <si>
    <t>2014/0823</t>
  </si>
  <si>
    <t>The Wolf of wall street</t>
  </si>
  <si>
    <t>2014/0822</t>
  </si>
  <si>
    <t>Familievoorstelling: Elastic - Artisto!</t>
  </si>
  <si>
    <t>2014/0821</t>
  </si>
  <si>
    <t>2014/0820</t>
  </si>
  <si>
    <t>2014/0819</t>
  </si>
  <si>
    <t>2014/0818</t>
  </si>
  <si>
    <t xml:space="preserve">  Christoffel Plantijn  een voorstelling van poppentheater Van Campen </t>
  </si>
  <si>
    <t>Poppentheater Van Campen/stad Antwerpen</t>
  </si>
  <si>
    <t>2014/0817</t>
  </si>
  <si>
    <t xml:space="preserve"> DE PERFECTE VROUW  DE PERFECTE VROUW</t>
  </si>
  <si>
    <t xml:space="preserve">NAT vzw </t>
  </si>
  <si>
    <t>2014/0816</t>
  </si>
  <si>
    <t xml:space="preserve">4 tickets in 'Cat 2' (prijsgroep: 'Middagvoorstellingen'), 2 tickets in 'Cat 2 kinderen tot 12 j' (prijsgroep: 'Middagvoorstellingen'), </t>
  </si>
  <si>
    <t>2014/0815</t>
  </si>
  <si>
    <t>2 kaarten ipv 6</t>
  </si>
  <si>
    <t>2014/0814</t>
  </si>
  <si>
    <t xml:space="preserve">5 tickets in 'Cat. 2' (prijsgroep: 'Zondag 13 april, 11u'), </t>
  </si>
  <si>
    <t>2014/0813</t>
  </si>
  <si>
    <t>2014/0812</t>
  </si>
  <si>
    <t>Kathleen Heuvelmann</t>
  </si>
  <si>
    <t>2014/0811</t>
  </si>
  <si>
    <t>Krokuskriebels in Designmuseum Gent</t>
  </si>
  <si>
    <t>2014/0810</t>
  </si>
  <si>
    <t xml:space="preserve">3 tickets in '2 euro per ticket', </t>
  </si>
  <si>
    <t>2014/0809</t>
  </si>
  <si>
    <t>uitstap in het kader van de cursus Geschiedenis - WO I - Bezoek aan het Museum aan de IJzer / Dodengang en Duitse Militaire Begraafplaats Vladslo</t>
  </si>
  <si>
    <t>vzw Basiseducatie Brugge - Oostende - Westhoek</t>
  </si>
  <si>
    <t>2014/0808</t>
  </si>
  <si>
    <t xml:space="preserve">13 tickets in 'Expo 14-18', 1 tickets in 'Gids (max 20 pers)', </t>
  </si>
  <si>
    <t>2014/0807</t>
  </si>
  <si>
    <t>2014/0806</t>
  </si>
  <si>
    <t>2014/0805</t>
  </si>
  <si>
    <t>Lidgeld voetbalkamp voor Austin Honings (papa is Jos Honings)</t>
  </si>
  <si>
    <t>2014/0804</t>
  </si>
  <si>
    <t>Voetbalkamp voor Quinten en Tristan Gentile (mama is Cynthia Moscatelli)</t>
  </si>
  <si>
    <t>2014/0803</t>
  </si>
  <si>
    <t xml:space="preserve">sportkamp windsurf en kajak </t>
  </si>
  <si>
    <t>Sportivak</t>
  </si>
  <si>
    <t>2014/0802</t>
  </si>
  <si>
    <t xml:space="preserve">19 tickets in 'dinsdag', </t>
  </si>
  <si>
    <t>2014/0801</t>
  </si>
  <si>
    <t xml:space="preserve">2 tickets in 'Cat 2' (prijsgroep: 'Middagvoorstellingen'), </t>
  </si>
  <si>
    <t>2014/0800</t>
  </si>
  <si>
    <t xml:space="preserve">75 tickets in 'Cat 2' (prijsgroep: 'Middagvoorstellingen'), </t>
  </si>
  <si>
    <t>1.410,00</t>
  </si>
  <si>
    <t>2014/0799</t>
  </si>
  <si>
    <t xml:space="preserve">57 tickets in 'Cat 2' (prijsgroep: 'Middagvoorstellingen'), 12 tickets in 'Cat 2 kinderen tot 12 j' (prijsgroep: 'Middagvoorstellingen'), </t>
  </si>
  <si>
    <t>1.945,80</t>
  </si>
  <si>
    <t>1.653,65</t>
  </si>
  <si>
    <t>2014/0798</t>
  </si>
  <si>
    <t>2014/0797</t>
  </si>
  <si>
    <t>2014/0796</t>
  </si>
  <si>
    <t>Cursus PA en geluidstechnieken</t>
  </si>
  <si>
    <t>N9</t>
  </si>
  <si>
    <t>2014/0795</t>
  </si>
  <si>
    <t>Assepoester</t>
  </si>
  <si>
    <t>2014/0794</t>
  </si>
  <si>
    <t>Semino Rossi - Das Konzerteigenis</t>
  </si>
  <si>
    <t>2014/0793</t>
  </si>
  <si>
    <t>Xavier De Rycke</t>
  </si>
  <si>
    <t>2x14 euro uitbetaald</t>
  </si>
  <si>
    <t>BE47 3100 4845 0980</t>
  </si>
  <si>
    <t>Peremans Geert</t>
  </si>
  <si>
    <t>2014/0792</t>
  </si>
  <si>
    <t>Zurburan en Borremans</t>
  </si>
  <si>
    <t>2014/0791</t>
  </si>
  <si>
    <t>lidgeld gezinsbond</t>
  </si>
  <si>
    <t>2014/0790</t>
  </si>
  <si>
    <t>Bozar - Horta</t>
  </si>
  <si>
    <t>Paleis voor Schone Kunsten</t>
  </si>
  <si>
    <t>2014/0789</t>
  </si>
  <si>
    <t>Bezoek aan de expo '14 - '18</t>
  </si>
  <si>
    <t>Koninklijk Legermuseum Brussel</t>
  </si>
  <si>
    <t>2014/0788</t>
  </si>
  <si>
    <t xml:space="preserve">12 tickets in 'Gezien op de radio', 1 tickets in 'Gids (max 20 pers)', </t>
  </si>
  <si>
    <t>berekend: , toegangsprijs: 60%, gids: 80%, vervoer:60%</t>
  </si>
  <si>
    <t>2014/0787</t>
  </si>
  <si>
    <t xml:space="preserve">2 tickets in 'Cat. 2' (prijsgroep: 'Zondag 6 april, 14u. - NIET MEER BESCHIKBAAR'), </t>
  </si>
  <si>
    <t>2014/0786</t>
  </si>
  <si>
    <t xml:space="preserve">3 tickets in 'Eén cat.' (prijsgroep: 'Calendar Girls'), </t>
  </si>
  <si>
    <t>2014/0785</t>
  </si>
  <si>
    <t>2014/0784</t>
  </si>
  <si>
    <t>Doornroosje de Musical - Antwerpen</t>
  </si>
  <si>
    <t xml:space="preserve">3 tickets in 'Cat. 2' (prijsgroep: 'Zondag 9 maart, 14u.'), </t>
  </si>
  <si>
    <t>fin.verslag in wacht 17/06</t>
  </si>
  <si>
    <t>2014/0783</t>
  </si>
  <si>
    <t>Ruiterclub Rodenberg vzw</t>
  </si>
  <si>
    <t>BE64 7030 3294 8352</t>
  </si>
  <si>
    <t>Filip Decoene</t>
  </si>
  <si>
    <t>2014/0782</t>
  </si>
  <si>
    <t xml:space="preserve">16 tickets in 'Cat. 2' (prijsgroep: 'Zondag 9 maart, 11u.'), </t>
  </si>
  <si>
    <t>2014/0781</t>
  </si>
  <si>
    <t xml:space="preserve">16 tickets in 'Cat. 2' (prijsgroep: 'Zaterdag 12 april, 11u - NIET MEER BESCHIKBAAR'), </t>
  </si>
  <si>
    <t>1 lijnkaart bij fin.verslag</t>
  </si>
  <si>
    <t>2014/0780</t>
  </si>
  <si>
    <t xml:space="preserve">20 tickets in 'Eén cat.' (prijsgroep: 'Calendar Girls'), </t>
  </si>
  <si>
    <t>2014/0779</t>
  </si>
  <si>
    <t xml:space="preserve">4 tickets in 'Cat. 2' (prijsgroep: 'Zondag 9 maart, 14u.'), </t>
  </si>
  <si>
    <t>We moeten van de organ.terug ontvangen bedrag van 4245,12 euro</t>
  </si>
  <si>
    <t>2014/0778</t>
  </si>
  <si>
    <t xml:space="preserve">13 tickets in 'Eén categorie', </t>
  </si>
  <si>
    <t>2014/0777</t>
  </si>
  <si>
    <t xml:space="preserve">22 tickets in 'Eén categorie', </t>
  </si>
  <si>
    <t>2014/0776</t>
  </si>
  <si>
    <t>recreas lidgeld 2014</t>
  </si>
  <si>
    <t>recreas</t>
  </si>
  <si>
    <t>2014/0775</t>
  </si>
  <si>
    <t>2014/0774</t>
  </si>
  <si>
    <t>IJSSCHAATSEN VOOR GUILLIAUME</t>
  </si>
  <si>
    <t>2014/0773</t>
  </si>
  <si>
    <t>2014/0772</t>
  </si>
  <si>
    <t xml:space="preserve">12 tickets in 'Expo 14-18', </t>
  </si>
  <si>
    <t>2014/0771</t>
  </si>
  <si>
    <t>2014/0770</t>
  </si>
  <si>
    <t>2014/0769</t>
  </si>
  <si>
    <t xml:space="preserve">4 tickets in 'Cat. 2' (prijsgroep: 'Zondag 13 april, 11u'), </t>
  </si>
  <si>
    <t>2014/0768</t>
  </si>
  <si>
    <t>2014/0767</t>
  </si>
  <si>
    <t>Atletiek lidgeld 2014</t>
  </si>
  <si>
    <t>AVT Heusden</t>
  </si>
  <si>
    <t>2014/0766</t>
  </si>
  <si>
    <t>bokrijk abonement</t>
  </si>
  <si>
    <t>2014/0765</t>
  </si>
  <si>
    <t xml:space="preserve">3 tickets in 'Cat 1' (prijsgroep: 'Middagvoorstellingen'), </t>
  </si>
  <si>
    <t>2014/0763</t>
  </si>
  <si>
    <t>2014/0762</t>
  </si>
  <si>
    <t>2014/0761</t>
  </si>
  <si>
    <t>1.324,80</t>
  </si>
  <si>
    <t>2014/0760</t>
  </si>
  <si>
    <t>bezoekers- en innovatiecentrum Jules Destrooper</t>
  </si>
  <si>
    <t>2014/0759</t>
  </si>
  <si>
    <t>Gekoppeld aan dossier 2014/0966 en 2014/0758, (chirokamp= 610 euro + 1 weekend 25 euro + 1 weekend 25 Euro= 660 euro??)</t>
  </si>
  <si>
    <t>2014/0758</t>
  </si>
  <si>
    <t>weekend chiro 28 febr tem 2 maart 2014</t>
  </si>
  <si>
    <t>verbonden met dossier 2014/0759 en 2014/0966, Kamp 610 euro + 1 Weekend 25 euro + 1 Weekend 25 euro= 660 Euro</t>
  </si>
  <si>
    <t>2014/0757</t>
  </si>
  <si>
    <t>Museum dr. Guislain</t>
  </si>
  <si>
    <t xml:space="preserve">11 tickets in 'Volwassene' (prijsgroep: 'Inkom'), 1 tickets in 'Ndl., Frans of Engels' (prijsgroep: 'Rondleiding'), </t>
  </si>
  <si>
    <t>2014/0756</t>
  </si>
  <si>
    <t>2014/0755</t>
  </si>
  <si>
    <t xml:space="preserve">60 tickets in 'Cat 3' (prijsgroep: 'Middagvoorstellingen'), 15 tickets in 'Cat 3 kinderen tot 12 j' (prijsgroep: 'Middagvoorstellingen'), </t>
  </si>
  <si>
    <t>allemaal volwassenen</t>
  </si>
  <si>
    <t>1.665,00</t>
  </si>
  <si>
    <t>1.085,00</t>
  </si>
  <si>
    <t>2014/0754</t>
  </si>
  <si>
    <t xml:space="preserve">10 tickets in 'Eén categorie', </t>
  </si>
  <si>
    <t>2014/0753</t>
  </si>
  <si>
    <t xml:space="preserve">45 tickets in 'Dagticket', </t>
  </si>
  <si>
    <t>2014/0752</t>
  </si>
  <si>
    <t>PLANETENWERELD VOOR GERONIMO EN KYENNA</t>
  </si>
  <si>
    <t>2014/0751</t>
  </si>
  <si>
    <t>GO 4 SPORT  SASKIA VANHAUWAERT</t>
  </si>
  <si>
    <t>sportpunt Zwevegem</t>
  </si>
  <si>
    <t>2014/0750</t>
  </si>
  <si>
    <t>2014/0749</t>
  </si>
  <si>
    <t xml:space="preserve">4 tickets in 'Cat. 2' (prijsgroep: 'Zondag 9 maart, 11u.'), </t>
  </si>
  <si>
    <t>2014/0748</t>
  </si>
  <si>
    <t>2014/0747</t>
  </si>
  <si>
    <t>show apasionnata</t>
  </si>
  <si>
    <t>2014/0746</t>
  </si>
  <si>
    <t>2014/0745</t>
  </si>
  <si>
    <t>2014/0744</t>
  </si>
  <si>
    <t>2014/0743</t>
  </si>
  <si>
    <t>22/4: mail voor btbw concert zelf</t>
  </si>
  <si>
    <t>2014/0742</t>
  </si>
  <si>
    <t>2014/0741</t>
  </si>
  <si>
    <t xml:space="preserve">6 tickets in '2 euro per ticket', </t>
  </si>
  <si>
    <t>2014/0740</t>
  </si>
  <si>
    <t>2014/0739</t>
  </si>
  <si>
    <t>2014/0738</t>
  </si>
  <si>
    <t xml:space="preserve">3 tickets in 'Eén categorie' (prijsgroep: 'Vrijdag'), 3 tickets in 'Eén categorie' (prijsgroep: 'Zaterdag'), 3 tickets in 'Eén categorie' (prijsgroep: 'Zondag'), </t>
  </si>
  <si>
    <t>2014/0737</t>
  </si>
  <si>
    <t>zwemlessen</t>
  </si>
  <si>
    <t>2014/0736</t>
  </si>
  <si>
    <t>2014/0735</t>
  </si>
  <si>
    <t>2014/0734</t>
  </si>
  <si>
    <t>2014/0733</t>
  </si>
  <si>
    <t>Bezoek Joodse buurt te Antwerpen met gids in teken van de cursus "culturen"</t>
  </si>
  <si>
    <t>VVV Antwerpen</t>
  </si>
  <si>
    <t>2014/0732</t>
  </si>
  <si>
    <t>2014/0731</t>
  </si>
  <si>
    <t xml:space="preserve">1 tickets in 'Eén categorie' (prijsgroep: 'Vrijdag'), 1 tickets in 'Eén categorie' (prijsgroep: 'Zaterdag'), 3 tickets in 'Eén categorie' (prijsgroep: 'Zondag'), </t>
  </si>
  <si>
    <t>2014/0730</t>
  </si>
  <si>
    <t xml:space="preserve">15 tickets in 'Eén cat.' (prijsgroep: 'Calendar Girls'), </t>
  </si>
  <si>
    <t>14/08: foute berekening in de vervoersonkosten op 07/08. bijbetaling en dus rechtzetting op 22/08</t>
  </si>
  <si>
    <t>2014/0729</t>
  </si>
  <si>
    <t xml:space="preserve">10 tickets in 'donderdag', </t>
  </si>
  <si>
    <t>2014/0728</t>
  </si>
  <si>
    <t>2014/0727</t>
  </si>
  <si>
    <t>zomerkamp</t>
  </si>
  <si>
    <t>2014/0726</t>
  </si>
  <si>
    <t xml:space="preserve">2 tickets in 'Cat 1 Zitplaats ambiance', </t>
  </si>
  <si>
    <t>2014/0725</t>
  </si>
  <si>
    <t>Graag willen wij op 15 juni 2014 van cultuur gaan snuiven in de studentenstad bij uitstek namelijk Leuven. Via de toeristiche dienst van Leuven willen wij een gids reserveren om ons te begeleiden.</t>
  </si>
  <si>
    <t>Toerisme Leuven</t>
  </si>
  <si>
    <t>2014/0724</t>
  </si>
  <si>
    <t xml:space="preserve">4 tickets in 'Cat 1 zitplaats', </t>
  </si>
  <si>
    <t>2014/0723</t>
  </si>
  <si>
    <t xml:space="preserve">2 tickets in 'Cat 1 zitplaats', </t>
  </si>
  <si>
    <t>2014/0722</t>
  </si>
  <si>
    <t xml:space="preserve">17 tickets in '2 euro per ticket', </t>
  </si>
  <si>
    <t>2014/0721</t>
  </si>
  <si>
    <t xml:space="preserve">1 tickets in 'Cat 1' (prijsgroep: 'Avaondvoorstellingen'), </t>
  </si>
  <si>
    <t>caw de mare</t>
  </si>
  <si>
    <t>2014/0720</t>
  </si>
  <si>
    <t xml:space="preserve">2 tickets in 'Volwassenen en kids vanaf 12j', 5 tickets in 'Kids (3-11j)', </t>
  </si>
  <si>
    <t>BE47063958238480</t>
  </si>
  <si>
    <t>2014/0719</t>
  </si>
  <si>
    <t xml:space="preserve">3 tickets in 'Cat 1 Zitplaats ambiance', </t>
  </si>
  <si>
    <t>Het Tussenhuis CAW - De Kempen</t>
  </si>
  <si>
    <t>be34 0682 2526 9490</t>
  </si>
  <si>
    <t>Els Nicasy</t>
  </si>
  <si>
    <t xml:space="preserve">Lebonstraat </t>
  </si>
  <si>
    <t>014/584002</t>
  </si>
  <si>
    <t>els.nicasy@cawdekempen.be</t>
  </si>
  <si>
    <t>2014/0718</t>
  </si>
  <si>
    <t xml:space="preserve">9 tickets in 'Cat. 2' (prijsgroep: 'Zaterdag 8 maart, 11u. - NIET MEER BESCHIKBAAR'), </t>
  </si>
  <si>
    <t>2014/0717</t>
  </si>
  <si>
    <t xml:space="preserve">18 tickets in 'Cat 1' (prijsgroep: 'Middagvoorstellingen'), 24 tickets in 'Cat 1 kinderen tot 12 j' (prijsgroep: 'Middagvoorstellingen'), </t>
  </si>
  <si>
    <t>al messira betaalde 20% aan ons, wij betaalden factuur van 60% aan TTS</t>
  </si>
  <si>
    <t>1.436,40</t>
  </si>
  <si>
    <t>2014/0716</t>
  </si>
  <si>
    <t xml:space="preserve">19 tickets in 'Cat 1' (prijsgroep: 'Middagvoorstellingen'), 19 tickets in 'Cat 1 kinderen tot 12 j' (prijsgroep: 'Middagvoorstellingen'), </t>
  </si>
  <si>
    <t>1.299,60</t>
  </si>
  <si>
    <t>1.572,93</t>
  </si>
  <si>
    <t>2014/0715</t>
  </si>
  <si>
    <t>2014/0714</t>
  </si>
  <si>
    <t>2014/0713</t>
  </si>
  <si>
    <t>2014/0712</t>
  </si>
  <si>
    <t>Klarafestival - Die Winterreise</t>
  </si>
  <si>
    <t>2014/0711</t>
  </si>
  <si>
    <t>2014/0710</t>
  </si>
  <si>
    <t xml:space="preserve">4 tickets in '0-3 jaar' (prijsgroep: 'Tarieven vanaf 08/02/2014 t.e.m. 11/01/2015'), 20 tickets in '4-25 jaar, werkzoekenden, andersvaliden' (prijsgroep: 'Tarieven vanaf 08/02/2014 t.e.m. 11/01/2015'), 11 tickets in '26-64 jaar' (prijsgroep: 'Tarieven vanaf 08/02/2014 t.e.m. 11/01/2015'), 1 tickets in '+65 jaar' (prijsgroep: 'Tarieven vanaf 08/02/2014 t.e.m. 11/01/2015'), </t>
  </si>
  <si>
    <t>2014/0709</t>
  </si>
  <si>
    <t>Schat van een meid! Toneelgroep (T)ouwel van Bouwel is volop bezig met de repetities van 'Schat van een meid' van Annemie Schildermans. Met regie van Geert Uytterhoeven. Een komisch stuk om zeker te komen zien!</t>
  </si>
  <si>
    <t>toneelgroep (Touwel)</t>
  </si>
  <si>
    <t>2014/0708</t>
  </si>
  <si>
    <t>2014/0707</t>
  </si>
  <si>
    <t>2014/0706</t>
  </si>
  <si>
    <t xml:space="preserve">Pauliene en Paulette een toneel van Lieven Derbouwer wordt gespeeld in het Fakkeltheater te Antwerpen </t>
  </si>
  <si>
    <t xml:space="preserve"> Judas TheaterProducties</t>
  </si>
  <si>
    <t>2014/0705</t>
  </si>
  <si>
    <t>2014/0704</t>
  </si>
  <si>
    <t>Herman Van Veen - Voor een kus</t>
  </si>
  <si>
    <t>Arenberg</t>
  </si>
  <si>
    <t xml:space="preserve">2 tickets in 'Rang 1', </t>
  </si>
  <si>
    <t>2014/0703</t>
  </si>
  <si>
    <t xml:space="preserve">2 tickets in 'Cat 1' (prijsgroep: 'Middagvoorstellingen'), </t>
  </si>
  <si>
    <t>2014/0702</t>
  </si>
  <si>
    <t>2014/0701</t>
  </si>
  <si>
    <t>2014/0700</t>
  </si>
  <si>
    <t>2014/0699</t>
  </si>
  <si>
    <t xml:space="preserve">14 tickets in '2 euro per ticket', </t>
  </si>
  <si>
    <t>2014/0698</t>
  </si>
  <si>
    <t>museum bezoek</t>
  </si>
  <si>
    <t>SMAK GENT stadsmuseum voor actuele kunst</t>
  </si>
  <si>
    <t>2014/0697</t>
  </si>
  <si>
    <t>Bezoek Zuivelmuseum Blankenberge</t>
  </si>
  <si>
    <t>2014/0696</t>
  </si>
  <si>
    <t>Bezoek aan Hergé-museum</t>
  </si>
  <si>
    <t>Groep Intro</t>
  </si>
  <si>
    <t>2014/0695</t>
  </si>
  <si>
    <t xml:space="preserve">2 tickets in 'Cat 1' (prijsgroep: 'Avaondvoorstellingen'), 1 tickets in 'Cat 1 kinderen tot 12 j' (prijsgroep: 'Avaondvoorstellingen'), </t>
  </si>
  <si>
    <t xml:space="preserve">Het is onze fout: wij hebben foute prijzen overgenomen. We zullen het verschil daarom ook terugbetalen. We storten jullie 68,40 euro terug voor dit dossier:, -	Tickets volwassenen 40% terug: 45,60, -	Tickets kind 40% terug (obv 17,10 betaald aan partner): 11,4, -	Verschil tussen betaald aan partner en onze website: 11,4, </t>
  </si>
  <si>
    <t>2014/0694</t>
  </si>
  <si>
    <t>geannuleerd op 24/05 want geen plaatsen beschikbaar voor rolstoelgebruikers.</t>
  </si>
  <si>
    <t>2014/0693</t>
  </si>
  <si>
    <t xml:space="preserve">6 tickets in 'Gezien op de radio', </t>
  </si>
  <si>
    <t>2014/0692</t>
  </si>
  <si>
    <t>2014/0691</t>
  </si>
  <si>
    <t xml:space="preserve">6 tickets in 'Expo 14-18', </t>
  </si>
  <si>
    <t>2014/0690</t>
  </si>
  <si>
    <t>voorstelling 'Den Emmerdeur' door Brussels volksteoêter</t>
  </si>
  <si>
    <t>'De Muze' te Meise</t>
  </si>
  <si>
    <t>2014/0689</t>
  </si>
  <si>
    <t>Moederschapmonoloog AN Nelissen</t>
  </si>
  <si>
    <t>Stadsschouwburg Sint-Niklaas</t>
  </si>
  <si>
    <t>2014/0688</t>
  </si>
  <si>
    <t xml:space="preserve">3 tickets in 'Cat 2 zitplaats', </t>
  </si>
  <si>
    <t>vervoer bij 2014/0521</t>
  </si>
  <si>
    <t>2014/0687</t>
  </si>
  <si>
    <t xml:space="preserve">2 tickets in 'Cat 1' (prijsgroep: 'Middagvoorstellingen'), 2 tickets in 'Cat 1 kinderen tot 12 j' (prijsgroep: 'Middagvoorstellingen'), </t>
  </si>
  <si>
    <t>2014/0686</t>
  </si>
  <si>
    <t>Lidgeld zwemmen voor Taha Mohamed (mama is Taha Rabii)</t>
  </si>
  <si>
    <t>Taha Rabii</t>
  </si>
  <si>
    <t>2014/0685</t>
  </si>
  <si>
    <t xml:space="preserve">10 tickets in 'Eén cat.' (prijsgroep: 'Calendar Girls'), </t>
  </si>
  <si>
    <t>financieel verslag openbaar vervoer moet nog ingediend worden</t>
  </si>
  <si>
    <t>2014/0684</t>
  </si>
  <si>
    <t>K. Houthalen v.v.</t>
  </si>
  <si>
    <t>2014/0683</t>
  </si>
  <si>
    <t>2014/0682</t>
  </si>
  <si>
    <t>lidgeld + stage handbal</t>
  </si>
  <si>
    <t>2014/0681</t>
  </si>
  <si>
    <t>voorstelling You can dance</t>
  </si>
  <si>
    <t>2014/0680</t>
  </si>
  <si>
    <t>2014/0679</t>
  </si>
  <si>
    <t>2014/0678</t>
  </si>
  <si>
    <t>2014/0677</t>
  </si>
  <si>
    <t>2014/0676</t>
  </si>
  <si>
    <t>2014/0675</t>
  </si>
  <si>
    <t>2014/0674</t>
  </si>
  <si>
    <t>2014/0673</t>
  </si>
  <si>
    <t>reis / bezoek aan Atomium en Brupark (mini Europa)</t>
  </si>
  <si>
    <t>KVG- Ronse</t>
  </si>
  <si>
    <t>enkel atomium, busprijs geschat, , mail gestuurd op 10/09</t>
  </si>
  <si>
    <t>KVG Oost-Vlaanderen</t>
  </si>
  <si>
    <t>BE47 9799 8596 4080</t>
  </si>
  <si>
    <t>be83 7785 9641 9915</t>
  </si>
  <si>
    <t>KVG Ronse</t>
  </si>
  <si>
    <t>Tom Danssaert</t>
  </si>
  <si>
    <t>Oud-strijderslaan</t>
  </si>
  <si>
    <t>09/2273441</t>
  </si>
  <si>
    <t>tom.danssaert@kvg.be</t>
  </si>
  <si>
    <t>2014/0672</t>
  </si>
  <si>
    <t>2014/0671</t>
  </si>
  <si>
    <t xml:space="preserve">9 tickets in 'Cat. 2' (prijsgroep: 'Zaterdag 12 april, 14u - NIET MEER BESCHIKBAAR'), </t>
  </si>
  <si>
    <t>2014/0670</t>
  </si>
  <si>
    <t>Lidgeld karate voor Koutar Nour</t>
  </si>
  <si>
    <t xml:space="preserve">karateclub zwartberg </t>
  </si>
  <si>
    <t>Raggal wafaa</t>
  </si>
  <si>
    <t>2014/0669</t>
  </si>
  <si>
    <t>2014/0668</t>
  </si>
  <si>
    <t>2014/0667</t>
  </si>
  <si>
    <t xml:space="preserve">4 tickets in 'Cat. 2' (prijsgroep: 'Zaterdag 8 maart, 14u. - NIET MEER BESCHIKBAAR'), </t>
  </si>
  <si>
    <t>2014/0666</t>
  </si>
  <si>
    <t xml:space="preserve">16 tickets in 'Expo 14-18', </t>
  </si>
  <si>
    <t>2014/0665</t>
  </si>
  <si>
    <t xml:space="preserve">4 tickets in 'Dagticket' (prijsgroep: 'Vrijdag 27 juni'), 4 tickets in 'Dagticket' (prijsgroep: 'Zaterdag 28 juni'), 4 tickets in 'Dagticket' (prijsgroep: 'Zondag 29 juni'), </t>
  </si>
  <si>
    <t>2014/0664</t>
  </si>
  <si>
    <t xml:space="preserve">4 tickets in 'Cat 1' (prijsgroep: 'Middagvoorstellingen'), </t>
  </si>
  <si>
    <t>2014/0663</t>
  </si>
  <si>
    <t xml:space="preserve">3 tickets in 'Eén categorie' (prijsgroep: 'Zondag'), </t>
  </si>
  <si>
    <t>fin verslg in wacht 02/07</t>
  </si>
  <si>
    <t>2014/0662</t>
  </si>
  <si>
    <t>Vierdewereldwerking Ons Huis</t>
  </si>
  <si>
    <t>BE21 7512 0453 0503</t>
  </si>
  <si>
    <t>Petra Beyens</t>
  </si>
  <si>
    <t xml:space="preserve">Bresserdijk </t>
  </si>
  <si>
    <t>014/320483</t>
  </si>
  <si>
    <t>vierdewereldwerking-mol@skynet.be</t>
  </si>
  <si>
    <t>2014/0661</t>
  </si>
  <si>
    <t xml:space="preserve">16 tickets in 'Cat 2 zitplaats', </t>
  </si>
  <si>
    <t>2014/0660</t>
  </si>
  <si>
    <t xml:space="preserve">20 tickets in 'Cat. 3', </t>
  </si>
  <si>
    <t>2014/0659</t>
  </si>
  <si>
    <t>10 beurten sport overdag</t>
  </si>
  <si>
    <t>gemeente Houthalen</t>
  </si>
  <si>
    <t>2014/0658</t>
  </si>
  <si>
    <t>2014/0657</t>
  </si>
  <si>
    <t>2014/0656</t>
  </si>
  <si>
    <t>Sportdienst Eeklo</t>
  </si>
  <si>
    <t>2014/0655</t>
  </si>
  <si>
    <t>Judoclub Hasselt</t>
  </si>
  <si>
    <t>Vandevenne Jaqcues</t>
  </si>
  <si>
    <t>2014/0654</t>
  </si>
  <si>
    <t>2014/0653</t>
  </si>
  <si>
    <t>Lidgeld dansen voor Fraikin Fenna (mama is fraikin Maria)</t>
  </si>
  <si>
    <t>dansatelier Hasselt</t>
  </si>
  <si>
    <t>2014/0652</t>
  </si>
  <si>
    <t>2014/0651</t>
  </si>
  <si>
    <t>2014/0650</t>
  </si>
  <si>
    <t>2014/0649</t>
  </si>
  <si>
    <t>2014/0648</t>
  </si>
  <si>
    <t>Zomerkampen</t>
  </si>
  <si>
    <t>2014/0647</t>
  </si>
  <si>
    <t>Zonnestraal Diksmuide</t>
  </si>
  <si>
    <t>2014/0646</t>
  </si>
  <si>
    <t xml:space="preserve"> Jongerenvakanties</t>
  </si>
  <si>
    <t>Outside vzw Poperinge</t>
  </si>
  <si>
    <t>2014/0645</t>
  </si>
  <si>
    <t>Zwemmen in De waterperels Lier</t>
  </si>
  <si>
    <t>Vrouwenwerking RK opvangcentrum Lint</t>
  </si>
  <si>
    <t>2014/0644</t>
  </si>
  <si>
    <t>Culturele voorstelling: vertelcarrousel op reis</t>
  </si>
  <si>
    <t>2014/0643</t>
  </si>
  <si>
    <t xml:space="preserve">2 tickets in 'Dagticket' (prijsgroep: 'Zaterdag'), </t>
  </si>
  <si>
    <t>fin.verslag in wacht 20/06 en 04/09</t>
  </si>
  <si>
    <t>2014/0642</t>
  </si>
  <si>
    <t>2014/0641</t>
  </si>
  <si>
    <t>2014/0640</t>
  </si>
  <si>
    <t>fin.verslag in wacht 16/07</t>
  </si>
  <si>
    <t>2014/0639</t>
  </si>
  <si>
    <t>2014/0638</t>
  </si>
  <si>
    <t>2014/0637</t>
  </si>
  <si>
    <t>2014/0636</t>
  </si>
  <si>
    <t xml:space="preserve">7 tickets in 'Cat 2 Zitplaats ambiance', </t>
  </si>
  <si>
    <t xml:space="preserve">  </t>
  </si>
  <si>
    <t>2014/0635</t>
  </si>
  <si>
    <t xml:space="preserve">20 tickets in 'Cat 1 zitplaats', </t>
  </si>
  <si>
    <t>2014/0634</t>
  </si>
  <si>
    <t xml:space="preserve">4 tickets in 'Cat. 2' (prijsgroep: 'Zondag 6 april, 14u. - NIET MEER BESCHIKBAAR'), </t>
  </si>
  <si>
    <t>2014/0633</t>
  </si>
  <si>
    <t xml:space="preserve">18 tickets in 'Cat 1' (prijsgroep: 'Middagvoorstellingen'), </t>
  </si>
  <si>
    <t>2014/0632</t>
  </si>
  <si>
    <t xml:space="preserve">2 tickets in 'Cat 1' (prijsgroep: 'Avaondvoorstellingen'), </t>
  </si>
  <si>
    <t>2014/0631</t>
  </si>
  <si>
    <t>2014/0630</t>
  </si>
  <si>
    <t xml:space="preserve">9 tickets in 'Cat. 2' (prijsgroep: 'Zaterdag 8 maart, 11u. - NIET MEER BESCHIKBAAR'), 10 tickets in 'Cat. 2' (prijsgroep: 'Zaterdag 8 maart, 14u. - NIET MEER BESCHIKBAAR'), </t>
  </si>
  <si>
    <t>2014/0629</t>
  </si>
  <si>
    <t>kennismaking met onze noordzee en haar visserij voor laaggeschoolde (&amp; anderstalige) cursisten</t>
  </si>
  <si>
    <t>cbe open school vzw mechelen</t>
  </si>
  <si>
    <t>2014/0628</t>
  </si>
  <si>
    <t>2014/0627</t>
  </si>
  <si>
    <t>2014/0626</t>
  </si>
  <si>
    <t>Opera-atelier "The turn of te screw" - Openbaar kunstendepot te Leuven</t>
  </si>
  <si>
    <t>Lemmensinstituut</t>
  </si>
  <si>
    <t>2014/0625</t>
  </si>
  <si>
    <t>2014/0624</t>
  </si>
  <si>
    <t>Toneel "Alles van Eva"</t>
  </si>
  <si>
    <t>Bozar - Paleis voor Schone Kunsten te Brussel</t>
  </si>
  <si>
    <t>2014/0623</t>
  </si>
  <si>
    <t>knutsel dansdag</t>
  </si>
  <si>
    <t>2014/0622</t>
  </si>
  <si>
    <t>optreden you can dance</t>
  </si>
  <si>
    <t>2014/0621</t>
  </si>
  <si>
    <t>bokrijkabonnement 2014</t>
  </si>
  <si>
    <t>2014/0620</t>
  </si>
  <si>
    <t>2014/0619</t>
  </si>
  <si>
    <t>Lidgeld voetbal voor Ouled Belaid Sayfdin ( papa is Ouled Belaid Abdelkh)</t>
  </si>
  <si>
    <t>BE77 7350 2312 0542</t>
  </si>
  <si>
    <t>Ouled belaid Abdekh</t>
  </si>
  <si>
    <t>2014/0618</t>
  </si>
  <si>
    <t>Lidgeld dansen voor Yasmine Redouane (Mama is Lamrani Zohra)</t>
  </si>
  <si>
    <t>Danza danscentrum Houthalen</t>
  </si>
  <si>
    <t>2014/0617</t>
  </si>
  <si>
    <t>2014/0616</t>
  </si>
  <si>
    <t>2014/0615</t>
  </si>
  <si>
    <t>Lidgeld turnen voor Hilala Elanur en Hilal Kumas (papa is Kumas Mehmet)</t>
  </si>
  <si>
    <t>turnclub desem Genk</t>
  </si>
  <si>
    <t>2014/0614</t>
  </si>
  <si>
    <t>Lidgeld voetbal voor Ozan Dilek ( mama is Sari Sultan)</t>
  </si>
  <si>
    <t>BE43 0639 1641 3801</t>
  </si>
  <si>
    <t>Sari Sultan</t>
  </si>
  <si>
    <t>2014/0613</t>
  </si>
  <si>
    <t xml:space="preserve">17 tickets in 'dinsdag', </t>
  </si>
  <si>
    <t>2014/0612</t>
  </si>
  <si>
    <t xml:space="preserve">4 tickets in 'Cat. 2' (prijsgroep: 'Zaterdag 12 april, 11u - NIET MEER BESCHIKBAAR'), 12 tickets in 'Cat. 2' (prijsgroep: 'Zaterdag 12 april, 14u - NIET MEER BESCHIKBAAR'), </t>
  </si>
  <si>
    <t>vzw SIVI</t>
  </si>
  <si>
    <t>2014/0611</t>
  </si>
  <si>
    <t>Poppenkast</t>
  </si>
  <si>
    <t>2014/0610</t>
  </si>
  <si>
    <t xml:space="preserve">3 tickets in 'Cat 3' (prijsgroep: 'Middagvoorstellingen'), 3 tickets in 'Cat 3 kinderen tot 12 j' (prijsgroep: 'Middagvoorstellingen'), </t>
  </si>
  <si>
    <t>2014/0609</t>
  </si>
  <si>
    <t xml:space="preserve">8 tickets in 'Cat. 2' (prijsgroep: 'Zaterdag 8 maart, 14u. - NIET MEER BESCHIKBAAR'), </t>
  </si>
  <si>
    <t>2014/0608</t>
  </si>
  <si>
    <t>2014/0607</t>
  </si>
  <si>
    <t xml:space="preserve">11 tickets in '1e rang', </t>
  </si>
  <si>
    <t>extra kaart, 12 in totaal</t>
  </si>
  <si>
    <t>2014/0606</t>
  </si>
  <si>
    <t>2014/0605</t>
  </si>
  <si>
    <t>uitbetaald bij 2014/0603</t>
  </si>
  <si>
    <t>2014/0604</t>
  </si>
  <si>
    <t xml:space="preserve">5 tickets in 'Cat. 2' (prijsgroep: 'Zondag 9 maart, 14u.'), </t>
  </si>
  <si>
    <t>2014/0603</t>
  </si>
  <si>
    <t xml:space="preserve">30 tickets in 'Eén categorie', </t>
  </si>
  <si>
    <t>2014/0602</t>
  </si>
  <si>
    <t xml:space="preserve">3 tickets in 'Cat. 2' (prijsgroep: 'Zaterdag 8 maart, 11u. - NIET MEER BESCHIKBAAR'), </t>
  </si>
  <si>
    <t>Begeleidingsteam Stad</t>
  </si>
  <si>
    <t>BE89 7775 9871 4085</t>
  </si>
  <si>
    <t>BE66 0635 5040 7943</t>
  </si>
  <si>
    <t>Bassoum Mamadou</t>
  </si>
  <si>
    <t>Margret Vranken</t>
  </si>
  <si>
    <t>Minderbroedersrui</t>
  </si>
  <si>
    <t>03/2250812</t>
  </si>
  <si>
    <t>margret.vranken@cawdeterp.be</t>
  </si>
  <si>
    <t>2014/0601</t>
  </si>
  <si>
    <t xml:space="preserve">6 tickets in 'Rang 1', </t>
  </si>
  <si>
    <t>2014/0600</t>
  </si>
  <si>
    <t>2014/0599</t>
  </si>
  <si>
    <t>2014/0598</t>
  </si>
  <si>
    <t>het bed van juliet</t>
  </si>
  <si>
    <t>toneel kot overrepen</t>
  </si>
  <si>
    <t>2014/0597</t>
  </si>
  <si>
    <t>buonos dias benidorm</t>
  </si>
  <si>
    <t>'tbuitings volkstoneel</t>
  </si>
  <si>
    <t>2014/0596</t>
  </si>
  <si>
    <t>bottelary ulbeek</t>
  </si>
  <si>
    <t>2014/0595</t>
  </si>
  <si>
    <t>lidgeld You can dance2014</t>
  </si>
  <si>
    <t>2014/0594</t>
  </si>
  <si>
    <t>Permeke museum</t>
  </si>
  <si>
    <t>muzee oostende</t>
  </si>
  <si>
    <t>2014/0592</t>
  </si>
  <si>
    <t xml:space="preserve">4 tickets in 'Cat 1' (prijsgroep: 'Avaondvoorstellingen'), </t>
  </si>
  <si>
    <t>be32 7805 9039 9102</t>
  </si>
  <si>
    <t>liliane van eggelpoel</t>
  </si>
  <si>
    <t>2014/0591</t>
  </si>
  <si>
    <t>Gospel Choir</t>
  </si>
  <si>
    <t>2014/0590</t>
  </si>
  <si>
    <t>Holiday on ice</t>
  </si>
  <si>
    <t>1.506,80</t>
  </si>
  <si>
    <t>2014/0589</t>
  </si>
  <si>
    <t xml:space="preserve">10 tickets in '2 euro per ticket', </t>
  </si>
  <si>
    <t>Rode Kruis Opvangcentrum Linkeroever</t>
  </si>
  <si>
    <t>BE74 2200 9755 0007</t>
  </si>
  <si>
    <t>Lynn  Symoens</t>
  </si>
  <si>
    <t xml:space="preserve">Beatrijslaan </t>
  </si>
  <si>
    <t>03/2525830</t>
  </si>
  <si>
    <t>coclinkeroever@rodekruis.be</t>
  </si>
  <si>
    <t>2014/0588</t>
  </si>
  <si>
    <t>2014/0587</t>
  </si>
  <si>
    <t>Vervoer ketnet kerst</t>
  </si>
  <si>
    <t>2014/0586</t>
  </si>
  <si>
    <t>Isia tekenatelier</t>
  </si>
  <si>
    <t>Academie voor Beeldende Kunsten</t>
  </si>
  <si>
    <t>2014/0585</t>
  </si>
  <si>
    <t xml:space="preserve">2 tickets in 'cat 3' (prijsgroep: 'Avaondvoorstellingen'), </t>
  </si>
  <si>
    <t>2014/0584</t>
  </si>
  <si>
    <t>2014/0583</t>
  </si>
  <si>
    <t>JUNIOR AVONTUUR IN-OUTDOOR / SCHIET MAAR VOOR GIOVANNI VANHAUWAERT</t>
  </si>
  <si>
    <t>2014/0582</t>
  </si>
  <si>
    <t>Kleinkunst, optreden van verschillende groepen: "Stemmen in de Merode"</t>
  </si>
  <si>
    <t>Wakkerdal</t>
  </si>
  <si>
    <t>2014/0581</t>
  </si>
  <si>
    <t>tempo</t>
  </si>
  <si>
    <t>vibez de voorzorg</t>
  </si>
  <si>
    <t>2014/0580</t>
  </si>
  <si>
    <t>mix it up</t>
  </si>
  <si>
    <t>2014/0579</t>
  </si>
  <si>
    <t>bos extreme</t>
  </si>
  <si>
    <t>2014/0578</t>
  </si>
  <si>
    <t>bende bricolé</t>
  </si>
  <si>
    <t>de voorzorg</t>
  </si>
  <si>
    <t>2014/0577</t>
  </si>
  <si>
    <t>2014/0576</t>
  </si>
  <si>
    <t>2014/0575</t>
  </si>
  <si>
    <t>2014/0574</t>
  </si>
  <si>
    <t xml:space="preserve">2 tickets in 'Cat. 2' (prijsgroep: 'Zondag 9 maart, 14u.'), </t>
  </si>
  <si>
    <t>BE24 3770 3057 4538</t>
  </si>
  <si>
    <t>Ingrid Van Hove</t>
  </si>
  <si>
    <t>2014/0573</t>
  </si>
  <si>
    <t>Van Hove</t>
  </si>
  <si>
    <t>2014/0572</t>
  </si>
  <si>
    <t xml:space="preserve">11 tickets in '2 euro' (prijsgroep: 'MIA betalen aan de kassa 2 euro'), </t>
  </si>
  <si>
    <t>2014/0571</t>
  </si>
  <si>
    <t>Expo 'Doe de Prehistorie!</t>
  </si>
  <si>
    <t>2014/0570</t>
  </si>
  <si>
    <t>Show It</t>
  </si>
  <si>
    <t>2014/0569</t>
  </si>
  <si>
    <t>PERCUSSIVE Sjower</t>
  </si>
  <si>
    <t>cultuurcentrum cc Beringen</t>
  </si>
  <si>
    <t>2014/0568</t>
  </si>
  <si>
    <t>Buenos Dias Benidorm</t>
  </si>
  <si>
    <t>het Buitings volkstoneel</t>
  </si>
  <si>
    <t>2014/0567</t>
  </si>
  <si>
    <t>Olmense zookamp Keiheuvel</t>
  </si>
  <si>
    <t>Actieve vakanties vzw</t>
  </si>
  <si>
    <t>2014/0566</t>
  </si>
  <si>
    <t>lidgeld recreas</t>
  </si>
  <si>
    <t>recreaslimburg</t>
  </si>
  <si>
    <t>2014/0565</t>
  </si>
  <si>
    <t>KMSK België - Oldmasters Museum</t>
  </si>
  <si>
    <t>Koninklijke Musea voor Schone Kunsten van België</t>
  </si>
  <si>
    <t xml:space="preserve">15 tickets in 'Groepen (+15 p)' (prijsgroep: 'Olmasters Museum'), </t>
  </si>
  <si>
    <t>BE47 0013 7133 5880</t>
  </si>
  <si>
    <t>2014/0564</t>
  </si>
  <si>
    <t xml:space="preserve">16 tickets in 'Cat. 1', </t>
  </si>
  <si>
    <t>316,33 teruggestort krijgen</t>
  </si>
  <si>
    <t>2014/0563</t>
  </si>
  <si>
    <t>2014/0562</t>
  </si>
  <si>
    <t>ZONZO COMPAGNIE Muzieklabyrint</t>
  </si>
  <si>
    <t>C-MINE GENK</t>
  </si>
  <si>
    <t>2014/0561</t>
  </si>
  <si>
    <t xml:space="preserve">7 tickets in 'Volwassenen en kids vanaf 12j', 7 tickets in 'Kids (3-11j)', </t>
  </si>
  <si>
    <t>2014/0560</t>
  </si>
  <si>
    <t>2014/0559</t>
  </si>
  <si>
    <t xml:space="preserve">20 tickets in 'Cat. 2' (prijsgroep: 'Vrijdag 7 maart, 14u. - NIET MEER BESCHIKBAAR'), </t>
  </si>
  <si>
    <t>Kras jeugdwerk Vzw Steunpunt Merksem</t>
  </si>
  <si>
    <t>BE49 0015 5192 9571</t>
  </si>
  <si>
    <t>Saïd El Fekri</t>
  </si>
  <si>
    <t>Borrewaterstraat</t>
  </si>
  <si>
    <t>03/6467639</t>
  </si>
  <si>
    <t>said.elfekri@krasjeugdwerk.be</t>
  </si>
  <si>
    <t>2014/0558</t>
  </si>
  <si>
    <t>2014/0557</t>
  </si>
  <si>
    <t>Rock Werchter 2014</t>
  </si>
  <si>
    <t xml:space="preserve">8 tickets in 'Combiticket (4 dagen)', </t>
  </si>
  <si>
    <t>2014/0556</t>
  </si>
  <si>
    <t>zwemmen in de Waterperels</t>
  </si>
  <si>
    <t>2014/0555</t>
  </si>
  <si>
    <t xml:space="preserve">2 tickets in 'Combiticket (4 dagen)', </t>
  </si>
  <si>
    <t>2014/0554</t>
  </si>
  <si>
    <t xml:space="preserve">7 tickets in 'Cat 1' (prijsgroep: 'Middagvoorstellingen'), </t>
  </si>
  <si>
    <t>2014/0553</t>
  </si>
  <si>
    <t xml:space="preserve">inschrijvingsgeld Lien Voets/ martine warnants volleybal 2013-2014 </t>
  </si>
  <si>
    <t>Kovok Kortessem</t>
  </si>
  <si>
    <t>2014/0552</t>
  </si>
  <si>
    <t>FC Sint Martens Latem VZW</t>
  </si>
  <si>
    <t>2014/0551</t>
  </si>
  <si>
    <t>2014/0550</t>
  </si>
  <si>
    <t>Volley bal wedstrijd Roeselare - Maaseik 1 maart 2014</t>
  </si>
  <si>
    <t xml:space="preserve">Knack Roeselare / Ethias Volley league </t>
  </si>
  <si>
    <t>2014/0549</t>
  </si>
  <si>
    <t>Arno in Kursaal Oostende</t>
  </si>
  <si>
    <t>2014/0548</t>
  </si>
  <si>
    <t xml:space="preserve">3 tickets in 'Cat 1' (prijsgroep: 'Middagvoorstellingen'), 2 tickets in 'Cat 1 kinderen tot 12 j' (prijsgroep: 'Middagvoorstellingen'), </t>
  </si>
  <si>
    <t>2014/0547</t>
  </si>
  <si>
    <t>Cursus zang</t>
  </si>
  <si>
    <t>Villa Basta</t>
  </si>
  <si>
    <t>BE27 3350 1144 8773</t>
  </si>
  <si>
    <t>Patrick Hermans</t>
  </si>
  <si>
    <t>2014/0546</t>
  </si>
  <si>
    <t>2014/0545</t>
  </si>
  <si>
    <t>Danskamp Bredene</t>
  </si>
  <si>
    <t>CM</t>
  </si>
  <si>
    <t>2014/0544</t>
  </si>
  <si>
    <t>2014/0543</t>
  </si>
  <si>
    <t xml:space="preserve">12 tickets in 'Cat 1' (prijsgroep: 'Middagvoorstellingen'), 9 tickets in 'Cat 1 kinderen tot 12 j' (prijsgroep: 'Middagvoorstellingen'), </t>
  </si>
  <si>
    <t>2014/0542</t>
  </si>
  <si>
    <t>Knutselen Popsjot Poperinge</t>
  </si>
  <si>
    <t>2014/0541</t>
  </si>
  <si>
    <t xml:space="preserve">10 tickets in 'Combiticket (4 dagen)', </t>
  </si>
  <si>
    <t>:6 x 4 geen voorfinanciering maar wel gedeelde korting met partner</t>
  </si>
  <si>
    <t>2014/0540</t>
  </si>
  <si>
    <t>2014/0539</t>
  </si>
  <si>
    <t>2014/0538</t>
  </si>
  <si>
    <t xml:space="preserve">9 tickets in 'Cat 2' (prijsgroep: 'Middagvoorstellingen'), </t>
  </si>
  <si>
    <t>2014/0537</t>
  </si>
  <si>
    <t>2014/0536</t>
  </si>
  <si>
    <t xml:space="preserve">5 tickets in 'Cat 1 zitplaats', </t>
  </si>
  <si>
    <t>2014/0535</t>
  </si>
  <si>
    <t xml:space="preserve">4 tickets in 'Cat 2' (prijsgroep: 'Middagvoorstellingen'), </t>
  </si>
  <si>
    <t>2014/0534</t>
  </si>
  <si>
    <t>2014/0533</t>
  </si>
  <si>
    <t>Hansi Hinterseer - Jubileum</t>
  </si>
  <si>
    <t xml:space="preserve">uitbetaald op 0 euro. geen vervoersonkosten en wel voorfinanciering. </t>
  </si>
  <si>
    <t>2014/0532</t>
  </si>
  <si>
    <t>2014/0531</t>
  </si>
  <si>
    <t>2014/0530</t>
  </si>
  <si>
    <t>2014/0529</t>
  </si>
  <si>
    <t>Hasselt met een knipoog</t>
  </si>
  <si>
    <t>Toerisme Hasselt</t>
  </si>
  <si>
    <t>2014/0528</t>
  </si>
  <si>
    <t>2014/0527</t>
  </si>
  <si>
    <t>Flanders fields en Tyne Cot Cemetery en keuze activiteit rondleiding centrum Ieper</t>
  </si>
  <si>
    <t>Leerpunt Vlaamse Ardennen (Basiseducatie ZOVL)</t>
  </si>
  <si>
    <t>2014/0526</t>
  </si>
  <si>
    <t>Nana Mouskouri - The happy birthday tour</t>
  </si>
  <si>
    <t>Paleis voor Schone Kunsten / Henry Le Boeufzaal</t>
  </si>
  <si>
    <t>2014/0525</t>
  </si>
  <si>
    <t>ingediend en goedgekeurd onder zelfgekozen activiteit. Betoelaagd op 80%</t>
  </si>
  <si>
    <t>2014/0524</t>
  </si>
  <si>
    <t xml:space="preserve">6 tickets aan 5 euro uitbetaald. </t>
  </si>
  <si>
    <t>2014/0523</t>
  </si>
  <si>
    <t xml:space="preserve"> Inschrijvingsgeld voor Omnisport+zwemmen</t>
  </si>
  <si>
    <t xml:space="preserve">Sportit in samenwerking met gemeente Nijlen </t>
  </si>
  <si>
    <t>2014/0522</t>
  </si>
  <si>
    <t>2014/0521</t>
  </si>
  <si>
    <t xml:space="preserve">18 tickets in 'Cat 1 zitplaats', </t>
  </si>
  <si>
    <t xml:space="preserve">cat. 2, </t>
  </si>
  <si>
    <t>2014/0520</t>
  </si>
  <si>
    <t xml:space="preserve">25 tickets in 'Volwassenen' (prijsgroep: 'Groepstarief, vanaf 15 personen'), </t>
  </si>
  <si>
    <t>2014/0519</t>
  </si>
  <si>
    <t>Goalmine: Stadiontour in de Cristal Arena</t>
  </si>
  <si>
    <t xml:space="preserve">25 tickets in 'Volwassenen ', </t>
  </si>
  <si>
    <t>gids nog erbij tellen.</t>
  </si>
  <si>
    <t>2014/0518</t>
  </si>
  <si>
    <t>2014/0517</t>
  </si>
  <si>
    <t>Kring-comedy-winkel: Piv Huvluv</t>
  </si>
  <si>
    <t>2014/0516</t>
  </si>
  <si>
    <t>Zwemlessen voor Chaibi Hilal (papa is Farchich Tlaitmass)</t>
  </si>
  <si>
    <t>BE31 2350 0350 6055</t>
  </si>
  <si>
    <t>Farchich Tlaitmass</t>
  </si>
  <si>
    <t>2014/0515</t>
  </si>
  <si>
    <t>2014/0514</t>
  </si>
  <si>
    <t>Taekwando voor Yakob Yussef (papa is Dzhambekov Magomed)</t>
  </si>
  <si>
    <t>Mixfight Genk</t>
  </si>
  <si>
    <t>Dzambekov Magomed</t>
  </si>
  <si>
    <t>2014/0513</t>
  </si>
  <si>
    <t xml:space="preserve">10 tickets in 'Cat 2 Zitplaats ambiance', </t>
  </si>
  <si>
    <t>2014/0511</t>
  </si>
  <si>
    <t>2014/0510</t>
  </si>
  <si>
    <t>2014/0509</t>
  </si>
  <si>
    <t>2014/0508</t>
  </si>
  <si>
    <t>Voorstelling: 'Radio Modern' in Eldorado Humbeek</t>
  </si>
  <si>
    <t>C.C. Strombeek-Bever</t>
  </si>
  <si>
    <t>Linda Le Maire</t>
  </si>
  <si>
    <t>2014/0507</t>
  </si>
  <si>
    <t>voorstellingen CC Velinx</t>
  </si>
  <si>
    <t>CC Velinx Tongeren</t>
  </si>
  <si>
    <t>2014/0506</t>
  </si>
  <si>
    <t>2014/0505</t>
  </si>
  <si>
    <t xml:space="preserve">4 tickets in 'Cat 3' (prijsgroep: 'Middagvoorstellingen'), 2 tickets in 'Cat 3 kinderen tot 12 j' (prijsgroep: 'Middagvoorstellingen'), </t>
  </si>
  <si>
    <t>2014/0504</t>
  </si>
  <si>
    <t xml:space="preserve">35 tickets in '', </t>
  </si>
  <si>
    <t>Verkeerde datum doorgegeven. Moet 27/03 zijn. Aangepast in dossier., Terugbetaald: gids + vervoer. (museum neemt voorfinanciering van bezoek op zich)</t>
  </si>
  <si>
    <t>2014/0503</t>
  </si>
  <si>
    <t>2014/0502</t>
  </si>
  <si>
    <t>Boksen voor Simsek Ersin (mama is Sahin Nurten)</t>
  </si>
  <si>
    <t>BE88 0004 1993 6541</t>
  </si>
  <si>
    <t>SAHIN NURTEN</t>
  </si>
  <si>
    <t>2014/0501</t>
  </si>
  <si>
    <t>Zwemmen voor 12 beurten voor Koseoglu Hulya en man en 2 kinderen</t>
  </si>
  <si>
    <t>2014/0500</t>
  </si>
  <si>
    <t>Zwemmen voor 12 beurtenkaart voor Simsek Ersin en Senna (mama is Sahin Nurten)</t>
  </si>
  <si>
    <t>2014/0499</t>
  </si>
  <si>
    <t>Zwemlessen voor Chaibi Marouane (mama is farchich Tlaithmas)</t>
  </si>
  <si>
    <t>FARCHICH</t>
  </si>
  <si>
    <t>2014/0498</t>
  </si>
  <si>
    <t>Lidgeld Berlaarse Balletschool</t>
  </si>
  <si>
    <t>Berlaarse Balletschool</t>
  </si>
  <si>
    <t>2014/0497</t>
  </si>
  <si>
    <t>2014/0496</t>
  </si>
  <si>
    <t>Danslessen Ragga</t>
  </si>
  <si>
    <t>Ritmo studio's, Ekkelgaarden 13, 3500 Hasselt</t>
  </si>
  <si>
    <t>2014/0495</t>
  </si>
  <si>
    <t>2014/0494</t>
  </si>
  <si>
    <t>2014/0493</t>
  </si>
  <si>
    <t>Zwemlessen voor Helena Strauven 15 lessen vanaf 8/02/2014</t>
  </si>
  <si>
    <t>Els Janssens</t>
  </si>
  <si>
    <t>2014/0492</t>
  </si>
  <si>
    <t>Lidgeld boksen voor Laura en Eline Strauven</t>
  </si>
  <si>
    <t>Ringside Riemst</t>
  </si>
  <si>
    <t>2014/0491</t>
  </si>
  <si>
    <t>workshop femma</t>
  </si>
  <si>
    <t>looise femma</t>
  </si>
  <si>
    <t>2014/0490</t>
  </si>
  <si>
    <t>lidgeld scouts</t>
  </si>
  <si>
    <t>scouts tessenderlo</t>
  </si>
  <si>
    <t>2014/0489</t>
  </si>
  <si>
    <t>lidgeld looise femma</t>
  </si>
  <si>
    <t>2014/0488</t>
  </si>
  <si>
    <t>voetbal westerlo</t>
  </si>
  <si>
    <t>kvc westerlo</t>
  </si>
  <si>
    <t>2014/0487</t>
  </si>
  <si>
    <t>tennisles 2014</t>
  </si>
  <si>
    <t>gemeentelijke tennis tessenderlo</t>
  </si>
  <si>
    <t>2014/0486</t>
  </si>
  <si>
    <t>2014/0485</t>
  </si>
  <si>
    <t>2014/0484</t>
  </si>
  <si>
    <t>voomiddagactiviteit</t>
  </si>
  <si>
    <t>2014/0483</t>
  </si>
  <si>
    <t>Dino Expo Adventure</t>
  </si>
  <si>
    <t>? http://www.expo-dino-adventure.be/</t>
  </si>
  <si>
    <t>2014/0482</t>
  </si>
  <si>
    <t>concert drake paleis 12 brussel</t>
  </si>
  <si>
    <t>live nation</t>
  </si>
  <si>
    <t>2014/0481</t>
  </si>
  <si>
    <t xml:space="preserve">William Boeva (standup comedy) </t>
  </si>
  <si>
    <t>Gemeente Opglabeek</t>
  </si>
  <si>
    <t>2014/0480</t>
  </si>
  <si>
    <t xml:space="preserve">6 tickets in 'Eén categorie' (prijsgroep: 'Vrijdag'), 6 tickets in 'Eén categorie' (prijsgroep: 'Zaterdag'), 6 tickets in 'Eén categorie' (prijsgroep: 'Zondag'), </t>
  </si>
  <si>
    <t>2014/0479</t>
  </si>
  <si>
    <t>05/01/15 geen docs: afsluiten (nb)</t>
  </si>
  <si>
    <t>2014/0478</t>
  </si>
  <si>
    <t>Abba Gold Europe</t>
  </si>
  <si>
    <t xml:space="preserve">3 tickets in 'Eén Cat', </t>
  </si>
  <si>
    <t>2014/0477</t>
  </si>
  <si>
    <t>2014/0476</t>
  </si>
  <si>
    <t>sportkamp zwemmen/schaatsen</t>
  </si>
  <si>
    <t>2014/0475</t>
  </si>
  <si>
    <t>BOAT IN GENT</t>
  </si>
  <si>
    <t>2014/0474</t>
  </si>
  <si>
    <t>kooknamiddag (broodpudding maken)</t>
  </si>
  <si>
    <t>2014/0473</t>
  </si>
  <si>
    <t>knutselactiviteit Maak ramee sleutelhanger</t>
  </si>
  <si>
    <t>2014/0472</t>
  </si>
  <si>
    <t>combidag knutselen en clownshow</t>
  </si>
  <si>
    <t>2014/0471</t>
  </si>
  <si>
    <t xml:space="preserve">Bezoek en rondleiding met gids aan het Stripmuseum in Brussel. </t>
  </si>
  <si>
    <t>CBE Limburg Zuid - Lode Palmers</t>
  </si>
  <si>
    <t>2014/0470</t>
  </si>
  <si>
    <t>KMSK België - Modern Museum</t>
  </si>
  <si>
    <t xml:space="preserve">25 tickets in 'Groepen (+15 p)' (prijsgroep: 'Modern Museum'), </t>
  </si>
  <si>
    <t>2014/0469</t>
  </si>
  <si>
    <t>Grabbelpassen Harelbeke</t>
  </si>
  <si>
    <t>Jeugddienst Harelbeke</t>
  </si>
  <si>
    <t>2014/0468</t>
  </si>
  <si>
    <t>Uitstap naar Oostende</t>
  </si>
  <si>
    <t>CBE Brugge - Oostende - Westhoek</t>
  </si>
  <si>
    <t>vervoer: (137*4)+(68*3)+(54*2)=548+204+108=860km -&gt; *0,28 = 240,8</t>
  </si>
  <si>
    <t>2014/0467</t>
  </si>
  <si>
    <t>gezinsvakantie akindo Gezin Karine</t>
  </si>
  <si>
    <t>2014/0466</t>
  </si>
  <si>
    <t>Gezinsvakantie Akindo Gezin Nasra</t>
  </si>
  <si>
    <t>2014/0465</t>
  </si>
  <si>
    <t>Deelname Galata Mevlevi Music&amp; Semq Ensemble</t>
  </si>
  <si>
    <t>2014/0464</t>
  </si>
  <si>
    <t>12 beurtenkaart zwemmen voor Kelly Verheem en dochter Loredana Cavallo</t>
  </si>
  <si>
    <t>zwembad Genk</t>
  </si>
  <si>
    <t>BE10 4530 2948 9104</t>
  </si>
  <si>
    <t>Verheem Kelly</t>
  </si>
  <si>
    <t>2014/0463</t>
  </si>
  <si>
    <t>2014/0462</t>
  </si>
  <si>
    <t>Bezoek Margrittemuseum Brussel</t>
  </si>
  <si>
    <t>2014/0461</t>
  </si>
  <si>
    <t>2014/0460</t>
  </si>
  <si>
    <t>3/2: RW betaald</t>
  </si>
  <si>
    <t>2014/0459</t>
  </si>
  <si>
    <t xml:space="preserve">7 tickets in 'Cat 1' (prijsgroep: 'Middagvoorstellingen'), 3 tickets in 'Cat 1 kinderen tot 12 j' (prijsgroep: 'Middagvoorstellingen'), </t>
  </si>
  <si>
    <t>2014/0458</t>
  </si>
  <si>
    <t>Frans Bauer - Live in Concert IX</t>
  </si>
  <si>
    <t>Shakalaka! - De Schipperskapel</t>
  </si>
  <si>
    <t>2014/0457</t>
  </si>
  <si>
    <t xml:space="preserve">3 tickets in 'Combiticket (4 dagen)', </t>
  </si>
  <si>
    <t>2014/0456</t>
  </si>
  <si>
    <t>fout van de expo: hadden korting van SVP gerekend. Wij hebben verschil tussen kortingsprijs en prijs MIA terugbetaald.</t>
  </si>
  <si>
    <t>2014/0455</t>
  </si>
  <si>
    <t xml:space="preserve">44 tickets in 'Cat 1 zitplaats', </t>
  </si>
  <si>
    <t>2014/0454</t>
  </si>
  <si>
    <t xml:space="preserve">6 tickets in 'Combiticket (4 dagen)', </t>
  </si>
  <si>
    <t>2014/0453</t>
  </si>
  <si>
    <t>2014/0452</t>
  </si>
  <si>
    <t>Lidgeld voetbal voor Mihmat Ahmet</t>
  </si>
  <si>
    <t>2014/0451</t>
  </si>
  <si>
    <t>2014/0450</t>
  </si>
  <si>
    <t>Theatertickets de Roxy Sint Truiden</t>
  </si>
  <si>
    <t>Roxy Sint Truiden</t>
  </si>
  <si>
    <t>2014/0449</t>
  </si>
  <si>
    <t>bezoek STAM Gent</t>
  </si>
  <si>
    <t>Groep Intro vzw jongerenwerking</t>
  </si>
  <si>
    <t>2014/0448</t>
  </si>
  <si>
    <t>Lidgeld sport na school van Bloso voor Nathalie Lafosse</t>
  </si>
  <si>
    <t>BE71 0015 1851 2869</t>
  </si>
  <si>
    <t>Lafosse Nathalie</t>
  </si>
  <si>
    <t>2014/0447</t>
  </si>
  <si>
    <t>Lidgeld dansen voor Lafosse Nathalie</t>
  </si>
  <si>
    <t>Dancecollectiv Tongeren</t>
  </si>
  <si>
    <t>2014/0446</t>
  </si>
  <si>
    <t>inschrijvingsgeld voetbal yusuf en yunus childichoroyev 2013/2014</t>
  </si>
  <si>
    <t>koninklijke vkm sint-truiden vzw</t>
  </si>
  <si>
    <t>be20 9796 3330 8456</t>
  </si>
  <si>
    <t>childichoroyev</t>
  </si>
  <si>
    <t>2014/0445</t>
  </si>
  <si>
    <t>inschrijvingsgeld voetbal achmed en rachman tchekuyev/rustam tchekuyev 2013-2014</t>
  </si>
  <si>
    <t>vzw hih hoepertingen</t>
  </si>
  <si>
    <t>rustam thcekuyev</t>
  </si>
  <si>
    <t>2014/0444</t>
  </si>
  <si>
    <t>inschrijvingsgeld yoga rose marie sere 2013/2014</t>
  </si>
  <si>
    <t>dansstudio cobaro sint-truiden</t>
  </si>
  <si>
    <t>2014/0443</t>
  </si>
  <si>
    <t>2014/0442</t>
  </si>
  <si>
    <t xml:space="preserve">6 tickets in 'Cat 1 zitplaats', </t>
  </si>
  <si>
    <t>2014/0441</t>
  </si>
  <si>
    <t>inschrijvingsgel gagik ayazyan- gohar terteryan 2013/2014</t>
  </si>
  <si>
    <t>stad sint-truiden</t>
  </si>
  <si>
    <t>gohar terteryan</t>
  </si>
  <si>
    <t>2014/0440</t>
  </si>
  <si>
    <t xml:space="preserve">Lidgeld triatlon voor Vanswijgenhoven Johnny en Yente </t>
  </si>
  <si>
    <t>Triatlon team Limburg vzw</t>
  </si>
  <si>
    <t>Vanswijgenhoven Johnny</t>
  </si>
  <si>
    <t>2014/0439</t>
  </si>
  <si>
    <t>Lidgeld Judo voor Tielens Liesbeth en Suzanne (mama is Heusdens Gerda)</t>
  </si>
  <si>
    <t>Judoclub Budo Kwai Opglabbeek</t>
  </si>
  <si>
    <t>103 0255 975 60</t>
  </si>
  <si>
    <t>2014/0438</t>
  </si>
  <si>
    <t>Muziekacademie voor Yilmaz Meriç en Mert (papa is Koseoglu Hulya)</t>
  </si>
  <si>
    <t>Koseoglu Hulya</t>
  </si>
  <si>
    <t>2014/0437</t>
  </si>
  <si>
    <t>Lidgeld gevechtsort voor Yilmaz Mert Ramazan en Ishak (papa is Koseoglu Hulya)</t>
  </si>
  <si>
    <t>Team mixfighter Genk</t>
  </si>
  <si>
    <t>2014/0436</t>
  </si>
  <si>
    <t>Lidgeld Yogalessen voor Van Asten Christel</t>
  </si>
  <si>
    <t>Fitlounge Meeuwen</t>
  </si>
  <si>
    <t>2014/0435</t>
  </si>
  <si>
    <t>Lidgeld zwemmen voor Taha Yousra en Chadi (mama is Taha Rabii)</t>
  </si>
  <si>
    <t>2014/0434</t>
  </si>
  <si>
    <t>Lidgeld sportactiviteiten voor Taha Chadi, Mohamed en Yousra (Papa is Taha Rabi)</t>
  </si>
  <si>
    <t>vzw M.C. Genk</t>
  </si>
  <si>
    <t>2014/0433</t>
  </si>
  <si>
    <t>Lidgeld karate voor Koutar Jaad (mama is Raggal Wafaa)</t>
  </si>
  <si>
    <t>vzw V.K.V Genk</t>
  </si>
  <si>
    <t>2014/0432</t>
  </si>
  <si>
    <t>Lidgeld dansen voor Maya (mama is Senica Ann)</t>
  </si>
  <si>
    <t>Danscentrum Danza Houthalen</t>
  </si>
  <si>
    <t>2014/0431</t>
  </si>
  <si>
    <t>Lidgeld muzieklessen voor Khnano Yakob (papa is Khnano Youssef)</t>
  </si>
  <si>
    <t>Academie</t>
  </si>
  <si>
    <t>BE59 9791 5946 0426</t>
  </si>
  <si>
    <t>Khnano Youssef</t>
  </si>
  <si>
    <t>2014/0430</t>
  </si>
  <si>
    <t>Zwemlessen voor Khnano Yakob (papa is Khnano Youssef)</t>
  </si>
  <si>
    <t>2014/0429</t>
  </si>
  <si>
    <t>Lidgeld turnen voor El Faqraoui Abdellah (mama is Es Sahibi Ouafa)</t>
  </si>
  <si>
    <t>JEM Genk</t>
  </si>
  <si>
    <t>BE83 0003 5399 3315</t>
  </si>
  <si>
    <t>Es Sahibi Ouafa</t>
  </si>
  <si>
    <t>2014/0428</t>
  </si>
  <si>
    <t>Zwemlessen voor El Faqraoui Abdellah (mama is Es Sahibi Ouafa)</t>
  </si>
  <si>
    <t>2014/0426</t>
  </si>
  <si>
    <t>Lidgeld voetbal voor Monir AbdEl Rahman Cief (mama is Ouarraq Laaziza)</t>
  </si>
  <si>
    <t>75 0608 1104 41</t>
  </si>
  <si>
    <t>Ouarraq Laaziza</t>
  </si>
  <si>
    <t>2014/0425</t>
  </si>
  <si>
    <t xml:space="preserve">Lidgeld paardrijlessen voor Elien Vanierschot </t>
  </si>
  <si>
    <t>BE27 3350 5209 1773</t>
  </si>
  <si>
    <t>Pascal Vanierschot</t>
  </si>
  <si>
    <t>2014/0424</t>
  </si>
  <si>
    <t xml:space="preserve">Lidgeld academie voor Veksler Alla </t>
  </si>
  <si>
    <t>Academie Hasselt</t>
  </si>
  <si>
    <t>2014/0423</t>
  </si>
  <si>
    <t>Flits en het magische huis</t>
  </si>
  <si>
    <t>2014/0422</t>
  </si>
  <si>
    <t>Pauliene en Paulette een toneel van Lieven Derbouwer wordt gespeeld in het Fakkeltheater te Antwerpen (19/04/2014)</t>
  </si>
  <si>
    <t>2014/0421</t>
  </si>
  <si>
    <t>2014/0420</t>
  </si>
  <si>
    <t xml:space="preserve">paasvoetbalkamp </t>
  </si>
  <si>
    <t>VKM St. Truiden</t>
  </si>
  <si>
    <t>2014/0419</t>
  </si>
  <si>
    <t>Lidgeld klimmen voor Ronny Laveren</t>
  </si>
  <si>
    <t>Olympia Hasselt</t>
  </si>
  <si>
    <t>12/02 fin versl in wacht</t>
  </si>
  <si>
    <t>2014/0418</t>
  </si>
  <si>
    <t xml:space="preserve">optreden van Els De Schepper </t>
  </si>
  <si>
    <t>in cc Zwaneberg te Heist op den Berg</t>
  </si>
  <si>
    <t>2014/0417</t>
  </si>
  <si>
    <t xml:space="preserve">optreden van Clouseau </t>
  </si>
  <si>
    <t>in de zaal Roma te Borgerhout</t>
  </si>
  <si>
    <t>toegangsgelden vorig jaar uitbetaald, nu enkel vervoer</t>
  </si>
  <si>
    <t>2014/0416</t>
  </si>
  <si>
    <t xml:space="preserve">Optreden van Zjef Vanuytsel </t>
  </si>
  <si>
    <t>in de Roma te Borgerhout</t>
  </si>
  <si>
    <t>2014/0415</t>
  </si>
  <si>
    <t xml:space="preserve">Balzaal der gebroken harten III </t>
  </si>
  <si>
    <t>zaal Roma te Borgerhout</t>
  </si>
  <si>
    <t>2014/0414</t>
  </si>
  <si>
    <t>lidgeld You Can Dance 2014</t>
  </si>
  <si>
    <t>You Can Dance</t>
  </si>
  <si>
    <t>2014/0413</t>
  </si>
  <si>
    <t>Lidgeld You Can Dance kinderdans</t>
  </si>
  <si>
    <t>2014/0412</t>
  </si>
  <si>
    <t>2014/0411</t>
  </si>
  <si>
    <t>den emmerdeur van Het Brussels Volkstéjoeter</t>
  </si>
  <si>
    <t>DeZandloper te Wemmel</t>
  </si>
  <si>
    <t>2014/0410</t>
  </si>
  <si>
    <t>Lidgeld Capoeira voor Thenaerts Jord, Bas en Tjorven Borrenberghs (mama is Heusdens An)</t>
  </si>
  <si>
    <t>Interacao Genk</t>
  </si>
  <si>
    <t>BE21 7775 9118 8303</t>
  </si>
  <si>
    <t>HEUSDENS AN</t>
  </si>
  <si>
    <t>2014/0409</t>
  </si>
  <si>
    <t>Michel Cuypers wil graag deelnemen aan de voetbalstage tijdens de paasvakantie</t>
  </si>
  <si>
    <t>KHO heide</t>
  </si>
  <si>
    <t>btbw zie dossier 2014/0354</t>
  </si>
  <si>
    <t>2014/0408</t>
  </si>
  <si>
    <t>Rob De Nijs</t>
  </si>
  <si>
    <t>Cultureel Centrum Asse</t>
  </si>
  <si>
    <t>2014/0407</t>
  </si>
  <si>
    <t>bezoek fotomuseum antwerpen</t>
  </si>
  <si>
    <t>tievo vzw</t>
  </si>
  <si>
    <t>geen bewijs ontvangen toegangsgelden</t>
  </si>
  <si>
    <t>2014/0406</t>
  </si>
  <si>
    <t>2014/0405</t>
  </si>
  <si>
    <t>2014/0404</t>
  </si>
  <si>
    <t>2014/0403</t>
  </si>
  <si>
    <t>2014/0402</t>
  </si>
  <si>
    <t>2014/0401</t>
  </si>
  <si>
    <t xml:space="preserve">3 tickets in 'Cat 1', </t>
  </si>
  <si>
    <t>2014/0400</t>
  </si>
  <si>
    <t>Zwemles diploma A 10 beurten</t>
  </si>
  <si>
    <t>Zwembad De Kempel</t>
  </si>
  <si>
    <t>2014/0399</t>
  </si>
  <si>
    <t>tweedaagse uitstap aan zee</t>
  </si>
  <si>
    <t>Technicum Technisch en Beroeps secundair onderwijs</t>
  </si>
  <si>
    <t>2014/0398</t>
  </si>
  <si>
    <t>Bosklassen</t>
  </si>
  <si>
    <t>2014/0397</t>
  </si>
  <si>
    <t xml:space="preserve">24 tickets in 'Cat 1 Zitplaats ambiance', </t>
  </si>
  <si>
    <t>De Kompanie vzw</t>
  </si>
  <si>
    <t>BE53 0016 9957 1453</t>
  </si>
  <si>
    <t>Rita Van der Spiegel</t>
  </si>
  <si>
    <t>Singel</t>
  </si>
  <si>
    <t>03/4498535</t>
  </si>
  <si>
    <t>rita.vanderspiegel@telenet.be</t>
  </si>
  <si>
    <t>2014/0396</t>
  </si>
  <si>
    <t>Kleuterthemakamp Dierenmanieren! (Paasvakantie)</t>
  </si>
  <si>
    <t>2014/0395</t>
  </si>
  <si>
    <t>Paasvakantiekamp Sport + Knap knutselen</t>
  </si>
  <si>
    <t>Frank Visser</t>
  </si>
  <si>
    <t>2014/0394</t>
  </si>
  <si>
    <t xml:space="preserve">4 tickets in 'Combiticket (4 dagen)', </t>
  </si>
  <si>
    <t>2014/0393</t>
  </si>
  <si>
    <t>2014/0392</t>
  </si>
  <si>
    <t>Lidgeld voetbal voor Choua Ilias (papa is Houssain Choua)</t>
  </si>
  <si>
    <t>Voetbal Spouwen-Mopertingen</t>
  </si>
  <si>
    <t>BE30 0014 1837 3911</t>
  </si>
  <si>
    <t>Houssain Choua</t>
  </si>
  <si>
    <t>2014/0391</t>
  </si>
  <si>
    <t>Lidgeld handbal voor Mohammad Panahi Yusuf (papa is Mohammad Panahi Yaku)</t>
  </si>
  <si>
    <t>Handbalclub Hasselt</t>
  </si>
  <si>
    <t>MOHAMMAD PANAHI Yaku</t>
  </si>
  <si>
    <t>2014/0390</t>
  </si>
  <si>
    <t xml:space="preserve">Lidgeld paardrijlessen voor Strauven Laura, Eline en Helena </t>
  </si>
  <si>
    <t>2014/0389</t>
  </si>
  <si>
    <t>2014/0388</t>
  </si>
  <si>
    <t>2014/0387</t>
  </si>
  <si>
    <t>Herman van Veen</t>
  </si>
  <si>
    <t>arenbergschouwburg</t>
  </si>
  <si>
    <t>2014/0386</t>
  </si>
  <si>
    <t xml:space="preserve">12 tickets in 'donderdag', </t>
  </si>
  <si>
    <t>2014/0385</t>
  </si>
  <si>
    <t xml:space="preserve">1 tickets in 'Combiticket (4 dagen)', </t>
  </si>
  <si>
    <t>Nathalja Wingelaar</t>
  </si>
  <si>
    <t>2014/0384</t>
  </si>
  <si>
    <t xml:space="preserve">2 tickets in 'Cat 1' (prijsgroep: 'Middagvoorstellingen'), 1 tickets in 'Cat 3 kinderen tot 12 j' (prijsgroep: 'Middagvoorstellingen'), </t>
  </si>
  <si>
    <t>2014/0383</t>
  </si>
  <si>
    <t xml:space="preserve">9 tickets in 'dinsdag', </t>
  </si>
  <si>
    <t>+</t>
  </si>
  <si>
    <t>2014/0381</t>
  </si>
  <si>
    <t>Dr Guislainmuseum</t>
  </si>
  <si>
    <t>2014/0380</t>
  </si>
  <si>
    <t xml:space="preserve">38 tickets in 'Cat 1' (prijsgroep: 'Middagvoorstellingen'), </t>
  </si>
  <si>
    <t>2014/0379</t>
  </si>
  <si>
    <t xml:space="preserve">36 tickets in 'Cat 1 zitplaats', </t>
  </si>
  <si>
    <t>5/2: vervoer werd niet terugbetaald -&gt; niet aangevraagd</t>
  </si>
  <si>
    <t>2014/0378</t>
  </si>
  <si>
    <t>Lidgeld Wandelclub Torenvrienden oostham 2014</t>
  </si>
  <si>
    <t>Wandelclub Torenvrienden Oostham</t>
  </si>
  <si>
    <t>2014/0377</t>
  </si>
  <si>
    <t>12 busreizen</t>
  </si>
  <si>
    <t>wandelclub Torenvrienden</t>
  </si>
  <si>
    <t>2014/0376</t>
  </si>
  <si>
    <t xml:space="preserve">6 tickets in 'Cat 1', </t>
  </si>
  <si>
    <t>dossier 2014/0122 via deze weg ook uitbetaald</t>
  </si>
  <si>
    <t>2014/0375</t>
  </si>
  <si>
    <t>kerstmarkt in Duitsland</t>
  </si>
  <si>
    <t>2014/0374</t>
  </si>
  <si>
    <t>Arenberg Schouwburg</t>
  </si>
  <si>
    <t>2014/0373</t>
  </si>
  <si>
    <t xml:space="preserve">Een doodgewoon avondje van Johan Deckers in een regie van Peter Michielsen </t>
  </si>
  <si>
    <t xml:space="preserve">De Peerdestal van Napoleon in Antwerpen </t>
  </si>
  <si>
    <t>2014/0372</t>
  </si>
  <si>
    <t>zwembeurten zwembad Wijnegem</t>
  </si>
  <si>
    <t>2014/0371</t>
  </si>
  <si>
    <t>Met de ogen dicht de legende van Mexico 86</t>
  </si>
  <si>
    <t>cc Zwaneberg Heist op den Berg</t>
  </si>
  <si>
    <t>2014/0370</t>
  </si>
  <si>
    <t>Krokusfestival</t>
  </si>
  <si>
    <t>Cultureelcentrum Hasselt</t>
  </si>
  <si>
    <t>2014/0369</t>
  </si>
  <si>
    <t>2014/0368</t>
  </si>
  <si>
    <t>Lidgeld voor dansstudio cirkels in Kessel</t>
  </si>
  <si>
    <t>2014/0367</t>
  </si>
  <si>
    <t>lidgeld voor voetbal bij KFC Nijlen</t>
  </si>
  <si>
    <t>2014/0366</t>
  </si>
  <si>
    <t>Solden een blijspel van Gérard Darier in regie van Frank De Kaey</t>
  </si>
  <si>
    <t>19/02: fin versl in wacht, mail voor juist btbw</t>
  </si>
  <si>
    <t>2014/0365</t>
  </si>
  <si>
    <t>kleinkunst eiland optreden van verschillende vlaamse zangers</t>
  </si>
  <si>
    <t>cc Roma te Borgerhout30</t>
  </si>
  <si>
    <t>2014/0364</t>
  </si>
  <si>
    <t xml:space="preserve">Sport-overdag pas in Lier </t>
  </si>
  <si>
    <t>2014/0363</t>
  </si>
  <si>
    <t>lidgeld voor turnkring relax</t>
  </si>
  <si>
    <t>2014/0362</t>
  </si>
  <si>
    <t>Lidgeld voetbal voor Acik Diyar</t>
  </si>
  <si>
    <t>Diyar Agik</t>
  </si>
  <si>
    <t>2014/0361</t>
  </si>
  <si>
    <t>lidgeld 2013/2014 Kazmaoglu Aynur/ karabulut Eren</t>
  </si>
  <si>
    <t>progressive fighting karate system</t>
  </si>
  <si>
    <t>be51 3770 0079 7962</t>
  </si>
  <si>
    <t>kazmaoglu aynur</t>
  </si>
  <si>
    <t>2014/0360</t>
  </si>
  <si>
    <t>lidgeld karate / CHOUA CHAMA , Asiaa, Samie</t>
  </si>
  <si>
    <t xml:space="preserve">   BE90 0014 7461 6632</t>
  </si>
  <si>
    <t>Chua Chama</t>
  </si>
  <si>
    <t>2014/0359</t>
  </si>
  <si>
    <t>lidgeld judo 2013/2014 Chou / Jawad</t>
  </si>
  <si>
    <t>2014/0358</t>
  </si>
  <si>
    <t>jaargeld voetbal/ Bouchfrati/ ibrahim</t>
  </si>
  <si>
    <t xml:space="preserve">runkts VV VZW </t>
  </si>
  <si>
    <t>BE26 0015 9177 2929</t>
  </si>
  <si>
    <t>bouchfrati Samira</t>
  </si>
  <si>
    <t>2014/0357</t>
  </si>
  <si>
    <t>taokwondo Hasselt :AL MAGMAIE / Rabas</t>
  </si>
  <si>
    <t>Keumgang Taokwondo Hasselt</t>
  </si>
  <si>
    <t>AL MAGMAIE Ali</t>
  </si>
  <si>
    <t>2014/0356</t>
  </si>
  <si>
    <t xml:space="preserve">kunstacademie lidgeld / schilderkunst </t>
  </si>
  <si>
    <t>2014/0355</t>
  </si>
  <si>
    <t>lidgeld dansschool / Daniels Christel / Maya Daniels</t>
  </si>
  <si>
    <t>dance school level up vzw Hasselt</t>
  </si>
  <si>
    <t>Daniels Christel</t>
  </si>
  <si>
    <t>2014/0354</t>
  </si>
  <si>
    <t>Angel Cuypers wil zich inschrijven voor Paaskamp voetbalstage voor U6 tot en met U17.</t>
  </si>
  <si>
    <t>K.H.O Heide</t>
  </si>
  <si>
    <t>2014/0353</t>
  </si>
  <si>
    <t>optreden van Jo Lemaire om 15u</t>
  </si>
  <si>
    <t>'t Vondel ter Halle</t>
  </si>
  <si>
    <t>2014/0352</t>
  </si>
  <si>
    <t>Lidgeld sportkamp zwemmen voor Ouferguane Marouane ( mama is Belakram Hafida)</t>
  </si>
  <si>
    <t>BE29 2350 2068 5664</t>
  </si>
  <si>
    <t>2014/0351</t>
  </si>
  <si>
    <t>daguitstap met cursisten uit lees-en schrijfgroepen naar Gent, met stadswandeling en museumbezoek</t>
  </si>
  <si>
    <t>CBE Brugge-Oostende-Westhoek</t>
  </si>
  <si>
    <t>2014/0350</t>
  </si>
  <si>
    <t>Lidgeld zwemmen voor Taha Ibtisam ( mama is Lemsali Fatima)</t>
  </si>
  <si>
    <t>BE60 0639 4102 9670</t>
  </si>
  <si>
    <t>Lemsali Fatima</t>
  </si>
  <si>
    <t>2014/0349</t>
  </si>
  <si>
    <t>Lidgeld zwemmen voor Luki David (mama is Fedianovich Alexandra)</t>
  </si>
  <si>
    <t>2014/0348</t>
  </si>
  <si>
    <t>Lidgeld karate voor Koutar Nour (mama is Raggal Wafaa)</t>
  </si>
  <si>
    <t>2014/0347</t>
  </si>
  <si>
    <t>Lidgeld academie dans voor Tufan Kubra (mama is Kilic Gogcek)</t>
  </si>
  <si>
    <t>BE92 3350 6022 5023</t>
  </si>
  <si>
    <t>Kilic Gogcek</t>
  </si>
  <si>
    <t>2014/0346</t>
  </si>
  <si>
    <t>bezoek Ieper en omgeving + Flanders Fields museum of Onderwijsmuseum</t>
  </si>
  <si>
    <t>Leerpunt Zuid-Oost-Vlaanderen vestiging Aalst</t>
  </si>
  <si>
    <t>CBE Zuid OOst Vlaanderen</t>
  </si>
  <si>
    <t>1.047,20</t>
  </si>
  <si>
    <t>2014/0345</t>
  </si>
  <si>
    <t>2014/0344</t>
  </si>
  <si>
    <t>Lidgeld zwemmen voor Mohammed, Chadi en Yousra Taha (papa is Taha Rabii)</t>
  </si>
  <si>
    <t>2014/0343</t>
  </si>
  <si>
    <t>Lidgeld zwemmen voor Al Takriti Ali en Mohammed (papa is Al Khalid Amna)</t>
  </si>
  <si>
    <t>Al Khalid Amna</t>
  </si>
  <si>
    <t>2014/0342</t>
  </si>
  <si>
    <t xml:space="preserve">kamp Belgium express (trektocht door het land) </t>
  </si>
  <si>
    <t>VZW Bizon</t>
  </si>
  <si>
    <t>2014/0341</t>
  </si>
  <si>
    <t>zwemlessen dochtertje Kiesha</t>
  </si>
  <si>
    <t>Nawal Abdi</t>
  </si>
  <si>
    <t>2014/0340</t>
  </si>
  <si>
    <t xml:space="preserve">100 tickets in 'dinsdag', </t>
  </si>
  <si>
    <t>2014/0339</t>
  </si>
  <si>
    <t>Kamp VJM Wellness aan zee - voor jongere met handicap</t>
  </si>
  <si>
    <t>Hannibal, Van Vaerenberghstraat 6, 2600 Berchem</t>
  </si>
  <si>
    <t>2014/0338</t>
  </si>
  <si>
    <t>2014/0337</t>
  </si>
  <si>
    <t xml:space="preserve">24 tickets in 'donderdag', </t>
  </si>
  <si>
    <t>2014/0336</t>
  </si>
  <si>
    <t>Expo Ramayana</t>
  </si>
  <si>
    <t>KMKG - 1000 Brussel</t>
  </si>
  <si>
    <t>2014/0335</t>
  </si>
  <si>
    <t>Theatervoorstelling Marathon Five-O</t>
  </si>
  <si>
    <t>GC 't Kwadrant - zaal 't Zand - 1831 Diegem</t>
  </si>
  <si>
    <t>2014/0334</t>
  </si>
  <si>
    <t>2014/0333</t>
  </si>
  <si>
    <t xml:space="preserve">40 tickets in 'Gemengde groep ' (prijsgroep: 'Groepsbezoek (min 20 p) - 2014'), 10 tickets in 'Jongeren (-26j)' (prijsgroep: 'Groepsbezoek (min 20 p) - 2014'), </t>
  </si>
  <si>
    <t>bus geschat</t>
  </si>
  <si>
    <t>2014/0332</t>
  </si>
  <si>
    <t>Parai Daiza</t>
  </si>
  <si>
    <t>De Vleugel</t>
  </si>
  <si>
    <t>2014/0331</t>
  </si>
  <si>
    <t>kleuterturnen</t>
  </si>
  <si>
    <t>turnkring 'turn op' Opglabbeek</t>
  </si>
  <si>
    <t>2014/0330</t>
  </si>
  <si>
    <t xml:space="preserve">3 tickets in 'Cat 2 Zitplaats ambiance', </t>
  </si>
  <si>
    <t>2014/0329</t>
  </si>
  <si>
    <t>Balzaal der gebroken hartenvan Guido Belcanto en co, gaan we met NT1 cursisten 'beleven'</t>
  </si>
  <si>
    <t>Cultureel Centrum van Hasselt</t>
  </si>
  <si>
    <t>2014/0328</t>
  </si>
  <si>
    <t>2014/0327</t>
  </si>
  <si>
    <t xml:space="preserve">4 tickets in 'Cat 1', </t>
  </si>
  <si>
    <t>2014/0326</t>
  </si>
  <si>
    <t xml:space="preserve">12 tickets in 'Cat 1 Zitplaats ambiance', </t>
  </si>
  <si>
    <t>Werden uiteindelijk gewone zitplaatsen, maar is zelfde prijs</t>
  </si>
  <si>
    <t>2014/0325</t>
  </si>
  <si>
    <t>Guido Belcanto</t>
  </si>
  <si>
    <t>Cultureel Centrum Genk</t>
  </si>
  <si>
    <t>Uitbetaald bij 0324, 27 februari 2014</t>
  </si>
  <si>
    <t>2014/0324</t>
  </si>
  <si>
    <t>Lezing 'Birth Day' van Lieve Blanquart</t>
  </si>
  <si>
    <t>cc Genk</t>
  </si>
  <si>
    <t xml:space="preserve">1 factuur voor 2 dossiers , 0324 + 0325, </t>
  </si>
  <si>
    <t>2014/0323</t>
  </si>
  <si>
    <t>De design Triënnale in C-mine van Genk, is dit jaar één van de belangrijkste designplekken van Europa</t>
  </si>
  <si>
    <t>cc van Genk</t>
  </si>
  <si>
    <t>2014/0322</t>
  </si>
  <si>
    <t>voetbalkamp Ilias</t>
  </si>
  <si>
    <t xml:space="preserve">voetbalclub KSK </t>
  </si>
  <si>
    <t>BE81 0639 7630 3924</t>
  </si>
  <si>
    <t>Elangouri Samira</t>
  </si>
  <si>
    <t>2014/0321</t>
  </si>
  <si>
    <t xml:space="preserve">20 tickets in 'Cat 2 zitplaats', </t>
  </si>
  <si>
    <t>2014/0320</t>
  </si>
  <si>
    <t>2014/0319</t>
  </si>
  <si>
    <t>Kleuterprojectkamp - Vlieg met ons mee (externaatskamp, 5 dagen)</t>
  </si>
  <si>
    <t>ideekids</t>
  </si>
  <si>
    <t>2014/0318</t>
  </si>
  <si>
    <t>Kleuterprojectkamp, Thema Beestenboel (extern - 5 dagen)</t>
  </si>
  <si>
    <t>Ideekids</t>
  </si>
  <si>
    <t>2014/0317</t>
  </si>
  <si>
    <t>DIGITALE BEELDVORMING</t>
  </si>
  <si>
    <t>op fout rekeningnummer gestort. Katelijne Vancleuses stort het door naar Vatanabadi Mojgan (BE27 9791 5099 7073)</t>
  </si>
  <si>
    <t>735 1460 266 16</t>
  </si>
  <si>
    <t>BEHESHTIRO</t>
  </si>
  <si>
    <t>2014/0316</t>
  </si>
  <si>
    <t>2014/0315</t>
  </si>
  <si>
    <t>AKER  SIBEL</t>
  </si>
  <si>
    <t>2014/0314</t>
  </si>
  <si>
    <t>fitnessen</t>
  </si>
  <si>
    <t>basic fit maasmechelen</t>
  </si>
  <si>
    <t>2014/0313</t>
  </si>
  <si>
    <t xml:space="preserve">daguitstap naar de zoo met de trein + rondleiding </t>
  </si>
  <si>
    <t>de zoo van antwerpen</t>
  </si>
  <si>
    <t>2014/0312</t>
  </si>
  <si>
    <t>musical De tovenaar van Oz</t>
  </si>
  <si>
    <t>musicalhall zaal capitole</t>
  </si>
  <si>
    <t>2014/0311</t>
  </si>
  <si>
    <t>zomerkamp 'Paardrijden en verzorging voor beginnelingen'</t>
  </si>
  <si>
    <t>BLOSO</t>
  </si>
  <si>
    <t>2014/0310</t>
  </si>
  <si>
    <t>Herman van Veen 'Voor een kus'</t>
  </si>
  <si>
    <t>2014/0309</t>
  </si>
  <si>
    <t>Lidgeld voetbal voor Simic Bunjamin en Simic Enis (mama is Simic Tatjana)</t>
  </si>
  <si>
    <t>2014/0308</t>
  </si>
  <si>
    <t>Lidgeld judo voor Mutalieva Islam en Ibragim</t>
  </si>
  <si>
    <t>Koninklijke judoclub Hasselt vzw</t>
  </si>
  <si>
    <t>2014/0307</t>
  </si>
  <si>
    <t>Lidgeld boksen voor Zakriyeva Magomed (papa is Zakriyeva Berlant)</t>
  </si>
  <si>
    <t>Boksclub Vay Nach Hasselt</t>
  </si>
  <si>
    <t>BE85 0634 4654 6306</t>
  </si>
  <si>
    <t>Zakriyeva Berlant</t>
  </si>
  <si>
    <t>2014/0306</t>
  </si>
  <si>
    <t>2014/0305</t>
  </si>
  <si>
    <t>Lidgeld boksen voor Mutaliyev Ibragim en Islam (mama is Mutalieva Rumisa)</t>
  </si>
  <si>
    <t>Mutalieva Rumisa</t>
  </si>
  <si>
    <t>2014/0304</t>
  </si>
  <si>
    <t>Zwemmen te Lier, de Waterperel</t>
  </si>
  <si>
    <t>Fode kruis Opvangcentrum vrouwenwerking</t>
  </si>
  <si>
    <t>2014/0303</t>
  </si>
  <si>
    <t>Lidgeld Kick en thaiboksen voor Sajfulla Tavgaeva (papa is Magomadov aslambek)</t>
  </si>
  <si>
    <t>Samir gym vzw</t>
  </si>
  <si>
    <t>Magomadov aslambek</t>
  </si>
  <si>
    <t>2014/0302</t>
  </si>
  <si>
    <t>Lidgeld academie voor schone kunsten voor Khakimova Lioudmila (mama is KHAKIMOVA LIOUDMINA)</t>
  </si>
  <si>
    <t>Stedelijke academie voor schone kunsten Hasselt</t>
  </si>
  <si>
    <t>KHAKIMOVA LIOUDMINA</t>
  </si>
  <si>
    <t>2014/0301</t>
  </si>
  <si>
    <t>Lidgeld boksen voor Abdulkhaziev Maohmad-Emin (papa is Abdulkhaziev Aslanbek)</t>
  </si>
  <si>
    <t>BE98 3350 0492 2693</t>
  </si>
  <si>
    <t>Abdulkhaziev Aslanbek</t>
  </si>
  <si>
    <t>2014/0300</t>
  </si>
  <si>
    <t>Lidgeld turnen voor Aslanbekova Markha en Amina (mama is Aslanbekova Madina)</t>
  </si>
  <si>
    <t>2014/0299</t>
  </si>
  <si>
    <t>2014/0298</t>
  </si>
  <si>
    <t xml:space="preserve">40 tickets in 'Volwassenen' (prijsgroep: 'Individueel tarief'), </t>
  </si>
  <si>
    <t>2014/0297</t>
  </si>
  <si>
    <t xml:space="preserve">29 tickets in '&gt;26j' (prijsgroep: 'Zonder rondleiding'), </t>
  </si>
  <si>
    <t>hebben factuur van M nog niet ontvangen</t>
  </si>
  <si>
    <t>2014/0296</t>
  </si>
  <si>
    <t xml:space="preserve">7 tickets in 'Cat 1', </t>
  </si>
  <si>
    <t>2014/0295</t>
  </si>
  <si>
    <t>2014/0294</t>
  </si>
  <si>
    <t>kamp cirqu'omplex</t>
  </si>
  <si>
    <t>2014/0293</t>
  </si>
  <si>
    <t xml:space="preserve">initiatielessen pottendraaien reeks 2 en reeks 4 </t>
  </si>
  <si>
    <t>gemeentebestuur Zulte</t>
  </si>
  <si>
    <t>2014/0292</t>
  </si>
  <si>
    <t>JUDO VOOR KINDEREN</t>
  </si>
  <si>
    <t>makoto ryu Hasselt</t>
  </si>
  <si>
    <t>2014/0291</t>
  </si>
  <si>
    <t>be70 3630 4624 8125</t>
  </si>
  <si>
    <t>2014/0290</t>
  </si>
  <si>
    <t>EK zaalvoetbal: halve finales in sportpaleis Antwerpen</t>
  </si>
  <si>
    <t>UEFA</t>
  </si>
  <si>
    <t>2014/0289</t>
  </si>
  <si>
    <t>bioscoopbezoek</t>
  </si>
  <si>
    <t>kinepolis gent</t>
  </si>
  <si>
    <t>2014/0288</t>
  </si>
  <si>
    <t>Herman Van Veen : "voor een kus"</t>
  </si>
  <si>
    <t>De Meulenaere - Le Maire</t>
  </si>
  <si>
    <t>2014/0287</t>
  </si>
  <si>
    <t>Fitnessabonnement Life Style Fitness</t>
  </si>
  <si>
    <t>Life Style Fitness</t>
  </si>
  <si>
    <t>2014/0286</t>
  </si>
  <si>
    <t>2014/0285</t>
  </si>
  <si>
    <t>inschrijving muziekacademie 2e en 3e trimester2014</t>
  </si>
  <si>
    <t>Akademie voor podiumkunsten Meise</t>
  </si>
  <si>
    <t>Goeman-Swevers</t>
  </si>
  <si>
    <t>2014/0284</t>
  </si>
  <si>
    <t>lidmaatschap dansvereniging</t>
  </si>
  <si>
    <t>EXCESS vzw, Weynesbaan 160, 2580 Putte</t>
  </si>
  <si>
    <t>2014/0283</t>
  </si>
  <si>
    <t>zwemabonnement bij SPOVA</t>
  </si>
  <si>
    <t>SPOVA v.z.w., Lindenlaan 2, 1861 Wolvertem / www.spova.be</t>
  </si>
  <si>
    <t>2014/0282</t>
  </si>
  <si>
    <t>tekenacademie</t>
  </si>
  <si>
    <t xml:space="preserve">academie beeldende kunst </t>
  </si>
  <si>
    <t>be27 0688 9707 0373</t>
  </si>
  <si>
    <t>Conny Mertens</t>
  </si>
  <si>
    <t>2014/0281</t>
  </si>
  <si>
    <t>schaatsen @ Hasselt met de mama groep</t>
  </si>
  <si>
    <t>2014/0280</t>
  </si>
  <si>
    <t>BE47 4659 2595 7180</t>
  </si>
  <si>
    <t>Christa Vanhecke</t>
  </si>
  <si>
    <t>2014/0279</t>
  </si>
  <si>
    <t xml:space="preserve">34 tickets in 'Cat 1', </t>
  </si>
  <si>
    <t>2014/0278</t>
  </si>
  <si>
    <t>10 beurten zwemkaart waterparels Lier</t>
  </si>
  <si>
    <t>2014/0277</t>
  </si>
  <si>
    <t>Dansen met de bovenbuurman  een blijspel van auteur Tom Davids en in een regie van Cecile Bonné</t>
  </si>
  <si>
    <t>Toneelkring de eendracht in Itegem</t>
  </si>
  <si>
    <t>2014/0276</t>
  </si>
  <si>
    <t>2014/0275</t>
  </si>
  <si>
    <t xml:space="preserve">30 tickets in 'Cat 1 Zitplaats ambiance', </t>
  </si>
  <si>
    <t>2014/0274</t>
  </si>
  <si>
    <t>Lidgeld voetbal voor El Aouad Faissal en Jaoud (mama is El Angouri Saadia)</t>
  </si>
  <si>
    <t>335 0061 693 47</t>
  </si>
  <si>
    <t>2014/0273</t>
  </si>
  <si>
    <t>Lidgeld voetbal voor DOHRI MOHAMED en  DOHRI SOFIANE (mama is GHAFFARI THOURYA)</t>
  </si>
  <si>
    <t>Runkst VV en K.Sparta Kuringen vzw</t>
  </si>
  <si>
    <t>BE49 7370 2774 4871</t>
  </si>
  <si>
    <t>GHAFFARI THOURYA</t>
  </si>
  <si>
    <t>2014/0272</t>
  </si>
  <si>
    <t>dansstudio Bounce te Genk</t>
  </si>
  <si>
    <t>2014/0271</t>
  </si>
  <si>
    <t>2014/0270</t>
  </si>
  <si>
    <t xml:space="preserve">9 tickets in 'Cat 1', </t>
  </si>
  <si>
    <t>andere datum</t>
  </si>
  <si>
    <t>2014/0269</t>
  </si>
  <si>
    <t>Danscursus</t>
  </si>
  <si>
    <t>Fit Club klein Vorst</t>
  </si>
  <si>
    <t>2014/0268</t>
  </si>
  <si>
    <t>Taekwando ARab Souhail en Mohammed</t>
  </si>
  <si>
    <t>Taekwando Tongeren</t>
  </si>
  <si>
    <t>2014/0267</t>
  </si>
  <si>
    <t>NoordzeeCross Superprestige Middelkerke</t>
  </si>
  <si>
    <t>gemeente Middelkerke ?</t>
  </si>
  <si>
    <t>2014/0266</t>
  </si>
  <si>
    <t xml:space="preserve">22 tickets in 'Cat 2 zitplaats', </t>
  </si>
  <si>
    <t xml:space="preserve">15 tickets, </t>
  </si>
  <si>
    <t>2014/0265</t>
  </si>
  <si>
    <t>zwemlessen 2014</t>
  </si>
  <si>
    <t>TesEwim vzw</t>
  </si>
  <si>
    <t>2014/0264</t>
  </si>
  <si>
    <t xml:space="preserve">8 tickets in 'Cat 1' (prijsgroep: 'Avaondvoorstellingen'), </t>
  </si>
  <si>
    <t>2014/0263</t>
  </si>
  <si>
    <t>2014/0262</t>
  </si>
  <si>
    <t>Schlagerfestival Eine</t>
  </si>
  <si>
    <t>2014/0261</t>
  </si>
  <si>
    <t>Balzaal der Gebroken Harten</t>
  </si>
  <si>
    <t>CC Palethe</t>
  </si>
  <si>
    <t>2014/0260</t>
  </si>
  <si>
    <t>2014/0259</t>
  </si>
  <si>
    <t>Ballet - Martine Wittemans</t>
  </si>
  <si>
    <t xml:space="preserve">Bijbetaling geregistreerd van 280 euro. Opnieuw voor lidgeld ballet februari/maart. 4 lidmaatschappen. Financieel verslag ingediend. Martine kan zelf geen aanvragen doen. , 27/03/2014, , </t>
  </si>
  <si>
    <t>2014/0258</t>
  </si>
  <si>
    <t>Chiro - Martine Wittemans</t>
  </si>
  <si>
    <t>2014/0257</t>
  </si>
  <si>
    <t>Zwemmen Sofie Ceuninck</t>
  </si>
  <si>
    <t>2014/0256</t>
  </si>
  <si>
    <t>lidgeld judo / SAKHSOUKH faitha / assin Mohammed Bouchafrati</t>
  </si>
  <si>
    <t>Judo Hasselt VZW</t>
  </si>
  <si>
    <t>2014/0255</t>
  </si>
  <si>
    <t>bezoek voorstelling in CCHA</t>
  </si>
  <si>
    <t>2014/0254</t>
  </si>
  <si>
    <t xml:space="preserve">7 tickets in 'Cat 2', </t>
  </si>
  <si>
    <t>2014/0253</t>
  </si>
  <si>
    <t>CC Tongeren De Vleninx  Golden Earing / Horizont vzw/Rap op Stap</t>
  </si>
  <si>
    <t>CC Tongeren De Vleninx</t>
  </si>
  <si>
    <t>2014/0252</t>
  </si>
  <si>
    <t>inschrijvingsgeld badminton quetin robin/ verboven erika 2014</t>
  </si>
  <si>
    <t>schubad herk</t>
  </si>
  <si>
    <t>be66 3350 3110 7643</t>
  </si>
  <si>
    <t>2014/0251</t>
  </si>
  <si>
    <t>inschrijvingsgeld turnen boulbahaiem laysa en jesna/ boulbahaiem salah 2014</t>
  </si>
  <si>
    <t>be67 7350 2548 2187</t>
  </si>
  <si>
    <t>boulbahaiem</t>
  </si>
  <si>
    <t>2014/0250</t>
  </si>
  <si>
    <t xml:space="preserve">inschrijvingsgeld zwemcursus ed-dais wissel/boukbir 2014 </t>
  </si>
  <si>
    <t>gemeentebestuur houthalen</t>
  </si>
  <si>
    <t>boukbir</t>
  </si>
  <si>
    <t>2014/0249</t>
  </si>
  <si>
    <t>inschrijvingsgeld boksclub BERSANOV MAGOMED-EM en MALIK/ bersanova ayzan 2014</t>
  </si>
  <si>
    <t>boksclub vay nach</t>
  </si>
  <si>
    <t>BE64 0634 3692 8552</t>
  </si>
  <si>
    <t>bersanova ayzan</t>
  </si>
  <si>
    <t>2014/0248</t>
  </si>
  <si>
    <t>hasseltse zwemclub abatouy anas/ reguib nahima 2014</t>
  </si>
  <si>
    <t>hasseltse zwemclub spartacus</t>
  </si>
  <si>
    <t>2014/0247</t>
  </si>
  <si>
    <t>Lidgeld Vfg 2014</t>
  </si>
  <si>
    <t>Vfg</t>
  </si>
  <si>
    <t>2014/0246</t>
  </si>
  <si>
    <t xml:space="preserve"> Vfg</t>
  </si>
  <si>
    <t>2014/0245</t>
  </si>
  <si>
    <t>2014/0244</t>
  </si>
  <si>
    <t>Lidgels Vfg 2014</t>
  </si>
  <si>
    <t>2014/0243</t>
  </si>
  <si>
    <t>2014/0242</t>
  </si>
  <si>
    <t>2014/0241</t>
  </si>
  <si>
    <t>2014/0240</t>
  </si>
  <si>
    <t>2014/0239</t>
  </si>
  <si>
    <t>2014/0238</t>
  </si>
  <si>
    <t>2014/0237</t>
  </si>
  <si>
    <t xml:space="preserve">30 tickets in 'Cat 1', </t>
  </si>
  <si>
    <t>2014/0236</t>
  </si>
  <si>
    <t xml:space="preserve">40 tickets in 'Cat 1', </t>
  </si>
  <si>
    <t>2014/0235</t>
  </si>
  <si>
    <t xml:space="preserve">40 tickets in 'Groepen (+15p), prijs pp' (prijsgroep: 'Magritte Museum'), </t>
  </si>
  <si>
    <t>BE43 0014 6319 6601</t>
  </si>
  <si>
    <t>Samenlevingsopbouw Antwerpen stad K</t>
  </si>
  <si>
    <t>2014/0234</t>
  </si>
  <si>
    <t>Rondleiding: achter de schermen van NTGent</t>
  </si>
  <si>
    <t xml:space="preserve">25 tickets in 'PRIJS MIA: 20 euro', </t>
  </si>
  <si>
    <t>2014/0233</t>
  </si>
  <si>
    <t xml:space="preserve">9 tickets in 'Cat 1 Zitplaats ambiance', </t>
  </si>
  <si>
    <t>gemaild dat ze bewijs nog mogen indienen</t>
  </si>
  <si>
    <t>2014/0232</t>
  </si>
  <si>
    <t>volksverhalenverteller Joe Baele</t>
  </si>
  <si>
    <t>KWB ZWARTBERG</t>
  </si>
  <si>
    <t>2014/0231</t>
  </si>
  <si>
    <t>Historische stadswandeling onder gidsbegeleiding</t>
  </si>
  <si>
    <t>2014/0230</t>
  </si>
  <si>
    <t xml:space="preserve">13 tickets in 'Cat 1', </t>
  </si>
  <si>
    <t>2014/0229</t>
  </si>
  <si>
    <t xml:space="preserve">18 tickets in 'Cat 1', </t>
  </si>
  <si>
    <t>2014/0228</t>
  </si>
  <si>
    <t>Lidgeld voetbal voor Chaibi Marouane (mama is FARCHICH TLAITMASS)</t>
  </si>
  <si>
    <t>TLAITMASS FARCHICH</t>
  </si>
  <si>
    <t>2014/0227</t>
  </si>
  <si>
    <t>Lidgeld voetbal voor Nirta Domenico Antonio (papa is Nirta Guiseppe)</t>
  </si>
  <si>
    <t>377 0133 115 68</t>
  </si>
  <si>
    <t>Nirta Guiseppe</t>
  </si>
  <si>
    <t>2014/0226</t>
  </si>
  <si>
    <t>Lidgeld academie voor Zamira Sjachgerijeva (mama is Sjachgerijeva Jacha)</t>
  </si>
  <si>
    <t>063 2511 2777 9</t>
  </si>
  <si>
    <t>Sjachgerijeva Jacha</t>
  </si>
  <si>
    <t>2014/0225</t>
  </si>
  <si>
    <t>Kaatje Theater</t>
  </si>
  <si>
    <t>Banann bvba</t>
  </si>
  <si>
    <t>1.088,00</t>
  </si>
  <si>
    <t>2014/0224</t>
  </si>
  <si>
    <t>Lidgeld voetbal voor El Mahjoubi Oualid ( papa is El Mahjoubi Mohamed)</t>
  </si>
  <si>
    <t>BE82 7352 3033 4568</t>
  </si>
  <si>
    <t>El Mahjoubi Mohamed</t>
  </si>
  <si>
    <t>2014/0223</t>
  </si>
  <si>
    <t xml:space="preserve">BEzoek met gids van Stad Lier  Zimmertoren enz... - </t>
  </si>
  <si>
    <t>vzw AIF+</t>
  </si>
  <si>
    <t>2014/0222</t>
  </si>
  <si>
    <t xml:space="preserve">27 tickets in 'Cat 1', </t>
  </si>
  <si>
    <t>2014/0221</t>
  </si>
  <si>
    <t>2014/0220</t>
  </si>
  <si>
    <t>2014/0219</t>
  </si>
  <si>
    <t>2014/0218</t>
  </si>
  <si>
    <t>50 BEURTENKAART ZWEMBAD AQUADROOM MAASEIK</t>
  </si>
  <si>
    <t>AQUADROOM MAASEIK</t>
  </si>
  <si>
    <t>2014/0217</t>
  </si>
  <si>
    <t>2014/0216</t>
  </si>
  <si>
    <t>El Aouadi: Inschrijving voor  voetbalpaaskamp 2014</t>
  </si>
  <si>
    <t>Voetbalclub sporting Hasselt</t>
  </si>
  <si>
    <t>2014/0215</t>
  </si>
  <si>
    <t>El Aouadi Faissal: voetbalkamp krokusvakantie</t>
  </si>
  <si>
    <t>Jeugdwerking Sporting Hasselt</t>
  </si>
  <si>
    <t>2014/0214</t>
  </si>
  <si>
    <t>2014/0213</t>
  </si>
  <si>
    <t xml:space="preserve">Stad Lier/ cc De Mol </t>
  </si>
  <si>
    <t>2014/0212</t>
  </si>
  <si>
    <t xml:space="preserve">22 tickets in 'Cat 1', </t>
  </si>
  <si>
    <t>2014/0211</t>
  </si>
  <si>
    <t>SK Staden vzw 4396</t>
  </si>
  <si>
    <t>2014/0210</t>
  </si>
  <si>
    <t xml:space="preserve">6 tickets in 'Cat 1', 9 tickets in 'Cat 2', </t>
  </si>
  <si>
    <t>2014/0209</t>
  </si>
  <si>
    <t>2014/0208</t>
  </si>
  <si>
    <t>2014/0207</t>
  </si>
  <si>
    <t>2014/0206</t>
  </si>
  <si>
    <t>Voorstelling van: Aquil'Altera</t>
  </si>
  <si>
    <t>G.C. De Muze te Meise</t>
  </si>
  <si>
    <t>2014/0205</t>
  </si>
  <si>
    <t>Will Tura: In Concert</t>
  </si>
  <si>
    <t>2014/0204</t>
  </si>
  <si>
    <t>Adesa-Akoma: 30 jaar Gros-feest</t>
  </si>
  <si>
    <t>2014/0203</t>
  </si>
  <si>
    <t>Circusstage voor Kids</t>
  </si>
  <si>
    <t>G.C. de Zandloper, Wemmel</t>
  </si>
  <si>
    <t>2014/0202</t>
  </si>
  <si>
    <t>2014/0201</t>
  </si>
  <si>
    <t>Frank Boeijen: in Concert</t>
  </si>
  <si>
    <t>G.C. de Zandloper</t>
  </si>
  <si>
    <t>2014/0200</t>
  </si>
  <si>
    <t>Anemos Saxofoonkwartet: Saxophonic Exploration</t>
  </si>
  <si>
    <t>2014/0199</t>
  </si>
  <si>
    <t>Trio Fenix: Heden en verleden in confrontatie</t>
  </si>
  <si>
    <t>27 02 2014 in wacht</t>
  </si>
  <si>
    <t>2014/0198</t>
  </si>
  <si>
    <t>optreden van Herman Van Veen: Voor een kus</t>
  </si>
  <si>
    <t>2014/0197</t>
  </si>
  <si>
    <t>optreden van Nele Bauwens: Ik moet beter luisteren</t>
  </si>
  <si>
    <t>2014/0196</t>
  </si>
  <si>
    <t xml:space="preserve">optreden van 'Voice Mail' </t>
  </si>
  <si>
    <t>G.C. de Moelie in Linkebeek</t>
  </si>
  <si>
    <t>2014/0195</t>
  </si>
  <si>
    <t>Indomania Van Rembrandt tot de Beatles</t>
  </si>
  <si>
    <t>Paleis voor Schone Kunsten, Brussel</t>
  </si>
  <si>
    <t>2014/0194</t>
  </si>
  <si>
    <t>Marco Borsato in Sportpaleis Antwerpen</t>
  </si>
  <si>
    <t>2014/0193</t>
  </si>
  <si>
    <t>2014/0192</t>
  </si>
  <si>
    <t>2014/0191</t>
  </si>
  <si>
    <t>Karten in Olen</t>
  </si>
  <si>
    <t>2014/0190</t>
  </si>
  <si>
    <t>SVP</t>
  </si>
  <si>
    <t>grasmarkt</t>
  </si>
  <si>
    <t>Vancoillie</t>
  </si>
  <si>
    <t>Smalleheerweg</t>
  </si>
  <si>
    <t>Lochrisyi</t>
  </si>
  <si>
    <t>ingridvancoillie@gmail.com</t>
  </si>
  <si>
    <t>Meillander</t>
  </si>
  <si>
    <t xml:space="preserve">ski </t>
  </si>
  <si>
    <t>oostenrijk</t>
  </si>
  <si>
    <t>2014/0189</t>
  </si>
  <si>
    <t>ski</t>
  </si>
  <si>
    <t>2014/0187</t>
  </si>
  <si>
    <t xml:space="preserve">3 tickets in 'Gezien op de radio', </t>
  </si>
  <si>
    <t>2014/0186</t>
  </si>
  <si>
    <t>BE41 3770 3249 2310</t>
  </si>
  <si>
    <t>Dominique Van de Brande</t>
  </si>
  <si>
    <t>Inloopteam Samik</t>
  </si>
  <si>
    <t>Willy Van der Steenplein</t>
  </si>
  <si>
    <t>03/ 236 08 00</t>
  </si>
  <si>
    <t>milan</t>
  </si>
  <si>
    <t>Snowboardvakantie 2014</t>
  </si>
  <si>
    <t>Flattach- Oostenrijk</t>
  </si>
  <si>
    <t>2014/0185</t>
  </si>
  <si>
    <t xml:space="preserve">25 tickets in 'Individueel bezoek - kids volw' (prijsgroep: 'Week'), </t>
  </si>
  <si>
    <t>2014/0184</t>
  </si>
  <si>
    <t>2014/0183</t>
  </si>
  <si>
    <t xml:space="preserve">Lidgeld paardrijden voor Strauven Laura Eline en Helena </t>
  </si>
  <si>
    <t>2014/0182</t>
  </si>
  <si>
    <t>2014/0181</t>
  </si>
  <si>
    <t>2014/0180</t>
  </si>
  <si>
    <t xml:space="preserve">1 tickets in 'Cat 1' (prijsgroep: 'Middagvoorstellingen'), </t>
  </si>
  <si>
    <t>2014/0179</t>
  </si>
  <si>
    <t>hip hop</t>
  </si>
  <si>
    <t>http://www.dancecool.be/dansschool/paso-doble</t>
  </si>
  <si>
    <t>BE98 3770 3604 1193</t>
  </si>
  <si>
    <t>joelle jacobs</t>
  </si>
  <si>
    <t>2014/0178</t>
  </si>
  <si>
    <t>2014/0177</t>
  </si>
  <si>
    <t xml:space="preserve">hip hop </t>
  </si>
  <si>
    <t>2014/0176</t>
  </si>
  <si>
    <t>ComedyNight (Samir Fighil, Dali Stankovic, Alex Ploeg en Farbod Frappant) @ houthalen helchteren</t>
  </si>
  <si>
    <t>Cultureelcentrum Houthalen Helchteren (jolanda Schlömer)</t>
  </si>
  <si>
    <t>2014/0175</t>
  </si>
  <si>
    <t>Frans taalkamp</t>
  </si>
  <si>
    <t>VZW Clipvakanties</t>
  </si>
  <si>
    <t>2014/0174</t>
  </si>
  <si>
    <t xml:space="preserve">theatertickets de roxy </t>
  </si>
  <si>
    <t>Rap op stap</t>
  </si>
  <si>
    <t>2014/0173</t>
  </si>
  <si>
    <t xml:space="preserve">14 tickets in 'Cat 1', </t>
  </si>
  <si>
    <t>aanvraag werd eerst afgekeurd omwille van financieel verslag niet tijdig ingebracht maar misschien vergissing van ons en toch uitbetaald.</t>
  </si>
  <si>
    <t>2014/0172</t>
  </si>
  <si>
    <t>2014/0171</t>
  </si>
  <si>
    <t>KICKBOXEN</t>
  </si>
  <si>
    <t>CAPITOL SINT ANNAPLEIN 62 GENT 9000</t>
  </si>
  <si>
    <t>2014/0170</t>
  </si>
  <si>
    <t>TAEKWONDO</t>
  </si>
  <si>
    <t>TAEKWONDO GENT KOC CLUB</t>
  </si>
  <si>
    <t>2014/0169</t>
  </si>
  <si>
    <t>2014/0168</t>
  </si>
  <si>
    <t>2014/0167</t>
  </si>
  <si>
    <t>Topfutsal in Sportpaleis en Lotto Arena</t>
  </si>
  <si>
    <t>2014/0166</t>
  </si>
  <si>
    <t>Lidgeld voetbal voor Ban Lechhab Abdumuniem (papa is Ben Lechab El Hossain)</t>
  </si>
  <si>
    <t>BE51 0013 1132 0162</t>
  </si>
  <si>
    <t>Ben lechhab el hossain</t>
  </si>
  <si>
    <t>2014/0165</t>
  </si>
  <si>
    <t>Lidgeld voetbal voor Zorlu Volcan (mama is Ustundag Hayriye)</t>
  </si>
  <si>
    <t>Racing Boxberg vzw</t>
  </si>
  <si>
    <t>Ustundag Hayriye</t>
  </si>
  <si>
    <t>2014/0164</t>
  </si>
  <si>
    <t>DANSSCHOOL CHEIKHLY JABBOURI ZUHER EN MOHAMED IDRIS SAID</t>
  </si>
  <si>
    <t xml:space="preserve">Choreart (website is http://choreart.be/) </t>
  </si>
  <si>
    <t>2014/0163</t>
  </si>
  <si>
    <t>Academie voor Aya Sabi (mama is Ahssini Naima)</t>
  </si>
  <si>
    <t>2014/0162</t>
  </si>
  <si>
    <t>Boksen voor Sabi Nohaila en Raihana</t>
  </si>
  <si>
    <t>2014/0161</t>
  </si>
  <si>
    <t>Lidgeld voetbal voor El Arbaoui Marouan en Amine (papa is El Arbaoui Abderrahman)</t>
  </si>
  <si>
    <t>voetbalclub I.S.Winterslag</t>
  </si>
  <si>
    <t>BE58 7350 2788 6979</t>
  </si>
  <si>
    <t>El Arbaoui Abderrahman</t>
  </si>
  <si>
    <t>2014/0160</t>
  </si>
  <si>
    <t>Voetbalschool voor Amine en Amr El Mansouri ( mama is Elmasbouk Latifa)</t>
  </si>
  <si>
    <t>Voetbalschool Nilis vzw</t>
  </si>
  <si>
    <t>750 6048 296 19</t>
  </si>
  <si>
    <t>Elmasbouk Latifa</t>
  </si>
  <si>
    <t>2014/0159</t>
  </si>
  <si>
    <t>Lidgeld voetbal voor Elmansouri Amr en Amine (mama is Elmasbouk Latifa)</t>
  </si>
  <si>
    <t>2014/0158</t>
  </si>
  <si>
    <t>Lidgeld voetbal voor EL BACHIRI SOULAIMAN (Mama is Bazouh Arbiha)</t>
  </si>
  <si>
    <t>Bokrijk sport vzw</t>
  </si>
  <si>
    <t>0001 218 2988 79</t>
  </si>
  <si>
    <t>Bazouh Arbiha</t>
  </si>
  <si>
    <t>2014/0157</t>
  </si>
  <si>
    <t xml:space="preserve">11 tickets in 'Toegangsticket' (prijsgroep: 'Met rondleiding'), 11 tickets in 'Gids' (prijsgroep: 'Met rondleiding'), </t>
  </si>
  <si>
    <t>BE41734010253010</t>
  </si>
  <si>
    <t>stefanie verwinnen</t>
  </si>
  <si>
    <t>2014/0156</t>
  </si>
  <si>
    <t>Lidgeld turnkring Serra Chiara (papa is Serra Ricardo)</t>
  </si>
  <si>
    <t>Turnkring Bilzen vzw</t>
  </si>
  <si>
    <t>BE89 0639 7771 6585</t>
  </si>
  <si>
    <t>Serra Ricardo</t>
  </si>
  <si>
    <t>2014/0155</t>
  </si>
  <si>
    <t>Lidgeld karate voor Orguz en Orcun Ercan (papa is Ercan Harun)</t>
  </si>
  <si>
    <t>Karate club Genk</t>
  </si>
  <si>
    <t>BE67 0015 4180 4387</t>
  </si>
  <si>
    <t>Ercan Harun</t>
  </si>
  <si>
    <t>2014/0154</t>
  </si>
  <si>
    <t>Lidgeld voetbal voor Hassani Omar en Yassine (mama is Hassani Halima)</t>
  </si>
  <si>
    <t>vzw Inter sport Winterslag</t>
  </si>
  <si>
    <t>BE95 2350 3031 7158</t>
  </si>
  <si>
    <t>Hassani Halima</t>
  </si>
  <si>
    <t>2014/0153</t>
  </si>
  <si>
    <t>Tekenacademie voor Nirme Gures (mama is Hsaini Hanane)</t>
  </si>
  <si>
    <t>De bladwijzer Genk</t>
  </si>
  <si>
    <t>BE80 3631 0749 9177</t>
  </si>
  <si>
    <t>Hsaini Hanane</t>
  </si>
  <si>
    <t>2014/0152</t>
  </si>
  <si>
    <t xml:space="preserve">5 tickets in 'Cat 1' (prijsgroep: 'Avaondvoorstellingen'), </t>
  </si>
  <si>
    <t>2014/0151</t>
  </si>
  <si>
    <t>2014/0150</t>
  </si>
  <si>
    <t>Lidgeld voetbal voor Zidan Issam (papa is Farchich Ouarda)</t>
  </si>
  <si>
    <t>Bokrijk sport</t>
  </si>
  <si>
    <t>Farchich Ouarda</t>
  </si>
  <si>
    <t>2014/0149</t>
  </si>
  <si>
    <t>Beste filmklassiekers in symfonie- Antwerpen</t>
  </si>
  <si>
    <t>2014/0148</t>
  </si>
  <si>
    <t>Lidgeld volleybal voor El Faqraoui Hajar en Yasmine (mama is Es Sahibi Ouafa)</t>
  </si>
  <si>
    <t>Volleybalclub Genk vzw</t>
  </si>
  <si>
    <t>BE47 7510 0326 3280</t>
  </si>
  <si>
    <t>2014/0147</t>
  </si>
  <si>
    <t>Muziekinstrumentenmuseum MIM</t>
  </si>
  <si>
    <t>MIM Brussel</t>
  </si>
  <si>
    <t>2014/0146</t>
  </si>
  <si>
    <t>cat 2 ipv cat 1</t>
  </si>
  <si>
    <t>2014/0145</t>
  </si>
  <si>
    <t xml:space="preserve">Zwemabbonnement 2014 zwembad </t>
  </si>
  <si>
    <t>lidmaatschap in verschillende schijven</t>
  </si>
  <si>
    <t>2014/0144</t>
  </si>
  <si>
    <t>paardrijlessen voor 2 zussen</t>
  </si>
  <si>
    <t>Manege Bosscherhof</t>
  </si>
  <si>
    <t>2014/0143</t>
  </si>
  <si>
    <t xml:space="preserve">109 tickets in 'Cat 1', </t>
  </si>
  <si>
    <t>159 tickets, , al messira betaalde 20% aan ons, wij betaalden 60% aan TTS</t>
  </si>
  <si>
    <t>1.787,60</t>
  </si>
  <si>
    <t>2.544,00</t>
  </si>
  <si>
    <t>2014/0142</t>
  </si>
  <si>
    <t xml:space="preserve">98 tickets in 'Cat 1', </t>
  </si>
  <si>
    <t>1.607,20</t>
  </si>
  <si>
    <t>2014/0141</t>
  </si>
  <si>
    <t>87 tickets, al messira betaalde 20% aan ons, wij betaalden factuur aan TTS</t>
  </si>
  <si>
    <t>1.392,00</t>
  </si>
  <si>
    <t>2014/0140</t>
  </si>
  <si>
    <t>2014/0139</t>
  </si>
  <si>
    <t>Bokrijk abonement</t>
  </si>
  <si>
    <t>Gezinsbond Limburg</t>
  </si>
  <si>
    <t>2014/0138</t>
  </si>
  <si>
    <t>Bokrijk abonement    2014</t>
  </si>
  <si>
    <t>2014/0137</t>
  </si>
  <si>
    <t>aangebrand staat netjes</t>
  </si>
  <si>
    <t>Berbroek Toneel</t>
  </si>
  <si>
    <t>2014/0136</t>
  </si>
  <si>
    <t>Berbroek toneel</t>
  </si>
  <si>
    <t>2014/0135</t>
  </si>
  <si>
    <t>2 daagse theater en dramacursus</t>
  </si>
  <si>
    <t>winterwonderland</t>
  </si>
  <si>
    <t>2014/0134</t>
  </si>
  <si>
    <t xml:space="preserve">losgeld een toneel stuk in regie van Walter Van de Velde wordt gespeeld in de Peerdestal te Antwerpen </t>
  </si>
  <si>
    <t>2014/0188</t>
  </si>
  <si>
    <t>2013/3387</t>
  </si>
  <si>
    <t>2014/0133</t>
  </si>
  <si>
    <t>Veldrijden - Cyclocross Leuven</t>
  </si>
  <si>
    <t>Golazo Sports - Cyclocross Leuven</t>
  </si>
  <si>
    <t xml:space="preserve">1 tickets in 'Cyclocross Leuven' (prijsgroep: 'Soudal Classics - Cyclocross Leuven'), </t>
  </si>
  <si>
    <t xml:space="preserve">2013/3387, </t>
  </si>
  <si>
    <t>De Bieweg- Begeleid wonen Roeselare-Tielt</t>
  </si>
  <si>
    <t>BE21 4675 0832 0103</t>
  </si>
  <si>
    <t>BE17 2850 2776 0621</t>
  </si>
  <si>
    <t>LECLUYSE Krist</t>
  </si>
  <si>
    <t>Karina Maes</t>
  </si>
  <si>
    <t>Wallenstraat</t>
  </si>
  <si>
    <t>46/48</t>
  </si>
  <si>
    <t>051/208983</t>
  </si>
  <si>
    <t>hobby@debieweg.be</t>
  </si>
  <si>
    <t>2014/0132</t>
  </si>
  <si>
    <t>Museum Dr Guislain / oorlog en trauma</t>
  </si>
  <si>
    <t>2014/0131</t>
  </si>
  <si>
    <t>Angel Cuypers sluit zich aan bij de voetbalclub.</t>
  </si>
  <si>
    <t>2013/3384</t>
  </si>
  <si>
    <t>2014/0130</t>
  </si>
  <si>
    <t>lidgeld voetbalseizoen 2013-2014</t>
  </si>
  <si>
    <t>KSK Opwijk</t>
  </si>
  <si>
    <t xml:space="preserve">2013/3383, </t>
  </si>
  <si>
    <t>Nele Dierkens</t>
  </si>
  <si>
    <t>02/4540370</t>
  </si>
  <si>
    <t>nele.dierkens@tonuso.be</t>
  </si>
  <si>
    <t>2014/0129</t>
  </si>
  <si>
    <t>2014/0128</t>
  </si>
  <si>
    <t>2013/3378</t>
  </si>
  <si>
    <t>De Sperwer vzw</t>
  </si>
  <si>
    <t>be19 4433 6049 1112</t>
  </si>
  <si>
    <t>Tamara Querter</t>
  </si>
  <si>
    <t>Gentse Steenweg</t>
  </si>
  <si>
    <t>09/3268044</t>
  </si>
  <si>
    <t>dienstwonen@sperwer.be</t>
  </si>
  <si>
    <t>2014/0127</t>
  </si>
  <si>
    <t>2013/3374  , , 17/02 Fin.versl. in wacht</t>
  </si>
  <si>
    <t>Love in action</t>
  </si>
  <si>
    <t>BE94 9792 1923 0614</t>
  </si>
  <si>
    <t>Karin Charlet</t>
  </si>
  <si>
    <t xml:space="preserve">menensesteenweg </t>
  </si>
  <si>
    <t>056/310877</t>
  </si>
  <si>
    <t>loveinactionteam@gmail.com</t>
  </si>
  <si>
    <t>Bezoek aan Modemuseum Hasselt</t>
  </si>
  <si>
    <t>2013/3373</t>
  </si>
  <si>
    <t>2014/0126</t>
  </si>
  <si>
    <t xml:space="preserve">4 tickets in 'Bezoek met atelier - kids &lt;16j' (prijsgroep: 'Week'), 1 tickets in 'Bezoek met atelier - volw' (prijsgroep: 'Week'), </t>
  </si>
  <si>
    <t>2013/3371</t>
  </si>
  <si>
    <t>2014/0125</t>
  </si>
  <si>
    <t>2014/0124</t>
  </si>
  <si>
    <t>2014/0123</t>
  </si>
  <si>
    <t>2014/0122</t>
  </si>
  <si>
    <t>2013/3369, , uitbetaald bij dossier 2014/0376</t>
  </si>
  <si>
    <t>2014/0113</t>
  </si>
  <si>
    <t>2014/0112</t>
  </si>
  <si>
    <t>2014/0111</t>
  </si>
  <si>
    <t>2014/0110</t>
  </si>
  <si>
    <t>2014/0109</t>
  </si>
  <si>
    <t xml:space="preserve">30 tickets in '4-25 jaar, werkzoekenden, andersvaliden' (prijsgroep: 'Tarieven t.e.m. 07/02/2014'), </t>
  </si>
  <si>
    <t>2014/0107</t>
  </si>
  <si>
    <t xml:space="preserve">2 tickets in 'Individueel bezoek - kids &lt;16j' (prijsgroep: 'Week'), 1 tickets in 'Individueel bezoek - kids volw' (prijsgroep: 'Week'), </t>
  </si>
  <si>
    <t>BE64 0639 3588 6852</t>
  </si>
  <si>
    <t>Els Willemyns</t>
  </si>
  <si>
    <t>2014/0106</t>
  </si>
  <si>
    <t xml:space="preserve">15 tickets in 'Cat 1 Zitplaats ambiance', </t>
  </si>
  <si>
    <t>2014/0105</t>
  </si>
  <si>
    <t xml:space="preserve">2 tickets in 'Individueel bezoek - kids &lt;16j' (prijsgroep: 'Week'), 4 tickets in 'Individueel bezoek - kids volw' (prijsgroep: 'Week'), </t>
  </si>
  <si>
    <t>2013/3366</t>
  </si>
  <si>
    <t>2014/0104</t>
  </si>
  <si>
    <t xml:space="preserve">12 tickets in 'Cat 1', </t>
  </si>
  <si>
    <t>2013/3365</t>
  </si>
  <si>
    <t>2014/0108</t>
  </si>
  <si>
    <t xml:space="preserve">zwemlessen </t>
  </si>
  <si>
    <t>stad hasselt</t>
  </si>
  <si>
    <t xml:space="preserve"> 10 zwemlessen 1 keer per week elke vrijdag</t>
  </si>
  <si>
    <t>2013/3364</t>
  </si>
  <si>
    <t>2014/0103</t>
  </si>
  <si>
    <t xml:space="preserve">30 tickets in 'Inkom jongeren' (prijsgroep: 'Groepsbezoeken tentoonstelling'), </t>
  </si>
  <si>
    <t>2013/3362</t>
  </si>
  <si>
    <t>2014/0102</t>
  </si>
  <si>
    <t>Designmuseum Gent</t>
  </si>
  <si>
    <t xml:space="preserve">10 tickets in 'Volwassenen' (prijsgroep: 'Designmuseum Gent'), 1 tickets in 'Geleid bezoek' (prijsgroep: 'Designmuseum Gent'), </t>
  </si>
  <si>
    <t xml:space="preserve">2013/3361, </t>
  </si>
  <si>
    <t>2014/0121</t>
  </si>
  <si>
    <t xml:space="preserve">15 tickets in 'Cat 1', </t>
  </si>
  <si>
    <t>2013/3360</t>
  </si>
  <si>
    <t>2014/0101</t>
  </si>
  <si>
    <t>2013/3359</t>
  </si>
  <si>
    <t>2014/0120</t>
  </si>
  <si>
    <t xml:space="preserve">45 tickets in 'Cat 1', </t>
  </si>
  <si>
    <t>2013/3358</t>
  </si>
  <si>
    <t>2014/0100</t>
  </si>
  <si>
    <t>2013/3356</t>
  </si>
  <si>
    <t>2014/0099</t>
  </si>
  <si>
    <t>2013/3353</t>
  </si>
  <si>
    <t>2014/0098</t>
  </si>
  <si>
    <t>2013/3352</t>
  </si>
  <si>
    <t>2014/0097</t>
  </si>
  <si>
    <t xml:space="preserve">12 tickets in 'Cat 3' (prijsgroep: 'Middagvoorstellingen'), </t>
  </si>
  <si>
    <t>2013/3351</t>
  </si>
  <si>
    <t>2014/0096</t>
  </si>
  <si>
    <t xml:space="preserve">9 tickets in 'Cat 3' (prijsgroep: 'Middagvoorstellingen'), 9 tickets in 'Cat 3' (prijsgroep: 'Avondvoorstellingen'), </t>
  </si>
  <si>
    <t xml:space="preserve">2013/3349, , Kan ik nog 2 plaatsen reserveren voor onderstaande voorstelling + vervoer ? 32., , </t>
  </si>
  <si>
    <t>2014/0095</t>
  </si>
  <si>
    <t>voetbalclub Nazareth-Eke</t>
  </si>
  <si>
    <t>2014/0094</t>
  </si>
  <si>
    <t>2014/0093</t>
  </si>
  <si>
    <t xml:space="preserve">8 tickets in 'cat 2' (prijsgroep: 'Avondvoorstellingen'), </t>
  </si>
  <si>
    <t>2013/3344</t>
  </si>
  <si>
    <t>2014/0092</t>
  </si>
  <si>
    <t xml:space="preserve">6 tickets in 'Cat 2' (prijsgroep: 'Middagvoorstellingen'), </t>
  </si>
  <si>
    <t>2013/3343</t>
  </si>
  <si>
    <t>2014/0091</t>
  </si>
  <si>
    <t>Kenji Haezebrouck - Inschrijving voetbalclub Stasegem 2014</t>
  </si>
  <si>
    <t>Voetbalclub Stasegem</t>
  </si>
  <si>
    <t xml:space="preserve">2013/3331, , </t>
  </si>
  <si>
    <t>2014/0090</t>
  </si>
  <si>
    <t>Gilian Haezebrouck : lidgeld voetbalclub Stasegem 2014</t>
  </si>
  <si>
    <t>2013/3329</t>
  </si>
  <si>
    <t>2014/0088</t>
  </si>
  <si>
    <t>2013/3327</t>
  </si>
  <si>
    <t>2014/0089</t>
  </si>
  <si>
    <t>2013/3326</t>
  </si>
  <si>
    <t>2014/0084</t>
  </si>
  <si>
    <t xml:space="preserve">5 tickets in 'Cat 2' (prijsgroep: 'Middagvoorstellingen'), </t>
  </si>
  <si>
    <t>2013/3324</t>
  </si>
  <si>
    <t>2014/0068</t>
  </si>
  <si>
    <t>2013/3323, , btbw bij 2014/0069</t>
  </si>
  <si>
    <t>2014/0069</t>
  </si>
  <si>
    <t xml:space="preserve">2013/3322, , </t>
  </si>
  <si>
    <t>2014/0070</t>
  </si>
  <si>
    <t>2013/3321, , golazo betaald</t>
  </si>
  <si>
    <t>2014/0071</t>
  </si>
  <si>
    <t xml:space="preserve">110 tickets in 'Groepen (+15 p)' (prijsgroep: 'Modern Museum'), 25 tickets in '6-25j, andersvaliden, werklozen' (prijsgroep: 'Modern Museum'), </t>
  </si>
  <si>
    <t>2013/3320</t>
  </si>
  <si>
    <t>Anke Anthoni</t>
  </si>
  <si>
    <t>Brusselsepoortstraat</t>
  </si>
  <si>
    <t>015/201375</t>
  </si>
  <si>
    <t>anke.anthoni@samenlevingsopbouw.be</t>
  </si>
  <si>
    <t>2014/0086</t>
  </si>
  <si>
    <t xml:space="preserve">danslessen </t>
  </si>
  <si>
    <t>ritmo danscenter</t>
  </si>
  <si>
    <t>2013/3318, , enkel 2014 betoelagen, , 17/12 fin versl in wacht</t>
  </si>
  <si>
    <t>2014/0085</t>
  </si>
  <si>
    <t xml:space="preserve">lidgelden judo en academie </t>
  </si>
  <si>
    <t>judo club J.E.M Genk en academie Genk</t>
  </si>
  <si>
    <t>2013/3317, , enkel 2014 betoelagen</t>
  </si>
  <si>
    <t>2014/0072</t>
  </si>
  <si>
    <t>2013/3316</t>
  </si>
  <si>
    <t>2014/0073</t>
  </si>
  <si>
    <t>2013/3315</t>
  </si>
  <si>
    <t>2014/0074</t>
  </si>
  <si>
    <t xml:space="preserve">5 tickets in 'Cat 3' (prijsgroep: 'Middagvoorstellingen'), </t>
  </si>
  <si>
    <t>2013/3313</t>
  </si>
  <si>
    <t>2014/0075</t>
  </si>
  <si>
    <t xml:space="preserve">6 tickets in 'Cat 1 Zitplaats ambiance', </t>
  </si>
  <si>
    <t>2013/3312, zitrplaatsen eerste cat</t>
  </si>
  <si>
    <t>2014/0076</t>
  </si>
  <si>
    <t xml:space="preserve">2013/3309, </t>
  </si>
  <si>
    <t>2014/0077</t>
  </si>
  <si>
    <t>2013/3307</t>
  </si>
  <si>
    <t>2014/0078</t>
  </si>
  <si>
    <t>2013/3305</t>
  </si>
  <si>
    <t>2014/0079</t>
  </si>
  <si>
    <t>2013/3304</t>
  </si>
  <si>
    <t>2014/0080</t>
  </si>
  <si>
    <t>2013/3303</t>
  </si>
  <si>
    <t>2014/0081</t>
  </si>
  <si>
    <t>2013/3302</t>
  </si>
  <si>
    <t>2014/0082</t>
  </si>
  <si>
    <t>2013/3301</t>
  </si>
  <si>
    <t>2014/0083</t>
  </si>
  <si>
    <t>2013/3300</t>
  </si>
  <si>
    <t>2014/0067</t>
  </si>
  <si>
    <t>Tentoonstelling 'Ik kom van ver'</t>
  </si>
  <si>
    <t>Museum M te Leuven</t>
  </si>
  <si>
    <t>2013/3295</t>
  </si>
  <si>
    <t>2014/0066</t>
  </si>
  <si>
    <t>Geleid bezoek aan het Red Star Line Museum</t>
  </si>
  <si>
    <t>Visit Antwerpen</t>
  </si>
  <si>
    <t>2013/3294</t>
  </si>
  <si>
    <t>2014/0119</t>
  </si>
  <si>
    <t>open weide, voormiddagact 4/01/14</t>
  </si>
  <si>
    <t>2013/3290</t>
  </si>
  <si>
    <t>2014/0065</t>
  </si>
  <si>
    <t>budo kwai - Tikine</t>
  </si>
  <si>
    <t>2014/0064</t>
  </si>
  <si>
    <t>De Spelerij</t>
  </si>
  <si>
    <t>2014/0063</t>
  </si>
  <si>
    <t>Vakantiekamp voor jongere met autisme - natuurkamp</t>
  </si>
  <si>
    <t>KI Spermalie Brugge</t>
  </si>
  <si>
    <t>2013/3281</t>
  </si>
  <si>
    <t>2014/0062</t>
  </si>
  <si>
    <t>Vakantiekamp voor jongere met autisme - Gastronomisch kamp</t>
  </si>
  <si>
    <t>2013/3280</t>
  </si>
  <si>
    <t>2014/0061</t>
  </si>
  <si>
    <t>Scoutskamp in Zwitserland</t>
  </si>
  <si>
    <t>Fos Open Scouting De Koalas Mariakerke</t>
  </si>
  <si>
    <t>2013/3279</t>
  </si>
  <si>
    <t>2014/0060</t>
  </si>
  <si>
    <t>Scoutskamp in Kroatie</t>
  </si>
  <si>
    <t>FOS Open scouting De Koalas Mariakerke</t>
  </si>
  <si>
    <t>2013/3278</t>
  </si>
  <si>
    <t>2014/0059</t>
  </si>
  <si>
    <t>2013/3276</t>
  </si>
  <si>
    <t>2014/0058</t>
  </si>
  <si>
    <t xml:space="preserve">7 tickets in 'Cat 2' (prijsgroep: 'Middagvoorstellingen'), </t>
  </si>
  <si>
    <t>2013/3275</t>
  </si>
  <si>
    <t>2014/0087</t>
  </si>
  <si>
    <t xml:space="preserve">2 tickets in 'Cat 3' (prijsgroep: 'Middagvoorstellingen'), </t>
  </si>
  <si>
    <t xml:space="preserve">2013/3274, </t>
  </si>
  <si>
    <t>2014/0118</t>
  </si>
  <si>
    <t>2013/3267</t>
  </si>
  <si>
    <t>2014/0117</t>
  </si>
  <si>
    <t>2013/3266</t>
  </si>
  <si>
    <t>2014/0116</t>
  </si>
  <si>
    <t>2013/3265</t>
  </si>
  <si>
    <t>2014/0115</t>
  </si>
  <si>
    <t>De notenkraker- Antwerpen</t>
  </si>
  <si>
    <t xml:space="preserve">2013/3257, , </t>
  </si>
  <si>
    <t>2014/0057</t>
  </si>
  <si>
    <t xml:space="preserve">22 tickets in 'Cat 1 zitplaats', </t>
  </si>
  <si>
    <t xml:space="preserve">2013/3255, </t>
  </si>
  <si>
    <t>2014/0056</t>
  </si>
  <si>
    <t xml:space="preserve">21 tickets in 'Cat 1' (prijsgroep: 'Middagvoorstellingen'), </t>
  </si>
  <si>
    <t xml:space="preserve">2013/3254, </t>
  </si>
  <si>
    <t>2014/0049</t>
  </si>
  <si>
    <t>2013/3247</t>
  </si>
  <si>
    <t>2014/0048</t>
  </si>
  <si>
    <t>2013/3245</t>
  </si>
  <si>
    <t>BE63 7509 5672 5108</t>
  </si>
  <si>
    <t>2014/0047</t>
  </si>
  <si>
    <t>Grease- Vorst Nationaal</t>
  </si>
  <si>
    <t xml:space="preserve">3 tickets in 'Cat 2' (prijsgroep: 'Avondvoorstelling'), </t>
  </si>
  <si>
    <t>2013/3244</t>
  </si>
  <si>
    <t>MONTEIRO Rosalia</t>
  </si>
  <si>
    <t>2014/0046</t>
  </si>
  <si>
    <t>2013/3242</t>
  </si>
  <si>
    <t>2014/0045</t>
  </si>
  <si>
    <t>Zilvermuseum Sterckshof</t>
  </si>
  <si>
    <t>Zilvermuseum</t>
  </si>
  <si>
    <t xml:space="preserve">2 tickets in 'gratis' (prijsgroep: 'Bezoek permanente collectie'), 2 tickets in 'Volwassenen' (prijsgroep: 'Individueel bezoek tentoonstelling'), </t>
  </si>
  <si>
    <t>2013/3234</t>
  </si>
  <si>
    <t>2014/0044</t>
  </si>
  <si>
    <t>KMSKA - Het Gulden Cabinet</t>
  </si>
  <si>
    <t>2013/3233</t>
  </si>
  <si>
    <t>2014/0043</t>
  </si>
  <si>
    <t xml:space="preserve">2 tickets in 'Cat 2' (prijsgroep: 'Avondvoorstelling'), </t>
  </si>
  <si>
    <t>2013/3232</t>
  </si>
  <si>
    <t>2014/0114</t>
  </si>
  <si>
    <t xml:space="preserve">1 tickets in 'Cat 2' (prijsgroep: 'Middagvoorstellingen'), </t>
  </si>
  <si>
    <t>2013/3228</t>
  </si>
  <si>
    <t>2014/0055</t>
  </si>
  <si>
    <t>2013/3226</t>
  </si>
  <si>
    <t>2014/0054</t>
  </si>
  <si>
    <t>2013/3225</t>
  </si>
  <si>
    <t>2014/0053</t>
  </si>
  <si>
    <t>2013/3224</t>
  </si>
  <si>
    <t>2014/0052</t>
  </si>
  <si>
    <t>enkel 2014 (6 maanden), 2013/3222</t>
  </si>
  <si>
    <t>2014/0051</t>
  </si>
  <si>
    <t>enkel 2014 (8 maanden), 2013/3221</t>
  </si>
  <si>
    <t>2014/0050</t>
  </si>
  <si>
    <t>enkel 2014 uitbetalen (8 maanden), 2013/3210</t>
  </si>
  <si>
    <t>2014/0038</t>
  </si>
  <si>
    <t xml:space="preserve">100 tickets in 'Cat 1 zitplaats', </t>
  </si>
  <si>
    <t>1.520,00</t>
  </si>
  <si>
    <t>2014/0037</t>
  </si>
  <si>
    <t>2013/3189</t>
  </si>
  <si>
    <t>2014/0036</t>
  </si>
  <si>
    <t xml:space="preserve">3 tickets in 'Cat 2' (prijsgroep: 'Middagvoorstellingen'), </t>
  </si>
  <si>
    <t>2014/0035</t>
  </si>
  <si>
    <t>2013/3185</t>
  </si>
  <si>
    <t>2014/0042</t>
  </si>
  <si>
    <t>Terazu ensemble culturele voorstelling</t>
  </si>
  <si>
    <t xml:space="preserve">13/02: 273,60 euro betaald onterecht -&gt; betalen dit terug, , </t>
  </si>
  <si>
    <t>2014/0041</t>
  </si>
  <si>
    <t>Een dame in de kast familievoorstelling</t>
  </si>
  <si>
    <t>2014/0040</t>
  </si>
  <si>
    <t>comedy</t>
  </si>
  <si>
    <t>11/2: Fin. Verslag in wacht</t>
  </si>
  <si>
    <t>2014/0039</t>
  </si>
  <si>
    <t>Ann Nelissen: Moederdialogen</t>
  </si>
  <si>
    <t>1.890,00</t>
  </si>
  <si>
    <t>2.570,00</t>
  </si>
  <si>
    <t>2014/0034</t>
  </si>
  <si>
    <t>oud dos nr: 2013/3164</t>
  </si>
  <si>
    <t>2014/0033</t>
  </si>
  <si>
    <t>oud dosnr: 2013/3163</t>
  </si>
  <si>
    <t>2014/0001</t>
  </si>
  <si>
    <t xml:space="preserve">4 tickets in '1 EURO te betalen aan de kassa', </t>
  </si>
  <si>
    <t>oude dossiernummer: 2013/3145</t>
  </si>
  <si>
    <t>2014/0029</t>
  </si>
  <si>
    <t>Falwty Towers - Gent</t>
  </si>
  <si>
    <t>oud dos nr: 2013/3124</t>
  </si>
  <si>
    <t>2014/0028</t>
  </si>
  <si>
    <t>oud dos nr: 2013/3123</t>
  </si>
  <si>
    <t>BE45 0013 5821 2689</t>
  </si>
  <si>
    <t>Joke Pattyn</t>
  </si>
  <si>
    <t>2014/0026</t>
  </si>
  <si>
    <t>oud dos nr: 2013/3122</t>
  </si>
  <si>
    <t>2014/0022</t>
  </si>
  <si>
    <t>paardrijlessen</t>
  </si>
  <si>
    <t>oud dos nr: 2013/3112</t>
  </si>
  <si>
    <t>2014/0011</t>
  </si>
  <si>
    <t xml:space="preserve">2 tickets in 'Cat 1' (prijsgroep: 'Avaondvoorstellingen'), 2 tickets in 'Cat 1 kinderen tot 12 j' (prijsgroep: 'Avaondvoorstellingen'), </t>
  </si>
  <si>
    <t>oud dos nr: 2013/3087</t>
  </si>
  <si>
    <t>2014/0007</t>
  </si>
  <si>
    <t>oud dosnr: 2013/3030</t>
  </si>
  <si>
    <t>2014/0025</t>
  </si>
  <si>
    <t>oud dos nr: 2013/3004, , uitbetaald bij 2014/0024</t>
  </si>
  <si>
    <t>2014/0027</t>
  </si>
  <si>
    <t xml:space="preserve">10 tickets in 'Cat 2' (prijsgroep: 'Middagvoorstellingen'), </t>
  </si>
  <si>
    <t>oud dos nr: 2013/3003, , uitbetaald bij 2014/0024</t>
  </si>
  <si>
    <t>2014/0009</t>
  </si>
  <si>
    <t>oud dos nr: 2013/2976</t>
  </si>
  <si>
    <t>2014/0030</t>
  </si>
  <si>
    <t xml:space="preserve">oud dos nr: 2013/2938, </t>
  </si>
  <si>
    <t>2014/0002</t>
  </si>
  <si>
    <t>origineel dossiernummer: 2013/2923</t>
  </si>
  <si>
    <t>2014/0012</t>
  </si>
  <si>
    <t xml:space="preserve">10 tickets in 'Cat 3' (prijsgroep: 'Middagvoorstellingen'), </t>
  </si>
  <si>
    <t>oud dosnr: 2013/2892</t>
  </si>
  <si>
    <t>2014/0015</t>
  </si>
  <si>
    <t>vakantiebreak VBS Melveren</t>
  </si>
  <si>
    <t>Vrije Basissschool Melveren</t>
  </si>
  <si>
    <t>oud dos nr: 2013/2876</t>
  </si>
  <si>
    <t>2014/0010</t>
  </si>
  <si>
    <t xml:space="preserve">16 tickets in 'Cat 1' (prijsgroep: 'Middagvoorstellingen'), </t>
  </si>
  <si>
    <t>oud dos nr: 2013/2875</t>
  </si>
  <si>
    <t>2014/0024</t>
  </si>
  <si>
    <t>oud dos nr: 2013/2866, , 2014/0027 en 2014/0025 hier ook uitbetaald</t>
  </si>
  <si>
    <t>2014/0006</t>
  </si>
  <si>
    <t xml:space="preserve">50 tickets in 'Cat 1 zitplaats', </t>
  </si>
  <si>
    <t>oud dosnr: 2013/2809</t>
  </si>
  <si>
    <t>2014/0008</t>
  </si>
  <si>
    <t>oud dosnr: 2013/2802</t>
  </si>
  <si>
    <t>2014/0032</t>
  </si>
  <si>
    <t>oud dos nr: 2013/2794</t>
  </si>
  <si>
    <t>2014/0013</t>
  </si>
  <si>
    <t xml:space="preserve">oud dosnr: 2013/2793, </t>
  </si>
  <si>
    <t>2014/0005</t>
  </si>
  <si>
    <t>oud dosnr: 2013/2777</t>
  </si>
  <si>
    <t>2014/0023</t>
  </si>
  <si>
    <t xml:space="preserve">9 tickets in 'Cat 1' (prijsgroep: 'Middagvoorstellingen'), </t>
  </si>
  <si>
    <t>oud dos nr: 2013/2767</t>
  </si>
  <si>
    <t>2014/0031</t>
  </si>
  <si>
    <t>oud dos nr: 2013/2751</t>
  </si>
  <si>
    <t>2014/0021</t>
  </si>
  <si>
    <t>Oma's oma, theatervoorstelling</t>
  </si>
  <si>
    <t>Cultuurcentrum Beringen</t>
  </si>
  <si>
    <t>oud dos nr: 2013/2745</t>
  </si>
  <si>
    <t>2014/0020</t>
  </si>
  <si>
    <t>60 jaar televisie</t>
  </si>
  <si>
    <t xml:space="preserve">cultuurcentrum De Velinx Tongeren </t>
  </si>
  <si>
    <t>oud dos nr: 2013/2744</t>
  </si>
  <si>
    <t>Vzw De Brug</t>
  </si>
  <si>
    <t>2014/0019</t>
  </si>
  <si>
    <t>Kleinkunsteiland</t>
  </si>
  <si>
    <t>oud dos nr: 2013/2743</t>
  </si>
  <si>
    <t>2014/0018</t>
  </si>
  <si>
    <t>oud dos nr: 2013/2701</t>
  </si>
  <si>
    <t>2014/0017</t>
  </si>
  <si>
    <t>oud dos nr: 2013/2677</t>
  </si>
  <si>
    <t>2014/0016</t>
  </si>
  <si>
    <t>Weekend Malmedy met jongeren</t>
  </si>
  <si>
    <t>Jeugdhuis Den Engel</t>
  </si>
  <si>
    <t>oud dos nr: 2013/2676</t>
  </si>
  <si>
    <t>2014/0004</t>
  </si>
  <si>
    <t>optreden van Freddy DeVadder</t>
  </si>
  <si>
    <t>oud dosnr: 2013/2379</t>
  </si>
  <si>
    <t>BE57 0012 0550 9835</t>
  </si>
  <si>
    <t>Manuel Mata Gomez</t>
  </si>
  <si>
    <t>2014/0003</t>
  </si>
  <si>
    <t>optreden van Flip Kowlier</t>
  </si>
  <si>
    <t>oud dosnr: 2013/2378</t>
  </si>
  <si>
    <t>Deels uitbetaalde bedragen €</t>
  </si>
  <si>
    <t>Volledig uitbetaalde bedragen €</t>
  </si>
  <si>
    <t>Theoretische trekkingsrechten</t>
  </si>
  <si>
    <t>Totalen</t>
  </si>
  <si>
    <t>Resterend</t>
  </si>
  <si>
    <t>Postcode</t>
  </si>
  <si>
    <t>Provincie</t>
  </si>
  <si>
    <t>Trekkingsrecht 100%</t>
  </si>
  <si>
    <t>Trekkingsrecht 80%</t>
  </si>
  <si>
    <t>Verwachte uitgaven</t>
  </si>
  <si>
    <t>Totaal uitbetaalde bedragen</t>
  </si>
  <si>
    <t>Resterend trekkingsrecht 80 (Euro)</t>
  </si>
  <si>
    <t>Resterend trekkingsrecht 80 (%)</t>
  </si>
  <si>
    <t xml:space="preserve">HERNE </t>
  </si>
  <si>
    <t>Vlaams-Brabant</t>
  </si>
  <si>
    <t>BEVER</t>
  </si>
  <si>
    <t>HOEILAART</t>
  </si>
  <si>
    <t>GALMAARDEN</t>
  </si>
  <si>
    <t>SINT-PIETERS-LEEUW</t>
  </si>
  <si>
    <t>DROGENBOS</t>
  </si>
  <si>
    <t>LINKEBEEK</t>
  </si>
  <si>
    <t>SINT-GENESIUS-RODE</t>
  </si>
  <si>
    <t>BEERSEL</t>
  </si>
  <si>
    <t>PEPINGEN</t>
  </si>
  <si>
    <t>OPWIJK</t>
  </si>
  <si>
    <t>LENNIK</t>
  </si>
  <si>
    <t>ROOSDAAL</t>
  </si>
  <si>
    <t>WEMMEL</t>
  </si>
  <si>
    <t>MERCHTEM</t>
  </si>
  <si>
    <t>AFFLIGEM</t>
  </si>
  <si>
    <t>STEENOKKERZEEL</t>
  </si>
  <si>
    <t>MACHELEN</t>
  </si>
  <si>
    <t>LONDERZEEL</t>
  </si>
  <si>
    <t>MEISE</t>
  </si>
  <si>
    <t>KAPELLE-OP-DEN-BOS</t>
  </si>
  <si>
    <t>KAMPENHOUT</t>
  </si>
  <si>
    <t>ZAVENTEM</t>
  </si>
  <si>
    <t>KRAAINEM</t>
  </si>
  <si>
    <t>WEZEMBEEK-OPPEM</t>
  </si>
  <si>
    <t>ZEMST</t>
  </si>
  <si>
    <t>ZWIJNDRECHT</t>
  </si>
  <si>
    <t>BORSBEEK</t>
  </si>
  <si>
    <t>WOMMELGEM</t>
  </si>
  <si>
    <t>HULSHOUT</t>
  </si>
  <si>
    <t>ZANDHOVEN</t>
  </si>
  <si>
    <t>HERENTHOUT</t>
  </si>
  <si>
    <t>LILLE</t>
  </si>
  <si>
    <t>GROBBENDONK</t>
  </si>
  <si>
    <t>VORSELAAR</t>
  </si>
  <si>
    <t>RIJKEVORSEL</t>
  </si>
  <si>
    <t>HOOGSTRATEN</t>
  </si>
  <si>
    <t>VOSSELAAR</t>
  </si>
  <si>
    <t>OUD-TURNHOUT</t>
  </si>
  <si>
    <t>ARENDONK</t>
  </si>
  <si>
    <t>RAVELS</t>
  </si>
  <si>
    <t>BAARLE-HERTOG</t>
  </si>
  <si>
    <t>LAAKDAL</t>
  </si>
  <si>
    <t>MEERHOUT</t>
  </si>
  <si>
    <t>KASTERLEE</t>
  </si>
  <si>
    <t>RETIE</t>
  </si>
  <si>
    <t>DESSEL</t>
  </si>
  <si>
    <t>BALEN</t>
  </si>
  <si>
    <t>RANST</t>
  </si>
  <si>
    <t>BOECHOUT</t>
  </si>
  <si>
    <t>HOVE</t>
  </si>
  <si>
    <t>LINT</t>
  </si>
  <si>
    <t>KONTICH</t>
  </si>
  <si>
    <t>NIJLEN</t>
  </si>
  <si>
    <t>DUFFEL</t>
  </si>
  <si>
    <t>PUTTE</t>
  </si>
  <si>
    <t>BERLAAR</t>
  </si>
  <si>
    <t>AARTSELAAR</t>
  </si>
  <si>
    <t>EDEGEM</t>
  </si>
  <si>
    <t>RUMST</t>
  </si>
  <si>
    <t>NIEL</t>
  </si>
  <si>
    <t>PUURS</t>
  </si>
  <si>
    <t>BORNEM</t>
  </si>
  <si>
    <t>SINT-AMANDS</t>
  </si>
  <si>
    <t>SCHOTEN</t>
  </si>
  <si>
    <t>ESSEN</t>
  </si>
  <si>
    <t>KAMTHOUT</t>
  </si>
  <si>
    <t>BRASSCHAAT</t>
  </si>
  <si>
    <t>STABROEK</t>
  </si>
  <si>
    <t>KAPELLEN</t>
  </si>
  <si>
    <t>SCHILDE</t>
  </si>
  <si>
    <t>ZOERSEL</t>
  </si>
  <si>
    <t>WUUSTWEZEL</t>
  </si>
  <si>
    <t>HERENT</t>
  </si>
  <si>
    <t>HULDENBERG</t>
  </si>
  <si>
    <t>OUD-HEVERLEE</t>
  </si>
  <si>
    <t>BERTEM</t>
  </si>
  <si>
    <t>KORTENBERG</t>
  </si>
  <si>
    <t>TERVUREN</t>
  </si>
  <si>
    <t>OVERIJSE</t>
  </si>
  <si>
    <t>ROTSELAAR</t>
  </si>
  <si>
    <t>TREMELO</t>
  </si>
  <si>
    <t>BEGIJNENDIJK</t>
  </si>
  <si>
    <t>KEERBERGEN</t>
  </si>
  <si>
    <t>HAACHT</t>
  </si>
  <si>
    <t>BOORTMEERBEEK</t>
  </si>
  <si>
    <t>AARSCHOT</t>
  </si>
  <si>
    <t>LUBBEEK</t>
  </si>
  <si>
    <t>HOLSBEEK</t>
  </si>
  <si>
    <t>SCHERPENHEUVEL-ZICHEM</t>
  </si>
  <si>
    <t>HOEGAARDEN</t>
  </si>
  <si>
    <t>LINTER</t>
  </si>
  <si>
    <t>BIERBEEK</t>
  </si>
  <si>
    <t>BOUTERSEM</t>
  </si>
  <si>
    <t>GLABBEEK</t>
  </si>
  <si>
    <t>TIELT-WINGE</t>
  </si>
  <si>
    <t>LANDEN</t>
  </si>
  <si>
    <t>ZOUTLEEUW</t>
  </si>
  <si>
    <t>GEETBETS</t>
  </si>
  <si>
    <t>BEKKEVOORT</t>
  </si>
  <si>
    <t>KORTENAKEN</t>
  </si>
  <si>
    <t>HASSELT</t>
  </si>
  <si>
    <t>Limburg</t>
  </si>
  <si>
    <t>ZONHOVEN</t>
  </si>
  <si>
    <t>HOUTHALEN-HELCHTEREN</t>
  </si>
  <si>
    <t>HERK-DE-STAD</t>
  </si>
  <si>
    <t>HALEN</t>
  </si>
  <si>
    <t>LUMMEN</t>
  </si>
  <si>
    <t>ALKEN</t>
  </si>
  <si>
    <t>BERINGEN (BEVERLO)</t>
  </si>
  <si>
    <t>DIEPENBEEK</t>
  </si>
  <si>
    <t>GENK</t>
  </si>
  <si>
    <t>KINROOI</t>
  </si>
  <si>
    <t>OPGLABBEEK</t>
  </si>
  <si>
    <t>AS</t>
  </si>
  <si>
    <t>ZUTENDAAL</t>
  </si>
  <si>
    <t>TONGEREN</t>
  </si>
  <si>
    <t>HERSTAPPE</t>
  </si>
  <si>
    <t>KORTESSEM</t>
  </si>
  <si>
    <t>HOESELT</t>
  </si>
  <si>
    <t>BILZEN</t>
  </si>
  <si>
    <t>RIEMST</t>
  </si>
  <si>
    <t>VOEREN</t>
  </si>
  <si>
    <t>SINT-TRUIDEN</t>
  </si>
  <si>
    <t>WELLEN</t>
  </si>
  <si>
    <t>BORGLOON</t>
  </si>
  <si>
    <t>NIEUWERKERKEN</t>
  </si>
  <si>
    <t>HEERS</t>
  </si>
  <si>
    <t>GINGELOM</t>
  </si>
  <si>
    <t>OVERPELT</t>
  </si>
  <si>
    <t>NEERPELT</t>
  </si>
  <si>
    <t>LOMMEL</t>
  </si>
  <si>
    <t>HAMONT-ACHEL</t>
  </si>
  <si>
    <t>HAM</t>
  </si>
  <si>
    <t>BOCHOLT</t>
  </si>
  <si>
    <t>BREE</t>
  </si>
  <si>
    <t>LEOPOLDSBURG</t>
  </si>
  <si>
    <t>TESSENDERLO</t>
  </si>
  <si>
    <t>PEER</t>
  </si>
  <si>
    <t>ZEDELGEM</t>
  </si>
  <si>
    <t>West-Vlaanderen</t>
  </si>
  <si>
    <t>DAMME</t>
  </si>
  <si>
    <t>ZUIENKERKE</t>
  </si>
  <si>
    <t>DE HAAN</t>
  </si>
  <si>
    <t>MIDDELKERKE</t>
  </si>
  <si>
    <t>BREDENE</t>
  </si>
  <si>
    <t>OUDENBURG</t>
  </si>
  <si>
    <t>GISTEL</t>
  </si>
  <si>
    <t>ICHTEGEM</t>
  </si>
  <si>
    <t>JABBEKE</t>
  </si>
  <si>
    <t>KUURNE</t>
  </si>
  <si>
    <t>ANZEGEM</t>
  </si>
  <si>
    <t>AVELGEM</t>
  </si>
  <si>
    <t>SPIERE-HELKIJN</t>
  </si>
  <si>
    <t>DIKSMUIDE</t>
  </si>
  <si>
    <t>NIEUWPOORT</t>
  </si>
  <si>
    <t>VEURNE</t>
  </si>
  <si>
    <t>VLETEREN</t>
  </si>
  <si>
    <t>LO-RENINGE</t>
  </si>
  <si>
    <t>HOUTHULST</t>
  </si>
  <si>
    <t>DE PANNE</t>
  </si>
  <si>
    <t>KOEKELARE</t>
  </si>
  <si>
    <t>ALVERINGEM</t>
  </si>
  <si>
    <t>TIELT</t>
  </si>
  <si>
    <t>WIELSBEKE</t>
  </si>
  <si>
    <t>DENTERGEM</t>
  </si>
  <si>
    <t>BEERNEM</t>
  </si>
  <si>
    <t>PITTEM</t>
  </si>
  <si>
    <t>WINGENE</t>
  </si>
  <si>
    <t>RUISELEDE</t>
  </si>
  <si>
    <t>LICHTERVELDE</t>
  </si>
  <si>
    <t>TORHOUT</t>
  </si>
  <si>
    <t>HOOGLEDE</t>
  </si>
  <si>
    <t>STADEN</t>
  </si>
  <si>
    <t>ARDOOIE</t>
  </si>
  <si>
    <t>LENDELEDE</t>
  </si>
  <si>
    <t>MOORSLEDE</t>
  </si>
  <si>
    <t>IEPER</t>
  </si>
  <si>
    <t>LANGEMARK-POELKAPELLE</t>
  </si>
  <si>
    <t>HEUVELLAND</t>
  </si>
  <si>
    <t>MESEN</t>
  </si>
  <si>
    <t>ZELZATE</t>
  </si>
  <si>
    <t>Oost-Vlaanderen</t>
  </si>
  <si>
    <t>DESTELBERGEN</t>
  </si>
  <si>
    <t>LOCHRISTI</t>
  </si>
  <si>
    <t>MELLE</t>
  </si>
  <si>
    <t>TEMSE</t>
  </si>
  <si>
    <t>KRUIBEKE</t>
  </si>
  <si>
    <t>SINT-GILLIS-WAAS</t>
  </si>
  <si>
    <t>MOERBEKE-WAAS</t>
  </si>
  <si>
    <t>WACHTBEKE</t>
  </si>
  <si>
    <t>STEKENE</t>
  </si>
  <si>
    <t>ZELE</t>
  </si>
  <si>
    <t>WAASMUNSTER</t>
  </si>
  <si>
    <t>BUGGENHOUT</t>
  </si>
  <si>
    <t>LAARNE</t>
  </si>
  <si>
    <t>DENDERLEEUW</t>
  </si>
  <si>
    <t>SINT-LIEVENS-HOUTEM</t>
  </si>
  <si>
    <t>LIERDE</t>
  </si>
  <si>
    <t>ZOTTEGEM</t>
  </si>
  <si>
    <t>BRAKEL</t>
  </si>
  <si>
    <t>HOREBEKE</t>
  </si>
  <si>
    <t>MAARKEDAL</t>
  </si>
  <si>
    <t>KLUISBERGEN</t>
  </si>
  <si>
    <t>ZINGEM</t>
  </si>
  <si>
    <t>KRUISHOUTEM</t>
  </si>
  <si>
    <t>WORTEGEM-PETEGEM</t>
  </si>
  <si>
    <t>DEINZE</t>
  </si>
  <si>
    <t>NAZARETH</t>
  </si>
  <si>
    <t>SINT-MARTENS-LATEM</t>
  </si>
  <si>
    <t>DE PINTE</t>
  </si>
  <si>
    <t>NEVELE</t>
  </si>
  <si>
    <t>OOSTERZELE</t>
  </si>
  <si>
    <t>ZULTE</t>
  </si>
  <si>
    <t>AALTER</t>
  </si>
  <si>
    <t>GAVERE</t>
  </si>
  <si>
    <t>KNESSELARE</t>
  </si>
  <si>
    <t>LOVENDEGEM</t>
  </si>
  <si>
    <t>ZOMERGEM</t>
  </si>
  <si>
    <t>EVERGEM</t>
  </si>
  <si>
    <t>WAARSCHOOT</t>
  </si>
  <si>
    <t>KAPRIJKE</t>
  </si>
  <si>
    <t>SINT-LAUREINS</t>
  </si>
  <si>
    <t>Totaal:</t>
  </si>
  <si>
    <t>2015/5292</t>
  </si>
  <si>
    <t>De Collega's</t>
  </si>
  <si>
    <t xml:space="preserve">6 tickets in 'Een categorie', </t>
  </si>
  <si>
    <t>Aanvraag ingediend</t>
  </si>
  <si>
    <t>2015/5291</t>
  </si>
  <si>
    <t>Franck, ....En Franck, Guido De Neve&amp; Jan Michiels</t>
  </si>
  <si>
    <t>2015/5290</t>
  </si>
  <si>
    <t xml:space="preserve"> Solo Milow</t>
  </si>
  <si>
    <t>2015/5289</t>
  </si>
  <si>
    <t>Lezing concert / LuthomaniaXL: ontmoeting tussen Arabische, Aziatische en...</t>
  </si>
  <si>
    <t>2015/5288</t>
  </si>
  <si>
    <t>Smullen met Snullen - Theater Elckerlyc</t>
  </si>
  <si>
    <t>De Komedie Compagnie</t>
  </si>
  <si>
    <t>Goedgekeurd IW</t>
  </si>
  <si>
    <t>Financieel verslag in wacht</t>
  </si>
  <si>
    <t>2015/5287</t>
  </si>
  <si>
    <t>De dood van een Handelsreiziger - Theater Vonk</t>
  </si>
  <si>
    <t>Theater Vonk</t>
  </si>
  <si>
    <t xml:space="preserve">2 tickets in 'Categorie 1' (prijsgroep: 'Avondvoorstelling'), </t>
  </si>
  <si>
    <t>2015/5286</t>
  </si>
  <si>
    <t>Internationale Taptoe België</t>
  </si>
  <si>
    <t xml:space="preserve">5 tickets in 'Klasse 3' (prijsgroep: 'Zondag 11 oktober Taptoe in de Soeverein Arena '), </t>
  </si>
  <si>
    <t>2015/5285</t>
  </si>
  <si>
    <t>Night of the Proms 2015</t>
  </si>
  <si>
    <t xml:space="preserve">4 tickets in '14/11 Zitplaats balkon', </t>
  </si>
  <si>
    <t>2015/5284</t>
  </si>
  <si>
    <t>Ik hou van jou</t>
  </si>
  <si>
    <t>VREAK Holebi Theater</t>
  </si>
  <si>
    <t xml:space="preserve">2 tickets in '05/11', </t>
  </si>
  <si>
    <t>BE94 7310 3320 7014</t>
  </si>
  <si>
    <t>Sonja Blondeel</t>
  </si>
  <si>
    <t>2015/5283</t>
  </si>
  <si>
    <t xml:space="preserve">4 tickets in '13/11 Zitplaats middenplein', </t>
  </si>
  <si>
    <t>2015/5282</t>
  </si>
  <si>
    <t>Expo 14-18: Dit is onze geschiedenis</t>
  </si>
  <si>
    <t>Koninklijk Museum van het Leger en de Krijgsmacht</t>
  </si>
  <si>
    <t>Goedgekeurd CB</t>
  </si>
  <si>
    <t>2015/5281</t>
  </si>
  <si>
    <t>ZEEGERS Carine lidgeld voetbal PAPADOPOULOU GIORGOS PETROS</t>
  </si>
  <si>
    <t>vzw HIH hoepertingen</t>
  </si>
  <si>
    <t>vzw horizont Rap Op Stap</t>
  </si>
  <si>
    <t>2015/5280</t>
  </si>
  <si>
    <t>Het Zesde Metaal ? Niets doen is geen optie</t>
  </si>
  <si>
    <t>Cultuurcentrum Strombeek</t>
  </si>
  <si>
    <t xml:space="preserve">2 tickets in '17/10', </t>
  </si>
  <si>
    <t>2015/5279</t>
  </si>
  <si>
    <t>De Notenkraker (ballet)</t>
  </si>
  <si>
    <t>Opera Ballet Vlaanderen</t>
  </si>
  <si>
    <t xml:space="preserve">1 tickets in '26/01', </t>
  </si>
  <si>
    <t>2015/5278</t>
  </si>
  <si>
    <t>van Manen / Cherkaoui (ballet)</t>
  </si>
  <si>
    <t xml:space="preserve">1 tickets in '8/11', </t>
  </si>
  <si>
    <t>2015/5277</t>
  </si>
  <si>
    <t>lidmaatschap sportclub</t>
  </si>
  <si>
    <t>2015/5276</t>
  </si>
  <si>
    <t>soulstep dancecrew</t>
  </si>
  <si>
    <t>2015/5275</t>
  </si>
  <si>
    <t>Bert Gabriëls ? Van mij mag het</t>
  </si>
  <si>
    <t>Goedgekeurd IW, , Graag vervoer schatten en in bijbetaling terugstorten.</t>
  </si>
  <si>
    <t>2015/5274</t>
  </si>
  <si>
    <t>inschrijving sportclub (dans)</t>
  </si>
  <si>
    <t>Elevation DanceCademy</t>
  </si>
  <si>
    <t>2015/5273</t>
  </si>
  <si>
    <t>inschrijving conservatorium</t>
  </si>
  <si>
    <t>Conservatorium aan Zee (Oostende)</t>
  </si>
  <si>
    <t>2015/5272</t>
  </si>
  <si>
    <t>cultuurcentrum Hasselt</t>
  </si>
  <si>
    <t>Cultuur Centrum Hasselt</t>
  </si>
  <si>
    <t xml:space="preserve">2 tickets in 'Variabel' (prijsgroep: 'Reguliere voorstellingen'), </t>
  </si>
  <si>
    <t>2015/5271</t>
  </si>
  <si>
    <t>2015/5270</t>
  </si>
  <si>
    <t>2015/5269</t>
  </si>
  <si>
    <t>2015/5268</t>
  </si>
  <si>
    <t>2015/5267</t>
  </si>
  <si>
    <t>2015/5266</t>
  </si>
  <si>
    <t>2015/5265</t>
  </si>
  <si>
    <t>2015/5264</t>
  </si>
  <si>
    <t>2015/5263</t>
  </si>
  <si>
    <t xml:space="preserve">1 tickets in 'Variabel' (prijsgroep: 'Reguliere voorstellingen'), </t>
  </si>
  <si>
    <t>2015/5262</t>
  </si>
  <si>
    <t>lidgeld voetbal seizoen 2015-2016 U10</t>
  </si>
  <si>
    <t>KOninklijk Daring HUVO Jeuk VZW</t>
  </si>
  <si>
    <t>BE26 3100 5376 1429</t>
  </si>
  <si>
    <t>Luc Paque</t>
  </si>
  <si>
    <t>2015/5261</t>
  </si>
  <si>
    <t>2015/5260</t>
  </si>
  <si>
    <t>2015/5259</t>
  </si>
  <si>
    <t>2015/5258</t>
  </si>
  <si>
    <t>2015/5257</t>
  </si>
  <si>
    <t>2015/5256</t>
  </si>
  <si>
    <t>2015/5255</t>
  </si>
  <si>
    <t>2015/5254</t>
  </si>
  <si>
    <t>2015/5253</t>
  </si>
  <si>
    <t>2015/5252</t>
  </si>
  <si>
    <t>2015/5251</t>
  </si>
  <si>
    <t>2015/5250</t>
  </si>
  <si>
    <t>2015/5249</t>
  </si>
  <si>
    <t xml:space="preserve">2 tickets in '8/11', </t>
  </si>
  <si>
    <t xml:space="preserve">Goedgekeurd IW, , Graag vervoer uitbetalen in bijbetaling. </t>
  </si>
  <si>
    <t>Ons Gent-Sociaal Toerisme voor Allen</t>
  </si>
  <si>
    <t>BE92 7360 1433 2523</t>
  </si>
  <si>
    <t>Miguel  Stas</t>
  </si>
  <si>
    <t>stas.miguel@gmail.com</t>
  </si>
  <si>
    <t>2015/5248</t>
  </si>
  <si>
    <t>Rob de Nijs - GROOTS</t>
  </si>
  <si>
    <t>2015/5247</t>
  </si>
  <si>
    <t>2015/5246</t>
  </si>
  <si>
    <t>2015/5245</t>
  </si>
  <si>
    <t>2015/5244</t>
  </si>
  <si>
    <t>judoclub waarschoot</t>
  </si>
  <si>
    <t>2015/5243</t>
  </si>
  <si>
    <t>2015/5242</t>
  </si>
  <si>
    <t>2015/5241</t>
  </si>
  <si>
    <t>2015/5240</t>
  </si>
  <si>
    <t>2015/5239</t>
  </si>
  <si>
    <t>2015/5238</t>
  </si>
  <si>
    <t>2015/5237</t>
  </si>
  <si>
    <t>2015/5236</t>
  </si>
  <si>
    <t>2015/5235</t>
  </si>
  <si>
    <t>2015/5234</t>
  </si>
  <si>
    <t>2015/5233</t>
  </si>
  <si>
    <t>2015/5232</t>
  </si>
  <si>
    <t>2015/5231</t>
  </si>
  <si>
    <t xml:space="preserve">2 tickets in 'Variabel' (prijsgroep: 'Familievoorstellingen'), </t>
  </si>
  <si>
    <t>2015/5230</t>
  </si>
  <si>
    <t>2015/5229</t>
  </si>
  <si>
    <t>2015/5228</t>
  </si>
  <si>
    <t>2015/5227</t>
  </si>
  <si>
    <t>Bezoek met rondleiding Afdeling Griekenland/Rome</t>
  </si>
  <si>
    <t>Koninklijke Musea voor Kunst &amp; Geschiedenis - BRUSSEL</t>
  </si>
  <si>
    <t>2015/5226</t>
  </si>
  <si>
    <t>2015/5225</t>
  </si>
  <si>
    <t>2015/5224</t>
  </si>
  <si>
    <t>2015/5223</t>
  </si>
  <si>
    <t>2015/5222</t>
  </si>
  <si>
    <t>2015/5221</t>
  </si>
  <si>
    <t>2015/5220</t>
  </si>
  <si>
    <t>2015/5219</t>
  </si>
  <si>
    <t>2015/5218</t>
  </si>
  <si>
    <t>2015/5217</t>
  </si>
  <si>
    <t>2015/5216</t>
  </si>
  <si>
    <t>2015/5215</t>
  </si>
  <si>
    <t>2015/5214</t>
  </si>
  <si>
    <t>2015/5213</t>
  </si>
  <si>
    <t>2015/5212</t>
  </si>
  <si>
    <t>2015/5211</t>
  </si>
  <si>
    <t>2015/5210</t>
  </si>
  <si>
    <t>2015/5209</t>
  </si>
  <si>
    <t>2015/5208</t>
  </si>
  <si>
    <t>2015/5207</t>
  </si>
  <si>
    <t>2015/5206</t>
  </si>
  <si>
    <t>2015/5205</t>
  </si>
  <si>
    <t xml:space="preserve">60 tickets in '20/11 Zitplaats middenplein', </t>
  </si>
  <si>
    <t xml:space="preserve">Goedgekeurd IW, , Graag 996 EUR terugbetalen + gehuurde bus. Farida geeft prijs nog door. </t>
  </si>
  <si>
    <t>1.782,00</t>
  </si>
  <si>
    <t>2015/5204</t>
  </si>
  <si>
    <t>2015/5203</t>
  </si>
  <si>
    <t>2015/5202</t>
  </si>
  <si>
    <t>2015/5201</t>
  </si>
  <si>
    <t>2015/5200</t>
  </si>
  <si>
    <t>2015/5199</t>
  </si>
  <si>
    <t>2015/5198</t>
  </si>
  <si>
    <t>2015/5197</t>
  </si>
  <si>
    <t>2015/5196</t>
  </si>
  <si>
    <t>2015/5195</t>
  </si>
  <si>
    <t>2015/5194</t>
  </si>
  <si>
    <t>2015/5193</t>
  </si>
  <si>
    <t xml:space="preserve">3 tickets in 'Variabel' (prijsgroep: 'Familievoorstellingen'), </t>
  </si>
  <si>
    <t xml:space="preserve">Goedgekeurd IW, , </t>
  </si>
  <si>
    <t>2015/5192</t>
  </si>
  <si>
    <t>2015/5191</t>
  </si>
  <si>
    <t>De verborgen kunstenaar (Schilderen)</t>
  </si>
  <si>
    <t>Ariadne CM Antwerpen</t>
  </si>
  <si>
    <t>2015/5190</t>
  </si>
  <si>
    <t xml:space="preserve">2 tickets in '26/01', </t>
  </si>
  <si>
    <t>2015/5189</t>
  </si>
  <si>
    <t>2015/5188</t>
  </si>
  <si>
    <t xml:space="preserve">2 tickets in 'Klasse 2' (prijsgroep: 'Vrijdag 9 oktober Taptoe in de Sleuyter Arena'), </t>
  </si>
  <si>
    <t>2015/5187</t>
  </si>
  <si>
    <t>Inschrijvingsgeld sportclub</t>
  </si>
  <si>
    <t>Royal Ostend Swimming Club</t>
  </si>
  <si>
    <t>2015/5186</t>
  </si>
  <si>
    <t>Naar Toverland met de Gezinsbond!</t>
  </si>
  <si>
    <t xml:space="preserve">29 tickets in 'Volwassenen' (prijsgroep: 'Volwassenen'), 2 tickets in 'Kinderen 90 - 120 cm' (prijsgroep: 'Kinderen 90 - 120 cm'), 1 tickets in 'GRATIS' (prijsgroep: 'Kinderen tot 90 cm'), 2 tickets in 'GRATIS' (prijsgroep: 'Rolstoelgebruikers'), </t>
  </si>
  <si>
    <t>Goedgekeurd door IW</t>
  </si>
  <si>
    <t>2015/5185</t>
  </si>
  <si>
    <t>Armida (Opera Gent)</t>
  </si>
  <si>
    <t xml:space="preserve">2 tickets in 'Categorie 5', </t>
  </si>
  <si>
    <t>2015/5184</t>
  </si>
  <si>
    <t>Spectacular lightshows - NTGent</t>
  </si>
  <si>
    <t xml:space="preserve">2 tickets in 'Standaard' (prijsgroep: '2 &amp; 3 oktober'), </t>
  </si>
  <si>
    <t>BE15785557752530</t>
  </si>
  <si>
    <t>2015/5183</t>
  </si>
  <si>
    <t xml:space="preserve">15 tickets in 'Volwassenen', 1 tickets in 'Gids (max. 15 personen)', </t>
  </si>
  <si>
    <t>2015/5182</t>
  </si>
  <si>
    <t>Tentoonstelling Gladiatoren</t>
  </si>
  <si>
    <t>Gallo-Romeins Museum Tongeren</t>
  </si>
  <si>
    <t>Afgekeurd CB</t>
  </si>
  <si>
    <t>2015/5181</t>
  </si>
  <si>
    <t>2015/5180</t>
  </si>
  <si>
    <t>Paardrijlessen voor Laura, Eline en Helena Strauven</t>
  </si>
  <si>
    <t>Manege Liefsoens te Spalbeek</t>
  </si>
  <si>
    <t>Rap Op Stap Bilzen</t>
  </si>
  <si>
    <t>bilzen@rapopstap.be</t>
  </si>
  <si>
    <t>2015/5178</t>
  </si>
  <si>
    <t>Tutti Fratelli - De Middelmatige man</t>
  </si>
  <si>
    <t>Curieus</t>
  </si>
  <si>
    <t>2015/5177</t>
  </si>
  <si>
    <t>Het Zingpaleis 2015</t>
  </si>
  <si>
    <t>2015/5176</t>
  </si>
  <si>
    <t>2015/5175</t>
  </si>
  <si>
    <t>2015/5174</t>
  </si>
  <si>
    <t>2015/5173</t>
  </si>
  <si>
    <t>Transgender</t>
  </si>
  <si>
    <t xml:space="preserve">2 tickets in '8/10', </t>
  </si>
  <si>
    <t xml:space="preserve">Goedgekeurd IW, , Graag 9,40 EUR terugstorten. </t>
  </si>
  <si>
    <t>2015/5172</t>
  </si>
  <si>
    <t xml:space="preserve">2 tickets in 'Volwassenen' (prijsgroep: 'Volwassenen'), </t>
  </si>
  <si>
    <t>2015/5171</t>
  </si>
  <si>
    <t>dansschool Bouger</t>
  </si>
  <si>
    <t>2015/5170</t>
  </si>
  <si>
    <t>2015/5169</t>
  </si>
  <si>
    <t xml:space="preserve">Lidgeld Gymspirti vzw </t>
  </si>
  <si>
    <t>vzw Gymspirit</t>
  </si>
  <si>
    <t>2015/5168</t>
  </si>
  <si>
    <t>inschrijvingsgeld tennis familie grootaers 2015- 2016</t>
  </si>
  <si>
    <t>2015/5167</t>
  </si>
  <si>
    <t xml:space="preserve">2 tickets in 'Klasse 3' (prijsgroep: 'Zondag 11 oktober Taptoe in de Soeverein Arena '), </t>
  </si>
  <si>
    <t>Rap op Stap Lommel</t>
  </si>
  <si>
    <t>nick rondou</t>
  </si>
  <si>
    <t>lommel@rapopstap.be</t>
  </si>
  <si>
    <t>2015/5165</t>
  </si>
  <si>
    <t xml:space="preserve">2 tickets in '03/10', </t>
  </si>
  <si>
    <t>2015/5164</t>
  </si>
  <si>
    <t>Kaufmann Jonas</t>
  </si>
  <si>
    <t>2015/5163</t>
  </si>
  <si>
    <t xml:space="preserve">dansschool: abonnement tweede helft jaar 2015 </t>
  </si>
  <si>
    <t>Dansschool Dursin, Dikkebusseweg 3, 8900 Ieper</t>
  </si>
  <si>
    <t>2015/5162</t>
  </si>
  <si>
    <t>Spookverhalen</t>
  </si>
  <si>
    <t xml:space="preserve">4 tickets in 'Een categorie', </t>
  </si>
  <si>
    <t>Goedgekeurd IW, , Graag vervoer schatten en uitbetalen in 2016!</t>
  </si>
  <si>
    <t>2015/5161</t>
  </si>
  <si>
    <t>The Elephant Man</t>
  </si>
  <si>
    <t xml:space="preserve">3 tickets in 'Een categorie', </t>
  </si>
  <si>
    <t>Goedgekeurd IW, , Graag vervoer schatten en uitbetalen in bijbetaling in 2016!</t>
  </si>
  <si>
    <t>2015/5160</t>
  </si>
  <si>
    <t xml:space="preserve">Paardrijden </t>
  </si>
  <si>
    <t xml:space="preserve">NV PC STABLES kortessem </t>
  </si>
  <si>
    <t>2015/5159</t>
  </si>
  <si>
    <t>AS VV</t>
  </si>
  <si>
    <t>2015/5158</t>
  </si>
  <si>
    <t>2015/5157</t>
  </si>
  <si>
    <t xml:space="preserve">10 tickets in '13/11 Zitplaats middenplein', </t>
  </si>
  <si>
    <t>2015/5156</t>
  </si>
  <si>
    <t xml:space="preserve">EB ANDANG MIREILLE FABIOLA DANSLES  ANNELIES </t>
  </si>
  <si>
    <t>danceformation Silverstar vzw Borloon  Wellen</t>
  </si>
  <si>
    <t>2015/5155</t>
  </si>
  <si>
    <t xml:space="preserve">17 tickets in '13/11 Zitplaats middenplein', </t>
  </si>
  <si>
    <t>2015/5154</t>
  </si>
  <si>
    <t xml:space="preserve">Winterrevue - Theater Elckerlyc </t>
  </si>
  <si>
    <t>2015/5153</t>
  </si>
  <si>
    <t>voetbalclub</t>
  </si>
  <si>
    <t>Tofsport vzw</t>
  </si>
  <si>
    <t>Afgekeurd IW</t>
  </si>
  <si>
    <t>2015/5152</t>
  </si>
  <si>
    <t xml:space="preserve">2 tickets in '13/11 Zitplaats tribune', </t>
  </si>
  <si>
    <t>2015/5151</t>
  </si>
  <si>
    <t>lidgeld voetbal K.Racing Emblem</t>
  </si>
  <si>
    <t>K.Racing Emblem</t>
  </si>
  <si>
    <t>2015/5150</t>
  </si>
  <si>
    <t>Lidmaatschap Dansschool Academie Orfeus</t>
  </si>
  <si>
    <t>2015/5149</t>
  </si>
  <si>
    <t>2015/5148</t>
  </si>
  <si>
    <t>2015/5147</t>
  </si>
  <si>
    <t>OC wingene</t>
  </si>
  <si>
    <t>2015/5146</t>
  </si>
  <si>
    <t>2015/5145</t>
  </si>
  <si>
    <t>Festival van de Ambiance</t>
  </si>
  <si>
    <t>2015/5144</t>
  </si>
  <si>
    <t>2015/5143</t>
  </si>
  <si>
    <t xml:space="preserve">2 tickets in '21/11 Zitplaats balkon', </t>
  </si>
  <si>
    <t>Goedgekeurd IW, , Nabila: graag na indienen bewijzen 28,10 EUR terugstorten naar lidorg. + vervoer.</t>
  </si>
  <si>
    <t>2015/5142</t>
  </si>
  <si>
    <t>Body Worlds Vital</t>
  </si>
  <si>
    <t xml:space="preserve">1 tickets in 'Volwassenen' (prijsgroep: 'Reguliere bezoeken'), 1 tickets in 'Senioren 65+' (prijsgroep: 'Reguliere bezoeken'), </t>
  </si>
  <si>
    <t xml:space="preserve">Goedgekeurd IW, , Hoi Nabila, na ontvangen betaalbewijzen graag 8,40 EUR terugstorten naar lidorg. </t>
  </si>
  <si>
    <t>2015/5141</t>
  </si>
  <si>
    <t xml:space="preserve">3 tickets in '20/11 Zitplaats balkon', </t>
  </si>
  <si>
    <t xml:space="preserve">Goedgekeurd IW, , Hoi Nabila, graag na indienen betaalbewijzen 42,15 EUR terugstorten aan de lidorg. </t>
  </si>
  <si>
    <t>2015/5140</t>
  </si>
  <si>
    <t>Lidgeld ksa</t>
  </si>
  <si>
    <t>KSA Bentille</t>
  </si>
  <si>
    <t>Financieel verslag ingediend</t>
  </si>
  <si>
    <t>2015/5139</t>
  </si>
  <si>
    <t xml:space="preserve">6 tickets in 'Klasse 2' (prijsgroep: 'Vrijdag 9 oktober Taptoe in de Sleuyter Arena'), </t>
  </si>
  <si>
    <t>Goedgekeurd IW, , Graag vervoer schatten en uitbetalen in bijbetaling.</t>
  </si>
  <si>
    <t>2015/5138</t>
  </si>
  <si>
    <t>aanvraag inschrijving kunstacademie</t>
  </si>
  <si>
    <t>Kunstacademie aan zee Oostende</t>
  </si>
  <si>
    <t>BE74 7310 3502 0207</t>
  </si>
  <si>
    <t>Farzaneh KHOSRAVI BAKHTIARI</t>
  </si>
  <si>
    <t>2015/5137</t>
  </si>
  <si>
    <t>inschrijvingsgeld dans Michelle Carolus/ 2015-2016 Claes Anita</t>
  </si>
  <si>
    <t>Phil Kevin</t>
  </si>
  <si>
    <t>horizontvzw</t>
  </si>
  <si>
    <t>2015/5136</t>
  </si>
  <si>
    <t>danslessen Engelbos Patrick</t>
  </si>
  <si>
    <t>Dansclub split</t>
  </si>
  <si>
    <t>2015/5135</t>
  </si>
  <si>
    <t>inschrijving academie gagik ayvazyan / gohar terteryan</t>
  </si>
  <si>
    <t>2015/5134</t>
  </si>
  <si>
    <t xml:space="preserve">2 tickets in 'Klasse 3' (prijsgroep: 'Zaterdag 10 oktober Taptoe in de Soeverein Arena'), </t>
  </si>
  <si>
    <t>2015/5133</t>
  </si>
  <si>
    <t>Basketbal-lidmaatschap</t>
  </si>
  <si>
    <t>De Sportplaneet</t>
  </si>
  <si>
    <t>2015/5132</t>
  </si>
  <si>
    <t>Inschrijving sportacademie Ieper</t>
  </si>
  <si>
    <t>Stedelijke Sportdienst Ieper</t>
  </si>
  <si>
    <t>2015/5131</t>
  </si>
  <si>
    <t>Inschrijving Stedelijke Academie Ieper</t>
  </si>
  <si>
    <t>Stedelijke Academie Ieper</t>
  </si>
  <si>
    <t>2015/5130</t>
  </si>
  <si>
    <t>Aanvraag inschrijvingsgeld sportclub</t>
  </si>
  <si>
    <t>OTC Tennis Oostende</t>
  </si>
  <si>
    <t>2015/5129</t>
  </si>
  <si>
    <t>zwemmen beernem bloemendaele</t>
  </si>
  <si>
    <t>OC Wingene</t>
  </si>
  <si>
    <t>2015/5128</t>
  </si>
  <si>
    <t>2015/5127</t>
  </si>
  <si>
    <t>inschrijving in een voetbalclub</t>
  </si>
  <si>
    <t>KVC Wingene</t>
  </si>
  <si>
    <t>2015/5126</t>
  </si>
  <si>
    <t>zwemles</t>
  </si>
  <si>
    <t>Stad Tielt</t>
  </si>
  <si>
    <t>Goedgekeurd IW, , Nabila: voor lidmaatschappen komen we niet tussen in de vervoerskosten.</t>
  </si>
  <si>
    <t>BE66 3630 1429 8143</t>
  </si>
  <si>
    <t>Vroman Verbauwhede</t>
  </si>
  <si>
    <t>2015/5125</t>
  </si>
  <si>
    <t>Euterpe dansgroep</t>
  </si>
  <si>
    <t>2015/5124</t>
  </si>
  <si>
    <t>lidgeld voetbal voor KV Hooikt</t>
  </si>
  <si>
    <t>vzw KV Hooikt</t>
  </si>
  <si>
    <t>2015/5123</t>
  </si>
  <si>
    <t xml:space="preserve">lidgeld dansschool c-style Berlaar </t>
  </si>
  <si>
    <t xml:space="preserve">c-style </t>
  </si>
  <si>
    <t>2015/5122</t>
  </si>
  <si>
    <t>2015/5121</t>
  </si>
  <si>
    <t>Lidgeld ballet en dansacademie Pas de Chat Nijlen</t>
  </si>
  <si>
    <t>Pas de Chat</t>
  </si>
  <si>
    <t>2015/5120</t>
  </si>
  <si>
    <t>2015/5119</t>
  </si>
  <si>
    <t>Fé De Smid wordt gespeeld in het poppenschouwburg Van Campen te Antwerpen</t>
  </si>
  <si>
    <t xml:space="preserve">poppenschouwberg Van Campen </t>
  </si>
  <si>
    <t>2015/5118</t>
  </si>
  <si>
    <t>Het perfecte huwelijk word gespeeld in cc de Zwanbergb te Heist o/d Berg</t>
  </si>
  <si>
    <t>cc de zwanenberg</t>
  </si>
  <si>
    <t>2015/5117</t>
  </si>
  <si>
    <t>optreden van Bart Hermans in cc De Zwaneberg te Heist o/d Berg</t>
  </si>
  <si>
    <t>cc de zwaneberg</t>
  </si>
  <si>
    <t>2015/5116</t>
  </si>
  <si>
    <t>Bouger</t>
  </si>
  <si>
    <t>2015/5115</t>
  </si>
  <si>
    <t>Stones in his pockets wordt gespeeld in theater aan de stroom te Antwerpen</t>
  </si>
  <si>
    <t>theater aan de stroom</t>
  </si>
  <si>
    <t>2015/5113</t>
  </si>
  <si>
    <t>De rat van 't Sint Andries wordt gespeeld in het Fakkelteater te Antwerpen</t>
  </si>
  <si>
    <t xml:space="preserve">Theaterzeemanshuis </t>
  </si>
  <si>
    <t>2015/5112</t>
  </si>
  <si>
    <t>Het leven zoals het is  -  De wijkagenten  wordt gespeeld in het fakkelteater te Antwerpen</t>
  </si>
  <si>
    <t xml:space="preserve">fakkelteater </t>
  </si>
  <si>
    <t>2015/5111</t>
  </si>
  <si>
    <t xml:space="preserve">Dubbeldate wordt gespeeld in het Fakkelteater in Antwerpen </t>
  </si>
  <si>
    <t>Fakkelteater</t>
  </si>
  <si>
    <t>2015/5110</t>
  </si>
  <si>
    <t>Shownamiddag met David Vandyck, Danny Fabry en Laura Lynn</t>
  </si>
  <si>
    <t>Domein Puyenbroek</t>
  </si>
  <si>
    <t>2015/5109</t>
  </si>
  <si>
    <t>2015/5108</t>
  </si>
  <si>
    <t>2015/5107</t>
  </si>
  <si>
    <t>Voetbalclub VKM Lidmaatschap (Van Daele Davy)</t>
  </si>
  <si>
    <t>VKM Sint-Truiden</t>
  </si>
  <si>
    <t>2015/5106</t>
  </si>
  <si>
    <t>Voetbalclub lidmaatschap VKM (Dormaels Joran</t>
  </si>
  <si>
    <t>2015/5105</t>
  </si>
  <si>
    <t>Tekenschool (Razdoba Daniel)</t>
  </si>
  <si>
    <t>Academie Haspengouw</t>
  </si>
  <si>
    <t>2015/5104</t>
  </si>
  <si>
    <t>Tekenschool (Razdoba Jan)</t>
  </si>
  <si>
    <t>2015/5103</t>
  </si>
  <si>
    <t>Judo club  (Razdoba Karel)</t>
  </si>
  <si>
    <t>Judo club Sint-Truiden</t>
  </si>
  <si>
    <t>2015/5102</t>
  </si>
  <si>
    <t>Driedaagse (BLOSO-centrum)</t>
  </si>
  <si>
    <t>Domein Speelhof</t>
  </si>
  <si>
    <t>2015/5101</t>
  </si>
  <si>
    <t>2015/5100</t>
  </si>
  <si>
    <t>2015/5099</t>
  </si>
  <si>
    <t>inschrijvingsgeld sportclub (Kids Gym)</t>
  </si>
  <si>
    <t>Willen is Kunnen (WIK) - Oostende</t>
  </si>
  <si>
    <t>2015/5098</t>
  </si>
  <si>
    <t>Inschrijvingsgeld kunstacademie</t>
  </si>
  <si>
    <t>Kunstacademie Oostende</t>
  </si>
  <si>
    <t>Carolina¨PLESCA</t>
  </si>
  <si>
    <t>2015/5097</t>
  </si>
  <si>
    <t>inschrijvingsgeld kunstacademie</t>
  </si>
  <si>
    <t>Caroline PLESCA</t>
  </si>
  <si>
    <t>2015/5096</t>
  </si>
  <si>
    <t xml:space="preserve">12 tickets in 'Klasse 3' (prijsgroep: 'Zaterdag 10 oktober Taptoe in de Soeverein Arena'), </t>
  </si>
  <si>
    <t>Goedgekeurd IW, , Hoi Nabila, graag vervoer schatten en in bijbetaling uitbetalen. Stuurde jij een factuur naar Warm Hart voor ? 6 per ticket?, , Aanpassing op 23/09: Farida wenst maar 8 tickets.</t>
  </si>
  <si>
    <t>2015/5095</t>
  </si>
  <si>
    <t>2015/5094</t>
  </si>
  <si>
    <t>2015/5093</t>
  </si>
  <si>
    <t>2015/5092</t>
  </si>
  <si>
    <t xml:space="preserve">2 tickets in '13/11 Zitplaats balkon', </t>
  </si>
  <si>
    <t xml:space="preserve">Goedgekeurd IW, , Graag na indienen tickets 28,10 terugbetalen aan lidorg. </t>
  </si>
  <si>
    <t>2015/5091</t>
  </si>
  <si>
    <t>2015/5090</t>
  </si>
  <si>
    <t>inschrijving voetbalclub KSK Vlamertinge</t>
  </si>
  <si>
    <t>2015/5089</t>
  </si>
  <si>
    <t>2015/5088</t>
  </si>
  <si>
    <t>2015/5087</t>
  </si>
  <si>
    <t>2015/5086</t>
  </si>
  <si>
    <t>2015/5085</t>
  </si>
  <si>
    <t>optreden van Guido Belcanto in cc de Mol in Lier</t>
  </si>
  <si>
    <t>2015/5084</t>
  </si>
  <si>
    <t>2015/5083</t>
  </si>
  <si>
    <t>sas</t>
  </si>
  <si>
    <t>Goedgekeurd IW, , fin.verslag in wacht (NB)</t>
  </si>
  <si>
    <t>2015/5082</t>
  </si>
  <si>
    <t>2015/5081</t>
  </si>
  <si>
    <t>2015/5080</t>
  </si>
  <si>
    <t>2015/5079</t>
  </si>
  <si>
    <t>2015/5078</t>
  </si>
  <si>
    <t>2015/5077</t>
  </si>
  <si>
    <t>2015/5076</t>
  </si>
  <si>
    <t>2015/5075</t>
  </si>
  <si>
    <t>2015/5074</t>
  </si>
  <si>
    <t>2015/5073</t>
  </si>
  <si>
    <t>2015/5072</t>
  </si>
  <si>
    <t>2015/5071</t>
  </si>
  <si>
    <t>2015/5070</t>
  </si>
  <si>
    <t>2015/5069</t>
  </si>
  <si>
    <t>2015/5068</t>
  </si>
  <si>
    <t>2015/5067</t>
  </si>
  <si>
    <t>2015/5066</t>
  </si>
  <si>
    <t>2015/5065</t>
  </si>
  <si>
    <t>Goedgekeurd IW, , Ze bestelden 10 tickets. Graag ? 28 in bijbetaling uitbetalen. Voor het andere bedrag van ? 84,50 krijgen wij een factuur van Benelive.</t>
  </si>
  <si>
    <t>2015/5064</t>
  </si>
  <si>
    <t>2015/5063</t>
  </si>
  <si>
    <t>2015/5062</t>
  </si>
  <si>
    <t>2015/5061</t>
  </si>
  <si>
    <t>2015/5060</t>
  </si>
  <si>
    <t>2015/5059</t>
  </si>
  <si>
    <t>2015/5057</t>
  </si>
  <si>
    <t>2015/5056</t>
  </si>
  <si>
    <t>2015/5054</t>
  </si>
  <si>
    <t>Uitstap voor kinderen "Speelstad"</t>
  </si>
  <si>
    <t>Antwerpse Vlinders</t>
  </si>
  <si>
    <t>2015/5053</t>
  </si>
  <si>
    <t xml:space="preserve">academie ( woord-muziek en dans </t>
  </si>
  <si>
    <t>stad genk ( academie )</t>
  </si>
  <si>
    <t>2015/5052</t>
  </si>
  <si>
    <t xml:space="preserve">deelname academie muziek woord - dans </t>
  </si>
  <si>
    <t>2015/5051</t>
  </si>
  <si>
    <t>Oscar - Theater Elckerlyc</t>
  </si>
  <si>
    <t>2015/5050</t>
  </si>
  <si>
    <t>Frans Bauer</t>
  </si>
  <si>
    <t xml:space="preserve">2 tickets in 'Categorie 1' (prijsgroep: 'Zaterdag 14 november 2015'), </t>
  </si>
  <si>
    <t>2015/5049</t>
  </si>
  <si>
    <t>Inschrijving sportclub</t>
  </si>
  <si>
    <t>KSV Bredene</t>
  </si>
  <si>
    <t>BE06 0013 4466 4722</t>
  </si>
  <si>
    <t>Salah Reguig</t>
  </si>
  <si>
    <t>2015/5048</t>
  </si>
  <si>
    <t xml:space="preserve">Chin Do Jang Oostende </t>
  </si>
  <si>
    <t>Salah REGUIG</t>
  </si>
  <si>
    <t>2015/5047</t>
  </si>
  <si>
    <t>Lidgeld tekenacademie voor Greco Edwina</t>
  </si>
  <si>
    <t>Tekenacademie Heusden Zolder</t>
  </si>
  <si>
    <t>2015/5046</t>
  </si>
  <si>
    <t>La Riposa</t>
  </si>
  <si>
    <t>2015/5045</t>
  </si>
  <si>
    <t xml:space="preserve">2 tickets in 'Een categorie', </t>
  </si>
  <si>
    <t xml:space="preserve">Goedgekeurd IW, , Graag vervoer schatten en in bijbetaling zetten. Daarna fin. verslag in wacht. Nadat tickets zijn ingediend als betaalbewijs graag 14,40 EUR voor de tickets terugbetalen., , fin.verslag in wacht 8/9 NB </t>
  </si>
  <si>
    <t>2015/5044</t>
  </si>
  <si>
    <t>Lidgeld voor muziekacademie voor Hofman Chaviva ( mama is Sere Rose Marie)</t>
  </si>
  <si>
    <t>2015/5043</t>
  </si>
  <si>
    <t>Lidgeld voetbal voor Mouchart Dante (mama is Dechesne Cathy)</t>
  </si>
  <si>
    <t>VV Zepperen Brustem</t>
  </si>
  <si>
    <t>2015/5042</t>
  </si>
  <si>
    <t>Lidgeld Tekenacademie voor KARAKOILOU MIMOUN</t>
  </si>
  <si>
    <t>2015/5041</t>
  </si>
  <si>
    <t>Dansschool Gevada Oostende</t>
  </si>
  <si>
    <t>BE92 0635 3639 9123</t>
  </si>
  <si>
    <t>Bianca De Groote</t>
  </si>
  <si>
    <t>2015/5040</t>
  </si>
  <si>
    <t>lidgeld dansschool de Cirkel te Kessel</t>
  </si>
  <si>
    <t>2015/5039</t>
  </si>
  <si>
    <t xml:space="preserve">29 tickets in '14/11 Tribune uitverkocht!', </t>
  </si>
  <si>
    <t xml:space="preserve">Goedgekeurd IW, , Graag ? 481,40 terugbetalen nadat betaalbewijs is bezorgd. </t>
  </si>
  <si>
    <t>2015/5038</t>
  </si>
  <si>
    <t>2015/5031</t>
  </si>
  <si>
    <t xml:space="preserve">29 tickets in 'Volwassenen' (prijsgroep: 'Volwassenen'), 5 tickets in 'Kinderen 90 - 120 cm' (prijsgroep: 'Kinderen 90 - 120 cm'), </t>
  </si>
  <si>
    <t xml:space="preserve">Goedgekeurd IW, , 29 x 9 =261, 5 x 4,95 = 24,75, , Wacht op betaalbewijs gehuurde bus. </t>
  </si>
  <si>
    <t>2015/5030</t>
  </si>
  <si>
    <t>Port of Antwerp Giants 2015 - 2016</t>
  </si>
  <si>
    <t>Antwerp Giants</t>
  </si>
  <si>
    <t xml:space="preserve">4 tickets in 'Port of Antwerp Giants - Kangoeroes Basket Willebroek', 2 tickets in 'Port of Antwerp Giants - Basic-Fit Brussels', 5 tickets in 'Port of Antwerp Giants - betFIRST Liège Basket', 8 tickets in 'Port of Antwerp Giants - Hubo Limburg United', 1 tickets in 'Port of Antwerp Giants - Basic-Fit Brussels', 1 tickets in 'Port of Antwerp Giants - Telenet BC Oostende', 1 tickets in 'Port of Antwerp Giants - VOO Wolves Verviers-Pepinster', </t>
  </si>
  <si>
    <t>2015/5029</t>
  </si>
  <si>
    <t xml:space="preserve">25 tickets in 'Volwassenen', 2 tickets in 'Gids (max. 15 personen)', </t>
  </si>
  <si>
    <t>2015/5028</t>
  </si>
  <si>
    <t>lidmaatschap voetbal bij KBS Westhoek-Poperinge</t>
  </si>
  <si>
    <t>KFC Poperinge</t>
  </si>
  <si>
    <t>2015/5027</t>
  </si>
  <si>
    <t>Gids voor begeleide wandeling</t>
  </si>
  <si>
    <t>Connecterra</t>
  </si>
  <si>
    <t>2015/5026</t>
  </si>
  <si>
    <t>Nicole &amp; Hugo Afscheidstour - Theater Elckerlyc</t>
  </si>
  <si>
    <t>2015/5025</t>
  </si>
  <si>
    <t>ALZUBAIDI RABAA tennis exelsior  Abdel Kareem en  Abdel Aziz</t>
  </si>
  <si>
    <t>exelsior vzw Hasselt</t>
  </si>
  <si>
    <t>2015/5024</t>
  </si>
  <si>
    <t>ALZUBAIDI RABAA kung fu Islam</t>
  </si>
  <si>
    <t xml:space="preserve">kung fu school , king saan juun </t>
  </si>
  <si>
    <t xml:space="preserve">Goedgekeurd IW, , Wil graag in termijnen betaald worden. Eerste termijn 85 eur zie betaalbewijs in mail. </t>
  </si>
  <si>
    <t>2015/5023</t>
  </si>
  <si>
    <t>DARAB FARIANA ACADEMIE SCHONE KUNSTEN giti</t>
  </si>
  <si>
    <t xml:space="preserve">vzw horioznt </t>
  </si>
  <si>
    <t>2015/5022</t>
  </si>
  <si>
    <t>2015/5020</t>
  </si>
  <si>
    <t xml:space="preserve">LALDJI MOHAMMED VOETBAL ZOON </t>
  </si>
  <si>
    <t>kho HEIDE hASSELT</t>
  </si>
  <si>
    <t>VZW HORIZONT / RAPOPSTAP</t>
  </si>
  <si>
    <t>2015/5019</t>
  </si>
  <si>
    <t>inschrijvingsgeld academie sjachabova ramzija en oesajev rasul/ sjachabova chatimant</t>
  </si>
  <si>
    <t>stedelijk conservatorium voor muziek, woord en dans Hasselt</t>
  </si>
  <si>
    <t>2015/5018</t>
  </si>
  <si>
    <t>CHOERTYGOVA MARINA boksen voor Diana Shamil</t>
  </si>
  <si>
    <t>sportclub vay Nach</t>
  </si>
  <si>
    <t>vzw horizont rapopstap</t>
  </si>
  <si>
    <t>2015/5017</t>
  </si>
  <si>
    <t>GAZAL MOHAMED KAMP  AYHAM  EYAS</t>
  </si>
  <si>
    <t>OPEN KAMP LIMBURG 2015</t>
  </si>
  <si>
    <t>2015/5016</t>
  </si>
  <si>
    <t>GHAZAL Mohamed academie muziek woord en dans Retta</t>
  </si>
  <si>
    <t>stedelijk conservatorium Hasselt</t>
  </si>
  <si>
    <t>2015/5015</t>
  </si>
  <si>
    <t>Taikwando</t>
  </si>
  <si>
    <t xml:space="preserve">taikwandoclub Pyong Won Diepenbeek </t>
  </si>
  <si>
    <t>2015/5014</t>
  </si>
  <si>
    <t>Abonnement voor 5 EWT -Producties te Deurne</t>
  </si>
  <si>
    <t xml:space="preserve">EWT </t>
  </si>
  <si>
    <t>2015/5013</t>
  </si>
  <si>
    <t xml:space="preserve">3 tickets in 'Categorie 1' (prijsgroep: 'Zaterdag 14 november 2015'), </t>
  </si>
  <si>
    <t>rap op stap Koekelare</t>
  </si>
  <si>
    <t>BE66 0910 0092 2943</t>
  </si>
  <si>
    <t>Sofie  Bonny</t>
  </si>
  <si>
    <t xml:space="preserve">Ichtegemstraat </t>
  </si>
  <si>
    <t>051/58 10 01</t>
  </si>
  <si>
    <t>sofie.bonny@ocmwkoekelare.be</t>
  </si>
  <si>
    <t>2015/5012</t>
  </si>
  <si>
    <t>dans Level up mini groep Febe Roosen</t>
  </si>
  <si>
    <t>Level up</t>
  </si>
  <si>
    <t>2015/5011</t>
  </si>
  <si>
    <t>dansschool Level up Maud Roosen</t>
  </si>
  <si>
    <t>2015/5010</t>
  </si>
  <si>
    <t>dansgroep Boezeroenen voor Maud Roosen</t>
  </si>
  <si>
    <t>De Boezeroenen</t>
  </si>
  <si>
    <t>2015/5009</t>
  </si>
  <si>
    <t>inschrijvingsgeld hockey naima weynants 2015/2016 nadia weynants</t>
  </si>
  <si>
    <t>hockey club sint-truiden vzw</t>
  </si>
  <si>
    <t>2015/5008</t>
  </si>
  <si>
    <t>inschrijvingsgeld zwemmen naima weynants 2015/2016 nadia weynants</t>
  </si>
  <si>
    <t>sint-truidense zwem club</t>
  </si>
  <si>
    <t>2015/5007</t>
  </si>
  <si>
    <t>inschrijvingsgeld woord lotte wille/ elke monsieurs 2015/2016</t>
  </si>
  <si>
    <t>2015/5006</t>
  </si>
  <si>
    <t>Afrikaanse percussie</t>
  </si>
  <si>
    <t>N9 - Muziekclub Eeklo</t>
  </si>
  <si>
    <t>2015/5005</t>
  </si>
  <si>
    <t xml:space="preserve">Goedgekeurd IW, , Graag 4,80 terugbetalen + vervoerskosten. , , </t>
  </si>
  <si>
    <t>2015/5003</t>
  </si>
  <si>
    <t>basketkamp</t>
  </si>
  <si>
    <t>basket Zonhoven</t>
  </si>
  <si>
    <t>be60 7351 6007 7670</t>
  </si>
  <si>
    <t>Inge Bogaerts</t>
  </si>
  <si>
    <t>2015/5002</t>
  </si>
  <si>
    <t>BAKAROVA IRINA boksen vay Nach Albika Sofia Mariam</t>
  </si>
  <si>
    <t>Vay Nach</t>
  </si>
  <si>
    <t>vzw horizont / rap op stap</t>
  </si>
  <si>
    <t>2015/5001</t>
  </si>
  <si>
    <t>BESELOV Saurbek worstelen  Katsiev Maharbek 2015-2016</t>
  </si>
  <si>
    <t>daynochk Hasselt</t>
  </si>
  <si>
    <t>Goedgekeurd IW, , fin.verslag in wacht 01/09 (binnen de maand- zie mail) NB</t>
  </si>
  <si>
    <t>VZW HORIZONT RAP OP STAP</t>
  </si>
  <si>
    <t>2015/5000</t>
  </si>
  <si>
    <t>BESELOV ZAURBEK BOXEN Katsiev Maharbek 2015- 2016</t>
  </si>
  <si>
    <t>BOKSCLUB VAYNACH HASSELT</t>
  </si>
  <si>
    <t>vzw horiozont Rap op Stap</t>
  </si>
  <si>
    <t>2015/4999</t>
  </si>
  <si>
    <t>EL HARI CHAMILA lidgeld voetbal 2015-2016 Isak</t>
  </si>
  <si>
    <t xml:space="preserve">horizont vzw </t>
  </si>
  <si>
    <t>2015/4998</t>
  </si>
  <si>
    <t xml:space="preserve">38 tickets in 'Volwassenen' (prijsgroep: 'Volwassenen'), 15 tickets in 'Kinderen 90 - 120 cm' (prijsgroep: 'Kinderen 90 - 120 cm'), 1 tickets in 'GRATIS' (prijsgroep: 'Kinderen tot 90 cm'), </t>
  </si>
  <si>
    <t xml:space="preserve">Goedgekeurd IW, , 342 + 74,25 = tussenkomst Fonds (niet terugbetalen aan lidorg.) , Wacht op betaalbewijs van de gehuurde bus. </t>
  </si>
  <si>
    <t>2015/4997</t>
  </si>
  <si>
    <t>ontmoetingsactiviteit voor alle buddy's en deelnemers: ontvangst met een drankje / keuze tussen 3 workshops (slaapwel met aromatherapie, kookworkshop, workshop spelplezier / aperitief en avondmaal</t>
  </si>
  <si>
    <t>Buddywerking Op Stap zuid-Oost-Vlaanderen</t>
  </si>
  <si>
    <t>Buddywerking Ziekenzorg CM Op-Stap Zuid-Oost-Vlaan</t>
  </si>
  <si>
    <t>be52 8908 8100 0309</t>
  </si>
  <si>
    <t>Heide Govaert</t>
  </si>
  <si>
    <t>Hopmarkt</t>
  </si>
  <si>
    <t>053/761654</t>
  </si>
  <si>
    <t>heide.govaert@cm.be</t>
  </si>
  <si>
    <t>2015/4996</t>
  </si>
  <si>
    <t>Openluchtmusical The Story of Sacco &amp; Vanzetti</t>
  </si>
  <si>
    <t>Pretoria vzw</t>
  </si>
  <si>
    <t xml:space="preserve">2 tickets in '03/09 om 21:00 uur', </t>
  </si>
  <si>
    <t>Goedgekeurd door IW, , Hoi Nabila, graag 23,20 EUR terugbetalen + vervoerskosten</t>
  </si>
  <si>
    <t>2015/4995</t>
  </si>
  <si>
    <t>Sportopia (via Belgian Homeless Cup)</t>
  </si>
  <si>
    <t>Belgian Homeless Cup</t>
  </si>
  <si>
    <t xml:space="preserve">9 tickets in 'GRATIS' (prijsgroep: 'Kinderen en volwassenen'), </t>
  </si>
  <si>
    <t>2015/4994</t>
  </si>
  <si>
    <t xml:space="preserve">2 tickets in '30/08 om 21:00 uur', </t>
  </si>
  <si>
    <t>Goedgekeurd IW, , Hoi Nabila, graag 23,20 + de vervoerskosten terugbetalen aan de lidorg.</t>
  </si>
  <si>
    <t>2015/4993</t>
  </si>
  <si>
    <t>Voorstelling Nuff Said -  literatuur, muziek, humor en vooral veel ambiance</t>
  </si>
  <si>
    <t>2015/4992</t>
  </si>
  <si>
    <t>Lezing - Wedding day - Lieve Blancquaert</t>
  </si>
  <si>
    <t>2015/4991</t>
  </si>
  <si>
    <t>Crosby, Stills &amp; Nash</t>
  </si>
  <si>
    <t xml:space="preserve">2 tickets in 'Cat 2 (124,18 - 7)', </t>
  </si>
  <si>
    <t>2015/4990</t>
  </si>
  <si>
    <t>Theater Schroot - Het Nieuwstedelijk</t>
  </si>
  <si>
    <t>2015/4989</t>
  </si>
  <si>
    <t>Dansles</t>
  </si>
  <si>
    <t>Pure Dance Academy</t>
  </si>
  <si>
    <t>2015/4988</t>
  </si>
  <si>
    <t>Concert: Les Muffati (barokorkest)</t>
  </si>
  <si>
    <t>2015/4987</t>
  </si>
  <si>
    <t>optreden van : Jan Leyers</t>
  </si>
  <si>
    <t>2015/4986</t>
  </si>
  <si>
    <t xml:space="preserve">240 tickets in 'GRATIS' (prijsgroep: 'Kinderen en volwassenen'), </t>
  </si>
  <si>
    <t>Goedgekeurd IW, , Pia stuurt de betaalbewijzen nog door.</t>
  </si>
  <si>
    <t>BE98 0016 3832 9693</t>
  </si>
  <si>
    <t>2.592,00</t>
  </si>
  <si>
    <t>Pia Plasmans</t>
  </si>
  <si>
    <t>Aalststraat</t>
  </si>
  <si>
    <t>7 * 11</t>
  </si>
  <si>
    <t>02/8806691</t>
  </si>
  <si>
    <t>pia@belginahomelesscup.be</t>
  </si>
  <si>
    <t>2015/4985</t>
  </si>
  <si>
    <t>bijzondere muziekleer</t>
  </si>
  <si>
    <t>stedelijke academie voor muziek woord en dans</t>
  </si>
  <si>
    <t>1.596,00</t>
  </si>
  <si>
    <t>2015/4984</t>
  </si>
  <si>
    <t>Goedgekeurd IW, , Uitzoeken om hoeveel tickets het gaat. Per ticket storten we 2,80 EUR terug in bijbetaling. Onze tussenkomst per ticket is 11,25 EUR.</t>
  </si>
  <si>
    <t>2015/4983</t>
  </si>
  <si>
    <t>2015/4982</t>
  </si>
  <si>
    <t>2015/4981</t>
  </si>
  <si>
    <t xml:space="preserve">9 tickets in '20/11 Zitplaats tribune', </t>
  </si>
  <si>
    <t xml:space="preserve">Goedgekeurd IW, , Hoi Nabila, graag na indienen betaalbewijsjes 149,40 + vervoerskosten terugstorten naar de lidorganisatie. </t>
  </si>
  <si>
    <t>2015/4980</t>
  </si>
  <si>
    <t>Lidgeld voetbal 2015-2016 Jurgen Venken (pleegvader is Ottenburgs Patrick)</t>
  </si>
  <si>
    <t>KSV Hoeselt</t>
  </si>
  <si>
    <t>2015/4979</t>
  </si>
  <si>
    <t xml:space="preserve">De Sneeuwkoningin </t>
  </si>
  <si>
    <t>cc zwaneberg</t>
  </si>
  <si>
    <t>2015/4978</t>
  </si>
  <si>
    <t>Jurassic World avontuur</t>
  </si>
  <si>
    <t>2015/4977</t>
  </si>
  <si>
    <t>zwemkaart 10 beurten</t>
  </si>
  <si>
    <t>2015/4976</t>
  </si>
  <si>
    <t xml:space="preserve">Goedgekeurd IW, , Graag 23,20 EUR terugstorten naar de lidorganisatie als zij de tickets hebben doorgestuurd. </t>
  </si>
  <si>
    <t>2015/4975</t>
  </si>
  <si>
    <t>Memorial Van Damme voor jongeren</t>
  </si>
  <si>
    <t>vzw Memorial Van Damme</t>
  </si>
  <si>
    <t xml:space="preserve">18 tickets in 'Jongeren tot 16 jaar' (prijsgroep: 'Jongeren - 16 jaar (18 tickets beschikbaar)'), 2 tickets in 'Begeleiders' (prijsgroep: 'Begeleiders (2 tickets beschikbaar)'), </t>
  </si>
  <si>
    <t>2015/4974</t>
  </si>
  <si>
    <t>Stad Harelbeke</t>
  </si>
  <si>
    <t>Goedgekeurd IW, , Kamp bestaat uit 5 dagen. 5 x heen- en terugreis van K. Leopold III Plein 71 ? Harelbeke naar Stasegemdorp 20, 8530 Harelbeke. 4,1 km enkel. 8,2 km x 5 = 41 km</t>
  </si>
  <si>
    <t>Sint-Denijs-Zwevegem</t>
  </si>
  <si>
    <t>2015/4973</t>
  </si>
  <si>
    <t xml:space="preserve">3 tickets in '20/11 Zitplaats middenplein', </t>
  </si>
  <si>
    <t>Goedgekeurd IW, , Graag 49,80 terugbetalen aan de lidorganisatie., Betaalbewijs is waarschijnlijk voor een ander dossier. Dit is voor 1 ticket. Zij bestelden er hier 3.</t>
  </si>
  <si>
    <t>2015/4972</t>
  </si>
  <si>
    <t>Raf Poot zwemkaart</t>
  </si>
  <si>
    <t>Wolu sport vzw</t>
  </si>
  <si>
    <t>2015/4971</t>
  </si>
  <si>
    <t>2015/4970</t>
  </si>
  <si>
    <t>10 beurtenkaart voor zwembad Merksem</t>
  </si>
  <si>
    <t>2015/4969</t>
  </si>
  <si>
    <t>lidgeld muziekschool Lier</t>
  </si>
  <si>
    <t>2015/4968</t>
  </si>
  <si>
    <t>inschrijvingsgeld liam sanchez 2015-2016 elke vida</t>
  </si>
  <si>
    <t>sporting hasselt</t>
  </si>
  <si>
    <t xml:space="preserve">Goedgekeurd IW, , Nabila: de kosten voor het kledijpakket moeten nog van de begroting afgetrokken worden. Het fonds komt niet tussen voor de materiaalkosten. We moeten bij Rap op Stap Hasselt vragen hoeveel de kledijpakketten kosten en dit in mindering brengen. </t>
  </si>
  <si>
    <t>2015/4967</t>
  </si>
  <si>
    <t>Schuermans Nicole inschijvingsgeld voetbal 2015-2016 Marco</t>
  </si>
  <si>
    <t>vzw horizont / rapopstap</t>
  </si>
  <si>
    <t>2015/4966</t>
  </si>
  <si>
    <t>jeugdkoor silke wille 2015-2016 elke monsieurs</t>
  </si>
  <si>
    <t>jeugdkoor djada</t>
  </si>
  <si>
    <t>2015/4965</t>
  </si>
  <si>
    <t>grabbelpas kyan bastiaens 2015 caroline bastiaens</t>
  </si>
  <si>
    <t>jeugddienst bilzen</t>
  </si>
  <si>
    <t>2015/4964</t>
  </si>
  <si>
    <t xml:space="preserve">ballet nyna bastiaens 2015-2016 caroline bastiaens </t>
  </si>
  <si>
    <t>ballet school veronique lenaers</t>
  </si>
  <si>
    <t>2015/4963</t>
  </si>
  <si>
    <t>kaur Manjit sportkamp Aman en Mejar</t>
  </si>
  <si>
    <t>gemeentebestuur Heers</t>
  </si>
  <si>
    <t>vzw horizont Rap op stap</t>
  </si>
  <si>
    <t>2015/4962</t>
  </si>
  <si>
    <t>Kaur Manjit sportkamp Aman en Mejar</t>
  </si>
  <si>
    <t>Ten men sports tel 011 37 59 41</t>
  </si>
  <si>
    <t>VZW HORIZONT RAPOPSTAP</t>
  </si>
  <si>
    <t>2015/4961</t>
  </si>
  <si>
    <t>kaur manjit zomerstage 2015 aman en mejar</t>
  </si>
  <si>
    <t>koninklijke voetbal heers vv</t>
  </si>
  <si>
    <t>vzwhorizont rapopstap</t>
  </si>
  <si>
    <t>2015/4960</t>
  </si>
  <si>
    <t>G-Voetbal</t>
  </si>
  <si>
    <t>recreas Alken VZW</t>
  </si>
  <si>
    <t>2015/4959</t>
  </si>
  <si>
    <t>2015/4955</t>
  </si>
  <si>
    <t>castermans Veronique sportkamp Ramzy</t>
  </si>
  <si>
    <t xml:space="preserve">vzw horizont </t>
  </si>
  <si>
    <t>2015/4954</t>
  </si>
  <si>
    <t>castermans Veronique soprtkampen Ramzy</t>
  </si>
  <si>
    <t xml:space="preserve">Goedgekeurd IW, </t>
  </si>
  <si>
    <t>VZW HORIZONT/RAPOPSTAP</t>
  </si>
  <si>
    <t>2015/4953</t>
  </si>
  <si>
    <t>castermans veronique rugbykamp ramzy</t>
  </si>
  <si>
    <t>sporta kampen Tongerlo</t>
  </si>
  <si>
    <t>vzw horizontrapopstap</t>
  </si>
  <si>
    <t>2015/4952</t>
  </si>
  <si>
    <t>Sport en Spel zomer 2015</t>
  </si>
  <si>
    <t>1.213,20</t>
  </si>
  <si>
    <t>2015/4951</t>
  </si>
  <si>
    <t>damesbasket Sint-Truiden (Lenotte Femke)</t>
  </si>
  <si>
    <t>Femina Habac</t>
  </si>
  <si>
    <t>2015/4950</t>
  </si>
  <si>
    <t>voetbalclub Velm VV (Lenotte Jente)</t>
  </si>
  <si>
    <t>Velm VV</t>
  </si>
  <si>
    <t>2015/4949</t>
  </si>
  <si>
    <t>gezinsvoorstelling Kinderklanken</t>
  </si>
  <si>
    <t xml:space="preserve">Goedgekeurd IW, , Graag correct betaalbewijs opvragen. </t>
  </si>
  <si>
    <t>De Egeltjes vzw</t>
  </si>
  <si>
    <t>BE75 0016 3421 2651</t>
  </si>
  <si>
    <t>Annelies Wiame</t>
  </si>
  <si>
    <t xml:space="preserve">Slagmolenstraat </t>
  </si>
  <si>
    <t>Sint-truiden</t>
  </si>
  <si>
    <t>0487/906767</t>
  </si>
  <si>
    <t>info@egeltjes.be</t>
  </si>
  <si>
    <t>2015/4948</t>
  </si>
  <si>
    <t>gezinsvoorstelling Schots en Scheef</t>
  </si>
  <si>
    <t>2015/4947</t>
  </si>
  <si>
    <t>gezinsvoorstelling Hihahuttenbouwers</t>
  </si>
  <si>
    <t>2015/4946</t>
  </si>
  <si>
    <t>familievoorstelling Meneer Papier en Don Karton</t>
  </si>
  <si>
    <t xml:space="preserve">Goedgekeurd IW, , Graag juist betalingsbewijs opvragen. </t>
  </si>
  <si>
    <t>De Egeltjes</t>
  </si>
  <si>
    <t>2015/4945</t>
  </si>
  <si>
    <t>Voorstelling De 4 seizoenen - Kapitein Winokio</t>
  </si>
  <si>
    <t>CC De Velinx</t>
  </si>
  <si>
    <t>2015/4944</t>
  </si>
  <si>
    <t>CULTUURHUIS HASSELT</t>
  </si>
  <si>
    <t>CULTUURCENTRUM HASSELT</t>
  </si>
  <si>
    <t>2015/4943</t>
  </si>
  <si>
    <t>Blom Angelique voetbal lidgeld 2015-2016 Erdogan Sinan</t>
  </si>
  <si>
    <t>K. Zutendaal VV. VZW</t>
  </si>
  <si>
    <t>2015/4942</t>
  </si>
  <si>
    <t>inschrijvings geld dans lotte wille 2015-2016 Elke Monsieurs</t>
  </si>
  <si>
    <t>creaar</t>
  </si>
  <si>
    <t>2015/4941</t>
  </si>
  <si>
    <t>verwen je lichaam, verwen je geest = verwenweekend op maat</t>
  </si>
  <si>
    <t>Vonx</t>
  </si>
  <si>
    <t>2015/4940</t>
  </si>
  <si>
    <t>Lach Sidney Thai Box Sidney Tiana lidgeld 2015-2016</t>
  </si>
  <si>
    <t>Muay Thai Genk</t>
  </si>
  <si>
    <t>vzw horizont / Rap Op Stap</t>
  </si>
  <si>
    <t>2015/4939</t>
  </si>
  <si>
    <t>lidgeld voetbalclub VKM DE HULSTERS Ian (2015 - 2016</t>
  </si>
  <si>
    <t>Koninklijke VKM Sint-Truiden vzw</t>
  </si>
  <si>
    <t>2015/4938</t>
  </si>
  <si>
    <t>lidgeld voetbalclub VKM De Hulsters Noah 2015 - 2016</t>
  </si>
  <si>
    <t>2015/4937</t>
  </si>
  <si>
    <t>openluchtmusical</t>
  </si>
  <si>
    <t>Festivaria</t>
  </si>
  <si>
    <t>Afgekeurd IW (staat in ons vaste aanbod)</t>
  </si>
  <si>
    <t>2015/4936</t>
  </si>
  <si>
    <t>Luys zwemmen Senne</t>
  </si>
  <si>
    <t>ZC de waterlelies vzw Neerpelt</t>
  </si>
  <si>
    <t>2015/4935</t>
  </si>
  <si>
    <t>Goedgekeurd IW, , Graag 30% per ticket terugbetalen.</t>
  </si>
  <si>
    <t>2015/4934</t>
  </si>
  <si>
    <t xml:space="preserve">6 tickets in '20/11 Zitplaats middenplein', </t>
  </si>
  <si>
    <t>Goedgekeurd IW, , Hoi Nabila, 99,60 EUR graag terugbetalen + vervoerskosten.</t>
  </si>
  <si>
    <t>2015/4933</t>
  </si>
  <si>
    <t>2015/4932</t>
  </si>
  <si>
    <t xml:space="preserve">25 tickets in '21/08 om 21:00 uur', </t>
  </si>
  <si>
    <t>Goedgekeurd IW, , Graag vervoerskosten in bijbetaling uitbetalen.</t>
  </si>
  <si>
    <t>2015/4931</t>
  </si>
  <si>
    <t>2015/4930</t>
  </si>
  <si>
    <t>2015/4929</t>
  </si>
  <si>
    <t>jongerenactiviteit met de zomerschool</t>
  </si>
  <si>
    <t>integraal</t>
  </si>
  <si>
    <t>2015/4928</t>
  </si>
  <si>
    <t>Krolf (game between cricket and golf)</t>
  </si>
  <si>
    <t>Integraal</t>
  </si>
  <si>
    <t>2015/4927</t>
  </si>
  <si>
    <t>Bowling met integraal (zomerschool)</t>
  </si>
  <si>
    <t>2015/4926</t>
  </si>
  <si>
    <t>Raskin Zenzi voetbal S'Herenhelderen Raskin Elijah</t>
  </si>
  <si>
    <t>koninklijk victoria VV Bolleberg</t>
  </si>
  <si>
    <t>2015/4925</t>
  </si>
  <si>
    <t>BEZOEK JAMES ENSOR MUSEUM OOSTENDE</t>
  </si>
  <si>
    <t>2015/4924</t>
  </si>
  <si>
    <t xml:space="preserve">lidgeld voor Berlaarse balletschool </t>
  </si>
  <si>
    <t>Berlaarse balletschool</t>
  </si>
  <si>
    <t>2015/4923</t>
  </si>
  <si>
    <t>Bongaerts Nathalie handbal Bielen Glen</t>
  </si>
  <si>
    <t xml:space="preserve">initia vzw handbalclub Hasselt </t>
  </si>
  <si>
    <t>2015/4922</t>
  </si>
  <si>
    <t xml:space="preserve">Bezoek Delvaux museum </t>
  </si>
  <si>
    <t>Stad Koksijde</t>
  </si>
  <si>
    <t>2015/4921</t>
  </si>
  <si>
    <t>WAHIDI aBDUL Voetbal voor Arsalan Behroz</t>
  </si>
  <si>
    <t>2015/4920</t>
  </si>
  <si>
    <t xml:space="preserve">2 tickets in '20/11 Zitplaats middenplein', </t>
  </si>
  <si>
    <t xml:space="preserve">Goedgekeurd IW, , Graag 33,20 EUR + de vervoerskosten terugstorten naar de lidorganisatie. </t>
  </si>
  <si>
    <t>2015/4919</t>
  </si>
  <si>
    <t>TCHEKUYEV Rustam handbal 2015-2016 Achmed Tchekuyev</t>
  </si>
  <si>
    <t>vzw H.I.H. Hoepertingen</t>
  </si>
  <si>
    <t>2015/4918</t>
  </si>
  <si>
    <t>optreden van Babara Dex in de parochiezaal in Bevel</t>
  </si>
  <si>
    <t xml:space="preserve">Goedgekeurd IW, , Zi mail voor betalingsbewijzen. </t>
  </si>
  <si>
    <t>2015/4917</t>
  </si>
  <si>
    <t>ensorhuis oostende</t>
  </si>
  <si>
    <t>Muzee Oostende</t>
  </si>
  <si>
    <t>2015/4916</t>
  </si>
  <si>
    <t>Lokerse Feesten</t>
  </si>
  <si>
    <t xml:space="preserve">2 tickets in '03/08' (prijsgroep: 'Maandag 3 augustus'), </t>
  </si>
  <si>
    <t>2015/4915</t>
  </si>
  <si>
    <t xml:space="preserve">PAARDRIJLESSEN </t>
  </si>
  <si>
    <t>Pc STABLES KORTESSEM</t>
  </si>
  <si>
    <t>2015/4914</t>
  </si>
  <si>
    <t>Basic FIt</t>
  </si>
  <si>
    <t>2015/4913</t>
  </si>
  <si>
    <t xml:space="preserve">BASIC FIT </t>
  </si>
  <si>
    <t>2015/4912</t>
  </si>
  <si>
    <t>EL FECHTALI MOHAMMED lidgeld voetbal 2015-2016 Safyane &amp; abdessamad</t>
  </si>
  <si>
    <t>2015/4911</t>
  </si>
  <si>
    <t>bROUWERS kATJA handboog lidgeld</t>
  </si>
  <si>
    <t>KHM Leopold I</t>
  </si>
  <si>
    <t>2015/4910</t>
  </si>
  <si>
    <t>inschrijvingsgeld worstelen hanif en djabrail 2015/ gaysumov ismail</t>
  </si>
  <si>
    <t>worstelclub daymohk</t>
  </si>
  <si>
    <t>2015/4909</t>
  </si>
  <si>
    <t>voetbal collette daro 2015 / terneven sonja</t>
  </si>
  <si>
    <t>tgv sporting hasselt</t>
  </si>
  <si>
    <t>2015/4908</t>
  </si>
  <si>
    <t>voetbal collette daro 2015-2016/ terneven sonja</t>
  </si>
  <si>
    <t>vkm sint-truidn</t>
  </si>
  <si>
    <t>2015/4907</t>
  </si>
  <si>
    <t>taal en sportkamp aman en mejar 2015 / majit kaur</t>
  </si>
  <si>
    <t>2015/4906</t>
  </si>
  <si>
    <t>voetbal aman en mejar 2015/2016 / manjit kaur</t>
  </si>
  <si>
    <t>heers vv</t>
  </si>
  <si>
    <t>Goedgekeurd IW, , Correct betaalbewijs per mail opgevraagd.</t>
  </si>
  <si>
    <t>VZW HORIZONT</t>
  </si>
  <si>
    <t>2015/4905</t>
  </si>
  <si>
    <t>The Queen Extravaganza show</t>
  </si>
  <si>
    <t xml:space="preserve">2 tickets in 'Cat 2 (Parterre,16 - 52)', </t>
  </si>
  <si>
    <t>2015/4904</t>
  </si>
  <si>
    <t>vakantie in galop naime weynants / nadia weynants 2015</t>
  </si>
  <si>
    <t>Joetz limburg vzw</t>
  </si>
  <si>
    <t>2015/4903</t>
  </si>
  <si>
    <t>inschrijvingsgeld voetbal niels depuydt 2015-2016/ evi willems</t>
  </si>
  <si>
    <t>2015/4902</t>
  </si>
  <si>
    <t>The Terracotta Army</t>
  </si>
  <si>
    <t>2015/4901</t>
  </si>
  <si>
    <t>een pony-ritje voor de kids</t>
  </si>
  <si>
    <t>oc wingene</t>
  </si>
  <si>
    <t>2015/4900</t>
  </si>
  <si>
    <t xml:space="preserve">4 tickets in '02/08' (prijsgroep: 'Zondag 2 augustus'), </t>
  </si>
  <si>
    <t>2015/4899</t>
  </si>
  <si>
    <t xml:space="preserve">25 tickets in '23/08 om 21:00 uur', </t>
  </si>
  <si>
    <t xml:space="preserve">Goedgekeurd IW, , Nabila: graag het bedrag dat ik heb ingevuld terugbetalen aan de lidorgansatie: ? 290 + de vervoerskosten. </t>
  </si>
  <si>
    <t>Welzijnsschakel Wichelen</t>
  </si>
  <si>
    <t>BE39 1430 7786 3419</t>
  </si>
  <si>
    <t>Lutgarde  Duquet</t>
  </si>
  <si>
    <t>Doornweg</t>
  </si>
  <si>
    <t>052/424130</t>
  </si>
  <si>
    <t>onthaalschakel@telenet.be</t>
  </si>
  <si>
    <t>2015/4898</t>
  </si>
  <si>
    <t xml:space="preserve">2 tickets in 'GRATIS' (prijsgroep: 'Kinderen en volwassenen'), </t>
  </si>
  <si>
    <t>2015/4897</t>
  </si>
  <si>
    <t>turnen acro</t>
  </si>
  <si>
    <t>gymclub Waarschoot</t>
  </si>
  <si>
    <t>2015/4896</t>
  </si>
  <si>
    <t xml:space="preserve">30 tickets in 'GRATIS' (prijsgroep: 'Kinderen en volwassenen'), </t>
  </si>
  <si>
    <t xml:space="preserve">Goedgekeurd IW, , Gratis evenement. Graag vervoer terugbetalen en vervoersbewijzen opvragen., , fin.verslag in wacht 3/9 NB </t>
  </si>
  <si>
    <t>Ohana - CAW Antwerpen</t>
  </si>
  <si>
    <t>BE85 7775 9514 6206</t>
  </si>
  <si>
    <t>Rabiha El Morabit</t>
  </si>
  <si>
    <t>Heuvelstraat</t>
  </si>
  <si>
    <t>03/4540712</t>
  </si>
  <si>
    <t>groepsbegeleiding.ohana@cawantwerpen.be</t>
  </si>
  <si>
    <t>2015/4895</t>
  </si>
  <si>
    <t>Triennale Brugge</t>
  </si>
  <si>
    <t>WZS 't Kanal</t>
  </si>
  <si>
    <t>GOEDGEKEURD IW, , enkel = 14,2 km, heen en terug= 28,4 km, Aantal wagens: 5</t>
  </si>
  <si>
    <t>2015/4894</t>
  </si>
  <si>
    <t xml:space="preserve">8 tickets in '20/11 Zitplaats middenplein', </t>
  </si>
  <si>
    <t xml:space="preserve">Goedgekeurd IW, , Nabila: graag bedrag terugbetalen aan de lidorganisatie dat ik heb ingevuld: 132,80 EUR + vervoerskosten. </t>
  </si>
  <si>
    <t>2015/4893</t>
  </si>
  <si>
    <t>Sportopia</t>
  </si>
  <si>
    <t>2015/4892</t>
  </si>
  <si>
    <t xml:space="preserve">1 tickets in '01/08' (prijsgroep: 'Zaterdag 1 augustus'), </t>
  </si>
  <si>
    <t>2015/4891</t>
  </si>
  <si>
    <t>MUZEE Oostende tentoonstelling permeke</t>
  </si>
  <si>
    <t>2015/4890</t>
  </si>
  <si>
    <t>Whitesnake</t>
  </si>
  <si>
    <t xml:space="preserve">4 tickets in 'Vorst Club ongenummerd', </t>
  </si>
  <si>
    <t xml:space="preserve">Goedgekeurd IW, , Stuur mailtje met vraag om betaling te doen op rekening Fonds. Zoek uit wat onze tussenkomst is en sla op als volledig uitbetaald. </t>
  </si>
  <si>
    <t>2015/4889</t>
  </si>
  <si>
    <t>2015/4888</t>
  </si>
  <si>
    <t xml:space="preserve">2 tickets in '04/08' (prijsgroep: 'Dinsdag 4 augustus '), </t>
  </si>
  <si>
    <t>2015/4886</t>
  </si>
  <si>
    <t xml:space="preserve">3 tickets in '02/08' (prijsgroep: 'Zondag 2 augustus'), </t>
  </si>
  <si>
    <t>2015/4885</t>
  </si>
  <si>
    <t>lidgeld voetbal seizoen 2015-2016</t>
  </si>
  <si>
    <t>R.Antwerp FC Jeugdopleiding</t>
  </si>
  <si>
    <t>2015/4884</t>
  </si>
  <si>
    <t>tennisschool Ter Linden</t>
  </si>
  <si>
    <t>2015/4883</t>
  </si>
  <si>
    <t>zwemmen in gemeentelijke zwembad Wijnegem</t>
  </si>
  <si>
    <t>2015/4882</t>
  </si>
  <si>
    <t>bezoek Mercator museum Oostende</t>
  </si>
  <si>
    <t>Rode Kruis Opvangcentrum voor Asielzoekers Alsemberg</t>
  </si>
  <si>
    <t>2015/4881</t>
  </si>
  <si>
    <t xml:space="preserve">3 tickets in '01/08' (prijsgroep: 'Zaterdag 1 augustus'), </t>
  </si>
  <si>
    <t>2015/4880</t>
  </si>
  <si>
    <t>Highlandgames 2015</t>
  </si>
  <si>
    <t>Rode Kruis Vlaanderen Opvangcentrum Lanaken</t>
  </si>
  <si>
    <t>2015/4879</t>
  </si>
  <si>
    <t>2015/4878</t>
  </si>
  <si>
    <t>Janssens Els paardrijlessen Eline , Helena, Strauven</t>
  </si>
  <si>
    <t>Manage Liefsoens Spalbeek</t>
  </si>
  <si>
    <t>Goedgekeurd IW, , Let op dat het wel om een lidmaatschap 2015 - 2016 gaat.</t>
  </si>
  <si>
    <t>2015/4877</t>
  </si>
  <si>
    <t>BOUBEKRI lidgeld voetbal SEHAILE</t>
  </si>
  <si>
    <t>KFC Heur Tongeren</t>
  </si>
  <si>
    <t>2015/4876</t>
  </si>
  <si>
    <t>Stadswandeling Oostende met kids</t>
  </si>
  <si>
    <t>2015/4875</t>
  </si>
  <si>
    <t>Zwemmen met kinderen in De Alk Wingene</t>
  </si>
  <si>
    <t>2015/4874</t>
  </si>
  <si>
    <t>zwemmen gemeentelijk zwembad</t>
  </si>
  <si>
    <t>Oc Wingene</t>
  </si>
  <si>
    <t>2015/4873</t>
  </si>
  <si>
    <t>Bezoek Brussel, Atomium, prov. domein Huizingen (attracties, maar niet zwemmen)</t>
  </si>
  <si>
    <t>2015/4872</t>
  </si>
  <si>
    <t xml:space="preserve">Daguitstap met alleenstaande en eenoudergezinnen (ouder) </t>
  </si>
  <si>
    <t>VZW onderlinge hulp Sleidinge en VZW onderlinge hulp Evergem/ Ertvelde</t>
  </si>
  <si>
    <t>Goedgekeurd IW, , Ze gaan een tocht maken met een huifkar., , fin.verslag in wacht 8/9 (NB)</t>
  </si>
  <si>
    <t>2015/4871</t>
  </si>
  <si>
    <t>Goedgekeurd IW, , Let op: we doen nog een terugbetaling aan de lidorganisatie van 2,40 per ticket.</t>
  </si>
  <si>
    <t>2015/4870</t>
  </si>
  <si>
    <t>Goedgekeurd IW, , Let op: we doen nog een terugbetaling aan de lidorganisatie van 2,80 per ticket.</t>
  </si>
  <si>
    <t>2015/4869</t>
  </si>
  <si>
    <t xml:space="preserve">3 tickets in 'Volwassenen' (prijsgroep: 'Volwassenen'), 2 tickets in 'Kinderen 90 - 120 cm' (prijsgroep: 'Kinderen 90 - 120 cm'), </t>
  </si>
  <si>
    <t xml:space="preserve">Goedgekeurd IW, , Graag vervoer schatten en in bijbetaling uitbetalen (Toverland is in Nederland). Wij krijgen van de Gezinsbond een factuur, dus we betalen de tussenkomst niet terug aan de lidorganisatie. </t>
  </si>
  <si>
    <t>2015/4868</t>
  </si>
  <si>
    <t xml:space="preserve">4 tickets in '08/08' (prijsgroep: 'Zaterdag 8 augustus'), </t>
  </si>
  <si>
    <t>2015/4867</t>
  </si>
  <si>
    <t>kustactiviteit</t>
  </si>
  <si>
    <t>Goedgekeurd IW, , Financiële bewijzen kloppen niet of zijn onvolledig. Graag open laten staan, ik heb een mail gestuurd met de vraag om alle treinticktets door te sturen en de betaalbewijzen van velodrome te sturen.</t>
  </si>
  <si>
    <t>2015/4866</t>
  </si>
  <si>
    <t>Algemene Muziek cultuur/piano/koor</t>
  </si>
  <si>
    <t>2015/4865</t>
  </si>
  <si>
    <t xml:space="preserve">Museum - volksspelen - mandenvlechten in De Zilverreiger </t>
  </si>
  <si>
    <t>Streekmuseum De Zilverreiger vzw - Scheldestraat 18 - 2880 Weert (Bornem)</t>
  </si>
  <si>
    <t>2015/4864</t>
  </si>
  <si>
    <t>2015/4863</t>
  </si>
  <si>
    <t>2015/4862</t>
  </si>
  <si>
    <t>lidgeld voetbal darion corthouts 2015-2016 /nathalie bongaerts</t>
  </si>
  <si>
    <t>torpedo</t>
  </si>
  <si>
    <t>2015/4861</t>
  </si>
  <si>
    <t>lidgeld voetbal loukili mohssine en nassim 2015-2016 / Loukili Hamdou</t>
  </si>
  <si>
    <t>Goedgekeurd IW, , Nav mail blijkt het om lidgelden voor 2015-2016 te gaan. Ik doe een bijbetaling. , , Kledijpakketten moeten er echter wel nog afgehaald worden. Ik heb Veerle van ROS gevraagd hoeveel de kledijpakketten kosten.</t>
  </si>
  <si>
    <t>2015/4860</t>
  </si>
  <si>
    <t>lidgeld boogschieten hendrickx glen 2015 / boonen carine</t>
  </si>
  <si>
    <t>koninklijke handboogmaatschappij</t>
  </si>
  <si>
    <t>inschrijvingsgeld voetbal  linassi allesio 2015-2016 /brenda stassen</t>
  </si>
  <si>
    <t>vv koninklijke victoria</t>
  </si>
  <si>
    <t>2015/4859</t>
  </si>
  <si>
    <t>SARWARI MANIZHA TENNIS EN OMNISPORT SULTANI sOHAIL</t>
  </si>
  <si>
    <t>STAD BILZEN</t>
  </si>
  <si>
    <t>2015/4858</t>
  </si>
  <si>
    <t xml:space="preserve">2 tickets in '31/07' (prijsgroep: 'Vrijdag 31 juli'), 2 tickets in '03/08' (prijsgroep: 'Maandag 3 augustus'), </t>
  </si>
  <si>
    <t xml:space="preserve">Goedgekeurd IW, , Graag vervoer schatten en uitbetalen in bijbetaling. </t>
  </si>
  <si>
    <t>2015/4857</t>
  </si>
  <si>
    <t>Chirokamp Sprokkels Hulste Giovanni Vanhauwaert</t>
  </si>
  <si>
    <t>Chiro Sprokkels Hulste</t>
  </si>
  <si>
    <t>Goedgekeurd IW, , Graag vervoer schatten.</t>
  </si>
  <si>
    <t>2015/4856</t>
  </si>
  <si>
    <t xml:space="preserve">3 tickets in '07/08' (prijsgroep: 'Vrijdag 7 augustus'), 3 tickets in '08/08' (prijsgroep: 'Zaterdag 8 augustus'), 3 tickets in '09/08' (prijsgroep: 'Zondag 9 augustus'), </t>
  </si>
  <si>
    <t>Goedgekeurd IW, , Graag vervoer uitbetalen in bijbetaling. We krijgen van de Lokerse feesten een factuur en betalen de tussenkomst niet terug aan de lidorganisaties.</t>
  </si>
  <si>
    <t>BE76 8600 1062 3195</t>
  </si>
  <si>
    <t>Frederik De Meester</t>
  </si>
  <si>
    <t>2015/4855</t>
  </si>
  <si>
    <t>Sportacademie Marwa Kasmi (moeder is Laila Lzzaoury)</t>
  </si>
  <si>
    <t>VGC Sportdienst</t>
  </si>
  <si>
    <t>2015/4854</t>
  </si>
  <si>
    <t>Sfinks Mixed 2015</t>
  </si>
  <si>
    <t xml:space="preserve">2 tickets in '26/07/2015', </t>
  </si>
  <si>
    <t>2015/4853</t>
  </si>
  <si>
    <t>zwemmen in gemeentelijk zwembad beernem</t>
  </si>
  <si>
    <t>2015/4852</t>
  </si>
  <si>
    <t xml:space="preserve">Goedgekeurd IW, , Nabila: graag vervoer schatten en dit in bijbetaling zetten. </t>
  </si>
  <si>
    <t>2015/4851</t>
  </si>
  <si>
    <t xml:space="preserve">8 tickets in '04/08' (prijsgroep: 'Dinsdag 4 augustus '), </t>
  </si>
  <si>
    <t>2015/4850</t>
  </si>
  <si>
    <t>Inschrijving Kunstacademie</t>
  </si>
  <si>
    <t>Kunstacademie aan Zee - Oostende</t>
  </si>
  <si>
    <t>BE17 3840 3924 9621</t>
  </si>
  <si>
    <t>Annick BLOMME</t>
  </si>
  <si>
    <t>2015/4849</t>
  </si>
  <si>
    <t>lid voetbalclub VKM Sint-Truiden vzw</t>
  </si>
  <si>
    <t>2015/4848</t>
  </si>
  <si>
    <t>K.T. Sparta vzw Kontich</t>
  </si>
  <si>
    <t>2015/4847</t>
  </si>
  <si>
    <t>sfinks festival</t>
  </si>
  <si>
    <t>zoesas</t>
  </si>
  <si>
    <t>2015/4846</t>
  </si>
  <si>
    <t xml:space="preserve">1 tickets in 'GRATIS' (prijsgroep: 'Kinderen en volwassenen'), </t>
  </si>
  <si>
    <t>2015/4845</t>
  </si>
  <si>
    <t>Sportcity Woluwe - zwembeurtenkaart 10 x voor gezin Raf Poot</t>
  </si>
  <si>
    <t>Sportcity Woluwe</t>
  </si>
  <si>
    <t xml:space="preserve">Goedgekeurd IW, , Betreft aanvraag voor Raf Poot. </t>
  </si>
  <si>
    <t xml:space="preserve">   BE41 9799 4854 4110</t>
  </si>
  <si>
    <t>2015/4844</t>
  </si>
  <si>
    <t>Festival Dranouter</t>
  </si>
  <si>
    <t>* Muziekcentrum Dranouter</t>
  </si>
  <si>
    <t xml:space="preserve">2 tickets in 'Campingticket', 2 tickets in 'Dagticket 08/08', 2 tickets in 'Dagticket 09/08', 2 tickets in 'Dagticket 07/08', </t>
  </si>
  <si>
    <t xml:space="preserve">Goedgekeurd IW, , Vervoer betalen we ook terug aan Raf Poot. Graag zijn rekeningnummer opvragen. </t>
  </si>
  <si>
    <t>2015/4843</t>
  </si>
  <si>
    <t xml:space="preserve">15 tickets in 'Volwassenen (+ 26 jr)', 1 tickets in 'Coach sportieve workshop (vanaf 15 pers)', </t>
  </si>
  <si>
    <t>2015/4842</t>
  </si>
  <si>
    <t>Sport en Spel</t>
  </si>
  <si>
    <t>2015/4841</t>
  </si>
  <si>
    <t>lidgeld voetbalploeg Velm VV vzw (Lenotte Femke)</t>
  </si>
  <si>
    <t>Velm vv vzw, Davidstraat, 3806 Sint-Trudien (Velm)</t>
  </si>
  <si>
    <t>2015/4840</t>
  </si>
  <si>
    <t xml:space="preserve">3 tickets in 'Campingticket', 2 tickets in 'Dagticket 08/08', 2 tickets in 'Dagticket 07/08', </t>
  </si>
  <si>
    <t>2015/4839</t>
  </si>
  <si>
    <t>10 beurten kaart voor de Waterparels in Lier</t>
  </si>
  <si>
    <t>Afgekeurd door IW</t>
  </si>
  <si>
    <t>2015/4838</t>
  </si>
  <si>
    <t>2015/4837</t>
  </si>
  <si>
    <t>2015/4836</t>
  </si>
  <si>
    <t>2015/4835</t>
  </si>
  <si>
    <t>Zomerkamp Ksa</t>
  </si>
  <si>
    <t>2015/4834</t>
  </si>
  <si>
    <t xml:space="preserve">Goedgekeurd IW, , Voor Beringen is er nog een bedrag van ? 1.797,76 beschikbaar., Het aangevraagde bedrag in de begroting was  ? 6.210,00. Dit heb ik aangepast naar  ? 2.247,20 Graag ? 1.797,76 uitbetalen., Zie financieel verslag in de mail. </t>
  </si>
  <si>
    <t>1.797,76</t>
  </si>
  <si>
    <t>2015/4833</t>
  </si>
  <si>
    <t>DAGCRUISE NAAR VLISSINGEN</t>
  </si>
  <si>
    <t>Flandria</t>
  </si>
  <si>
    <t>2015/4832</t>
  </si>
  <si>
    <t>Lidgeld sportacademie jan - jun Elisabeth en Evelina Raskin (moeder is Urbanovic Irena)</t>
  </si>
  <si>
    <t>Stad Tongeren</t>
  </si>
  <si>
    <t>2015/4831</t>
  </si>
  <si>
    <t xml:space="preserve">20 tickets in 'Volwassenen', </t>
  </si>
  <si>
    <t>Rode Kruis Opvangcentrum Eeklo</t>
  </si>
  <si>
    <t>be47 0013 7133 5880</t>
  </si>
  <si>
    <t>Silke Stinissen</t>
  </si>
  <si>
    <t xml:space="preserve">Pokmoere </t>
  </si>
  <si>
    <t>09/3767869</t>
  </si>
  <si>
    <t>vorming.oceeklo@rodekruis.be</t>
  </si>
  <si>
    <t>2015/4830</t>
  </si>
  <si>
    <t>Stal zingt (Z) even</t>
  </si>
  <si>
    <t>wijkcentrum Boven-Stal</t>
  </si>
  <si>
    <t xml:space="preserve">Goedgekeurd IW </t>
  </si>
  <si>
    <t>2015/4829</t>
  </si>
  <si>
    <t>Kamp jeugdbeweging</t>
  </si>
  <si>
    <t>VKSJ Sint Lambrechts Herk</t>
  </si>
  <si>
    <t>2015/4828</t>
  </si>
  <si>
    <t>Gent Compleet</t>
  </si>
  <si>
    <t>'t Brugske</t>
  </si>
  <si>
    <t>2015/4827</t>
  </si>
  <si>
    <t>chiro kuringen</t>
  </si>
  <si>
    <t>2015/4826</t>
  </si>
  <si>
    <t>Jeugddienst gemeente Kontich</t>
  </si>
  <si>
    <t>2015/4825</t>
  </si>
  <si>
    <t>2015/4824</t>
  </si>
  <si>
    <t>Banaka Feest en Fun kamp</t>
  </si>
  <si>
    <t>Welzijnsschakel Groot-Nevele</t>
  </si>
  <si>
    <t>2015/4823</t>
  </si>
  <si>
    <t>Zwemmen mannen</t>
  </si>
  <si>
    <t>Gemeentelijk zwembad Beernem</t>
  </si>
  <si>
    <t>2015/4822</t>
  </si>
  <si>
    <t>Sportdienst Stad Ieper</t>
  </si>
  <si>
    <t>2015/4821</t>
  </si>
  <si>
    <t>Sport &amp; computerkamp</t>
  </si>
  <si>
    <t>2015/4820</t>
  </si>
  <si>
    <t>Grime&amp; omnisportkamp</t>
  </si>
  <si>
    <t>2015/4819</t>
  </si>
  <si>
    <t>natuurwandeling in prive-gebied kijkboerderij Pierlapont</t>
  </si>
  <si>
    <t>2015/4818</t>
  </si>
  <si>
    <t>Lidgeld Voetbal (Kristof Suleymenko) moeder is Liliana Suleymenko</t>
  </si>
  <si>
    <t>SK Munsterbilzen</t>
  </si>
  <si>
    <t>2015/4817</t>
  </si>
  <si>
    <t>Bezoek Mostaard Wostyn</t>
  </si>
  <si>
    <t>2015/4816</t>
  </si>
  <si>
    <t>Banaka Adventure kamp</t>
  </si>
  <si>
    <t>be29 8905 1404 5164</t>
  </si>
  <si>
    <t>2015/4815</t>
  </si>
  <si>
    <t>2015/4814</t>
  </si>
  <si>
    <t>2015/4813</t>
  </si>
  <si>
    <t>2015/4812</t>
  </si>
  <si>
    <t>Sportkamp: omnisport</t>
  </si>
  <si>
    <t>Sportdienst gemeente Kontich</t>
  </si>
  <si>
    <t>2015/4811</t>
  </si>
  <si>
    <t>Academie Muziek, Woord, Dans Mortsel</t>
  </si>
  <si>
    <t>2015/4810</t>
  </si>
  <si>
    <t>Lacroix Lesley speelplein autisme Limburg Jason Hailey</t>
  </si>
  <si>
    <t>speelplein autisme Limburg</t>
  </si>
  <si>
    <t>Goedgekeurd IW, , wacht op post</t>
  </si>
  <si>
    <t>2015/4809</t>
  </si>
  <si>
    <t>Inschrijvingsgeld voetbal</t>
  </si>
  <si>
    <t>F.C. Goalgetters Sint-Laureins</t>
  </si>
  <si>
    <t>2015/4808</t>
  </si>
  <si>
    <t xml:space="preserve">1 tickets in 'Campingticket', 1 tickets in 'Dagticket 08/08', 1 tickets in 'Dagticket 09/08', 1 tickets in 'Dagticket 07/08', </t>
  </si>
  <si>
    <t>2015/4807</t>
  </si>
  <si>
    <t>Op kamp met JRK</t>
  </si>
  <si>
    <t>2015/4806</t>
  </si>
  <si>
    <t xml:space="preserve">1 tickets in 'Volwassenen', 1 tickets in 'Jongeren en senioren', </t>
  </si>
  <si>
    <t>2015/4805</t>
  </si>
  <si>
    <t>Hazdo voetbal 2015-2016 souhail mohammed</t>
  </si>
  <si>
    <t>VV bilzen</t>
  </si>
  <si>
    <t>2015/4804</t>
  </si>
  <si>
    <t>HAZDO VOETBAL 2015-2016 MAROUAN</t>
  </si>
  <si>
    <t>BILZEN VV</t>
  </si>
  <si>
    <t>horizont vzw rap op stap</t>
  </si>
  <si>
    <t>2015/4803</t>
  </si>
  <si>
    <t xml:space="preserve">roy orbison experience </t>
  </si>
  <si>
    <t>GC hof ten hemelrijk    Opwijk</t>
  </si>
  <si>
    <t>2015/4802</t>
  </si>
  <si>
    <t>Openluchtzwembad Terlaemen (juli - augustus)</t>
  </si>
  <si>
    <t>Zwembaden Heusden-Zolder vzw</t>
  </si>
  <si>
    <t xml:space="preserve">2 tickets in 'Per persoon' (prijsgroep: 'Zwemtickets'), </t>
  </si>
  <si>
    <t xml:space="preserve">Goedgekeurd IW, , Graag vervoer schatten., , </t>
  </si>
  <si>
    <t>BE78 0003 5089 6486</t>
  </si>
  <si>
    <t>mathys caroline</t>
  </si>
  <si>
    <t>2015/4801</t>
  </si>
  <si>
    <t>2015/4800</t>
  </si>
  <si>
    <t>KAZMAOGLU basket Karabulut Eren</t>
  </si>
  <si>
    <t>Orly Basket</t>
  </si>
  <si>
    <t>2015/4799</t>
  </si>
  <si>
    <t>taqi Emil tennis kamp Hechtel voor 2 zonen</t>
  </si>
  <si>
    <t>tennis TC Hechtel</t>
  </si>
  <si>
    <t>2015/4798</t>
  </si>
  <si>
    <t>taqi  Emil voetbal fc Hechtel  domadious</t>
  </si>
  <si>
    <t>fc Hechtel</t>
  </si>
  <si>
    <t>2015/4797</t>
  </si>
  <si>
    <t>joukhadar karate zaid</t>
  </si>
  <si>
    <t>www.shotokarateham.be</t>
  </si>
  <si>
    <t>Goedgekeurd IW, , fin.verslag in wacht 01/09- (eerste weken)NB</t>
  </si>
  <si>
    <t>2015/4796</t>
  </si>
  <si>
    <t xml:space="preserve">moens Lutgarde academie 2015-2016 </t>
  </si>
  <si>
    <t>2015/4795</t>
  </si>
  <si>
    <t>Allouch Shadi wakaza zomerkamp katharine mustafa Nour</t>
  </si>
  <si>
    <t>vzw wakasa</t>
  </si>
  <si>
    <t>2015/4794</t>
  </si>
  <si>
    <t>Spelewijskamp</t>
  </si>
  <si>
    <t>WVA Spelewijs</t>
  </si>
  <si>
    <t>2015/4793</t>
  </si>
  <si>
    <t>Rode Kruis kamp</t>
  </si>
  <si>
    <t>Rode Kruis vzw</t>
  </si>
  <si>
    <t>2015/4792</t>
  </si>
  <si>
    <t>Chirokamp</t>
  </si>
  <si>
    <t>2015/4791</t>
  </si>
  <si>
    <t>Kabouters en kabongels</t>
  </si>
  <si>
    <t>Banaka vzw</t>
  </si>
  <si>
    <t>2015/4790</t>
  </si>
  <si>
    <t xml:space="preserve">24 tickets in 'Per persoon ' (prijsgroep: 'Tickets 2 EUR'), </t>
  </si>
  <si>
    <t xml:space="preserve">Goedgekeurd IW, , Mail gestuurd met vraag om betaalbewijs bus en gids Red star line. Denise van De Fakkel gaat dit uitzoeken. </t>
  </si>
  <si>
    <t>2015/4789</t>
  </si>
  <si>
    <t>Abdijsite Herkenrode belevingscentrum</t>
  </si>
  <si>
    <t>2015/4788</t>
  </si>
  <si>
    <t>Smurfen kamp</t>
  </si>
  <si>
    <t>2015/4787</t>
  </si>
  <si>
    <t>Beesten Boel kamp</t>
  </si>
  <si>
    <t>2015/4786</t>
  </si>
  <si>
    <t>sportkampen naima weynants hasselt 2015 / nadia weynants</t>
  </si>
  <si>
    <t>sportpromotie stad Hasselt</t>
  </si>
  <si>
    <t>2015/4785</t>
  </si>
  <si>
    <t>inschrijvingsgeld academie beeld bodson marie paule 2015-2016</t>
  </si>
  <si>
    <t>AH Beeld Sint-truiden</t>
  </si>
  <si>
    <t>2015/4784</t>
  </si>
  <si>
    <t xml:space="preserve">inschrijvingsgekd academie beeld lutgarde marcoen 2015-2016 </t>
  </si>
  <si>
    <t>2015/4783</t>
  </si>
  <si>
    <t>inschrijvingsgeld academie beeld jonathan andries 2015-2016</t>
  </si>
  <si>
    <t>2015/4782</t>
  </si>
  <si>
    <t>inschrijvingsgeld academie beeld greven petra</t>
  </si>
  <si>
    <t>2015/4781</t>
  </si>
  <si>
    <t>inschrijvingsgeld tchekyev rachman voetbal 2015-2016 tchekuyev rustam</t>
  </si>
  <si>
    <t>koninklijke sportklub tongeren sk</t>
  </si>
  <si>
    <t>2015/4780</t>
  </si>
  <si>
    <t xml:space="preserve">9 tickets in '01/08' (prijsgroep: 'Zaterdag 1 augustus'), </t>
  </si>
  <si>
    <t>Goedgekeurd IW, , Graag vervoer schatten, dan fin verslag in wacht.</t>
  </si>
  <si>
    <t>2015/4779</t>
  </si>
  <si>
    <t>sportkamp: omnisport</t>
  </si>
  <si>
    <t>2015/4778</t>
  </si>
  <si>
    <t>2015/4776</t>
  </si>
  <si>
    <t>Jeugd Joepla's paardenkamp</t>
  </si>
  <si>
    <t>Speelplein Joepla</t>
  </si>
  <si>
    <t>BE38 0634 6677 7472</t>
  </si>
  <si>
    <t>Ingrid Van Coillie</t>
  </si>
  <si>
    <t>2015/4775</t>
  </si>
  <si>
    <t>sport windsurfen</t>
  </si>
  <si>
    <t>VZW sportpromotie Lochristi</t>
  </si>
  <si>
    <t>2015/4774</t>
  </si>
  <si>
    <t>sport beachvolleybal</t>
  </si>
  <si>
    <t>2015/4773</t>
  </si>
  <si>
    <t>inschrijvings geld academie Jacobs Martha 2015-2016</t>
  </si>
  <si>
    <t>2015/4772</t>
  </si>
  <si>
    <t xml:space="preserve">2 tickets in '04/08' (prijsgroep: 'Dinsdag 4 augustus '), 1 tickets in '05/08' (prijsgroep: 'Woensdag 5 augustus'), </t>
  </si>
  <si>
    <t>2015/4771</t>
  </si>
  <si>
    <t>Goedgekeurd IW, , Graag vervoer schatten en opslaan fin verslag in wacht.</t>
  </si>
  <si>
    <t>Mathys Caroline</t>
  </si>
  <si>
    <t>2015/4770</t>
  </si>
  <si>
    <t>Joy Joy spelactiviteit</t>
  </si>
  <si>
    <t>2015/4769</t>
  </si>
  <si>
    <t>spelactiviteit Joy Joy Stad Sint-Truiden</t>
  </si>
  <si>
    <t>Stad Sint-Truiden Jeugddienst</t>
  </si>
  <si>
    <t>2015/4768</t>
  </si>
  <si>
    <t>2015/4767</t>
  </si>
  <si>
    <t>Reguib Hasseltse zwemclub Anas</t>
  </si>
  <si>
    <t>Hasseltse zwemclub</t>
  </si>
  <si>
    <t>2015/4766</t>
  </si>
  <si>
    <t>Culturele uitstap Gent, Azaleakwekerij De Waele-Reynvoet, van graan tot glas ontdek het proces de passie Filliers</t>
  </si>
  <si>
    <t>2015/4765</t>
  </si>
  <si>
    <t>Pukkelpop 2015</t>
  </si>
  <si>
    <t>The Factory vzw</t>
  </si>
  <si>
    <t xml:space="preserve">4 tickets in 'Dagticket Donderdag', </t>
  </si>
  <si>
    <t>2015/4764</t>
  </si>
  <si>
    <t xml:space="preserve">3 tickets in 'Dagticket Vrijdag', </t>
  </si>
  <si>
    <t>2015/4763</t>
  </si>
  <si>
    <t xml:space="preserve">1 tickets in '06/08' (prijsgroep: 'Donderdag 6 augustus'), </t>
  </si>
  <si>
    <t>2015/4762</t>
  </si>
  <si>
    <t>URBANOVIC scouts kamp URBANOVIC DAVID en evelina Raskin</t>
  </si>
  <si>
    <t>scouts sint-servaes tongeren</t>
  </si>
  <si>
    <t>Goedgekeurd IW, , fin.verslag in wacht 13/07 (geen geldige betalingsbewijs)</t>
  </si>
  <si>
    <t>2015/4761</t>
  </si>
  <si>
    <t>URBANOVIC academie Tongeren Elisabeth en Evelina</t>
  </si>
  <si>
    <t>academie Tongern</t>
  </si>
  <si>
    <t>2015/4760</t>
  </si>
  <si>
    <t>Expo Transit 51 in Permeke Bibliotheek</t>
  </si>
  <si>
    <t>Rode Kruisopvangcentrum Meihof Lint</t>
  </si>
  <si>
    <t>2015/4759</t>
  </si>
  <si>
    <t>Jehaes muziek acadmie Wendy de moeder doet academie</t>
  </si>
  <si>
    <t>Pentagoon academies Tongeren</t>
  </si>
  <si>
    <t>2015/4758</t>
  </si>
  <si>
    <t>2015/4757</t>
  </si>
  <si>
    <t>2015/4756</t>
  </si>
  <si>
    <t>Voetbal-adventure sportkamp</t>
  </si>
  <si>
    <t>Sporttrack</t>
  </si>
  <si>
    <t>2015/4755</t>
  </si>
  <si>
    <t>Paintball-quad-adventure sportkamp</t>
  </si>
  <si>
    <t>2015/4754</t>
  </si>
  <si>
    <t>Sportdienst stad Ieper</t>
  </si>
  <si>
    <t>2015/4753</t>
  </si>
  <si>
    <t>2015/4752</t>
  </si>
  <si>
    <t>WVA De Iris vzw</t>
  </si>
  <si>
    <t>Goedgekeurd IW, , fin.verslag in wacht 9/07</t>
  </si>
  <si>
    <t>2015/4751</t>
  </si>
  <si>
    <t>Geurts Anja gevechtsport Berre en Boja</t>
  </si>
  <si>
    <t>muay - thai      Genk</t>
  </si>
  <si>
    <t>2015/4750</t>
  </si>
  <si>
    <t>Aker Sibel Villa basta: expressie voor tieners Melike ICEN</t>
  </si>
  <si>
    <t>Villa Basta Hasselt</t>
  </si>
  <si>
    <t>2015/4749</t>
  </si>
  <si>
    <t>KINABLE danslessen Lennert</t>
  </si>
  <si>
    <t xml:space="preserve">turn en danskring sporta </t>
  </si>
  <si>
    <t>2015/4748</t>
  </si>
  <si>
    <t>KAUR voetbal AMAN Mejar</t>
  </si>
  <si>
    <t>2015/4747</t>
  </si>
  <si>
    <t>jeugddienst Wingene</t>
  </si>
  <si>
    <t>2015/4746</t>
  </si>
  <si>
    <t>2015/4745</t>
  </si>
  <si>
    <t>ROCHUS abonnement KRC Genk - 21 jar</t>
  </si>
  <si>
    <t>KRC genk</t>
  </si>
  <si>
    <t>2015/4744</t>
  </si>
  <si>
    <t xml:space="preserve">mOORD OP DE ORIENT EXPRESS </t>
  </si>
  <si>
    <t>fAKKELTHEATER</t>
  </si>
  <si>
    <t>2015/4743</t>
  </si>
  <si>
    <t>2015/4742</t>
  </si>
  <si>
    <t>2015/4740</t>
  </si>
  <si>
    <t>Cactusfestival 2015</t>
  </si>
  <si>
    <t>* Cactus Muziekcentrum vzw</t>
  </si>
  <si>
    <t xml:space="preserve">1 tickets in '11/07 Dagticket 15+' (prijsgroep: 'Zaterdag 11 juli'), </t>
  </si>
  <si>
    <t xml:space="preserve">Goedgekeurd IW , </t>
  </si>
  <si>
    <t>2015/4739</t>
  </si>
  <si>
    <t xml:space="preserve">1 tickets in '10/07 Dagticket 15+' (prijsgroep: 'Vrijdag 10 juli'), </t>
  </si>
  <si>
    <t>2015/4738</t>
  </si>
  <si>
    <t xml:space="preserve">6 tickets in '10/07 Dagticket 15+' (prijsgroep: 'Vrijdag 10 juli'), 6 tickets in '11/07 Dagticket 15+' (prijsgroep: 'Zaterdag 11 juli'), 1 tickets in '11/07 t/m 12 jaar gratis' (prijsgroep: 'Zaterdag 11 juli'), 8 tickets in '12/07 Dagticket 15+' (prijsgroep: 'Zondag 12 juli'), 3 tickets in '12/07 t/m 12 jaar gratis' (prijsgroep: 'Zondag 12 juli'), </t>
  </si>
  <si>
    <t>2015/4737</t>
  </si>
  <si>
    <t>ZWEMMEN MET PSYCHIATRISCHE PATIENTEN</t>
  </si>
  <si>
    <t>vzw de vliering</t>
  </si>
  <si>
    <t>2015/4736</t>
  </si>
  <si>
    <t xml:space="preserve">1 tickets in '12/07 Dagticket 15+' (prijsgroep: 'Zondag 12 juli'), </t>
  </si>
  <si>
    <t>2015/4735</t>
  </si>
  <si>
    <t>2015/4734</t>
  </si>
  <si>
    <t>2015/4733</t>
  </si>
  <si>
    <t>zwemabonnement 3 kinderen van kansarm gezin</t>
  </si>
  <si>
    <t>Beernemse Zwemclub</t>
  </si>
  <si>
    <t>2015/4732</t>
  </si>
  <si>
    <t>sportdienst gemeente Kontich</t>
  </si>
  <si>
    <t>2015/4731</t>
  </si>
  <si>
    <t>sportkamp: voetbal en omnisport</t>
  </si>
  <si>
    <t>2015/4730</t>
  </si>
  <si>
    <t>toneel mamma mia te alken</t>
  </si>
  <si>
    <t>2015/4729</t>
  </si>
  <si>
    <t>theunissen Carine muziekatelier yenthe en Imani</t>
  </si>
  <si>
    <t>muziekatelier Hasselt</t>
  </si>
  <si>
    <t>2015/4728</t>
  </si>
  <si>
    <t>stippelmans snooker Nico</t>
  </si>
  <si>
    <t>the re-spot snooker club Tongeren</t>
  </si>
  <si>
    <t>2015/4727</t>
  </si>
  <si>
    <t>Veksler stedelijke academie voor schone kunsten 2015-2016 schilderen</t>
  </si>
  <si>
    <t>sted. academie Hasselt</t>
  </si>
  <si>
    <t>2015/4726</t>
  </si>
  <si>
    <t xml:space="preserve">Goedgekeurd IW, , Hoi Nabila, graag 13,20 EUR terugbetalen voor de tickets en vervoer schatten en uitbetalen in bijbetaling. </t>
  </si>
  <si>
    <t>2015/4725</t>
  </si>
  <si>
    <t>level up</t>
  </si>
  <si>
    <t>2015/4724</t>
  </si>
  <si>
    <t>Tennisschool Ter Linden</t>
  </si>
  <si>
    <t>2015/4723</t>
  </si>
  <si>
    <t>Boombalfestival 2015</t>
  </si>
  <si>
    <t>Boombalfestival</t>
  </si>
  <si>
    <t xml:space="preserve">3 tickets in 'Dagticket 29/08' (prijsgroep: 'Dagtickets'), </t>
  </si>
  <si>
    <t>Goedgekeurd IW, , Graag vervoer schatten in bijbetaling en opslaan als: fin versl in wacht.</t>
  </si>
  <si>
    <t>2015/4722</t>
  </si>
  <si>
    <t xml:space="preserve">2 tickets in 'Dagticket 07/08', </t>
  </si>
  <si>
    <t>Goedgekeurd IW, , Graag vervoer in bijbetaling uitbetalen.</t>
  </si>
  <si>
    <t>2015/4721</t>
  </si>
  <si>
    <t xml:space="preserve">2 tickets in 'Dagticket Vrijdag', 2 tickets in 'Dagticket Zaterdag', </t>
  </si>
  <si>
    <t>Mentor vzw</t>
  </si>
  <si>
    <t>BE47 0013 4545 6280</t>
  </si>
  <si>
    <t>Piet Lareu</t>
  </si>
  <si>
    <t xml:space="preserve">Wandelweg </t>
  </si>
  <si>
    <t>056/264434</t>
  </si>
  <si>
    <t>p.lareu@mentorvzw.be</t>
  </si>
  <si>
    <t>2015/4720</t>
  </si>
  <si>
    <t>2015/4719</t>
  </si>
  <si>
    <t>ZAKHNINI Fatima lidgeld voetbal Nizar Omar Lina</t>
  </si>
  <si>
    <t>kfc heur Tongeren</t>
  </si>
  <si>
    <t>2015/4718</t>
  </si>
  <si>
    <t>2015/4717</t>
  </si>
  <si>
    <t>2015/4716</t>
  </si>
  <si>
    <t xml:space="preserve">2 tickets in '10/07 Dagticket 15+' (prijsgroep: 'Vrijdag 10 juli'), </t>
  </si>
  <si>
    <t xml:space="preserve">Goedgekeurd IW, , Nabila, graag vervoer schatten en uitbetalen in bijbetaling. </t>
  </si>
  <si>
    <t>2015/4715</t>
  </si>
  <si>
    <t xml:space="preserve">1 tickets in 'Dagticket 08/08', </t>
  </si>
  <si>
    <t>2015/4714</t>
  </si>
  <si>
    <t xml:space="preserve">1 tickets in 'Dagticket 09/08', </t>
  </si>
  <si>
    <t>2015/4713</t>
  </si>
  <si>
    <t>2015/4712</t>
  </si>
  <si>
    <t>2015/4711</t>
  </si>
  <si>
    <t>Theater: Er was eens...</t>
  </si>
  <si>
    <t>Cultuurcentrum Houthalen</t>
  </si>
  <si>
    <t>2015/4710</t>
  </si>
  <si>
    <t>Theater: Repelsteel van Froefroe</t>
  </si>
  <si>
    <t>2015/4709</t>
  </si>
  <si>
    <t xml:space="preserve">Kidconcert Filharmonie </t>
  </si>
  <si>
    <t>2015/4708</t>
  </si>
  <si>
    <t>De Bonanzas, The story of the '60s</t>
  </si>
  <si>
    <t>2015/4707</t>
  </si>
  <si>
    <t>uitstap naar BRUGGE</t>
  </si>
  <si>
    <t>ONDERONS VZW</t>
  </si>
  <si>
    <t>1.040,00</t>
  </si>
  <si>
    <t>1.880,00</t>
  </si>
  <si>
    <t>2015/4706</t>
  </si>
  <si>
    <t xml:space="preserve">Goedgekeurd IWµ, , Graag vervoer schatten en in bijbetaling uitbetalen. </t>
  </si>
  <si>
    <t>2015/4705</t>
  </si>
  <si>
    <t>MDNY sportkamp  Mohamad Yazan</t>
  </si>
  <si>
    <t>stad Hassselt</t>
  </si>
  <si>
    <t>2015/4704</t>
  </si>
  <si>
    <t>JOUKHADAR lidgeld academie Rala &amp; Sara</t>
  </si>
  <si>
    <t>academie muziek en woord</t>
  </si>
  <si>
    <t>2015/4703</t>
  </si>
  <si>
    <t>JOUKHADAR lidgeld voetbal 2015 -2016 zaid</t>
  </si>
  <si>
    <t>2015/4702</t>
  </si>
  <si>
    <t xml:space="preserve">1 tickets in 'Dagticket Vrijdag', </t>
  </si>
  <si>
    <t>Goedgekeurd IW, , Graag vervoersbewijs opvragen en uitbetalen in bijbetaling.</t>
  </si>
  <si>
    <t>2015/4701</t>
  </si>
  <si>
    <t>Chiro kamp</t>
  </si>
  <si>
    <t>Chiro Zonhoven</t>
  </si>
  <si>
    <t>BE60 7351 6007 7670</t>
  </si>
  <si>
    <t>2015/4700</t>
  </si>
  <si>
    <t xml:space="preserve">KORKMAZ zwemschool Hasan </t>
  </si>
  <si>
    <t>Hasseltse zwemclub Spartacus</t>
  </si>
  <si>
    <t>vzw  horizont</t>
  </si>
  <si>
    <t>2015/4699</t>
  </si>
  <si>
    <t>DWIDARY KARATE  FARES THABET</t>
  </si>
  <si>
    <t>JIT KARATE DIEPENBEEK</t>
  </si>
  <si>
    <t>2015/4698</t>
  </si>
  <si>
    <t>Vriend van het LCC</t>
  </si>
  <si>
    <t>2015/4697</t>
  </si>
  <si>
    <t xml:space="preserve">Goedgekeurd IW, , Hoi Nabila: graag juiste betaalbewijzen opvragen. Zie ook dossier: 2015/4726 v/d Winterrevue., , Op basis van deze overschrijvingen kan ik niet zien voor welke tickets zij welk bedrag hebben betaald. Graag aan Leona vragen of zij de tickets opstuurt als betaalbewijs. , , fin.verslag in wacht 03/09 NB </t>
  </si>
  <si>
    <t>2015/4696</t>
  </si>
  <si>
    <t xml:space="preserve">5 tickets in '10/07 Dagticket 15+' (prijsgroep: 'Vrijdag 10 juli'), </t>
  </si>
  <si>
    <t xml:space="preserve">Goedgekeurd IW, , Hoi Nabila, graag vervoer uitbetalen in bijbetaling. </t>
  </si>
  <si>
    <t>2015/4695</t>
  </si>
  <si>
    <t>tennisclub Laakdal vzw</t>
  </si>
  <si>
    <t>2015/4694</t>
  </si>
  <si>
    <t>tennis zomertraining volwassenen</t>
  </si>
  <si>
    <t>2015/4693</t>
  </si>
  <si>
    <t>KFCDessel sport vzw</t>
  </si>
  <si>
    <t>2015/4692</t>
  </si>
  <si>
    <t>2015/4691</t>
  </si>
  <si>
    <t>2015/4690</t>
  </si>
  <si>
    <t>2015/4689</t>
  </si>
  <si>
    <t xml:space="preserve">2 tickets in 'Dagticket Donderdag', 1 tickets in 'Dagticket Vrijdag', </t>
  </si>
  <si>
    <t>Goedgekeurd IW, , Graag bewijs OV opvragen en uitbetalen in bijbetaling.</t>
  </si>
  <si>
    <t>2015/4688</t>
  </si>
  <si>
    <t>Clara Cleymans, Peter Thyssen, Inge Paulussen, Jaak Van Assche en Jell Cleymans: Oit gewist</t>
  </si>
  <si>
    <t>2015/4687</t>
  </si>
  <si>
    <t>Raymond van het Groenewoud: Kreten en gefluister</t>
  </si>
  <si>
    <t>2015/4686</t>
  </si>
  <si>
    <t>Goochelaar Jahon: Geheimen</t>
  </si>
  <si>
    <t>2015/4685</t>
  </si>
  <si>
    <t>Bert &amp; Fred: 8 years, 5 months, 2 days</t>
  </si>
  <si>
    <t>2015/4684</t>
  </si>
  <si>
    <t>De Komedie Compagnie: een perfect huwelijk</t>
  </si>
  <si>
    <t>2015/4683</t>
  </si>
  <si>
    <t xml:space="preserve">Goedgekeurd door IW, , Hoi Nabila, graag vervoer schatten en uitbetalen in bijbetaling. </t>
  </si>
  <si>
    <t>De Hulster vzw</t>
  </si>
  <si>
    <t>BE67 7865 6950 7087</t>
  </si>
  <si>
    <t>Bart Vermeulen</t>
  </si>
  <si>
    <t>Minderbroedersstraat</t>
  </si>
  <si>
    <t>016/298760</t>
  </si>
  <si>
    <t>bart.vermeulen@dehulster.be</t>
  </si>
  <si>
    <t>2015/4682</t>
  </si>
  <si>
    <t>Open Kamp Tsjechië</t>
  </si>
  <si>
    <t>2015/4681</t>
  </si>
  <si>
    <t xml:space="preserve">zo mooi ,zo blond wordt gespeeld in het EWT te Deurne </t>
  </si>
  <si>
    <t>2015/4680</t>
  </si>
  <si>
    <t>2015/4679</t>
  </si>
  <si>
    <t xml:space="preserve">12 tickets in '13/11 Zitplaats middenplein', </t>
  </si>
  <si>
    <t>2015/4678</t>
  </si>
  <si>
    <t>2015/4677</t>
  </si>
  <si>
    <t>Couleur Café 2015</t>
  </si>
  <si>
    <t xml:space="preserve">1 tickets in '04/07/2015', </t>
  </si>
  <si>
    <t>2015/4676</t>
  </si>
  <si>
    <t>gjini Academie  tekenen Semiramida</t>
  </si>
  <si>
    <t>stedelijke accademie Hasselt</t>
  </si>
  <si>
    <t>Goedgekeurd IW, , fin.verslag in wacht 01/09 - zie mail (eind maand sept.) NB</t>
  </si>
  <si>
    <t>2015/4675</t>
  </si>
  <si>
    <t>GJINI voetval HERRI MICHAEL</t>
  </si>
  <si>
    <t>2015/4674</t>
  </si>
  <si>
    <t>Bartolomivis G dans al saady Nora</t>
  </si>
  <si>
    <t>vzw dansstudio You Can Dance</t>
  </si>
  <si>
    <t>Goedgekeurd IZ</t>
  </si>
  <si>
    <t>2015/4673</t>
  </si>
  <si>
    <t>zomeruitstap naa zee met stadswandeling Knokke-Heist</t>
  </si>
  <si>
    <t>Welzijnsschakel Malle-Zoersel afdeling Zoersel</t>
  </si>
  <si>
    <t>2015/4672</t>
  </si>
  <si>
    <t>BARTOLOMIVIS G voetbal . CLERINX MUSTAFA</t>
  </si>
  <si>
    <t>2015/4671</t>
  </si>
  <si>
    <t>SPORT STAD ALKEN</t>
  </si>
  <si>
    <t>STAD ALKEN</t>
  </si>
  <si>
    <t xml:space="preserve">Goedgekeurd door IW, , Hoi Nabila: graag ? 736 terugbetalen. Factuur ligt boven de 4.000?, wij betalen slechts een deel mee. </t>
  </si>
  <si>
    <t>Rap Op Stap Alken</t>
  </si>
  <si>
    <t>vzw horizont/vzw</t>
  </si>
  <si>
    <t>Veerle  Timmermans</t>
  </si>
  <si>
    <t xml:space="preserve">A. Rodenbachstraat </t>
  </si>
  <si>
    <t>2015/4670</t>
  </si>
  <si>
    <t>Goedgekeurd IW, , Graag vervoer schatten: met hoeveel auto's reden zij? Dan graag uitbetalen in bijbetaling. , , Fin. verslag in wacht 03/09 NB</t>
  </si>
  <si>
    <t>2015/4669</t>
  </si>
  <si>
    <t>Goedgekeurd IW, , Graag vervoer schatten en in fin. verslag in wacht</t>
  </si>
  <si>
    <t>2015/4668</t>
  </si>
  <si>
    <t xml:space="preserve">8 tickets in 'Dagticket Vrijdag', </t>
  </si>
  <si>
    <t>Goedgekeurd IW, , Graag vervoer uitbetalen in bijbetaling.</t>
  </si>
  <si>
    <t>2015/4667</t>
  </si>
  <si>
    <t xml:space="preserve">2 tickets in '11/07 Dagticket 15+' (prijsgroep: 'Zaterdag 11 juli'), </t>
  </si>
  <si>
    <t>2015/4666</t>
  </si>
  <si>
    <t>2015/4665</t>
  </si>
  <si>
    <t>CAW Midden West-Vlaanderen deelwerking Izegem</t>
  </si>
  <si>
    <t>Loket Izegem</t>
  </si>
  <si>
    <t>051/337878</t>
  </si>
  <si>
    <t>izegem@caw-middenwvl.be</t>
  </si>
  <si>
    <t>2015/4664</t>
  </si>
  <si>
    <t>2015/4663</t>
  </si>
  <si>
    <t xml:space="preserve">Goedgekeurd </t>
  </si>
  <si>
    <t>2015/4662</t>
  </si>
  <si>
    <t xml:space="preserve">3 tickets in '11/07 Dagticket 15+' (prijsgroep: 'Zaterdag 11 juli'), </t>
  </si>
  <si>
    <t>2015/4661</t>
  </si>
  <si>
    <t>2015/4660</t>
  </si>
  <si>
    <t xml:space="preserve">2 tickets in '10/07 Dagticket 15+' (prijsgroep: 'Vrijdag 10 juli'), 2 tickets in '11/07 Dagticket 15+' (prijsgroep: 'Zaterdag 11 juli'), 2 tickets in '12/07 Dagticket 15+' (prijsgroep: 'Zondag 12 juli'), </t>
  </si>
  <si>
    <t>Goedgekeurd, , graag vervoer schatten en in bijbetaling zetten. Daarna fin. verslag in wacht., , 5 km x h x t = 10 km x 3 dagen = 30 km (fin.wacht 18/06)</t>
  </si>
  <si>
    <t>2015/4659</t>
  </si>
  <si>
    <t xml:space="preserve">4 tickets in '11/07 Dagticket 15+' (prijsgroep: 'Zaterdag 11 juli'), </t>
  </si>
  <si>
    <t>2015/4658</t>
  </si>
  <si>
    <t xml:space="preserve">3 tickets in '11/07 Dagticket 15+' (prijsgroep: 'Zaterdag 11 juli'), 2 tickets in '12/07 Dagticket 15+' (prijsgroep: 'Zondag 12 juli'), </t>
  </si>
  <si>
    <t>2015/4657</t>
  </si>
  <si>
    <t>2015/4656</t>
  </si>
  <si>
    <t>2015/4655</t>
  </si>
  <si>
    <t>sociaal-culturele vorming: doe-het-zelf-maatschappij? Collectieve wegen uit de crisis</t>
  </si>
  <si>
    <t>Motief vzw</t>
  </si>
  <si>
    <t>BE35 7755 9400 0537</t>
  </si>
  <si>
    <t>Welzijnsschakels</t>
  </si>
  <si>
    <t>2015/4654</t>
  </si>
  <si>
    <t>YARASIR Songul lidgeld voetbal 2015-2016 HAZOR TOSUN</t>
  </si>
  <si>
    <t>kho Heide Hasselt</t>
  </si>
  <si>
    <t>2015/4653</t>
  </si>
  <si>
    <t>ZERROUK ZAHRA STEDELIJKE ACADEMIE HASSELT    AL UAKILI Allal</t>
  </si>
  <si>
    <t>2015/4652</t>
  </si>
  <si>
    <t>Bastiaens Caroline kinderkampen stad bilzen Kyan en Nyna</t>
  </si>
  <si>
    <t>stad Bilzen</t>
  </si>
  <si>
    <t>2015/4651</t>
  </si>
  <si>
    <t xml:space="preserve">7 tickets in 'Dagticket Vrijdag', </t>
  </si>
  <si>
    <t>Goedgekeurd door IW, , Hoi Nabila, graag vervoer schatten</t>
  </si>
  <si>
    <t>2015/4650</t>
  </si>
  <si>
    <t>hockey</t>
  </si>
  <si>
    <t>hasselt</t>
  </si>
  <si>
    <t>2015/4649</t>
  </si>
  <si>
    <t>vissen en sportcocktail M.D</t>
  </si>
  <si>
    <t>2015/4648</t>
  </si>
  <si>
    <t xml:space="preserve">2 tickets in '12/07 Dagticket 15+' (prijsgroep: 'Zondag 12 juli'), </t>
  </si>
  <si>
    <t>2015/4647</t>
  </si>
  <si>
    <t>BE45 4518 5206 3189</t>
  </si>
  <si>
    <t>Magali de Bellefroid</t>
  </si>
  <si>
    <t xml:space="preserve">Lindestraat </t>
  </si>
  <si>
    <t>011/311916</t>
  </si>
  <si>
    <t>magali.debellefroid@dewiekslag.be</t>
  </si>
  <si>
    <t>2015/4646</t>
  </si>
  <si>
    <t>2015/4645</t>
  </si>
  <si>
    <t>De Keerkring vzw</t>
  </si>
  <si>
    <t>BE64 4153 2701 0152</t>
  </si>
  <si>
    <t>Ilse  De Block</t>
  </si>
  <si>
    <t xml:space="preserve">Plezantstraat </t>
  </si>
  <si>
    <t>03/755.00.71</t>
  </si>
  <si>
    <t>info@keerkring.be</t>
  </si>
  <si>
    <t>2015/4644</t>
  </si>
  <si>
    <t>De Oever vzw</t>
  </si>
  <si>
    <t>BE90 7775 9735 0732</t>
  </si>
  <si>
    <t>Brigitte Vandenhoudt</t>
  </si>
  <si>
    <t>011/859040</t>
  </si>
  <si>
    <t>brigitte.vandenhoudt@telenet.be</t>
  </si>
  <si>
    <t>2015/4643</t>
  </si>
  <si>
    <t xml:space="preserve">3 tickets in 'Dagticket Donderdag', 3 tickets in 'Dagticket Vrijdag', 3 tickets in 'Dagticket Zaterdag', </t>
  </si>
  <si>
    <t>2015/4642</t>
  </si>
  <si>
    <t xml:space="preserve">Goedgekeurd door IW, , Hoi Nabila, graag vervoersbewijzen opvragen en in bijbetaling zetten., , fin.verslag in wacht 03/09 NB </t>
  </si>
  <si>
    <t>2015/4641</t>
  </si>
  <si>
    <t xml:space="preserve">8 tickets in 'Dagticket Donderdag', </t>
  </si>
  <si>
    <t>Goedgekeurd door IW, , Hoi Nabila, graag vervoersbewijzen opvragen en uitbetalen in bijbetaling. , , fin.verslag in wacht 03/09 NB</t>
  </si>
  <si>
    <t>2015/4640</t>
  </si>
  <si>
    <t xml:space="preserve">1 tickets in 'Dagticket Donderdag', 2 tickets in 'Dagticket Vrijdag', 2 tickets in 'Dagticket Zaterdag', </t>
  </si>
  <si>
    <t>Goedgekeurd door IW, , Hoi Nabila, graag vervoer schatten. Met Pukkelpop kun je gratis een treinticket aanvragen, graag nagaan wat voor soort OV zij willen., , fin.verslag in wacht NB</t>
  </si>
  <si>
    <t>2015/4639</t>
  </si>
  <si>
    <t xml:space="preserve">4 tickets in 'Dagticket Zaterdag', </t>
  </si>
  <si>
    <t>Toemaatje</t>
  </si>
  <si>
    <t>BE10 7506 6587 0204</t>
  </si>
  <si>
    <t>vtom@skynet.be</t>
  </si>
  <si>
    <t>2015/4638</t>
  </si>
  <si>
    <t xml:space="preserve">15 tickets in '11/07 Dagticket 15+' (prijsgroep: 'Zaterdag 11 juli'), </t>
  </si>
  <si>
    <t>Goedgekeurd door IW, , 15 TICKETS BESTELD EN BETAALD WAARVAN 5 TICKETS GEANNULLEERD: 90 EURO TERUG TE STORTEN (NB)</t>
  </si>
  <si>
    <t>2015/4637</t>
  </si>
  <si>
    <t>Den Dries, Evergem</t>
  </si>
  <si>
    <t>2015/4636</t>
  </si>
  <si>
    <t xml:space="preserve">1 tickets in 'Dagticket Donderdag', 2 tickets in 'Dagticket Vrijdag', </t>
  </si>
  <si>
    <t>2015/4635</t>
  </si>
  <si>
    <t>Circus Ronaldo - Fidelis Fortibus</t>
  </si>
  <si>
    <t>Goedgekeurd door IW, , Hoi Nabila: graag vervoer schatten.</t>
  </si>
  <si>
    <t>2015/4634</t>
  </si>
  <si>
    <t>Chiro kuringen</t>
  </si>
  <si>
    <t xml:space="preserve">Goedgekeurd door IW, , </t>
  </si>
  <si>
    <t>2015/4633</t>
  </si>
  <si>
    <t>De Speelman - Hechten</t>
  </si>
  <si>
    <t>2015/4632</t>
  </si>
  <si>
    <t>2015/4631</t>
  </si>
  <si>
    <t>Clara Cleymans, Peter Thyssen... - Ooit Gewist</t>
  </si>
  <si>
    <t>2015/4630</t>
  </si>
  <si>
    <t>Tine Embrechts, Karlijn Sileghem... - De Hersenhap</t>
  </si>
  <si>
    <t>2015/4629</t>
  </si>
  <si>
    <t>De Frivole Framboos - Delicatissimo</t>
  </si>
  <si>
    <t>2015/4628</t>
  </si>
  <si>
    <t>Radio Guga - Inteam</t>
  </si>
  <si>
    <t>Goedgekeurd door IW, , Hoi Nabila: graag vervoer schatten</t>
  </si>
  <si>
    <t>2015/4627</t>
  </si>
  <si>
    <t>De Kolonie MT - Rudy!</t>
  </si>
  <si>
    <t>Goedgekeurd door IW, , Hoi Nabila, graag vervoer schatten.</t>
  </si>
  <si>
    <t>2015/4626</t>
  </si>
  <si>
    <t>Jan De Wilde - Dag Meneer De Wilde</t>
  </si>
  <si>
    <t>2015/4625</t>
  </si>
  <si>
    <t>Factor 7 - Factor 7 kiest voor u - matinee</t>
  </si>
  <si>
    <t>2015/4624</t>
  </si>
  <si>
    <t>Zomeruitstap naar 't Zwinmuseum te Knokke</t>
  </si>
  <si>
    <t>Welzijnsschakel Malle-Zoersel, afdeling Zoersel</t>
  </si>
  <si>
    <t>2015/4623</t>
  </si>
  <si>
    <t>wakasa bijzonder kookkamp</t>
  </si>
  <si>
    <t>katholieke vereniging gehandicapten</t>
  </si>
  <si>
    <t>2015/4622</t>
  </si>
  <si>
    <t>Goedgekeurd door IW, , Hoi Nabila, graag vervoer schatten en in bijbetaling zetten.</t>
  </si>
  <si>
    <t>2015/4621</t>
  </si>
  <si>
    <t xml:space="preserve">2 tickets in 'Campingticket', 2 tickets in 'Dagticket 08/08', </t>
  </si>
  <si>
    <t xml:space="preserve">Goedgekeurd door IW, , Hoi Nabila, graag vervoer schatten en in bijbetaling zetten. </t>
  </si>
  <si>
    <t>2015/4620</t>
  </si>
  <si>
    <t>2015/4619</t>
  </si>
  <si>
    <t>worstelen 2015 tchekuyev rachman / Tchekuyev Rustam</t>
  </si>
  <si>
    <t>2015/4618</t>
  </si>
  <si>
    <t>vickie de quick aquatraining mei 2015</t>
  </si>
  <si>
    <t>sportdienst sint-truiden</t>
  </si>
  <si>
    <t>2015/4617</t>
  </si>
  <si>
    <t>2015/4616</t>
  </si>
  <si>
    <t>Stassen Brenda lidgeld voetbal 2015-2016 Alesio</t>
  </si>
  <si>
    <t>K. Victoria VV's Herenelderen</t>
  </si>
  <si>
    <t>2015/4615</t>
  </si>
  <si>
    <t xml:space="preserve">RENAERS DINA onderhoudsturnen 10 beurtenkaart </t>
  </si>
  <si>
    <t>vzw horizont/ Rap Op Stap</t>
  </si>
  <si>
    <t>2015/4614</t>
  </si>
  <si>
    <t>STULENS LUTGARDE  midweek voor reumapatienten Oostende</t>
  </si>
  <si>
    <t>Vlaamse reumaliga , leven met Reuma , Scherpenheuvel zelfhulpgroep</t>
  </si>
  <si>
    <t>Goedgekeurd door IW, , Hoi Nabila, let op: bedrag in begroting wijkt af van bedrag in financieel verslag.</t>
  </si>
  <si>
    <t>2015/4613</t>
  </si>
  <si>
    <t>Fitnessabonnement</t>
  </si>
  <si>
    <t>Fitness Amigos - Zoersel</t>
  </si>
  <si>
    <t>2015/4612</t>
  </si>
  <si>
    <t>Molens maken de Maalbeek</t>
  </si>
  <si>
    <t>Museum Oudere Technieken - Grimbergen</t>
  </si>
  <si>
    <t>2015/4611</t>
  </si>
  <si>
    <t>Culturele excursie van onze leden in Brugge en Gent</t>
  </si>
  <si>
    <t>AIF+ (Actieve Interculturele Federatie)</t>
  </si>
  <si>
    <t>2015/4610</t>
  </si>
  <si>
    <t>2015/4609</t>
  </si>
  <si>
    <t>MUTALIEVA RUMISA boksen zoon  Islam en Ibrahim</t>
  </si>
  <si>
    <t>klub Vaynach</t>
  </si>
  <si>
    <t>2015/4608</t>
  </si>
  <si>
    <t>2015/4607</t>
  </si>
  <si>
    <t xml:space="preserve">1 tickets in 'Dagticket Donderdag', 3 tickets in 'Dagticket Vrijdag', 3 tickets in 'Dagticket Zaterdag', </t>
  </si>
  <si>
    <t>Goedgekeurd door IW, , Hoi Nabila, graag vervoer schatten en in bijbetaling zetten., , Hamont- Hasselt : 50 km x h x t = 100 km, Antwpen - Hasselt: 79 x h x t = 160 km, , 100 x 0.28 x 60% = 16.8 euro, 160 x 0.28 x 60% x 26.88 euro, totaal: 43.68 euro</t>
  </si>
  <si>
    <t>2015/4606</t>
  </si>
  <si>
    <t>Kunstacademie aan Zee</t>
  </si>
  <si>
    <t>Goedgekeurd door IW, , Graag dossier annuleren zodra het geld terug op onze rekening staat.</t>
  </si>
  <si>
    <t>FREYNE HILDE</t>
  </si>
  <si>
    <t>2015/4605</t>
  </si>
  <si>
    <t>2015/4604</t>
  </si>
  <si>
    <t>2015/4603</t>
  </si>
  <si>
    <t xml:space="preserve">6 tickets in 'Dagticket Donderdag', </t>
  </si>
  <si>
    <t xml:space="preserve">Goedgekeurd door IW, , Hoi Nabila, graag betaalbewijzen opvragen en in bijbetaling uitbetalen., , Fin.verslag in wacht 03/09 NB </t>
  </si>
  <si>
    <t>2015/4602</t>
  </si>
  <si>
    <t>vrijwilligersuitstap</t>
  </si>
  <si>
    <t>RIMO LIMBURG, project Kolderbos en d'Ierd</t>
  </si>
  <si>
    <t>2015/4601</t>
  </si>
  <si>
    <t>loukili Salima lidgeld voetbal EL OUAKILI YOUNES</t>
  </si>
  <si>
    <t>fc torpedo Hasselt</t>
  </si>
  <si>
    <t>2015/4600</t>
  </si>
  <si>
    <t>2015/4599</t>
  </si>
  <si>
    <t>2015/4598</t>
  </si>
  <si>
    <t>Lidgeld VFG 2015</t>
  </si>
  <si>
    <t>2015/4597</t>
  </si>
  <si>
    <t>Nooitgedachtkamp</t>
  </si>
  <si>
    <t>Knoest vzw</t>
  </si>
  <si>
    <t>2015/4596</t>
  </si>
  <si>
    <t xml:space="preserve">5 tickets in '05/07/2015', </t>
  </si>
  <si>
    <t>Goedgekeurd door IW, , Hoi Nabila, graag vervoer schatten, in bijbetaling zetten en terug op goedgekeurd zetten.</t>
  </si>
  <si>
    <t>2015/4595</t>
  </si>
  <si>
    <t>Goedgekeurd door IW, , Hoi Nabila, graag vervoer schatten en in bijbetaling typen. Adres van vertrek is: Belseledorp 160, 9111 Belsele (heen en weer met 1 wagen naar Pukkelpop. Let op: Pukkelpop niet terugbetalen! Wij krijgen een factuur van Pukkelpop, net zoals bij Cactus en Dranouter. Ik voer enkel onze tussenkomst in zodat Modulas klopt met de boekhouding.</t>
  </si>
  <si>
    <t>2015/4594</t>
  </si>
  <si>
    <t>special olympics</t>
  </si>
  <si>
    <t xml:space="preserve"> belgisch olympisch comite</t>
  </si>
  <si>
    <t>Goedgekeurd door IW, , Hoi Nabila: graag vervoer schatten en daarna toekennen aan 'financieel verslag in wacht'. Zie ook mijn e-mail. Bedankt!, , 64 km x H x T : 128 km/ dag, woensdag: 128 km x 2 bussen = 256 km, donderdag: 128 km x 3 bussen = 384 km, vrijdag: 128 km x 3 wagens = 384 km, zaterdag: 128 km x 3 wagens = 384 km  , TOTAAL = 1408 km</t>
  </si>
  <si>
    <t>zonnehoeve living +</t>
  </si>
  <si>
    <t>2015/4593</t>
  </si>
  <si>
    <t xml:space="preserve">10 tickets in 'Dagticket Zaterdag', </t>
  </si>
  <si>
    <t>2015/4592</t>
  </si>
  <si>
    <t>wim opbrouck</t>
  </si>
  <si>
    <t>cultureel centrum strombeek</t>
  </si>
  <si>
    <t>2015/4591</t>
  </si>
  <si>
    <t>t'arsenaal mechelen : dood van een handelsreiziger</t>
  </si>
  <si>
    <t>2015/4590</t>
  </si>
  <si>
    <t>The Fabuous Johnny Cash</t>
  </si>
  <si>
    <t>cultureel centrum oud gasthuis Asse</t>
  </si>
  <si>
    <t>2015/4589</t>
  </si>
  <si>
    <t>De hersenhap: Tine Embrechts, Karlijn Van Silleghem, Ronny Mosuse, .....</t>
  </si>
  <si>
    <t>CC strombeek</t>
  </si>
  <si>
    <t>2015/4588</t>
  </si>
  <si>
    <t>novastar solo tournee 2015</t>
  </si>
  <si>
    <t>2015/4587</t>
  </si>
  <si>
    <t>Rosas verklarte nacht</t>
  </si>
  <si>
    <t>2015/4586</t>
  </si>
  <si>
    <t xml:space="preserve">10 tickets in 'Dagticket Vrijdag', </t>
  </si>
  <si>
    <t>2015/4585</t>
  </si>
  <si>
    <t>jan leyers</t>
  </si>
  <si>
    <t>2015/4584</t>
  </si>
  <si>
    <t>Isolde et les bens</t>
  </si>
  <si>
    <t>2015/4583</t>
  </si>
  <si>
    <t>stadwandeling Antwerpen - Babelse Mozaïek</t>
  </si>
  <si>
    <t>De Loodsen</t>
  </si>
  <si>
    <t>2015/4582</t>
  </si>
  <si>
    <t>Stadwandeling in Schaarbeek</t>
  </si>
  <si>
    <t>Klare lijn vzw Brussel</t>
  </si>
  <si>
    <t>Goedgekeurd door IW, , fin.verslag in wacht 9/07</t>
  </si>
  <si>
    <t>2015/4581</t>
  </si>
  <si>
    <t>Zwemabbonement (20 beurten)</t>
  </si>
  <si>
    <t>SAS</t>
  </si>
  <si>
    <t>2015/4580</t>
  </si>
  <si>
    <t>zwemkaart Waterparels in Lier</t>
  </si>
  <si>
    <t>2015/4579</t>
  </si>
  <si>
    <t>Lidgeld S.V. Aartselaar</t>
  </si>
  <si>
    <t>2015/4578</t>
  </si>
  <si>
    <t>2015/4577</t>
  </si>
  <si>
    <t>2015/4576</t>
  </si>
  <si>
    <t>2015/4572</t>
  </si>
  <si>
    <t>Casters Nadine Lidgeld Krav Maya Genk</t>
  </si>
  <si>
    <t>Krav Mag Raw Genk</t>
  </si>
  <si>
    <t>2015/4571</t>
  </si>
  <si>
    <t>Zoektocht GSF Rally Lier TERUG GEZIEN</t>
  </si>
  <si>
    <t>GSF Lier www.gsf.be/lier-terug-gezien</t>
  </si>
  <si>
    <t>2015/4570</t>
  </si>
  <si>
    <t>zwemmen in gemeentelijks zwembad Beernem</t>
  </si>
  <si>
    <t>2015/4569</t>
  </si>
  <si>
    <t>Vaderdags ontbijt in oc Wingene</t>
  </si>
  <si>
    <t>2015/4568</t>
  </si>
  <si>
    <t>Westrijd voetbal in Opvangcentrum Linkeroever - Antwerpen</t>
  </si>
  <si>
    <t>2015/4567</t>
  </si>
  <si>
    <t>zwemmen in gemeentelijk zwembad Beernem</t>
  </si>
  <si>
    <t>2015/4566</t>
  </si>
  <si>
    <t>2015/4565</t>
  </si>
  <si>
    <t>Goedgekeurd door IW, , Hoi Nabila, graag vervoer schatten en dit bedrag in bijbetaling zetten. , , vervoer nadien aftrekken van het bedrag</t>
  </si>
  <si>
    <t>2015/4564</t>
  </si>
  <si>
    <t>Muziekoptreden</t>
  </si>
  <si>
    <t>2015/4563</t>
  </si>
  <si>
    <t>Goedgekeurd door IW, , Hoi Nabila: graag vervoer schatten en vragen om hoeveel personen het gaat en of het bedrag van ? 232,00 klopt? Ik denk niet dat deze aanvraag voor 1 persoon in armoede is. Daarna terug opslaan op 'goedgekeurd'. Bedankt!, , fin.verslag in wacht (02/06), , Bedrag is 23.2 euro. Het is aangepast. (nb)</t>
  </si>
  <si>
    <t>2015/4562</t>
  </si>
  <si>
    <t>Muziekoptreden Andrei Lugovski</t>
  </si>
  <si>
    <t>2015/4561</t>
  </si>
  <si>
    <t xml:space="preserve">Samen met gids buurt Brussel Noord ontdekken / bezoek moskee </t>
  </si>
  <si>
    <t>2015/4560</t>
  </si>
  <si>
    <t>2015/4559</t>
  </si>
  <si>
    <t>2015/4558</t>
  </si>
  <si>
    <t>2015/4557</t>
  </si>
  <si>
    <t>2015/4556</t>
  </si>
  <si>
    <t>2015/4555</t>
  </si>
  <si>
    <t>2015/4554</t>
  </si>
  <si>
    <t>2015/4553</t>
  </si>
  <si>
    <t>2015/4552</t>
  </si>
  <si>
    <t>2015/4551</t>
  </si>
  <si>
    <t>2015/4550</t>
  </si>
  <si>
    <t>2015/4549</t>
  </si>
  <si>
    <t>2015/4548</t>
  </si>
  <si>
    <t>2015/4547</t>
  </si>
  <si>
    <t>2015/4546</t>
  </si>
  <si>
    <t>2015/4545</t>
  </si>
  <si>
    <t>Chiro Kamp</t>
  </si>
  <si>
    <t>Chiro Lummen</t>
  </si>
  <si>
    <t>2015/4544</t>
  </si>
  <si>
    <t>Voetbal Alibasic Almir en Alibasic Admir (Vader is EBUBEKIR Alibasic)</t>
  </si>
  <si>
    <t>Voetbalclub KVK Wellen</t>
  </si>
  <si>
    <t xml:space="preserve">Goedgekeurd door IW, , Hoi Nabila, graag het eerste deel van 80% van ? 310 al deels uitbetalen. Meneer gaat in augustus nog ? 540 betalen. In augustus krijgen we de rest van de betalingsbewijzen. Dan betalen we 80% van ? 540 uit. </t>
  </si>
  <si>
    <t>2015/4543</t>
  </si>
  <si>
    <t>Turnclub De Eik</t>
  </si>
  <si>
    <t>2015/4542</t>
  </si>
  <si>
    <t>TUSSENKOMST IN HET LIDGELD VAN SHAMSHAD BIJ ZIJN SPORTCLUB</t>
  </si>
  <si>
    <t>TAEKWANDO KEUMGANG GENK</t>
  </si>
  <si>
    <t>2015/4541</t>
  </si>
  <si>
    <t>Teken- en Knutselatelier Sanne D'Or (Moeder is Lindsay Rood)</t>
  </si>
  <si>
    <t xml:space="preserve">LITTLE </t>
  </si>
  <si>
    <t>2015/4540</t>
  </si>
  <si>
    <t>Kajakkamp</t>
  </si>
  <si>
    <t>2015/4539</t>
  </si>
  <si>
    <t>2015/4538</t>
  </si>
  <si>
    <t>2015/4537</t>
  </si>
  <si>
    <t xml:space="preserve">Culturele uitstap naar Tienen  </t>
  </si>
  <si>
    <t>Dienst Ambulante Ondersteunig West-Limburg</t>
  </si>
  <si>
    <t xml:space="preserve">Goedgekeurd door IW, , Hebben zij een bus gehuurd? Zo ja, kan daar een betaalbewijs voor bezorgd worden?, , fin.verslag in wacht 03/09 NB, , , </t>
  </si>
  <si>
    <t>2015/4536</t>
  </si>
  <si>
    <t>Musical kamp</t>
  </si>
  <si>
    <t>Compagnie Mila vzw</t>
  </si>
  <si>
    <t>2015/4535</t>
  </si>
  <si>
    <t>Stad Harelbeke - departement sport en vrije tijd</t>
  </si>
  <si>
    <t>be17 7384 2407 4221</t>
  </si>
  <si>
    <t>Jongerenzorg Zuid-West Vlaanderen vzw</t>
  </si>
  <si>
    <t>2015/4534</t>
  </si>
  <si>
    <t xml:space="preserve">Omnisportkamp </t>
  </si>
  <si>
    <t>2015/4533</t>
  </si>
  <si>
    <t>Lidgeld voetbal Elmas Mehmet Ersin (moeder is Genc Keriman)</t>
  </si>
  <si>
    <t>FC Helson Helchteren vzw</t>
  </si>
  <si>
    <t>Sportkamp Hasselt (Zwemmen en Sportcocktail) voor Karam (vader is Abelhaziz Mohamed)</t>
  </si>
  <si>
    <t xml:space="preserve">Stad Hasselt </t>
  </si>
  <si>
    <t>2015/4532</t>
  </si>
  <si>
    <t>Cultureel uitstap voor buurtbewoners met een laag inkomen naar Brugge. Voormidddag een gegidste rondleiding en namiddag vrij te kiezen.</t>
  </si>
  <si>
    <t>RIMO samenlevingsopbouw Limburg, Buurthuis De Singel</t>
  </si>
  <si>
    <t>2015/4531</t>
  </si>
  <si>
    <t>Dilek Turkan</t>
  </si>
  <si>
    <t>2015/4530</t>
  </si>
  <si>
    <t>Froe froe familie voorstelling</t>
  </si>
  <si>
    <t>2015/4529</t>
  </si>
  <si>
    <t>culturele voorstelling:nigel williams</t>
  </si>
  <si>
    <t>2015/4528</t>
  </si>
  <si>
    <t xml:space="preserve">2 tickets in 'Dagticket 08/08', 2 tickets in 'Dagticket 09/08', 2 tickets in 'Dagticket 07/08', </t>
  </si>
  <si>
    <t>2015/4527</t>
  </si>
  <si>
    <t>lekker anders, 2015-2016</t>
  </si>
  <si>
    <t>Goedgekeurd door NU.</t>
  </si>
  <si>
    <t>2015/4526</t>
  </si>
  <si>
    <t>bakken 2- 2015-216</t>
  </si>
  <si>
    <t>2015/4525</t>
  </si>
  <si>
    <t>Zomerkamp BANAKA 2015</t>
  </si>
  <si>
    <t>BANAKA</t>
  </si>
  <si>
    <t>2015/4524</t>
  </si>
  <si>
    <t>zomerkamp lotte wille 2015/ elke monsieurs</t>
  </si>
  <si>
    <t>Tout-court vzw</t>
  </si>
  <si>
    <t>2015/4523</t>
  </si>
  <si>
    <t>zomertennis</t>
  </si>
  <si>
    <t>2015/4522</t>
  </si>
  <si>
    <t>Chiro Komkomerin Lembeke</t>
  </si>
  <si>
    <t xml:space="preserve">Goedgekeurd door IW, , Hoi Nabila: graag vervoer schatten en terug opslaan als 'goedgekeurd'. </t>
  </si>
  <si>
    <t>BE89 7350 3797 5585</t>
  </si>
  <si>
    <t>2015/4521</t>
  </si>
  <si>
    <t>inschrijvingsgeld voetbal sajid hourane 2015 / hourane hassen</t>
  </si>
  <si>
    <t>FC racing boxberg</t>
  </si>
  <si>
    <t>2015/4520</t>
  </si>
  <si>
    <t>inschrijvingsgeld dansclub faiza talmssou</t>
  </si>
  <si>
    <t>dansclub itch</t>
  </si>
  <si>
    <t>2015/4519</t>
  </si>
  <si>
    <t>inschrijvingsgeld watergewenning chiboub lamis en meysa/ Hamdou Habiba 2015</t>
  </si>
  <si>
    <t>gsf vzw club bondsspetters</t>
  </si>
  <si>
    <t>2015/4518</t>
  </si>
  <si>
    <t>inschrijvingsgeld voetbal joran swijsen / swijsen constance 2015</t>
  </si>
  <si>
    <t>k victoria vv 's herenelderen</t>
  </si>
  <si>
    <t>be23 0012 7816 84</t>
  </si>
  <si>
    <t>2015/4517</t>
  </si>
  <si>
    <t>zomerkamp thierry/ jongpieper toby 2015 wynands els</t>
  </si>
  <si>
    <t>jongpieper</t>
  </si>
  <si>
    <t>2015/4516</t>
  </si>
  <si>
    <t>FILIMONOVA GALINA TC bASVELD Sonja</t>
  </si>
  <si>
    <t>TC Basveld vzw</t>
  </si>
  <si>
    <t>2015/4515</t>
  </si>
  <si>
    <t>Janssens Els turnkring Bilzen Laura Eline Helena</t>
  </si>
  <si>
    <t>turnkring Bilzen VZW</t>
  </si>
  <si>
    <t>2015/4514</t>
  </si>
  <si>
    <t>inschrijvingsgeld manege jamina bottelbergs 2015</t>
  </si>
  <si>
    <t>manege st-joris alken</t>
  </si>
  <si>
    <t>2015/4513</t>
  </si>
  <si>
    <t>aquatraining 2015 vickie de quick</t>
  </si>
  <si>
    <t>2015/4512</t>
  </si>
  <si>
    <t>Zwemmen - beurtenkaart</t>
  </si>
  <si>
    <t>Goedgekeurd door IW.</t>
  </si>
  <si>
    <t>2015/4511</t>
  </si>
  <si>
    <t>lidgeld atletiek Billy Georges (moeder is Ann Georges)</t>
  </si>
  <si>
    <t>Koninklijke atletiekclub genk VZW</t>
  </si>
  <si>
    <t>2015/4510</t>
  </si>
  <si>
    <t xml:space="preserve">Goedgekeurd door IW, , Twee keer 3 dagtickets en 2 campingtickets besteld. </t>
  </si>
  <si>
    <t>2015/4506</t>
  </si>
  <si>
    <t>2015/4505</t>
  </si>
  <si>
    <t xml:space="preserve">Goedgekeurd door IW, </t>
  </si>
  <si>
    <t>2015/4504</t>
  </si>
  <si>
    <t>Tienerkamp Luki Michelle (moeder is FEDIANOVICH alexandra)</t>
  </si>
  <si>
    <t>EJV</t>
  </si>
  <si>
    <t>2015/4503</t>
  </si>
  <si>
    <t>EJV kinderkamp Luki Nicole en Luki Anna (moeder is FEDIANOVICH alexandra)</t>
  </si>
  <si>
    <t>2015/4502</t>
  </si>
  <si>
    <t xml:space="preserve">1 tickets in '10/07 Dagticket 15+' (prijsgroep: 'Vrijdag 10 juli'), 1 tickets in '11/07 Dagticket 15+' (prijsgroep: 'Zaterdag 11 juli'), </t>
  </si>
  <si>
    <t xml:space="preserve">Goedgekeurd door IW , , </t>
  </si>
  <si>
    <t>2015/4501</t>
  </si>
  <si>
    <t>Lidgeld tekenacademie Anna en David (moeder is Fedianovich Alexandra)</t>
  </si>
  <si>
    <t>academie Genk Beeldende kunst en media</t>
  </si>
  <si>
    <t>2015/4500</t>
  </si>
  <si>
    <t>2015/3038</t>
  </si>
  <si>
    <t>chiro Kuringen b.m.r.</t>
  </si>
  <si>
    <t>2015/3037</t>
  </si>
  <si>
    <t>Lidgeld voetbal Gentile Tristan (moeder is cynthia moscatelli)</t>
  </si>
  <si>
    <t>Genker Voetbalvereniging VZW</t>
  </si>
  <si>
    <t>2015/3036</t>
  </si>
  <si>
    <t>Lidgeld voetbal Gentile Quinten (moeder is cynthia moscatelli)</t>
  </si>
  <si>
    <t>2015/3035</t>
  </si>
  <si>
    <t>Theaterkamp Tekkel Attak Loredana Cavallo (moeder is Kelly Verheem)</t>
  </si>
  <si>
    <t>Opendoek vzw</t>
  </si>
  <si>
    <t>2015/3034</t>
  </si>
  <si>
    <t>Zwemmen (10 beurtenabbonement-</t>
  </si>
  <si>
    <t>2015/3033</t>
  </si>
  <si>
    <t xml:space="preserve">VZW Martens-Sotteau </t>
  </si>
  <si>
    <t>2015/3032</t>
  </si>
  <si>
    <t>2015/3031</t>
  </si>
  <si>
    <t>Cursisten Basiseducatie LiMiNo maken kennis met hun mijnverleden in Genk. Ze gaan op expeditie en brengen een begidst bezoek aan de Emile Van doren tentoonstelling .</t>
  </si>
  <si>
    <t>cc C-mine van Genk</t>
  </si>
  <si>
    <t>2015/3030</t>
  </si>
  <si>
    <t xml:space="preserve">3 tickets in '04/07/2015', </t>
  </si>
  <si>
    <t>Goedgekeurd door IW, , 10% van 39 euro = 3.9 x 3 = 11.7 euro</t>
  </si>
  <si>
    <t>2015/3029</t>
  </si>
  <si>
    <t>2015/3028</t>
  </si>
  <si>
    <t>frans-Golf</t>
  </si>
  <si>
    <t>2015/3027</t>
  </si>
  <si>
    <t>frans-koken</t>
  </si>
  <si>
    <t>Goedgekeurd door IW, , Hoi Nabila, deze mag op aanvraag volledig uitbetaald.</t>
  </si>
  <si>
    <t>2015/3026</t>
  </si>
  <si>
    <t>Frans - tennis</t>
  </si>
  <si>
    <t>2015/3024</t>
  </si>
  <si>
    <t>2015/3023</t>
  </si>
  <si>
    <t xml:space="preserve">5 tickets in '03/07/2015', </t>
  </si>
  <si>
    <t>Goedgekeurd door IW, , Graag vervoersbewijzen opvragen en in bijbetaling uitbetalen. , , fin.verslag in wacht 03/09 NB (prijs incl.vervoer zie mail)</t>
  </si>
  <si>
    <t>2015/3022</t>
  </si>
  <si>
    <t>2015/3021</t>
  </si>
  <si>
    <t>chiro B + M. R</t>
  </si>
  <si>
    <t>Afgekeurd door NU.</t>
  </si>
  <si>
    <t>2015/3020</t>
  </si>
  <si>
    <t>Paardrijden Kerselare</t>
  </si>
  <si>
    <t>2015/3019</t>
  </si>
  <si>
    <t xml:space="preserve">9 tickets in '11/07 Dagticket 15+' (prijsgroep: 'Zaterdag 11 juli'), </t>
  </si>
  <si>
    <t>Goedgekeurd door IW, , Hoi Nabila: graag vervoer schatten en terug op ' goedgekeurd' opslaan.</t>
  </si>
  <si>
    <t>2015/3018</t>
  </si>
  <si>
    <t>2015/3017</t>
  </si>
  <si>
    <t>2015/3016</t>
  </si>
  <si>
    <t>2015/3015</t>
  </si>
  <si>
    <t>2015/3014</t>
  </si>
  <si>
    <t>Uitstap naar Leuven</t>
  </si>
  <si>
    <t>2015/3013</t>
  </si>
  <si>
    <t xml:space="preserve">9 tickets in 'Volwassenen', </t>
  </si>
  <si>
    <t>2015/3011</t>
  </si>
  <si>
    <t>Huis van Alijn - Gent</t>
  </si>
  <si>
    <t>2015/3010</t>
  </si>
  <si>
    <t xml:space="preserve">Openluchtmusea Bokrijk </t>
  </si>
  <si>
    <t>2015/3009</t>
  </si>
  <si>
    <t>Daguitstap naar Kortrijk</t>
  </si>
  <si>
    <t>Buurtontmoetingslokaal De Bol, Lucien Londotstraat 3-3600 Genk</t>
  </si>
  <si>
    <t>2015/3008</t>
  </si>
  <si>
    <t>Rondleiding in het natuurhulpcentrum van Opglabbeek</t>
  </si>
  <si>
    <t>Buurthuis De Singel en praatgroep van Open School</t>
  </si>
  <si>
    <t>Goedgekeurd door IW, , Hoi Nabila: graag vervoer schatten. Daarna mag je de activiteit weer op 'goedgekeurd' zetten.</t>
  </si>
  <si>
    <t>2015/3007</t>
  </si>
  <si>
    <t>ABDELAZIZ MOHAMMED sportkampen Hasselt Karam</t>
  </si>
  <si>
    <t>2015/3005</t>
  </si>
  <si>
    <t>BIRBOUZ FATIMA zaalvoetbal Nasr Abdelhakim</t>
  </si>
  <si>
    <t>GELKO HASSELT</t>
  </si>
  <si>
    <t>Goedgekeurd door IW, Vader betaalt het inschrijvingsgeld in schijven. Wachten tot alle financiële verslagen zijn ingediend.</t>
  </si>
  <si>
    <t>2015/3004</t>
  </si>
  <si>
    <t>BIRBOUZ FATIMA voetbal zonhoven VVV samir nasr abdelhakim hichan</t>
  </si>
  <si>
    <t>Zonhoven vvv</t>
  </si>
  <si>
    <t xml:space="preserve">Goedgekeurd door IW, Vader betaalt het inschrijvingsgeld in schijven. Wachten tot alle financiële verslagen zijn ingediend. </t>
  </si>
  <si>
    <t>2015/3003</t>
  </si>
  <si>
    <t>Aker Sibel stedelijke beeldende vorming Zeliha en Melike</t>
  </si>
  <si>
    <t>SASK stedelijke academie voor schone kunsten Hasselt</t>
  </si>
  <si>
    <t>vzw Horioznt</t>
  </si>
  <si>
    <t>2015/3002</t>
  </si>
  <si>
    <t>Put Marina voetbal 2015 2016 kenji en Dario</t>
  </si>
  <si>
    <t>JCA K. HO Heide Hasselt</t>
  </si>
  <si>
    <t>2015/3001</t>
  </si>
  <si>
    <t>Foot Festival Belgian Homeless Cup</t>
  </si>
  <si>
    <t xml:space="preserve">240 tickets in '12 juni GRATIS', 240 tickets in '13 juni GRATIS', </t>
  </si>
  <si>
    <t>Goedgekeurd door IW, , Hoi Nabila: zie mail. Je mag dit uitbetalen.</t>
  </si>
  <si>
    <t>2015/3000</t>
  </si>
  <si>
    <t>therapeutische sessies paardrijden</t>
  </si>
  <si>
    <t>zorgranch stappen vzw</t>
  </si>
  <si>
    <t>2015/2999</t>
  </si>
  <si>
    <t>ZWEMMEN MET PSYCHIATRISCHE PATIËNTEN</t>
  </si>
  <si>
    <t>beschut wonen</t>
  </si>
  <si>
    <t>2015/2998</t>
  </si>
  <si>
    <t>Kinderspeeltuin met Jeugd Rode Kruis</t>
  </si>
  <si>
    <t>Jeugd Rode Kruis</t>
  </si>
  <si>
    <t>Goedgekeurd door NU., Nabila, kan je voor deze aanvraag het vervoer schatten? Zet je nadien dit dossier opnieuw op goedgekeurd?, , Aalter 9880 (nb)</t>
  </si>
  <si>
    <t>2015/2997</t>
  </si>
  <si>
    <t>Oc lint</t>
  </si>
  <si>
    <t>Goedgekeurd door NU., , fin.verslag in wacht 22/05 (nb)</t>
  </si>
  <si>
    <t>2015/2996</t>
  </si>
  <si>
    <t>2015/2995</t>
  </si>
  <si>
    <t>RK Opvangcentrum vrouwenwerking</t>
  </si>
  <si>
    <t>2015/2994</t>
  </si>
  <si>
    <t>DE SAGE VAN DE EENHOORN in de abdij van  Herkerode</t>
  </si>
  <si>
    <t xml:space="preserve">vzw Herkerode en provincie Hasselt </t>
  </si>
  <si>
    <t xml:space="preserve">Goedgekeurd door NU., Nabila, kan je voor deze aanvraag het vervoer schatten? Zet je nadien dit dossier opnieuw op goedgekeurd?, , </t>
  </si>
  <si>
    <t>2015/2993</t>
  </si>
  <si>
    <t>Goedgekeurd door IW, , Graag ? 3,15 terugstorten + vervoer</t>
  </si>
  <si>
    <t>2015/2992</t>
  </si>
  <si>
    <t>Goedgekeurd door IW, , Graag ? 2,55 terugstorten + vervoer</t>
  </si>
  <si>
    <t>2015/2991</t>
  </si>
  <si>
    <t>zo mooi en zo blond wordt gespeeld in het EWT te Deurne</t>
  </si>
  <si>
    <t>2015/2990</t>
  </si>
  <si>
    <t>optreden van Guido Belcanto in cc Merksem</t>
  </si>
  <si>
    <t>cc Merksem</t>
  </si>
  <si>
    <t>2015/2989</t>
  </si>
  <si>
    <t>Daguistap naar Namen</t>
  </si>
  <si>
    <t>2015/2988</t>
  </si>
  <si>
    <t>Zomerkamp rode kruis De Pinte</t>
  </si>
  <si>
    <t>Rode kruis</t>
  </si>
  <si>
    <t>2015/2987</t>
  </si>
  <si>
    <t>handbal B.R</t>
  </si>
  <si>
    <t>handbalclub Hasselt</t>
  </si>
  <si>
    <t>2015/2986</t>
  </si>
  <si>
    <t>lidgeld ijshockey</t>
  </si>
  <si>
    <t>Haskey Hasselt</t>
  </si>
  <si>
    <t>2015/2985</t>
  </si>
  <si>
    <t>Bongaerts Nathalie voetbalkampt   Corthouts Darion</t>
  </si>
  <si>
    <t>Torpedo Hasselt</t>
  </si>
  <si>
    <t>2015/2984</t>
  </si>
  <si>
    <t>DWIDARY speelpleinwerking  zowiezo fares Thabet</t>
  </si>
  <si>
    <t>vzw Zowiezo</t>
  </si>
  <si>
    <t>2015/2983</t>
  </si>
  <si>
    <t>DWIDARY MOHAMMED BASKETBAL 2015-2016 FARES THABET</t>
  </si>
  <si>
    <t xml:space="preserve">Koninklijke Basketbalclub Orly </t>
  </si>
  <si>
    <t>2015/2982</t>
  </si>
  <si>
    <t>zwemmen Beernem bloemendaele</t>
  </si>
  <si>
    <t>Rode Kruis OCWingene</t>
  </si>
  <si>
    <t>2015/2981</t>
  </si>
  <si>
    <t>Zwemmen in De Alk wingene</t>
  </si>
  <si>
    <t>Rode Kruis OC Wingene</t>
  </si>
  <si>
    <t>2015/2980</t>
  </si>
  <si>
    <t>A Special Day in het Park</t>
  </si>
  <si>
    <t>Feest in het Park</t>
  </si>
  <si>
    <t>2015/2979</t>
  </si>
  <si>
    <t>2015/2978</t>
  </si>
  <si>
    <t>lamrani Mustapha lidgeld voetval Lamrani Marwan</t>
  </si>
  <si>
    <t>2015/2977</t>
  </si>
  <si>
    <t>inschrijvingsgeld Multimove Nyna Bastiaens (moeder is Caroline Bastiaens)</t>
  </si>
  <si>
    <t>Stad Bilzen</t>
  </si>
  <si>
    <t>2015/2976</t>
  </si>
  <si>
    <t>Zwembad Wilsele</t>
  </si>
  <si>
    <t>Goedgekeurd door IW, , We doen voor dit dossier een vooruitbetaling, zodat mevrouw het abonnement kan betalen. Wel op rekeningnummer lidorganisatie, niet die van mevrouw zelf., , fin.verslag in wacht 21/05 (geen geldige betalingsbewijs), Betalingsbewijs per mail ontvangen op 19/06</t>
  </si>
  <si>
    <t>2015/2975</t>
  </si>
  <si>
    <t>Bezoek aan het vakantiedomein het Vinne en workshop bijen</t>
  </si>
  <si>
    <t>2015/2974</t>
  </si>
  <si>
    <t>Bezoek aan het Provinciedomein het Vinne en workshop bijen met gids</t>
  </si>
  <si>
    <t>2015/2973</t>
  </si>
  <si>
    <t xml:space="preserve">2 tickets in '10/07 Dagticket 15+' (prijsgroep: 'Vrijdag 10 juli'), 2 tickets in '11/07 Dagticket 15+' (prijsgroep: 'Zaterdag 11 juli'), </t>
  </si>
  <si>
    <t>2015/2972</t>
  </si>
  <si>
    <t>2015/2970</t>
  </si>
  <si>
    <t>Tussenkomst in inschrijvingsgeld van de vakantie "Kids Mash Up", van 17 tot 21 augustus 2015, voor Konde Samson</t>
  </si>
  <si>
    <t>VIBEZ, Guffenslaan 38a - Hasselt</t>
  </si>
  <si>
    <t>2015/2969</t>
  </si>
  <si>
    <t>Tussenkomst in inschrijvingsgeld van de vakantie "Zoowiezoo", van 24 t/m 28/08/2015, voor Konde Denise</t>
  </si>
  <si>
    <t>JOETZ LIMBURG</t>
  </si>
  <si>
    <t>Goedgekeurd door IW, , fin.verslag in wacht 15/09</t>
  </si>
  <si>
    <t>2015/2968</t>
  </si>
  <si>
    <t>K.S.K. Oostnieuwkerke 6440</t>
  </si>
  <si>
    <t xml:space="preserve">Goedgekeurd door NU., , </t>
  </si>
  <si>
    <t>2015/2967</t>
  </si>
  <si>
    <t>jeugddienst Beernem</t>
  </si>
  <si>
    <t xml:space="preserve">Goedgekeurd door IW, , , Factuur totaal 53 euro +40 euro +45 euro+ 41 euro = 179 euro x 80% = </t>
  </si>
  <si>
    <t>2015/2966</t>
  </si>
  <si>
    <t>EEN WEEK...NIET LANGER!</t>
  </si>
  <si>
    <t xml:space="preserve">2 tickets in '23/05 20u30', </t>
  </si>
  <si>
    <t xml:space="preserve">Goedgekeurd door IW, , Nabila: Graag ? 2,40 terugbetalen, , Hoi Nabila, graag nogmaals ? 2,40 terugbetalen (ik heb dit alvast in bijbetaling gezet). We hebben te weinig terugbetaald. </t>
  </si>
  <si>
    <t>2015/2965</t>
  </si>
  <si>
    <t>Middelheimmuseum</t>
  </si>
  <si>
    <t xml:space="preserve">1 tickets in 'Gids max. 15 deelnemers', </t>
  </si>
  <si>
    <t xml:space="preserve">Goedgekeurd door IW, , Nabila: Graag ? 24 voor de gids terugbetalen + vervoerskosten, , , , </t>
  </si>
  <si>
    <t>2015/2964</t>
  </si>
  <si>
    <t>HOUBEN Eno bivak Chiro Tongeren luna &amp; kobe</t>
  </si>
  <si>
    <t>Chiro Tongeren</t>
  </si>
  <si>
    <t>2015/2963</t>
  </si>
  <si>
    <t>Raf Coppens - 25 keer, 25 jaar</t>
  </si>
  <si>
    <t xml:space="preserve">9 tickets in 'Categorie 1', </t>
  </si>
  <si>
    <t>Goedgekeurd door IW, , Nabila: graag ? 1,70 per ticket terugbetalen</t>
  </si>
  <si>
    <t>2015/2962</t>
  </si>
  <si>
    <t>judo ayvazyan gagik/ terteryan gohar 2015-2016</t>
  </si>
  <si>
    <t>judoclub sint-truiden</t>
  </si>
  <si>
    <t>2015/2961</t>
  </si>
  <si>
    <t>kleuterturnen arthur ayvazyan / terteryan gohar 2015</t>
  </si>
  <si>
    <t>2015/2960</t>
  </si>
  <si>
    <t>Daguitstap</t>
  </si>
  <si>
    <t xml:space="preserve">Leplae Jeroen </t>
  </si>
  <si>
    <t>2015/2959</t>
  </si>
  <si>
    <t>omnisport voor medioren Anja Schrijvers maart 2015</t>
  </si>
  <si>
    <t>2015/2958</t>
  </si>
  <si>
    <t>omnisport voor medioren Vickie De Quick 2015</t>
  </si>
  <si>
    <t>2015/2957</t>
  </si>
  <si>
    <t>Rock For Specials - Den Dries vzw - Kramershoek 39, B-9940 EVERGEM</t>
  </si>
  <si>
    <t>VZW Eigen Woonst, Menen</t>
  </si>
  <si>
    <t>2015/2956</t>
  </si>
  <si>
    <t xml:space="preserve">4 tickets in '24/05 15u00', </t>
  </si>
  <si>
    <t>Goedgekeurd door IW, , Hoi Nabila: graag ? 2,40 per ticket terugbetalen.</t>
  </si>
  <si>
    <t>2015/2955</t>
  </si>
  <si>
    <t xml:space="preserve">11 tickets in '10/07 Dagticket 15+' (prijsgroep: 'Vrijdag 10 juli'), 7 tickets in '11/07 Dagticket 15+' (prijsgroep: 'Zaterdag 11 juli'), 7 tickets in '12/07 Dagticket 15+' (prijsgroep: 'Zondag 12 juli'), </t>
  </si>
  <si>
    <t xml:space="preserve">Goedgekeurd door IW, , Graag vervoer in bijbetaling uitbetalen. Correcte bewijzen (gehuurde bus) opvragen., , fin.verslag in wacht 8/09 </t>
  </si>
  <si>
    <t>2015/2954</t>
  </si>
  <si>
    <t>LOUKILI HAMIDOU zaalvoetbal  Mohssine</t>
  </si>
  <si>
    <t>Hasselt JWZW</t>
  </si>
  <si>
    <t>2015/2953</t>
  </si>
  <si>
    <t>Move it! XL spordag voor mensen met een psychische kwetsbaarheid</t>
  </si>
  <si>
    <t>Psylos en de provincie Antwerpen</t>
  </si>
  <si>
    <t>Goedgekeurd door NU., , fin.verslag in wacht 30/06 (nb)</t>
  </si>
  <si>
    <t>Beschut Wonen West-Limburg afdeling De LInk</t>
  </si>
  <si>
    <t>BE27 7845 7803 7473</t>
  </si>
  <si>
    <t>Linda Veeckmans</t>
  </si>
  <si>
    <t xml:space="preserve">Euwfeestplein </t>
  </si>
  <si>
    <t>011/458482</t>
  </si>
  <si>
    <t>l.veeckmans@groeplitp.be</t>
  </si>
  <si>
    <t>2015/2952</t>
  </si>
  <si>
    <t>2015/2951</t>
  </si>
  <si>
    <t>2015/2950</t>
  </si>
  <si>
    <t>Bezoek aan De Kinderbrouwerij Reningelst met verhaal over de oorlog in de beleving van een kind.</t>
  </si>
  <si>
    <t>De Kinderbrouwerij Reningelst</t>
  </si>
  <si>
    <t>2015/2949</t>
  </si>
  <si>
    <t>lidgeld Gezinsbond voor een familie die eindelijk stikketjes uit een diepe put geraakt</t>
  </si>
  <si>
    <t>2015/2948</t>
  </si>
  <si>
    <t>optreden van Christoff en Lindsay in cc  zwaneberg te Heist op den berg</t>
  </si>
  <si>
    <t>2015/2947</t>
  </si>
  <si>
    <t>2015/2946</t>
  </si>
  <si>
    <t>terugbetaling lidgeld voetbal</t>
  </si>
  <si>
    <t>voetbalclub Genker vv</t>
  </si>
  <si>
    <t xml:space="preserve">Goedgekeurd door IW, , Nabila: alleen het lidgeld 2015 -2016 mag uitbetaald worden. Ik heb het bedrag aangepast naar ? 230. Voor lidmaatschappen komen we niet tussen voor vervoer. </t>
  </si>
  <si>
    <t xml:space="preserve">vzw stebo </t>
  </si>
  <si>
    <t>2015/2945</t>
  </si>
  <si>
    <t xml:space="preserve">Vandeweyer Lutgarde tai Chi Chuan </t>
  </si>
  <si>
    <t>F.V. Tian Dao Wu Shu</t>
  </si>
  <si>
    <t>Goedgekeurd door NU., vanaf sept 2015 tem mei 2016</t>
  </si>
  <si>
    <t>2015/2944</t>
  </si>
  <si>
    <t xml:space="preserve">Van Eeckhoute Annick gezondheidsclub jessa ziekenhuis </t>
  </si>
  <si>
    <t>jessa ziekenhuis Hasselt</t>
  </si>
  <si>
    <t>2015/2943</t>
  </si>
  <si>
    <t>AtrrAktief</t>
  </si>
  <si>
    <t>2015/2942</t>
  </si>
  <si>
    <t>BERSANOVA AYZAN worstelclub daymohk Malik</t>
  </si>
  <si>
    <t>2015/2941</t>
  </si>
  <si>
    <t>MOUTIEVA ELINA worstelclub Daymohk Islam en Said</t>
  </si>
  <si>
    <t>2015/2940</t>
  </si>
  <si>
    <t>MUREKATETE ALICE zwemlessen Enola</t>
  </si>
  <si>
    <t>sport oase Tongeren</t>
  </si>
  <si>
    <t>2015/2939</t>
  </si>
  <si>
    <t>SR rozebroeken Gent</t>
  </si>
  <si>
    <t>2015/2938</t>
  </si>
  <si>
    <t>Wijnands Els paaskamp KSA Thierry en Toby</t>
  </si>
  <si>
    <t>KSA</t>
  </si>
  <si>
    <t>2015/2937</t>
  </si>
  <si>
    <t xml:space="preserve">2 tickets in '10/07 Dagticket 15+' (prijsgroep: 'Vrijdag 10 juli'), 4 tickets in '11/07 Dagticket 15+' (prijsgroep: 'Zaterdag 11 juli'), 2 tickets in '11/07 t/m 12 jaar gratis' (prijsgroep: 'Zaterdag 11 juli'), 4 tickets in '12/07 Dagticket 15+' (prijsgroep: 'Zondag 12 juli'), 2 tickets in '12/07 t/m 12 jaar gratis' (prijsgroep: 'Zondag 12 juli'), </t>
  </si>
  <si>
    <t>2015/2936</t>
  </si>
  <si>
    <t>Dansschool Dursin, Sint-Denijsestraat 101, 8500 Kortrijk</t>
  </si>
  <si>
    <t>2015/2935</t>
  </si>
  <si>
    <t>Gegidste rondleiding in Gent voor buurtbewoners</t>
  </si>
  <si>
    <t>RIMO Limburg, wijkcentrum Kolderbos/wijkbureau Termien</t>
  </si>
  <si>
    <t>2015/2934</t>
  </si>
  <si>
    <t>Goedgekeurd door IW, Nabila: graag vervoer schatten, , Originele ticketprijs is ? 30, Graag 4 x ? 3 terugstorten + vervoer</t>
  </si>
  <si>
    <t>2015/2933</t>
  </si>
  <si>
    <t xml:space="preserve">Goedgekeurd door IW, Nabila: graag vervoer schatten, , Originele ticketprijs is ? 24, Graag 4 x ? 2,40 overmaken + vervoer </t>
  </si>
  <si>
    <t>2015/2932</t>
  </si>
  <si>
    <t xml:space="preserve">2 tickets in 'Dagticket 08/08', </t>
  </si>
  <si>
    <t>2015/2931</t>
  </si>
  <si>
    <t>KWB lidmaatschap</t>
  </si>
  <si>
    <t>KWB</t>
  </si>
  <si>
    <t xml:space="preserve">Goedgekeurd door NU.- Julien Paulinckx, </t>
  </si>
  <si>
    <t>BE64 2350 1176 0452</t>
  </si>
  <si>
    <t>Julienne Pulinckx</t>
  </si>
  <si>
    <t>2015/2930</t>
  </si>
  <si>
    <t>uitstap ziekenzorg</t>
  </si>
  <si>
    <t>ziekenzorg Beringen</t>
  </si>
  <si>
    <t>2015/2929</t>
  </si>
  <si>
    <t>Kleinkunstfestival - Benefiet voor Dakant vzw</t>
  </si>
  <si>
    <t>Arenbergschouwburg</t>
  </si>
  <si>
    <t xml:space="preserve">2 tickets in 'Fondsprijs' (prijsgroep: 'Benefiet ten voordele van Dakant vzw'), </t>
  </si>
  <si>
    <t>Goedgekeurd door IW, , Nabila: graag ? 4 uitbetalen.</t>
  </si>
  <si>
    <t>2015/2928</t>
  </si>
  <si>
    <t>putzeys Ann activak dj beatbox Nadir Hollands</t>
  </si>
  <si>
    <t>vzw activak ( dit kamp komt niet in aanmerking steunpunt vakantieparticipatie)</t>
  </si>
  <si>
    <t>2015/2927</t>
  </si>
  <si>
    <t>Voor Bierbeek geen aanvragen meer toestaan. Graag mail naar Ave Regina sturen., Afgekeurd door NU.</t>
  </si>
  <si>
    <t>2015/2926</t>
  </si>
  <si>
    <t>Herman Bart</t>
  </si>
  <si>
    <t>2015/2925</t>
  </si>
  <si>
    <t>2015/2921</t>
  </si>
  <si>
    <t>Optreden van de Berlaarse Balletschool Josee Nicola in cc De Zwaneberg te Heist op de Berg</t>
  </si>
  <si>
    <t>De Berlaarse Balletschool Josee Nicola</t>
  </si>
  <si>
    <t>2015/2920</t>
  </si>
  <si>
    <t>Busuitstap naar brussel: bezoek federaal parlement + stadswandeling</t>
  </si>
  <si>
    <t>Attivi di Winterslag &amp; Lega pensionati</t>
  </si>
  <si>
    <t>BE65 9791 6857 5796</t>
  </si>
  <si>
    <t xml:space="preserve">Giuseppe Mele </t>
  </si>
  <si>
    <t xml:space="preserve">Hasselt </t>
  </si>
  <si>
    <t>2015/2919</t>
  </si>
  <si>
    <t>inschrijvingsgeld judo lahaye jelle / vanherf elke 2015</t>
  </si>
  <si>
    <t>judoclub activ tongeren</t>
  </si>
  <si>
    <t>2015/2918</t>
  </si>
  <si>
    <t>inschrijvingsgeld tennis Fryns june -nice / Fryns Frederik 2015</t>
  </si>
  <si>
    <t>vzw tongerse tennischool</t>
  </si>
  <si>
    <t>2015/2917</t>
  </si>
  <si>
    <t>Uitstap naar Westhoek: Museum aan de Ijzer Diksmuide, Begraafplaats Lyssenthoek met gids, Last Post</t>
  </si>
  <si>
    <t>Sint Truiden</t>
  </si>
  <si>
    <t>2015/2916</t>
  </si>
  <si>
    <t>Bezoek Red Star Line Museum Antwerpen</t>
  </si>
  <si>
    <t>CBE Limburg Zuid - Francis Vanlangendonck</t>
  </si>
  <si>
    <t>2015/2915</t>
  </si>
  <si>
    <t>vormingsvierdaagse doe-he-zelf-maatschappij</t>
  </si>
  <si>
    <t>Voor postcode 1000 kunnen geen zelfgekozen activiteiten worden aangevraagd. Diederik bekijkt in welke gemeenten de participanten wonen.</t>
  </si>
  <si>
    <t>2015/2914</t>
  </si>
  <si>
    <t>Zwemmen in gemeentelijk zwembad Beernem</t>
  </si>
  <si>
    <t>Rode Kruis opvangcentrum wingene</t>
  </si>
  <si>
    <t>Goedgekeurd door NU., Opmerking Irene: Ze zijn naar het zwembad van Wingene gegaan, niet naar het zwembad van Beernem. Maakt geen verschil: graag gewoon uitbetalen.</t>
  </si>
  <si>
    <t>2015/2913</t>
  </si>
  <si>
    <t>Zwemmen in gemeentelijk zwembad van Beernem</t>
  </si>
  <si>
    <t>Rode Kruis opvangcentrum Wingene</t>
  </si>
  <si>
    <t>2015/2912</t>
  </si>
  <si>
    <t xml:space="preserve"> inschrijvingsgeld kunstacademie</t>
  </si>
  <si>
    <t>Gemeentelijke kunstschool Academia</t>
  </si>
  <si>
    <t>BE29 9797 7496 8064</t>
  </si>
  <si>
    <t>Vera Terneven</t>
  </si>
  <si>
    <t>2015/2911</t>
  </si>
  <si>
    <t>War Horse</t>
  </si>
  <si>
    <t>Stadsschouwburg Antwerpen</t>
  </si>
  <si>
    <t>2015/2910</t>
  </si>
  <si>
    <t>Expo The Sultan's World</t>
  </si>
  <si>
    <t>Bozar Expo</t>
  </si>
  <si>
    <t>Hiervoor hebben wij binnenkort een samenwerkingsovereenkomst.</t>
  </si>
  <si>
    <t>2015/2909</t>
  </si>
  <si>
    <t>theatervoorstelling door amateurtheater Podium te Lovendegem</t>
  </si>
  <si>
    <t>theatergroep Podium</t>
  </si>
  <si>
    <t xml:space="preserve">Goedgekeurd door NU., </t>
  </si>
  <si>
    <t>2015/2908</t>
  </si>
  <si>
    <t>2015/2907</t>
  </si>
  <si>
    <t>2015/2906</t>
  </si>
  <si>
    <t>Goedgekeurd door IW, , Dubbel dossier, zie 2015/2929</t>
  </si>
  <si>
    <t>2015/2905</t>
  </si>
  <si>
    <t>Bezoek Antwerpen - Joodse buurt en synagoge</t>
  </si>
  <si>
    <t>2015/2904</t>
  </si>
  <si>
    <t>BERSANOVA AYZAN worstelclub Bersanov Magomed - Emin</t>
  </si>
  <si>
    <t>Worstelclub Daymohk</t>
  </si>
  <si>
    <t>2015/2903</t>
  </si>
  <si>
    <t>Bezoek aan het Belfort in Brugge</t>
  </si>
  <si>
    <t>Rode kruis opvangcentrum Wingene</t>
  </si>
  <si>
    <t>Goedgekeurd door IW, Nabila: graag vervoer schatten en uitbetalen. Het betreft een stadswandeling: het bezoek aan het Belfort kon niet doorgaan.</t>
  </si>
  <si>
    <t>2015/2902</t>
  </si>
  <si>
    <t>Zwemtickets Sportcentrum Genk (23/04/2015)</t>
  </si>
  <si>
    <t>sportcentrum Genk</t>
  </si>
  <si>
    <t>2015/2897</t>
  </si>
  <si>
    <t>Bezoek aan BOZAR voor 3 tentoonstellingen (Faces Then, Faces Now, Het rijk van de Sultan)</t>
  </si>
  <si>
    <t>2015/2896</t>
  </si>
  <si>
    <t>Workshop "Koken met wilde planten"</t>
  </si>
  <si>
    <t>Herboristerie Helianthus -Brembosstraat 40 - Vilvoorde</t>
  </si>
  <si>
    <t>2015/2895</t>
  </si>
  <si>
    <t>deelname erfgoeddag genk samen naar een volksverteller</t>
  </si>
  <si>
    <t xml:space="preserve">parochie bret gelieren </t>
  </si>
  <si>
    <t>2015/2894</t>
  </si>
  <si>
    <t>minigolf sportdienst Lier</t>
  </si>
  <si>
    <t>2015/2893</t>
  </si>
  <si>
    <t>ZWEMMEN VOOR KLEUTERS</t>
  </si>
  <si>
    <t>SPORTPROMOTIE STAD HASSELT</t>
  </si>
  <si>
    <t>BEHESHTIRO-VATANABADI</t>
  </si>
  <si>
    <t>2015/2892</t>
  </si>
  <si>
    <t>Geriev Rustam worstelclub Geriev Islam 2015 - 2016</t>
  </si>
  <si>
    <t>worstelclub Daymohk</t>
  </si>
  <si>
    <t>2015/2891</t>
  </si>
  <si>
    <t xml:space="preserve">Geriev Rustam lidgeld judo  Gerieva Sayana </t>
  </si>
  <si>
    <t>kon. judoclub Hasselt</t>
  </si>
  <si>
    <t>2015/2890</t>
  </si>
  <si>
    <t>Magomadov aslambek Kick en thaiboxen said</t>
  </si>
  <si>
    <t>Samir Gym Kick en Thaiboxen</t>
  </si>
  <si>
    <t xml:space="preserve">Goedgekeurd door NU. , </t>
  </si>
  <si>
    <t>2015/2889</t>
  </si>
  <si>
    <t>Eva De Roovere nodigt uit - Theater Elckerlyc</t>
  </si>
  <si>
    <t>Goedgekeurd door IW, Partner geeft 50% korting. Wij komen voor 10% tussen op de originele prijs. Originele prijs is ? 120 voor 6 tickets. Graag ? 12 terugstorten. Prive-vervoer staat aangevinkt, graag aantal kilometers opvragen.</t>
  </si>
  <si>
    <t>2015/2888</t>
  </si>
  <si>
    <t>Themakamp</t>
  </si>
  <si>
    <t>step on it</t>
  </si>
  <si>
    <t>2015/2887</t>
  </si>
  <si>
    <t>themakamp</t>
  </si>
  <si>
    <t>2015/2886</t>
  </si>
  <si>
    <t xml:space="preserve">11 tickets in '13/11 Zitplaats middenplein', </t>
  </si>
  <si>
    <t>Goedgekeurd door IW, , Nabila: graag bedrag terugebetalen aan de lidorganisatie dat ik heb ingevuld: 182,60 EUR. Geen vervoerskosten.</t>
  </si>
  <si>
    <t>2015/2885</t>
  </si>
  <si>
    <t>Uitstap vrijwilligers en doelgroep naar Oostende zandsculpturen</t>
  </si>
  <si>
    <t>SAMENLEVINGSOPBOUW</t>
  </si>
  <si>
    <t>2015/2884</t>
  </si>
  <si>
    <t>2015/2883</t>
  </si>
  <si>
    <t>SEVINDIK HULYA voetbalkamp Atilla</t>
  </si>
  <si>
    <t>K.F.C.Ham United</t>
  </si>
  <si>
    <t>2015/2881</t>
  </si>
  <si>
    <t>FERSON JOHAN volleybal Sander</t>
  </si>
  <si>
    <t>koninklijke VCR wara Genk</t>
  </si>
  <si>
    <t>Goedgkeurd door NU., , fin.verslag in wacht 6/07</t>
  </si>
  <si>
    <t>2015/2880</t>
  </si>
  <si>
    <t xml:space="preserve">Nadim Valentyna paaskamp kazou voor  MICHELLE </t>
  </si>
  <si>
    <t>vz horizont</t>
  </si>
  <si>
    <t>2015/2879</t>
  </si>
  <si>
    <t>IW</t>
  </si>
  <si>
    <t>2015/2878</t>
  </si>
  <si>
    <t>2015/2877</t>
  </si>
  <si>
    <t>Petra Ibrahim-Johns Schilderkunst</t>
  </si>
  <si>
    <t>2015/2876</t>
  </si>
  <si>
    <t>Geurts Lilian Schilderkunst</t>
  </si>
  <si>
    <t>2015/2875</t>
  </si>
  <si>
    <t xml:space="preserve">VerspeelTekenkunst Marc </t>
  </si>
  <si>
    <t>2015/2874</t>
  </si>
  <si>
    <t>Di Franco Guiseppina, Bindas Ilano voetbal seizoen 2015-2016</t>
  </si>
  <si>
    <t>2015/2873</t>
  </si>
  <si>
    <t>El Bouazzaoui , Benchagra Anass voetbal seizoen 2015-2016</t>
  </si>
  <si>
    <t>2015/2872</t>
  </si>
  <si>
    <t xml:space="preserve">Taha Rabii extra lidgeld bij 2015/2714, Mohammed, Chadi, Yousra </t>
  </si>
  <si>
    <t>MC Waterschei</t>
  </si>
  <si>
    <t>Goedgekeurd door IW, Zie dossier 2015/2714: lidmaatschap kost dit jaar meer, dus de familie moest een bijbetaling doen.</t>
  </si>
  <si>
    <t>2015/2871</t>
  </si>
  <si>
    <t>Goedgekeurd door IW, , Graag bewijzen OV opvragen en uitbetalen in bijbetaling. , , fin.verslag in wacht 03/09 NB</t>
  </si>
  <si>
    <t>2015/2870</t>
  </si>
  <si>
    <t>Huylebroeck Maria, voetbal Lowie Victor</t>
  </si>
  <si>
    <t>2015/2869</t>
  </si>
  <si>
    <t xml:space="preserve">zwemmen </t>
  </si>
  <si>
    <t>Rode Kruis OC Lint vrouwenwerking</t>
  </si>
  <si>
    <t>2015/2868</t>
  </si>
  <si>
    <t>KFAC Waarschoot</t>
  </si>
  <si>
    <t>2015/2867</t>
  </si>
  <si>
    <t xml:space="preserve">gezinskaart zwembad </t>
  </si>
  <si>
    <t>Sportoase zwembad Beringen</t>
  </si>
  <si>
    <t>2015/2866</t>
  </si>
  <si>
    <t>Houden Van...Griffelrock</t>
  </si>
  <si>
    <t>* Nekka vzw</t>
  </si>
  <si>
    <t xml:space="preserve">10 tickets in 'Donderdag 30 april', </t>
  </si>
  <si>
    <t>2015/2865</t>
  </si>
  <si>
    <t>Le Doute, Le Travail et La Tendresse - Guy Demul</t>
  </si>
  <si>
    <t>Koninklijke Vlaamse Schouwburg</t>
  </si>
  <si>
    <t xml:space="preserve">3 tickets in '22/04/2015', </t>
  </si>
  <si>
    <t>Afgekeurd door Irene</t>
  </si>
  <si>
    <t>2015/2863</t>
  </si>
  <si>
    <t>Kleinkunstfestival in de Arenberg te Antwerpen</t>
  </si>
  <si>
    <t xml:space="preserve">prov. Antwerpen </t>
  </si>
  <si>
    <t>2015/2862</t>
  </si>
  <si>
    <t>Jerome Bel "Gala" - KFDA (in Kaaitheater)</t>
  </si>
  <si>
    <t>* Kunstenfestivaldesarts</t>
  </si>
  <si>
    <t xml:space="preserve">6 tickets in '29/05/2015', </t>
  </si>
  <si>
    <t>2015/2861</t>
  </si>
  <si>
    <t>Maria Tarantino "Our City" - KFDA</t>
  </si>
  <si>
    <t xml:space="preserve">6 tickets in '22/05/2015', </t>
  </si>
  <si>
    <t>2015/2860</t>
  </si>
  <si>
    <t>Lidgeld recreas</t>
  </si>
  <si>
    <t>2015/2859</t>
  </si>
  <si>
    <t>Jan Lauwers "The Blind Poet" - KFDA</t>
  </si>
  <si>
    <t xml:space="preserve">6 tickets in '15/05/2015', </t>
  </si>
  <si>
    <t>2015/2858</t>
  </si>
  <si>
    <t>voetbaltraining debutantjes  U 7</t>
  </si>
  <si>
    <t>2015/2857</t>
  </si>
  <si>
    <t>Scoutskamp jonggivers Chiny</t>
  </si>
  <si>
    <t>Scouts en gidsen nieuwland Hansbeke</t>
  </si>
  <si>
    <t>Goedgekeurd door NU., , fin.verslag in wacht 30/06 (onduidelijk bewijs)</t>
  </si>
  <si>
    <t>2015/2856</t>
  </si>
  <si>
    <t>Scoutskamp Givers Chiny</t>
  </si>
  <si>
    <t>Goedgekeurd door NU., , fin.verslag in wacht 30/06 (onduidelijk bewijsje - mail verstuurd)</t>
  </si>
  <si>
    <t>2015/2854</t>
  </si>
  <si>
    <t>2015/2853</t>
  </si>
  <si>
    <t>CHOERTYGOVA MARINA worstelclub Daymohk voor zoon Koebajev Shamil</t>
  </si>
  <si>
    <t>2015/2852</t>
  </si>
  <si>
    <t>Ahmadi Anwar grabbelpas Ahmadi Shabab</t>
  </si>
  <si>
    <t>Jeugddienst Genk</t>
  </si>
  <si>
    <t>2015/2851</t>
  </si>
  <si>
    <t>inschrijving basket 2015-2016</t>
  </si>
  <si>
    <t>2015/2850</t>
  </si>
  <si>
    <t xml:space="preserve">Belakram Hafida jeugdvakantie Ouferguane Marouane </t>
  </si>
  <si>
    <t>Jeugdwelzijnswerk Genk</t>
  </si>
  <si>
    <t>Afgekeurd door NU</t>
  </si>
  <si>
    <t>2015/2849</t>
  </si>
  <si>
    <t>Belakram Meriyem Speelpleinwerking Mkadmi Redouane</t>
  </si>
  <si>
    <t>Gigos Zwartberg</t>
  </si>
  <si>
    <t>Goedgekeurd door NU. , Nabila, Via de CM hebben ze reeds een korting ontvangen van ?20. We pasten de begroting al aan? Graag niet meer dan ?20 terug betalen en correct betaalbewijs opvragen., , fin.verslag in wacht 13/04</t>
  </si>
  <si>
    <t>2015/2848</t>
  </si>
  <si>
    <t>Di Franco Guiseppina Voetbalstage Ilano Bindas</t>
  </si>
  <si>
    <t>Genker Voetbalvereniging vzw</t>
  </si>
  <si>
    <t>2015/2847</t>
  </si>
  <si>
    <t xml:space="preserve">Taha Rabii Zwemstage Mohamed Taha </t>
  </si>
  <si>
    <t>Genker zwemvereniging Neptunus vzw</t>
  </si>
  <si>
    <t>2015/2846</t>
  </si>
  <si>
    <t xml:space="preserve">Taha Rabii lidgeld zwemmen Taha Yousra, Chadi,Mohammed </t>
  </si>
  <si>
    <t>2015/2845</t>
  </si>
  <si>
    <t>ENTER-Festival 2015 (Madame Fortuna)</t>
  </si>
  <si>
    <t xml:space="preserve">ENTER-festival </t>
  </si>
  <si>
    <t xml:space="preserve">15 tickets in '2 euro per ticket ', </t>
  </si>
  <si>
    <t>2015/2844</t>
  </si>
  <si>
    <t>bobbejaanland</t>
  </si>
  <si>
    <t>gigos sledderlo</t>
  </si>
  <si>
    <t>2015/2843</t>
  </si>
  <si>
    <t>Uitstap Brugge: rondleiding met de Paardentram van Dirk Stael</t>
  </si>
  <si>
    <t>EVA's</t>
  </si>
  <si>
    <t>2015/2842</t>
  </si>
  <si>
    <t>Slisse en Cesar een blijspel wordt gespeeld in EWT te Deurne</t>
  </si>
  <si>
    <t>goedgekeurd door NU</t>
  </si>
  <si>
    <t>2015/2841</t>
  </si>
  <si>
    <t>2015/2840</t>
  </si>
  <si>
    <t xml:space="preserve">34 tickets in 'Ticket ? 7,70', </t>
  </si>
  <si>
    <t>Goedgekeurd door IW, , fin.verslag in wacht 29/04</t>
  </si>
  <si>
    <t>2015/2839</t>
  </si>
  <si>
    <t>Lourdesreis met verblijf in Cité Saint-Pierre</t>
  </si>
  <si>
    <t>Bisdom Gent</t>
  </si>
  <si>
    <t>2015/2838</t>
  </si>
  <si>
    <t>25 X 25 jaar Raf Coppens</t>
  </si>
  <si>
    <t>cc Belgica Dendermonde</t>
  </si>
  <si>
    <t>2015/2837</t>
  </si>
  <si>
    <t>manische mannen</t>
  </si>
  <si>
    <t>cc Strombeek</t>
  </si>
  <si>
    <t>Goedgekeurd door IW, , fin.verslag in wacht 23/04</t>
  </si>
  <si>
    <t>BE78 0634 7313 2386</t>
  </si>
  <si>
    <t>Lieve Moortgat</t>
  </si>
  <si>
    <t>2015/2836</t>
  </si>
  <si>
    <t>Nigel Williams beken(d)t</t>
  </si>
  <si>
    <t>cc Asse oud gasthuis</t>
  </si>
  <si>
    <t>Goedgekeurd door IW., , Graag vervoer schatten. (16 km x H x T = 32km), , fin.verslag in wacht 23/04</t>
  </si>
  <si>
    <t>2015/2835</t>
  </si>
  <si>
    <t>Laaggeletterde volwassenen van Basiseducatie LiMiNo  gaan op ontdekking in Beringen. Ve cursisten NT1, NT2 &amp; Alfa bezoeken de toeristische trekpleisters en ontdekken dat Beringen meer biedt dat hun school...</t>
  </si>
  <si>
    <t>Toeristische dienst van Beringen</t>
  </si>
  <si>
    <t>Goedgekeurd door NU. (14/04)</t>
  </si>
  <si>
    <t>2015/2834</t>
  </si>
  <si>
    <t xml:space="preserve">grabbelpasactiviteiten </t>
  </si>
  <si>
    <t xml:space="preserve">jeugddienst stad genk </t>
  </si>
  <si>
    <t>Deels goedgekeurd door IW: Grabbelopvang zomervakantie 2014 komt NIET in aanmerking., , Ik heb het bedrag reeds aangepast naar ? 25. Er werd met cash betaald: is dit een correct betaalbewijs?</t>
  </si>
  <si>
    <t>2015/2833</t>
  </si>
  <si>
    <t>Laaggeletterde volwassenen van Basiseducatie LiMiNo gaan naar LIer. We laten de cursisten (NT1, NT2 &amp; alfa) kennismaken met LIer a.h.v. een mix van cultuur, geschiedenis en natuur o.l.v. erkende gidsen)</t>
  </si>
  <si>
    <t>Toerisme Lier</t>
  </si>
  <si>
    <t xml:space="preserve">Afgekeurd door NU., Na gesprek met LiMiNo afgesproken dat het bedrag dat nog over is voor Overpelt (ongeveer ? 240) aan hen wordt uitbetaald. </t>
  </si>
  <si>
    <t>2015/2832</t>
  </si>
  <si>
    <t>Allius Alken</t>
  </si>
  <si>
    <t>2015/2831</t>
  </si>
  <si>
    <t>Kassa Kassa - De Komedie Compagnie</t>
  </si>
  <si>
    <t>2015/2827</t>
  </si>
  <si>
    <t>TW Classic 2015</t>
  </si>
  <si>
    <t>2015/2826</t>
  </si>
  <si>
    <t>Laaggeschoolde cursisten van Basiseducatie LiMiNo gaan naar een vertelmoment in Alden Biesen</t>
  </si>
  <si>
    <t>Vlaamse Gemeenschap en Alden Biesen</t>
  </si>
  <si>
    <t>2015/2825</t>
  </si>
  <si>
    <t xml:space="preserve">2 tickets in 'Dinsdag 28 april ', </t>
  </si>
  <si>
    <t>2015/2824</t>
  </si>
  <si>
    <t>Paaskamp Banaka</t>
  </si>
  <si>
    <t>vzw Banaka</t>
  </si>
  <si>
    <t xml:space="preserve">Goedgekeurd door NU., , uitbetaling voor, ..35 - Mohamat Azizi, ..34 - Hekmatullah Azizi, , nieuwe aanvraag nodig voor :, ..33 - Gholami Besmellah, </t>
  </si>
  <si>
    <t>2015/2823</t>
  </si>
  <si>
    <t>ENTER-Festival 2015 (Unie der Zorgelozen)</t>
  </si>
  <si>
    <t xml:space="preserve">50 tickets in '2 euro per ticket', </t>
  </si>
  <si>
    <t>Unie der Zorgelozen vzw</t>
  </si>
  <si>
    <t>be76 5230 8033 7495</t>
  </si>
  <si>
    <t>Be76 5230 8033 7495</t>
  </si>
  <si>
    <t>Unie der Zorgelozen</t>
  </si>
  <si>
    <t>Heroen Bollaert</t>
  </si>
  <si>
    <t>056/220400</t>
  </si>
  <si>
    <t>heroen@uniederzorgelozen.be</t>
  </si>
  <si>
    <t>2015/2822</t>
  </si>
  <si>
    <t>Bezoek met gidsen aan fruitbedrijf Jacobs te Sint-Truiden</t>
  </si>
  <si>
    <t>Beringen-Mijn</t>
  </si>
  <si>
    <t>2015/2821</t>
  </si>
  <si>
    <t>bezoek aan Seafront Zeebrugge</t>
  </si>
  <si>
    <t>2015/2820</t>
  </si>
  <si>
    <t>ENTER-Festival 2015 (Dis-moi Wie ik ben)</t>
  </si>
  <si>
    <t xml:space="preserve">20 tickets in '2 euro per ticket', </t>
  </si>
  <si>
    <t>2015/2819</t>
  </si>
  <si>
    <t>Laaggeletterde cursisten van Basiseducati LiMiNo gaan luisteren naar een Engels verhaal.</t>
  </si>
  <si>
    <t>vlaamse Gemeenschap en Alden Biesen</t>
  </si>
  <si>
    <t>Goedgekeurd door NU., , Bewijs gids (1): 55 euro (80% van 55 euro is op 2/07 uitbetaald), Bewijs gids (2): 80 euro (zie uitprintje), , 80% van het 25 euro nog uit te betalen op 16/07</t>
  </si>
  <si>
    <t>2015/2818</t>
  </si>
  <si>
    <t>2015/2817</t>
  </si>
  <si>
    <t xml:space="preserve">3 tickets in 'Dinsdag 28 april ', </t>
  </si>
  <si>
    <t>2015/2815</t>
  </si>
  <si>
    <t>deelname ISIA atelier</t>
  </si>
  <si>
    <t>2015/2814</t>
  </si>
  <si>
    <t>inschrijvingsgelden academie Meyland</t>
  </si>
  <si>
    <t>Academie Meyland</t>
  </si>
  <si>
    <t>2015/2813</t>
  </si>
  <si>
    <t>Apassionata 2015 - Het Gouden Spoor</t>
  </si>
  <si>
    <t xml:space="preserve">2 tickets in '15:00 uur - Cat 1 (1ste rang volwassenen)', </t>
  </si>
  <si>
    <t>2015/2812</t>
  </si>
  <si>
    <t xml:space="preserve">Bezoek Concentra ( het belang van limburg), Vanaf nu kan een bezoek aan de redactie van Het Belang van Limburg gecombineerd worden met een bezoek aan onze drukkerij. Eerst nemen we een kijkje op de redactie in Hasselt. Een ervaren gids vertelt u hoe de krant inhoudelijk tot stand komt. U ontmoet er journalisten, fotografen en vormgevers. </t>
  </si>
  <si>
    <t>Gigos Winterslag , Naschoolse taalstimulering,</t>
  </si>
  <si>
    <t>2015/2811</t>
  </si>
  <si>
    <t xml:space="preserve">7 tickets in '15:00 uur - Cat 1 (1ste rang volwassenen)', </t>
  </si>
  <si>
    <t>2015/2810</t>
  </si>
  <si>
    <t xml:space="preserve">7 tickets in 'Donderdag 30 april', </t>
  </si>
  <si>
    <t xml:space="preserve">Goedgekeurd door IW, , De Bondgenoot heeft in totaal 20 tickets gekocht. Zie dossiernummers: 2015/2809 en 2015/2808 (telkens hetzelfde financieel bewijs toegevoegd)., , Liefst op 1 dossier de tickets in 1 keer uitbetalen. We komen tussen voor ? 1,15 per ticket, dus graag ? 23 terugstorten. Graag ook vragen of ze met prive-vervoer zijn gegaan of met een gehuurde bus. Deelnemersaantal heb ik aangepast naar 16 in armoede en 4 begeleiders. </t>
  </si>
  <si>
    <t>2015/2809</t>
  </si>
  <si>
    <t xml:space="preserve">8 tickets in 'Donderdag 30 april', </t>
  </si>
  <si>
    <t>Goedgekeurd door IW, , Zie mail: deelnemersaantal staat op nul. Deze mag afgesloten worden.</t>
  </si>
  <si>
    <t>2015/2808</t>
  </si>
  <si>
    <t xml:space="preserve">5 tickets in 'Dinsdag 28 april ', </t>
  </si>
  <si>
    <t>2015/2807</t>
  </si>
  <si>
    <t>techno zomerkamp</t>
  </si>
  <si>
    <t>techniek en wetenschapsacademie</t>
  </si>
  <si>
    <t>Goedgekeurd door NU., Nabila, kan je het vervoer schatten? Dank je - 30/03/15, , zie mail op 13/04</t>
  </si>
  <si>
    <t>2015/2806</t>
  </si>
  <si>
    <t>bouw je eigen robotkamp</t>
  </si>
  <si>
    <t>2015/2805</t>
  </si>
  <si>
    <t>Komen (vr)eten - De Komedie Compagnie</t>
  </si>
  <si>
    <t>Goedgekeurd door IW, , 60% (10,5 euro), 40% (7 euro, 100% (17.5 euro), 2 x 1.75 euro = 3.5 euro</t>
  </si>
  <si>
    <t>2015/2804</t>
  </si>
  <si>
    <t>Goedgekeurd door IW, , origin.prijs : 17,5 x 10% = 3.5 euro, 60% = 10.5 euro (zie ticket), 40%= 7 euro, (nb)</t>
  </si>
  <si>
    <t>2015/2803</t>
  </si>
  <si>
    <t xml:space="preserve">2 tickets in 'Donderdag 30 april', </t>
  </si>
  <si>
    <t>2015/2802</t>
  </si>
  <si>
    <t xml:space="preserve">11 tickets in 'Donderdag 30 april', </t>
  </si>
  <si>
    <t>2015/2801</t>
  </si>
  <si>
    <t>2015/2800</t>
  </si>
  <si>
    <t xml:space="preserve">de Sart Veronique sprookjeskamp Margot Fransen </t>
  </si>
  <si>
    <t>WAKAZA</t>
  </si>
  <si>
    <t>2015/2799</t>
  </si>
  <si>
    <t>TW Classic 2015 o.a. met Robbie Williams &amp; Anouk</t>
  </si>
  <si>
    <t xml:space="preserve">1 tickets in 'Categorie 1', </t>
  </si>
  <si>
    <t>2015/2798</t>
  </si>
  <si>
    <t xml:space="preserve">2 tickets in 'Categorie 1', </t>
  </si>
  <si>
    <t>2015/2797</t>
  </si>
  <si>
    <t>Goedgekeurd door IW, , Nabila: originele ticketprijs was ? 17 per ticket., 10% van ? 17 = ? 1,70 , , Graag 2 x ? 1,70 = ? 3,40 uitbetalen + eventuele vervoerskosten</t>
  </si>
  <si>
    <t>2015/2796</t>
  </si>
  <si>
    <t>Goedgekeurd door IW, , prijs 1.70 euro/pp</t>
  </si>
  <si>
    <t>2015/2795</t>
  </si>
  <si>
    <t>2015/2794</t>
  </si>
  <si>
    <t>cursistenuitstap</t>
  </si>
  <si>
    <t>CBE Leerpunt zovl</t>
  </si>
  <si>
    <t>2015/2793</t>
  </si>
  <si>
    <t>Tussenkomst in het inschrijvingsgeld voor Ahmed Yusuf Abdi, voor een cursus hulpanimator bij vzw TUMULT</t>
  </si>
  <si>
    <t>TUMULT vzw, Brusselsepoortstraat 8 in Mechelen</t>
  </si>
  <si>
    <t xml:space="preserve">Goedgekeurd door NU., , fin.verslag in wacht 09/04, </t>
  </si>
  <si>
    <t>2015/2792</t>
  </si>
  <si>
    <t>Tussenkomst in het inschrijvingsgeld van Sahil Zahery bij voetbalclub Eendracht Termien in Genk</t>
  </si>
  <si>
    <t>VOETBALCLUB EENDRACHT TERMIEN IN GENK</t>
  </si>
  <si>
    <t xml:space="preserve">Goedgekeurd door NU., Let op dat het lidmaatschap voor 2015-2016 is., </t>
  </si>
  <si>
    <t>2015/2791</t>
  </si>
  <si>
    <t>TUSSENKOMST IN HET INSCHRIJVINGSGELD VAN AKHTARULLAH NASIRI BIJ VOETBALCLUB KFC ZWARTBERG IN GENK</t>
  </si>
  <si>
    <t>VOETBALCLUB ZWARTBERG- G.A. Galopinstraat 13 te Genk</t>
  </si>
  <si>
    <t xml:space="preserve">Goedgekeurd door NU. Let op dat het geen lidmaatschap voor 2014-2015 is., </t>
  </si>
  <si>
    <t>2015/2790</t>
  </si>
  <si>
    <t>Tussenkomst in het inschrijvingsgeld van Samson Konde bij voetbalclub EENDRACHT TERMIEN IN GENK</t>
  </si>
  <si>
    <t>JEUGDWERKING VOETBALCLUB EENDRACHT TERMIEN IN GENK</t>
  </si>
  <si>
    <t>2015/2789</t>
  </si>
  <si>
    <t>muziekoptreden Liesbeth List</t>
  </si>
  <si>
    <t>VZW de sterrenparade</t>
  </si>
  <si>
    <t>Goedgekeurd door NU., Graag het vervoer schatten. 30/03/2015, , fin.verslag in wacht 31/03</t>
  </si>
  <si>
    <t>2015/2788</t>
  </si>
  <si>
    <t>SHUHLIN OLGA ballet violetta</t>
  </si>
  <si>
    <t>Balletschool Edwina Verdingh</t>
  </si>
  <si>
    <t>Goedgekeurd door NU., Aanvraag maart 2015 goedgekeurd. Die van 2014 niet!, , mail gestuurd op 31/03 voor geldige betalingsbewijs</t>
  </si>
  <si>
    <t>2015/2787</t>
  </si>
  <si>
    <t>cursus animator speelpleinwerking</t>
  </si>
  <si>
    <t>Vlaamse Dienst Speelpleinwerk</t>
  </si>
  <si>
    <t>2015/2786</t>
  </si>
  <si>
    <t xml:space="preserve">11 tickets in '2 euro per ticket ', </t>
  </si>
  <si>
    <t>Compagnie Tartaren vzw</t>
  </si>
  <si>
    <t>BE09 7350 1906 7457</t>
  </si>
  <si>
    <t>Lieze Bergé</t>
  </si>
  <si>
    <t>Ridderstraat</t>
  </si>
  <si>
    <t>016/679186</t>
  </si>
  <si>
    <t>lieze@tartaren.be</t>
  </si>
  <si>
    <t>2015/2785</t>
  </si>
  <si>
    <t>ENTER-Festival 2015 (Noorderlijn )</t>
  </si>
  <si>
    <t>2015/2784</t>
  </si>
  <si>
    <t xml:space="preserve">11 tickets in '2 euro per ticket', </t>
  </si>
  <si>
    <t>Goedgekeurd door IW, , fin.verslag in wacht 21/04</t>
  </si>
  <si>
    <t>2015/2783</t>
  </si>
  <si>
    <t>ENTER-Festival 2015 - De Laatste Minuut van ?t Stad</t>
  </si>
  <si>
    <t xml:space="preserve">11 tickets in '2 EUR per ticket (16u00)', </t>
  </si>
  <si>
    <t>2015/2782</t>
  </si>
  <si>
    <t>ENTER-Festival 2015 (Tutti Fratelli)</t>
  </si>
  <si>
    <t>2015/2781</t>
  </si>
  <si>
    <t>Karate</t>
  </si>
  <si>
    <t>Karateclub Kcar</t>
  </si>
  <si>
    <t>Dit is nog niet goedgekeurd door Irene/Nizar. Graag mailtje sturen naar de organisatie met de vraag om startdatum door te geven (deze datum staat nu niet op het inschrijvingsbewijs), , fin.verslag ontvangen op 30/04, mail gestuurd op 14/04</t>
  </si>
  <si>
    <t>2015/2780</t>
  </si>
  <si>
    <t>Banaka kamp</t>
  </si>
  <si>
    <t>2015/2779</t>
  </si>
  <si>
    <t xml:space="preserve">Renaers Dina Onderhoudsturnen 10 beurten </t>
  </si>
  <si>
    <t>2015/2778</t>
  </si>
  <si>
    <t>Fryns Frederik tenniskamp voor Fryns June - Nice</t>
  </si>
  <si>
    <t>vzw K. Tongerse Tennisclub</t>
  </si>
  <si>
    <t>Goedgekeurd door NU., , fin.verslag in wacht 31/03 - geen geldige documenten - mail gestuurd (NB)</t>
  </si>
  <si>
    <t>2015/2777</t>
  </si>
  <si>
    <t>Grootaers Fabian cursus tennis initiatie Coralie Stefanie  Fabrian Chloe</t>
  </si>
  <si>
    <t>sportdienst Borgloon</t>
  </si>
  <si>
    <t>genre toevoegen ni vergeten :), Goedgekeurd door NU.</t>
  </si>
  <si>
    <t>2015/2776</t>
  </si>
  <si>
    <t>De Bock Luc pony rijles 10 beurten Daphne</t>
  </si>
  <si>
    <t>Horse solution center Heers</t>
  </si>
  <si>
    <t>2015/2775</t>
  </si>
  <si>
    <t>De Bock Luc 10 beurten rijles Benjamine</t>
  </si>
  <si>
    <t>Horse solutions center Heers</t>
  </si>
  <si>
    <t>2015/2774</t>
  </si>
  <si>
    <t>De Bock luc Ponycamp April 2015 Daphne &amp; Benjamine</t>
  </si>
  <si>
    <t>2015/2773</t>
  </si>
  <si>
    <t>De Bock Luc Ponycamp feb 2015 Daphne &amp; Benjamine</t>
  </si>
  <si>
    <t>2015/2772</t>
  </si>
  <si>
    <t xml:space="preserve">Gegidste rondleiding in Hasselt </t>
  </si>
  <si>
    <t>RIMO Samenlevingsopbouw Vlaanderen</t>
  </si>
  <si>
    <t xml:space="preserve">Goedgekeurd door IW, , Privevervoer komt ook in aanmerking. Graag vragen met hoeveel wagens zij zijn gegaan en vervoer ook uitbetalen. </t>
  </si>
  <si>
    <t>2015/2771</t>
  </si>
  <si>
    <t>Bezoek aan het broodhuis 10/5/15</t>
  </si>
  <si>
    <t>vzw De Brug (KR8)</t>
  </si>
  <si>
    <t>2015/2770</t>
  </si>
  <si>
    <t>Bezoek en rondleiding met gids in het Coudenbergmuseum</t>
  </si>
  <si>
    <t>2015/2769</t>
  </si>
  <si>
    <t>ENTER-Festival 2015 (Tornar)</t>
  </si>
  <si>
    <t xml:space="preserve">13 tickets in '2 euro per ticket', </t>
  </si>
  <si>
    <t>Goedgekeurd door IW, , Graag vervoersbewijzen opvragen en uitbetalen in bijbetaling. We krijgen nog een factuur van Demos. , , fin.verslag in wacht 03/09 NB (mail)</t>
  </si>
  <si>
    <t>2015/2768</t>
  </si>
  <si>
    <t>Dans Expressie- Iedereen kan dansen</t>
  </si>
  <si>
    <t>Nele Rawoe Bewegings en vormingspraktijk</t>
  </si>
  <si>
    <t>2015/2767</t>
  </si>
  <si>
    <t>fitness Anissa, Samira</t>
  </si>
  <si>
    <t>basic fit</t>
  </si>
  <si>
    <t>2015/2766</t>
  </si>
  <si>
    <t>zwemmen Dounia</t>
  </si>
  <si>
    <t>hasselt zwemclub</t>
  </si>
  <si>
    <t>2015/2764</t>
  </si>
  <si>
    <t>Goedgekeurd door IW, , 2 x 2,16 euro (10%) = 4.32 euro, 13 euro (10%+50%), 8.6 (40%), 21,6 euro (100%), , Irene: graag 10% van ? 26 hanteren. Dus ? 2,60 per ticket terugbetalen = ? 5,20</t>
  </si>
  <si>
    <t>2015/2763</t>
  </si>
  <si>
    <t>Bongaerts Nathalie sportkamp  voor Corthouts Darion</t>
  </si>
  <si>
    <t>FC torpedo Hasselt</t>
  </si>
  <si>
    <t>2015/2762</t>
  </si>
  <si>
    <t xml:space="preserve">Wuyts Hilde/Amber Meesens zomerkamp </t>
  </si>
  <si>
    <t>JRK Genk</t>
  </si>
  <si>
    <t>2015/2761</t>
  </si>
  <si>
    <t>Torelli Alexander/ Jaarabonnement Stedelijk  zwembad Laura Maes</t>
  </si>
  <si>
    <t>2015/2760</t>
  </si>
  <si>
    <t>nuff said</t>
  </si>
  <si>
    <t>c-mine</t>
  </si>
  <si>
    <t>Goedgekeurd door NU., Nabila, kan je de vervoersonkosten inschatten? 26/03/15</t>
  </si>
  <si>
    <t>2015/2759</t>
  </si>
  <si>
    <t>paassportkamp</t>
  </si>
  <si>
    <t>goedgekeurd door NU.</t>
  </si>
  <si>
    <t>2015/2756</t>
  </si>
  <si>
    <t xml:space="preserve">1 tickets in '15:00 uur - Cat 1 (1ste rang volwassenen)', 2 tickets in '15:00 uur Cat 2 (2e rang volwassenen)', 2 tickets in '16:00 uur Cat 2 (2e rang volwassenen)', </t>
  </si>
  <si>
    <t>2015/2751</t>
  </si>
  <si>
    <t>Van driessche Davy , voetbal kamp zoon Van driessche  daan</t>
  </si>
  <si>
    <t>Afgekeurd door NU., goedgekeurd, fin.verslag van Van Driessche.</t>
  </si>
  <si>
    <t>2015/2750</t>
  </si>
  <si>
    <t>bivak chiro Meulenberg</t>
  </si>
  <si>
    <t>Chiro Vlaanderen</t>
  </si>
  <si>
    <t>dossiernummer terechtgekomen bij fin.verslag ingediend (NB), Goedgekeurd door NU., Nabila, kan je hiervoor het financieel verslag opvragen? Dank je! 25/03/2015, , bewijs van 310 euro ontvangen op 13/04/2015</t>
  </si>
  <si>
    <t>2015/2749</t>
  </si>
  <si>
    <t>2015/2748</t>
  </si>
  <si>
    <t>Kokkerellen- en omnisportkamp</t>
  </si>
  <si>
    <t>2015/2747</t>
  </si>
  <si>
    <t xml:space="preserve">2 tickets in '15:00 uur Cat 3 (balkon volwassenen)', </t>
  </si>
  <si>
    <t>2015/2745</t>
  </si>
  <si>
    <t>uitstap naar zee in het teken van muzee en tekenei</t>
  </si>
  <si>
    <t>cbe open school</t>
  </si>
  <si>
    <t xml:space="preserve">fin.verslag in wacht 23/03 (nb), , graag genre toevoegen, , Goedgekeurd door NU., Dit kwam niet in aanmerking, want Mechelen heeft een lokaal netwerk. Het Fonds heeft een fout gemaakt, wij lossen die zelf op door deze aanvraag toch goed te keuren en uit te betalen. De buskosten van ? 509 werden al uitbetaald. </t>
  </si>
  <si>
    <t>2015/2744</t>
  </si>
  <si>
    <t>Paardrijlessen voor Strauven Laura Eline en Helena</t>
  </si>
  <si>
    <t>Goedgekeurd door NU., Opgelet: Is een attest een betaalbewijs?</t>
  </si>
  <si>
    <t>2015/2743</t>
  </si>
  <si>
    <t>Operette Op de purpre' hei</t>
  </si>
  <si>
    <t>Okra Beringen-Mijn</t>
  </si>
  <si>
    <t>Goedgekeurd door NU., Geldt dit ticket als financieel bewijs? 25/03/2015</t>
  </si>
  <si>
    <t>2015/2742</t>
  </si>
  <si>
    <t>theatervoorstelling door amateurvereniging Podium van en te Lovendegem</t>
  </si>
  <si>
    <t>Toneelvereniging Podium</t>
  </si>
  <si>
    <t>2015/2735</t>
  </si>
  <si>
    <t>Weekend KSA</t>
  </si>
  <si>
    <t>Goedgekeurd door NU. Nabila, graag de vervoersonkosten schatten.</t>
  </si>
  <si>
    <t>2015/2734</t>
  </si>
  <si>
    <t>paaskamp</t>
  </si>
  <si>
    <t>KHO HEIDE Hasselt</t>
  </si>
  <si>
    <t>Financieel verslag volgt later (NU)., Goedgekeurd door IW</t>
  </si>
  <si>
    <t>YARASIR  Songül</t>
  </si>
  <si>
    <t>2015/2733</t>
  </si>
  <si>
    <t>OMNISPORTKAMP PASEN VOOR JANA - KENSYA EN KYENNA</t>
  </si>
  <si>
    <t>goedgekeurd door NU., , 10km x 2H x 2T = 40km x 4 dagen = 160 km</t>
  </si>
  <si>
    <t>2015/2732</t>
  </si>
  <si>
    <t>DORA LIVE</t>
  </si>
  <si>
    <t>AKER  Sibel</t>
  </si>
  <si>
    <t>2015/2731</t>
  </si>
  <si>
    <t>vorming buurtproject</t>
  </si>
  <si>
    <t>vormingsplus Hasselt</t>
  </si>
  <si>
    <t>Goedgekeurd door NU., , fin.verslag in wacht 31/03 (NB)</t>
  </si>
  <si>
    <t>2015/2730</t>
  </si>
  <si>
    <t>2015/2729</t>
  </si>
  <si>
    <t xml:space="preserve">3 tickets in '16:00 uur Cat 3 (balkon volwassenen)', </t>
  </si>
  <si>
    <t>2015/2728</t>
  </si>
  <si>
    <t xml:space="preserve">1 tickets in '14/11 Middenplein uitverkocht!', </t>
  </si>
  <si>
    <t xml:space="preserve">Goedgekeurd door IW, , Nabila: graag bedrag terugebetalen aan de lidorganisatie dat ik heb ingevuld: 10,45 EUR. Geen vervoerskosten. </t>
  </si>
  <si>
    <t>2015/2727</t>
  </si>
  <si>
    <t>amerikaanse voetbal Vaes jordy zoon van Patrick Vaes</t>
  </si>
  <si>
    <t xml:space="preserve">limburg shotguns vzw </t>
  </si>
  <si>
    <t>2015/2726</t>
  </si>
  <si>
    <t>ballet violetta shulin dochter van Shuli Olga</t>
  </si>
  <si>
    <t>2015/2725</t>
  </si>
  <si>
    <t>worstelclub Islam Geriev zoon van Geriev Rustam</t>
  </si>
  <si>
    <t>worstelclub Daymohk lid van kon. Bel. worstelbond V.V.A</t>
  </si>
  <si>
    <t>be23 0012 7816 8419</t>
  </si>
  <si>
    <t>2015/2724</t>
  </si>
  <si>
    <t>lidgeld judo Geriev Islam zoon Geriev Rustam</t>
  </si>
  <si>
    <t>koninklijke judo club Hasselt</t>
  </si>
  <si>
    <t>Goedgekeurd door NU., Nabila: ze krijgen al een tussenkomst via de CM voor ?15. Gelieve het betalingsbewijs op te vragen en niet meer dan ?50,40 terug te betalen., , fin.verslag in wacht 23/03 (NB), , bewijs 38 euro + 44 euro = 82 euro - 15 euro = 67 euro</t>
  </si>
  <si>
    <t>2015/2723</t>
  </si>
  <si>
    <t>turnkring Alken Luna dochter van Abdelaziz</t>
  </si>
  <si>
    <t>turnkring Alken</t>
  </si>
  <si>
    <t>2015/2722</t>
  </si>
  <si>
    <t>Zwemtickets Sportcentrum Genk</t>
  </si>
  <si>
    <t>AGB Genk</t>
  </si>
  <si>
    <t>2015/2721</t>
  </si>
  <si>
    <t>lidgeld VKSJ Tuna dochter Abdelaziz</t>
  </si>
  <si>
    <t>VKSJ Alken</t>
  </si>
  <si>
    <t>Goedgekeurd door NU., Nabila: graag financieel verslag opvragen. Krijgen al ?20 van de CM terug. Niet meer dan ?12 terugbetalen. , , fin.verslag in wacht 23/03 (NB)</t>
  </si>
  <si>
    <t>2015/2720</t>
  </si>
  <si>
    <t>2015/2719</t>
  </si>
  <si>
    <t xml:space="preserve">lidgeld Chiro Karam en Rami zonen van Abdelaziz </t>
  </si>
  <si>
    <t>Chiro Alken</t>
  </si>
  <si>
    <t>Goedgekeurd door NU., Nabila: reeds ?40 tussenkomst van CM gekregen (zie bijlage). , Graag ook betalingsbewijs opvragen en niet meer dan ?24 terugbetalen., , fin.verslag in wacht (NB)23/03</t>
  </si>
  <si>
    <t>2015/2718</t>
  </si>
  <si>
    <t>Cultuurcentrum De Velinx</t>
  </si>
  <si>
    <t>Velinx Tongeren</t>
  </si>
  <si>
    <t>2015/2717</t>
  </si>
  <si>
    <t xml:space="preserve">4 tickets in '15:00 uur Cat 3 (balkon volwassenen)', </t>
  </si>
  <si>
    <t>2015/2716</t>
  </si>
  <si>
    <t>MAStour voor andertaligen met laaggeletterde volwassenen van Basiseducatie naar Antwerpen</t>
  </si>
  <si>
    <t>MAS en Basiseducatie</t>
  </si>
  <si>
    <t>2015/2715</t>
  </si>
  <si>
    <t>Fast Forward voor laaggeschoolde volwassenen</t>
  </si>
  <si>
    <t>CC Casino in Houthalen-Helchteren</t>
  </si>
  <si>
    <t>2015/2714</t>
  </si>
  <si>
    <t>Jeugdbeweging Taha Mohamed, Chadi en Yousra/Taha Rabii</t>
  </si>
  <si>
    <t>Mc Waterschei</t>
  </si>
  <si>
    <t>2015/2713</t>
  </si>
  <si>
    <t>danskamp Cosmo F.R</t>
  </si>
  <si>
    <t>cosmo</t>
  </si>
  <si>
    <t>Goedgekeurd door NU., , betoelaging kleiner dan bedrag op bewijs (nb)</t>
  </si>
  <si>
    <t>2015/2712</t>
  </si>
  <si>
    <t>jeugd rode kruis kamp</t>
  </si>
  <si>
    <t>jeugd rode kruis hasselt</t>
  </si>
  <si>
    <t>2015/2711</t>
  </si>
  <si>
    <t>techniektraining Beytullah Atam/ Atam Tolga</t>
  </si>
  <si>
    <t>AA-drink-Soccer- Arena</t>
  </si>
  <si>
    <t>2015/2710</t>
  </si>
  <si>
    <t>Dansen Cannizzaro Aurelia en Davina/Cireddu Teresa</t>
  </si>
  <si>
    <t>Dansstudio Bounce</t>
  </si>
  <si>
    <t>2015/2709</t>
  </si>
  <si>
    <t>Zomerkamp Meesens Amber/Wuyts Hilde</t>
  </si>
  <si>
    <t>2015/2708</t>
  </si>
  <si>
    <t>BUSREIS NAAR GENT OP 18 APRIL</t>
  </si>
  <si>
    <t>DE BOL</t>
  </si>
  <si>
    <t xml:space="preserve">Goedgekeurd door NU., , fin.verslag in wacht 11/05, </t>
  </si>
  <si>
    <t>2015/2707</t>
  </si>
  <si>
    <t>Thuis zijn voor het donker - Victoria Deluxe</t>
  </si>
  <si>
    <t>* Victoria Deluxe</t>
  </si>
  <si>
    <t xml:space="preserve">4 tickets in 'Categorie 1', </t>
  </si>
  <si>
    <t>Goedgekeurd door IW, , fin.verslag in wacht 04/05</t>
  </si>
  <si>
    <t>sociaalartistieke praktijk SINTEL</t>
  </si>
  <si>
    <t>BE33 5230 8067 2046</t>
  </si>
  <si>
    <t>Debby Vercauteren</t>
  </si>
  <si>
    <t xml:space="preserve">Veldstraat </t>
  </si>
  <si>
    <t xml:space="preserve">03/2963736 </t>
  </si>
  <si>
    <t>debby.vercauteren@pandora.be</t>
  </si>
  <si>
    <t>2015/2706</t>
  </si>
  <si>
    <t>Karate Chiboub Ahmed/Hamdou Habiba</t>
  </si>
  <si>
    <t>Asahi Karate Genk</t>
  </si>
  <si>
    <t>2015/2705</t>
  </si>
  <si>
    <t>Sportkamp Chiboub Mariem, Chiboub Abdelmijd/Hamdou Habiba</t>
  </si>
  <si>
    <t>2015/2704</t>
  </si>
  <si>
    <t>Zwemlessen Luki David/ Fedianovich Alexandra</t>
  </si>
  <si>
    <t>2015/2703</t>
  </si>
  <si>
    <t>hiphop Chelsea Vermeerbergen/Catalano Jessica</t>
  </si>
  <si>
    <t>2015/2702</t>
  </si>
  <si>
    <t xml:space="preserve">1 tickets in '15:00 uur Cat 2 (2e rang volwassenen)', 1 tickets in '15:00 uur Kind - 12 jr. 2e rang', </t>
  </si>
  <si>
    <t>2015/2701</t>
  </si>
  <si>
    <t>voetbalkamp Coenen Kyara/Heeren Louisa</t>
  </si>
  <si>
    <t>2015/2700</t>
  </si>
  <si>
    <t>Bezoek Gallo romeins museum</t>
  </si>
  <si>
    <t>Open School Tongeren</t>
  </si>
  <si>
    <t>2015/2699</t>
  </si>
  <si>
    <t>Techniektrainingen en krokuskamp Issam Zidan/Ouarda Farchich</t>
  </si>
  <si>
    <t>AA-drink-soccer-arena</t>
  </si>
  <si>
    <t>2015/2698</t>
  </si>
  <si>
    <t>Boogschieten Gelders Peter, Waelburgs Ingrid, Tubbeckx Angie</t>
  </si>
  <si>
    <t>Koninklijke Handboogmaatschappij Leopold 1</t>
  </si>
  <si>
    <t>2015/2697</t>
  </si>
  <si>
    <t>PaasKamp voor 2 kinderen van het gezin</t>
  </si>
  <si>
    <t>2015/2696</t>
  </si>
  <si>
    <t>Weekend Givers</t>
  </si>
  <si>
    <t>Nieuwland scouts Hansbeke</t>
  </si>
  <si>
    <t>2015/2695</t>
  </si>
  <si>
    <t>Alden Biesen Vertelfestival en geleid bezoek aan Alden Biesen</t>
  </si>
  <si>
    <t>Alden Biesen en Vlaamse Overheid</t>
  </si>
  <si>
    <t>Goedgekeurd door NU., , 14 personen -5 auto's = 4 à 5 auto's x 31 km H/T = 124 km (NB)</t>
  </si>
  <si>
    <t>2015/2694</t>
  </si>
  <si>
    <t>Vertelfestival Alden Biezen</t>
  </si>
  <si>
    <t>Alden Biezen</t>
  </si>
  <si>
    <t>2015/2693</t>
  </si>
  <si>
    <t>bezoek Red Star Line museum</t>
  </si>
  <si>
    <t>2015/2692</t>
  </si>
  <si>
    <t>judoclub Kim Budo Kontich</t>
  </si>
  <si>
    <t>Goedgekeurd door IW, Nabila: graag de ? 4 extra bijbetalen voor de verzekering.</t>
  </si>
  <si>
    <t>2015/2691</t>
  </si>
  <si>
    <t>TE GAST: Salaheddine ?	Zondag 22 maart 2015 komt Salaheddine weer naar Genk. Deze keer met een volledige nieuwe show. In zijn nieuwe show geeft Salaheddine weer een unieke inkijk in de Marokkaans - Nederlandse zoals enkel hij dat kan.</t>
  </si>
  <si>
    <t>cultureel centrum van Genk</t>
  </si>
  <si>
    <t>El Moustakbal vzw</t>
  </si>
  <si>
    <t>BE88 0631 5539 4641</t>
  </si>
  <si>
    <t>Hassan Amaghlaou</t>
  </si>
  <si>
    <t xml:space="preserve">Vredestraat </t>
  </si>
  <si>
    <t>0498/939619</t>
  </si>
  <si>
    <t>hassan.amaghlaou@telenet.be</t>
  </si>
  <si>
    <t>2015/2690</t>
  </si>
  <si>
    <t>2015/2689</t>
  </si>
  <si>
    <t>l</t>
  </si>
  <si>
    <t>2015/2688</t>
  </si>
  <si>
    <t>TE GAST: Salaheddine The New Show!  artiest:	TE GAST: Salaheddine   Salaheddine komt weer naar Genk. Deze keer met een volledige nieuwe show. In zijn nieuwe show geeft Salaheddine weer een unieke inkijk in de Marokkaans - Nederlandse zoals enkel hij dat kan.</t>
  </si>
  <si>
    <t>cultureel centrum Genk</t>
  </si>
  <si>
    <t>2015/2687</t>
  </si>
  <si>
    <t>Weekend scouts</t>
  </si>
  <si>
    <t>Fos Open scouting De Koala's Mariakerke</t>
  </si>
  <si>
    <t>Be29 8508 2289 6464</t>
  </si>
  <si>
    <t>Marie-Anne Carlier</t>
  </si>
  <si>
    <t>2015/2686</t>
  </si>
  <si>
    <t>2015/2685</t>
  </si>
  <si>
    <t>Muzikaal genieten in Westmalle</t>
  </si>
  <si>
    <t>BE40 8601 0648 5063</t>
  </si>
  <si>
    <t>Kato De Bruyne</t>
  </si>
  <si>
    <t>2015/2684</t>
  </si>
  <si>
    <t>Schlagerfestival 2015</t>
  </si>
  <si>
    <t xml:space="preserve">3 tickets in 'Tribune categorie I', </t>
  </si>
  <si>
    <t>2015/2683</t>
  </si>
  <si>
    <t>Goedgekeurd door IW, , Hoi Nabila: graag vervoer schatten en noteren in bijbetaling. Daarna terug op 'goedgekeurd' opslaan. Dank je!, , 136 km x 2 (H&amp;T) x 3 dagen</t>
  </si>
  <si>
    <t>2015/2682</t>
  </si>
  <si>
    <t>slagerfestival Hasselt</t>
  </si>
  <si>
    <t>2015/2681</t>
  </si>
  <si>
    <t>vierdaagse vorming.Doe-Het-Zelf-Maatschappij? Collectieve uitwegen uit de crisis</t>
  </si>
  <si>
    <t>vzw Motief</t>
  </si>
  <si>
    <t>2015/2680</t>
  </si>
  <si>
    <t xml:space="preserve">61 tickets in 'Dinsdag 28 april ', </t>
  </si>
  <si>
    <t>Goedgekeurd door IW, , Graag 61 x ? 1,15 = ? 70,15 terugstorten + vervoer. , , Let op: bedrag van ? 1.090 klopt, want  *parkings/toegangsgelden steden/tunnels/overzetten en *dienstvergoeding 30?/dag/car (gelieve dit rechstreeks met de chauffeur te regelen) staan niet op de factuur.</t>
  </si>
  <si>
    <t>2015/2679</t>
  </si>
  <si>
    <t>Inschrijvingsgeld muziekles Wendy Jehaes</t>
  </si>
  <si>
    <t>Academie voor muziek en woord Tongeren</t>
  </si>
  <si>
    <t>2015/2678</t>
  </si>
  <si>
    <t>lidgeld karate El ayachi kind van choua chama</t>
  </si>
  <si>
    <t>br23 0012 7816 8491</t>
  </si>
  <si>
    <t>2015/2677</t>
  </si>
  <si>
    <t>kick en thaiboxen Magomadov aslambek</t>
  </si>
  <si>
    <t>Samir Gym kick thaiboxing</t>
  </si>
  <si>
    <t>Goedgekeurd door IW, , er is geen tussenkomst in materiaal (NB)</t>
  </si>
  <si>
    <t>2015/2676</t>
  </si>
  <si>
    <t>Lidgeld Seniorensport Dina Renaers</t>
  </si>
  <si>
    <t>sportdienst stad Tongeren</t>
  </si>
  <si>
    <t>2015/2675</t>
  </si>
  <si>
    <t xml:space="preserve">lidgeld tennis winter 2014-2015 Kavjak Sonja kind van </t>
  </si>
  <si>
    <t>TC Basveld</t>
  </si>
  <si>
    <t>2015/2674</t>
  </si>
  <si>
    <t xml:space="preserve">3 tickets in '20:00 uur Cat 1 (1ste rang volwassenen)', 1 tickets in '20:00 uur Kind - 12 jr. 1e rang', </t>
  </si>
  <si>
    <t>2015/2673</t>
  </si>
  <si>
    <t>lidgeld voetbal  Sparta Kuringen Dohri Sofiane kind van Ghaffari Thourya</t>
  </si>
  <si>
    <t>K.Sparta Kuringen vzw</t>
  </si>
  <si>
    <t>2015/2672</t>
  </si>
  <si>
    <t>SAS activering</t>
  </si>
  <si>
    <t>Goedgekeurd door IW, , fin.verslag in wacht 16/03-30/03</t>
  </si>
  <si>
    <t>2015/2671</t>
  </si>
  <si>
    <t xml:space="preserve">2 tickets in '15:00 uur Cat 2 (2e rang volwassenen)', </t>
  </si>
  <si>
    <t>2015/2670</t>
  </si>
  <si>
    <t xml:space="preserve">1 tickets in '15:00 uur Cat 2 (2e rang volwassenen)', </t>
  </si>
  <si>
    <t xml:space="preserve">Goedgekeurd door NU., , fin.verslag in wacht (21/04), , Graag ? 10,10 terugbetalen. (Irene), , </t>
  </si>
  <si>
    <t>2015/2669</t>
  </si>
  <si>
    <t xml:space="preserve">20 tickets in '2 EUR per ticket (11u00)', </t>
  </si>
  <si>
    <t>2015/2668</t>
  </si>
  <si>
    <t xml:space="preserve">7 tickets in 'Categorie 1', </t>
  </si>
  <si>
    <t>2015/2667</t>
  </si>
  <si>
    <t>ENTER-Festival 2015 (De Bank)</t>
  </si>
  <si>
    <t xml:space="preserve">25 tickets in '2 euro per ticket', </t>
  </si>
  <si>
    <t>2015/2666</t>
  </si>
  <si>
    <t xml:space="preserve">15 tickets in 'Dinsdag 28 april ', </t>
  </si>
  <si>
    <t>Goedgekeurd door IW, , Gelieve 15 x ? 1,15 terug te betalen.</t>
  </si>
  <si>
    <t>2015/2665</t>
  </si>
  <si>
    <t>Be33777596954446</t>
  </si>
  <si>
    <t>2015/2664</t>
  </si>
  <si>
    <t>Beschut wonen</t>
  </si>
  <si>
    <t>VZW DE VLIERING</t>
  </si>
  <si>
    <t>2015/2663</t>
  </si>
  <si>
    <t>Goedgekeurd door NU., , Graag vervoer in bijbetaling uitbetalen. , , fin.verslag 3/09 NB</t>
  </si>
  <si>
    <t>BE41 0630 9160 4310</t>
  </si>
  <si>
    <t>Geert Adriaenssens</t>
  </si>
  <si>
    <t>2015/2662</t>
  </si>
  <si>
    <t>ZEBRACINEMA TICKETS</t>
  </si>
  <si>
    <t>CULTUURPLATFORM ISM cc de bogaard</t>
  </si>
  <si>
    <t>2015/2661</t>
  </si>
  <si>
    <t>Schlager festival</t>
  </si>
  <si>
    <t>Ethias Arena</t>
  </si>
  <si>
    <t>2015/2660</t>
  </si>
  <si>
    <t>Optreden van Will Tura in zaal Roma te Borgerhout</t>
  </si>
  <si>
    <t xml:space="preserve">Zaal Roma </t>
  </si>
  <si>
    <t>Goedgekeurd door IW, Let op: toegangsprijs is ? 48, niet ? 52</t>
  </si>
  <si>
    <t>2015/2659</t>
  </si>
  <si>
    <t>Banaka VZW</t>
  </si>
  <si>
    <t>2015/2658</t>
  </si>
  <si>
    <t>2015/2657</t>
  </si>
  <si>
    <t>2015/2656</t>
  </si>
  <si>
    <t>LIDMAATSCHAP VOETBALPLOEG U6</t>
  </si>
  <si>
    <t>Eendracht Gingelom VZW</t>
  </si>
  <si>
    <t>2015/2655</t>
  </si>
  <si>
    <t>Salaheddine</t>
  </si>
  <si>
    <t>Goedgekeurd door IW, , betaling werd teruggestort op onze bankrek.(rekening begunstigde afgesloten)</t>
  </si>
  <si>
    <t xml:space="preserve"> BE530014 6290 1153  </t>
  </si>
  <si>
    <t>2015/2654</t>
  </si>
  <si>
    <t>BABA: muziek, theathervoorstelling</t>
  </si>
  <si>
    <t>HETPALEIS</t>
  </si>
  <si>
    <t>2015/2653</t>
  </si>
  <si>
    <t>WIEJOOW: muzikale en beeldende familievoorstelling</t>
  </si>
  <si>
    <t>2015/2652</t>
  </si>
  <si>
    <t>2015/2651</t>
  </si>
  <si>
    <t>een dood gewoon avondje een blijspel wordt gespeeld in de parochiezaal in Bouwel</t>
  </si>
  <si>
    <t>vzw 't Ouwel</t>
  </si>
  <si>
    <t>Goedgekeurd door NU., , fin.verslag in wacht (mail 16/03)</t>
  </si>
  <si>
    <t>2015/2650</t>
  </si>
  <si>
    <t>muziekles Lommel Hendrix Elfi dochter van Wans Cindy</t>
  </si>
  <si>
    <t>D.V. DO-RE-MI Lommel</t>
  </si>
  <si>
    <t>2015/2649</t>
  </si>
  <si>
    <t>zwemlessen 2015 Wissal Ed dais kind van Boukbir Fatima</t>
  </si>
  <si>
    <t>gemeente houthalen - Helchteren</t>
  </si>
  <si>
    <t>2015/2648</t>
  </si>
  <si>
    <t>basketbal Ghazal Ayham  zoon van Ghazal Mohamed</t>
  </si>
  <si>
    <t>VBL Vlaamse Basketballiga vzw</t>
  </si>
  <si>
    <t>2015/2647</t>
  </si>
  <si>
    <t>verzekering G-karate</t>
  </si>
  <si>
    <t>2015/2646</t>
  </si>
  <si>
    <t>stage met Kagawa Shihan 8ste dan uit Japan te Hasselt</t>
  </si>
  <si>
    <t>G karate vzw</t>
  </si>
  <si>
    <t>2015/2645</t>
  </si>
  <si>
    <t xml:space="preserve">2 tickets in '16:00 uur Cat 3 (balkon volwassenen)', 2 tickets in '16:00 uur Kind - 12 jr. (balkon)', </t>
  </si>
  <si>
    <t>2015/2644</t>
  </si>
  <si>
    <t>lidmaatschap turnclub</t>
  </si>
  <si>
    <t>turn- en danskring Olympia Houthalen</t>
  </si>
  <si>
    <t>2015/2643</t>
  </si>
  <si>
    <t xml:space="preserve">1 tickets in 'Dinsdag 28 april ', </t>
  </si>
  <si>
    <t>Goedgekeurd door NU., Kenny heeft bij Gonda twee extra tickets aangevraagd. Dus in totaal hebben zij 3 tickets besteld.</t>
  </si>
  <si>
    <t>2015/2642</t>
  </si>
  <si>
    <t>2015/2641</t>
  </si>
  <si>
    <t>2015/2640</t>
  </si>
  <si>
    <t>2015/2639</t>
  </si>
  <si>
    <t>2015/2638</t>
  </si>
  <si>
    <t>TUSSENKOMST IN SPORT NA SCHOOL PAS VOOR 1 JONGERE (SALEH NAZARI)</t>
  </si>
  <si>
    <t>Stichting Vlaamse schoolsport</t>
  </si>
  <si>
    <t>2015/2637</t>
  </si>
  <si>
    <t>DEELNAME VAN TWEE JONGEREN (KONDE SAMSON EN KONDE DENISE) AAN SPORTKAMP TIJDENS DE PAASVAKANTIE</t>
  </si>
  <si>
    <t>SPORTDIENST GENK</t>
  </si>
  <si>
    <t>Goedgekeurd door IW, , fin.verslag in wacht 9/04</t>
  </si>
  <si>
    <t>2015/2636</t>
  </si>
  <si>
    <t xml:space="preserve">DEELNAME VAN TWEE JONGEREN (KONDE SAMSON EN SAHIL ZAHERY) AAN VOETBALKAMP BIJ EENDRACHT TERMIEN </t>
  </si>
  <si>
    <t>Goedgekeurd door IW, , fin.verslag in wacht 14/04</t>
  </si>
  <si>
    <t>2015/2635</t>
  </si>
  <si>
    <t>lidgeld gymspirit Grobbendonk</t>
  </si>
  <si>
    <t>vzw gymspirit</t>
  </si>
  <si>
    <t>2015/2634</t>
  </si>
  <si>
    <t xml:space="preserve">7 tickets in 'Tribune categorie I', </t>
  </si>
  <si>
    <t>Goedgekeurd door IW, Graag 7 x ? 4,15 terugstorten + vervoer</t>
  </si>
  <si>
    <t>2015/2633</t>
  </si>
  <si>
    <t>Come to dance II (lessenreeks vanaf september)</t>
  </si>
  <si>
    <t>Easy Moving te Deurne</t>
  </si>
  <si>
    <t>2015/2632</t>
  </si>
  <si>
    <t xml:space="preserve">10 tickets in 'Categorie 1', </t>
  </si>
  <si>
    <t>Goedgekeurd door IW, , 10 x 8.1 euro = 81 euro</t>
  </si>
  <si>
    <t>2015/2631</t>
  </si>
  <si>
    <t xml:space="preserve">Aanvraag was dubbel ingegeven. </t>
  </si>
  <si>
    <t>2015/2630</t>
  </si>
  <si>
    <t>Chiro weekend</t>
  </si>
  <si>
    <t>Chiro Lembeke</t>
  </si>
  <si>
    <t>BE21 3900 5538 1803</t>
  </si>
  <si>
    <t>Sabine De Baere</t>
  </si>
  <si>
    <t>2015/2629</t>
  </si>
  <si>
    <t xml:space="preserve">Deelname aan theathervoorstelling in CC Beringen </t>
  </si>
  <si>
    <t>Goedgekeurd door IW, , fin.verslag in wacht 23/03 (NB)</t>
  </si>
  <si>
    <t>2015/2628</t>
  </si>
  <si>
    <t xml:space="preserve">11 tickets in 'Categorie 1', </t>
  </si>
  <si>
    <t>Goedgekeurd door IW, Aanpassing: 2 (aantal andere deelnemers) ipv 3 (NU).</t>
  </si>
  <si>
    <t>2015/2627</t>
  </si>
  <si>
    <t>2015/2626</t>
  </si>
  <si>
    <t>2015/2625</t>
  </si>
  <si>
    <t>Inschrijvingsgeld seniorensportweek Paula Hamers</t>
  </si>
  <si>
    <t>2015/2624</t>
  </si>
  <si>
    <t xml:space="preserve">2 tickets in 'Tribune categorie I', </t>
  </si>
  <si>
    <t>2015/2623</t>
  </si>
  <si>
    <t>Inschrijvingsgeld voetbalstage Kalantaryan Arman (mama is Kalantaryan Kristine)</t>
  </si>
  <si>
    <t>Football &amp; Education vzw</t>
  </si>
  <si>
    <t>2015/2622</t>
  </si>
  <si>
    <t>gevechtsport Khaldi Mohammed zoon van Rharbi Atika</t>
  </si>
  <si>
    <t>Red dragon martial arts www.reddragonbudo.be</t>
  </si>
  <si>
    <t>2015/2621</t>
  </si>
  <si>
    <t>Lidgeld Boogschietclub familie Piette - Servaes (vader is Jacky PIette)</t>
  </si>
  <si>
    <t>Overrepen Sint - Sebastiaan VZW</t>
  </si>
  <si>
    <t>2015/2620</t>
  </si>
  <si>
    <t>Inschrijfgeld Boogschietclub familie Piette - Servaes</t>
  </si>
  <si>
    <t>2015/2619</t>
  </si>
  <si>
    <t>GEVECHTSSPORT LIDGELD TAEKWONDOLESSEN KECHOUT MOUNIR , dochters</t>
  </si>
  <si>
    <t>SPARTA MARTIAL ARTS ZONHOVEN</t>
  </si>
  <si>
    <t>2015/2618</t>
  </si>
  <si>
    <t>lidgeld voetbal 2015 Kechout Abdel, vader Kechout Mounir</t>
  </si>
  <si>
    <t>Sporting Hasselt Jeugdvoetbal</t>
  </si>
  <si>
    <t xml:space="preserve">Goedgekeurd door IW, , Enkel lidgeld ? 320 wordt terugbetaald, de materiaalkosten niet. </t>
  </si>
  <si>
    <t>2015/2617</t>
  </si>
  <si>
    <t>Bezoek tentoonstelling BOZAR Faces Then, Faces Now</t>
  </si>
  <si>
    <t>Centrum Basiseducatie Limburg Zuid afd. Sint-Truiden</t>
  </si>
  <si>
    <t>Goedgekeurd door IW, , fin.verslag in wacht 19/03 (NB)</t>
  </si>
  <si>
    <t>2015/2616</t>
  </si>
  <si>
    <t>Sportkampen  paasvakantie voor 4 kinderen van een gezin (Schaatsen en zwemmen, kleutersport en zwemmen, rugby en voetbal, dans en fashion)</t>
  </si>
  <si>
    <t>2015/2615</t>
  </si>
  <si>
    <t xml:space="preserve">Goedgekeurd door IW, , Graag vervoer schatten en in bijbetaling uitbetalen. </t>
  </si>
  <si>
    <t>2015/2614</t>
  </si>
  <si>
    <t>Goedgekeurd door IW, , 4 x 8.1 euro = 32.4 euro</t>
  </si>
  <si>
    <t>2015/2613</t>
  </si>
  <si>
    <t>workshop rolstoelkarate</t>
  </si>
  <si>
    <t>Goedgekeurd door NU., financieel bewijs van 100 euro</t>
  </si>
  <si>
    <t xml:space="preserve">muziekoptreden </t>
  </si>
  <si>
    <t>vzw de sterrenparade</t>
  </si>
  <si>
    <t>1.856,00</t>
  </si>
  <si>
    <t>2015/2612</t>
  </si>
  <si>
    <t>Daguitstap De Zee</t>
  </si>
  <si>
    <t>Stedelijke Academie afdeling Beeldende Kunst</t>
  </si>
  <si>
    <t>2015/2611</t>
  </si>
  <si>
    <t>Lidgeld theaterlessen voor Lotte Wille (mama is Monsieurs Elke)</t>
  </si>
  <si>
    <t>vzw tout-court inspinazie</t>
  </si>
  <si>
    <t>2015/2610</t>
  </si>
  <si>
    <t xml:space="preserve">15 tickets in 'Categorie 1', </t>
  </si>
  <si>
    <t>2015/2609</t>
  </si>
  <si>
    <t>2015/2608</t>
  </si>
  <si>
    <t>Gunter Lamoot - Flinke jongen</t>
  </si>
  <si>
    <t>Goedgekeurd door IW, , goedgekeurd voor 1 persoon, bedrag op de betalingsbewijzen zijn hoger. Voor welk bedrag is het goedgekeurd?(NB), , Graag ? 1,25 terugbetalen. Er werd een betalingsbewijs van TW Classic toegevoegd, maar dat hoort niet bij dit dossier.</t>
  </si>
  <si>
    <t>2015/2607</t>
  </si>
  <si>
    <t xml:space="preserve">2 tickets in '16:00 uur Cat 1 (1ste rang volwassenen)', 1 tickets in '16:00 uur Kind - 12 jr. 1e rang', </t>
  </si>
  <si>
    <t>2015/2606</t>
  </si>
  <si>
    <t xml:space="preserve">20 tickets in 'Tribune categorie I', </t>
  </si>
  <si>
    <t>2015/2605</t>
  </si>
  <si>
    <t>2015/2604</t>
  </si>
  <si>
    <t>2015/2603</t>
  </si>
  <si>
    <t xml:space="preserve">3 tickets in 'Tribune categorie II', </t>
  </si>
  <si>
    <t>Goedgekeurd door IW, , 3 x 3.75 euro = 11.25 euro</t>
  </si>
  <si>
    <t>2015/2602</t>
  </si>
  <si>
    <t>daguitstap naar Gent</t>
  </si>
  <si>
    <t>De Bol</t>
  </si>
  <si>
    <t xml:space="preserve">Goedgekeurd door IW, , Fin.verslag in wacht 6/07 (miss.in juli of augustus) de organisator reageert niet snel op aanvraag De Bol., , </t>
  </si>
  <si>
    <t>2015/2601</t>
  </si>
  <si>
    <t>theater 'Te Gek?!' : vanbinnen Bang vanbuiten door Dimitri Leue</t>
  </si>
  <si>
    <t>CC De Steiger te Boom</t>
  </si>
  <si>
    <t>2015/2600</t>
  </si>
  <si>
    <t>zomerkamp Joetz Limburg (Vibez)</t>
  </si>
  <si>
    <t>de Voorzorg (vibez)</t>
  </si>
  <si>
    <t>2015/2599</t>
  </si>
  <si>
    <t xml:space="preserve">3 tickets in 'Categorie 1', </t>
  </si>
  <si>
    <t>Goedgekeurd door IW, , Hoi Nabila,, , Het Fonds biedt een tussenkomst van ? 8,10 per ticket (10% van ? 81) dus ?24,30 terugbetalen alsjeblieft + nog de vervoerskosten.</t>
  </si>
  <si>
    <t>2015/2598</t>
  </si>
  <si>
    <t xml:space="preserve">6 tickets in '15:00 uur - Cat 1 (1ste rang volwassenen)', 2 tickets in '15:00 uur Kind - 12 jr. 1ste rang', </t>
  </si>
  <si>
    <t>2015/2597</t>
  </si>
  <si>
    <t>challenge we</t>
  </si>
  <si>
    <t>Attraktief</t>
  </si>
  <si>
    <t>2015/2596</t>
  </si>
  <si>
    <t>Lidgeld danslessen voor Van Driessche Lore (papa is Van driessche Davy)</t>
  </si>
  <si>
    <t>Van Driessche-Monten</t>
  </si>
  <si>
    <t>2015/2595</t>
  </si>
  <si>
    <t>Toneel: Twee maal voor de prijs van één. Door: Koninklijke toneelkring "Nut en Vermaak"</t>
  </si>
  <si>
    <t>Koninklijke Toneelkring Nut en Vermaak- met steun van Stad Vilvoorde</t>
  </si>
  <si>
    <t>Atelier Strombeek</t>
  </si>
  <si>
    <t>2015/2594</t>
  </si>
  <si>
    <t>muziek optreden</t>
  </si>
  <si>
    <t>2015/2593</t>
  </si>
  <si>
    <t>2015/2592</t>
  </si>
  <si>
    <t>muziekoptreden</t>
  </si>
  <si>
    <t xml:space="preserve">VZW de sterrenparade </t>
  </si>
  <si>
    <t>2015/2591</t>
  </si>
  <si>
    <t xml:space="preserve">4 tickets in 'Tribune categorie I', </t>
  </si>
  <si>
    <t>Hoi Nabila,, , Het Fonds biedt een tussenkomst van ? 4,15 per ticket (10% van ? 41,50) dus ? 16,60 terugbetalen alsjeblieft + nog de vervoerskosten.</t>
  </si>
  <si>
    <t>2015/2590</t>
  </si>
  <si>
    <t>2015/2589</t>
  </si>
  <si>
    <t>Muziek optreden</t>
  </si>
  <si>
    <t>2015/2588</t>
  </si>
  <si>
    <t>muurklimmen en bowlingen in Walibi</t>
  </si>
  <si>
    <t>2015/2587</t>
  </si>
  <si>
    <t>Toneel kater zoekt poes buurthuis widooie</t>
  </si>
  <si>
    <t>2015/2586</t>
  </si>
  <si>
    <t>optreden van: Rob De Nijs</t>
  </si>
  <si>
    <t>Cultureel centrum Asse</t>
  </si>
  <si>
    <t>2015/2585</t>
  </si>
  <si>
    <t>standup comedy: "Line Up"</t>
  </si>
  <si>
    <t>Hof ten Hemelrijk</t>
  </si>
  <si>
    <t>2015/2584</t>
  </si>
  <si>
    <t>Voorstelling William and foreverband</t>
  </si>
  <si>
    <t>2015/2583</t>
  </si>
  <si>
    <t>2015/2582</t>
  </si>
  <si>
    <t>BaNaKa</t>
  </si>
  <si>
    <t>2015/2581</t>
  </si>
  <si>
    <t xml:space="preserve">kleinkunstavond met Jan De Smet: Solo en zonder veel cinema in het Buurthuis in Veerle Laakdal. </t>
  </si>
  <si>
    <t>2015/2580</t>
  </si>
  <si>
    <t xml:space="preserve">19 tickets in 'Tribune categorie I', </t>
  </si>
  <si>
    <t>Goedgekeurd door IW, , Graag 19 x ? 4,15 terugstorten + vervoer</t>
  </si>
  <si>
    <t>2015/2579</t>
  </si>
  <si>
    <t>2015/2578</t>
  </si>
  <si>
    <t xml:space="preserve">Klarafestival 2015 - Solo E Pensoso </t>
  </si>
  <si>
    <t>* Festival van Vlaanderen BXL</t>
  </si>
  <si>
    <t>2015/2577</t>
  </si>
  <si>
    <t>thema vierdaagse: doe het zelf maatschappij</t>
  </si>
  <si>
    <t>2015/2576</t>
  </si>
  <si>
    <t>zwim</t>
  </si>
  <si>
    <t>Goedgekeurd door IW, Nabila, graag financieel verslag opvragen!</t>
  </si>
  <si>
    <t>2015/2575</t>
  </si>
  <si>
    <t>2015/2574</t>
  </si>
  <si>
    <t>2015/2573</t>
  </si>
  <si>
    <t>Goedgekeurd door IW, , fin.verslag in wacht 05/03 (NB)</t>
  </si>
  <si>
    <t>2015/2572</t>
  </si>
  <si>
    <t>Salaheddine: Salaheddine The new show</t>
  </si>
  <si>
    <t>Irada</t>
  </si>
  <si>
    <t>2015/2571</t>
  </si>
  <si>
    <t>2015/2570</t>
  </si>
  <si>
    <t xml:space="preserve">Goedgekeurd door IW, , Hoi Nabila, graag vervoer schatten en in bijbetaling uitbetalen. </t>
  </si>
  <si>
    <t>2015/2569</t>
  </si>
  <si>
    <t xml:space="preserve">Goedgekeurd door IW, , Graag navragen bij Joke hoe het zit met de vervoerskosten: werd er een bus gehuurd? Met hoeveel auto's ging men? Daarna graag vervoer in bijbetaling zetten. </t>
  </si>
  <si>
    <t>2015/2568</t>
  </si>
  <si>
    <t xml:space="preserve">9 tickets in 'Donderdag 30 april', </t>
  </si>
  <si>
    <t xml:space="preserve">Goedgekeurd door IW, , , fin.verslag in wacht 18/06, </t>
  </si>
  <si>
    <t>2015/2567</t>
  </si>
  <si>
    <t xml:space="preserve">1 tickets in 'Middenplein Ambiance I', </t>
  </si>
  <si>
    <t>2015/2566</t>
  </si>
  <si>
    <t>2015/2565</t>
  </si>
  <si>
    <t>ENTER-Festival 2015 (Recht-Op ? Onze Rijkdom)</t>
  </si>
  <si>
    <t xml:space="preserve">35 tickets in 'GRATIS', </t>
  </si>
  <si>
    <t>Goedgekeurd door IW., , Hoi Nabila: Graag OV uitbetalen., fin.verslag in wacht 12/05</t>
  </si>
  <si>
    <t>2015/2564</t>
  </si>
  <si>
    <t xml:space="preserve">80 tickets in 'Middenplein Ambiance II', </t>
  </si>
  <si>
    <t>Goedgekeurd door IW., , fin.verslag in wacht 05/05 (factuur nog niet ontvangen - zie mail) (nb), , Hoi Nabila: graag 80 x ? 3,75 terugstorten + vervoer</t>
  </si>
  <si>
    <t>BE10 7350 2113 7904</t>
  </si>
  <si>
    <t>Buren Voor Wijken</t>
  </si>
  <si>
    <t>2015/2563</t>
  </si>
  <si>
    <t>2015/2562</t>
  </si>
  <si>
    <t>Wing-Zsun 10 beurtenkaart</t>
  </si>
  <si>
    <t>sporthal Koersel</t>
  </si>
  <si>
    <t>2015/2561</t>
  </si>
  <si>
    <t>CONCERT TAMER HOSNY</t>
  </si>
  <si>
    <t>2015/2560</t>
  </si>
  <si>
    <t xml:space="preserve">12 tickets in 'Donderdag 30 april', </t>
  </si>
  <si>
    <t>2015/2559</t>
  </si>
  <si>
    <t>HetPaleis - Wulong of de Dansende Draak</t>
  </si>
  <si>
    <t>2015/2558</t>
  </si>
  <si>
    <t xml:space="preserve">7 tickets in 'Middenplein Ambiance I', </t>
  </si>
  <si>
    <t>Goedgekeurd door IW., vervoer wordt vergoed voor 0,28 EUR per kilometer. Wij vergoeden 60% van de vervoerskosten, dus dat is in dit geval 11,83 EUR, , , 7 x 4.15 =29.05 euro + vervoer</t>
  </si>
  <si>
    <t>2015/2557</t>
  </si>
  <si>
    <t>Goedgekeurd door IW, 15 x ? 4,15 werd uitbetaald., Vervoer is na het evenement nog uit te betalen via dossiernummer 2015/2474.</t>
  </si>
  <si>
    <t>2015/2556</t>
  </si>
  <si>
    <t>Jump en Joy Turnkring Hechtel-Eksel</t>
  </si>
  <si>
    <t>2015/2555</t>
  </si>
  <si>
    <t>Klarafestival 2015 - Pianti E Addii</t>
  </si>
  <si>
    <t>2015/2554</t>
  </si>
  <si>
    <t xml:space="preserve">Jaarlijkse cursistenuitstap </t>
  </si>
  <si>
    <t>Centrum voor basiseducatie vestiging Ronse-Oudenaarde</t>
  </si>
  <si>
    <t>2015/2553</t>
  </si>
  <si>
    <t>2015/2552</t>
  </si>
  <si>
    <t>Rijen en Vrijen een blijspel wordt gespeeld in het Ontmoetingscentrum Ballaer</t>
  </si>
  <si>
    <t>Baldertjeater</t>
  </si>
  <si>
    <t>Goedgekeurd door IW, , fin.verslag (2 personen voor dossier 2015/2475 en 1 persoon voor dossiernummer 2015/2552)</t>
  </si>
  <si>
    <t>2015/2551</t>
  </si>
  <si>
    <t xml:space="preserve">4 tickets in 'Tribune categorie II', </t>
  </si>
  <si>
    <t>2015/2550</t>
  </si>
  <si>
    <t>workshops blind typen op de computer</t>
  </si>
  <si>
    <t>CvCO vzw</t>
  </si>
  <si>
    <t>2015/2549</t>
  </si>
  <si>
    <t>ambachtelijk brood en banketbakker</t>
  </si>
  <si>
    <t>vspw Hasselt</t>
  </si>
  <si>
    <t>2015/2548</t>
  </si>
  <si>
    <t>inschrijvingsgeld worstelen said en rasul : tisayev musa</t>
  </si>
  <si>
    <t>2015/2547</t>
  </si>
  <si>
    <t>inschrijvingsgeld taha yousra mohammed chadi sportkamp 2015 : taha rabi</t>
  </si>
  <si>
    <t>2015/2546</t>
  </si>
  <si>
    <t xml:space="preserve">inschrijvingsgeld turnen stassen brenda 2014-2015 </t>
  </si>
  <si>
    <t>hogerop tongeren</t>
  </si>
  <si>
    <t>2015/2545</t>
  </si>
  <si>
    <t xml:space="preserve">2 tickets in 'Tribune categorie II', </t>
  </si>
  <si>
    <t xml:space="preserve">Goedgekeurd door IW, , fin.verslag in wacht 21/04 -mail op 16/04, </t>
  </si>
  <si>
    <t>2015/2544</t>
  </si>
  <si>
    <t xml:space="preserve">Goedgekeurd door IW, , fin.verslag in wacht 21/04, zie mail 16/04 </t>
  </si>
  <si>
    <t>2015/2543</t>
  </si>
  <si>
    <t>Goedgekeurd door IW, Graag 2x ? 3,75 overmaken.</t>
  </si>
  <si>
    <t>2015/2542</t>
  </si>
  <si>
    <t xml:space="preserve">begot begot een vrouw op uw kot een blijspel van HTV Heikant Berlaar </t>
  </si>
  <si>
    <t xml:space="preserve">HTV Heikant Berlaar </t>
  </si>
  <si>
    <t>2015/2541</t>
  </si>
  <si>
    <t>2015/2540</t>
  </si>
  <si>
    <t>Stadsspel</t>
  </si>
  <si>
    <t>Goedgekeurd door IW., Omwille van de weersomstandigheden is deze activiteit niet doorgegaan.</t>
  </si>
  <si>
    <t>2015/2539</t>
  </si>
  <si>
    <t>3-daagse Dinant</t>
  </si>
  <si>
    <t xml:space="preserve">Goedgekeurd door IW., , fin.verslag in wacht (07/05), </t>
  </si>
  <si>
    <t>2015/2538</t>
  </si>
  <si>
    <t>3-daagse dinant</t>
  </si>
  <si>
    <t>2015/2537</t>
  </si>
  <si>
    <t>Bowling met het Jeugd Rode kruis</t>
  </si>
  <si>
    <t>Jeugd Rode kruis Aalter</t>
  </si>
  <si>
    <t>2015/2536</t>
  </si>
  <si>
    <t>Fitness en groepslessen</t>
  </si>
  <si>
    <t>Allfit</t>
  </si>
  <si>
    <t>Afgekeurd door IW.</t>
  </si>
  <si>
    <t>2015/2535</t>
  </si>
  <si>
    <t>vorming communicatie</t>
  </si>
  <si>
    <t>Goedgekeurd door IW., Gevraagd om financieel bewijs te uploaden via website</t>
  </si>
  <si>
    <t>2015/2534</t>
  </si>
  <si>
    <t xml:space="preserve">4 tickets in '2 euro per ticket', </t>
  </si>
  <si>
    <t>2015/2533</t>
  </si>
  <si>
    <t>William Boeva - Megalomaan</t>
  </si>
  <si>
    <t>2015/2532</t>
  </si>
  <si>
    <t>Tuttie fratelli theater</t>
  </si>
  <si>
    <t>Enter festival Antwerpen</t>
  </si>
  <si>
    <t>2015/2531</t>
  </si>
  <si>
    <t>turnkring</t>
  </si>
  <si>
    <t>Kon. Turnkring Sparta vzw</t>
  </si>
  <si>
    <t>2015/2530</t>
  </si>
  <si>
    <t>lidgeld Okra 2015</t>
  </si>
  <si>
    <t>2015/2529</t>
  </si>
  <si>
    <t>individuele karate training autisme spectrum stoornis</t>
  </si>
  <si>
    <t>G karate</t>
  </si>
  <si>
    <t>Goedgekeurd door IW. Vervoerskosten heb ik afgekeurd -&gt; betreft een aanvraag voor een lidmaatschap en daarvoor biedt het Fonds geen tussenkomst.</t>
  </si>
  <si>
    <t>be25 9796 2609 4282</t>
  </si>
  <si>
    <t>Warm Hart</t>
  </si>
  <si>
    <t>2015/2528</t>
  </si>
  <si>
    <t xml:space="preserve">Paaskamp Basket </t>
  </si>
  <si>
    <t>2015/2527</t>
  </si>
  <si>
    <t>2015/2526</t>
  </si>
  <si>
    <t>2015/2525</t>
  </si>
  <si>
    <t xml:space="preserve">9 tickets in 'Tribune categorie I', </t>
  </si>
  <si>
    <t>Goedgekeurd door IW, , zie mail 12/05</t>
  </si>
  <si>
    <t>2015/2524</t>
  </si>
  <si>
    <t>2015/2523</t>
  </si>
  <si>
    <t>Hobbysalon</t>
  </si>
  <si>
    <t>BEO-Beurzen bvba</t>
  </si>
  <si>
    <t>2015/2522</t>
  </si>
  <si>
    <t>jaarabonnement Bokrijk</t>
  </si>
  <si>
    <t>2015/2521</t>
  </si>
  <si>
    <t>Een culturele uitstap voor de buurtbewoners. In de voormiddag een gegidste rondleiding in Leuven en namiddag mogen ze vrij wandelen in de stad.</t>
  </si>
  <si>
    <t>Rimo Samenlevingsopbouw Vlaanderen</t>
  </si>
  <si>
    <t>2015/2520</t>
  </si>
  <si>
    <t>Challenge we</t>
  </si>
  <si>
    <t>Attractief</t>
  </si>
  <si>
    <t>2015/2519</t>
  </si>
  <si>
    <t>Gegidst stadsbezoek: armoedewandeling in Kuregem, Brussel</t>
  </si>
  <si>
    <t>Tochten van Hoop vzw</t>
  </si>
  <si>
    <t>Goedgekeurd door IW., , bewijzen (kosten)minder dan betoelaagd (nb)</t>
  </si>
  <si>
    <t>2015/2518</t>
  </si>
  <si>
    <t>Chocoladewandeling met gids in Brugge</t>
  </si>
  <si>
    <t>Goedgekeurd door IW, , minder betoelaagd (nb)</t>
  </si>
  <si>
    <t>2015/2517</t>
  </si>
  <si>
    <t>inschrijvingsgeld zwemmen 2015 aya /el bouazzaoui farida</t>
  </si>
  <si>
    <t>2015/2516</t>
  </si>
  <si>
    <t>inschrijvingsgeld taekwondo 2015 gandoul bilal / gandoul m'hammed</t>
  </si>
  <si>
    <t>taekwondo keumgang genk</t>
  </si>
  <si>
    <t>2015/2515</t>
  </si>
  <si>
    <t xml:space="preserve">40 tickets in 'Tribune categorie I', </t>
  </si>
  <si>
    <t>Goedgekeurd door IW., , , , 40 x 4.15 = 166 euro + vervoer</t>
  </si>
  <si>
    <t>2015/2514</t>
  </si>
  <si>
    <t xml:space="preserve">50 tickets in 'Dinsdag 28 april ', </t>
  </si>
  <si>
    <t>Goedgekeurd door IW, , Financieel bewijs is maar voor 1 ticket. Graag juiste bewijs opvragen., , bewijs 1) van 11.50 euro, bewijs 2) van 287,50 euro, 51 x 1.15 euro = 58,65 euro (klopt dit Irene?), bewijs transportkosten 424 euro zijn ook niet betoelaagd!, , Klopt: graag uitbetalen, ook de vervoerskosten als daar een bewijs van is.</t>
  </si>
  <si>
    <t>2015/2513</t>
  </si>
  <si>
    <t>Inschrijvingsgeld lessenreeks bloemschikken: 10 lessen aan 12 euro</t>
  </si>
  <si>
    <t>PCLT ( praktijkopleidingen op maat)   Erkenningsnummer: DV.0105429</t>
  </si>
  <si>
    <t>2015/2512</t>
  </si>
  <si>
    <t>2015/2511</t>
  </si>
  <si>
    <t xml:space="preserve">Goedgekeurd door IW., , financ.verslag in wacht 03/03 (brengt bewijs rond 5/3 binnen) NB, fin.verslag in wacht 26/03 (NB), </t>
  </si>
  <si>
    <t>2015/2510</t>
  </si>
  <si>
    <t>2015/2509</t>
  </si>
  <si>
    <t>2015/2508</t>
  </si>
  <si>
    <t>inschrijvingsgeld worstelen 2015 katsiev maharbek / beselov zaurbek</t>
  </si>
  <si>
    <t>2015/2507</t>
  </si>
  <si>
    <t>inschrijvingsgeld zwemmen al kaddouri hind en al kaddouri meryem 2015 bidaoui fatna</t>
  </si>
  <si>
    <t>cercle royal de natation de schaerbeek et de neder-over-heembeek</t>
  </si>
  <si>
    <t>2015/2506</t>
  </si>
  <si>
    <t>leskaart zwemmen 15 beurten tamara reynders</t>
  </si>
  <si>
    <t>AGB zwembad de kimpel</t>
  </si>
  <si>
    <t>2015/2505</t>
  </si>
  <si>
    <t>inschrijvingsgeld zwemmen zoe vanpuyvelde 2015 / reynders tamara</t>
  </si>
  <si>
    <t>zwemclub orca bilzen</t>
  </si>
  <si>
    <t>2015/2504</t>
  </si>
  <si>
    <t>inschrijvingsgeld seniorensportweek 2015 dina renaers</t>
  </si>
  <si>
    <t>2015/2503</t>
  </si>
  <si>
    <t>inschrijvingsgeld triatlon johnny vanswijgenhoven 2015</t>
  </si>
  <si>
    <t>triatlon team limburg vzw</t>
  </si>
  <si>
    <t>2015/2502</t>
  </si>
  <si>
    <t>inschrijvingsgeld seniorensportweek 2015 maria hamers</t>
  </si>
  <si>
    <t>2015/2501</t>
  </si>
  <si>
    <t>inschrijvingsgeld seniorensportweek 2015 stulens lutgarde</t>
  </si>
  <si>
    <t>Goedkeurd door IW</t>
  </si>
  <si>
    <t>2015/2500</t>
  </si>
  <si>
    <t>inschrijvingsgeld tennisinitiatie grootaerts coralie, stefanie, fabian en Polet Chloe 2015 /grootaers fabian</t>
  </si>
  <si>
    <t>2015/2499</t>
  </si>
  <si>
    <t>inschrijvingsgeld dans stavelo chelseay 2015 / verslegers sylvia</t>
  </si>
  <si>
    <t>Goedgekeurd door IW, Ik heb een mail gekregen: het betreft een lidmaatschap van 18 januari tot 31 mei 2015</t>
  </si>
  <si>
    <t>2015/2498</t>
  </si>
  <si>
    <t>inschrijvingsgeld academie muziek zoe leenen 2015 / mathei christa</t>
  </si>
  <si>
    <t>AH muziek Sint-truiden</t>
  </si>
  <si>
    <t>2015/2497</t>
  </si>
  <si>
    <t>inschrijvingsgeld academie beeld andries jonathan 2015</t>
  </si>
  <si>
    <t>2015/2496</t>
  </si>
  <si>
    <t>inschrijvingsgeld academie beeld marcoen lutgarde 2015</t>
  </si>
  <si>
    <t>2015/2495</t>
  </si>
  <si>
    <t>inschrijvingsgeld academie beeld jacobs martha 2015</t>
  </si>
  <si>
    <t>2015/2494</t>
  </si>
  <si>
    <t xml:space="preserve">inschrijvingsgeld dans gagik ayvazyan 2015 gohar terteryan </t>
  </si>
  <si>
    <t>danstudio cobaro</t>
  </si>
  <si>
    <t>2015/2493</t>
  </si>
  <si>
    <t>inschrijvingsgeld academie beeld ayvazyan arthur 2015/ Terteryan Gohar</t>
  </si>
  <si>
    <t>2015/2492</t>
  </si>
  <si>
    <t>toneelstuk ontkoppeld wordt gespeeld door K.A.T. Kessel in de P.C. Torenevenstraat 5</t>
  </si>
  <si>
    <t>K.A.T. Kessel</t>
  </si>
  <si>
    <t>2015/2491</t>
  </si>
  <si>
    <t>2015/2490</t>
  </si>
  <si>
    <t>2015/2489</t>
  </si>
  <si>
    <t>YUYUTSI voor kinderen</t>
  </si>
  <si>
    <t>Makoto Ryu Hasselt</t>
  </si>
  <si>
    <t>CHOUA Hassan</t>
  </si>
  <si>
    <t>2015/2488</t>
  </si>
  <si>
    <t>Expo Lascaux</t>
  </si>
  <si>
    <t>Koninklijk Museum voor Kunst en Geschiedenis Brussel</t>
  </si>
  <si>
    <t>2015/2487</t>
  </si>
  <si>
    <t xml:space="preserve">100 tickets in 'Tribune categorie II', </t>
  </si>
  <si>
    <t>2015/2486</t>
  </si>
  <si>
    <t>Femmapas</t>
  </si>
  <si>
    <t>Femma</t>
  </si>
  <si>
    <t>2015/2485</t>
  </si>
  <si>
    <t>Er was eens... CC Harmonie</t>
  </si>
  <si>
    <t>CC Harmonie</t>
  </si>
  <si>
    <t>Voor Martine Wittemans</t>
  </si>
  <si>
    <t>2015/2484</t>
  </si>
  <si>
    <t>2015/2483</t>
  </si>
  <si>
    <t>Aromagic - Laika</t>
  </si>
  <si>
    <t>Cultureel centrum C-mine Genk</t>
  </si>
  <si>
    <t>2015/2482</t>
  </si>
  <si>
    <t>Voorstelling van Bart Peeters: 'op de groei'</t>
  </si>
  <si>
    <t>CC Het Bolwerk</t>
  </si>
  <si>
    <t>2015/2481</t>
  </si>
  <si>
    <t xml:space="preserve">9 tickets in '2 euro per ticket', </t>
  </si>
  <si>
    <t>2015/2480</t>
  </si>
  <si>
    <t xml:space="preserve">22 tickets in 'Donderdag 30 april', </t>
  </si>
  <si>
    <t xml:space="preserve">Hoi Nabila graag ? 25,30 terugbetalen. </t>
  </si>
  <si>
    <t>2015/2479</t>
  </si>
  <si>
    <t>inschrijvingsgeld paardrijden seizoen 14 -15 Eline strauven, laura strauven en Helena strauven / Els Janssen</t>
  </si>
  <si>
    <t>Ruitersport liefsoens</t>
  </si>
  <si>
    <t>Meisjes zijn gedomicilieerd in Riemst. Deel van de aanvraag stamt uit 2014-&gt; dit komt niet in aanmerking.</t>
  </si>
  <si>
    <t>2015/2478</t>
  </si>
  <si>
    <t>Armoedewandeling in Kuregem, Brussel met gids + lunch in dienstencentrum Cosmos + gesprekstafels over het thema 'armoede'</t>
  </si>
  <si>
    <t>FEDERATIE WERELDVROUWEN VZW</t>
  </si>
  <si>
    <t>Welke activiteitengenre is dit? We denken een zelfgeorganiseerde act. Het zijn verschillende activiteiten in één: we komen ook niet tussen voor de lunch en voor zelfgeorganiseerde act., Contact opnemen met Federatie Wereldvrouwen.</t>
  </si>
  <si>
    <t>2015/2477</t>
  </si>
  <si>
    <t xml:space="preserve">6 tickets in 'Tribune categorie I', </t>
  </si>
  <si>
    <t>, , fin.verslag in wacht 13/04</t>
  </si>
  <si>
    <t>2015/2476</t>
  </si>
  <si>
    <t>Hoi Nabila,, , Het Fonds biedt een tussenkomst van ? 4,15 per ticket (10% van ? 41,50) dus ?8,30 terugbetalen alsjeblieft + nog de vervoerskosten.</t>
  </si>
  <si>
    <t>2015/2475</t>
  </si>
  <si>
    <t>een organisatie van het Baldertejater in Berlaar</t>
  </si>
  <si>
    <t>Goedgekeurd door NU.,  , fin.verslag (2 personen voor dossier 2015/2475 en 1 persoon voor dossiernummer 2015/2552)</t>
  </si>
  <si>
    <t>2015/2474</t>
  </si>
  <si>
    <t xml:space="preserve">15 tickets in 'Tribune categorie I', </t>
  </si>
  <si>
    <t>Goedgekeurd door IW, , Zie ook dossier: 2015/2557, De twee bewijzen zijn onder de verkeerde dossier toegevoegd. De 15 tickets werden al in maart uitbetaald. , , Nu graag nog de overige twee tickets uitbetalen aan 2 x ? 4,15 + de vervoerskosten (graag aantal auto's opvragen)</t>
  </si>
  <si>
    <t>2015/2473</t>
  </si>
  <si>
    <t>Theatervoorstelling Fast Forward 'Gelukkig zijn' CC Casino Houthalen</t>
  </si>
  <si>
    <t>CC Casino Houthalen</t>
  </si>
  <si>
    <t>2015/2472</t>
  </si>
  <si>
    <t>Inschrijving Thai-boksen</t>
  </si>
  <si>
    <t>VKBMO - FROS</t>
  </si>
  <si>
    <t>2015/2471</t>
  </si>
  <si>
    <t>expo Lascaux</t>
  </si>
  <si>
    <t>2015/2470</t>
  </si>
  <si>
    <t>JC Kreasa</t>
  </si>
  <si>
    <t>2015/2469</t>
  </si>
  <si>
    <t>Mega Speelstad Wechelerzande</t>
  </si>
  <si>
    <t>Jeugdwelzijnswerking Gigos Genk-Zuid</t>
  </si>
  <si>
    <t>2015/2468</t>
  </si>
  <si>
    <t>2015/2467</t>
  </si>
  <si>
    <t>Lidgeld boksen voor Islam Ibrahim (mama is Mutalieva Rumisa)</t>
  </si>
  <si>
    <t>Boks club Vay Nach Hasselt</t>
  </si>
  <si>
    <t>Goedgekeurd door NU., , Hoi Nabila, let op: op het betalingsbewijs staat de betaaldatum 31-10-2014., Lidmaatschappen 2014 - 2015 komen niet in aanmerking voor een tussenkomst. Deze aanvraag werd wel goedgekeurd, omdat het toen nog niet duidelijk was over welk jaar het ging. Stuur jij een mailtje met uitleg dat we dit niet kunnen terugbetalen? Dank je! Irene, , fin.verslag in wacht 2/06</t>
  </si>
  <si>
    <t>2015/2466</t>
  </si>
  <si>
    <t>Lidgeld worstelen voor Moutiev Saïd en Islam (mama is Moutieva Elina)</t>
  </si>
  <si>
    <t>Worstelclub Daymohl Hasselt</t>
  </si>
  <si>
    <t>2015/2465</t>
  </si>
  <si>
    <t>Lidgeld worstelen voor Bersanov Magomed Emin (papa is Bersanov Ayzan)</t>
  </si>
  <si>
    <t>Worstelclub Daymohk Hasselt</t>
  </si>
  <si>
    <t>2015/2464</t>
  </si>
  <si>
    <t>Lidgeld boksen voor Bersanov Malik (papa is Bersanov Azyan)</t>
  </si>
  <si>
    <t xml:space="preserve">Betreft aanvraag 2014. </t>
  </si>
  <si>
    <t>2015/2463</t>
  </si>
  <si>
    <t>Lidgeld football voor Vaes Jordy (papa is Vaes Patrick)</t>
  </si>
  <si>
    <t>Limburg Shotguns Beringen</t>
  </si>
  <si>
    <t>Betreft aanvraag 2014</t>
  </si>
  <si>
    <t>2015/2462</t>
  </si>
  <si>
    <t>Lidgeld voetbal voor Choua Ilias (papa is Choua Houssain)</t>
  </si>
  <si>
    <t>RC Hades Alken</t>
  </si>
  <si>
    <t>Betreft aanvraag augustus 2014</t>
  </si>
  <si>
    <t>2015/2461</t>
  </si>
  <si>
    <t>Lidgeld Karate voor Choua Jawad (papa is Choua Houssain)</t>
  </si>
  <si>
    <t>Fighting Karate Alken</t>
  </si>
  <si>
    <t>Betreft aanvraag september 2014</t>
  </si>
  <si>
    <t>2015/2460</t>
  </si>
  <si>
    <t>Thalia toneelgroep</t>
  </si>
  <si>
    <t>2015/2459</t>
  </si>
  <si>
    <t>2015/2458</t>
  </si>
  <si>
    <t xml:space="preserve">Zondag 22 maart komt Salaheddine weer naar Genk. Deze keer met een volledig nieuwe Show! In deze nieuwe show geeft Salaheddine weer een unieke inkijk in de Marokkaans-Nederlandse wereld zoals alleen Salaheddine dat kan. </t>
  </si>
  <si>
    <t xml:space="preserve">C-mine &amp; Irada Limburg </t>
  </si>
  <si>
    <t>2015/2457</t>
  </si>
  <si>
    <t>Sportkamp - legerkamp</t>
  </si>
  <si>
    <t>Goedgekeurd door IW, , teruggestort op 08/04 wegens annulatie</t>
  </si>
  <si>
    <t>2015/2456</t>
  </si>
  <si>
    <t>lidgeld gezinsbond 2015</t>
  </si>
  <si>
    <t>2015/2455</t>
  </si>
  <si>
    <t>Junior Musical</t>
  </si>
  <si>
    <t>Ethias teater Hasselt</t>
  </si>
  <si>
    <t>2015/2454</t>
  </si>
  <si>
    <t>Toneel Pension de hooizolder</t>
  </si>
  <si>
    <t>OC de Buiting</t>
  </si>
  <si>
    <t>2015/2453</t>
  </si>
  <si>
    <t>workshop susimaken</t>
  </si>
  <si>
    <t>2015/2452</t>
  </si>
  <si>
    <t>Bart Peeters:  op de groei</t>
  </si>
  <si>
    <t>2015/2451</t>
  </si>
  <si>
    <t>Hooverphonic: Reflection Tour</t>
  </si>
  <si>
    <t>2015/2450</t>
  </si>
  <si>
    <t>Axelle Red: Axelle in concert</t>
  </si>
  <si>
    <t>2015/2449</t>
  </si>
  <si>
    <t>optreden van Laïs: 20 jaar Laïs</t>
  </si>
  <si>
    <t>2015/2448</t>
  </si>
  <si>
    <t>optreden van De Frivole Framboos: 'Delicatissimo'</t>
  </si>
  <si>
    <t>2015/2447</t>
  </si>
  <si>
    <t>Voorstelling Fast Forward "Gelukkig zijn"</t>
  </si>
  <si>
    <t>Fast forward, CC Casino</t>
  </si>
  <si>
    <t>2015/2446</t>
  </si>
  <si>
    <t>RONDLEIDING Concertgebouw Brugge Klarafestival '15</t>
  </si>
  <si>
    <t xml:space="preserve">6 tickets in 'GRATIS', </t>
  </si>
  <si>
    <t>2015/2445</t>
  </si>
  <si>
    <t>stadsbezoek Leuven met aanvraag voor bezoek M-museum</t>
  </si>
  <si>
    <t>Buurtwerk Termien ( Rimo Samenlevingsopbouw Limburg)</t>
  </si>
  <si>
    <t>2015/2444</t>
  </si>
  <si>
    <t>Goedgekeurd door NU., , fin.verslag in wacht 21/04</t>
  </si>
  <si>
    <t>2015/2443</t>
  </si>
  <si>
    <t>sprookjes enzo: hans en grietje</t>
  </si>
  <si>
    <t>cultureel centrum casino</t>
  </si>
  <si>
    <t>2015/2442</t>
  </si>
  <si>
    <t>RONDLEIDING deSingel - Klarafestival 2015</t>
  </si>
  <si>
    <t xml:space="preserve">2 tickets in 'GRATIS', </t>
  </si>
  <si>
    <t>2015/2441</t>
  </si>
  <si>
    <t>ruimte technokamp</t>
  </si>
  <si>
    <t>Goedgekeurd door IW, , bewijs zie dossier 2015/2436</t>
  </si>
  <si>
    <t>2015/2440</t>
  </si>
  <si>
    <t>techno lentekamp</t>
  </si>
  <si>
    <t>2015/2439</t>
  </si>
  <si>
    <t>veldrijden Hansgrohe Superprestige Te Middelkerke</t>
  </si>
  <si>
    <t xml:space="preserve">Middelkerke </t>
  </si>
  <si>
    <t>2015/2438</t>
  </si>
  <si>
    <t>ontwerp je eigen computerspel (scratch)</t>
  </si>
  <si>
    <t>2015/2437</t>
  </si>
  <si>
    <t>ontwerp je eigen computerspel</t>
  </si>
  <si>
    <t>2015/2436</t>
  </si>
  <si>
    <t>Goedgekeurd door IW, , bewijs voor lentekamp en ruimtekamp (NB)</t>
  </si>
  <si>
    <t>2015/2435</t>
  </si>
  <si>
    <t>technokamp</t>
  </si>
  <si>
    <t>Graag zo spoedig mogelijk reserveren bij Hugo. , Goedgekeurd door IW.</t>
  </si>
  <si>
    <t>2015/2434</t>
  </si>
  <si>
    <t>Respiro sport en gezondheidscentrum</t>
  </si>
  <si>
    <t>2015/2433</t>
  </si>
  <si>
    <t xml:space="preserve">3 daags kamp open weide </t>
  </si>
  <si>
    <t>Goedgekeurd door IW, , bewijs is meer dan betoelaagd ??(nb)</t>
  </si>
  <si>
    <t>2015/2432</t>
  </si>
  <si>
    <t xml:space="preserve">1 tickets in 'GRATIS', </t>
  </si>
  <si>
    <t>2015/2431</t>
  </si>
  <si>
    <t>2015/2430</t>
  </si>
  <si>
    <t>2015/2429</t>
  </si>
  <si>
    <t>Come to dance II</t>
  </si>
  <si>
    <t>2015/2428</t>
  </si>
  <si>
    <t>Diplodocus Heks</t>
  </si>
  <si>
    <t>theatergroep Streven ? Mortsel</t>
  </si>
  <si>
    <t>2015/2427</t>
  </si>
  <si>
    <t>Kolderkatten/Alleen het ticket</t>
  </si>
  <si>
    <t>Kabatoon Emblem ism Theater magie</t>
  </si>
  <si>
    <t>2015/2426</t>
  </si>
  <si>
    <t>RAF WALSCHAERTS ?Jongen toch?</t>
  </si>
  <si>
    <t>CC MLS ? Mortsel</t>
  </si>
  <si>
    <t>2015/2425</t>
  </si>
  <si>
    <t xml:space="preserve">optreden van Guido Belcanto in cc De Kern </t>
  </si>
  <si>
    <t>CC De Kern te Wilrijk</t>
  </si>
  <si>
    <t>2015/2424</t>
  </si>
  <si>
    <t>cursus geluidstechniek N9</t>
  </si>
  <si>
    <t>muziekclub N9</t>
  </si>
  <si>
    <t>2015/2423</t>
  </si>
  <si>
    <t>Paasvoetbalstage</t>
  </si>
  <si>
    <t>Jeugddienst Maldegem</t>
  </si>
  <si>
    <t>2015/2422</t>
  </si>
  <si>
    <t>Voorstelling: Hold that Tiger van The London Quartet</t>
  </si>
  <si>
    <t>Gemeenschapscentrum "Hof ten Hemelrijk"</t>
  </si>
  <si>
    <t>2015/2421</t>
  </si>
  <si>
    <t>Martine Wittemans:lidgeld balletdansen</t>
  </si>
  <si>
    <t>Leuvense Balletakedemie</t>
  </si>
  <si>
    <t>2015/2420</t>
  </si>
  <si>
    <t xml:space="preserve">15 tickets in 'GRATIS', </t>
  </si>
  <si>
    <t>, mail gestuurd op 21/04 nr Hilde</t>
  </si>
  <si>
    <t>2015/2419</t>
  </si>
  <si>
    <t xml:space="preserve">16 tickets in 'GRATIS', </t>
  </si>
  <si>
    <t>2015/2418</t>
  </si>
  <si>
    <t>Theatervoorstelling "Amigos"</t>
  </si>
  <si>
    <t xml:space="preserve">Cultuurcentrum C-mine Genk  </t>
  </si>
  <si>
    <t>2015/2417</t>
  </si>
  <si>
    <t xml:space="preserve">start to iceskate </t>
  </si>
  <si>
    <t>Xtreme Official freestyle Team - de Maaslandse Wintertuin Maaseik</t>
  </si>
  <si>
    <t>2015/2416</t>
  </si>
  <si>
    <t>AVONTURENKAMP DURBUY VOOR GIOVANNI</t>
  </si>
  <si>
    <t>SINT-NIKLAASINSTITUUT ZWEVEGEM</t>
  </si>
  <si>
    <t>2015/2415</t>
  </si>
  <si>
    <t>WIELERSTAGE KEMMELBERG VOOR MIKE</t>
  </si>
  <si>
    <t>VLAAMSE WIELERSCHOOL SUBCENTRUM OOSTENDE</t>
  </si>
  <si>
    <t>2015/2414</t>
  </si>
  <si>
    <t>TRIPPEL TRAPPEL VOOR KIANO EN CITANA</t>
  </si>
  <si>
    <t>TOP VAKANTIE</t>
  </si>
  <si>
    <t>2015/2413</t>
  </si>
  <si>
    <t>CHIROWEEKEND VOOR GUILLIAUME, LUCA EN GILIAN</t>
  </si>
  <si>
    <t>Wachten op Financieel bewijs via post!</t>
  </si>
  <si>
    <t>2015/2412</t>
  </si>
  <si>
    <t xml:space="preserve">creatherapie bij open weide </t>
  </si>
  <si>
    <t>2015/2411</t>
  </si>
  <si>
    <t>open weide</t>
  </si>
  <si>
    <t>2015/2410</t>
  </si>
  <si>
    <t>creatherapie bij open weide</t>
  </si>
  <si>
    <t>2015/2409</t>
  </si>
  <si>
    <t>2015/2408</t>
  </si>
  <si>
    <t>2015/2407</t>
  </si>
  <si>
    <t>2015/2406</t>
  </si>
  <si>
    <t>creatherapie  open weide</t>
  </si>
  <si>
    <t>2015/2405</t>
  </si>
  <si>
    <t>creatherapie open weide</t>
  </si>
  <si>
    <t>2015/2404</t>
  </si>
  <si>
    <t>Maascentrum De Wissen</t>
  </si>
  <si>
    <t>2015/2403</t>
  </si>
  <si>
    <t>2015/2402</t>
  </si>
  <si>
    <t>2015/2401</t>
  </si>
  <si>
    <t>Knokke Kust senioren 3</t>
  </si>
  <si>
    <t>2015/2400</t>
  </si>
  <si>
    <t>Knokke Kust 2</t>
  </si>
  <si>
    <t>2015/2399</t>
  </si>
  <si>
    <t>Zalig aan zee Oostende</t>
  </si>
  <si>
    <t>2015/2398</t>
  </si>
  <si>
    <t>Love in the City</t>
  </si>
  <si>
    <t xml:space="preserve">   be47001218395980</t>
  </si>
  <si>
    <t>2015/2397</t>
  </si>
  <si>
    <t>Schilderen met stippen</t>
  </si>
  <si>
    <t>Goedgekeurd door IW , , Hoi Nabila, graag vervoer schatten en bijbetalen en op volledig uitbetaald zetten. Dank je!</t>
  </si>
  <si>
    <t>2015/2396</t>
  </si>
  <si>
    <t>De streek van Spa en Stavelot</t>
  </si>
  <si>
    <t>2015/2395</t>
  </si>
  <si>
    <t>2015/2394</t>
  </si>
  <si>
    <t>Toneel De tante van Charly</t>
  </si>
  <si>
    <t>'t kringske</t>
  </si>
  <si>
    <t>2015/2393</t>
  </si>
  <si>
    <t>toneel rare kwasten op jenever</t>
  </si>
  <si>
    <t>Landelijke Gilde</t>
  </si>
  <si>
    <t>2015/2392</t>
  </si>
  <si>
    <t>Lidgeld Torenvrienden 2015</t>
  </si>
  <si>
    <t>Torenvrienden Oostham</t>
  </si>
  <si>
    <t>2015/2391</t>
  </si>
  <si>
    <t>lidgeld kvlv 2015</t>
  </si>
  <si>
    <t>Kvlv Beverlo</t>
  </si>
  <si>
    <t>2015/2390</t>
  </si>
  <si>
    <t>2015/2389</t>
  </si>
  <si>
    <t>2015/2388</t>
  </si>
  <si>
    <t>2015/2387</t>
  </si>
  <si>
    <t>bokrijk abonement 2015</t>
  </si>
  <si>
    <t>2015/2386</t>
  </si>
  <si>
    <t>lidgeld You can dance2015</t>
  </si>
  <si>
    <t xml:space="preserve">Klopt de aanvraag voor 2 personen aan 450 EUR? </t>
  </si>
  <si>
    <t>2015/2385</t>
  </si>
  <si>
    <t>2015/2384</t>
  </si>
  <si>
    <t>2015/2383</t>
  </si>
  <si>
    <t>10 beurtenkaart kleuterzwemmen</t>
  </si>
  <si>
    <t>Sportoase Beringen</t>
  </si>
  <si>
    <t>2015/2382</t>
  </si>
  <si>
    <t>2015/2381</t>
  </si>
  <si>
    <t>Red Star Line Museum - Antwerpen</t>
  </si>
  <si>
    <t>vzw Stadsmarketing en Toerisme</t>
  </si>
  <si>
    <t>2015/2380</t>
  </si>
  <si>
    <t xml:space="preserve">7 tickets in 'GRATIS', </t>
  </si>
  <si>
    <t>2015/2379</t>
  </si>
  <si>
    <t>deelname aan de Special Olympics door één van de cliënten die door ons begeleid wordt</t>
  </si>
  <si>
    <t>Special Olympics</t>
  </si>
  <si>
    <t>2015/2377</t>
  </si>
  <si>
    <t>yuyutsi voor kinderen</t>
  </si>
  <si>
    <t>de Boomgaard ism MAKOTO Ryu</t>
  </si>
  <si>
    <t>2015/2376</t>
  </si>
  <si>
    <t>Duo Gama: Déconcerto</t>
  </si>
  <si>
    <t>2015/2375</t>
  </si>
  <si>
    <t>Billy &amp; Bloomfish: Ridin' the rods</t>
  </si>
  <si>
    <t>2015/2374</t>
  </si>
  <si>
    <t>Geleid bezoek aan groenten- en fruitveiling met Alfa-cursisten Z</t>
  </si>
  <si>
    <t>Groenten- en fruitveiling  Sint-Katelijne-Waver</t>
  </si>
  <si>
    <t>2015/2373</t>
  </si>
  <si>
    <t>Geleid bezoek aan groenten-en fruitveiling met Alfa-cursisten V</t>
  </si>
  <si>
    <t>Groenten- en fruitveiling Sint-Katelijne-Waver</t>
  </si>
  <si>
    <t>2015/2372</t>
  </si>
  <si>
    <t>Technopolis Mechelen</t>
  </si>
  <si>
    <t>2015/2371</t>
  </si>
  <si>
    <t>Bezoek aan de tentoonstelling van Berlinde de Bruyckere in het Smak te Gent</t>
  </si>
  <si>
    <t>Tsedek vzw (psychosociaal revalidatiecentrum)</t>
  </si>
  <si>
    <t>2015/2370</t>
  </si>
  <si>
    <t>lidmaatschap fitnessclub</t>
  </si>
  <si>
    <t>hezo, Beringersteenweg 11b te 3530 Heusden-Zolder</t>
  </si>
  <si>
    <t>2015/0010</t>
  </si>
  <si>
    <t>CHOUA  Hassan</t>
  </si>
  <si>
    <t>2015/0009</t>
  </si>
  <si>
    <t>ZWEMMEN VOOR KINDEREN</t>
  </si>
  <si>
    <t>2015/0008</t>
  </si>
  <si>
    <t>2015/0007</t>
  </si>
  <si>
    <t>2015/0006</t>
  </si>
  <si>
    <t>zwemmen vrouwenwerking</t>
  </si>
  <si>
    <t>OC lint vrouwenwerking</t>
  </si>
  <si>
    <t>2015/0005</t>
  </si>
  <si>
    <t>Toneelvoorstelling 'Pas op dat je geen woord zegt'</t>
  </si>
  <si>
    <t>Koninklijke Toneelkring Ernst en Leute</t>
  </si>
  <si>
    <t xml:space="preserve">Zal nog bijkomende documenten bezorgen, , </t>
  </si>
  <si>
    <t>BE88 4727 1602 1141</t>
  </si>
  <si>
    <t>2015/0004</t>
  </si>
  <si>
    <t>FITNESS VOOR KENJI</t>
  </si>
  <si>
    <t>SPORT AVELGEM</t>
  </si>
  <si>
    <t>2015/0003</t>
  </si>
  <si>
    <t>Bezoek aan het Broodhuis-museum</t>
  </si>
  <si>
    <t>Vzw De Brug, Hasselt (KR8)</t>
  </si>
  <si>
    <t>fin.verslag in wacht (nb)</t>
  </si>
  <si>
    <t>2015/0002</t>
  </si>
  <si>
    <t>Bezoek aan het Coudenbergmuseum in Brussel</t>
  </si>
  <si>
    <t>2015/0001</t>
  </si>
  <si>
    <t>Euterpe Danst</t>
  </si>
  <si>
    <t>be62 0634 1070 0661</t>
  </si>
  <si>
    <t>Vroman Gabriel</t>
  </si>
  <si>
    <t>2015/2369</t>
  </si>
  <si>
    <t>Jaybees</t>
  </si>
  <si>
    <t>fin.verslag in wacht (NB)-vanaf 2015 indienen en goedkeuren</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</si>
</sst>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Calibri"/>
      <family val="2"/>
      <scheme val="minor"/>
    </font>
    <font>
      <b/>
      <sz val="12"/>
      <color theme="1"/>
      <name val="Calibri"/>
      <family val="2"/>
      <scheme val="minor"/>
    </font>
    <font>
      <b/>
      <sz val="11"/>
      <color theme="1"/>
      <name val="Calibri"/>
      <family val="2"/>
      <scheme val="minor"/>
    </font>
    <font>
      <sz val="11"/>
      <name val="Calibri"/>
      <family val="2"/>
      <scheme val="minor"/>
    </font>
    <font>
      <sz val="11"/>
      <color rgb="FFFF0000"/>
      <name val="Calibri"/>
      <family val="2"/>
      <scheme val="minor"/>
    </font>
    <font>
      <b/>
      <sz val="14"/>
      <color theme="1"/>
      <name val="Calibri"/>
      <family val="2"/>
      <scheme val="minor"/>
    </font>
  </fonts>
  <fills count="4">
    <fill>
      <patternFill patternType="none"/>
    </fill>
    <fill>
      <patternFill patternType="gray125"/>
    </fill>
    <fill>
      <patternFill patternType="solid">
        <fgColor rgb="FFFF0000"/>
        <bgColor indexed="64"/>
      </patternFill>
    </fill>
    <fill>
      <patternFill patternType="solid">
        <fgColor theme="0"/>
        <bgColor indexed="64"/>
      </patternFill>
    </fill>
  </fills>
  <borders count="15">
    <border>
      <left/>
      <right/>
      <top/>
      <bottom/>
      <diagonal/>
    </border>
    <border>
      <left style="medium">
        <color indexed="64"/>
      </left>
      <right style="medium">
        <color indexed="64"/>
      </right>
      <top style="medium">
        <color indexed="64"/>
      </top>
      <bottom style="medium">
        <color indexed="64"/>
      </bottom>
      <diagonal/>
    </border>
    <border>
      <left/>
      <right style="dotted">
        <color auto="1"/>
      </right>
      <top/>
      <bottom style="dotted">
        <color auto="1"/>
      </bottom>
      <diagonal/>
    </border>
    <border>
      <left style="dotted">
        <color auto="1"/>
      </left>
      <right style="dotted">
        <color auto="1"/>
      </right>
      <top/>
      <bottom style="dotted">
        <color auto="1"/>
      </bottom>
      <diagonal/>
    </border>
    <border>
      <left style="dotted">
        <color auto="1"/>
      </left>
      <right/>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style="dotted">
        <color auto="1"/>
      </left>
      <right/>
      <top/>
      <bottom/>
      <diagonal/>
    </border>
    <border>
      <left style="medium">
        <color indexed="64"/>
      </left>
      <right/>
      <top style="medium">
        <color indexed="64"/>
      </top>
      <bottom style="medium">
        <color indexed="64"/>
      </bottom>
      <diagonal/>
    </border>
    <border>
      <left/>
      <right style="dotted">
        <color auto="1"/>
      </right>
      <top style="dotted">
        <color auto="1"/>
      </top>
      <bottom style="medium">
        <color indexed="64"/>
      </bottom>
      <diagonal/>
    </border>
    <border>
      <left/>
      <right style="dotted">
        <color auto="1"/>
      </right>
      <top style="dotted">
        <color auto="1"/>
      </top>
      <bottom/>
      <diagonal/>
    </border>
    <border>
      <left style="dotted">
        <color auto="1"/>
      </left>
      <right style="dotted">
        <color auto="1"/>
      </right>
      <top style="dotted">
        <color auto="1"/>
      </top>
      <bottom/>
      <diagonal/>
    </border>
    <border>
      <left style="dotted">
        <color auto="1"/>
      </left>
      <right/>
      <top style="dotted">
        <color auto="1"/>
      </top>
      <bottom/>
      <diagonal/>
    </border>
    <border>
      <left/>
      <right/>
      <top style="thin">
        <color indexed="64"/>
      </top>
      <bottom style="double">
        <color indexed="64"/>
      </bottom>
      <diagonal/>
    </border>
  </borders>
  <cellStyleXfs count="1">
    <xf numFmtId="0" fontId="0" fillId="0" borderId="0"/>
  </cellStyleXfs>
  <cellXfs count="60">
    <xf numFmtId="0" fontId="0" fillId="0" borderId="0" xfId="0"/>
    <xf numFmtId="0" fontId="0" fillId="0" borderId="0" xfId="0" applyAlignment="1">
      <alignment horizontal="center"/>
    </xf>
    <xf numFmtId="14" fontId="0" fillId="0" borderId="0" xfId="0" applyNumberFormat="1"/>
    <xf numFmtId="3" fontId="0" fillId="0" borderId="0" xfId="0" applyNumberFormat="1"/>
    <xf numFmtId="16" fontId="0" fillId="0" borderId="0" xfId="0" applyNumberFormat="1"/>
    <xf numFmtId="0" fontId="2" fillId="0" borderId="0" xfId="0" applyFont="1"/>
    <xf numFmtId="0" fontId="1" fillId="0" borderId="3" xfId="0" applyFont="1" applyBorder="1" applyAlignment="1">
      <alignment horizontal="center"/>
    </xf>
    <xf numFmtId="0" fontId="1" fillId="0" borderId="4" xfId="0" applyFont="1" applyBorder="1" applyAlignment="1">
      <alignment horizontal="center"/>
    </xf>
    <xf numFmtId="0" fontId="2" fillId="0" borderId="5" xfId="0" applyFont="1" applyBorder="1" applyAlignment="1"/>
    <xf numFmtId="0" fontId="0" fillId="0" borderId="6" xfId="0" applyBorder="1" applyAlignment="1">
      <alignment horizontal="center"/>
    </xf>
    <xf numFmtId="0" fontId="0" fillId="0" borderId="7" xfId="0" applyBorder="1" applyAlignment="1">
      <alignment horizontal="center"/>
    </xf>
    <xf numFmtId="0" fontId="0" fillId="0" borderId="5" xfId="0" applyFont="1" applyBorder="1" applyAlignment="1"/>
    <xf numFmtId="0" fontId="2" fillId="0" borderId="5" xfId="0" applyFont="1" applyBorder="1"/>
    <xf numFmtId="0" fontId="0" fillId="0" borderId="5" xfId="0" applyBorder="1"/>
    <xf numFmtId="0" fontId="0" fillId="0" borderId="5" xfId="0" applyFont="1" applyBorder="1"/>
    <xf numFmtId="0" fontId="3" fillId="2" borderId="5" xfId="0" applyFont="1" applyFill="1" applyBorder="1"/>
    <xf numFmtId="0" fontId="3" fillId="0" borderId="5" xfId="0" applyFont="1" applyBorder="1"/>
    <xf numFmtId="0" fontId="0" fillId="2" borderId="5" xfId="0" applyFill="1" applyBorder="1"/>
    <xf numFmtId="0" fontId="3" fillId="3" borderId="5" xfId="0" applyFont="1" applyFill="1" applyBorder="1"/>
    <xf numFmtId="0" fontId="1" fillId="0" borderId="2" xfId="0" applyFont="1" applyBorder="1" applyAlignment="1"/>
    <xf numFmtId="0" fontId="1" fillId="0" borderId="8" xfId="0" applyFont="1" applyBorder="1" applyAlignment="1">
      <alignment horizontal="center"/>
    </xf>
    <xf numFmtId="0" fontId="0" fillId="0" borderId="8" xfId="0" applyBorder="1" applyAlignment="1">
      <alignment horizontal="center"/>
    </xf>
    <xf numFmtId="0" fontId="0" fillId="0" borderId="10" xfId="0" applyBorder="1"/>
    <xf numFmtId="0" fontId="0" fillId="2" borderId="6" xfId="0" applyFill="1" applyBorder="1" applyAlignment="1">
      <alignment horizontal="center"/>
    </xf>
    <xf numFmtId="0" fontId="0" fillId="2" borderId="7" xfId="0" applyFill="1" applyBorder="1" applyAlignment="1">
      <alignment horizontal="center"/>
    </xf>
    <xf numFmtId="0" fontId="1" fillId="0" borderId="1" xfId="0" applyFont="1" applyBorder="1" applyAlignment="1">
      <alignment horizontal="center"/>
    </xf>
    <xf numFmtId="0" fontId="1" fillId="0" borderId="9" xfId="0" applyFont="1" applyBorder="1" applyAlignment="1">
      <alignment horizontal="center"/>
    </xf>
    <xf numFmtId="0" fontId="1" fillId="0" borderId="1" xfId="0" applyFont="1" applyBorder="1"/>
    <xf numFmtId="0" fontId="2" fillId="0" borderId="0" xfId="0" applyFont="1" applyAlignment="1">
      <alignment horizontal="center"/>
    </xf>
    <xf numFmtId="4" fontId="2" fillId="0" borderId="0" xfId="0" applyNumberFormat="1" applyFont="1" applyAlignment="1">
      <alignment horizontal="center"/>
    </xf>
    <xf numFmtId="0" fontId="2" fillId="0" borderId="6" xfId="0" applyFont="1" applyBorder="1" applyAlignment="1">
      <alignment horizontal="center"/>
    </xf>
    <xf numFmtId="4" fontId="2" fillId="0" borderId="6" xfId="0" applyNumberFormat="1" applyFont="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4" fontId="0" fillId="0" borderId="6" xfId="0" applyNumberFormat="1" applyBorder="1" applyAlignment="1">
      <alignment horizontal="center"/>
    </xf>
    <xf numFmtId="4" fontId="0" fillId="0" borderId="0" xfId="0" applyNumberFormat="1" applyAlignment="1">
      <alignment horizontal="center"/>
    </xf>
    <xf numFmtId="0" fontId="0" fillId="0" borderId="5" xfId="0" applyBorder="1" applyAlignment="1">
      <alignment horizontal="center"/>
    </xf>
    <xf numFmtId="4" fontId="0" fillId="0" borderId="7" xfId="0" applyNumberFormat="1" applyBorder="1" applyAlignment="1">
      <alignment horizontal="center"/>
    </xf>
    <xf numFmtId="0" fontId="4" fillId="0" borderId="5" xfId="0" applyFont="1" applyBorder="1" applyAlignment="1">
      <alignment horizontal="center"/>
    </xf>
    <xf numFmtId="0" fontId="4" fillId="0" borderId="6" xfId="0" applyFont="1" applyBorder="1" applyAlignment="1">
      <alignment horizontal="center"/>
    </xf>
    <xf numFmtId="4" fontId="4" fillId="0" borderId="7" xfId="0" applyNumberFormat="1" applyFont="1" applyBorder="1" applyAlignment="1">
      <alignment horizontal="center"/>
    </xf>
    <xf numFmtId="4" fontId="4" fillId="0" borderId="6" xfId="0" applyNumberFormat="1" applyFont="1" applyBorder="1" applyAlignment="1">
      <alignment horizontal="center"/>
    </xf>
    <xf numFmtId="0" fontId="4" fillId="0" borderId="7" xfId="0" applyFont="1"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4" fontId="0" fillId="0" borderId="13" xfId="0" applyNumberFormat="1" applyBorder="1" applyAlignment="1">
      <alignment horizontal="center"/>
    </xf>
    <xf numFmtId="4" fontId="0" fillId="0" borderId="12" xfId="0" applyNumberFormat="1" applyBorder="1" applyAlignment="1">
      <alignment horizontal="center"/>
    </xf>
    <xf numFmtId="0" fontId="2" fillId="0" borderId="14" xfId="0" applyFont="1" applyBorder="1" applyAlignment="1">
      <alignment horizontal="center"/>
    </xf>
    <xf numFmtId="4" fontId="2" fillId="0" borderId="14" xfId="0" applyNumberFormat="1" applyFont="1" applyBorder="1" applyAlignment="1">
      <alignment horizontal="center"/>
    </xf>
    <xf numFmtId="4" fontId="0" fillId="0" borderId="0" xfId="0" applyNumberFormat="1" applyBorder="1" applyAlignment="1">
      <alignment horizontal="center"/>
    </xf>
    <xf numFmtId="0" fontId="0" fillId="0" borderId="0" xfId="0" applyBorder="1" applyAlignment="1">
      <alignment horizontal="center"/>
    </xf>
    <xf numFmtId="0" fontId="3" fillId="2" borderId="6" xfId="0" applyFont="1" applyFill="1" applyBorder="1" applyAlignment="1">
      <alignment horizontal="center"/>
    </xf>
    <xf numFmtId="0" fontId="3" fillId="2" borderId="7" xfId="0" applyFont="1" applyFill="1" applyBorder="1" applyAlignment="1">
      <alignment horizontal="center"/>
    </xf>
    <xf numFmtId="0" fontId="5" fillId="0" borderId="6" xfId="0" applyFont="1" applyBorder="1" applyAlignment="1">
      <alignment horizontal="center"/>
    </xf>
    <xf numFmtId="4" fontId="5" fillId="0" borderId="3" xfId="0" applyNumberFormat="1" applyFont="1" applyBorder="1" applyAlignment="1">
      <alignment horizontal="center"/>
    </xf>
    <xf numFmtId="3" fontId="0" fillId="0" borderId="6" xfId="0" applyNumberFormat="1" applyBorder="1" applyAlignment="1">
      <alignment horizontal="center"/>
    </xf>
    <xf numFmtId="3" fontId="4" fillId="0" borderId="6" xfId="0" applyNumberFormat="1" applyFont="1" applyBorder="1" applyAlignment="1">
      <alignment horizontal="center"/>
    </xf>
    <xf numFmtId="3" fontId="0" fillId="0" borderId="12" xfId="0" applyNumberFormat="1" applyBorder="1" applyAlignment="1">
      <alignment horizontal="center"/>
    </xf>
    <xf numFmtId="3" fontId="2" fillId="0" borderId="14" xfId="0" applyNumberFormat="1" applyFont="1" applyBorder="1" applyAlignment="1">
      <alignment horizontal="center"/>
    </xf>
  </cellXfs>
  <cellStyles count="1">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96"/>
  <sheetViews>
    <sheetView topLeftCell="A1465" workbookViewId="0">
      <selection activeCell="B1468" sqref="B1468"/>
    </sheetView>
  </sheetViews>
  <sheetFormatPr defaultRowHeight="15" x14ac:dyDescent="0.25"/>
  <cols>
    <col min="1" max="1" width="33" customWidth="1"/>
    <col min="2" max="2" width="32.7109375" style="1" customWidth="1"/>
    <col min="3" max="3" width="61.42578125" style="1" customWidth="1"/>
    <col min="4" max="4" width="27.85546875" style="21" customWidth="1"/>
  </cols>
  <sheetData>
    <row r="1" spans="1:4" ht="29.25" customHeight="1" x14ac:dyDescent="0.25">
      <c r="A1" s="19" t="s">
        <v>12122</v>
      </c>
      <c r="B1" s="6" t="s">
        <v>0</v>
      </c>
      <c r="C1" s="7" t="s">
        <v>1</v>
      </c>
      <c r="D1" s="20" t="s">
        <v>12862</v>
      </c>
    </row>
    <row r="2" spans="1:4" x14ac:dyDescent="0.25">
      <c r="A2" s="8" t="s">
        <v>12850</v>
      </c>
      <c r="B2" s="9" t="str">
        <f>IF(COUNTIFS('Dossiers 2103'!AK:AK,'Subsidies 2013'!A:A)&gt;0,COUNTIFS('Dossiers 2103'!AK:AK,'Subsidies 2013'!A:A),"")</f>
        <v/>
      </c>
      <c r="C2" s="10" t="str">
        <f>IF(COUNTIFS('Dossiers 2103'!AK:AK,'Subsidies 2013'!A:A,'Dossiers 2103'!Z:Z,("Aanvraag volledig uitbetaald"))&gt;0,COUNTIFS('Dossiers 2103'!AK:AK,'Subsidies 2013'!A:A,'Dossiers 2103'!Z:Z,("Aanvraag volledig uitbetaald")),"")</f>
        <v/>
      </c>
      <c r="D2" s="10"/>
    </row>
    <row r="3" spans="1:4" x14ac:dyDescent="0.25">
      <c r="A3" s="11" t="s">
        <v>1509</v>
      </c>
      <c r="B3" s="9">
        <f>IF(COUNTIFS('Dossiers 2103'!AK:AK,'Subsidies 2013'!A:A)&gt;0,COUNTIFS('Dossiers 2103'!AK:AK,'Subsidies 2013'!A:A),"")</f>
        <v>78</v>
      </c>
      <c r="C3" s="10">
        <f>IF(COUNTIFS('Dossiers 2103'!AK:AK,'Subsidies 2013'!A:A,'Dossiers 2103'!Z:Z,("Aanvraag volledig uitbetaald"))&gt;0,COUNTIFS('Dossiers 2103'!AK:AK,'Subsidies 2013'!A:A,'Dossiers 2103'!Z:Z,("Aanvraag volledig uitbetaald")),"")</f>
        <v>67</v>
      </c>
      <c r="D3"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4318.45</v>
      </c>
    </row>
    <row r="4" spans="1:4" x14ac:dyDescent="0.25">
      <c r="A4" s="11" t="s">
        <v>6</v>
      </c>
      <c r="B4" s="9">
        <f>IF(COUNTIFS('Dossiers 2103'!AK:AK,'Subsidies 2013'!A:A)&gt;0,COUNTIFS('Dossiers 2103'!AK:AK,'Subsidies 2013'!A:A),"")</f>
        <v>1</v>
      </c>
      <c r="C4" s="10">
        <f>IF(COUNTIFS('Dossiers 2103'!AK:AK,'Subsidies 2013'!A:A,'Dossiers 2103'!Z:Z,("Aanvraag volledig uitbetaald"))&gt;0,COUNTIFS('Dossiers 2103'!AK:AK,'Subsidies 2013'!A:A,'Dossiers 2103'!Z:Z,("Aanvraag volledig uitbetaald")),"")</f>
        <v>1</v>
      </c>
      <c r="D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 spans="1:4" x14ac:dyDescent="0.25">
      <c r="A5" s="11" t="s">
        <v>7017</v>
      </c>
      <c r="B5" s="9">
        <f>IF(COUNTIFS('Dossiers 2103'!AK:AK,'Subsidies 2013'!A:A)&gt;0,COUNTIFS('Dossiers 2103'!AK:AK,'Subsidies 2013'!A:A),"")</f>
        <v>8</v>
      </c>
      <c r="C5" s="10">
        <f>IF(COUNTIFS('Dossiers 2103'!AK:AK,'Subsidies 2013'!A:A,'Dossiers 2103'!Z:Z,("Aanvraag volledig uitbetaald"))&gt;0,COUNTIFS('Dossiers 2103'!AK:AK,'Subsidies 2013'!A:A,'Dossiers 2103'!Z:Z,("Aanvraag volledig uitbetaald")),"")</f>
        <v>5</v>
      </c>
      <c r="D5"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153.51999999999998</v>
      </c>
    </row>
    <row r="6" spans="1:4" x14ac:dyDescent="0.25">
      <c r="A6" s="11" t="s">
        <v>12851</v>
      </c>
      <c r="B6" s="9" t="str">
        <f>IF(COUNTIFS('Dossiers 2103'!AK:AK,'Subsidies 2013'!A:A)&gt;0,COUNTIFS('Dossiers 2103'!AK:AK,'Subsidies 2013'!A:A),"")</f>
        <v/>
      </c>
      <c r="C6" s="10" t="str">
        <f>IF(COUNTIFS('Dossiers 2103'!AK:AK,'Subsidies 2013'!A:A,'Dossiers 2103'!Z:Z,("Aanvraag volledig uitbetaald"))&gt;0,COUNTIFS('Dossiers 2103'!AK:AK,'Subsidies 2013'!A:A,'Dossiers 2103'!Z:Z,("Aanvraag volledig uitbetaald")),"")</f>
        <v/>
      </c>
      <c r="D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 spans="1:4" x14ac:dyDescent="0.25">
      <c r="A7" s="11" t="s">
        <v>12852</v>
      </c>
      <c r="B7" s="9" t="str">
        <f>IF(COUNTIFS('Dossiers 2103'!AK:AK,'Subsidies 2013'!A:A)&gt;0,COUNTIFS('Dossiers 2103'!AK:AK,'Subsidies 2013'!A:A),"")</f>
        <v/>
      </c>
      <c r="C7" s="10" t="str">
        <f>IF(COUNTIFS('Dossiers 2103'!AK:AK,'Subsidies 2013'!A:A,'Dossiers 2103'!Z:Z,("Aanvraag volledig uitbetaald"))&gt;0,COUNTIFS('Dossiers 2103'!AK:AK,'Subsidies 2013'!A:A,'Dossiers 2103'!Z:Z,("Aanvraag volledig uitbetaald")),"")</f>
        <v/>
      </c>
      <c r="D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 spans="1:4" x14ac:dyDescent="0.25">
      <c r="A8" s="11" t="s">
        <v>1662</v>
      </c>
      <c r="B8" s="9">
        <f>IF(COUNTIFS('Dossiers 2103'!AK:AK,'Subsidies 2013'!A:A)&gt;0,COUNTIFS('Dossiers 2103'!AK:AK,'Subsidies 2013'!A:A),"")</f>
        <v>4</v>
      </c>
      <c r="C8" s="10">
        <f>IF(COUNTIFS('Dossiers 2103'!AK:AK,'Subsidies 2013'!A:A,'Dossiers 2103'!Z:Z,("Aanvraag volledig uitbetaald"))&gt;0,COUNTIFS('Dossiers 2103'!AK:AK,'Subsidies 2013'!A:A,'Dossiers 2103'!Z:Z,("Aanvraag volledig uitbetaald")),"")</f>
        <v>3</v>
      </c>
      <c r="D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 spans="1:4" x14ac:dyDescent="0.25">
      <c r="A9" s="11" t="s">
        <v>12848</v>
      </c>
      <c r="B9" s="9">
        <f>IF(COUNTIFS('Dossiers 2103'!AK:AK,'Subsidies 2013'!A:A)&gt;0,COUNTIFS('Dossiers 2103'!AK:AK,'Subsidies 2013'!A:A),"")</f>
        <v>3</v>
      </c>
      <c r="C9" s="10">
        <f>IF(COUNTIFS('Dossiers 2103'!AK:AK,'Subsidies 2013'!A:A,'Dossiers 2103'!Z:Z,("Aanvraag volledig uitbetaald"))&gt;0,COUNTIFS('Dossiers 2103'!AK:AK,'Subsidies 2013'!A:A,'Dossiers 2103'!Z:Z,("Aanvraag volledig uitbetaald")),"")</f>
        <v>3</v>
      </c>
      <c r="D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 spans="1:4" x14ac:dyDescent="0.25">
      <c r="A10" s="11" t="s">
        <v>1515</v>
      </c>
      <c r="B10" s="9">
        <f>IF(COUNTIFS('Dossiers 2103'!AK:AK,'Subsidies 2013'!A:A)&gt;0,COUNTIFS('Dossiers 2103'!AK:AK,'Subsidies 2013'!A:A),"")</f>
        <v>1</v>
      </c>
      <c r="C10" s="10" t="str">
        <f>IF(COUNTIFS('Dossiers 2103'!AK:AK,'Subsidies 2013'!A:A,'Dossiers 2103'!Z:Z,("Aanvraag volledig uitbetaald"))&gt;0,COUNTIFS('Dossiers 2103'!AK:AK,'Subsidies 2013'!A:A,'Dossiers 2103'!Z:Z,("Aanvraag volledig uitbetaald")),"")</f>
        <v/>
      </c>
      <c r="D1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 spans="1:4" x14ac:dyDescent="0.25">
      <c r="A11" s="11" t="s">
        <v>12853</v>
      </c>
      <c r="B11" s="9" t="str">
        <f>IF(COUNTIFS('Dossiers 2103'!AK:AK,'Subsidies 2013'!A:A)&gt;0,COUNTIFS('Dossiers 2103'!AK:AK,'Subsidies 2013'!A:A),"")</f>
        <v/>
      </c>
      <c r="C11" s="10" t="str">
        <f>IF(COUNTIFS('Dossiers 2103'!AK:AK,'Subsidies 2013'!A:A,'Dossiers 2103'!Z:Z,("Aanvraag volledig uitbetaald"))&gt;0,COUNTIFS('Dossiers 2103'!AK:AK,'Subsidies 2013'!A:A,'Dossiers 2103'!Z:Z,("Aanvraag volledig uitbetaald")),"")</f>
        <v/>
      </c>
      <c r="D1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 spans="1:4" x14ac:dyDescent="0.25">
      <c r="A12" s="11" t="s">
        <v>1633</v>
      </c>
      <c r="B12" s="9">
        <f>IF(COUNTIFS('Dossiers 2103'!AK:AK,'Subsidies 2013'!A:A)&gt;0,COUNTIFS('Dossiers 2103'!AK:AK,'Subsidies 2013'!A:A),"")</f>
        <v>1</v>
      </c>
      <c r="C12" s="10">
        <f>IF(COUNTIFS('Dossiers 2103'!AK:AK,'Subsidies 2013'!A:A,'Dossiers 2103'!Z:Z,("Aanvraag volledig uitbetaald"))&gt;0,COUNTIFS('Dossiers 2103'!AK:AK,'Subsidies 2013'!A:A,'Dossiers 2103'!Z:Z,("Aanvraag volledig uitbetaald")),"")</f>
        <v>1</v>
      </c>
      <c r="D12"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120.64</v>
      </c>
    </row>
    <row r="13" spans="1:4" x14ac:dyDescent="0.25">
      <c r="A13" s="11" t="s">
        <v>12854</v>
      </c>
      <c r="B13" s="9" t="str">
        <f>IF(COUNTIFS('Dossiers 2103'!AK:AK,'Subsidies 2013'!A:A)&gt;0,COUNTIFS('Dossiers 2103'!AK:AK,'Subsidies 2013'!A:A),"")</f>
        <v/>
      </c>
      <c r="C13" s="10" t="str">
        <f>IF(COUNTIFS('Dossiers 2103'!AK:AK,'Subsidies 2013'!A:A,'Dossiers 2103'!Z:Z,("Aanvraag volledig uitbetaald"))&gt;0,COUNTIFS('Dossiers 2103'!AK:AK,'Subsidies 2013'!A:A,'Dossiers 2103'!Z:Z,("Aanvraag volledig uitbetaald")),"")</f>
        <v/>
      </c>
      <c r="D1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 spans="1:4" x14ac:dyDescent="0.25">
      <c r="A14" s="11" t="s">
        <v>12855</v>
      </c>
      <c r="B14" s="9" t="str">
        <f>IF(COUNTIFS('Dossiers 2103'!AK:AK,'Subsidies 2013'!A:A)&gt;0,COUNTIFS('Dossiers 2103'!AK:AK,'Subsidies 2013'!A:A),"")</f>
        <v/>
      </c>
      <c r="C14" s="10" t="str">
        <f>IF(COUNTIFS('Dossiers 2103'!AK:AK,'Subsidies 2013'!A:A,'Dossiers 2103'!Z:Z,("Aanvraag volledig uitbetaald"))&gt;0,COUNTIFS('Dossiers 2103'!AK:AK,'Subsidies 2013'!A:A,'Dossiers 2103'!Z:Z,("Aanvraag volledig uitbetaald")),"")</f>
        <v/>
      </c>
      <c r="D1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5" spans="1:4" x14ac:dyDescent="0.25">
      <c r="A15" s="11" t="s">
        <v>8388</v>
      </c>
      <c r="B15" s="9">
        <f>IF(COUNTIFS('Dossiers 2103'!AK:AK,'Subsidies 2013'!A:A)&gt;0,COUNTIFS('Dossiers 2103'!AK:AK,'Subsidies 2013'!A:A),"")</f>
        <v>5</v>
      </c>
      <c r="C15" s="10">
        <f>IF(COUNTIFS('Dossiers 2103'!AK:AK,'Subsidies 2013'!A:A,'Dossiers 2103'!Z:Z,("Aanvraag volledig uitbetaald"))&gt;0,COUNTIFS('Dossiers 2103'!AK:AK,'Subsidies 2013'!A:A,'Dossiers 2103'!Z:Z,("Aanvraag volledig uitbetaald")),"")</f>
        <v>3</v>
      </c>
      <c r="D1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6" spans="1:4" x14ac:dyDescent="0.25">
      <c r="A16" s="11" t="s">
        <v>2731</v>
      </c>
      <c r="B16" s="9">
        <f>IF(COUNTIFS('Dossiers 2103'!AK:AK,'Subsidies 2013'!A:A)&gt;0,COUNTIFS('Dossiers 2103'!AK:AK,'Subsidies 2013'!A:A),"")</f>
        <v>1</v>
      </c>
      <c r="C16" s="10">
        <f>IF(COUNTIFS('Dossiers 2103'!AK:AK,'Subsidies 2013'!A:A,'Dossiers 2103'!Z:Z,("Aanvraag volledig uitbetaald"))&gt;0,COUNTIFS('Dossiers 2103'!AK:AK,'Subsidies 2013'!A:A,'Dossiers 2103'!Z:Z,("Aanvraag volledig uitbetaald")),"")</f>
        <v>1</v>
      </c>
      <c r="D16"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68</v>
      </c>
    </row>
    <row r="17" spans="1:4" x14ac:dyDescent="0.25">
      <c r="A17" s="11" t="s">
        <v>12856</v>
      </c>
      <c r="B17" s="9" t="str">
        <f>IF(COUNTIFS('Dossiers 2103'!AK:AK,'Subsidies 2013'!A:A)&gt;0,COUNTIFS('Dossiers 2103'!AK:AK,'Subsidies 2013'!A:A),"")</f>
        <v/>
      </c>
      <c r="C17" s="10" t="str">
        <f>IF(COUNTIFS('Dossiers 2103'!AK:AK,'Subsidies 2013'!A:A,'Dossiers 2103'!Z:Z,("Aanvraag volledig uitbetaald"))&gt;0,COUNTIFS('Dossiers 2103'!AK:AK,'Subsidies 2013'!A:A,'Dossiers 2103'!Z:Z,("Aanvraag volledig uitbetaald")),"")</f>
        <v/>
      </c>
      <c r="D1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8" spans="1:4" x14ac:dyDescent="0.25">
      <c r="A18" s="11" t="s">
        <v>12857</v>
      </c>
      <c r="B18" s="9" t="str">
        <f>IF(COUNTIFS('Dossiers 2103'!AK:AK,'Subsidies 2013'!A:A)&gt;0,COUNTIFS('Dossiers 2103'!AK:AK,'Subsidies 2013'!A:A),"")</f>
        <v/>
      </c>
      <c r="C18" s="10" t="str">
        <f>IF(COUNTIFS('Dossiers 2103'!AK:AK,'Subsidies 2013'!A:A,'Dossiers 2103'!Z:Z,("Aanvraag volledig uitbetaald"))&gt;0,COUNTIFS('Dossiers 2103'!AK:AK,'Subsidies 2013'!A:A,'Dossiers 2103'!Z:Z,("Aanvraag volledig uitbetaald")),"")</f>
        <v/>
      </c>
      <c r="D1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9" spans="1:4" x14ac:dyDescent="0.25">
      <c r="A19" s="11" t="s">
        <v>12858</v>
      </c>
      <c r="B19" s="9" t="str">
        <f>IF(COUNTIFS('Dossiers 2103'!AK:AK,'Subsidies 2013'!A:A)&gt;0,COUNTIFS('Dossiers 2103'!AK:AK,'Subsidies 2013'!A:A),"")</f>
        <v/>
      </c>
      <c r="C19" s="10" t="str">
        <f>IF(COUNTIFS('Dossiers 2103'!AK:AK,'Subsidies 2013'!A:A,'Dossiers 2103'!Z:Z,("Aanvraag volledig uitbetaald"))&gt;0,COUNTIFS('Dossiers 2103'!AK:AK,'Subsidies 2013'!A:A,'Dossiers 2103'!Z:Z,("Aanvraag volledig uitbetaald")),"")</f>
        <v/>
      </c>
      <c r="D1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0" spans="1:4" x14ac:dyDescent="0.25">
      <c r="A20" s="11" t="s">
        <v>12859</v>
      </c>
      <c r="B20" s="9" t="str">
        <f>IF(COUNTIFS('Dossiers 2103'!AK:AK,'Subsidies 2013'!A:A)&gt;0,COUNTIFS('Dossiers 2103'!AK:AK,'Subsidies 2013'!A:A),"")</f>
        <v/>
      </c>
      <c r="C20" s="10" t="str">
        <f>IF(COUNTIFS('Dossiers 2103'!AK:AK,'Subsidies 2013'!A:A,'Dossiers 2103'!Z:Z,("Aanvraag volledig uitbetaald"))&gt;0,COUNTIFS('Dossiers 2103'!AK:AK,'Subsidies 2013'!A:A,'Dossiers 2103'!Z:Z,("Aanvraag volledig uitbetaald")),"")</f>
        <v/>
      </c>
      <c r="D2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1" spans="1:4" x14ac:dyDescent="0.25">
      <c r="A21" s="11" t="s">
        <v>12478</v>
      </c>
      <c r="B21" s="9" t="str">
        <f>IF(COUNTIFS('Dossiers 2103'!AK:AK,'Subsidies 2013'!A:A)&gt;0,COUNTIFS('Dossiers 2103'!AK:AK,'Subsidies 2013'!A:A),"")</f>
        <v/>
      </c>
      <c r="C21" s="10" t="str">
        <f>IF(COUNTIFS('Dossiers 2103'!AK:AK,'Subsidies 2013'!A:A,'Dossiers 2103'!Z:Z,("Aanvraag volledig uitbetaald"))&gt;0,COUNTIFS('Dossiers 2103'!AK:AK,'Subsidies 2013'!A:A,'Dossiers 2103'!Z:Z,("Aanvraag volledig uitbetaald")),"")</f>
        <v/>
      </c>
      <c r="D2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2" spans="1:4" x14ac:dyDescent="0.25">
      <c r="A22" s="11" t="s">
        <v>12860</v>
      </c>
      <c r="B22" s="9" t="str">
        <f>IF(COUNTIFS('Dossiers 2103'!AK:AK,'Subsidies 2013'!A:A)&gt;0,COUNTIFS('Dossiers 2103'!AK:AK,'Subsidies 2013'!A:A),"")</f>
        <v/>
      </c>
      <c r="C22" s="10" t="str">
        <f>IF(COUNTIFS('Dossiers 2103'!AK:AK,'Subsidies 2013'!A:A,'Dossiers 2103'!Z:Z,("Aanvraag volledig uitbetaald"))&gt;0,COUNTIFS('Dossiers 2103'!AK:AK,'Subsidies 2013'!A:A,'Dossiers 2103'!Z:Z,("Aanvraag volledig uitbetaald")),"")</f>
        <v/>
      </c>
      <c r="D2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3" spans="1:4" x14ac:dyDescent="0.25">
      <c r="A23" s="8"/>
      <c r="B23" s="9" t="str">
        <f>IF(COUNTIFS('Dossiers 2103'!AK:AK,'Subsidies 2013'!A:A)&gt;0,COUNTIFS('Dossiers 2103'!AK:AK,'Subsidies 2013'!A:A),"")</f>
        <v/>
      </c>
      <c r="C23" s="10" t="str">
        <f>IF(COUNTIFS('Dossiers 2103'!AK:AK,'Subsidies 2013'!A:A,'Dossiers 2103'!Z:Z,("Aanvraag volledig uitbetaald"))&gt;0,COUNTIFS('Dossiers 2103'!AK:AK,'Subsidies 2013'!A:A,'Dossiers 2103'!Z:Z,("Aanvraag volledig uitbetaald")),"")</f>
        <v/>
      </c>
      <c r="D2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4" spans="1:4" x14ac:dyDescent="0.25">
      <c r="A24" s="12" t="s">
        <v>2</v>
      </c>
      <c r="B24" s="9">
        <f>IF(COUNTIFS('Dossiers 2103'!AK:AK,'Subsidies 2013'!A:A)&gt;0,COUNTIFS('Dossiers 2103'!AK:AK,'Subsidies 2013'!A:A),"")</f>
        <v>41</v>
      </c>
      <c r="C24" s="10">
        <f>IF(COUNTIFS('Dossiers 2103'!AK:AK,'Subsidies 2013'!A:A,'Dossiers 2103'!Z:Z,("Aanvraag volledig uitbetaald"))&gt;0,COUNTIFS('Dossiers 2103'!AK:AK,'Subsidies 2013'!A:A,'Dossiers 2103'!Z:Z,("Aanvraag volledig uitbetaald")),"")</f>
        <v>39</v>
      </c>
      <c r="D24"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3852.3799999999997</v>
      </c>
    </row>
    <row r="25" spans="1:4" x14ac:dyDescent="0.25">
      <c r="A25" s="13" t="s">
        <v>12093</v>
      </c>
      <c r="B25" s="9" t="str">
        <f>IF(COUNTIFS('Dossiers 2103'!AK:AK,'Subsidies 2013'!A:A)&gt;0,COUNTIFS('Dossiers 2103'!AK:AK,'Subsidies 2013'!A:A),"")</f>
        <v/>
      </c>
      <c r="C25" s="10" t="str">
        <f>IF(COUNTIFS('Dossiers 2103'!AK:AK,'Subsidies 2013'!A:A,'Dossiers 2103'!Z:Z,("Aanvraag volledig uitbetaald"))&gt;0,COUNTIFS('Dossiers 2103'!AK:AK,'Subsidies 2013'!A:A,'Dossiers 2103'!Z:Z,("Aanvraag volledig uitbetaald")),"")</f>
        <v/>
      </c>
      <c r="D2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6" spans="1:4" x14ac:dyDescent="0.25">
      <c r="A26" s="13" t="s">
        <v>12094</v>
      </c>
      <c r="B26" s="9" t="str">
        <f>IF(COUNTIFS('Dossiers 2103'!AK:AK,'Subsidies 2013'!A:A)&gt;0,COUNTIFS('Dossiers 2103'!AK:AK,'Subsidies 2013'!A:A),"")</f>
        <v/>
      </c>
      <c r="C26" s="10" t="str">
        <f>IF(COUNTIFS('Dossiers 2103'!AK:AK,'Subsidies 2013'!A:A,'Dossiers 2103'!Z:Z,("Aanvraag volledig uitbetaald"))&gt;0,COUNTIFS('Dossiers 2103'!AK:AK,'Subsidies 2013'!A:A,'Dossiers 2103'!Z:Z,("Aanvraag volledig uitbetaald")),"")</f>
        <v/>
      </c>
      <c r="D2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7" spans="1:4" x14ac:dyDescent="0.25">
      <c r="A27" s="13" t="s">
        <v>12095</v>
      </c>
      <c r="B27" s="9" t="str">
        <f>IF(COUNTIFS('Dossiers 2103'!AK:AK,'Subsidies 2013'!A:A)&gt;0,COUNTIFS('Dossiers 2103'!AK:AK,'Subsidies 2013'!A:A),"")</f>
        <v/>
      </c>
      <c r="C27" s="10" t="str">
        <f>IF(COUNTIFS('Dossiers 2103'!AK:AK,'Subsidies 2013'!A:A,'Dossiers 2103'!Z:Z,("Aanvraag volledig uitbetaald"))&gt;0,COUNTIFS('Dossiers 2103'!AK:AK,'Subsidies 2013'!A:A,'Dossiers 2103'!Z:Z,("Aanvraag volledig uitbetaald")),"")</f>
        <v/>
      </c>
      <c r="D2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8" spans="1:4" x14ac:dyDescent="0.25">
      <c r="A28" s="13" t="s">
        <v>12096</v>
      </c>
      <c r="B28" s="9" t="str">
        <f>IF(COUNTIFS('Dossiers 2103'!AK:AK,'Subsidies 2013'!A:A)&gt;0,COUNTIFS('Dossiers 2103'!AK:AK,'Subsidies 2013'!A:A),"")</f>
        <v/>
      </c>
      <c r="C28" s="10" t="str">
        <f>IF(COUNTIFS('Dossiers 2103'!AK:AK,'Subsidies 2013'!A:A,'Dossiers 2103'!Z:Z,("Aanvraag volledig uitbetaald"))&gt;0,COUNTIFS('Dossiers 2103'!AK:AK,'Subsidies 2013'!A:A,'Dossiers 2103'!Z:Z,("Aanvraag volledig uitbetaald")),"")</f>
        <v/>
      </c>
      <c r="D2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9" spans="1:4" x14ac:dyDescent="0.25">
      <c r="A29" s="13" t="s">
        <v>12097</v>
      </c>
      <c r="B29" s="9" t="str">
        <f>IF(COUNTIFS('Dossiers 2103'!AK:AK,'Subsidies 2013'!A:A)&gt;0,COUNTIFS('Dossiers 2103'!AK:AK,'Subsidies 2013'!A:A),"")</f>
        <v/>
      </c>
      <c r="C29" s="10" t="str">
        <f>IF(COUNTIFS('Dossiers 2103'!AK:AK,'Subsidies 2013'!A:A,'Dossiers 2103'!Z:Z,("Aanvraag volledig uitbetaald"))&gt;0,COUNTIFS('Dossiers 2103'!AK:AK,'Subsidies 2013'!A:A,'Dossiers 2103'!Z:Z,("Aanvraag volledig uitbetaald")),"")</f>
        <v/>
      </c>
      <c r="D2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0" spans="1:4" x14ac:dyDescent="0.25">
      <c r="A30" s="13" t="s">
        <v>12098</v>
      </c>
      <c r="B30" s="9" t="str">
        <f>IF(COUNTIFS('Dossiers 2103'!AK:AK,'Subsidies 2013'!A:A)&gt;0,COUNTIFS('Dossiers 2103'!AK:AK,'Subsidies 2013'!A:A),"")</f>
        <v/>
      </c>
      <c r="C30" s="10" t="str">
        <f>IF(COUNTIFS('Dossiers 2103'!AK:AK,'Subsidies 2013'!A:A,'Dossiers 2103'!Z:Z,("Aanvraag volledig uitbetaald"))&gt;0,COUNTIFS('Dossiers 2103'!AK:AK,'Subsidies 2013'!A:A,'Dossiers 2103'!Z:Z,("Aanvraag volledig uitbetaald")),"")</f>
        <v/>
      </c>
      <c r="D3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1" spans="1:4" x14ac:dyDescent="0.25">
      <c r="A31" s="13" t="s">
        <v>137</v>
      </c>
      <c r="B31" s="9">
        <f>IF(COUNTIFS('Dossiers 2103'!AK:AK,'Subsidies 2013'!A:A)&gt;0,COUNTIFS('Dossiers 2103'!AK:AK,'Subsidies 2013'!A:A),"")</f>
        <v>11</v>
      </c>
      <c r="C31" s="10">
        <f>IF(COUNTIFS('Dossiers 2103'!AK:AK,'Subsidies 2013'!A:A,'Dossiers 2103'!Z:Z,("Aanvraag volledig uitbetaald"))&gt;0,COUNTIFS('Dossiers 2103'!AK:AK,'Subsidies 2013'!A:A,'Dossiers 2103'!Z:Z,("Aanvraag volledig uitbetaald")),"")</f>
        <v>9</v>
      </c>
      <c r="D3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2" spans="1:4" x14ac:dyDescent="0.25">
      <c r="A32" s="13" t="s">
        <v>11993</v>
      </c>
      <c r="B32" s="9" t="str">
        <f>IF(COUNTIFS('Dossiers 2103'!AK:AK,'Subsidies 2013'!A:A)&gt;0,COUNTIFS('Dossiers 2103'!AK:AK,'Subsidies 2013'!A:A),"")</f>
        <v/>
      </c>
      <c r="C32" s="10" t="str">
        <f>IF(COUNTIFS('Dossiers 2103'!AK:AK,'Subsidies 2013'!A:A,'Dossiers 2103'!Z:Z,("Aanvraag volledig uitbetaald"))&gt;0,COUNTIFS('Dossiers 2103'!AK:AK,'Subsidies 2013'!A:A,'Dossiers 2103'!Z:Z,("Aanvraag volledig uitbetaald")),"")</f>
        <v/>
      </c>
      <c r="D3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3" spans="1:4" x14ac:dyDescent="0.25">
      <c r="A33" s="13"/>
      <c r="B33" s="9" t="str">
        <f>IF(COUNTIFS('Dossiers 2103'!AK:AK,'Subsidies 2013'!A:A)&gt;0,COUNTIFS('Dossiers 2103'!AK:AK,'Subsidies 2013'!A:A),"")</f>
        <v/>
      </c>
      <c r="C33" s="10" t="str">
        <f>IF(COUNTIFS('Dossiers 2103'!AK:AK,'Subsidies 2013'!A:A,'Dossiers 2103'!Z:Z,("Aanvraag volledig uitbetaald"))&gt;0,COUNTIFS('Dossiers 2103'!AK:AK,'Subsidies 2013'!A:A,'Dossiers 2103'!Z:Z,("Aanvraag volledig uitbetaald")),"")</f>
        <v/>
      </c>
      <c r="D3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4" spans="1:4" x14ac:dyDescent="0.25">
      <c r="A34" s="12" t="s">
        <v>11997</v>
      </c>
      <c r="B34" s="9" t="str">
        <f>IF(COUNTIFS('Dossiers 2103'!AK:AK,'Subsidies 2013'!A:A)&gt;0,COUNTIFS('Dossiers 2103'!AK:AK,'Subsidies 2013'!A:A),"")</f>
        <v/>
      </c>
      <c r="C34" s="10" t="str">
        <f>IF(COUNTIFS('Dossiers 2103'!AK:AK,'Subsidies 2013'!A:A,'Dossiers 2103'!Z:Z,("Aanvraag volledig uitbetaald"))&gt;0,COUNTIFS('Dossiers 2103'!AK:AK,'Subsidies 2013'!A:A,'Dossiers 2103'!Z:Z,("Aanvraag volledig uitbetaald")),"")</f>
        <v/>
      </c>
      <c r="D3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5" spans="1:4" x14ac:dyDescent="0.25">
      <c r="A35" s="13" t="s">
        <v>12099</v>
      </c>
      <c r="B35" s="9" t="str">
        <f>IF(COUNTIFS('Dossiers 2103'!AK:AK,'Subsidies 2013'!A:A)&gt;0,COUNTIFS('Dossiers 2103'!AK:AK,'Subsidies 2013'!A:A),"")</f>
        <v/>
      </c>
      <c r="C35" s="10" t="str">
        <f>IF(COUNTIFS('Dossiers 2103'!AK:AK,'Subsidies 2013'!A:A,'Dossiers 2103'!Z:Z,("Aanvraag volledig uitbetaald"))&gt;0,COUNTIFS('Dossiers 2103'!AK:AK,'Subsidies 2013'!A:A,'Dossiers 2103'!Z:Z,("Aanvraag volledig uitbetaald")),"")</f>
        <v/>
      </c>
      <c r="D3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6" spans="1:4" x14ac:dyDescent="0.25">
      <c r="A36" s="13" t="s">
        <v>12100</v>
      </c>
      <c r="B36" s="9" t="str">
        <f>IF(COUNTIFS('Dossiers 2103'!AK:AK,'Subsidies 2013'!A:A)&gt;0,COUNTIFS('Dossiers 2103'!AK:AK,'Subsidies 2013'!A:A),"")</f>
        <v/>
      </c>
      <c r="C36" s="10" t="str">
        <f>IF(COUNTIFS('Dossiers 2103'!AK:AK,'Subsidies 2013'!A:A,'Dossiers 2103'!Z:Z,("Aanvraag volledig uitbetaald"))&gt;0,COUNTIFS('Dossiers 2103'!AK:AK,'Subsidies 2013'!A:A,'Dossiers 2103'!Z:Z,("Aanvraag volledig uitbetaald")),"")</f>
        <v/>
      </c>
      <c r="D3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7" spans="1:4" x14ac:dyDescent="0.25">
      <c r="A37" s="13" t="s">
        <v>12101</v>
      </c>
      <c r="B37" s="9" t="str">
        <f>IF(COUNTIFS('Dossiers 2103'!AK:AK,'Subsidies 2013'!A:A)&gt;0,COUNTIFS('Dossiers 2103'!AK:AK,'Subsidies 2013'!A:A),"")</f>
        <v/>
      </c>
      <c r="C37" s="10" t="str">
        <f>IF(COUNTIFS('Dossiers 2103'!AK:AK,'Subsidies 2013'!A:A,'Dossiers 2103'!Z:Z,("Aanvraag volledig uitbetaald"))&gt;0,COUNTIFS('Dossiers 2103'!AK:AK,'Subsidies 2013'!A:A,'Dossiers 2103'!Z:Z,("Aanvraag volledig uitbetaald")),"")</f>
        <v/>
      </c>
      <c r="D3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8" spans="1:4" x14ac:dyDescent="0.25">
      <c r="A38" s="13"/>
      <c r="B38" s="9" t="str">
        <f>IF(COUNTIFS('Dossiers 2103'!AK:AK,'Subsidies 2013'!A:A)&gt;0,COUNTIFS('Dossiers 2103'!AK:AK,'Subsidies 2013'!A:A),"")</f>
        <v/>
      </c>
      <c r="C38" s="10" t="str">
        <f>IF(COUNTIFS('Dossiers 2103'!AK:AK,'Subsidies 2013'!A:A,'Dossiers 2103'!Z:Z,("Aanvraag volledig uitbetaald"))&gt;0,COUNTIFS('Dossiers 2103'!AK:AK,'Subsidies 2013'!A:A,'Dossiers 2103'!Z:Z,("Aanvraag volledig uitbetaald")),"")</f>
        <v/>
      </c>
      <c r="D3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9" spans="1:4" x14ac:dyDescent="0.25">
      <c r="A39" s="12" t="s">
        <v>3</v>
      </c>
      <c r="B39" s="9">
        <f>IF(COUNTIFS('Dossiers 2103'!AK:AK,'Subsidies 2013'!A:A)&gt;0,COUNTIFS('Dossiers 2103'!AK:AK,'Subsidies 2013'!A:A),"")</f>
        <v>1</v>
      </c>
      <c r="C39" s="10">
        <f>IF(COUNTIFS('Dossiers 2103'!AK:AK,'Subsidies 2013'!A:A,'Dossiers 2103'!Z:Z,("Aanvraag volledig uitbetaald"))&gt;0,COUNTIFS('Dossiers 2103'!AK:AK,'Subsidies 2013'!A:A,'Dossiers 2103'!Z:Z,("Aanvraag volledig uitbetaald")),"")</f>
        <v>1</v>
      </c>
      <c r="D39"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164.67</v>
      </c>
    </row>
    <row r="40" spans="1:4" x14ac:dyDescent="0.25">
      <c r="A40" s="13" t="s">
        <v>12102</v>
      </c>
      <c r="B40" s="9" t="str">
        <f>IF(COUNTIFS('Dossiers 2103'!AK:AK,'Subsidies 2013'!A:A)&gt;0,COUNTIFS('Dossiers 2103'!AK:AK,'Subsidies 2013'!A:A),"")</f>
        <v/>
      </c>
      <c r="C40" s="10" t="str">
        <f>IF(COUNTIFS('Dossiers 2103'!AK:AK,'Subsidies 2013'!A:A,'Dossiers 2103'!Z:Z,("Aanvraag volledig uitbetaald"))&gt;0,COUNTIFS('Dossiers 2103'!AK:AK,'Subsidies 2013'!A:A,'Dossiers 2103'!Z:Z,("Aanvraag volledig uitbetaald")),"")</f>
        <v/>
      </c>
      <c r="D4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1" spans="1:4" x14ac:dyDescent="0.25">
      <c r="A41" s="13" t="s">
        <v>12103</v>
      </c>
      <c r="B41" s="9" t="str">
        <f>IF(COUNTIFS('Dossiers 2103'!AK:AK,'Subsidies 2013'!A:A)&gt;0,COUNTIFS('Dossiers 2103'!AK:AK,'Subsidies 2013'!A:A),"")</f>
        <v/>
      </c>
      <c r="C41" s="10" t="str">
        <f>IF(COUNTIFS('Dossiers 2103'!AK:AK,'Subsidies 2013'!A:A,'Dossiers 2103'!Z:Z,("Aanvraag volledig uitbetaald"))&gt;0,COUNTIFS('Dossiers 2103'!AK:AK,'Subsidies 2013'!A:A,'Dossiers 2103'!Z:Z,("Aanvraag volledig uitbetaald")),"")</f>
        <v/>
      </c>
      <c r="D4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2" spans="1:4" x14ac:dyDescent="0.25">
      <c r="A42" s="13" t="s">
        <v>12104</v>
      </c>
      <c r="B42" s="9" t="str">
        <f>IF(COUNTIFS('Dossiers 2103'!AK:AK,'Subsidies 2013'!A:A)&gt;0,COUNTIFS('Dossiers 2103'!AK:AK,'Subsidies 2013'!A:A),"")</f>
        <v/>
      </c>
      <c r="C42" s="10" t="str">
        <f>IF(COUNTIFS('Dossiers 2103'!AK:AK,'Subsidies 2013'!A:A,'Dossiers 2103'!Z:Z,("Aanvraag volledig uitbetaald"))&gt;0,COUNTIFS('Dossiers 2103'!AK:AK,'Subsidies 2013'!A:A,'Dossiers 2103'!Z:Z,("Aanvraag volledig uitbetaald")),"")</f>
        <v/>
      </c>
      <c r="D4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3" spans="1:4" x14ac:dyDescent="0.25">
      <c r="A43" s="13"/>
      <c r="B43" s="9" t="str">
        <f>IF(COUNTIFS('Dossiers 2103'!AK:AK,'Subsidies 2013'!A:A)&gt;0,COUNTIFS('Dossiers 2103'!AK:AK,'Subsidies 2013'!A:A),"")</f>
        <v/>
      </c>
      <c r="C43" s="10" t="str">
        <f>IF(COUNTIFS('Dossiers 2103'!AK:AK,'Subsidies 2013'!A:A,'Dossiers 2103'!Z:Z,("Aanvraag volledig uitbetaald"))&gt;0,COUNTIFS('Dossiers 2103'!AK:AK,'Subsidies 2013'!A:A,'Dossiers 2103'!Z:Z,("Aanvraag volledig uitbetaald")),"")</f>
        <v/>
      </c>
      <c r="D4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4" spans="1:4" x14ac:dyDescent="0.25">
      <c r="A44" s="12" t="s">
        <v>11967</v>
      </c>
      <c r="B44" s="9" t="str">
        <f>IF(COUNTIFS('Dossiers 2103'!AK:AK,'Subsidies 2013'!A:A)&gt;0,COUNTIFS('Dossiers 2103'!AK:AK,'Subsidies 2013'!A:A),"")</f>
        <v/>
      </c>
      <c r="C44" s="10" t="str">
        <f>IF(COUNTIFS('Dossiers 2103'!AK:AK,'Subsidies 2013'!A:A,'Dossiers 2103'!Z:Z,("Aanvraag volledig uitbetaald"))&gt;0,COUNTIFS('Dossiers 2103'!AK:AK,'Subsidies 2013'!A:A,'Dossiers 2103'!Z:Z,("Aanvraag volledig uitbetaald")),"")</f>
        <v/>
      </c>
      <c r="D4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5" spans="1:4" x14ac:dyDescent="0.25">
      <c r="A45" s="13"/>
      <c r="B45" s="9" t="str">
        <f>IF(COUNTIFS('Dossiers 2103'!AK:AK,'Subsidies 2013'!A:A)&gt;0,COUNTIFS('Dossiers 2103'!AK:AK,'Subsidies 2013'!A:A),"")</f>
        <v/>
      </c>
      <c r="C45" s="10" t="str">
        <f>IF(COUNTIFS('Dossiers 2103'!AK:AK,'Subsidies 2013'!A:A,'Dossiers 2103'!Z:Z,("Aanvraag volledig uitbetaald"))&gt;0,COUNTIFS('Dossiers 2103'!AK:AK,'Subsidies 2013'!A:A,'Dossiers 2103'!Z:Z,("Aanvraag volledig uitbetaald")),"")</f>
        <v/>
      </c>
      <c r="D4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6" spans="1:4" x14ac:dyDescent="0.25">
      <c r="A46" s="12" t="s">
        <v>12027</v>
      </c>
      <c r="B46" s="9" t="str">
        <f>IF(COUNTIFS('Dossiers 2103'!AK:AK,'Subsidies 2013'!A:A)&gt;0,COUNTIFS('Dossiers 2103'!AK:AK,'Subsidies 2013'!A:A),"")</f>
        <v/>
      </c>
      <c r="C46" s="10" t="str">
        <f>IF(COUNTIFS('Dossiers 2103'!AK:AK,'Subsidies 2013'!A:A,'Dossiers 2103'!Z:Z,("Aanvraag volledig uitbetaald"))&gt;0,COUNTIFS('Dossiers 2103'!AK:AK,'Subsidies 2013'!A:A,'Dossiers 2103'!Z:Z,("Aanvraag volledig uitbetaald")),"")</f>
        <v/>
      </c>
      <c r="D4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7" spans="1:4" x14ac:dyDescent="0.25">
      <c r="A47" s="13" t="s">
        <v>12105</v>
      </c>
      <c r="B47" s="9" t="str">
        <f>IF(COUNTIFS('Dossiers 2103'!AK:AK,'Subsidies 2013'!A:A)&gt;0,COUNTIFS('Dossiers 2103'!AK:AK,'Subsidies 2013'!A:A),"")</f>
        <v/>
      </c>
      <c r="C47" s="10" t="str">
        <f>IF(COUNTIFS('Dossiers 2103'!AK:AK,'Subsidies 2013'!A:A,'Dossiers 2103'!Z:Z,("Aanvraag volledig uitbetaald"))&gt;0,COUNTIFS('Dossiers 2103'!AK:AK,'Subsidies 2013'!A:A,'Dossiers 2103'!Z:Z,("Aanvraag volledig uitbetaald")),"")</f>
        <v/>
      </c>
      <c r="D4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8" spans="1:4" x14ac:dyDescent="0.25">
      <c r="A48" s="13" t="s">
        <v>12106</v>
      </c>
      <c r="B48" s="9" t="str">
        <f>IF(COUNTIFS('Dossiers 2103'!AK:AK,'Subsidies 2013'!A:A)&gt;0,COUNTIFS('Dossiers 2103'!AK:AK,'Subsidies 2013'!A:A),"")</f>
        <v/>
      </c>
      <c r="C48" s="10" t="str">
        <f>IF(COUNTIFS('Dossiers 2103'!AK:AK,'Subsidies 2013'!A:A,'Dossiers 2103'!Z:Z,("Aanvraag volledig uitbetaald"))&gt;0,COUNTIFS('Dossiers 2103'!AK:AK,'Subsidies 2013'!A:A,'Dossiers 2103'!Z:Z,("Aanvraag volledig uitbetaald")),"")</f>
        <v/>
      </c>
      <c r="D4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9" spans="1:4" x14ac:dyDescent="0.25">
      <c r="A49" s="13" t="s">
        <v>12107</v>
      </c>
      <c r="B49" s="9" t="str">
        <f>IF(COUNTIFS('Dossiers 2103'!AK:AK,'Subsidies 2013'!A:A)&gt;0,COUNTIFS('Dossiers 2103'!AK:AK,'Subsidies 2013'!A:A),"")</f>
        <v/>
      </c>
      <c r="C49" s="10" t="str">
        <f>IF(COUNTIFS('Dossiers 2103'!AK:AK,'Subsidies 2013'!A:A,'Dossiers 2103'!Z:Z,("Aanvraag volledig uitbetaald"))&gt;0,COUNTIFS('Dossiers 2103'!AK:AK,'Subsidies 2013'!A:A,'Dossiers 2103'!Z:Z,("Aanvraag volledig uitbetaald")),"")</f>
        <v/>
      </c>
      <c r="D4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0" spans="1:4" x14ac:dyDescent="0.25">
      <c r="A50" s="13"/>
      <c r="B50" s="9" t="str">
        <f>IF(COUNTIFS('Dossiers 2103'!AK:AK,'Subsidies 2013'!A:A)&gt;0,COUNTIFS('Dossiers 2103'!AK:AK,'Subsidies 2013'!A:A),"")</f>
        <v/>
      </c>
      <c r="C50" s="10" t="str">
        <f>IF(COUNTIFS('Dossiers 2103'!AK:AK,'Subsidies 2013'!A:A,'Dossiers 2103'!Z:Z,("Aanvraag volledig uitbetaald"))&gt;0,COUNTIFS('Dossiers 2103'!AK:AK,'Subsidies 2013'!A:A,'Dossiers 2103'!Z:Z,("Aanvraag volledig uitbetaald")),"")</f>
        <v/>
      </c>
      <c r="D5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1" spans="1:4" x14ac:dyDescent="0.25">
      <c r="A51" s="12" t="s">
        <v>4</v>
      </c>
      <c r="B51" s="9">
        <f>IF(COUNTIFS('Dossiers 2103'!AK:AK,'Subsidies 2013'!A:A)&gt;0,COUNTIFS('Dossiers 2103'!AK:AK,'Subsidies 2013'!A:A),"")</f>
        <v>13</v>
      </c>
      <c r="C51" s="10">
        <f>IF(COUNTIFS('Dossiers 2103'!AK:AK,'Subsidies 2013'!A:A,'Dossiers 2103'!Z:Z,("Aanvraag volledig uitbetaald"))&gt;0,COUNTIFS('Dossiers 2103'!AK:AK,'Subsidies 2013'!A:A,'Dossiers 2103'!Z:Z,("Aanvraag volledig uitbetaald")),"")</f>
        <v>5</v>
      </c>
      <c r="D51"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540</v>
      </c>
    </row>
    <row r="52" spans="1:4" x14ac:dyDescent="0.25">
      <c r="A52" s="13"/>
      <c r="B52" s="9" t="str">
        <f>IF(COUNTIFS('Dossiers 2103'!AK:AK,'Subsidies 2013'!A:A)&gt;0,COUNTIFS('Dossiers 2103'!AK:AK,'Subsidies 2013'!A:A),"")</f>
        <v/>
      </c>
      <c r="C52" s="10" t="str">
        <f>IF(COUNTIFS('Dossiers 2103'!AK:AK,'Subsidies 2013'!A:A,'Dossiers 2103'!Z:Z,("Aanvraag volledig uitbetaald"))&gt;0,COUNTIFS('Dossiers 2103'!AK:AK,'Subsidies 2013'!A:A,'Dossiers 2103'!Z:Z,("Aanvraag volledig uitbetaald")),"")</f>
        <v/>
      </c>
      <c r="D5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3" spans="1:4" x14ac:dyDescent="0.25">
      <c r="A53" s="12" t="s">
        <v>12058</v>
      </c>
      <c r="B53" s="9" t="str">
        <f>IF(COUNTIFS('Dossiers 2103'!AK:AK,'Subsidies 2013'!A:A)&gt;0,COUNTIFS('Dossiers 2103'!AK:AK,'Subsidies 2013'!A:A),"")</f>
        <v/>
      </c>
      <c r="C53" s="10" t="str">
        <f>IF(COUNTIFS('Dossiers 2103'!AK:AK,'Subsidies 2013'!A:A,'Dossiers 2103'!Z:Z,("Aanvraag volledig uitbetaald"))&gt;0,COUNTIFS('Dossiers 2103'!AK:AK,'Subsidies 2013'!A:A,'Dossiers 2103'!Z:Z,("Aanvraag volledig uitbetaald")),"")</f>
        <v/>
      </c>
      <c r="D5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4" spans="1:4" x14ac:dyDescent="0.25">
      <c r="A54" s="13" t="s">
        <v>12108</v>
      </c>
      <c r="B54" s="9" t="str">
        <f>IF(COUNTIFS('Dossiers 2103'!AK:AK,'Subsidies 2013'!A:A)&gt;0,COUNTIFS('Dossiers 2103'!AK:AK,'Subsidies 2013'!A:A),"")</f>
        <v/>
      </c>
      <c r="C54" s="10" t="str">
        <f>IF(COUNTIFS('Dossiers 2103'!AK:AK,'Subsidies 2013'!A:A,'Dossiers 2103'!Z:Z,("Aanvraag volledig uitbetaald"))&gt;0,COUNTIFS('Dossiers 2103'!AK:AK,'Subsidies 2013'!A:A,'Dossiers 2103'!Z:Z,("Aanvraag volledig uitbetaald")),"")</f>
        <v/>
      </c>
      <c r="D5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5" spans="1:4" x14ac:dyDescent="0.25">
      <c r="A55" s="13" t="s">
        <v>12109</v>
      </c>
      <c r="B55" s="9" t="str">
        <f>IF(COUNTIFS('Dossiers 2103'!AK:AK,'Subsidies 2013'!A:A)&gt;0,COUNTIFS('Dossiers 2103'!AK:AK,'Subsidies 2013'!A:A),"")</f>
        <v/>
      </c>
      <c r="C55" s="10" t="str">
        <f>IF(COUNTIFS('Dossiers 2103'!AK:AK,'Subsidies 2013'!A:A,'Dossiers 2103'!Z:Z,("Aanvraag volledig uitbetaald"))&gt;0,COUNTIFS('Dossiers 2103'!AK:AK,'Subsidies 2013'!A:A,'Dossiers 2103'!Z:Z,("Aanvraag volledig uitbetaald")),"")</f>
        <v/>
      </c>
      <c r="D5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6" spans="1:4" x14ac:dyDescent="0.25">
      <c r="A56" s="13" t="s">
        <v>12110</v>
      </c>
      <c r="B56" s="9" t="str">
        <f>IF(COUNTIFS('Dossiers 2103'!AK:AK,'Subsidies 2013'!A:A)&gt;0,COUNTIFS('Dossiers 2103'!AK:AK,'Subsidies 2013'!A:A),"")</f>
        <v/>
      </c>
      <c r="C56" s="10" t="str">
        <f>IF(COUNTIFS('Dossiers 2103'!AK:AK,'Subsidies 2013'!A:A,'Dossiers 2103'!Z:Z,("Aanvraag volledig uitbetaald"))&gt;0,COUNTIFS('Dossiers 2103'!AK:AK,'Subsidies 2013'!A:A,'Dossiers 2103'!Z:Z,("Aanvraag volledig uitbetaald")),"")</f>
        <v/>
      </c>
      <c r="D5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7" spans="1:4" x14ac:dyDescent="0.25">
      <c r="A57" s="13" t="s">
        <v>12111</v>
      </c>
      <c r="B57" s="9" t="str">
        <f>IF(COUNTIFS('Dossiers 2103'!AK:AK,'Subsidies 2013'!A:A)&gt;0,COUNTIFS('Dossiers 2103'!AK:AK,'Subsidies 2013'!A:A),"")</f>
        <v/>
      </c>
      <c r="C57" s="10" t="str">
        <f>IF(COUNTIFS('Dossiers 2103'!AK:AK,'Subsidies 2013'!A:A,'Dossiers 2103'!Z:Z,("Aanvraag volledig uitbetaald"))&gt;0,COUNTIFS('Dossiers 2103'!AK:AK,'Subsidies 2013'!A:A,'Dossiers 2103'!Z:Z,("Aanvraag volledig uitbetaald")),"")</f>
        <v/>
      </c>
      <c r="D5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8" spans="1:4" x14ac:dyDescent="0.25">
      <c r="A58" s="13" t="s">
        <v>12000</v>
      </c>
      <c r="B58" s="9" t="str">
        <f>IF(COUNTIFS('Dossiers 2103'!AK:AK,'Subsidies 2013'!A:A)&gt;0,COUNTIFS('Dossiers 2103'!AK:AK,'Subsidies 2013'!A:A),"")</f>
        <v/>
      </c>
      <c r="C58" s="10" t="str">
        <f>IF(COUNTIFS('Dossiers 2103'!AK:AK,'Subsidies 2013'!A:A,'Dossiers 2103'!Z:Z,("Aanvraag volledig uitbetaald"))&gt;0,COUNTIFS('Dossiers 2103'!AK:AK,'Subsidies 2013'!A:A,'Dossiers 2103'!Z:Z,("Aanvraag volledig uitbetaald")),"")</f>
        <v/>
      </c>
      <c r="D5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9" spans="1:4" x14ac:dyDescent="0.25">
      <c r="A59" s="13" t="s">
        <v>12112</v>
      </c>
      <c r="B59" s="9" t="str">
        <f>IF(COUNTIFS('Dossiers 2103'!AK:AK,'Subsidies 2013'!A:A)&gt;0,COUNTIFS('Dossiers 2103'!AK:AK,'Subsidies 2013'!A:A),"")</f>
        <v/>
      </c>
      <c r="C59" s="10" t="str">
        <f>IF(COUNTIFS('Dossiers 2103'!AK:AK,'Subsidies 2013'!A:A,'Dossiers 2103'!Z:Z,("Aanvraag volledig uitbetaald"))&gt;0,COUNTIFS('Dossiers 2103'!AK:AK,'Subsidies 2013'!A:A,'Dossiers 2103'!Z:Z,("Aanvraag volledig uitbetaald")),"")</f>
        <v/>
      </c>
      <c r="D5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0" spans="1:4" x14ac:dyDescent="0.25">
      <c r="A60" s="13" t="s">
        <v>12113</v>
      </c>
      <c r="B60" s="9" t="str">
        <f>IF(COUNTIFS('Dossiers 2103'!AK:AK,'Subsidies 2013'!A:A)&gt;0,COUNTIFS('Dossiers 2103'!AK:AK,'Subsidies 2013'!A:A),"")</f>
        <v/>
      </c>
      <c r="C60" s="10" t="str">
        <f>IF(COUNTIFS('Dossiers 2103'!AK:AK,'Subsidies 2013'!A:A,'Dossiers 2103'!Z:Z,("Aanvraag volledig uitbetaald"))&gt;0,COUNTIFS('Dossiers 2103'!AK:AK,'Subsidies 2013'!A:A,'Dossiers 2103'!Z:Z,("Aanvraag volledig uitbetaald")),"")</f>
        <v/>
      </c>
      <c r="D6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1" spans="1:4" x14ac:dyDescent="0.25">
      <c r="A61" s="13" t="s">
        <v>12114</v>
      </c>
      <c r="B61" s="9" t="str">
        <f>IF(COUNTIFS('Dossiers 2103'!AK:AK,'Subsidies 2013'!A:A)&gt;0,COUNTIFS('Dossiers 2103'!AK:AK,'Subsidies 2013'!A:A),"")</f>
        <v/>
      </c>
      <c r="C61" s="10" t="str">
        <f>IF(COUNTIFS('Dossiers 2103'!AK:AK,'Subsidies 2013'!A:A,'Dossiers 2103'!Z:Z,("Aanvraag volledig uitbetaald"))&gt;0,COUNTIFS('Dossiers 2103'!AK:AK,'Subsidies 2013'!A:A,'Dossiers 2103'!Z:Z,("Aanvraag volledig uitbetaald")),"")</f>
        <v/>
      </c>
      <c r="D6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2" spans="1:4" x14ac:dyDescent="0.25">
      <c r="A62" s="13"/>
      <c r="B62" s="9" t="str">
        <f>IF(COUNTIFS('Dossiers 2103'!AK:AK,'Subsidies 2013'!A:A)&gt;0,COUNTIFS('Dossiers 2103'!AK:AK,'Subsidies 2013'!A:A),"")</f>
        <v/>
      </c>
      <c r="C62" s="10" t="str">
        <f>IF(COUNTIFS('Dossiers 2103'!AK:AK,'Subsidies 2013'!A:A,'Dossiers 2103'!Z:Z,("Aanvraag volledig uitbetaald"))&gt;0,COUNTIFS('Dossiers 2103'!AK:AK,'Subsidies 2013'!A:A,'Dossiers 2103'!Z:Z,("Aanvraag volledig uitbetaald")),"")</f>
        <v/>
      </c>
      <c r="D6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3" spans="1:4" x14ac:dyDescent="0.25">
      <c r="A63" s="12" t="s">
        <v>222</v>
      </c>
      <c r="B63" s="9">
        <f>IF(COUNTIFS('Dossiers 2103'!AK:AK,'Subsidies 2013'!A:A)&gt;0,COUNTIFS('Dossiers 2103'!AK:AK,'Subsidies 2013'!A:A),"")</f>
        <v>163</v>
      </c>
      <c r="C63" s="10">
        <f>IF(COUNTIFS('Dossiers 2103'!AK:AK,'Subsidies 2013'!A:A,'Dossiers 2103'!Z:Z,("Aanvraag volledig uitbetaald"))&gt;0,COUNTIFS('Dossiers 2103'!AK:AK,'Subsidies 2013'!A:A,'Dossiers 2103'!Z:Z,("Aanvraag volledig uitbetaald")),"")</f>
        <v>129</v>
      </c>
      <c r="D63"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11111.67</v>
      </c>
    </row>
    <row r="64" spans="1:4" x14ac:dyDescent="0.25">
      <c r="A64" s="13" t="s">
        <v>4627</v>
      </c>
      <c r="B64" s="9">
        <f>IF(COUNTIFS('Dossiers 2103'!AK:AK,'Subsidies 2013'!A:A)&gt;0,COUNTIFS('Dossiers 2103'!AK:AK,'Subsidies 2013'!A:A),"")</f>
        <v>2</v>
      </c>
      <c r="C64" s="10">
        <f>IF(COUNTIFS('Dossiers 2103'!AK:AK,'Subsidies 2013'!A:A,'Dossiers 2103'!Z:Z,("Aanvraag volledig uitbetaald"))&gt;0,COUNTIFS('Dossiers 2103'!AK:AK,'Subsidies 2013'!A:A,'Dossiers 2103'!Z:Z,("Aanvraag volledig uitbetaald")),"")</f>
        <v>2</v>
      </c>
      <c r="D64"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43.99</v>
      </c>
    </row>
    <row r="65" spans="1:4" x14ac:dyDescent="0.25">
      <c r="A65" s="13" t="s">
        <v>732</v>
      </c>
      <c r="B65" s="9">
        <f>IF(COUNTIFS('Dossiers 2103'!AK:AK,'Subsidies 2013'!A:A)&gt;0,COUNTIFS('Dossiers 2103'!AK:AK,'Subsidies 2013'!A:A),"")</f>
        <v>19</v>
      </c>
      <c r="C65" s="10">
        <f>IF(COUNTIFS('Dossiers 2103'!AK:AK,'Subsidies 2013'!A:A,'Dossiers 2103'!Z:Z,("Aanvraag volledig uitbetaald"))&gt;0,COUNTIFS('Dossiers 2103'!AK:AK,'Subsidies 2013'!A:A,'Dossiers 2103'!Z:Z,("Aanvraag volledig uitbetaald")),"")</f>
        <v>16</v>
      </c>
      <c r="D65"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822.47</v>
      </c>
    </row>
    <row r="66" spans="1:4" x14ac:dyDescent="0.25">
      <c r="A66" s="13" t="s">
        <v>661</v>
      </c>
      <c r="B66" s="9">
        <f>IF(COUNTIFS('Dossiers 2103'!AK:AK,'Subsidies 2013'!A:A)&gt;0,COUNTIFS('Dossiers 2103'!AK:AK,'Subsidies 2013'!A:A),"")</f>
        <v>38</v>
      </c>
      <c r="C66" s="10">
        <f>IF(COUNTIFS('Dossiers 2103'!AK:AK,'Subsidies 2013'!A:A,'Dossiers 2103'!Z:Z,("Aanvraag volledig uitbetaald"))&gt;0,COUNTIFS('Dossiers 2103'!AK:AK,'Subsidies 2013'!A:A,'Dossiers 2103'!Z:Z,("Aanvraag volledig uitbetaald")),"")</f>
        <v>34</v>
      </c>
      <c r="D66"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1554.2199999999998</v>
      </c>
    </row>
    <row r="67" spans="1:4" x14ac:dyDescent="0.25">
      <c r="A67" s="13" t="s">
        <v>3677</v>
      </c>
      <c r="B67" s="9" t="str">
        <f>IF(COUNTIFS('Dossiers 2103'!AK:AK,'Subsidies 2013'!A:A)&gt;0,COUNTIFS('Dossiers 2103'!AK:AK,'Subsidies 2013'!A:A),"")</f>
        <v/>
      </c>
      <c r="C67" s="10" t="str">
        <f>IF(COUNTIFS('Dossiers 2103'!AK:AK,'Subsidies 2013'!A:A,'Dossiers 2103'!Z:Z,("Aanvraag volledig uitbetaald"))&gt;0,COUNTIFS('Dossiers 2103'!AK:AK,'Subsidies 2013'!A:A,'Dossiers 2103'!Z:Z,("Aanvraag volledig uitbetaald")),"")</f>
        <v/>
      </c>
      <c r="D6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8" spans="1:4" x14ac:dyDescent="0.25">
      <c r="A68" s="13" t="s">
        <v>200</v>
      </c>
      <c r="B68" s="9">
        <f>IF(COUNTIFS('Dossiers 2103'!AK:AK,'Subsidies 2013'!A:A)&gt;0,COUNTIFS('Dossiers 2103'!AK:AK,'Subsidies 2013'!A:A),"")</f>
        <v>10</v>
      </c>
      <c r="C68" s="10">
        <f>IF(COUNTIFS('Dossiers 2103'!AK:AK,'Subsidies 2013'!A:A,'Dossiers 2103'!Z:Z,("Aanvraag volledig uitbetaald"))&gt;0,COUNTIFS('Dossiers 2103'!AK:AK,'Subsidies 2013'!A:A,'Dossiers 2103'!Z:Z,("Aanvraag volledig uitbetaald")),"")</f>
        <v>9</v>
      </c>
      <c r="D68"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88</v>
      </c>
    </row>
    <row r="69" spans="1:4" x14ac:dyDescent="0.25">
      <c r="A69" s="13" t="s">
        <v>782</v>
      </c>
      <c r="B69" s="9">
        <f>IF(COUNTIFS('Dossiers 2103'!AK:AK,'Subsidies 2013'!A:A)&gt;0,COUNTIFS('Dossiers 2103'!AK:AK,'Subsidies 2013'!A:A),"")</f>
        <v>15</v>
      </c>
      <c r="C69" s="10">
        <f>IF(COUNTIFS('Dossiers 2103'!AK:AK,'Subsidies 2013'!A:A,'Dossiers 2103'!Z:Z,("Aanvraag volledig uitbetaald"))&gt;0,COUNTIFS('Dossiers 2103'!AK:AK,'Subsidies 2013'!A:A,'Dossiers 2103'!Z:Z,("Aanvraag volledig uitbetaald")),"")</f>
        <v>12</v>
      </c>
      <c r="D69"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1952.39</v>
      </c>
    </row>
    <row r="70" spans="1:4" x14ac:dyDescent="0.25">
      <c r="A70" s="13" t="s">
        <v>288</v>
      </c>
      <c r="B70" s="9">
        <f>IF(COUNTIFS('Dossiers 2103'!AK:AK,'Subsidies 2013'!A:A)&gt;0,COUNTIFS('Dossiers 2103'!AK:AK,'Subsidies 2013'!A:A),"")</f>
        <v>79</v>
      </c>
      <c r="C70" s="10">
        <f>IF(COUNTIFS('Dossiers 2103'!AK:AK,'Subsidies 2013'!A:A,'Dossiers 2103'!Z:Z,("Aanvraag volledig uitbetaald"))&gt;0,COUNTIFS('Dossiers 2103'!AK:AK,'Subsidies 2013'!A:A,'Dossiers 2103'!Z:Z,("Aanvraag volledig uitbetaald")),"")</f>
        <v>74</v>
      </c>
      <c r="D70"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3517.0600000000004</v>
      </c>
    </row>
    <row r="71" spans="1:4" x14ac:dyDescent="0.25">
      <c r="A71" s="13" t="s">
        <v>12115</v>
      </c>
      <c r="B71" s="9" t="str">
        <f>IF(COUNTIFS('Dossiers 2103'!AK:AK,'Subsidies 2013'!A:A)&gt;0,COUNTIFS('Dossiers 2103'!AK:AK,'Subsidies 2013'!A:A),"")</f>
        <v/>
      </c>
      <c r="C71" s="10" t="str">
        <f>IF(COUNTIFS('Dossiers 2103'!AK:AK,'Subsidies 2013'!A:A,'Dossiers 2103'!Z:Z,("Aanvraag volledig uitbetaald"))&gt;0,COUNTIFS('Dossiers 2103'!AK:AK,'Subsidies 2013'!A:A,'Dossiers 2103'!Z:Z,("Aanvraag volledig uitbetaald")),"")</f>
        <v/>
      </c>
      <c r="D7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2" spans="1:4" x14ac:dyDescent="0.25">
      <c r="A72" s="13"/>
      <c r="B72" s="9" t="str">
        <f>IF(COUNTIFS('Dossiers 2103'!AK:AK,'Subsidies 2013'!A:A)&gt;0,COUNTIFS('Dossiers 2103'!AK:AK,'Subsidies 2013'!A:A),"")</f>
        <v/>
      </c>
      <c r="C72" s="10" t="str">
        <f>IF(COUNTIFS('Dossiers 2103'!AK:AK,'Subsidies 2013'!A:A,'Dossiers 2103'!Z:Z,("Aanvraag volledig uitbetaald"))&gt;0,COUNTIFS('Dossiers 2103'!AK:AK,'Subsidies 2013'!A:A,'Dossiers 2103'!Z:Z,("Aanvraag volledig uitbetaald")),"")</f>
        <v/>
      </c>
      <c r="D7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3" spans="1:4" x14ac:dyDescent="0.25">
      <c r="A73" s="12" t="s">
        <v>1291</v>
      </c>
      <c r="B73" s="9" t="str">
        <f>IF(COUNTIFS('Dossiers 2103'!AK:AK,'Subsidies 2013'!A:A)&gt;0,COUNTIFS('Dossiers 2103'!AK:AK,'Subsidies 2013'!A:A),"")</f>
        <v/>
      </c>
      <c r="C73" s="10" t="str">
        <f>IF(COUNTIFS('Dossiers 2103'!AK:AK,'Subsidies 2013'!A:A,'Dossiers 2103'!Z:Z,("Aanvraag volledig uitbetaald"))&gt;0,COUNTIFS('Dossiers 2103'!AK:AK,'Subsidies 2013'!A:A,'Dossiers 2103'!Z:Z,("Aanvraag volledig uitbetaald")),"")</f>
        <v/>
      </c>
      <c r="D7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4" spans="1:4" x14ac:dyDescent="0.25">
      <c r="A74" s="13" t="s">
        <v>12116</v>
      </c>
      <c r="B74" s="9" t="str">
        <f>IF(COUNTIFS('Dossiers 2103'!AK:AK,'Subsidies 2013'!A:A)&gt;0,COUNTIFS('Dossiers 2103'!AK:AK,'Subsidies 2013'!A:A),"")</f>
        <v/>
      </c>
      <c r="C74" s="10" t="str">
        <f>IF(COUNTIFS('Dossiers 2103'!AK:AK,'Subsidies 2013'!A:A,'Dossiers 2103'!Z:Z,("Aanvraag volledig uitbetaald"))&gt;0,COUNTIFS('Dossiers 2103'!AK:AK,'Subsidies 2013'!A:A,'Dossiers 2103'!Z:Z,("Aanvraag volledig uitbetaald")),"")</f>
        <v/>
      </c>
      <c r="D7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5" spans="1:4" x14ac:dyDescent="0.25">
      <c r="A75" s="13" t="s">
        <v>12117</v>
      </c>
      <c r="B75" s="9" t="str">
        <f>IF(COUNTIFS('Dossiers 2103'!AK:AK,'Subsidies 2013'!A:A)&gt;0,COUNTIFS('Dossiers 2103'!AK:AK,'Subsidies 2013'!A:A),"")</f>
        <v/>
      </c>
      <c r="C75" s="10" t="str">
        <f>IF(COUNTIFS('Dossiers 2103'!AK:AK,'Subsidies 2013'!A:A,'Dossiers 2103'!Z:Z,("Aanvraag volledig uitbetaald"))&gt;0,COUNTIFS('Dossiers 2103'!AK:AK,'Subsidies 2013'!A:A,'Dossiers 2103'!Z:Z,("Aanvraag volledig uitbetaald")),"")</f>
        <v/>
      </c>
      <c r="D7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6" spans="1:4" x14ac:dyDescent="0.25">
      <c r="A76" s="13" t="s">
        <v>7102</v>
      </c>
      <c r="B76" s="9" t="str">
        <f>IF(COUNTIFS('Dossiers 2103'!AK:AK,'Subsidies 2013'!A:A)&gt;0,COUNTIFS('Dossiers 2103'!AK:AK,'Subsidies 2013'!A:A),"")</f>
        <v/>
      </c>
      <c r="C76" s="10" t="str">
        <f>IF(COUNTIFS('Dossiers 2103'!AK:AK,'Subsidies 2013'!A:A,'Dossiers 2103'!Z:Z,("Aanvraag volledig uitbetaald"))&gt;0,COUNTIFS('Dossiers 2103'!AK:AK,'Subsidies 2013'!A:A,'Dossiers 2103'!Z:Z,("Aanvraag volledig uitbetaald")),"")</f>
        <v/>
      </c>
      <c r="D7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7" spans="1:4" x14ac:dyDescent="0.25">
      <c r="A77" s="13" t="s">
        <v>12118</v>
      </c>
      <c r="B77" s="9" t="str">
        <f>IF(COUNTIFS('Dossiers 2103'!AK:AK,'Subsidies 2013'!A:A)&gt;0,COUNTIFS('Dossiers 2103'!AK:AK,'Subsidies 2013'!A:A),"")</f>
        <v/>
      </c>
      <c r="C77" s="10" t="str">
        <f>IF(COUNTIFS('Dossiers 2103'!AK:AK,'Subsidies 2013'!A:A,'Dossiers 2103'!Z:Z,("Aanvraag volledig uitbetaald"))&gt;0,COUNTIFS('Dossiers 2103'!AK:AK,'Subsidies 2013'!A:A,'Dossiers 2103'!Z:Z,("Aanvraag volledig uitbetaald")),"")</f>
        <v/>
      </c>
      <c r="D7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8" spans="1:4" x14ac:dyDescent="0.25">
      <c r="A78" s="13" t="s">
        <v>12119</v>
      </c>
      <c r="B78" s="9" t="str">
        <f>IF(COUNTIFS('Dossiers 2103'!AK:AK,'Subsidies 2013'!A:A)&gt;0,COUNTIFS('Dossiers 2103'!AK:AK,'Subsidies 2013'!A:A),"")</f>
        <v/>
      </c>
      <c r="C78" s="10" t="str">
        <f>IF(COUNTIFS('Dossiers 2103'!AK:AK,'Subsidies 2013'!A:A,'Dossiers 2103'!Z:Z,("Aanvraag volledig uitbetaald"))&gt;0,COUNTIFS('Dossiers 2103'!AK:AK,'Subsidies 2013'!A:A,'Dossiers 2103'!Z:Z,("Aanvraag volledig uitbetaald")),"")</f>
        <v/>
      </c>
      <c r="D7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9" spans="1:4" x14ac:dyDescent="0.25">
      <c r="A79" s="13"/>
      <c r="B79" s="9" t="str">
        <f>IF(COUNTIFS('Dossiers 2103'!AK:AK,'Subsidies 2013'!A:A)&gt;0,COUNTIFS('Dossiers 2103'!AK:AK,'Subsidies 2013'!A:A),"")</f>
        <v/>
      </c>
      <c r="C79" s="10" t="str">
        <f>IF(COUNTIFS('Dossiers 2103'!AK:AK,'Subsidies 2013'!A:A,'Dossiers 2103'!Z:Z,("Aanvraag volledig uitbetaald"))&gt;0,COUNTIFS('Dossiers 2103'!AK:AK,'Subsidies 2013'!A:A,'Dossiers 2103'!Z:Z,("Aanvraag volledig uitbetaald")),"")</f>
        <v/>
      </c>
      <c r="D7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0" spans="1:4" x14ac:dyDescent="0.25">
      <c r="A80" s="12" t="s">
        <v>5628</v>
      </c>
      <c r="B80" s="9" t="str">
        <f>IF(COUNTIFS('Dossiers 2103'!AK:AK,'Subsidies 2013'!A:A)&gt;0,COUNTIFS('Dossiers 2103'!AK:AK,'Subsidies 2013'!A:A),"")</f>
        <v/>
      </c>
      <c r="C80" s="10" t="str">
        <f>IF(COUNTIFS('Dossiers 2103'!AK:AK,'Subsidies 2013'!A:A,'Dossiers 2103'!Z:Z,("Aanvraag volledig uitbetaald"))&gt;0,COUNTIFS('Dossiers 2103'!AK:AK,'Subsidies 2013'!A:A,'Dossiers 2103'!Z:Z,("Aanvraag volledig uitbetaald")),"")</f>
        <v/>
      </c>
      <c r="D8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1" spans="1:4" x14ac:dyDescent="0.25">
      <c r="A81" s="13" t="s">
        <v>12120</v>
      </c>
      <c r="B81" s="9" t="str">
        <f>IF(COUNTIFS('Dossiers 2103'!AK:AK,'Subsidies 2013'!A:A)&gt;0,COUNTIFS('Dossiers 2103'!AK:AK,'Subsidies 2013'!A:A),"")</f>
        <v/>
      </c>
      <c r="C81" s="10" t="str">
        <f>IF(COUNTIFS('Dossiers 2103'!AK:AK,'Subsidies 2013'!A:A,'Dossiers 2103'!Z:Z,("Aanvraag volledig uitbetaald"))&gt;0,COUNTIFS('Dossiers 2103'!AK:AK,'Subsidies 2013'!A:A,'Dossiers 2103'!Z:Z,("Aanvraag volledig uitbetaald")),"")</f>
        <v/>
      </c>
      <c r="D8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2" spans="1:4" x14ac:dyDescent="0.25">
      <c r="A82" s="13" t="s">
        <v>5628</v>
      </c>
      <c r="B82" s="9" t="str">
        <f>IF(COUNTIFS('Dossiers 2103'!AK:AK,'Subsidies 2013'!A:A)&gt;0,COUNTIFS('Dossiers 2103'!AK:AK,'Subsidies 2013'!A:A),"")</f>
        <v/>
      </c>
      <c r="C82" s="10" t="str">
        <f>IF(COUNTIFS('Dossiers 2103'!AK:AK,'Subsidies 2013'!A:A,'Dossiers 2103'!Z:Z,("Aanvraag volledig uitbetaald"))&gt;0,COUNTIFS('Dossiers 2103'!AK:AK,'Subsidies 2013'!A:A,'Dossiers 2103'!Z:Z,("Aanvraag volledig uitbetaald")),"")</f>
        <v/>
      </c>
      <c r="D8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3" spans="1:4" x14ac:dyDescent="0.25">
      <c r="A83" s="13"/>
      <c r="B83" s="9" t="str">
        <f>IF(COUNTIFS('Dossiers 2103'!AK:AK,'Subsidies 2013'!A:A)&gt;0,COUNTIFS('Dossiers 2103'!AK:AK,'Subsidies 2013'!A:A),"")</f>
        <v/>
      </c>
      <c r="C83" s="10" t="str">
        <f>IF(COUNTIFS('Dossiers 2103'!AK:AK,'Subsidies 2013'!A:A,'Dossiers 2103'!Z:Z,("Aanvraag volledig uitbetaald"))&gt;0,COUNTIFS('Dossiers 2103'!AK:AK,'Subsidies 2013'!A:A,'Dossiers 2103'!Z:Z,("Aanvraag volledig uitbetaald")),"")</f>
        <v/>
      </c>
      <c r="D8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4" spans="1:4" x14ac:dyDescent="0.25">
      <c r="A84" s="12" t="s">
        <v>11968</v>
      </c>
      <c r="B84" s="9" t="str">
        <f>IF(COUNTIFS('Dossiers 2103'!AK:AK,'Subsidies 2013'!A:A)&gt;0,COUNTIFS('Dossiers 2103'!AK:AK,'Subsidies 2013'!A:A),"")</f>
        <v/>
      </c>
      <c r="C84" s="10" t="str">
        <f>IF(COUNTIFS('Dossiers 2103'!AK:AK,'Subsidies 2013'!A:A,'Dossiers 2103'!Z:Z,("Aanvraag volledig uitbetaald"))&gt;0,COUNTIFS('Dossiers 2103'!AK:AK,'Subsidies 2013'!A:A,'Dossiers 2103'!Z:Z,("Aanvraag volledig uitbetaald")),"")</f>
        <v/>
      </c>
      <c r="D8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5" spans="1:4" x14ac:dyDescent="0.25">
      <c r="A85" s="13"/>
      <c r="B85" s="9" t="str">
        <f>IF(COUNTIFS('Dossiers 2103'!AK:AK,'Subsidies 2013'!A:A)&gt;0,COUNTIFS('Dossiers 2103'!AK:AK,'Subsidies 2013'!A:A),"")</f>
        <v/>
      </c>
      <c r="C85" s="10" t="str">
        <f>IF(COUNTIFS('Dossiers 2103'!AK:AK,'Subsidies 2013'!A:A,'Dossiers 2103'!Z:Z,("Aanvraag volledig uitbetaald"))&gt;0,COUNTIFS('Dossiers 2103'!AK:AK,'Subsidies 2013'!A:A,'Dossiers 2103'!Z:Z,("Aanvraag volledig uitbetaald")),"")</f>
        <v/>
      </c>
      <c r="D8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6" spans="1:4" x14ac:dyDescent="0.25">
      <c r="A86" s="12" t="s">
        <v>11984</v>
      </c>
      <c r="B86" s="9" t="str">
        <f>IF(COUNTIFS('Dossiers 2103'!AK:AK,'Subsidies 2013'!A:A)&gt;0,COUNTIFS('Dossiers 2103'!AK:AK,'Subsidies 2013'!A:A),"")</f>
        <v/>
      </c>
      <c r="C86" s="10" t="str">
        <f>IF(COUNTIFS('Dossiers 2103'!AK:AK,'Subsidies 2013'!A:A,'Dossiers 2103'!Z:Z,("Aanvraag volledig uitbetaald"))&gt;0,COUNTIFS('Dossiers 2103'!AK:AK,'Subsidies 2013'!A:A,'Dossiers 2103'!Z:Z,("Aanvraag volledig uitbetaald")),"")</f>
        <v/>
      </c>
      <c r="D8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7" spans="1:4" x14ac:dyDescent="0.25">
      <c r="A87" s="13" t="s">
        <v>12121</v>
      </c>
      <c r="B87" s="9" t="str">
        <f>IF(COUNTIFS('Dossiers 2103'!AK:AK,'Subsidies 2013'!A:A)&gt;0,COUNTIFS('Dossiers 2103'!AK:AK,'Subsidies 2013'!A:A),"")</f>
        <v/>
      </c>
      <c r="C87" s="10" t="str">
        <f>IF(COUNTIFS('Dossiers 2103'!AK:AK,'Subsidies 2013'!A:A,'Dossiers 2103'!Z:Z,("Aanvraag volledig uitbetaald"))&gt;0,COUNTIFS('Dossiers 2103'!AK:AK,'Subsidies 2013'!A:A,'Dossiers 2103'!Z:Z,("Aanvraag volledig uitbetaald")),"")</f>
        <v/>
      </c>
      <c r="D8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8" spans="1:4" x14ac:dyDescent="0.25">
      <c r="A88" s="13"/>
      <c r="B88" s="9" t="str">
        <f>IF(COUNTIFS('Dossiers 2103'!AK:AK,'Subsidies 2013'!A:A)&gt;0,COUNTIFS('Dossiers 2103'!AK:AK,'Subsidies 2013'!A:A),"")</f>
        <v/>
      </c>
      <c r="C88" s="10" t="str">
        <f>IF(COUNTIFS('Dossiers 2103'!AK:AK,'Subsidies 2013'!A:A,'Dossiers 2103'!Z:Z,("Aanvraag volledig uitbetaald"))&gt;0,COUNTIFS('Dossiers 2103'!AK:AK,'Subsidies 2013'!A:A,'Dossiers 2103'!Z:Z,("Aanvraag volledig uitbetaald")),"")</f>
        <v/>
      </c>
      <c r="D8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9" spans="1:4" x14ac:dyDescent="0.25">
      <c r="A89" s="12" t="s">
        <v>6532</v>
      </c>
      <c r="B89" s="9">
        <f>IF(COUNTIFS('Dossiers 2103'!AK:AK,'Subsidies 2013'!A:A)&gt;0,COUNTIFS('Dossiers 2103'!AK:AK,'Subsidies 2013'!A:A),"")</f>
        <v>2</v>
      </c>
      <c r="C89" s="10">
        <f>IF(COUNTIFS('Dossiers 2103'!AK:AK,'Subsidies 2013'!A:A,'Dossiers 2103'!Z:Z,("Aanvraag volledig uitbetaald"))&gt;0,COUNTIFS('Dossiers 2103'!AK:AK,'Subsidies 2013'!A:A,'Dossiers 2103'!Z:Z,("Aanvraag volledig uitbetaald")),"")</f>
        <v>2</v>
      </c>
      <c r="D8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0" spans="1:4" x14ac:dyDescent="0.25">
      <c r="A90" s="13" t="s">
        <v>5651</v>
      </c>
      <c r="B90" s="9">
        <f>IF(COUNTIFS('Dossiers 2103'!AK:AK,'Subsidies 2013'!A:A)&gt;0,COUNTIFS('Dossiers 2103'!AK:AK,'Subsidies 2013'!A:A),"")</f>
        <v>3</v>
      </c>
      <c r="C90" s="10">
        <f>IF(COUNTIFS('Dossiers 2103'!AK:AK,'Subsidies 2013'!A:A,'Dossiers 2103'!Z:Z,("Aanvraag volledig uitbetaald"))&gt;0,COUNTIFS('Dossiers 2103'!AK:AK,'Subsidies 2013'!A:A,'Dossiers 2103'!Z:Z,("Aanvraag volledig uitbetaald")),"")</f>
        <v>2</v>
      </c>
      <c r="D90"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689.06000000000006</v>
      </c>
    </row>
    <row r="91" spans="1:4" x14ac:dyDescent="0.25">
      <c r="A91" s="13" t="s">
        <v>12123</v>
      </c>
      <c r="B91" s="9" t="str">
        <f>IF(COUNTIFS('Dossiers 2103'!AK:AK,'Subsidies 2013'!A:A)&gt;0,COUNTIFS('Dossiers 2103'!AK:AK,'Subsidies 2013'!A:A),"")</f>
        <v/>
      </c>
      <c r="C91" s="10" t="str">
        <f>IF(COUNTIFS('Dossiers 2103'!AK:AK,'Subsidies 2013'!A:A,'Dossiers 2103'!Z:Z,("Aanvraag volledig uitbetaald"))&gt;0,COUNTIFS('Dossiers 2103'!AK:AK,'Subsidies 2013'!A:A,'Dossiers 2103'!Z:Z,("Aanvraag volledig uitbetaald")),"")</f>
        <v/>
      </c>
      <c r="D9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2" spans="1:4" x14ac:dyDescent="0.25">
      <c r="A92" s="13" t="s">
        <v>12124</v>
      </c>
      <c r="B92" s="9" t="str">
        <f>IF(COUNTIFS('Dossiers 2103'!AK:AK,'Subsidies 2013'!A:A)&gt;0,COUNTIFS('Dossiers 2103'!AK:AK,'Subsidies 2013'!A:A),"")</f>
        <v/>
      </c>
      <c r="C92" s="10" t="str">
        <f>IF(COUNTIFS('Dossiers 2103'!AK:AK,'Subsidies 2013'!A:A,'Dossiers 2103'!Z:Z,("Aanvraag volledig uitbetaald"))&gt;0,COUNTIFS('Dossiers 2103'!AK:AK,'Subsidies 2013'!A:A,'Dossiers 2103'!Z:Z,("Aanvraag volledig uitbetaald")),"")</f>
        <v/>
      </c>
      <c r="D9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3" spans="1:4" x14ac:dyDescent="0.25">
      <c r="A93" s="13" t="s">
        <v>12125</v>
      </c>
      <c r="B93" s="9" t="str">
        <f>IF(COUNTIFS('Dossiers 2103'!AK:AK,'Subsidies 2013'!A:A)&gt;0,COUNTIFS('Dossiers 2103'!AK:AK,'Subsidies 2013'!A:A),"")</f>
        <v/>
      </c>
      <c r="C93" s="10" t="str">
        <f>IF(COUNTIFS('Dossiers 2103'!AK:AK,'Subsidies 2013'!A:A,'Dossiers 2103'!Z:Z,("Aanvraag volledig uitbetaald"))&gt;0,COUNTIFS('Dossiers 2103'!AK:AK,'Subsidies 2013'!A:A,'Dossiers 2103'!Z:Z,("Aanvraag volledig uitbetaald")),"")</f>
        <v/>
      </c>
      <c r="D9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4" spans="1:4" x14ac:dyDescent="0.25">
      <c r="A94" s="13" t="s">
        <v>12126</v>
      </c>
      <c r="B94" s="9" t="str">
        <f>IF(COUNTIFS('Dossiers 2103'!AK:AK,'Subsidies 2013'!A:A)&gt;0,COUNTIFS('Dossiers 2103'!AK:AK,'Subsidies 2013'!A:A),"")</f>
        <v/>
      </c>
      <c r="C94" s="10" t="str">
        <f>IF(COUNTIFS('Dossiers 2103'!AK:AK,'Subsidies 2013'!A:A,'Dossiers 2103'!Z:Z,("Aanvraag volledig uitbetaald"))&gt;0,COUNTIFS('Dossiers 2103'!AK:AK,'Subsidies 2013'!A:A,'Dossiers 2103'!Z:Z,("Aanvraag volledig uitbetaald")),"")</f>
        <v/>
      </c>
      <c r="D9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5" spans="1:4" x14ac:dyDescent="0.25">
      <c r="A95" s="13"/>
      <c r="B95" s="9" t="str">
        <f>IF(COUNTIFS('Dossiers 2103'!AK:AK,'Subsidies 2013'!A:A)&gt;0,COUNTIFS('Dossiers 2103'!AK:AK,'Subsidies 2013'!A:A),"")</f>
        <v/>
      </c>
      <c r="C95" s="10" t="str">
        <f>IF(COUNTIFS('Dossiers 2103'!AK:AK,'Subsidies 2013'!A:A,'Dossiers 2103'!Z:Z,("Aanvraag volledig uitbetaald"))&gt;0,COUNTIFS('Dossiers 2103'!AK:AK,'Subsidies 2013'!A:A,'Dossiers 2103'!Z:Z,("Aanvraag volledig uitbetaald")),"")</f>
        <v/>
      </c>
      <c r="D9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6" spans="1:4" x14ac:dyDescent="0.25">
      <c r="A96" s="12" t="s">
        <v>11998</v>
      </c>
      <c r="B96" s="9" t="str">
        <f>IF(COUNTIFS('Dossiers 2103'!AK:AK,'Subsidies 2013'!A:A)&gt;0,COUNTIFS('Dossiers 2103'!AK:AK,'Subsidies 2013'!A:A),"")</f>
        <v/>
      </c>
      <c r="C96" s="10" t="str">
        <f>IF(COUNTIFS('Dossiers 2103'!AK:AK,'Subsidies 2013'!A:A,'Dossiers 2103'!Z:Z,("Aanvraag volledig uitbetaald"))&gt;0,COUNTIFS('Dossiers 2103'!AK:AK,'Subsidies 2013'!A:A,'Dossiers 2103'!Z:Z,("Aanvraag volledig uitbetaald")),"")</f>
        <v/>
      </c>
      <c r="D9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7" spans="1:4" x14ac:dyDescent="0.25">
      <c r="A97" s="13" t="s">
        <v>12127</v>
      </c>
      <c r="B97" s="9">
        <f>IF(COUNTIFS('Dossiers 2103'!AK:AK,'Subsidies 2013'!A:A)&gt;0,COUNTIFS('Dossiers 2103'!AK:AK,'Subsidies 2013'!A:A),"")</f>
        <v>3</v>
      </c>
      <c r="C97" s="10">
        <f>IF(COUNTIFS('Dossiers 2103'!AK:AK,'Subsidies 2013'!A:A,'Dossiers 2103'!Z:Z,("Aanvraag volledig uitbetaald"))&gt;0,COUNTIFS('Dossiers 2103'!AK:AK,'Subsidies 2013'!A:A,'Dossiers 2103'!Z:Z,("Aanvraag volledig uitbetaald")),"")</f>
        <v>3</v>
      </c>
      <c r="D97"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716.96</v>
      </c>
    </row>
    <row r="98" spans="1:4" x14ac:dyDescent="0.25">
      <c r="A98" s="13" t="s">
        <v>1981</v>
      </c>
      <c r="B98" s="9">
        <f>IF(COUNTIFS('Dossiers 2103'!AK:AK,'Subsidies 2013'!A:A)&gt;0,COUNTIFS('Dossiers 2103'!AK:AK,'Subsidies 2013'!A:A),"")</f>
        <v>18</v>
      </c>
      <c r="C98" s="10">
        <f>IF(COUNTIFS('Dossiers 2103'!AK:AK,'Subsidies 2013'!A:A,'Dossiers 2103'!Z:Z,("Aanvraag volledig uitbetaald"))&gt;0,COUNTIFS('Dossiers 2103'!AK:AK,'Subsidies 2013'!A:A,'Dossiers 2103'!Z:Z,("Aanvraag volledig uitbetaald")),"")</f>
        <v>16</v>
      </c>
      <c r="D98"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300</v>
      </c>
    </row>
    <row r="99" spans="1:4" x14ac:dyDescent="0.25">
      <c r="A99" s="13" t="s">
        <v>12128</v>
      </c>
      <c r="B99" s="9" t="str">
        <f>IF(COUNTIFS('Dossiers 2103'!AK:AK,'Subsidies 2013'!A:A)&gt;0,COUNTIFS('Dossiers 2103'!AK:AK,'Subsidies 2013'!A:A),"")</f>
        <v/>
      </c>
      <c r="C99" s="10" t="str">
        <f>IF(COUNTIFS('Dossiers 2103'!AK:AK,'Subsidies 2013'!A:A,'Dossiers 2103'!Z:Z,("Aanvraag volledig uitbetaald"))&gt;0,COUNTIFS('Dossiers 2103'!AK:AK,'Subsidies 2013'!A:A,'Dossiers 2103'!Z:Z,("Aanvraag volledig uitbetaald")),"")</f>
        <v/>
      </c>
      <c r="D9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0" spans="1:4" x14ac:dyDescent="0.25">
      <c r="A100" s="13"/>
      <c r="B100" s="9" t="str">
        <f>IF(COUNTIFS('Dossiers 2103'!AK:AK,'Subsidies 2013'!A:A)&gt;0,COUNTIFS('Dossiers 2103'!AK:AK,'Subsidies 2013'!A:A),"")</f>
        <v/>
      </c>
      <c r="C100" s="10" t="str">
        <f>IF(COUNTIFS('Dossiers 2103'!AK:AK,'Subsidies 2013'!A:A,'Dossiers 2103'!Z:Z,("Aanvraag volledig uitbetaald"))&gt;0,COUNTIFS('Dossiers 2103'!AK:AK,'Subsidies 2013'!A:A,'Dossiers 2103'!Z:Z,("Aanvraag volledig uitbetaald")),"")</f>
        <v/>
      </c>
      <c r="D10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1" spans="1:4" x14ac:dyDescent="0.25">
      <c r="A101" s="12" t="s">
        <v>12059</v>
      </c>
      <c r="B101" s="9" t="str">
        <f>IF(COUNTIFS('Dossiers 2103'!AK:AK,'Subsidies 2013'!A:A)&gt;0,COUNTIFS('Dossiers 2103'!AK:AK,'Subsidies 2013'!A:A),"")</f>
        <v/>
      </c>
      <c r="C101" s="10" t="str">
        <f>IF(COUNTIFS('Dossiers 2103'!AK:AK,'Subsidies 2013'!A:A,'Dossiers 2103'!Z:Z,("Aanvraag volledig uitbetaald"))&gt;0,COUNTIFS('Dossiers 2103'!AK:AK,'Subsidies 2013'!A:A,'Dossiers 2103'!Z:Z,("Aanvraag volledig uitbetaald")),"")</f>
        <v/>
      </c>
      <c r="D10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2" spans="1:4" x14ac:dyDescent="0.25">
      <c r="A102" s="13" t="s">
        <v>12129</v>
      </c>
      <c r="B102" s="9" t="str">
        <f>IF(COUNTIFS('Dossiers 2103'!AK:AK,'Subsidies 2013'!A:A)&gt;0,COUNTIFS('Dossiers 2103'!AK:AK,'Subsidies 2013'!A:A),"")</f>
        <v/>
      </c>
      <c r="C102" s="10" t="str">
        <f>IF(COUNTIFS('Dossiers 2103'!AK:AK,'Subsidies 2013'!A:A,'Dossiers 2103'!Z:Z,("Aanvraag volledig uitbetaald"))&gt;0,COUNTIFS('Dossiers 2103'!AK:AK,'Subsidies 2013'!A:A,'Dossiers 2103'!Z:Z,("Aanvraag volledig uitbetaald")),"")</f>
        <v/>
      </c>
      <c r="D10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3" spans="1:4" x14ac:dyDescent="0.25">
      <c r="A103" s="13" t="s">
        <v>12130</v>
      </c>
      <c r="B103" s="9" t="str">
        <f>IF(COUNTIFS('Dossiers 2103'!AK:AK,'Subsidies 2013'!A:A)&gt;0,COUNTIFS('Dossiers 2103'!AK:AK,'Subsidies 2013'!A:A),"")</f>
        <v/>
      </c>
      <c r="C103" s="10" t="str">
        <f>IF(COUNTIFS('Dossiers 2103'!AK:AK,'Subsidies 2013'!A:A,'Dossiers 2103'!Z:Z,("Aanvraag volledig uitbetaald"))&gt;0,COUNTIFS('Dossiers 2103'!AK:AK,'Subsidies 2013'!A:A,'Dossiers 2103'!Z:Z,("Aanvraag volledig uitbetaald")),"")</f>
        <v/>
      </c>
      <c r="D10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4" spans="1:4" x14ac:dyDescent="0.25">
      <c r="A104" s="13" t="s">
        <v>12131</v>
      </c>
      <c r="B104" s="9" t="str">
        <f>IF(COUNTIFS('Dossiers 2103'!AK:AK,'Subsidies 2013'!A:A)&gt;0,COUNTIFS('Dossiers 2103'!AK:AK,'Subsidies 2013'!A:A),"")</f>
        <v/>
      </c>
      <c r="C104" s="10" t="str">
        <f>IF(COUNTIFS('Dossiers 2103'!AK:AK,'Subsidies 2013'!A:A,'Dossiers 2103'!Z:Z,("Aanvraag volledig uitbetaald"))&gt;0,COUNTIFS('Dossiers 2103'!AK:AK,'Subsidies 2013'!A:A,'Dossiers 2103'!Z:Z,("Aanvraag volledig uitbetaald")),"")</f>
        <v/>
      </c>
      <c r="D10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5" spans="1:4" x14ac:dyDescent="0.25">
      <c r="A105" s="13" t="s">
        <v>12132</v>
      </c>
      <c r="B105" s="9" t="str">
        <f>IF(COUNTIFS('Dossiers 2103'!AK:AK,'Subsidies 2013'!A:A)&gt;0,COUNTIFS('Dossiers 2103'!AK:AK,'Subsidies 2013'!A:A),"")</f>
        <v/>
      </c>
      <c r="C105" s="10" t="str">
        <f>IF(COUNTIFS('Dossiers 2103'!AK:AK,'Subsidies 2013'!A:A,'Dossiers 2103'!Z:Z,("Aanvraag volledig uitbetaald"))&gt;0,COUNTIFS('Dossiers 2103'!AK:AK,'Subsidies 2013'!A:A,'Dossiers 2103'!Z:Z,("Aanvraag volledig uitbetaald")),"")</f>
        <v/>
      </c>
      <c r="D10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6" spans="1:4" x14ac:dyDescent="0.25">
      <c r="A106" s="13" t="s">
        <v>12059</v>
      </c>
      <c r="B106" s="9" t="str">
        <f>IF(COUNTIFS('Dossiers 2103'!AK:AK,'Subsidies 2013'!A:A)&gt;0,COUNTIFS('Dossiers 2103'!AK:AK,'Subsidies 2013'!A:A),"")</f>
        <v/>
      </c>
      <c r="C106" s="10" t="str">
        <f>IF(COUNTIFS('Dossiers 2103'!AK:AK,'Subsidies 2013'!A:A,'Dossiers 2103'!Z:Z,("Aanvraag volledig uitbetaald"))&gt;0,COUNTIFS('Dossiers 2103'!AK:AK,'Subsidies 2013'!A:A,'Dossiers 2103'!Z:Z,("Aanvraag volledig uitbetaald")),"")</f>
        <v/>
      </c>
      <c r="D10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7" spans="1:4" x14ac:dyDescent="0.25">
      <c r="A107" s="13"/>
      <c r="B107" s="9" t="str">
        <f>IF(COUNTIFS('Dossiers 2103'!AK:AK,'Subsidies 2013'!A:A)&gt;0,COUNTIFS('Dossiers 2103'!AK:AK,'Subsidies 2013'!A:A),"")</f>
        <v/>
      </c>
      <c r="C107" s="10" t="str">
        <f>IF(COUNTIFS('Dossiers 2103'!AK:AK,'Subsidies 2013'!A:A,'Dossiers 2103'!Z:Z,("Aanvraag volledig uitbetaald"))&gt;0,COUNTIFS('Dossiers 2103'!AK:AK,'Subsidies 2013'!A:A,'Dossiers 2103'!Z:Z,("Aanvraag volledig uitbetaald")),"")</f>
        <v/>
      </c>
      <c r="D10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8" spans="1:4" x14ac:dyDescent="0.25">
      <c r="A108" s="12" t="s">
        <v>11928</v>
      </c>
      <c r="B108" s="9" t="str">
        <f>IF(COUNTIFS('Dossiers 2103'!AK:AK,'Subsidies 2013'!A:A)&gt;0,COUNTIFS('Dossiers 2103'!AK:AK,'Subsidies 2013'!A:A),"")</f>
        <v/>
      </c>
      <c r="C108" s="10" t="str">
        <f>IF(COUNTIFS('Dossiers 2103'!AK:AK,'Subsidies 2013'!A:A,'Dossiers 2103'!Z:Z,("Aanvraag volledig uitbetaald"))&gt;0,COUNTIFS('Dossiers 2103'!AK:AK,'Subsidies 2013'!A:A,'Dossiers 2103'!Z:Z,("Aanvraag volledig uitbetaald")),"")</f>
        <v/>
      </c>
      <c r="D10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9" spans="1:4" x14ac:dyDescent="0.25">
      <c r="A109" s="13"/>
      <c r="B109" s="9" t="str">
        <f>IF(COUNTIFS('Dossiers 2103'!AK:AK,'Subsidies 2013'!A:A)&gt;0,COUNTIFS('Dossiers 2103'!AK:AK,'Subsidies 2013'!A:A),"")</f>
        <v/>
      </c>
      <c r="C109" s="10" t="str">
        <f>IF(COUNTIFS('Dossiers 2103'!AK:AK,'Subsidies 2013'!A:A,'Dossiers 2103'!Z:Z,("Aanvraag volledig uitbetaald"))&gt;0,COUNTIFS('Dossiers 2103'!AK:AK,'Subsidies 2013'!A:A,'Dossiers 2103'!Z:Z,("Aanvraag volledig uitbetaald")),"")</f>
        <v/>
      </c>
      <c r="D10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0" spans="1:4" x14ac:dyDescent="0.25">
      <c r="A110" s="12" t="s">
        <v>2892</v>
      </c>
      <c r="B110" s="9">
        <f>IF(COUNTIFS('Dossiers 2103'!AK:AK,'Subsidies 2013'!A:A)&gt;0,COUNTIFS('Dossiers 2103'!AK:AK,'Subsidies 2013'!A:A),"")</f>
        <v>6</v>
      </c>
      <c r="C110" s="10">
        <f>IF(COUNTIFS('Dossiers 2103'!AK:AK,'Subsidies 2013'!A:A,'Dossiers 2103'!Z:Z,("Aanvraag volledig uitbetaald"))&gt;0,COUNTIFS('Dossiers 2103'!AK:AK,'Subsidies 2013'!A:A,'Dossiers 2103'!Z:Z,("Aanvraag volledig uitbetaald")),"")</f>
        <v>5</v>
      </c>
      <c r="D110"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171.92000000000002</v>
      </c>
    </row>
    <row r="111" spans="1:4" x14ac:dyDescent="0.25">
      <c r="A111" s="13" t="s">
        <v>12133</v>
      </c>
      <c r="B111" s="9" t="str">
        <f>IF(COUNTIFS('Dossiers 2103'!AK:AK,'Subsidies 2013'!A:A)&gt;0,COUNTIFS('Dossiers 2103'!AK:AK,'Subsidies 2013'!A:A),"")</f>
        <v/>
      </c>
      <c r="C111" s="10" t="str">
        <f>IF(COUNTIFS('Dossiers 2103'!AK:AK,'Subsidies 2013'!A:A,'Dossiers 2103'!Z:Z,("Aanvraag volledig uitbetaald"))&gt;0,COUNTIFS('Dossiers 2103'!AK:AK,'Subsidies 2013'!A:A,'Dossiers 2103'!Z:Z,("Aanvraag volledig uitbetaald")),"")</f>
        <v/>
      </c>
      <c r="D11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2" spans="1:4" x14ac:dyDescent="0.25">
      <c r="A112" s="13"/>
      <c r="B112" s="9" t="str">
        <f>IF(COUNTIFS('Dossiers 2103'!AK:AK,'Subsidies 2013'!A:A)&gt;0,COUNTIFS('Dossiers 2103'!AK:AK,'Subsidies 2013'!A:A),"")</f>
        <v/>
      </c>
      <c r="C112" s="10" t="str">
        <f>IF(COUNTIFS('Dossiers 2103'!AK:AK,'Subsidies 2013'!A:A,'Dossiers 2103'!Z:Z,("Aanvraag volledig uitbetaald"))&gt;0,COUNTIFS('Dossiers 2103'!AK:AK,'Subsidies 2013'!A:A,'Dossiers 2103'!Z:Z,("Aanvraag volledig uitbetaald")),"")</f>
        <v/>
      </c>
      <c r="D11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3" spans="1:4" x14ac:dyDescent="0.25">
      <c r="A113" s="12" t="s">
        <v>1607</v>
      </c>
      <c r="B113" s="9">
        <f>IF(COUNTIFS('Dossiers 2103'!AK:AK,'Subsidies 2013'!A:A)&gt;0,COUNTIFS('Dossiers 2103'!AK:AK,'Subsidies 2013'!A:A),"")</f>
        <v>21</v>
      </c>
      <c r="C113" s="10">
        <f>IF(COUNTIFS('Dossiers 2103'!AK:AK,'Subsidies 2013'!A:A,'Dossiers 2103'!Z:Z,("Aanvraag volledig uitbetaald"))&gt;0,COUNTIFS('Dossiers 2103'!AK:AK,'Subsidies 2013'!A:A,'Dossiers 2103'!Z:Z,("Aanvraag volledig uitbetaald")),"")</f>
        <v>19</v>
      </c>
      <c r="D113"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2114.7999999999997</v>
      </c>
    </row>
    <row r="114" spans="1:4" x14ac:dyDescent="0.25">
      <c r="A114" s="13" t="s">
        <v>12134</v>
      </c>
      <c r="B114" s="9" t="str">
        <f>IF(COUNTIFS('Dossiers 2103'!AK:AK,'Subsidies 2013'!A:A)&gt;0,COUNTIFS('Dossiers 2103'!AK:AK,'Subsidies 2013'!A:A),"")</f>
        <v/>
      </c>
      <c r="C114" s="10" t="str">
        <f>IF(COUNTIFS('Dossiers 2103'!AK:AK,'Subsidies 2013'!A:A,'Dossiers 2103'!Z:Z,("Aanvraag volledig uitbetaald"))&gt;0,COUNTIFS('Dossiers 2103'!AK:AK,'Subsidies 2013'!A:A,'Dossiers 2103'!Z:Z,("Aanvraag volledig uitbetaald")),"")</f>
        <v/>
      </c>
      <c r="D11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5" spans="1:4" x14ac:dyDescent="0.25">
      <c r="A115" s="13" t="s">
        <v>12135</v>
      </c>
      <c r="B115" s="9" t="str">
        <f>IF(COUNTIFS('Dossiers 2103'!AK:AK,'Subsidies 2013'!A:A)&gt;0,COUNTIFS('Dossiers 2103'!AK:AK,'Subsidies 2013'!A:A),"")</f>
        <v/>
      </c>
      <c r="C115" s="10" t="str">
        <f>IF(COUNTIFS('Dossiers 2103'!AK:AK,'Subsidies 2013'!A:A,'Dossiers 2103'!Z:Z,("Aanvraag volledig uitbetaald"))&gt;0,COUNTIFS('Dossiers 2103'!AK:AK,'Subsidies 2013'!A:A,'Dossiers 2103'!Z:Z,("Aanvraag volledig uitbetaald")),"")</f>
        <v/>
      </c>
      <c r="D11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6" spans="1:4" x14ac:dyDescent="0.25">
      <c r="A116" s="13"/>
      <c r="B116" s="9" t="str">
        <f>IF(COUNTIFS('Dossiers 2103'!AK:AK,'Subsidies 2013'!A:A)&gt;0,COUNTIFS('Dossiers 2103'!AK:AK,'Subsidies 2013'!A:A),"")</f>
        <v/>
      </c>
      <c r="C116" s="10" t="str">
        <f>IF(COUNTIFS('Dossiers 2103'!AK:AK,'Subsidies 2013'!A:A,'Dossiers 2103'!Z:Z,("Aanvraag volledig uitbetaald"))&gt;0,COUNTIFS('Dossiers 2103'!AK:AK,'Subsidies 2013'!A:A,'Dossiers 2103'!Z:Z,("Aanvraag volledig uitbetaald")),"")</f>
        <v/>
      </c>
      <c r="D11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7" spans="1:4" x14ac:dyDescent="0.25">
      <c r="A117" s="12" t="s">
        <v>11037</v>
      </c>
      <c r="B117" s="9">
        <f>IF(COUNTIFS('Dossiers 2103'!AK:AK,'Subsidies 2013'!A:A)&gt;0,COUNTIFS('Dossiers 2103'!AK:AK,'Subsidies 2013'!A:A),"")</f>
        <v>2</v>
      </c>
      <c r="C117" s="10">
        <f>IF(COUNTIFS('Dossiers 2103'!AK:AK,'Subsidies 2013'!A:A,'Dossiers 2103'!Z:Z,("Aanvraag volledig uitbetaald"))&gt;0,COUNTIFS('Dossiers 2103'!AK:AK,'Subsidies 2013'!A:A,'Dossiers 2103'!Z:Z,("Aanvraag volledig uitbetaald")),"")</f>
        <v>2</v>
      </c>
      <c r="D117"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1218.82</v>
      </c>
    </row>
    <row r="118" spans="1:4" x14ac:dyDescent="0.25">
      <c r="A118" s="13" t="s">
        <v>12136</v>
      </c>
      <c r="B118" s="9" t="str">
        <f>IF(COUNTIFS('Dossiers 2103'!AK:AK,'Subsidies 2013'!A:A)&gt;0,COUNTIFS('Dossiers 2103'!AK:AK,'Subsidies 2013'!A:A),"")</f>
        <v/>
      </c>
      <c r="C118" s="10" t="str">
        <f>IF(COUNTIFS('Dossiers 2103'!AK:AK,'Subsidies 2013'!A:A,'Dossiers 2103'!Z:Z,("Aanvraag volledig uitbetaald"))&gt;0,COUNTIFS('Dossiers 2103'!AK:AK,'Subsidies 2013'!A:A,'Dossiers 2103'!Z:Z,("Aanvraag volledig uitbetaald")),"")</f>
        <v/>
      </c>
      <c r="D11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9" spans="1:4" x14ac:dyDescent="0.25">
      <c r="A119" s="13"/>
      <c r="B119" s="9" t="str">
        <f>IF(COUNTIFS('Dossiers 2103'!AK:AK,'Subsidies 2013'!A:A)&gt;0,COUNTIFS('Dossiers 2103'!AK:AK,'Subsidies 2013'!A:A),"")</f>
        <v/>
      </c>
      <c r="C119" s="10" t="str">
        <f>IF(COUNTIFS('Dossiers 2103'!AK:AK,'Subsidies 2013'!A:A,'Dossiers 2103'!Z:Z,("Aanvraag volledig uitbetaald"))&gt;0,COUNTIFS('Dossiers 2103'!AK:AK,'Subsidies 2013'!A:A,'Dossiers 2103'!Z:Z,("Aanvraag volledig uitbetaald")),"")</f>
        <v/>
      </c>
      <c r="D11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0" spans="1:4" x14ac:dyDescent="0.25">
      <c r="A120" s="12" t="s">
        <v>12028</v>
      </c>
      <c r="B120" s="9" t="str">
        <f>IF(COUNTIFS('Dossiers 2103'!AK:AK,'Subsidies 2013'!A:A)&gt;0,COUNTIFS('Dossiers 2103'!AK:AK,'Subsidies 2013'!A:A),"")</f>
        <v/>
      </c>
      <c r="C120" s="10" t="str">
        <f>IF(COUNTIFS('Dossiers 2103'!AK:AK,'Subsidies 2013'!A:A,'Dossiers 2103'!Z:Z,("Aanvraag volledig uitbetaald"))&gt;0,COUNTIFS('Dossiers 2103'!AK:AK,'Subsidies 2013'!A:A,'Dossiers 2103'!Z:Z,("Aanvraag volledig uitbetaald")),"")</f>
        <v/>
      </c>
      <c r="D12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1" spans="1:4" x14ac:dyDescent="0.25">
      <c r="A121" s="13" t="s">
        <v>12137</v>
      </c>
      <c r="B121" s="9" t="str">
        <f>IF(COUNTIFS('Dossiers 2103'!AK:AK,'Subsidies 2013'!A:A)&gt;0,COUNTIFS('Dossiers 2103'!AK:AK,'Subsidies 2013'!A:A),"")</f>
        <v/>
      </c>
      <c r="C121" s="10" t="str">
        <f>IF(COUNTIFS('Dossiers 2103'!AK:AK,'Subsidies 2013'!A:A,'Dossiers 2103'!Z:Z,("Aanvraag volledig uitbetaald"))&gt;0,COUNTIFS('Dossiers 2103'!AK:AK,'Subsidies 2013'!A:A,'Dossiers 2103'!Z:Z,("Aanvraag volledig uitbetaald")),"")</f>
        <v/>
      </c>
      <c r="D12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2" spans="1:4" x14ac:dyDescent="0.25">
      <c r="A122" s="13" t="s">
        <v>7841</v>
      </c>
      <c r="B122" s="9" t="str">
        <f>IF(COUNTIFS('Dossiers 2103'!AK:AK,'Subsidies 2013'!A:A)&gt;0,COUNTIFS('Dossiers 2103'!AK:AK,'Subsidies 2013'!A:A),"")</f>
        <v/>
      </c>
      <c r="C122" s="10" t="str">
        <f>IF(COUNTIFS('Dossiers 2103'!AK:AK,'Subsidies 2013'!A:A,'Dossiers 2103'!Z:Z,("Aanvraag volledig uitbetaald"))&gt;0,COUNTIFS('Dossiers 2103'!AK:AK,'Subsidies 2013'!A:A,'Dossiers 2103'!Z:Z,("Aanvraag volledig uitbetaald")),"")</f>
        <v/>
      </c>
      <c r="D12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3" spans="1:4" x14ac:dyDescent="0.25">
      <c r="A123" s="13" t="s">
        <v>5</v>
      </c>
      <c r="B123" s="9">
        <f>IF(COUNTIFS('Dossiers 2103'!AK:AK,'Subsidies 2013'!A:A)&gt;0,COUNTIFS('Dossiers 2103'!AK:AK,'Subsidies 2013'!A:A),"")</f>
        <v>16</v>
      </c>
      <c r="C123" s="10">
        <f>IF(COUNTIFS('Dossiers 2103'!AK:AK,'Subsidies 2013'!A:A,'Dossiers 2103'!Z:Z,("Aanvraag volledig uitbetaald"))&gt;0,COUNTIFS('Dossiers 2103'!AK:AK,'Subsidies 2013'!A:A,'Dossiers 2103'!Z:Z,("Aanvraag volledig uitbetaald")),"")</f>
        <v>12</v>
      </c>
      <c r="D123"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1642.16</v>
      </c>
    </row>
    <row r="124" spans="1:4" x14ac:dyDescent="0.25">
      <c r="A124" s="13" t="s">
        <v>12138</v>
      </c>
      <c r="B124" s="9" t="str">
        <f>IF(COUNTIFS('Dossiers 2103'!AK:AK,'Subsidies 2013'!A:A)&gt;0,COUNTIFS('Dossiers 2103'!AK:AK,'Subsidies 2013'!A:A),"")</f>
        <v/>
      </c>
      <c r="C124" s="10" t="str">
        <f>IF(COUNTIFS('Dossiers 2103'!AK:AK,'Subsidies 2013'!A:A,'Dossiers 2103'!Z:Z,("Aanvraag volledig uitbetaald"))&gt;0,COUNTIFS('Dossiers 2103'!AK:AK,'Subsidies 2013'!A:A,'Dossiers 2103'!Z:Z,("Aanvraag volledig uitbetaald")),"")</f>
        <v/>
      </c>
      <c r="D12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5" spans="1:4" x14ac:dyDescent="0.25">
      <c r="A125" s="13"/>
      <c r="B125" s="9" t="str">
        <f>IF(COUNTIFS('Dossiers 2103'!AK:AK,'Subsidies 2013'!A:A)&gt;0,COUNTIFS('Dossiers 2103'!AK:AK,'Subsidies 2013'!A:A),"")</f>
        <v/>
      </c>
      <c r="C125" s="10" t="str">
        <f>IF(COUNTIFS('Dossiers 2103'!AK:AK,'Subsidies 2013'!A:A,'Dossiers 2103'!Z:Z,("Aanvraag volledig uitbetaald"))&gt;0,COUNTIFS('Dossiers 2103'!AK:AK,'Subsidies 2013'!A:A,'Dossiers 2103'!Z:Z,("Aanvraag volledig uitbetaald")),"")</f>
        <v/>
      </c>
      <c r="D12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6" spans="1:4" x14ac:dyDescent="0.25">
      <c r="A126" s="12" t="s">
        <v>11929</v>
      </c>
      <c r="B126" s="9" t="str">
        <f>IF(COUNTIFS('Dossiers 2103'!AK:AK,'Subsidies 2013'!A:A)&gt;0,COUNTIFS('Dossiers 2103'!AK:AK,'Subsidies 2013'!A:A),"")</f>
        <v/>
      </c>
      <c r="C126" s="10" t="str">
        <f>IF(COUNTIFS('Dossiers 2103'!AK:AK,'Subsidies 2013'!A:A,'Dossiers 2103'!Z:Z,("Aanvraag volledig uitbetaald"))&gt;0,COUNTIFS('Dossiers 2103'!AK:AK,'Subsidies 2013'!A:A,'Dossiers 2103'!Z:Z,("Aanvraag volledig uitbetaald")),"")</f>
        <v/>
      </c>
      <c r="D12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7" spans="1:4" x14ac:dyDescent="0.25">
      <c r="A127" s="13" t="s">
        <v>12139</v>
      </c>
      <c r="B127" s="9" t="str">
        <f>IF(COUNTIFS('Dossiers 2103'!AK:AK,'Subsidies 2013'!A:A)&gt;0,COUNTIFS('Dossiers 2103'!AK:AK,'Subsidies 2013'!A:A),"")</f>
        <v/>
      </c>
      <c r="C127" s="10" t="str">
        <f>IF(COUNTIFS('Dossiers 2103'!AK:AK,'Subsidies 2013'!A:A,'Dossiers 2103'!Z:Z,("Aanvraag volledig uitbetaald"))&gt;0,COUNTIFS('Dossiers 2103'!AK:AK,'Subsidies 2013'!A:A,'Dossiers 2103'!Z:Z,("Aanvraag volledig uitbetaald")),"")</f>
        <v/>
      </c>
      <c r="D12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8" spans="1:4" x14ac:dyDescent="0.25">
      <c r="A128" s="13"/>
      <c r="B128" s="9" t="str">
        <f>IF(COUNTIFS('Dossiers 2103'!AK:AK,'Subsidies 2013'!A:A)&gt;0,COUNTIFS('Dossiers 2103'!AK:AK,'Subsidies 2013'!A:A),"")</f>
        <v/>
      </c>
      <c r="C128" s="10" t="str">
        <f>IF(COUNTIFS('Dossiers 2103'!AK:AK,'Subsidies 2013'!A:A,'Dossiers 2103'!Z:Z,("Aanvraag volledig uitbetaald"))&gt;0,COUNTIFS('Dossiers 2103'!AK:AK,'Subsidies 2013'!A:A,'Dossiers 2103'!Z:Z,("Aanvraag volledig uitbetaald")),"")</f>
        <v/>
      </c>
      <c r="D12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9" spans="1:4" x14ac:dyDescent="0.25">
      <c r="A129" s="12" t="s">
        <v>11930</v>
      </c>
      <c r="B129" s="9" t="str">
        <f>IF(COUNTIFS('Dossiers 2103'!AK:AK,'Subsidies 2013'!A:A)&gt;0,COUNTIFS('Dossiers 2103'!AK:AK,'Subsidies 2013'!A:A),"")</f>
        <v/>
      </c>
      <c r="C129" s="10" t="str">
        <f>IF(COUNTIFS('Dossiers 2103'!AK:AK,'Subsidies 2013'!A:A,'Dossiers 2103'!Z:Z,("Aanvraag volledig uitbetaald"))&gt;0,COUNTIFS('Dossiers 2103'!AK:AK,'Subsidies 2013'!A:A,'Dossiers 2103'!Z:Z,("Aanvraag volledig uitbetaald")),"")</f>
        <v/>
      </c>
      <c r="D12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0" spans="1:4" x14ac:dyDescent="0.25">
      <c r="A130" s="13" t="s">
        <v>12140</v>
      </c>
      <c r="B130" s="9" t="str">
        <f>IF(COUNTIFS('Dossiers 2103'!AK:AK,'Subsidies 2013'!A:A)&gt;0,COUNTIFS('Dossiers 2103'!AK:AK,'Subsidies 2013'!A:A),"")</f>
        <v/>
      </c>
      <c r="C130" s="10" t="str">
        <f>IF(COUNTIFS('Dossiers 2103'!AK:AK,'Subsidies 2013'!A:A,'Dossiers 2103'!Z:Z,("Aanvraag volledig uitbetaald"))&gt;0,COUNTIFS('Dossiers 2103'!AK:AK,'Subsidies 2013'!A:A,'Dossiers 2103'!Z:Z,("Aanvraag volledig uitbetaald")),"")</f>
        <v/>
      </c>
      <c r="D13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1" spans="1:4" x14ac:dyDescent="0.25">
      <c r="A131" s="13" t="s">
        <v>12141</v>
      </c>
      <c r="B131" s="9" t="str">
        <f>IF(COUNTIFS('Dossiers 2103'!AK:AK,'Subsidies 2013'!A:A)&gt;0,COUNTIFS('Dossiers 2103'!AK:AK,'Subsidies 2013'!A:A),"")</f>
        <v/>
      </c>
      <c r="C131" s="10" t="str">
        <f>IF(COUNTIFS('Dossiers 2103'!AK:AK,'Subsidies 2013'!A:A,'Dossiers 2103'!Z:Z,("Aanvraag volledig uitbetaald"))&gt;0,COUNTIFS('Dossiers 2103'!AK:AK,'Subsidies 2013'!A:A,'Dossiers 2103'!Z:Z,("Aanvraag volledig uitbetaald")),"")</f>
        <v/>
      </c>
      <c r="D13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2" spans="1:4" x14ac:dyDescent="0.25">
      <c r="A132" s="13"/>
      <c r="B132" s="9" t="str">
        <f>IF(COUNTIFS('Dossiers 2103'!AK:AK,'Subsidies 2013'!A:A)&gt;0,COUNTIFS('Dossiers 2103'!AK:AK,'Subsidies 2013'!A:A),"")</f>
        <v/>
      </c>
      <c r="C132" s="10" t="str">
        <f>IF(COUNTIFS('Dossiers 2103'!AK:AK,'Subsidies 2013'!A:A,'Dossiers 2103'!Z:Z,("Aanvraag volledig uitbetaald"))&gt;0,COUNTIFS('Dossiers 2103'!AK:AK,'Subsidies 2013'!A:A,'Dossiers 2103'!Z:Z,("Aanvraag volledig uitbetaald")),"")</f>
        <v/>
      </c>
      <c r="D13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3" spans="1:4" x14ac:dyDescent="0.25">
      <c r="A133" s="12" t="s">
        <v>1334</v>
      </c>
      <c r="B133" s="9">
        <f>IF(COUNTIFS('Dossiers 2103'!AK:AK,'Subsidies 2013'!A:A)&gt;0,COUNTIFS('Dossiers 2103'!AK:AK,'Subsidies 2013'!A:A),"")</f>
        <v>141</v>
      </c>
      <c r="C133" s="10">
        <f>IF(COUNTIFS('Dossiers 2103'!AK:AK,'Subsidies 2013'!A:A,'Dossiers 2103'!Z:Z,("Aanvraag volledig uitbetaald"))&gt;0,COUNTIFS('Dossiers 2103'!AK:AK,'Subsidies 2013'!A:A,'Dossiers 2103'!Z:Z,("Aanvraag volledig uitbetaald")),"")</f>
        <v>126</v>
      </c>
      <c r="D133"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9062.8700000000008</v>
      </c>
    </row>
    <row r="134" spans="1:4" x14ac:dyDescent="0.25">
      <c r="A134" s="13" t="s">
        <v>12142</v>
      </c>
      <c r="B134" s="9" t="str">
        <f>IF(COUNTIFS('Dossiers 2103'!AK:AK,'Subsidies 2013'!A:A)&gt;0,COUNTIFS('Dossiers 2103'!AK:AK,'Subsidies 2013'!A:A),"")</f>
        <v/>
      </c>
      <c r="C134" s="10" t="str">
        <f>IF(COUNTIFS('Dossiers 2103'!AK:AK,'Subsidies 2013'!A:A,'Dossiers 2103'!Z:Z,("Aanvraag volledig uitbetaald"))&gt;0,COUNTIFS('Dossiers 2103'!AK:AK,'Subsidies 2013'!A:A,'Dossiers 2103'!Z:Z,("Aanvraag volledig uitbetaald")),"")</f>
        <v/>
      </c>
      <c r="D13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5" spans="1:4" x14ac:dyDescent="0.25">
      <c r="A135" s="13" t="s">
        <v>12143</v>
      </c>
      <c r="B135" s="9" t="str">
        <f>IF(COUNTIFS('Dossiers 2103'!AK:AK,'Subsidies 2013'!A:A)&gt;0,COUNTIFS('Dossiers 2103'!AK:AK,'Subsidies 2013'!A:A),"")</f>
        <v/>
      </c>
      <c r="C135" s="10" t="str">
        <f>IF(COUNTIFS('Dossiers 2103'!AK:AK,'Subsidies 2013'!A:A,'Dossiers 2103'!Z:Z,("Aanvraag volledig uitbetaald"))&gt;0,COUNTIFS('Dossiers 2103'!AK:AK,'Subsidies 2013'!A:A,'Dossiers 2103'!Z:Z,("Aanvraag volledig uitbetaald")),"")</f>
        <v/>
      </c>
      <c r="D13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6" spans="1:4" x14ac:dyDescent="0.25">
      <c r="A136" s="13" t="s">
        <v>12144</v>
      </c>
      <c r="B136" s="9" t="str">
        <f>IF(COUNTIFS('Dossiers 2103'!AK:AK,'Subsidies 2013'!A:A)&gt;0,COUNTIFS('Dossiers 2103'!AK:AK,'Subsidies 2013'!A:A),"")</f>
        <v/>
      </c>
      <c r="C136" s="10" t="str">
        <f>IF(COUNTIFS('Dossiers 2103'!AK:AK,'Subsidies 2013'!A:A,'Dossiers 2103'!Z:Z,("Aanvraag volledig uitbetaald"))&gt;0,COUNTIFS('Dossiers 2103'!AK:AK,'Subsidies 2013'!A:A,'Dossiers 2103'!Z:Z,("Aanvraag volledig uitbetaald")),"")</f>
        <v/>
      </c>
      <c r="D13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7" spans="1:4" x14ac:dyDescent="0.25">
      <c r="A137" s="13"/>
      <c r="B137" s="9" t="str">
        <f>IF(COUNTIFS('Dossiers 2103'!AK:AK,'Subsidies 2013'!A:A)&gt;0,COUNTIFS('Dossiers 2103'!AK:AK,'Subsidies 2013'!A:A),"")</f>
        <v/>
      </c>
      <c r="C137" s="10" t="str">
        <f>IF(COUNTIFS('Dossiers 2103'!AK:AK,'Subsidies 2013'!A:A,'Dossiers 2103'!Z:Z,("Aanvraag volledig uitbetaald"))&gt;0,COUNTIFS('Dossiers 2103'!AK:AK,'Subsidies 2013'!A:A,'Dossiers 2103'!Z:Z,("Aanvraag volledig uitbetaald")),"")</f>
        <v/>
      </c>
      <c r="D13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8" spans="1:4" x14ac:dyDescent="0.25">
      <c r="A138" s="12" t="s">
        <v>7433</v>
      </c>
      <c r="B138" s="9">
        <f>IF(COUNTIFS('Dossiers 2103'!AK:AK,'Subsidies 2013'!A:A)&gt;0,COUNTIFS('Dossiers 2103'!AK:AK,'Subsidies 2013'!A:A),"")</f>
        <v>11</v>
      </c>
      <c r="C138" s="10">
        <f>IF(COUNTIFS('Dossiers 2103'!AK:AK,'Subsidies 2013'!A:A,'Dossiers 2103'!Z:Z,("Aanvraag volledig uitbetaald"))&gt;0,COUNTIFS('Dossiers 2103'!AK:AK,'Subsidies 2013'!A:A,'Dossiers 2103'!Z:Z,("Aanvraag volledig uitbetaald")),"")</f>
        <v>11</v>
      </c>
      <c r="D138"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210.3</v>
      </c>
    </row>
    <row r="139" spans="1:4" x14ac:dyDescent="0.25">
      <c r="A139" s="13" t="s">
        <v>12145</v>
      </c>
      <c r="B139" s="9" t="str">
        <f>IF(COUNTIFS('Dossiers 2103'!AK:AK,'Subsidies 2013'!A:A)&gt;0,COUNTIFS('Dossiers 2103'!AK:AK,'Subsidies 2013'!A:A),"")</f>
        <v/>
      </c>
      <c r="C139" s="10" t="str">
        <f>IF(COUNTIFS('Dossiers 2103'!AK:AK,'Subsidies 2013'!A:A,'Dossiers 2103'!Z:Z,("Aanvraag volledig uitbetaald"))&gt;0,COUNTIFS('Dossiers 2103'!AK:AK,'Subsidies 2013'!A:A,'Dossiers 2103'!Z:Z,("Aanvraag volledig uitbetaald")),"")</f>
        <v/>
      </c>
      <c r="D13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0" spans="1:4" x14ac:dyDescent="0.25">
      <c r="A140" s="13"/>
      <c r="B140" s="9" t="str">
        <f>IF(COUNTIFS('Dossiers 2103'!AK:AK,'Subsidies 2013'!A:A)&gt;0,COUNTIFS('Dossiers 2103'!AK:AK,'Subsidies 2013'!A:A),"")</f>
        <v/>
      </c>
      <c r="C140" s="10" t="str">
        <f>IF(COUNTIFS('Dossiers 2103'!AK:AK,'Subsidies 2013'!A:A,'Dossiers 2103'!Z:Z,("Aanvraag volledig uitbetaald"))&gt;0,COUNTIFS('Dossiers 2103'!AK:AK,'Subsidies 2013'!A:A,'Dossiers 2103'!Z:Z,("Aanvraag volledig uitbetaald")),"")</f>
        <v/>
      </c>
      <c r="D14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1" spans="1:4" x14ac:dyDescent="0.25">
      <c r="A141" s="12" t="s">
        <v>11999</v>
      </c>
      <c r="B141" s="9" t="str">
        <f>IF(COUNTIFS('Dossiers 2103'!AK:AK,'Subsidies 2013'!A:A)&gt;0,COUNTIFS('Dossiers 2103'!AK:AK,'Subsidies 2013'!A:A),"")</f>
        <v/>
      </c>
      <c r="C141" s="10" t="str">
        <f>IF(COUNTIFS('Dossiers 2103'!AK:AK,'Subsidies 2013'!A:A,'Dossiers 2103'!Z:Z,("Aanvraag volledig uitbetaald"))&gt;0,COUNTIFS('Dossiers 2103'!AK:AK,'Subsidies 2013'!A:A,'Dossiers 2103'!Z:Z,("Aanvraag volledig uitbetaald")),"")</f>
        <v/>
      </c>
      <c r="D14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2" spans="1:4" x14ac:dyDescent="0.25">
      <c r="A142" s="13" t="s">
        <v>12146</v>
      </c>
      <c r="B142" s="9" t="str">
        <f>IF(COUNTIFS('Dossiers 2103'!AK:AK,'Subsidies 2013'!A:A)&gt;0,COUNTIFS('Dossiers 2103'!AK:AK,'Subsidies 2013'!A:A),"")</f>
        <v/>
      </c>
      <c r="C142" s="10" t="str">
        <f>IF(COUNTIFS('Dossiers 2103'!AK:AK,'Subsidies 2013'!A:A,'Dossiers 2103'!Z:Z,("Aanvraag volledig uitbetaald"))&gt;0,COUNTIFS('Dossiers 2103'!AK:AK,'Subsidies 2013'!A:A,'Dossiers 2103'!Z:Z,("Aanvraag volledig uitbetaald")),"")</f>
        <v/>
      </c>
      <c r="D14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3" spans="1:4" x14ac:dyDescent="0.25">
      <c r="A143" s="13" t="s">
        <v>12147</v>
      </c>
      <c r="B143" s="9" t="str">
        <f>IF(COUNTIFS('Dossiers 2103'!AK:AK,'Subsidies 2013'!A:A)&gt;0,COUNTIFS('Dossiers 2103'!AK:AK,'Subsidies 2013'!A:A),"")</f>
        <v/>
      </c>
      <c r="C143" s="10" t="str">
        <f>IF(COUNTIFS('Dossiers 2103'!AK:AK,'Subsidies 2013'!A:A,'Dossiers 2103'!Z:Z,("Aanvraag volledig uitbetaald"))&gt;0,COUNTIFS('Dossiers 2103'!AK:AK,'Subsidies 2013'!A:A,'Dossiers 2103'!Z:Z,("Aanvraag volledig uitbetaald")),"")</f>
        <v/>
      </c>
      <c r="D14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4" spans="1:4" x14ac:dyDescent="0.25">
      <c r="A144" s="13"/>
      <c r="B144" s="9" t="str">
        <f>IF(COUNTIFS('Dossiers 2103'!AK:AK,'Subsidies 2013'!A:A)&gt;0,COUNTIFS('Dossiers 2103'!AK:AK,'Subsidies 2013'!A:A),"")</f>
        <v/>
      </c>
      <c r="C144" s="10" t="str">
        <f>IF(COUNTIFS('Dossiers 2103'!AK:AK,'Subsidies 2013'!A:A,'Dossiers 2103'!Z:Z,("Aanvraag volledig uitbetaald"))&gt;0,COUNTIFS('Dossiers 2103'!AK:AK,'Subsidies 2013'!A:A,'Dossiers 2103'!Z:Z,("Aanvraag volledig uitbetaald")),"")</f>
        <v/>
      </c>
      <c r="D14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5" spans="1:4" x14ac:dyDescent="0.25">
      <c r="A145" s="12" t="s">
        <v>12029</v>
      </c>
      <c r="B145" s="9" t="str">
        <f>IF(COUNTIFS('Dossiers 2103'!AK:AK,'Subsidies 2013'!A:A)&gt;0,COUNTIFS('Dossiers 2103'!AK:AK,'Subsidies 2013'!A:A),"")</f>
        <v/>
      </c>
      <c r="C145" s="10" t="str">
        <f>IF(COUNTIFS('Dossiers 2103'!AK:AK,'Subsidies 2013'!A:A,'Dossiers 2103'!Z:Z,("Aanvraag volledig uitbetaald"))&gt;0,COUNTIFS('Dossiers 2103'!AK:AK,'Subsidies 2013'!A:A,'Dossiers 2103'!Z:Z,("Aanvraag volledig uitbetaald")),"")</f>
        <v/>
      </c>
      <c r="D14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6" spans="1:4" x14ac:dyDescent="0.25">
      <c r="A146" s="13" t="s">
        <v>12148</v>
      </c>
      <c r="B146" s="9" t="str">
        <f>IF(COUNTIFS('Dossiers 2103'!AK:AK,'Subsidies 2013'!A:A)&gt;0,COUNTIFS('Dossiers 2103'!AK:AK,'Subsidies 2013'!A:A),"")</f>
        <v/>
      </c>
      <c r="C146" s="10" t="str">
        <f>IF(COUNTIFS('Dossiers 2103'!AK:AK,'Subsidies 2013'!A:A,'Dossiers 2103'!Z:Z,("Aanvraag volledig uitbetaald"))&gt;0,COUNTIFS('Dossiers 2103'!AK:AK,'Subsidies 2013'!A:A,'Dossiers 2103'!Z:Z,("Aanvraag volledig uitbetaald")),"")</f>
        <v/>
      </c>
      <c r="D14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7" spans="1:4" x14ac:dyDescent="0.25">
      <c r="A147" s="13" t="s">
        <v>12149</v>
      </c>
      <c r="B147" s="9" t="str">
        <f>IF(COUNTIFS('Dossiers 2103'!AK:AK,'Subsidies 2013'!A:A)&gt;0,COUNTIFS('Dossiers 2103'!AK:AK,'Subsidies 2013'!A:A),"")</f>
        <v/>
      </c>
      <c r="C147" s="10" t="str">
        <f>IF(COUNTIFS('Dossiers 2103'!AK:AK,'Subsidies 2013'!A:A,'Dossiers 2103'!Z:Z,("Aanvraag volledig uitbetaald"))&gt;0,COUNTIFS('Dossiers 2103'!AK:AK,'Subsidies 2013'!A:A,'Dossiers 2103'!Z:Z,("Aanvraag volledig uitbetaald")),"")</f>
        <v/>
      </c>
      <c r="D14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8" spans="1:4" x14ac:dyDescent="0.25">
      <c r="A148" s="13"/>
      <c r="B148" s="9" t="str">
        <f>IF(COUNTIFS('Dossiers 2103'!AK:AK,'Subsidies 2013'!A:A)&gt;0,COUNTIFS('Dossiers 2103'!AK:AK,'Subsidies 2013'!A:A),"")</f>
        <v/>
      </c>
      <c r="C148" s="10" t="str">
        <f>IF(COUNTIFS('Dossiers 2103'!AK:AK,'Subsidies 2013'!A:A,'Dossiers 2103'!Z:Z,("Aanvraag volledig uitbetaald"))&gt;0,COUNTIFS('Dossiers 2103'!AK:AK,'Subsidies 2013'!A:A,'Dossiers 2103'!Z:Z,("Aanvraag volledig uitbetaald")),"")</f>
        <v/>
      </c>
      <c r="D14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9" spans="1:4" x14ac:dyDescent="0.25">
      <c r="A149" s="12" t="s">
        <v>12030</v>
      </c>
      <c r="B149" s="9" t="str">
        <f>IF(COUNTIFS('Dossiers 2103'!AK:AK,'Subsidies 2013'!A:A)&gt;0,COUNTIFS('Dossiers 2103'!AK:AK,'Subsidies 2013'!A:A),"")</f>
        <v/>
      </c>
      <c r="C149" s="10" t="str">
        <f>IF(COUNTIFS('Dossiers 2103'!AK:AK,'Subsidies 2013'!A:A,'Dossiers 2103'!Z:Z,("Aanvraag volledig uitbetaald"))&gt;0,COUNTIFS('Dossiers 2103'!AK:AK,'Subsidies 2013'!A:A,'Dossiers 2103'!Z:Z,("Aanvraag volledig uitbetaald")),"")</f>
        <v/>
      </c>
      <c r="D14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50" spans="1:4" x14ac:dyDescent="0.25">
      <c r="A150" s="13"/>
      <c r="B150" s="9" t="str">
        <f>IF(COUNTIFS('Dossiers 2103'!AK:AK,'Subsidies 2013'!A:A)&gt;0,COUNTIFS('Dossiers 2103'!AK:AK,'Subsidies 2013'!A:A),"")</f>
        <v/>
      </c>
      <c r="C150" s="10" t="str">
        <f>IF(COUNTIFS('Dossiers 2103'!AK:AK,'Subsidies 2013'!A:A,'Dossiers 2103'!Z:Z,("Aanvraag volledig uitbetaald"))&gt;0,COUNTIFS('Dossiers 2103'!AK:AK,'Subsidies 2013'!A:A,'Dossiers 2103'!Z:Z,("Aanvraag volledig uitbetaald")),"")</f>
        <v/>
      </c>
      <c r="D15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51" spans="1:4" x14ac:dyDescent="0.25">
      <c r="A151" s="12" t="s">
        <v>12000</v>
      </c>
      <c r="B151" s="9" t="str">
        <f>IF(COUNTIFS('Dossiers 2103'!AK:AK,'Subsidies 2013'!A:A)&gt;0,COUNTIFS('Dossiers 2103'!AK:AK,'Subsidies 2013'!A:A),"")</f>
        <v/>
      </c>
      <c r="C151" s="10" t="str">
        <f>IF(COUNTIFS('Dossiers 2103'!AK:AK,'Subsidies 2013'!A:A,'Dossiers 2103'!Z:Z,("Aanvraag volledig uitbetaald"))&gt;0,COUNTIFS('Dossiers 2103'!AK:AK,'Subsidies 2013'!A:A,'Dossiers 2103'!Z:Z,("Aanvraag volledig uitbetaald")),"")</f>
        <v/>
      </c>
      <c r="D15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52" spans="1:4" x14ac:dyDescent="0.25">
      <c r="A152" s="13" t="s">
        <v>12150</v>
      </c>
      <c r="B152" s="9" t="str">
        <f>IF(COUNTIFS('Dossiers 2103'!AK:AK,'Subsidies 2013'!A:A)&gt;0,COUNTIFS('Dossiers 2103'!AK:AK,'Subsidies 2013'!A:A),"")</f>
        <v/>
      </c>
      <c r="C152" s="10" t="str">
        <f>IF(COUNTIFS('Dossiers 2103'!AK:AK,'Subsidies 2013'!A:A,'Dossiers 2103'!Z:Z,("Aanvraag volledig uitbetaald"))&gt;0,COUNTIFS('Dossiers 2103'!AK:AK,'Subsidies 2013'!A:A,'Dossiers 2103'!Z:Z,("Aanvraag volledig uitbetaald")),"")</f>
        <v/>
      </c>
      <c r="D15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53" spans="1:4" x14ac:dyDescent="0.25">
      <c r="A153" s="13" t="s">
        <v>12151</v>
      </c>
      <c r="B153" s="9" t="str">
        <f>IF(COUNTIFS('Dossiers 2103'!AK:AK,'Subsidies 2013'!A:A)&gt;0,COUNTIFS('Dossiers 2103'!AK:AK,'Subsidies 2013'!A:A),"")</f>
        <v/>
      </c>
      <c r="C153" s="10" t="str">
        <f>IF(COUNTIFS('Dossiers 2103'!AK:AK,'Subsidies 2013'!A:A,'Dossiers 2103'!Z:Z,("Aanvraag volledig uitbetaald"))&gt;0,COUNTIFS('Dossiers 2103'!AK:AK,'Subsidies 2013'!A:A,'Dossiers 2103'!Z:Z,("Aanvraag volledig uitbetaald")),"")</f>
        <v/>
      </c>
      <c r="D15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54" spans="1:4" x14ac:dyDescent="0.25">
      <c r="A154" s="13" t="s">
        <v>12152</v>
      </c>
      <c r="B154" s="9" t="str">
        <f>IF(COUNTIFS('Dossiers 2103'!AK:AK,'Subsidies 2013'!A:A)&gt;0,COUNTIFS('Dossiers 2103'!AK:AK,'Subsidies 2013'!A:A),"")</f>
        <v/>
      </c>
      <c r="C154" s="10" t="str">
        <f>IF(COUNTIFS('Dossiers 2103'!AK:AK,'Subsidies 2013'!A:A,'Dossiers 2103'!Z:Z,("Aanvraag volledig uitbetaald"))&gt;0,COUNTIFS('Dossiers 2103'!AK:AK,'Subsidies 2013'!A:A,'Dossiers 2103'!Z:Z,("Aanvraag volledig uitbetaald")),"")</f>
        <v/>
      </c>
      <c r="D15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55" spans="1:4" x14ac:dyDescent="0.25">
      <c r="A155" s="13" t="s">
        <v>12153</v>
      </c>
      <c r="B155" s="9" t="str">
        <f>IF(COUNTIFS('Dossiers 2103'!AK:AK,'Subsidies 2013'!A:A)&gt;0,COUNTIFS('Dossiers 2103'!AK:AK,'Subsidies 2013'!A:A),"")</f>
        <v/>
      </c>
      <c r="C155" s="10" t="str">
        <f>IF(COUNTIFS('Dossiers 2103'!AK:AK,'Subsidies 2013'!A:A,'Dossiers 2103'!Z:Z,("Aanvraag volledig uitbetaald"))&gt;0,COUNTIFS('Dossiers 2103'!AK:AK,'Subsidies 2013'!A:A,'Dossiers 2103'!Z:Z,("Aanvraag volledig uitbetaald")),"")</f>
        <v/>
      </c>
      <c r="D15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56" spans="1:4" x14ac:dyDescent="0.25">
      <c r="A156" s="13" t="s">
        <v>12154</v>
      </c>
      <c r="B156" s="9" t="str">
        <f>IF(COUNTIFS('Dossiers 2103'!AK:AK,'Subsidies 2013'!A:A)&gt;0,COUNTIFS('Dossiers 2103'!AK:AK,'Subsidies 2013'!A:A),"")</f>
        <v/>
      </c>
      <c r="C156" s="10" t="str">
        <f>IF(COUNTIFS('Dossiers 2103'!AK:AK,'Subsidies 2013'!A:A,'Dossiers 2103'!Z:Z,("Aanvraag volledig uitbetaald"))&gt;0,COUNTIFS('Dossiers 2103'!AK:AK,'Subsidies 2013'!A:A,'Dossiers 2103'!Z:Z,("Aanvraag volledig uitbetaald")),"")</f>
        <v/>
      </c>
      <c r="D15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57" spans="1:4" x14ac:dyDescent="0.25">
      <c r="A157" s="13" t="s">
        <v>6032</v>
      </c>
      <c r="B157" s="9" t="str">
        <f>IF(COUNTIFS('Dossiers 2103'!AK:AK,'Subsidies 2013'!A:A)&gt;0,COUNTIFS('Dossiers 2103'!AK:AK,'Subsidies 2013'!A:A),"")</f>
        <v/>
      </c>
      <c r="C157" s="10" t="str">
        <f>IF(COUNTIFS('Dossiers 2103'!AK:AK,'Subsidies 2013'!A:A,'Dossiers 2103'!Z:Z,("Aanvraag volledig uitbetaald"))&gt;0,COUNTIFS('Dossiers 2103'!AK:AK,'Subsidies 2013'!A:A,'Dossiers 2103'!Z:Z,("Aanvraag volledig uitbetaald")),"")</f>
        <v/>
      </c>
      <c r="D15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58" spans="1:4" x14ac:dyDescent="0.25">
      <c r="A158" s="13" t="s">
        <v>12155</v>
      </c>
      <c r="B158" s="9" t="str">
        <f>IF(COUNTIFS('Dossiers 2103'!AK:AK,'Subsidies 2013'!A:A)&gt;0,COUNTIFS('Dossiers 2103'!AK:AK,'Subsidies 2013'!A:A),"")</f>
        <v/>
      </c>
      <c r="C158" s="10" t="str">
        <f>IF(COUNTIFS('Dossiers 2103'!AK:AK,'Subsidies 2013'!A:A,'Dossiers 2103'!Z:Z,("Aanvraag volledig uitbetaald"))&gt;0,COUNTIFS('Dossiers 2103'!AK:AK,'Subsidies 2013'!A:A,'Dossiers 2103'!Z:Z,("Aanvraag volledig uitbetaald")),"")</f>
        <v/>
      </c>
      <c r="D15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59" spans="1:4" x14ac:dyDescent="0.25">
      <c r="A159" s="13"/>
      <c r="B159" s="9" t="str">
        <f>IF(COUNTIFS('Dossiers 2103'!AK:AK,'Subsidies 2013'!A:A)&gt;0,COUNTIFS('Dossiers 2103'!AK:AK,'Subsidies 2013'!A:A),"")</f>
        <v/>
      </c>
      <c r="C159" s="10" t="str">
        <f>IF(COUNTIFS('Dossiers 2103'!AK:AK,'Subsidies 2013'!A:A,'Dossiers 2103'!Z:Z,("Aanvraag volledig uitbetaald"))&gt;0,COUNTIFS('Dossiers 2103'!AK:AK,'Subsidies 2013'!A:A,'Dossiers 2103'!Z:Z,("Aanvraag volledig uitbetaald")),"")</f>
        <v/>
      </c>
      <c r="D15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60" spans="1:4" x14ac:dyDescent="0.25">
      <c r="A160" s="12" t="s">
        <v>7396</v>
      </c>
      <c r="B160" s="9" t="str">
        <f>IF(COUNTIFS('Dossiers 2103'!AK:AK,'Subsidies 2013'!A:A)&gt;0,COUNTIFS('Dossiers 2103'!AK:AK,'Subsidies 2013'!A:A),"")</f>
        <v/>
      </c>
      <c r="C160" s="10" t="str">
        <f>IF(COUNTIFS('Dossiers 2103'!AK:AK,'Subsidies 2013'!A:A,'Dossiers 2103'!Z:Z,("Aanvraag volledig uitbetaald"))&gt;0,COUNTIFS('Dossiers 2103'!AK:AK,'Subsidies 2013'!A:A,'Dossiers 2103'!Z:Z,("Aanvraag volledig uitbetaald")),"")</f>
        <v/>
      </c>
      <c r="D16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61" spans="1:4" x14ac:dyDescent="0.25">
      <c r="A161" s="13" t="s">
        <v>12156</v>
      </c>
      <c r="B161" s="9" t="str">
        <f>IF(COUNTIFS('Dossiers 2103'!AK:AK,'Subsidies 2013'!A:A)&gt;0,COUNTIFS('Dossiers 2103'!AK:AK,'Subsidies 2013'!A:A),"")</f>
        <v/>
      </c>
      <c r="C161" s="10" t="str">
        <f>IF(COUNTIFS('Dossiers 2103'!AK:AK,'Subsidies 2013'!A:A,'Dossiers 2103'!Z:Z,("Aanvraag volledig uitbetaald"))&gt;0,COUNTIFS('Dossiers 2103'!AK:AK,'Subsidies 2013'!A:A,'Dossiers 2103'!Z:Z,("Aanvraag volledig uitbetaald")),"")</f>
        <v/>
      </c>
      <c r="D16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62" spans="1:4" x14ac:dyDescent="0.25">
      <c r="A162" s="13" t="s">
        <v>475</v>
      </c>
      <c r="B162" s="9">
        <f>IF(COUNTIFS('Dossiers 2103'!AK:AK,'Subsidies 2013'!A:A)&gt;0,COUNTIFS('Dossiers 2103'!AK:AK,'Subsidies 2013'!A:A),"")</f>
        <v>4</v>
      </c>
      <c r="C162" s="10">
        <f>IF(COUNTIFS('Dossiers 2103'!AK:AK,'Subsidies 2013'!A:A,'Dossiers 2103'!Z:Z,("Aanvraag volledig uitbetaald"))&gt;0,COUNTIFS('Dossiers 2103'!AK:AK,'Subsidies 2013'!A:A,'Dossiers 2103'!Z:Z,("Aanvraag volledig uitbetaald")),"")</f>
        <v>4</v>
      </c>
      <c r="D162"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17.88</v>
      </c>
    </row>
    <row r="163" spans="1:4" x14ac:dyDescent="0.25">
      <c r="A163" s="13" t="s">
        <v>12157</v>
      </c>
      <c r="B163" s="9" t="str">
        <f>IF(COUNTIFS('Dossiers 2103'!AK:AK,'Subsidies 2013'!A:A)&gt;0,COUNTIFS('Dossiers 2103'!AK:AK,'Subsidies 2013'!A:A),"")</f>
        <v/>
      </c>
      <c r="C163" s="10" t="str">
        <f>IF(COUNTIFS('Dossiers 2103'!AK:AK,'Subsidies 2013'!A:A,'Dossiers 2103'!Z:Z,("Aanvraag volledig uitbetaald"))&gt;0,COUNTIFS('Dossiers 2103'!AK:AK,'Subsidies 2013'!A:A,'Dossiers 2103'!Z:Z,("Aanvraag volledig uitbetaald")),"")</f>
        <v/>
      </c>
      <c r="D16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64" spans="1:4" x14ac:dyDescent="0.25">
      <c r="A164" s="13"/>
      <c r="B164" s="9" t="str">
        <f>IF(COUNTIFS('Dossiers 2103'!AK:AK,'Subsidies 2013'!A:A)&gt;0,COUNTIFS('Dossiers 2103'!AK:AK,'Subsidies 2013'!A:A),"")</f>
        <v/>
      </c>
      <c r="C164" s="10" t="str">
        <f>IF(COUNTIFS('Dossiers 2103'!AK:AK,'Subsidies 2013'!A:A,'Dossiers 2103'!Z:Z,("Aanvraag volledig uitbetaald"))&gt;0,COUNTIFS('Dossiers 2103'!AK:AK,'Subsidies 2013'!A:A,'Dossiers 2103'!Z:Z,("Aanvraag volledig uitbetaald")),"")</f>
        <v/>
      </c>
      <c r="D16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65" spans="1:4" x14ac:dyDescent="0.25">
      <c r="A165" s="12" t="s">
        <v>2115</v>
      </c>
      <c r="B165" s="9">
        <f>IF(COUNTIFS('Dossiers 2103'!AK:AK,'Subsidies 2013'!A:A)&gt;0,COUNTIFS('Dossiers 2103'!AK:AK,'Subsidies 2013'!A:A),"")</f>
        <v>11</v>
      </c>
      <c r="C165" s="10">
        <f>IF(COUNTIFS('Dossiers 2103'!AK:AK,'Subsidies 2013'!A:A,'Dossiers 2103'!Z:Z,("Aanvraag volledig uitbetaald"))&gt;0,COUNTIFS('Dossiers 2103'!AK:AK,'Subsidies 2013'!A:A,'Dossiers 2103'!Z:Z,("Aanvraag volledig uitbetaald")),"")</f>
        <v>10</v>
      </c>
      <c r="D165"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1282.02</v>
      </c>
    </row>
    <row r="166" spans="1:4" x14ac:dyDescent="0.25">
      <c r="A166" s="13" t="s">
        <v>12158</v>
      </c>
      <c r="B166" s="9" t="str">
        <f>IF(COUNTIFS('Dossiers 2103'!AK:AK,'Subsidies 2013'!A:A)&gt;0,COUNTIFS('Dossiers 2103'!AK:AK,'Subsidies 2013'!A:A),"")</f>
        <v/>
      </c>
      <c r="C166" s="10" t="str">
        <f>IF(COUNTIFS('Dossiers 2103'!AK:AK,'Subsidies 2013'!A:A,'Dossiers 2103'!Z:Z,("Aanvraag volledig uitbetaald"))&gt;0,COUNTIFS('Dossiers 2103'!AK:AK,'Subsidies 2013'!A:A,'Dossiers 2103'!Z:Z,("Aanvraag volledig uitbetaald")),"")</f>
        <v/>
      </c>
      <c r="D16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67" spans="1:4" x14ac:dyDescent="0.25">
      <c r="A167" s="13" t="s">
        <v>12159</v>
      </c>
      <c r="B167" s="9" t="str">
        <f>IF(COUNTIFS('Dossiers 2103'!AK:AK,'Subsidies 2013'!A:A)&gt;0,COUNTIFS('Dossiers 2103'!AK:AK,'Subsidies 2013'!A:A),"")</f>
        <v/>
      </c>
      <c r="C167" s="10" t="str">
        <f>IF(COUNTIFS('Dossiers 2103'!AK:AK,'Subsidies 2013'!A:A,'Dossiers 2103'!Z:Z,("Aanvraag volledig uitbetaald"))&gt;0,COUNTIFS('Dossiers 2103'!AK:AK,'Subsidies 2013'!A:A,'Dossiers 2103'!Z:Z,("Aanvraag volledig uitbetaald")),"")</f>
        <v/>
      </c>
      <c r="D16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68" spans="1:4" x14ac:dyDescent="0.25">
      <c r="A168" s="14" t="s">
        <v>12160</v>
      </c>
      <c r="B168" s="9" t="str">
        <f>IF(COUNTIFS('Dossiers 2103'!AK:AK,'Subsidies 2013'!A:A)&gt;0,COUNTIFS('Dossiers 2103'!AK:AK,'Subsidies 2013'!A:A),"")</f>
        <v/>
      </c>
      <c r="C168" s="10" t="str">
        <f>IF(COUNTIFS('Dossiers 2103'!AK:AK,'Subsidies 2013'!A:A,'Dossiers 2103'!Z:Z,("Aanvraag volledig uitbetaald"))&gt;0,COUNTIFS('Dossiers 2103'!AK:AK,'Subsidies 2013'!A:A,'Dossiers 2103'!Z:Z,("Aanvraag volledig uitbetaald")),"")</f>
        <v/>
      </c>
      <c r="D16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69" spans="1:4" x14ac:dyDescent="0.25">
      <c r="A169" s="13" t="s">
        <v>12161</v>
      </c>
      <c r="B169" s="9" t="str">
        <f>IF(COUNTIFS('Dossiers 2103'!AK:AK,'Subsidies 2013'!A:A)&gt;0,COUNTIFS('Dossiers 2103'!AK:AK,'Subsidies 2013'!A:A),"")</f>
        <v/>
      </c>
      <c r="C169" s="10" t="str">
        <f>IF(COUNTIFS('Dossiers 2103'!AK:AK,'Subsidies 2013'!A:A,'Dossiers 2103'!Z:Z,("Aanvraag volledig uitbetaald"))&gt;0,COUNTIFS('Dossiers 2103'!AK:AK,'Subsidies 2013'!A:A,'Dossiers 2103'!Z:Z,("Aanvraag volledig uitbetaald")),"")</f>
        <v/>
      </c>
      <c r="D16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70" spans="1:4" x14ac:dyDescent="0.25">
      <c r="A170" s="13" t="s">
        <v>12162</v>
      </c>
      <c r="B170" s="9" t="str">
        <f>IF(COUNTIFS('Dossiers 2103'!AK:AK,'Subsidies 2013'!A:A)&gt;0,COUNTIFS('Dossiers 2103'!AK:AK,'Subsidies 2013'!A:A),"")</f>
        <v/>
      </c>
      <c r="C170" s="10" t="str">
        <f>IF(COUNTIFS('Dossiers 2103'!AK:AK,'Subsidies 2013'!A:A,'Dossiers 2103'!Z:Z,("Aanvraag volledig uitbetaald"))&gt;0,COUNTIFS('Dossiers 2103'!AK:AK,'Subsidies 2013'!A:A,'Dossiers 2103'!Z:Z,("Aanvraag volledig uitbetaald")),"")</f>
        <v/>
      </c>
      <c r="D17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71" spans="1:4" x14ac:dyDescent="0.25">
      <c r="A171" s="13" t="s">
        <v>12163</v>
      </c>
      <c r="B171" s="9" t="str">
        <f>IF(COUNTIFS('Dossiers 2103'!AK:AK,'Subsidies 2013'!A:A)&gt;0,COUNTIFS('Dossiers 2103'!AK:AK,'Subsidies 2013'!A:A),"")</f>
        <v/>
      </c>
      <c r="C171" s="10" t="str">
        <f>IF(COUNTIFS('Dossiers 2103'!AK:AK,'Subsidies 2013'!A:A,'Dossiers 2103'!Z:Z,("Aanvraag volledig uitbetaald"))&gt;0,COUNTIFS('Dossiers 2103'!AK:AK,'Subsidies 2013'!A:A,'Dossiers 2103'!Z:Z,("Aanvraag volledig uitbetaald")),"")</f>
        <v/>
      </c>
      <c r="D17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72" spans="1:4" x14ac:dyDescent="0.25">
      <c r="A172" s="13" t="s">
        <v>12164</v>
      </c>
      <c r="B172" s="9" t="str">
        <f>IF(COUNTIFS('Dossiers 2103'!AK:AK,'Subsidies 2013'!A:A)&gt;0,COUNTIFS('Dossiers 2103'!AK:AK,'Subsidies 2013'!A:A),"")</f>
        <v/>
      </c>
      <c r="C172" s="10" t="str">
        <f>IF(COUNTIFS('Dossiers 2103'!AK:AK,'Subsidies 2013'!A:A,'Dossiers 2103'!Z:Z,("Aanvraag volledig uitbetaald"))&gt;0,COUNTIFS('Dossiers 2103'!AK:AK,'Subsidies 2013'!A:A,'Dossiers 2103'!Z:Z,("Aanvraag volledig uitbetaald")),"")</f>
        <v/>
      </c>
      <c r="D17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73" spans="1:4" x14ac:dyDescent="0.25">
      <c r="A173" s="13" t="s">
        <v>12165</v>
      </c>
      <c r="B173" s="9" t="str">
        <f>IF(COUNTIFS('Dossiers 2103'!AK:AK,'Subsidies 2013'!A:A)&gt;0,COUNTIFS('Dossiers 2103'!AK:AK,'Subsidies 2013'!A:A),"")</f>
        <v/>
      </c>
      <c r="C173" s="10" t="str">
        <f>IF(COUNTIFS('Dossiers 2103'!AK:AK,'Subsidies 2013'!A:A,'Dossiers 2103'!Z:Z,("Aanvraag volledig uitbetaald"))&gt;0,COUNTIFS('Dossiers 2103'!AK:AK,'Subsidies 2013'!A:A,'Dossiers 2103'!Z:Z,("Aanvraag volledig uitbetaald")),"")</f>
        <v/>
      </c>
      <c r="D17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74" spans="1:4" x14ac:dyDescent="0.25">
      <c r="A174" s="13" t="s">
        <v>12166</v>
      </c>
      <c r="B174" s="9" t="str">
        <f>IF(COUNTIFS('Dossiers 2103'!AK:AK,'Subsidies 2013'!A:A)&gt;0,COUNTIFS('Dossiers 2103'!AK:AK,'Subsidies 2013'!A:A),"")</f>
        <v/>
      </c>
      <c r="C174" s="10" t="str">
        <f>IF(COUNTIFS('Dossiers 2103'!AK:AK,'Subsidies 2013'!A:A,'Dossiers 2103'!Z:Z,("Aanvraag volledig uitbetaald"))&gt;0,COUNTIFS('Dossiers 2103'!AK:AK,'Subsidies 2013'!A:A,'Dossiers 2103'!Z:Z,("Aanvraag volledig uitbetaald")),"")</f>
        <v/>
      </c>
      <c r="D17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75" spans="1:4" x14ac:dyDescent="0.25">
      <c r="A175" s="13" t="s">
        <v>12167</v>
      </c>
      <c r="B175" s="9" t="str">
        <f>IF(COUNTIFS('Dossiers 2103'!AK:AK,'Subsidies 2013'!A:A)&gt;0,COUNTIFS('Dossiers 2103'!AK:AK,'Subsidies 2013'!A:A),"")</f>
        <v/>
      </c>
      <c r="C175" s="10" t="str">
        <f>IF(COUNTIFS('Dossiers 2103'!AK:AK,'Subsidies 2013'!A:A,'Dossiers 2103'!Z:Z,("Aanvraag volledig uitbetaald"))&gt;0,COUNTIFS('Dossiers 2103'!AK:AK,'Subsidies 2013'!A:A,'Dossiers 2103'!Z:Z,("Aanvraag volledig uitbetaald")),"")</f>
        <v/>
      </c>
      <c r="D17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76" spans="1:4" x14ac:dyDescent="0.25">
      <c r="A176" s="13" t="s">
        <v>12168</v>
      </c>
      <c r="B176" s="9" t="str">
        <f>IF(COUNTIFS('Dossiers 2103'!AK:AK,'Subsidies 2013'!A:A)&gt;0,COUNTIFS('Dossiers 2103'!AK:AK,'Subsidies 2013'!A:A),"")</f>
        <v/>
      </c>
      <c r="C176" s="10" t="str">
        <f>IF(COUNTIFS('Dossiers 2103'!AK:AK,'Subsidies 2013'!A:A,'Dossiers 2103'!Z:Z,("Aanvraag volledig uitbetaald"))&gt;0,COUNTIFS('Dossiers 2103'!AK:AK,'Subsidies 2013'!A:A,'Dossiers 2103'!Z:Z,("Aanvraag volledig uitbetaald")),"")</f>
        <v/>
      </c>
      <c r="D17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77" spans="1:4" x14ac:dyDescent="0.25">
      <c r="A177" s="13" t="s">
        <v>12169</v>
      </c>
      <c r="B177" s="9" t="str">
        <f>IF(COUNTIFS('Dossiers 2103'!AK:AK,'Subsidies 2013'!A:A)&gt;0,COUNTIFS('Dossiers 2103'!AK:AK,'Subsidies 2013'!A:A),"")</f>
        <v/>
      </c>
      <c r="C177" s="10" t="str">
        <f>IF(COUNTIFS('Dossiers 2103'!AK:AK,'Subsidies 2013'!A:A,'Dossiers 2103'!Z:Z,("Aanvraag volledig uitbetaald"))&gt;0,COUNTIFS('Dossiers 2103'!AK:AK,'Subsidies 2013'!A:A,'Dossiers 2103'!Z:Z,("Aanvraag volledig uitbetaald")),"")</f>
        <v/>
      </c>
      <c r="D17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78" spans="1:4" x14ac:dyDescent="0.25">
      <c r="A178" s="13"/>
      <c r="B178" s="9" t="str">
        <f>IF(COUNTIFS('Dossiers 2103'!AK:AK,'Subsidies 2013'!A:A)&gt;0,COUNTIFS('Dossiers 2103'!AK:AK,'Subsidies 2013'!A:A),"")</f>
        <v/>
      </c>
      <c r="C178" s="10" t="str">
        <f>IF(COUNTIFS('Dossiers 2103'!AK:AK,'Subsidies 2013'!A:A,'Dossiers 2103'!Z:Z,("Aanvraag volledig uitbetaald"))&gt;0,COUNTIFS('Dossiers 2103'!AK:AK,'Subsidies 2013'!A:A,'Dossiers 2103'!Z:Z,("Aanvraag volledig uitbetaald")),"")</f>
        <v/>
      </c>
      <c r="D17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79" spans="1:4" x14ac:dyDescent="0.25">
      <c r="A179" s="12" t="s">
        <v>1193</v>
      </c>
      <c r="B179" s="9">
        <f>IF(COUNTIFS('Dossiers 2103'!AK:AK,'Subsidies 2013'!A:A)&gt;0,COUNTIFS('Dossiers 2103'!AK:AK,'Subsidies 2013'!A:A),"")</f>
        <v>29</v>
      </c>
      <c r="C179" s="10">
        <f>IF(COUNTIFS('Dossiers 2103'!AK:AK,'Subsidies 2013'!A:A,'Dossiers 2103'!Z:Z,("Aanvraag volledig uitbetaald"))&gt;0,COUNTIFS('Dossiers 2103'!AK:AK,'Subsidies 2013'!A:A,'Dossiers 2103'!Z:Z,("Aanvraag volledig uitbetaald")),"")</f>
        <v>22</v>
      </c>
      <c r="D179"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1228.1500000000003</v>
      </c>
    </row>
    <row r="180" spans="1:4" x14ac:dyDescent="0.25">
      <c r="A180" s="13" t="s">
        <v>12170</v>
      </c>
      <c r="B180" s="9" t="str">
        <f>IF(COUNTIFS('Dossiers 2103'!AK:AK,'Subsidies 2013'!A:A)&gt;0,COUNTIFS('Dossiers 2103'!AK:AK,'Subsidies 2013'!A:A),"")</f>
        <v/>
      </c>
      <c r="C180" s="10" t="str">
        <f>IF(COUNTIFS('Dossiers 2103'!AK:AK,'Subsidies 2013'!A:A,'Dossiers 2103'!Z:Z,("Aanvraag volledig uitbetaald"))&gt;0,COUNTIFS('Dossiers 2103'!AK:AK,'Subsidies 2013'!A:A,'Dossiers 2103'!Z:Z,("Aanvraag volledig uitbetaald")),"")</f>
        <v/>
      </c>
      <c r="D18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81" spans="1:4" x14ac:dyDescent="0.25">
      <c r="A181" s="13"/>
      <c r="B181" s="9" t="str">
        <f>IF(COUNTIFS('Dossiers 2103'!AK:AK,'Subsidies 2013'!A:A)&gt;0,COUNTIFS('Dossiers 2103'!AK:AK,'Subsidies 2013'!A:A),"")</f>
        <v/>
      </c>
      <c r="C181" s="10" t="str">
        <f>IF(COUNTIFS('Dossiers 2103'!AK:AK,'Subsidies 2013'!A:A,'Dossiers 2103'!Z:Z,("Aanvraag volledig uitbetaald"))&gt;0,COUNTIFS('Dossiers 2103'!AK:AK,'Subsidies 2013'!A:A,'Dossiers 2103'!Z:Z,("Aanvraag volledig uitbetaald")),"")</f>
        <v/>
      </c>
      <c r="D18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82" spans="1:4" x14ac:dyDescent="0.25">
      <c r="A182" s="12" t="s">
        <v>11931</v>
      </c>
      <c r="B182" s="9" t="str">
        <f>IF(COUNTIFS('Dossiers 2103'!AK:AK,'Subsidies 2013'!A:A)&gt;0,COUNTIFS('Dossiers 2103'!AK:AK,'Subsidies 2013'!A:A),"")</f>
        <v/>
      </c>
      <c r="C182" s="10" t="str">
        <f>IF(COUNTIFS('Dossiers 2103'!AK:AK,'Subsidies 2013'!A:A,'Dossiers 2103'!Z:Z,("Aanvraag volledig uitbetaald"))&gt;0,COUNTIFS('Dossiers 2103'!AK:AK,'Subsidies 2013'!A:A,'Dossiers 2103'!Z:Z,("Aanvraag volledig uitbetaald")),"")</f>
        <v/>
      </c>
      <c r="D18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83" spans="1:4" x14ac:dyDescent="0.25">
      <c r="A183" s="13" t="s">
        <v>12171</v>
      </c>
      <c r="B183" s="9" t="str">
        <f>IF(COUNTIFS('Dossiers 2103'!AK:AK,'Subsidies 2013'!A:A)&gt;0,COUNTIFS('Dossiers 2103'!AK:AK,'Subsidies 2013'!A:A),"")</f>
        <v/>
      </c>
      <c r="C183" s="10" t="str">
        <f>IF(COUNTIFS('Dossiers 2103'!AK:AK,'Subsidies 2013'!A:A,'Dossiers 2103'!Z:Z,("Aanvraag volledig uitbetaald"))&gt;0,COUNTIFS('Dossiers 2103'!AK:AK,'Subsidies 2013'!A:A,'Dossiers 2103'!Z:Z,("Aanvraag volledig uitbetaald")),"")</f>
        <v/>
      </c>
      <c r="D18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84" spans="1:4" x14ac:dyDescent="0.25">
      <c r="A184" s="13" t="s">
        <v>12172</v>
      </c>
      <c r="B184" s="9" t="str">
        <f>IF(COUNTIFS('Dossiers 2103'!AK:AK,'Subsidies 2013'!A:A)&gt;0,COUNTIFS('Dossiers 2103'!AK:AK,'Subsidies 2013'!A:A),"")</f>
        <v/>
      </c>
      <c r="C184" s="10" t="str">
        <f>IF(COUNTIFS('Dossiers 2103'!AK:AK,'Subsidies 2013'!A:A,'Dossiers 2103'!Z:Z,("Aanvraag volledig uitbetaald"))&gt;0,COUNTIFS('Dossiers 2103'!AK:AK,'Subsidies 2013'!A:A,'Dossiers 2103'!Z:Z,("Aanvraag volledig uitbetaald")),"")</f>
        <v/>
      </c>
      <c r="D18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85" spans="1:4" x14ac:dyDescent="0.25">
      <c r="A185" s="13"/>
      <c r="B185" s="9" t="str">
        <f>IF(COUNTIFS('Dossiers 2103'!AK:AK,'Subsidies 2013'!A:A)&gt;0,COUNTIFS('Dossiers 2103'!AK:AK,'Subsidies 2013'!A:A),"")</f>
        <v/>
      </c>
      <c r="C185" s="10" t="str">
        <f>IF(COUNTIFS('Dossiers 2103'!AK:AK,'Subsidies 2013'!A:A,'Dossiers 2103'!Z:Z,("Aanvraag volledig uitbetaald"))&gt;0,COUNTIFS('Dossiers 2103'!AK:AK,'Subsidies 2013'!A:A,'Dossiers 2103'!Z:Z,("Aanvraag volledig uitbetaald")),"")</f>
        <v/>
      </c>
      <c r="D18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86" spans="1:4" x14ac:dyDescent="0.25">
      <c r="A186" s="12" t="s">
        <v>157</v>
      </c>
      <c r="B186" s="9">
        <f>IF(COUNTIFS('Dossiers 2103'!AK:AK,'Subsidies 2013'!A:A)&gt;0,COUNTIFS('Dossiers 2103'!AK:AK,'Subsidies 2013'!A:A),"")</f>
        <v>4</v>
      </c>
      <c r="C186" s="10">
        <f>IF(COUNTIFS('Dossiers 2103'!AK:AK,'Subsidies 2013'!A:A,'Dossiers 2103'!Z:Z,("Aanvraag volledig uitbetaald"))&gt;0,COUNTIFS('Dossiers 2103'!AK:AK,'Subsidies 2013'!A:A,'Dossiers 2103'!Z:Z,("Aanvraag volledig uitbetaald")),"")</f>
        <v>3</v>
      </c>
      <c r="D186"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1008.8</v>
      </c>
    </row>
    <row r="187" spans="1:4" x14ac:dyDescent="0.25">
      <c r="A187" s="13" t="s">
        <v>12173</v>
      </c>
      <c r="B187" s="9" t="str">
        <f>IF(COUNTIFS('Dossiers 2103'!AK:AK,'Subsidies 2013'!A:A)&gt;0,COUNTIFS('Dossiers 2103'!AK:AK,'Subsidies 2013'!A:A),"")</f>
        <v/>
      </c>
      <c r="C187" s="10" t="str">
        <f>IF(COUNTIFS('Dossiers 2103'!AK:AK,'Subsidies 2013'!A:A,'Dossiers 2103'!Z:Z,("Aanvraag volledig uitbetaald"))&gt;0,COUNTIFS('Dossiers 2103'!AK:AK,'Subsidies 2013'!A:A,'Dossiers 2103'!Z:Z,("Aanvraag volledig uitbetaald")),"")</f>
        <v/>
      </c>
      <c r="D18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88" spans="1:4" x14ac:dyDescent="0.25">
      <c r="A188" s="13"/>
      <c r="B188" s="9" t="str">
        <f>IF(COUNTIFS('Dossiers 2103'!AK:AK,'Subsidies 2013'!A:A)&gt;0,COUNTIFS('Dossiers 2103'!AK:AK,'Subsidies 2013'!A:A),"")</f>
        <v/>
      </c>
      <c r="C188" s="10" t="str">
        <f>IF(COUNTIFS('Dossiers 2103'!AK:AK,'Subsidies 2013'!A:A,'Dossiers 2103'!Z:Z,("Aanvraag volledig uitbetaald"))&gt;0,COUNTIFS('Dossiers 2103'!AK:AK,'Subsidies 2013'!A:A,'Dossiers 2103'!Z:Z,("Aanvraag volledig uitbetaald")),"")</f>
        <v/>
      </c>
      <c r="D18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89" spans="1:4" x14ac:dyDescent="0.25">
      <c r="A189" s="12" t="s">
        <v>455</v>
      </c>
      <c r="B189" s="9">
        <f>IF(COUNTIFS('Dossiers 2103'!AK:AK,'Subsidies 2013'!A:A)&gt;0,COUNTIFS('Dossiers 2103'!AK:AK,'Subsidies 2013'!A:A),"")</f>
        <v>13</v>
      </c>
      <c r="C189" s="10">
        <f>IF(COUNTIFS('Dossiers 2103'!AK:AK,'Subsidies 2013'!A:A,'Dossiers 2103'!Z:Z,("Aanvraag volledig uitbetaald"))&gt;0,COUNTIFS('Dossiers 2103'!AK:AK,'Subsidies 2013'!A:A,'Dossiers 2103'!Z:Z,("Aanvraag volledig uitbetaald")),"")</f>
        <v>8</v>
      </c>
      <c r="D189"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59.440000000000005</v>
      </c>
    </row>
    <row r="190" spans="1:4" x14ac:dyDescent="0.25">
      <c r="A190" s="13" t="s">
        <v>12174</v>
      </c>
      <c r="B190" s="9" t="str">
        <f>IF(COUNTIFS('Dossiers 2103'!AK:AK,'Subsidies 2013'!A:A)&gt;0,COUNTIFS('Dossiers 2103'!AK:AK,'Subsidies 2013'!A:A),"")</f>
        <v/>
      </c>
      <c r="C190" s="10" t="str">
        <f>IF(COUNTIFS('Dossiers 2103'!AK:AK,'Subsidies 2013'!A:A,'Dossiers 2103'!Z:Z,("Aanvraag volledig uitbetaald"))&gt;0,COUNTIFS('Dossiers 2103'!AK:AK,'Subsidies 2013'!A:A,'Dossiers 2103'!Z:Z,("Aanvraag volledig uitbetaald")),"")</f>
        <v/>
      </c>
      <c r="D19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91" spans="1:4" x14ac:dyDescent="0.25">
      <c r="A191" s="13"/>
      <c r="B191" s="9" t="str">
        <f>IF(COUNTIFS('Dossiers 2103'!AK:AK,'Subsidies 2013'!A:A)&gt;0,COUNTIFS('Dossiers 2103'!AK:AK,'Subsidies 2013'!A:A),"")</f>
        <v/>
      </c>
      <c r="C191" s="10" t="str">
        <f>IF(COUNTIFS('Dossiers 2103'!AK:AK,'Subsidies 2013'!A:A,'Dossiers 2103'!Z:Z,("Aanvraag volledig uitbetaald"))&gt;0,COUNTIFS('Dossiers 2103'!AK:AK,'Subsidies 2013'!A:A,'Dossiers 2103'!Z:Z,("Aanvraag volledig uitbetaald")),"")</f>
        <v/>
      </c>
      <c r="D19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92" spans="1:4" x14ac:dyDescent="0.25">
      <c r="A192" s="12" t="s">
        <v>1182</v>
      </c>
      <c r="B192" s="9">
        <f>IF(COUNTIFS('Dossiers 2103'!AK:AK,'Subsidies 2013'!A:A)&gt;0,COUNTIFS('Dossiers 2103'!AK:AK,'Subsidies 2013'!A:A),"")</f>
        <v>8</v>
      </c>
      <c r="C192" s="10">
        <f>IF(COUNTIFS('Dossiers 2103'!AK:AK,'Subsidies 2013'!A:A,'Dossiers 2103'!Z:Z,("Aanvraag volledig uitbetaald"))&gt;0,COUNTIFS('Dossiers 2103'!AK:AK,'Subsidies 2013'!A:A,'Dossiers 2103'!Z:Z,("Aanvraag volledig uitbetaald")),"")</f>
        <v>7</v>
      </c>
      <c r="D192"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2212.9699999999998</v>
      </c>
    </row>
    <row r="193" spans="1:4" x14ac:dyDescent="0.25">
      <c r="A193" s="13"/>
      <c r="B193" s="9" t="str">
        <f>IF(COUNTIFS('Dossiers 2103'!AK:AK,'Subsidies 2013'!A:A)&gt;0,COUNTIFS('Dossiers 2103'!AK:AK,'Subsidies 2013'!A:A),"")</f>
        <v/>
      </c>
      <c r="C193" s="10" t="str">
        <f>IF(COUNTIFS('Dossiers 2103'!AK:AK,'Subsidies 2013'!A:A,'Dossiers 2103'!Z:Z,("Aanvraag volledig uitbetaald"))&gt;0,COUNTIFS('Dossiers 2103'!AK:AK,'Subsidies 2013'!A:A,'Dossiers 2103'!Z:Z,("Aanvraag volledig uitbetaald")),"")</f>
        <v/>
      </c>
      <c r="D19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94" spans="1:4" x14ac:dyDescent="0.25">
      <c r="A194" s="12" t="s">
        <v>12031</v>
      </c>
      <c r="B194" s="9" t="str">
        <f>IF(COUNTIFS('Dossiers 2103'!AK:AK,'Subsidies 2013'!A:A)&gt;0,COUNTIFS('Dossiers 2103'!AK:AK,'Subsidies 2013'!A:A),"")</f>
        <v/>
      </c>
      <c r="C194" s="10" t="str">
        <f>IF(COUNTIFS('Dossiers 2103'!AK:AK,'Subsidies 2013'!A:A,'Dossiers 2103'!Z:Z,("Aanvraag volledig uitbetaald"))&gt;0,COUNTIFS('Dossiers 2103'!AK:AK,'Subsidies 2013'!A:A,'Dossiers 2103'!Z:Z,("Aanvraag volledig uitbetaald")),"")</f>
        <v/>
      </c>
      <c r="D19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95" spans="1:4" x14ac:dyDescent="0.25">
      <c r="A195" s="13" t="s">
        <v>12175</v>
      </c>
      <c r="B195" s="9">
        <f>IF(COUNTIFS('Dossiers 2103'!AK:AK,'Subsidies 2013'!A:A)&gt;0,COUNTIFS('Dossiers 2103'!AK:AK,'Subsidies 2013'!A:A),"")</f>
        <v>1</v>
      </c>
      <c r="C195" s="10">
        <f>IF(COUNTIFS('Dossiers 2103'!AK:AK,'Subsidies 2013'!A:A,'Dossiers 2103'!Z:Z,("Aanvraag volledig uitbetaald"))&gt;0,COUNTIFS('Dossiers 2103'!AK:AK,'Subsidies 2013'!A:A,'Dossiers 2103'!Z:Z,("Aanvraag volledig uitbetaald")),"")</f>
        <v>1</v>
      </c>
      <c r="D19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96" spans="1:4" x14ac:dyDescent="0.25">
      <c r="A196" s="13"/>
      <c r="B196" s="9" t="str">
        <f>IF(COUNTIFS('Dossiers 2103'!AK:AK,'Subsidies 2013'!A:A)&gt;0,COUNTIFS('Dossiers 2103'!AK:AK,'Subsidies 2013'!A:A),"")</f>
        <v/>
      </c>
      <c r="C196" s="10" t="str">
        <f>IF(COUNTIFS('Dossiers 2103'!AK:AK,'Subsidies 2013'!A:A,'Dossiers 2103'!Z:Z,("Aanvraag volledig uitbetaald"))&gt;0,COUNTIFS('Dossiers 2103'!AK:AK,'Subsidies 2013'!A:A,'Dossiers 2103'!Z:Z,("Aanvraag volledig uitbetaald")),"")</f>
        <v/>
      </c>
      <c r="D19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97" spans="1:4" x14ac:dyDescent="0.25">
      <c r="A197" s="12" t="s">
        <v>7345</v>
      </c>
      <c r="B197" s="9" t="str">
        <f>IF(COUNTIFS('Dossiers 2103'!AK:AK,'Subsidies 2013'!A:A)&gt;0,COUNTIFS('Dossiers 2103'!AK:AK,'Subsidies 2013'!A:A),"")</f>
        <v/>
      </c>
      <c r="C197" s="10" t="str">
        <f>IF(COUNTIFS('Dossiers 2103'!AK:AK,'Subsidies 2013'!A:A,'Dossiers 2103'!Z:Z,("Aanvraag volledig uitbetaald"))&gt;0,COUNTIFS('Dossiers 2103'!AK:AK,'Subsidies 2013'!A:A,'Dossiers 2103'!Z:Z,("Aanvraag volledig uitbetaald")),"")</f>
        <v/>
      </c>
      <c r="D19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98" spans="1:4" x14ac:dyDescent="0.25">
      <c r="A198" s="13" t="s">
        <v>12176</v>
      </c>
      <c r="B198" s="9" t="str">
        <f>IF(COUNTIFS('Dossiers 2103'!AK:AK,'Subsidies 2013'!A:A)&gt;0,COUNTIFS('Dossiers 2103'!AK:AK,'Subsidies 2013'!A:A),"")</f>
        <v/>
      </c>
      <c r="C198" s="10" t="str">
        <f>IF(COUNTIFS('Dossiers 2103'!AK:AK,'Subsidies 2013'!A:A,'Dossiers 2103'!Z:Z,("Aanvraag volledig uitbetaald"))&gt;0,COUNTIFS('Dossiers 2103'!AK:AK,'Subsidies 2013'!A:A,'Dossiers 2103'!Z:Z,("Aanvraag volledig uitbetaald")),"")</f>
        <v/>
      </c>
      <c r="D19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99" spans="1:4" x14ac:dyDescent="0.25">
      <c r="A199" s="13" t="s">
        <v>12177</v>
      </c>
      <c r="B199" s="9" t="str">
        <f>IF(COUNTIFS('Dossiers 2103'!AK:AK,'Subsidies 2013'!A:A)&gt;0,COUNTIFS('Dossiers 2103'!AK:AK,'Subsidies 2013'!A:A),"")</f>
        <v/>
      </c>
      <c r="C199" s="10" t="str">
        <f>IF(COUNTIFS('Dossiers 2103'!AK:AK,'Subsidies 2013'!A:A,'Dossiers 2103'!Z:Z,("Aanvraag volledig uitbetaald"))&gt;0,COUNTIFS('Dossiers 2103'!AK:AK,'Subsidies 2013'!A:A,'Dossiers 2103'!Z:Z,("Aanvraag volledig uitbetaald")),"")</f>
        <v/>
      </c>
      <c r="D19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00" spans="1:4" x14ac:dyDescent="0.25">
      <c r="A200" s="13" t="s">
        <v>12178</v>
      </c>
      <c r="B200" s="9" t="str">
        <f>IF(COUNTIFS('Dossiers 2103'!AK:AK,'Subsidies 2013'!A:A)&gt;0,COUNTIFS('Dossiers 2103'!AK:AK,'Subsidies 2013'!A:A),"")</f>
        <v/>
      </c>
      <c r="C200" s="10" t="str">
        <f>IF(COUNTIFS('Dossiers 2103'!AK:AK,'Subsidies 2013'!A:A,'Dossiers 2103'!Z:Z,("Aanvraag volledig uitbetaald"))&gt;0,COUNTIFS('Dossiers 2103'!AK:AK,'Subsidies 2013'!A:A,'Dossiers 2103'!Z:Z,("Aanvraag volledig uitbetaald")),"")</f>
        <v/>
      </c>
      <c r="D20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01" spans="1:4" x14ac:dyDescent="0.25">
      <c r="A201" s="13" t="s">
        <v>12179</v>
      </c>
      <c r="B201" s="9" t="str">
        <f>IF(COUNTIFS('Dossiers 2103'!AK:AK,'Subsidies 2013'!A:A)&gt;0,COUNTIFS('Dossiers 2103'!AK:AK,'Subsidies 2013'!A:A),"")</f>
        <v/>
      </c>
      <c r="C201" s="10" t="str">
        <f>IF(COUNTIFS('Dossiers 2103'!AK:AK,'Subsidies 2013'!A:A,'Dossiers 2103'!Z:Z,("Aanvraag volledig uitbetaald"))&gt;0,COUNTIFS('Dossiers 2103'!AK:AK,'Subsidies 2013'!A:A,'Dossiers 2103'!Z:Z,("Aanvraag volledig uitbetaald")),"")</f>
        <v/>
      </c>
      <c r="D20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02" spans="1:4" x14ac:dyDescent="0.25">
      <c r="A202" s="13" t="s">
        <v>12180</v>
      </c>
      <c r="B202" s="9" t="str">
        <f>IF(COUNTIFS('Dossiers 2103'!AK:AK,'Subsidies 2013'!A:A)&gt;0,COUNTIFS('Dossiers 2103'!AK:AK,'Subsidies 2013'!A:A),"")</f>
        <v/>
      </c>
      <c r="C202" s="10" t="str">
        <f>IF(COUNTIFS('Dossiers 2103'!AK:AK,'Subsidies 2013'!A:A,'Dossiers 2103'!Z:Z,("Aanvraag volledig uitbetaald"))&gt;0,COUNTIFS('Dossiers 2103'!AK:AK,'Subsidies 2013'!A:A,'Dossiers 2103'!Z:Z,("Aanvraag volledig uitbetaald")),"")</f>
        <v/>
      </c>
      <c r="D20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03" spans="1:4" x14ac:dyDescent="0.25">
      <c r="A203" s="13" t="s">
        <v>12181</v>
      </c>
      <c r="B203" s="9" t="str">
        <f>IF(COUNTIFS('Dossiers 2103'!AK:AK,'Subsidies 2013'!A:A)&gt;0,COUNTIFS('Dossiers 2103'!AK:AK,'Subsidies 2013'!A:A),"")</f>
        <v/>
      </c>
      <c r="C203" s="10" t="str">
        <f>IF(COUNTIFS('Dossiers 2103'!AK:AK,'Subsidies 2013'!A:A,'Dossiers 2103'!Z:Z,("Aanvraag volledig uitbetaald"))&gt;0,COUNTIFS('Dossiers 2103'!AK:AK,'Subsidies 2013'!A:A,'Dossiers 2103'!Z:Z,("Aanvraag volledig uitbetaald")),"")</f>
        <v/>
      </c>
      <c r="D20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04" spans="1:4" x14ac:dyDescent="0.25">
      <c r="A204" s="13" t="s">
        <v>12182</v>
      </c>
      <c r="B204" s="9" t="str">
        <f>IF(COUNTIFS('Dossiers 2103'!AK:AK,'Subsidies 2013'!A:A)&gt;0,COUNTIFS('Dossiers 2103'!AK:AK,'Subsidies 2013'!A:A),"")</f>
        <v/>
      </c>
      <c r="C204" s="10" t="str">
        <f>IF(COUNTIFS('Dossiers 2103'!AK:AK,'Subsidies 2013'!A:A,'Dossiers 2103'!Z:Z,("Aanvraag volledig uitbetaald"))&gt;0,COUNTIFS('Dossiers 2103'!AK:AK,'Subsidies 2013'!A:A,'Dossiers 2103'!Z:Z,("Aanvraag volledig uitbetaald")),"")</f>
        <v/>
      </c>
      <c r="D20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05" spans="1:4" x14ac:dyDescent="0.25">
      <c r="A205" s="13" t="s">
        <v>12183</v>
      </c>
      <c r="B205" s="9" t="str">
        <f>IF(COUNTIFS('Dossiers 2103'!AK:AK,'Subsidies 2013'!A:A)&gt;0,COUNTIFS('Dossiers 2103'!AK:AK,'Subsidies 2013'!A:A),"")</f>
        <v/>
      </c>
      <c r="C205" s="10" t="str">
        <f>IF(COUNTIFS('Dossiers 2103'!AK:AK,'Subsidies 2013'!A:A,'Dossiers 2103'!Z:Z,("Aanvraag volledig uitbetaald"))&gt;0,COUNTIFS('Dossiers 2103'!AK:AK,'Subsidies 2013'!A:A,'Dossiers 2103'!Z:Z,("Aanvraag volledig uitbetaald")),"")</f>
        <v/>
      </c>
      <c r="D20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06" spans="1:4" x14ac:dyDescent="0.25">
      <c r="A206" s="13" t="s">
        <v>12184</v>
      </c>
      <c r="B206" s="9" t="str">
        <f>IF(COUNTIFS('Dossiers 2103'!AK:AK,'Subsidies 2013'!A:A)&gt;0,COUNTIFS('Dossiers 2103'!AK:AK,'Subsidies 2013'!A:A),"")</f>
        <v/>
      </c>
      <c r="C206" s="10" t="str">
        <f>IF(COUNTIFS('Dossiers 2103'!AK:AK,'Subsidies 2013'!A:A,'Dossiers 2103'!Z:Z,("Aanvraag volledig uitbetaald"))&gt;0,COUNTIFS('Dossiers 2103'!AK:AK,'Subsidies 2013'!A:A,'Dossiers 2103'!Z:Z,("Aanvraag volledig uitbetaald")),"")</f>
        <v/>
      </c>
      <c r="D20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07" spans="1:4" x14ac:dyDescent="0.25">
      <c r="A207" s="13" t="s">
        <v>12185</v>
      </c>
      <c r="B207" s="9" t="str">
        <f>IF(COUNTIFS('Dossiers 2103'!AK:AK,'Subsidies 2013'!A:A)&gt;0,COUNTIFS('Dossiers 2103'!AK:AK,'Subsidies 2013'!A:A),"")</f>
        <v/>
      </c>
      <c r="C207" s="10" t="str">
        <f>IF(COUNTIFS('Dossiers 2103'!AK:AK,'Subsidies 2013'!A:A,'Dossiers 2103'!Z:Z,("Aanvraag volledig uitbetaald"))&gt;0,COUNTIFS('Dossiers 2103'!AK:AK,'Subsidies 2013'!A:A,'Dossiers 2103'!Z:Z,("Aanvraag volledig uitbetaald")),"")</f>
        <v/>
      </c>
      <c r="D20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08" spans="1:4" x14ac:dyDescent="0.25">
      <c r="A208" s="13" t="s">
        <v>12186</v>
      </c>
      <c r="B208" s="9" t="str">
        <f>IF(COUNTIFS('Dossiers 2103'!AK:AK,'Subsidies 2013'!A:A)&gt;0,COUNTIFS('Dossiers 2103'!AK:AK,'Subsidies 2013'!A:A),"")</f>
        <v/>
      </c>
      <c r="C208" s="10" t="str">
        <f>IF(COUNTIFS('Dossiers 2103'!AK:AK,'Subsidies 2013'!A:A,'Dossiers 2103'!Z:Z,("Aanvraag volledig uitbetaald"))&gt;0,COUNTIFS('Dossiers 2103'!AK:AK,'Subsidies 2013'!A:A,'Dossiers 2103'!Z:Z,("Aanvraag volledig uitbetaald")),"")</f>
        <v/>
      </c>
      <c r="D20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09" spans="1:4" x14ac:dyDescent="0.25">
      <c r="A209" s="13" t="s">
        <v>12187</v>
      </c>
      <c r="B209" s="9" t="str">
        <f>IF(COUNTIFS('Dossiers 2103'!AK:AK,'Subsidies 2013'!A:A)&gt;0,COUNTIFS('Dossiers 2103'!AK:AK,'Subsidies 2013'!A:A),"")</f>
        <v/>
      </c>
      <c r="C209" s="10" t="str">
        <f>IF(COUNTIFS('Dossiers 2103'!AK:AK,'Subsidies 2013'!A:A,'Dossiers 2103'!Z:Z,("Aanvraag volledig uitbetaald"))&gt;0,COUNTIFS('Dossiers 2103'!AK:AK,'Subsidies 2013'!A:A,'Dossiers 2103'!Z:Z,("Aanvraag volledig uitbetaald")),"")</f>
        <v/>
      </c>
      <c r="D20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10" spans="1:4" x14ac:dyDescent="0.25">
      <c r="A210" s="13"/>
      <c r="B210" s="9" t="str">
        <f>IF(COUNTIFS('Dossiers 2103'!AK:AK,'Subsidies 2013'!A:A)&gt;0,COUNTIFS('Dossiers 2103'!AK:AK,'Subsidies 2013'!A:A),"")</f>
        <v/>
      </c>
      <c r="C210" s="10" t="str">
        <f>IF(COUNTIFS('Dossiers 2103'!AK:AK,'Subsidies 2013'!A:A,'Dossiers 2103'!Z:Z,("Aanvraag volledig uitbetaald"))&gt;0,COUNTIFS('Dossiers 2103'!AK:AK,'Subsidies 2013'!A:A,'Dossiers 2103'!Z:Z,("Aanvraag volledig uitbetaald")),"")</f>
        <v/>
      </c>
      <c r="D21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11" spans="1:4" x14ac:dyDescent="0.25">
      <c r="A211" s="12" t="s">
        <v>11969</v>
      </c>
      <c r="B211" s="9" t="str">
        <f>IF(COUNTIFS('Dossiers 2103'!AK:AK,'Subsidies 2013'!A:A)&gt;0,COUNTIFS('Dossiers 2103'!AK:AK,'Subsidies 2013'!A:A),"")</f>
        <v/>
      </c>
      <c r="C211" s="10" t="str">
        <f>IF(COUNTIFS('Dossiers 2103'!AK:AK,'Subsidies 2013'!A:A,'Dossiers 2103'!Z:Z,("Aanvraag volledig uitbetaald"))&gt;0,COUNTIFS('Dossiers 2103'!AK:AK,'Subsidies 2013'!A:A,'Dossiers 2103'!Z:Z,("Aanvraag volledig uitbetaald")),"")</f>
        <v/>
      </c>
      <c r="D21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12" spans="1:4" x14ac:dyDescent="0.25">
      <c r="A212" s="13" t="s">
        <v>12188</v>
      </c>
      <c r="B212" s="9" t="str">
        <f>IF(COUNTIFS('Dossiers 2103'!AK:AK,'Subsidies 2013'!A:A)&gt;0,COUNTIFS('Dossiers 2103'!AK:AK,'Subsidies 2013'!A:A),"")</f>
        <v/>
      </c>
      <c r="C212" s="10" t="str">
        <f>IF(COUNTIFS('Dossiers 2103'!AK:AK,'Subsidies 2013'!A:A,'Dossiers 2103'!Z:Z,("Aanvraag volledig uitbetaald"))&gt;0,COUNTIFS('Dossiers 2103'!AK:AK,'Subsidies 2013'!A:A,'Dossiers 2103'!Z:Z,("Aanvraag volledig uitbetaald")),"")</f>
        <v/>
      </c>
      <c r="D21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13" spans="1:4" x14ac:dyDescent="0.25">
      <c r="A213" s="13" t="s">
        <v>12189</v>
      </c>
      <c r="B213" s="9" t="str">
        <f>IF(COUNTIFS('Dossiers 2103'!AK:AK,'Subsidies 2013'!A:A)&gt;0,COUNTIFS('Dossiers 2103'!AK:AK,'Subsidies 2013'!A:A),"")</f>
        <v/>
      </c>
      <c r="C213" s="10" t="str">
        <f>IF(COUNTIFS('Dossiers 2103'!AK:AK,'Subsidies 2013'!A:A,'Dossiers 2103'!Z:Z,("Aanvraag volledig uitbetaald"))&gt;0,COUNTIFS('Dossiers 2103'!AK:AK,'Subsidies 2013'!A:A,'Dossiers 2103'!Z:Z,("Aanvraag volledig uitbetaald")),"")</f>
        <v/>
      </c>
      <c r="D21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14" spans="1:4" x14ac:dyDescent="0.25">
      <c r="A214" s="13" t="s">
        <v>12190</v>
      </c>
      <c r="B214" s="9" t="str">
        <f>IF(COUNTIFS('Dossiers 2103'!AK:AK,'Subsidies 2013'!A:A)&gt;0,COUNTIFS('Dossiers 2103'!AK:AK,'Subsidies 2013'!A:A),"")</f>
        <v/>
      </c>
      <c r="C214" s="10" t="str">
        <f>IF(COUNTIFS('Dossiers 2103'!AK:AK,'Subsidies 2013'!A:A,'Dossiers 2103'!Z:Z,("Aanvraag volledig uitbetaald"))&gt;0,COUNTIFS('Dossiers 2103'!AK:AK,'Subsidies 2013'!A:A,'Dossiers 2103'!Z:Z,("Aanvraag volledig uitbetaald")),"")</f>
        <v/>
      </c>
      <c r="D21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15" spans="1:4" x14ac:dyDescent="0.25">
      <c r="A215" s="13"/>
      <c r="B215" s="9" t="str">
        <f>IF(COUNTIFS('Dossiers 2103'!AK:AK,'Subsidies 2013'!A:A)&gt;0,COUNTIFS('Dossiers 2103'!AK:AK,'Subsidies 2013'!A:A),"")</f>
        <v/>
      </c>
      <c r="C215" s="10" t="str">
        <f>IF(COUNTIFS('Dossiers 2103'!AK:AK,'Subsidies 2013'!A:A,'Dossiers 2103'!Z:Z,("Aanvraag volledig uitbetaald"))&gt;0,COUNTIFS('Dossiers 2103'!AK:AK,'Subsidies 2013'!A:A,'Dossiers 2103'!Z:Z,("Aanvraag volledig uitbetaald")),"")</f>
        <v/>
      </c>
      <c r="D21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16" spans="1:4" x14ac:dyDescent="0.25">
      <c r="A216" s="12" t="s">
        <v>932</v>
      </c>
      <c r="B216" s="9">
        <f>IF(COUNTIFS('Dossiers 2103'!AK:AK,'Subsidies 2013'!A:A)&gt;0,COUNTIFS('Dossiers 2103'!AK:AK,'Subsidies 2013'!A:A),"")</f>
        <v>6</v>
      </c>
      <c r="C216" s="10">
        <f>IF(COUNTIFS('Dossiers 2103'!AK:AK,'Subsidies 2013'!A:A,'Dossiers 2103'!Z:Z,("Aanvraag volledig uitbetaald"))&gt;0,COUNTIFS('Dossiers 2103'!AK:AK,'Subsidies 2013'!A:A,'Dossiers 2103'!Z:Z,("Aanvraag volledig uitbetaald")),"")</f>
        <v>1</v>
      </c>
      <c r="D216"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160.4</v>
      </c>
    </row>
    <row r="217" spans="1:4" x14ac:dyDescent="0.25">
      <c r="A217" s="13"/>
      <c r="B217" s="9" t="str">
        <f>IF(COUNTIFS('Dossiers 2103'!AK:AK,'Subsidies 2013'!A:A)&gt;0,COUNTIFS('Dossiers 2103'!AK:AK,'Subsidies 2013'!A:A),"")</f>
        <v/>
      </c>
      <c r="C217" s="10" t="str">
        <f>IF(COUNTIFS('Dossiers 2103'!AK:AK,'Subsidies 2013'!A:A,'Dossiers 2103'!Z:Z,("Aanvraag volledig uitbetaald"))&gt;0,COUNTIFS('Dossiers 2103'!AK:AK,'Subsidies 2013'!A:A,'Dossiers 2103'!Z:Z,("Aanvraag volledig uitbetaald")),"")</f>
        <v/>
      </c>
      <c r="D21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18" spans="1:4" x14ac:dyDescent="0.25">
      <c r="A218" s="12" t="s">
        <v>11932</v>
      </c>
      <c r="B218" s="9" t="str">
        <f>IF(COUNTIFS('Dossiers 2103'!AK:AK,'Subsidies 2013'!A:A)&gt;0,COUNTIFS('Dossiers 2103'!AK:AK,'Subsidies 2013'!A:A),"")</f>
        <v/>
      </c>
      <c r="C218" s="10" t="str">
        <f>IF(COUNTIFS('Dossiers 2103'!AK:AK,'Subsidies 2013'!A:A,'Dossiers 2103'!Z:Z,("Aanvraag volledig uitbetaald"))&gt;0,COUNTIFS('Dossiers 2103'!AK:AK,'Subsidies 2013'!A:A,'Dossiers 2103'!Z:Z,("Aanvraag volledig uitbetaald")),"")</f>
        <v/>
      </c>
      <c r="D21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19" spans="1:4" x14ac:dyDescent="0.25">
      <c r="A219" s="13" t="s">
        <v>12191</v>
      </c>
      <c r="B219" s="9" t="str">
        <f>IF(COUNTIFS('Dossiers 2103'!AK:AK,'Subsidies 2013'!A:A)&gt;0,COUNTIFS('Dossiers 2103'!AK:AK,'Subsidies 2013'!A:A),"")</f>
        <v/>
      </c>
      <c r="C219" s="10" t="str">
        <f>IF(COUNTIFS('Dossiers 2103'!AK:AK,'Subsidies 2013'!A:A,'Dossiers 2103'!Z:Z,("Aanvraag volledig uitbetaald"))&gt;0,COUNTIFS('Dossiers 2103'!AK:AK,'Subsidies 2013'!A:A,'Dossiers 2103'!Z:Z,("Aanvraag volledig uitbetaald")),"")</f>
        <v/>
      </c>
      <c r="D21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20" spans="1:4" x14ac:dyDescent="0.25">
      <c r="A220" s="13" t="s">
        <v>12192</v>
      </c>
      <c r="B220" s="9" t="str">
        <f>IF(COUNTIFS('Dossiers 2103'!AK:AK,'Subsidies 2013'!A:A)&gt;0,COUNTIFS('Dossiers 2103'!AK:AK,'Subsidies 2013'!A:A),"")</f>
        <v/>
      </c>
      <c r="C220" s="10" t="str">
        <f>IF(COUNTIFS('Dossiers 2103'!AK:AK,'Subsidies 2013'!A:A,'Dossiers 2103'!Z:Z,("Aanvraag volledig uitbetaald"))&gt;0,COUNTIFS('Dossiers 2103'!AK:AK,'Subsidies 2013'!A:A,'Dossiers 2103'!Z:Z,("Aanvraag volledig uitbetaald")),"")</f>
        <v/>
      </c>
      <c r="D22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21" spans="1:4" x14ac:dyDescent="0.25">
      <c r="A221" s="13" t="s">
        <v>12193</v>
      </c>
      <c r="B221" s="9" t="str">
        <f>IF(COUNTIFS('Dossiers 2103'!AK:AK,'Subsidies 2013'!A:A)&gt;0,COUNTIFS('Dossiers 2103'!AK:AK,'Subsidies 2013'!A:A),"")</f>
        <v/>
      </c>
      <c r="C221" s="10" t="str">
        <f>IF(COUNTIFS('Dossiers 2103'!AK:AK,'Subsidies 2013'!A:A,'Dossiers 2103'!Z:Z,("Aanvraag volledig uitbetaald"))&gt;0,COUNTIFS('Dossiers 2103'!AK:AK,'Subsidies 2013'!A:A,'Dossiers 2103'!Z:Z,("Aanvraag volledig uitbetaald")),"")</f>
        <v/>
      </c>
      <c r="D22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22" spans="1:4" x14ac:dyDescent="0.25">
      <c r="A222" s="13" t="s">
        <v>12194</v>
      </c>
      <c r="B222" s="9" t="str">
        <f>IF(COUNTIFS('Dossiers 2103'!AK:AK,'Subsidies 2013'!A:A)&gt;0,COUNTIFS('Dossiers 2103'!AK:AK,'Subsidies 2013'!A:A),"")</f>
        <v/>
      </c>
      <c r="C222" s="10" t="str">
        <f>IF(COUNTIFS('Dossiers 2103'!AK:AK,'Subsidies 2013'!A:A,'Dossiers 2103'!Z:Z,("Aanvraag volledig uitbetaald"))&gt;0,COUNTIFS('Dossiers 2103'!AK:AK,'Subsidies 2013'!A:A,'Dossiers 2103'!Z:Z,("Aanvraag volledig uitbetaald")),"")</f>
        <v/>
      </c>
      <c r="D22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23" spans="1:4" x14ac:dyDescent="0.25">
      <c r="A223" s="13" t="s">
        <v>12195</v>
      </c>
      <c r="B223" s="9" t="str">
        <f>IF(COUNTIFS('Dossiers 2103'!AK:AK,'Subsidies 2013'!A:A)&gt;0,COUNTIFS('Dossiers 2103'!AK:AK,'Subsidies 2013'!A:A),"")</f>
        <v/>
      </c>
      <c r="C223" s="10" t="str">
        <f>IF(COUNTIFS('Dossiers 2103'!AK:AK,'Subsidies 2013'!A:A,'Dossiers 2103'!Z:Z,("Aanvraag volledig uitbetaald"))&gt;0,COUNTIFS('Dossiers 2103'!AK:AK,'Subsidies 2013'!A:A,'Dossiers 2103'!Z:Z,("Aanvraag volledig uitbetaald")),"")</f>
        <v/>
      </c>
      <c r="D22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24" spans="1:4" x14ac:dyDescent="0.25">
      <c r="A224" s="13"/>
      <c r="B224" s="9" t="str">
        <f>IF(COUNTIFS('Dossiers 2103'!AK:AK,'Subsidies 2013'!A:A)&gt;0,COUNTIFS('Dossiers 2103'!AK:AK,'Subsidies 2013'!A:A),"")</f>
        <v/>
      </c>
      <c r="C224" s="10" t="str">
        <f>IF(COUNTIFS('Dossiers 2103'!AK:AK,'Subsidies 2013'!A:A,'Dossiers 2103'!Z:Z,("Aanvraag volledig uitbetaald"))&gt;0,COUNTIFS('Dossiers 2103'!AK:AK,'Subsidies 2013'!A:A,'Dossiers 2103'!Z:Z,("Aanvraag volledig uitbetaald")),"")</f>
        <v/>
      </c>
      <c r="D22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25" spans="1:4" x14ac:dyDescent="0.25">
      <c r="A225" s="12" t="s">
        <v>12001</v>
      </c>
      <c r="B225" s="9" t="str">
        <f>IF(COUNTIFS('Dossiers 2103'!AK:AK,'Subsidies 2013'!A:A)&gt;0,COUNTIFS('Dossiers 2103'!AK:AK,'Subsidies 2013'!A:A),"")</f>
        <v/>
      </c>
      <c r="C225" s="10" t="str">
        <f>IF(COUNTIFS('Dossiers 2103'!AK:AK,'Subsidies 2013'!A:A,'Dossiers 2103'!Z:Z,("Aanvraag volledig uitbetaald"))&gt;0,COUNTIFS('Dossiers 2103'!AK:AK,'Subsidies 2013'!A:A,'Dossiers 2103'!Z:Z,("Aanvraag volledig uitbetaald")),"")</f>
        <v/>
      </c>
      <c r="D22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26" spans="1:4" x14ac:dyDescent="0.25">
      <c r="A226" s="13" t="s">
        <v>12196</v>
      </c>
      <c r="B226" s="9" t="str">
        <f>IF(COUNTIFS('Dossiers 2103'!AK:AK,'Subsidies 2013'!A:A)&gt;0,COUNTIFS('Dossiers 2103'!AK:AK,'Subsidies 2013'!A:A),"")</f>
        <v/>
      </c>
      <c r="C226" s="10" t="str">
        <f>IF(COUNTIFS('Dossiers 2103'!AK:AK,'Subsidies 2013'!A:A,'Dossiers 2103'!Z:Z,("Aanvraag volledig uitbetaald"))&gt;0,COUNTIFS('Dossiers 2103'!AK:AK,'Subsidies 2013'!A:A,'Dossiers 2103'!Z:Z,("Aanvraag volledig uitbetaald")),"")</f>
        <v/>
      </c>
      <c r="D22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27" spans="1:4" x14ac:dyDescent="0.25">
      <c r="A227" s="13" t="s">
        <v>12197</v>
      </c>
      <c r="B227" s="9" t="str">
        <f>IF(COUNTIFS('Dossiers 2103'!AK:AK,'Subsidies 2013'!A:A)&gt;0,COUNTIFS('Dossiers 2103'!AK:AK,'Subsidies 2013'!A:A),"")</f>
        <v/>
      </c>
      <c r="C227" s="10" t="str">
        <f>IF(COUNTIFS('Dossiers 2103'!AK:AK,'Subsidies 2013'!A:A,'Dossiers 2103'!Z:Z,("Aanvraag volledig uitbetaald"))&gt;0,COUNTIFS('Dossiers 2103'!AK:AK,'Subsidies 2013'!A:A,'Dossiers 2103'!Z:Z,("Aanvraag volledig uitbetaald")),"")</f>
        <v/>
      </c>
      <c r="D22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28" spans="1:4" x14ac:dyDescent="0.25">
      <c r="A228" s="14" t="s">
        <v>12198</v>
      </c>
      <c r="B228" s="9" t="str">
        <f>IF(COUNTIFS('Dossiers 2103'!AK:AK,'Subsidies 2013'!A:A)&gt;0,COUNTIFS('Dossiers 2103'!AK:AK,'Subsidies 2013'!A:A),"")</f>
        <v/>
      </c>
      <c r="C228" s="10" t="str">
        <f>IF(COUNTIFS('Dossiers 2103'!AK:AK,'Subsidies 2013'!A:A,'Dossiers 2103'!Z:Z,("Aanvraag volledig uitbetaald"))&gt;0,COUNTIFS('Dossiers 2103'!AK:AK,'Subsidies 2013'!A:A,'Dossiers 2103'!Z:Z,("Aanvraag volledig uitbetaald")),"")</f>
        <v/>
      </c>
      <c r="D22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29" spans="1:4" x14ac:dyDescent="0.25">
      <c r="A229" s="14" t="s">
        <v>12199</v>
      </c>
      <c r="B229" s="9" t="str">
        <f>IF(COUNTIFS('Dossiers 2103'!AK:AK,'Subsidies 2013'!A:A)&gt;0,COUNTIFS('Dossiers 2103'!AK:AK,'Subsidies 2013'!A:A),"")</f>
        <v/>
      </c>
      <c r="C229" s="10" t="str">
        <f>IF(COUNTIFS('Dossiers 2103'!AK:AK,'Subsidies 2013'!A:A,'Dossiers 2103'!Z:Z,("Aanvraag volledig uitbetaald"))&gt;0,COUNTIFS('Dossiers 2103'!AK:AK,'Subsidies 2013'!A:A,'Dossiers 2103'!Z:Z,("Aanvraag volledig uitbetaald")),"")</f>
        <v/>
      </c>
      <c r="D22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30" spans="1:4" x14ac:dyDescent="0.25">
      <c r="A230" s="13" t="s">
        <v>12200</v>
      </c>
      <c r="B230" s="9" t="str">
        <f>IF(COUNTIFS('Dossiers 2103'!AK:AK,'Subsidies 2013'!A:A)&gt;0,COUNTIFS('Dossiers 2103'!AK:AK,'Subsidies 2013'!A:A),"")</f>
        <v/>
      </c>
      <c r="C230" s="10" t="str">
        <f>IF(COUNTIFS('Dossiers 2103'!AK:AK,'Subsidies 2013'!A:A,'Dossiers 2103'!Z:Z,("Aanvraag volledig uitbetaald"))&gt;0,COUNTIFS('Dossiers 2103'!AK:AK,'Subsidies 2013'!A:A,'Dossiers 2103'!Z:Z,("Aanvraag volledig uitbetaald")),"")</f>
        <v/>
      </c>
      <c r="D23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31" spans="1:4" x14ac:dyDescent="0.25">
      <c r="A231" s="13" t="s">
        <v>12201</v>
      </c>
      <c r="B231" s="9" t="str">
        <f>IF(COUNTIFS('Dossiers 2103'!AK:AK,'Subsidies 2013'!A:A)&gt;0,COUNTIFS('Dossiers 2103'!AK:AK,'Subsidies 2013'!A:A),"")</f>
        <v/>
      </c>
      <c r="C231" s="10" t="str">
        <f>IF(COUNTIFS('Dossiers 2103'!AK:AK,'Subsidies 2013'!A:A,'Dossiers 2103'!Z:Z,("Aanvraag volledig uitbetaald"))&gt;0,COUNTIFS('Dossiers 2103'!AK:AK,'Subsidies 2013'!A:A,'Dossiers 2103'!Z:Z,("Aanvraag volledig uitbetaald")),"")</f>
        <v/>
      </c>
      <c r="D23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32" spans="1:4" x14ac:dyDescent="0.25">
      <c r="A232" s="13" t="s">
        <v>12202</v>
      </c>
      <c r="B232" s="9" t="str">
        <f>IF(COUNTIFS('Dossiers 2103'!AK:AK,'Subsidies 2013'!A:A)&gt;0,COUNTIFS('Dossiers 2103'!AK:AK,'Subsidies 2013'!A:A),"")</f>
        <v/>
      </c>
      <c r="C232" s="10" t="str">
        <f>IF(COUNTIFS('Dossiers 2103'!AK:AK,'Subsidies 2013'!A:A,'Dossiers 2103'!Z:Z,("Aanvraag volledig uitbetaald"))&gt;0,COUNTIFS('Dossiers 2103'!AK:AK,'Subsidies 2013'!A:A,'Dossiers 2103'!Z:Z,("Aanvraag volledig uitbetaald")),"")</f>
        <v/>
      </c>
      <c r="D23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33" spans="1:4" x14ac:dyDescent="0.25">
      <c r="A233" s="13"/>
      <c r="B233" s="9" t="str">
        <f>IF(COUNTIFS('Dossiers 2103'!AK:AK,'Subsidies 2013'!A:A)&gt;0,COUNTIFS('Dossiers 2103'!AK:AK,'Subsidies 2013'!A:A),"")</f>
        <v/>
      </c>
      <c r="C233" s="10" t="str">
        <f>IF(COUNTIFS('Dossiers 2103'!AK:AK,'Subsidies 2013'!A:A,'Dossiers 2103'!Z:Z,("Aanvraag volledig uitbetaald"))&gt;0,COUNTIFS('Dossiers 2103'!AK:AK,'Subsidies 2013'!A:A,'Dossiers 2103'!Z:Z,("Aanvraag volledig uitbetaald")),"")</f>
        <v/>
      </c>
      <c r="D23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34" spans="1:4" x14ac:dyDescent="0.25">
      <c r="A234" s="12" t="s">
        <v>353</v>
      </c>
      <c r="B234" s="9">
        <f>IF(COUNTIFS('Dossiers 2103'!AK:AK,'Subsidies 2013'!A:A)&gt;0,COUNTIFS('Dossiers 2103'!AK:AK,'Subsidies 2013'!A:A),"")</f>
        <v>6</v>
      </c>
      <c r="C234" s="10">
        <f>IF(COUNTIFS('Dossiers 2103'!AK:AK,'Subsidies 2013'!A:A,'Dossiers 2103'!Z:Z,("Aanvraag volledig uitbetaald"))&gt;0,COUNTIFS('Dossiers 2103'!AK:AK,'Subsidies 2013'!A:A,'Dossiers 2103'!Z:Z,("Aanvraag volledig uitbetaald")),"")</f>
        <v>6</v>
      </c>
      <c r="D234"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422.36</v>
      </c>
    </row>
    <row r="235" spans="1:4" x14ac:dyDescent="0.25">
      <c r="A235" s="13"/>
      <c r="B235" s="9" t="str">
        <f>IF(COUNTIFS('Dossiers 2103'!AK:AK,'Subsidies 2013'!A:A)&gt;0,COUNTIFS('Dossiers 2103'!AK:AK,'Subsidies 2013'!A:A),"")</f>
        <v/>
      </c>
      <c r="C235" s="10" t="str">
        <f>IF(COUNTIFS('Dossiers 2103'!AK:AK,'Subsidies 2013'!A:A,'Dossiers 2103'!Z:Z,("Aanvraag volledig uitbetaald"))&gt;0,COUNTIFS('Dossiers 2103'!AK:AK,'Subsidies 2013'!A:A,'Dossiers 2103'!Z:Z,("Aanvraag volledig uitbetaald")),"")</f>
        <v/>
      </c>
      <c r="D23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36" spans="1:4" x14ac:dyDescent="0.25">
      <c r="A236" s="12" t="s">
        <v>6185</v>
      </c>
      <c r="B236" s="9">
        <f>IF(COUNTIFS('Dossiers 2103'!AK:AK,'Subsidies 2013'!A:A)&gt;0,COUNTIFS('Dossiers 2103'!AK:AK,'Subsidies 2013'!A:A),"")</f>
        <v>2</v>
      </c>
      <c r="C236" s="10">
        <f>IF(COUNTIFS('Dossiers 2103'!AK:AK,'Subsidies 2013'!A:A,'Dossiers 2103'!Z:Z,("Aanvraag volledig uitbetaald"))&gt;0,COUNTIFS('Dossiers 2103'!AK:AK,'Subsidies 2013'!A:A,'Dossiers 2103'!Z:Z,("Aanvraag volledig uitbetaald")),"")</f>
        <v>2</v>
      </c>
      <c r="D236"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172.8</v>
      </c>
    </row>
    <row r="237" spans="1:4" x14ac:dyDescent="0.25">
      <c r="A237" s="14" t="s">
        <v>12203</v>
      </c>
      <c r="B237" s="9" t="str">
        <f>IF(COUNTIFS('Dossiers 2103'!AK:AK,'Subsidies 2013'!A:A)&gt;0,COUNTIFS('Dossiers 2103'!AK:AK,'Subsidies 2013'!A:A),"")</f>
        <v/>
      </c>
      <c r="C237" s="10" t="str">
        <f>IF(COUNTIFS('Dossiers 2103'!AK:AK,'Subsidies 2013'!A:A,'Dossiers 2103'!Z:Z,("Aanvraag volledig uitbetaald"))&gt;0,COUNTIFS('Dossiers 2103'!AK:AK,'Subsidies 2013'!A:A,'Dossiers 2103'!Z:Z,("Aanvraag volledig uitbetaald")),"")</f>
        <v/>
      </c>
      <c r="D23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38" spans="1:4" x14ac:dyDescent="0.25">
      <c r="A238" s="13" t="s">
        <v>12204</v>
      </c>
      <c r="B238" s="9" t="str">
        <f>IF(COUNTIFS('Dossiers 2103'!AK:AK,'Subsidies 2013'!A:A)&gt;0,COUNTIFS('Dossiers 2103'!AK:AK,'Subsidies 2013'!A:A),"")</f>
        <v/>
      </c>
      <c r="C238" s="10" t="str">
        <f>IF(COUNTIFS('Dossiers 2103'!AK:AK,'Subsidies 2013'!A:A,'Dossiers 2103'!Z:Z,("Aanvraag volledig uitbetaald"))&gt;0,COUNTIFS('Dossiers 2103'!AK:AK,'Subsidies 2013'!A:A,'Dossiers 2103'!Z:Z,("Aanvraag volledig uitbetaald")),"")</f>
        <v/>
      </c>
      <c r="D23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39" spans="1:4" x14ac:dyDescent="0.25">
      <c r="A239" s="13"/>
      <c r="B239" s="9" t="str">
        <f>IF(COUNTIFS('Dossiers 2103'!AK:AK,'Subsidies 2013'!A:A)&gt;0,COUNTIFS('Dossiers 2103'!AK:AK,'Subsidies 2013'!A:A),"")</f>
        <v/>
      </c>
      <c r="C239" s="10" t="str">
        <f>IF(COUNTIFS('Dossiers 2103'!AK:AK,'Subsidies 2013'!A:A,'Dossiers 2103'!Z:Z,("Aanvraag volledig uitbetaald"))&gt;0,COUNTIFS('Dossiers 2103'!AK:AK,'Subsidies 2013'!A:A,'Dossiers 2103'!Z:Z,("Aanvraag volledig uitbetaald")),"")</f>
        <v/>
      </c>
      <c r="D23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40" spans="1:4" x14ac:dyDescent="0.25">
      <c r="A240" s="12" t="s">
        <v>12060</v>
      </c>
      <c r="B240" s="9" t="str">
        <f>IF(COUNTIFS('Dossiers 2103'!AK:AK,'Subsidies 2013'!A:A)&gt;0,COUNTIFS('Dossiers 2103'!AK:AK,'Subsidies 2013'!A:A),"")</f>
        <v/>
      </c>
      <c r="C240" s="10" t="str">
        <f>IF(COUNTIFS('Dossiers 2103'!AK:AK,'Subsidies 2013'!A:A,'Dossiers 2103'!Z:Z,("Aanvraag volledig uitbetaald"))&gt;0,COUNTIFS('Dossiers 2103'!AK:AK,'Subsidies 2013'!A:A,'Dossiers 2103'!Z:Z,("Aanvraag volledig uitbetaald")),"")</f>
        <v/>
      </c>
      <c r="D24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41" spans="1:4" x14ac:dyDescent="0.25">
      <c r="A241" s="13"/>
      <c r="B241" s="9" t="str">
        <f>IF(COUNTIFS('Dossiers 2103'!AK:AK,'Subsidies 2013'!A:A)&gt;0,COUNTIFS('Dossiers 2103'!AK:AK,'Subsidies 2013'!A:A),"")</f>
        <v/>
      </c>
      <c r="C241" s="10" t="str">
        <f>IF(COUNTIFS('Dossiers 2103'!AK:AK,'Subsidies 2013'!A:A,'Dossiers 2103'!Z:Z,("Aanvraag volledig uitbetaald"))&gt;0,COUNTIFS('Dossiers 2103'!AK:AK,'Subsidies 2013'!A:A,'Dossiers 2103'!Z:Z,("Aanvraag volledig uitbetaald")),"")</f>
        <v/>
      </c>
      <c r="D24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42" spans="1:4" x14ac:dyDescent="0.25">
      <c r="A242" s="12" t="s">
        <v>1943</v>
      </c>
      <c r="B242" s="9">
        <f>IF(COUNTIFS('Dossiers 2103'!AK:AK,'Subsidies 2013'!A:A)&gt;0,COUNTIFS('Dossiers 2103'!AK:AK,'Subsidies 2013'!A:A),"")</f>
        <v>6</v>
      </c>
      <c r="C242" s="10">
        <f>IF(COUNTIFS('Dossiers 2103'!AK:AK,'Subsidies 2013'!A:A,'Dossiers 2103'!Z:Z,("Aanvraag volledig uitbetaald"))&gt;0,COUNTIFS('Dossiers 2103'!AK:AK,'Subsidies 2013'!A:A,'Dossiers 2103'!Z:Z,("Aanvraag volledig uitbetaald")),"")</f>
        <v>6</v>
      </c>
      <c r="D242"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774.40000000000009</v>
      </c>
    </row>
    <row r="243" spans="1:4" x14ac:dyDescent="0.25">
      <c r="A243" s="13" t="s">
        <v>1519</v>
      </c>
      <c r="B243" s="9" t="str">
        <f>IF(COUNTIFS('Dossiers 2103'!AK:AK,'Subsidies 2013'!A:A)&gt;0,COUNTIFS('Dossiers 2103'!AK:AK,'Subsidies 2013'!A:A),"")</f>
        <v/>
      </c>
      <c r="C243" s="10" t="str">
        <f>IF(COUNTIFS('Dossiers 2103'!AK:AK,'Subsidies 2013'!A:A,'Dossiers 2103'!Z:Z,("Aanvraag volledig uitbetaald"))&gt;0,COUNTIFS('Dossiers 2103'!AK:AK,'Subsidies 2013'!A:A,'Dossiers 2103'!Z:Z,("Aanvraag volledig uitbetaald")),"")</f>
        <v/>
      </c>
      <c r="D24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44" spans="1:4" x14ac:dyDescent="0.25">
      <c r="A244" s="13" t="s">
        <v>12205</v>
      </c>
      <c r="B244" s="9" t="str">
        <f>IF(COUNTIFS('Dossiers 2103'!AK:AK,'Subsidies 2013'!A:A)&gt;0,COUNTIFS('Dossiers 2103'!AK:AK,'Subsidies 2013'!A:A),"")</f>
        <v/>
      </c>
      <c r="C244" s="10" t="str">
        <f>IF(COUNTIFS('Dossiers 2103'!AK:AK,'Subsidies 2013'!A:A,'Dossiers 2103'!Z:Z,("Aanvraag volledig uitbetaald"))&gt;0,COUNTIFS('Dossiers 2103'!AK:AK,'Subsidies 2013'!A:A,'Dossiers 2103'!Z:Z,("Aanvraag volledig uitbetaald")),"")</f>
        <v/>
      </c>
      <c r="D24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45" spans="1:4" x14ac:dyDescent="0.25">
      <c r="A245" s="13" t="s">
        <v>12206</v>
      </c>
      <c r="B245" s="9" t="str">
        <f>IF(COUNTIFS('Dossiers 2103'!AK:AK,'Subsidies 2013'!A:A)&gt;0,COUNTIFS('Dossiers 2103'!AK:AK,'Subsidies 2013'!A:A),"")</f>
        <v/>
      </c>
      <c r="C245" s="10" t="str">
        <f>IF(COUNTIFS('Dossiers 2103'!AK:AK,'Subsidies 2013'!A:A,'Dossiers 2103'!Z:Z,("Aanvraag volledig uitbetaald"))&gt;0,COUNTIFS('Dossiers 2103'!AK:AK,'Subsidies 2013'!A:A,'Dossiers 2103'!Z:Z,("Aanvraag volledig uitbetaald")),"")</f>
        <v/>
      </c>
      <c r="D24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46" spans="1:4" x14ac:dyDescent="0.25">
      <c r="A246" s="13" t="s">
        <v>12207</v>
      </c>
      <c r="B246" s="9" t="str">
        <f>IF(COUNTIFS('Dossiers 2103'!AK:AK,'Subsidies 2013'!A:A)&gt;0,COUNTIFS('Dossiers 2103'!AK:AK,'Subsidies 2013'!A:A),"")</f>
        <v/>
      </c>
      <c r="C246" s="10" t="str">
        <f>IF(COUNTIFS('Dossiers 2103'!AK:AK,'Subsidies 2013'!A:A,'Dossiers 2103'!Z:Z,("Aanvraag volledig uitbetaald"))&gt;0,COUNTIFS('Dossiers 2103'!AK:AK,'Subsidies 2013'!A:A,'Dossiers 2103'!Z:Z,("Aanvraag volledig uitbetaald")),"")</f>
        <v/>
      </c>
      <c r="D24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47" spans="1:4" x14ac:dyDescent="0.25">
      <c r="A247" s="13"/>
      <c r="B247" s="9" t="str">
        <f>IF(COUNTIFS('Dossiers 2103'!AK:AK,'Subsidies 2013'!A:A)&gt;0,COUNTIFS('Dossiers 2103'!AK:AK,'Subsidies 2013'!A:A),"")</f>
        <v/>
      </c>
      <c r="C247" s="10" t="str">
        <f>IF(COUNTIFS('Dossiers 2103'!AK:AK,'Subsidies 2013'!A:A,'Dossiers 2103'!Z:Z,("Aanvraag volledig uitbetaald"))&gt;0,COUNTIFS('Dossiers 2103'!AK:AK,'Subsidies 2013'!A:A,'Dossiers 2103'!Z:Z,("Aanvraag volledig uitbetaald")),"")</f>
        <v/>
      </c>
      <c r="D24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48" spans="1:4" x14ac:dyDescent="0.25">
      <c r="A248" s="12" t="s">
        <v>372</v>
      </c>
      <c r="B248" s="9">
        <f>IF(COUNTIFS('Dossiers 2103'!AK:AK,'Subsidies 2013'!A:A)&gt;0,COUNTIFS('Dossiers 2103'!AK:AK,'Subsidies 2013'!A:A),"")</f>
        <v>88</v>
      </c>
      <c r="C248" s="10">
        <f>IF(COUNTIFS('Dossiers 2103'!AK:AK,'Subsidies 2013'!A:A,'Dossiers 2103'!Z:Z,("Aanvraag volledig uitbetaald"))&gt;0,COUNTIFS('Dossiers 2103'!AK:AK,'Subsidies 2013'!A:A,'Dossiers 2103'!Z:Z,("Aanvraag volledig uitbetaald")),"")</f>
        <v>74</v>
      </c>
      <c r="D248"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2677.1299999999992</v>
      </c>
    </row>
    <row r="249" spans="1:4" x14ac:dyDescent="0.25">
      <c r="A249" s="13" t="s">
        <v>12208</v>
      </c>
      <c r="B249" s="9" t="str">
        <f>IF(COUNTIFS('Dossiers 2103'!AK:AK,'Subsidies 2013'!A:A)&gt;0,COUNTIFS('Dossiers 2103'!AK:AK,'Subsidies 2013'!A:A),"")</f>
        <v/>
      </c>
      <c r="C249" s="10" t="str">
        <f>IF(COUNTIFS('Dossiers 2103'!AK:AK,'Subsidies 2013'!A:A,'Dossiers 2103'!Z:Z,("Aanvraag volledig uitbetaald"))&gt;0,COUNTIFS('Dossiers 2103'!AK:AK,'Subsidies 2013'!A:A,'Dossiers 2103'!Z:Z,("Aanvraag volledig uitbetaald")),"")</f>
        <v/>
      </c>
      <c r="D24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50" spans="1:4" x14ac:dyDescent="0.25">
      <c r="A250" s="13" t="s">
        <v>12209</v>
      </c>
      <c r="B250" s="9" t="str">
        <f>IF(COUNTIFS('Dossiers 2103'!AK:AK,'Subsidies 2013'!A:A)&gt;0,COUNTIFS('Dossiers 2103'!AK:AK,'Subsidies 2013'!A:A),"")</f>
        <v/>
      </c>
      <c r="C250" s="10" t="str">
        <f>IF(COUNTIFS('Dossiers 2103'!AK:AK,'Subsidies 2013'!A:A,'Dossiers 2103'!Z:Z,("Aanvraag volledig uitbetaald"))&gt;0,COUNTIFS('Dossiers 2103'!AK:AK,'Subsidies 2013'!A:A,'Dossiers 2103'!Z:Z,("Aanvraag volledig uitbetaald")),"")</f>
        <v/>
      </c>
      <c r="D25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51" spans="1:4" x14ac:dyDescent="0.25">
      <c r="A251" s="13" t="s">
        <v>5783</v>
      </c>
      <c r="B251" s="9">
        <f>IF(COUNTIFS('Dossiers 2103'!AK:AK,'Subsidies 2013'!A:A)&gt;0,COUNTIFS('Dossiers 2103'!AK:AK,'Subsidies 2013'!A:A),"")</f>
        <v>1</v>
      </c>
      <c r="C251" s="10">
        <f>IF(COUNTIFS('Dossiers 2103'!AK:AK,'Subsidies 2013'!A:A,'Dossiers 2103'!Z:Z,("Aanvraag volledig uitbetaald"))&gt;0,COUNTIFS('Dossiers 2103'!AK:AK,'Subsidies 2013'!A:A,'Dossiers 2103'!Z:Z,("Aanvraag volledig uitbetaald")),"")</f>
        <v>1</v>
      </c>
      <c r="D251"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12</v>
      </c>
    </row>
    <row r="252" spans="1:4" x14ac:dyDescent="0.25">
      <c r="A252" s="13" t="s">
        <v>12210</v>
      </c>
      <c r="B252" s="9" t="str">
        <f>IF(COUNTIFS('Dossiers 2103'!AK:AK,'Subsidies 2013'!A:A)&gt;0,COUNTIFS('Dossiers 2103'!AK:AK,'Subsidies 2013'!A:A),"")</f>
        <v/>
      </c>
      <c r="C252" s="10" t="str">
        <f>IF(COUNTIFS('Dossiers 2103'!AK:AK,'Subsidies 2013'!A:A,'Dossiers 2103'!Z:Z,("Aanvraag volledig uitbetaald"))&gt;0,COUNTIFS('Dossiers 2103'!AK:AK,'Subsidies 2013'!A:A,'Dossiers 2103'!Z:Z,("Aanvraag volledig uitbetaald")),"")</f>
        <v/>
      </c>
      <c r="D25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53" spans="1:4" x14ac:dyDescent="0.25">
      <c r="A253" s="13" t="s">
        <v>12211</v>
      </c>
      <c r="B253" s="9" t="str">
        <f>IF(COUNTIFS('Dossiers 2103'!AK:AK,'Subsidies 2013'!A:A)&gt;0,COUNTIFS('Dossiers 2103'!AK:AK,'Subsidies 2013'!A:A),"")</f>
        <v/>
      </c>
      <c r="C253" s="10" t="str">
        <f>IF(COUNTIFS('Dossiers 2103'!AK:AK,'Subsidies 2013'!A:A,'Dossiers 2103'!Z:Z,("Aanvraag volledig uitbetaald"))&gt;0,COUNTIFS('Dossiers 2103'!AK:AK,'Subsidies 2013'!A:A,'Dossiers 2103'!Z:Z,("Aanvraag volledig uitbetaald")),"")</f>
        <v/>
      </c>
      <c r="D25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54" spans="1:4" x14ac:dyDescent="0.25">
      <c r="A254" s="13" t="s">
        <v>2246</v>
      </c>
      <c r="B254" s="9">
        <f>IF(COUNTIFS('Dossiers 2103'!AK:AK,'Subsidies 2013'!A:A)&gt;0,COUNTIFS('Dossiers 2103'!AK:AK,'Subsidies 2013'!A:A),"")</f>
        <v>1</v>
      </c>
      <c r="C254" s="10">
        <f>IF(COUNTIFS('Dossiers 2103'!AK:AK,'Subsidies 2013'!A:A,'Dossiers 2103'!Z:Z,("Aanvraag volledig uitbetaald"))&gt;0,COUNTIFS('Dossiers 2103'!AK:AK,'Subsidies 2013'!A:A,'Dossiers 2103'!Z:Z,("Aanvraag volledig uitbetaald")),"")</f>
        <v>1</v>
      </c>
      <c r="D25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55" spans="1:4" x14ac:dyDescent="0.25">
      <c r="A255" s="13" t="s">
        <v>12212</v>
      </c>
      <c r="B255" s="9" t="str">
        <f>IF(COUNTIFS('Dossiers 2103'!AK:AK,'Subsidies 2013'!A:A)&gt;0,COUNTIFS('Dossiers 2103'!AK:AK,'Subsidies 2013'!A:A),"")</f>
        <v/>
      </c>
      <c r="C255" s="10" t="str">
        <f>IF(COUNTIFS('Dossiers 2103'!AK:AK,'Subsidies 2013'!A:A,'Dossiers 2103'!Z:Z,("Aanvraag volledig uitbetaald"))&gt;0,COUNTIFS('Dossiers 2103'!AK:AK,'Subsidies 2013'!A:A,'Dossiers 2103'!Z:Z,("Aanvraag volledig uitbetaald")),"")</f>
        <v/>
      </c>
      <c r="D25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56" spans="1:4" x14ac:dyDescent="0.25">
      <c r="A256" s="13"/>
      <c r="B256" s="9" t="str">
        <f>IF(COUNTIFS('Dossiers 2103'!AK:AK,'Subsidies 2013'!A:A)&gt;0,COUNTIFS('Dossiers 2103'!AK:AK,'Subsidies 2013'!A:A),"")</f>
        <v/>
      </c>
      <c r="C256" s="10" t="str">
        <f>IF(COUNTIFS('Dossiers 2103'!AK:AK,'Subsidies 2013'!A:A,'Dossiers 2103'!Z:Z,("Aanvraag volledig uitbetaald"))&gt;0,COUNTIFS('Dossiers 2103'!AK:AK,'Subsidies 2013'!A:A,'Dossiers 2103'!Z:Z,("Aanvraag volledig uitbetaald")),"")</f>
        <v/>
      </c>
      <c r="D25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57" spans="1:4" x14ac:dyDescent="0.25">
      <c r="A257" s="12" t="s">
        <v>8877</v>
      </c>
      <c r="B257" s="9">
        <f>IF(COUNTIFS('Dossiers 2103'!AK:AK,'Subsidies 2013'!A:A)&gt;0,COUNTIFS('Dossiers 2103'!AK:AK,'Subsidies 2013'!A:A),"")</f>
        <v>3</v>
      </c>
      <c r="C257" s="10">
        <f>IF(COUNTIFS('Dossiers 2103'!AK:AK,'Subsidies 2013'!A:A,'Dossiers 2103'!Z:Z,("Aanvraag volledig uitbetaald"))&gt;0,COUNTIFS('Dossiers 2103'!AK:AK,'Subsidies 2013'!A:A,'Dossiers 2103'!Z:Z,("Aanvraag volledig uitbetaald")),"")</f>
        <v>3</v>
      </c>
      <c r="D25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58" spans="1:4" x14ac:dyDescent="0.25">
      <c r="A258" s="13" t="s">
        <v>12213</v>
      </c>
      <c r="B258" s="9" t="str">
        <f>IF(COUNTIFS('Dossiers 2103'!AK:AK,'Subsidies 2013'!A:A)&gt;0,COUNTIFS('Dossiers 2103'!AK:AK,'Subsidies 2013'!A:A),"")</f>
        <v/>
      </c>
      <c r="C258" s="10" t="str">
        <f>IF(COUNTIFS('Dossiers 2103'!AK:AK,'Subsidies 2013'!A:A,'Dossiers 2103'!Z:Z,("Aanvraag volledig uitbetaald"))&gt;0,COUNTIFS('Dossiers 2103'!AK:AK,'Subsidies 2013'!A:A,'Dossiers 2103'!Z:Z,("Aanvraag volledig uitbetaald")),"")</f>
        <v/>
      </c>
      <c r="D25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59" spans="1:4" x14ac:dyDescent="0.25">
      <c r="A259" s="13"/>
      <c r="B259" s="9" t="str">
        <f>IF(COUNTIFS('Dossiers 2103'!AK:AK,'Subsidies 2013'!A:A)&gt;0,COUNTIFS('Dossiers 2103'!AK:AK,'Subsidies 2013'!A:A),"")</f>
        <v/>
      </c>
      <c r="C259" s="10" t="str">
        <f>IF(COUNTIFS('Dossiers 2103'!AK:AK,'Subsidies 2013'!A:A,'Dossiers 2103'!Z:Z,("Aanvraag volledig uitbetaald"))&gt;0,COUNTIFS('Dossiers 2103'!AK:AK,'Subsidies 2013'!A:A,'Dossiers 2103'!Z:Z,("Aanvraag volledig uitbetaald")),"")</f>
        <v/>
      </c>
      <c r="D25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60" spans="1:4" x14ac:dyDescent="0.25">
      <c r="A260" s="12" t="s">
        <v>12061</v>
      </c>
      <c r="B260" s="9" t="str">
        <f>IF(COUNTIFS('Dossiers 2103'!AK:AK,'Subsidies 2013'!A:A)&gt;0,COUNTIFS('Dossiers 2103'!AK:AK,'Subsidies 2013'!A:A),"")</f>
        <v/>
      </c>
      <c r="C260" s="10" t="str">
        <f>IF(COUNTIFS('Dossiers 2103'!AK:AK,'Subsidies 2013'!A:A,'Dossiers 2103'!Z:Z,("Aanvraag volledig uitbetaald"))&gt;0,COUNTIFS('Dossiers 2103'!AK:AK,'Subsidies 2013'!A:A,'Dossiers 2103'!Z:Z,("Aanvraag volledig uitbetaald")),"")</f>
        <v/>
      </c>
      <c r="D26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61" spans="1:4" x14ac:dyDescent="0.25">
      <c r="A261" s="13" t="s">
        <v>12214</v>
      </c>
      <c r="B261" s="9" t="str">
        <f>IF(COUNTIFS('Dossiers 2103'!AK:AK,'Subsidies 2013'!A:A)&gt;0,COUNTIFS('Dossiers 2103'!AK:AK,'Subsidies 2013'!A:A),"")</f>
        <v/>
      </c>
      <c r="C261" s="10" t="str">
        <f>IF(COUNTIFS('Dossiers 2103'!AK:AK,'Subsidies 2013'!A:A,'Dossiers 2103'!Z:Z,("Aanvraag volledig uitbetaald"))&gt;0,COUNTIFS('Dossiers 2103'!AK:AK,'Subsidies 2013'!A:A,'Dossiers 2103'!Z:Z,("Aanvraag volledig uitbetaald")),"")</f>
        <v/>
      </c>
      <c r="D26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62" spans="1:4" x14ac:dyDescent="0.25">
      <c r="A262" s="13" t="s">
        <v>12215</v>
      </c>
      <c r="B262" s="9" t="str">
        <f>IF(COUNTIFS('Dossiers 2103'!AK:AK,'Subsidies 2013'!A:A)&gt;0,COUNTIFS('Dossiers 2103'!AK:AK,'Subsidies 2013'!A:A),"")</f>
        <v/>
      </c>
      <c r="C262" s="10" t="str">
        <f>IF(COUNTIFS('Dossiers 2103'!AK:AK,'Subsidies 2013'!A:A,'Dossiers 2103'!Z:Z,("Aanvraag volledig uitbetaald"))&gt;0,COUNTIFS('Dossiers 2103'!AK:AK,'Subsidies 2013'!A:A,'Dossiers 2103'!Z:Z,("Aanvraag volledig uitbetaald")),"")</f>
        <v/>
      </c>
      <c r="D26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63" spans="1:4" x14ac:dyDescent="0.25">
      <c r="A263" s="13" t="s">
        <v>12216</v>
      </c>
      <c r="B263" s="9" t="str">
        <f>IF(COUNTIFS('Dossiers 2103'!AK:AK,'Subsidies 2013'!A:A)&gt;0,COUNTIFS('Dossiers 2103'!AK:AK,'Subsidies 2013'!A:A),"")</f>
        <v/>
      </c>
      <c r="C263" s="10" t="str">
        <f>IF(COUNTIFS('Dossiers 2103'!AK:AK,'Subsidies 2013'!A:A,'Dossiers 2103'!Z:Z,("Aanvraag volledig uitbetaald"))&gt;0,COUNTIFS('Dossiers 2103'!AK:AK,'Subsidies 2013'!A:A,'Dossiers 2103'!Z:Z,("Aanvraag volledig uitbetaald")),"")</f>
        <v/>
      </c>
      <c r="D26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64" spans="1:4" x14ac:dyDescent="0.25">
      <c r="A264" s="13" t="s">
        <v>12217</v>
      </c>
      <c r="B264" s="9" t="str">
        <f>IF(COUNTIFS('Dossiers 2103'!AK:AK,'Subsidies 2013'!A:A)&gt;0,COUNTIFS('Dossiers 2103'!AK:AK,'Subsidies 2013'!A:A),"")</f>
        <v/>
      </c>
      <c r="C264" s="10" t="str">
        <f>IF(COUNTIFS('Dossiers 2103'!AK:AK,'Subsidies 2013'!A:A,'Dossiers 2103'!Z:Z,("Aanvraag volledig uitbetaald"))&gt;0,COUNTIFS('Dossiers 2103'!AK:AK,'Subsidies 2013'!A:A,'Dossiers 2103'!Z:Z,("Aanvraag volledig uitbetaald")),"")</f>
        <v/>
      </c>
      <c r="D26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65" spans="1:4" x14ac:dyDescent="0.25">
      <c r="A265" s="13" t="s">
        <v>12218</v>
      </c>
      <c r="B265" s="9" t="str">
        <f>IF(COUNTIFS('Dossiers 2103'!AK:AK,'Subsidies 2013'!A:A)&gt;0,COUNTIFS('Dossiers 2103'!AK:AK,'Subsidies 2013'!A:A),"")</f>
        <v/>
      </c>
      <c r="C265" s="10" t="str">
        <f>IF(COUNTIFS('Dossiers 2103'!AK:AK,'Subsidies 2013'!A:A,'Dossiers 2103'!Z:Z,("Aanvraag volledig uitbetaald"))&gt;0,COUNTIFS('Dossiers 2103'!AK:AK,'Subsidies 2013'!A:A,'Dossiers 2103'!Z:Z,("Aanvraag volledig uitbetaald")),"")</f>
        <v/>
      </c>
      <c r="D26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66" spans="1:4" x14ac:dyDescent="0.25">
      <c r="A266" s="13"/>
      <c r="B266" s="9" t="str">
        <f>IF(COUNTIFS('Dossiers 2103'!AK:AK,'Subsidies 2013'!A:A)&gt;0,COUNTIFS('Dossiers 2103'!AK:AK,'Subsidies 2013'!A:A),"")</f>
        <v/>
      </c>
      <c r="C266" s="10" t="str">
        <f>IF(COUNTIFS('Dossiers 2103'!AK:AK,'Subsidies 2013'!A:A,'Dossiers 2103'!Z:Z,("Aanvraag volledig uitbetaald"))&gt;0,COUNTIFS('Dossiers 2103'!AK:AK,'Subsidies 2013'!A:A,'Dossiers 2103'!Z:Z,("Aanvraag volledig uitbetaald")),"")</f>
        <v/>
      </c>
      <c r="D26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67" spans="1:4" x14ac:dyDescent="0.25">
      <c r="A267" s="12" t="s">
        <v>12062</v>
      </c>
      <c r="B267" s="9" t="str">
        <f>IF(COUNTIFS('Dossiers 2103'!AK:AK,'Subsidies 2013'!A:A)&gt;0,COUNTIFS('Dossiers 2103'!AK:AK,'Subsidies 2013'!A:A),"")</f>
        <v/>
      </c>
      <c r="C267" s="10" t="str">
        <f>IF(COUNTIFS('Dossiers 2103'!AK:AK,'Subsidies 2013'!A:A,'Dossiers 2103'!Z:Z,("Aanvraag volledig uitbetaald"))&gt;0,COUNTIFS('Dossiers 2103'!AK:AK,'Subsidies 2013'!A:A,'Dossiers 2103'!Z:Z,("Aanvraag volledig uitbetaald")),"")</f>
        <v/>
      </c>
      <c r="D26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68" spans="1:4" x14ac:dyDescent="0.25">
      <c r="A268" s="13" t="s">
        <v>12219</v>
      </c>
      <c r="B268" s="9" t="str">
        <f>IF(COUNTIFS('Dossiers 2103'!AK:AK,'Subsidies 2013'!A:A)&gt;0,COUNTIFS('Dossiers 2103'!AK:AK,'Subsidies 2013'!A:A),"")</f>
        <v/>
      </c>
      <c r="C268" s="10" t="str">
        <f>IF(COUNTIFS('Dossiers 2103'!AK:AK,'Subsidies 2013'!A:A,'Dossiers 2103'!Z:Z,("Aanvraag volledig uitbetaald"))&gt;0,COUNTIFS('Dossiers 2103'!AK:AK,'Subsidies 2013'!A:A,'Dossiers 2103'!Z:Z,("Aanvraag volledig uitbetaald")),"")</f>
        <v/>
      </c>
      <c r="D26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69" spans="1:4" x14ac:dyDescent="0.25">
      <c r="A269" s="13" t="s">
        <v>7974</v>
      </c>
      <c r="B269" s="9" t="str">
        <f>IF(COUNTIFS('Dossiers 2103'!AK:AK,'Subsidies 2013'!A:A)&gt;0,COUNTIFS('Dossiers 2103'!AK:AK,'Subsidies 2013'!A:A),"")</f>
        <v/>
      </c>
      <c r="C269" s="10" t="str">
        <f>IF(COUNTIFS('Dossiers 2103'!AK:AK,'Subsidies 2013'!A:A,'Dossiers 2103'!Z:Z,("Aanvraag volledig uitbetaald"))&gt;0,COUNTIFS('Dossiers 2103'!AK:AK,'Subsidies 2013'!A:A,'Dossiers 2103'!Z:Z,("Aanvraag volledig uitbetaald")),"")</f>
        <v/>
      </c>
      <c r="D26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70" spans="1:4" x14ac:dyDescent="0.25">
      <c r="A270" s="13" t="s">
        <v>12220</v>
      </c>
      <c r="B270" s="9" t="str">
        <f>IF(COUNTIFS('Dossiers 2103'!AK:AK,'Subsidies 2013'!A:A)&gt;0,COUNTIFS('Dossiers 2103'!AK:AK,'Subsidies 2013'!A:A),"")</f>
        <v/>
      </c>
      <c r="C270" s="10" t="str">
        <f>IF(COUNTIFS('Dossiers 2103'!AK:AK,'Subsidies 2013'!A:A,'Dossiers 2103'!Z:Z,("Aanvraag volledig uitbetaald"))&gt;0,COUNTIFS('Dossiers 2103'!AK:AK,'Subsidies 2013'!A:A,'Dossiers 2103'!Z:Z,("Aanvraag volledig uitbetaald")),"")</f>
        <v/>
      </c>
      <c r="D27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71" spans="1:4" x14ac:dyDescent="0.25">
      <c r="A271" s="13"/>
      <c r="B271" s="9" t="str">
        <f>IF(COUNTIFS('Dossiers 2103'!AK:AK,'Subsidies 2013'!A:A)&gt;0,COUNTIFS('Dossiers 2103'!AK:AK,'Subsidies 2013'!A:A),"")</f>
        <v/>
      </c>
      <c r="C271" s="10" t="str">
        <f>IF(COUNTIFS('Dossiers 2103'!AK:AK,'Subsidies 2013'!A:A,'Dossiers 2103'!Z:Z,("Aanvraag volledig uitbetaald"))&gt;0,COUNTIFS('Dossiers 2103'!AK:AK,'Subsidies 2013'!A:A,'Dossiers 2103'!Z:Z,("Aanvraag volledig uitbetaald")),"")</f>
        <v/>
      </c>
      <c r="D27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72" spans="1:4" x14ac:dyDescent="0.25">
      <c r="A272" s="12" t="s">
        <v>5343</v>
      </c>
      <c r="B272" s="9" t="str">
        <f>IF(COUNTIFS('Dossiers 2103'!AK:AK,'Subsidies 2013'!A:A)&gt;0,COUNTIFS('Dossiers 2103'!AK:AK,'Subsidies 2013'!A:A),"")</f>
        <v/>
      </c>
      <c r="C272" s="10" t="str">
        <f>IF(COUNTIFS('Dossiers 2103'!AK:AK,'Subsidies 2013'!A:A,'Dossiers 2103'!Z:Z,("Aanvraag volledig uitbetaald"))&gt;0,COUNTIFS('Dossiers 2103'!AK:AK,'Subsidies 2013'!A:A,'Dossiers 2103'!Z:Z,("Aanvraag volledig uitbetaald")),"")</f>
        <v/>
      </c>
      <c r="D27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73" spans="1:4" x14ac:dyDescent="0.25">
      <c r="A273" s="13" t="s">
        <v>12221</v>
      </c>
      <c r="B273" s="9" t="str">
        <f>IF(COUNTIFS('Dossiers 2103'!AK:AK,'Subsidies 2013'!A:A)&gt;0,COUNTIFS('Dossiers 2103'!AK:AK,'Subsidies 2013'!A:A),"")</f>
        <v/>
      </c>
      <c r="C273" s="10" t="str">
        <f>IF(COUNTIFS('Dossiers 2103'!AK:AK,'Subsidies 2013'!A:A,'Dossiers 2103'!Z:Z,("Aanvraag volledig uitbetaald"))&gt;0,COUNTIFS('Dossiers 2103'!AK:AK,'Subsidies 2013'!A:A,'Dossiers 2103'!Z:Z,("Aanvraag volledig uitbetaald")),"")</f>
        <v/>
      </c>
      <c r="D27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74" spans="1:4" x14ac:dyDescent="0.25">
      <c r="A274" s="13"/>
      <c r="B274" s="9" t="str">
        <f>IF(COUNTIFS('Dossiers 2103'!AK:AK,'Subsidies 2013'!A:A)&gt;0,COUNTIFS('Dossiers 2103'!AK:AK,'Subsidies 2013'!A:A),"")</f>
        <v/>
      </c>
      <c r="C274" s="10" t="str">
        <f>IF(COUNTIFS('Dossiers 2103'!AK:AK,'Subsidies 2013'!A:A,'Dossiers 2103'!Z:Z,("Aanvraag volledig uitbetaald"))&gt;0,COUNTIFS('Dossiers 2103'!AK:AK,'Subsidies 2013'!A:A,'Dossiers 2103'!Z:Z,("Aanvraag volledig uitbetaald")),"")</f>
        <v/>
      </c>
      <c r="D27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75" spans="1:4" x14ac:dyDescent="0.25">
      <c r="A275" s="12" t="s">
        <v>12002</v>
      </c>
      <c r="B275" s="9" t="str">
        <f>IF(COUNTIFS('Dossiers 2103'!AK:AK,'Subsidies 2013'!A:A)&gt;0,COUNTIFS('Dossiers 2103'!AK:AK,'Subsidies 2013'!A:A),"")</f>
        <v/>
      </c>
      <c r="C275" s="10" t="str">
        <f>IF(COUNTIFS('Dossiers 2103'!AK:AK,'Subsidies 2013'!A:A,'Dossiers 2103'!Z:Z,("Aanvraag volledig uitbetaald"))&gt;0,COUNTIFS('Dossiers 2103'!AK:AK,'Subsidies 2013'!A:A,'Dossiers 2103'!Z:Z,("Aanvraag volledig uitbetaald")),"")</f>
        <v/>
      </c>
      <c r="D27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76" spans="1:4" x14ac:dyDescent="0.25">
      <c r="A276" s="13" t="s">
        <v>12222</v>
      </c>
      <c r="B276" s="9" t="str">
        <f>IF(COUNTIFS('Dossiers 2103'!AK:AK,'Subsidies 2013'!A:A)&gt;0,COUNTIFS('Dossiers 2103'!AK:AK,'Subsidies 2013'!A:A),"")</f>
        <v/>
      </c>
      <c r="C276" s="10" t="str">
        <f>IF(COUNTIFS('Dossiers 2103'!AK:AK,'Subsidies 2013'!A:A,'Dossiers 2103'!Z:Z,("Aanvraag volledig uitbetaald"))&gt;0,COUNTIFS('Dossiers 2103'!AK:AK,'Subsidies 2013'!A:A,'Dossiers 2103'!Z:Z,("Aanvraag volledig uitbetaald")),"")</f>
        <v/>
      </c>
      <c r="D27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77" spans="1:4" x14ac:dyDescent="0.25">
      <c r="A277" s="13"/>
      <c r="B277" s="9" t="str">
        <f>IF(COUNTIFS('Dossiers 2103'!AK:AK,'Subsidies 2013'!A:A)&gt;0,COUNTIFS('Dossiers 2103'!AK:AK,'Subsidies 2013'!A:A),"")</f>
        <v/>
      </c>
      <c r="C277" s="10" t="str">
        <f>IF(COUNTIFS('Dossiers 2103'!AK:AK,'Subsidies 2013'!A:A,'Dossiers 2103'!Z:Z,("Aanvraag volledig uitbetaald"))&gt;0,COUNTIFS('Dossiers 2103'!AK:AK,'Subsidies 2013'!A:A,'Dossiers 2103'!Z:Z,("Aanvraag volledig uitbetaald")),"")</f>
        <v/>
      </c>
      <c r="D27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78" spans="1:4" x14ac:dyDescent="0.25">
      <c r="A278" s="12" t="s">
        <v>12063</v>
      </c>
      <c r="B278" s="9" t="str">
        <f>IF(COUNTIFS('Dossiers 2103'!AK:AK,'Subsidies 2013'!A:A)&gt;0,COUNTIFS('Dossiers 2103'!AK:AK,'Subsidies 2013'!A:A),"")</f>
        <v/>
      </c>
      <c r="C278" s="10" t="str">
        <f>IF(COUNTIFS('Dossiers 2103'!AK:AK,'Subsidies 2013'!A:A,'Dossiers 2103'!Z:Z,("Aanvraag volledig uitbetaald"))&gt;0,COUNTIFS('Dossiers 2103'!AK:AK,'Subsidies 2013'!A:A,'Dossiers 2103'!Z:Z,("Aanvraag volledig uitbetaald")),"")</f>
        <v/>
      </c>
      <c r="D27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79" spans="1:4" x14ac:dyDescent="0.25">
      <c r="A279" s="13"/>
      <c r="B279" s="9" t="str">
        <f>IF(COUNTIFS('Dossiers 2103'!AK:AK,'Subsidies 2013'!A:A)&gt;0,COUNTIFS('Dossiers 2103'!AK:AK,'Subsidies 2013'!A:A),"")</f>
        <v/>
      </c>
      <c r="C279" s="10" t="str">
        <f>IF(COUNTIFS('Dossiers 2103'!AK:AK,'Subsidies 2013'!A:A,'Dossiers 2103'!Z:Z,("Aanvraag volledig uitbetaald"))&gt;0,COUNTIFS('Dossiers 2103'!AK:AK,'Subsidies 2013'!A:A,'Dossiers 2103'!Z:Z,("Aanvraag volledig uitbetaald")),"")</f>
        <v/>
      </c>
      <c r="D27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80" spans="1:4" x14ac:dyDescent="0.25">
      <c r="A280" s="12" t="s">
        <v>1025</v>
      </c>
      <c r="B280" s="9">
        <f>IF(COUNTIFS('Dossiers 2103'!AK:AK,'Subsidies 2013'!A:A)&gt;0,COUNTIFS('Dossiers 2103'!AK:AK,'Subsidies 2013'!A:A),"")</f>
        <v>44</v>
      </c>
      <c r="C280" s="10">
        <f>IF(COUNTIFS('Dossiers 2103'!AK:AK,'Subsidies 2013'!A:A,'Dossiers 2103'!Z:Z,("Aanvraag volledig uitbetaald"))&gt;0,COUNTIFS('Dossiers 2103'!AK:AK,'Subsidies 2013'!A:A,'Dossiers 2103'!Z:Z,("Aanvraag volledig uitbetaald")),"")</f>
        <v>27</v>
      </c>
      <c r="D280"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3954.4900000000002</v>
      </c>
    </row>
    <row r="281" spans="1:4" x14ac:dyDescent="0.25">
      <c r="A281" s="13" t="s">
        <v>12223</v>
      </c>
      <c r="B281" s="9" t="str">
        <f>IF(COUNTIFS('Dossiers 2103'!AK:AK,'Subsidies 2013'!A:A)&gt;0,COUNTIFS('Dossiers 2103'!AK:AK,'Subsidies 2013'!A:A),"")</f>
        <v/>
      </c>
      <c r="C281" s="10" t="str">
        <f>IF(COUNTIFS('Dossiers 2103'!AK:AK,'Subsidies 2013'!A:A,'Dossiers 2103'!Z:Z,("Aanvraag volledig uitbetaald"))&gt;0,COUNTIFS('Dossiers 2103'!AK:AK,'Subsidies 2013'!A:A,'Dossiers 2103'!Z:Z,("Aanvraag volledig uitbetaald")),"")</f>
        <v/>
      </c>
      <c r="D28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82" spans="1:4" x14ac:dyDescent="0.25">
      <c r="A282" s="13" t="s">
        <v>12224</v>
      </c>
      <c r="B282" s="9" t="str">
        <f>IF(COUNTIFS('Dossiers 2103'!AK:AK,'Subsidies 2013'!A:A)&gt;0,COUNTIFS('Dossiers 2103'!AK:AK,'Subsidies 2013'!A:A),"")</f>
        <v/>
      </c>
      <c r="C282" s="10" t="str">
        <f>IF(COUNTIFS('Dossiers 2103'!AK:AK,'Subsidies 2013'!A:A,'Dossiers 2103'!Z:Z,("Aanvraag volledig uitbetaald"))&gt;0,COUNTIFS('Dossiers 2103'!AK:AK,'Subsidies 2013'!A:A,'Dossiers 2103'!Z:Z,("Aanvraag volledig uitbetaald")),"")</f>
        <v/>
      </c>
      <c r="D28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83" spans="1:4" x14ac:dyDescent="0.25">
      <c r="A283" s="13" t="s">
        <v>12225</v>
      </c>
      <c r="B283" s="9" t="str">
        <f>IF(COUNTIFS('Dossiers 2103'!AK:AK,'Subsidies 2013'!A:A)&gt;0,COUNTIFS('Dossiers 2103'!AK:AK,'Subsidies 2013'!A:A),"")</f>
        <v/>
      </c>
      <c r="C283" s="10" t="str">
        <f>IF(COUNTIFS('Dossiers 2103'!AK:AK,'Subsidies 2013'!A:A,'Dossiers 2103'!Z:Z,("Aanvraag volledig uitbetaald"))&gt;0,COUNTIFS('Dossiers 2103'!AK:AK,'Subsidies 2013'!A:A,'Dossiers 2103'!Z:Z,("Aanvraag volledig uitbetaald")),"")</f>
        <v/>
      </c>
      <c r="D28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84" spans="1:4" x14ac:dyDescent="0.25">
      <c r="A284" s="13" t="s">
        <v>12226</v>
      </c>
      <c r="B284" s="9" t="str">
        <f>IF(COUNTIFS('Dossiers 2103'!AK:AK,'Subsidies 2013'!A:A)&gt;0,COUNTIFS('Dossiers 2103'!AK:AK,'Subsidies 2013'!A:A),"")</f>
        <v/>
      </c>
      <c r="C284" s="10" t="str">
        <f>IF(COUNTIFS('Dossiers 2103'!AK:AK,'Subsidies 2013'!A:A,'Dossiers 2103'!Z:Z,("Aanvraag volledig uitbetaald"))&gt;0,COUNTIFS('Dossiers 2103'!AK:AK,'Subsidies 2013'!A:A,'Dossiers 2103'!Z:Z,("Aanvraag volledig uitbetaald")),"")</f>
        <v/>
      </c>
      <c r="D28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85" spans="1:4" x14ac:dyDescent="0.25">
      <c r="A285" s="13" t="s">
        <v>12227</v>
      </c>
      <c r="B285" s="9" t="str">
        <f>IF(COUNTIFS('Dossiers 2103'!AK:AK,'Subsidies 2013'!A:A)&gt;0,COUNTIFS('Dossiers 2103'!AK:AK,'Subsidies 2013'!A:A),"")</f>
        <v/>
      </c>
      <c r="C285" s="10" t="str">
        <f>IF(COUNTIFS('Dossiers 2103'!AK:AK,'Subsidies 2013'!A:A,'Dossiers 2103'!Z:Z,("Aanvraag volledig uitbetaald"))&gt;0,COUNTIFS('Dossiers 2103'!AK:AK,'Subsidies 2013'!A:A,'Dossiers 2103'!Z:Z,("Aanvraag volledig uitbetaald")),"")</f>
        <v/>
      </c>
      <c r="D28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86" spans="1:4" x14ac:dyDescent="0.25">
      <c r="A286" s="13" t="s">
        <v>12228</v>
      </c>
      <c r="B286" s="9" t="str">
        <f>IF(COUNTIFS('Dossiers 2103'!AK:AK,'Subsidies 2013'!A:A)&gt;0,COUNTIFS('Dossiers 2103'!AK:AK,'Subsidies 2013'!A:A),"")</f>
        <v/>
      </c>
      <c r="C286" s="10" t="str">
        <f>IF(COUNTIFS('Dossiers 2103'!AK:AK,'Subsidies 2013'!A:A,'Dossiers 2103'!Z:Z,("Aanvraag volledig uitbetaald"))&gt;0,COUNTIFS('Dossiers 2103'!AK:AK,'Subsidies 2013'!A:A,'Dossiers 2103'!Z:Z,("Aanvraag volledig uitbetaald")),"")</f>
        <v/>
      </c>
      <c r="D28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87" spans="1:4" x14ac:dyDescent="0.25">
      <c r="A287" s="13" t="s">
        <v>12229</v>
      </c>
      <c r="B287" s="9" t="str">
        <f>IF(COUNTIFS('Dossiers 2103'!AK:AK,'Subsidies 2013'!A:A)&gt;0,COUNTIFS('Dossiers 2103'!AK:AK,'Subsidies 2013'!A:A),"")</f>
        <v/>
      </c>
      <c r="C287" s="10" t="str">
        <f>IF(COUNTIFS('Dossiers 2103'!AK:AK,'Subsidies 2013'!A:A,'Dossiers 2103'!Z:Z,("Aanvraag volledig uitbetaald"))&gt;0,COUNTIFS('Dossiers 2103'!AK:AK,'Subsidies 2013'!A:A,'Dossiers 2103'!Z:Z,("Aanvraag volledig uitbetaald")),"")</f>
        <v/>
      </c>
      <c r="D28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88" spans="1:4" x14ac:dyDescent="0.25">
      <c r="A288" s="13" t="s">
        <v>12230</v>
      </c>
      <c r="B288" s="9" t="str">
        <f>IF(COUNTIFS('Dossiers 2103'!AK:AK,'Subsidies 2013'!A:A)&gt;0,COUNTIFS('Dossiers 2103'!AK:AK,'Subsidies 2013'!A:A),"")</f>
        <v/>
      </c>
      <c r="C288" s="10" t="str">
        <f>IF(COUNTIFS('Dossiers 2103'!AK:AK,'Subsidies 2013'!A:A,'Dossiers 2103'!Z:Z,("Aanvraag volledig uitbetaald"))&gt;0,COUNTIFS('Dossiers 2103'!AK:AK,'Subsidies 2013'!A:A,'Dossiers 2103'!Z:Z,("Aanvraag volledig uitbetaald")),"")</f>
        <v/>
      </c>
      <c r="D28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89" spans="1:4" x14ac:dyDescent="0.25">
      <c r="A289" s="13" t="s">
        <v>12231</v>
      </c>
      <c r="B289" s="9" t="str">
        <f>IF(COUNTIFS('Dossiers 2103'!AK:AK,'Subsidies 2013'!A:A)&gt;0,COUNTIFS('Dossiers 2103'!AK:AK,'Subsidies 2013'!A:A),"")</f>
        <v/>
      </c>
      <c r="C289" s="10" t="str">
        <f>IF(COUNTIFS('Dossiers 2103'!AK:AK,'Subsidies 2013'!A:A,'Dossiers 2103'!Z:Z,("Aanvraag volledig uitbetaald"))&gt;0,COUNTIFS('Dossiers 2103'!AK:AK,'Subsidies 2013'!A:A,'Dossiers 2103'!Z:Z,("Aanvraag volledig uitbetaald")),"")</f>
        <v/>
      </c>
      <c r="D28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90" spans="1:4" x14ac:dyDescent="0.25">
      <c r="A290" s="13" t="s">
        <v>12232</v>
      </c>
      <c r="B290" s="9" t="str">
        <f>IF(COUNTIFS('Dossiers 2103'!AK:AK,'Subsidies 2013'!A:A)&gt;0,COUNTIFS('Dossiers 2103'!AK:AK,'Subsidies 2013'!A:A),"")</f>
        <v/>
      </c>
      <c r="C290" s="10" t="str">
        <f>IF(COUNTIFS('Dossiers 2103'!AK:AK,'Subsidies 2013'!A:A,'Dossiers 2103'!Z:Z,("Aanvraag volledig uitbetaald"))&gt;0,COUNTIFS('Dossiers 2103'!AK:AK,'Subsidies 2013'!A:A,'Dossiers 2103'!Z:Z,("Aanvraag volledig uitbetaald")),"")</f>
        <v/>
      </c>
      <c r="D29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91" spans="1:4" x14ac:dyDescent="0.25">
      <c r="A291" s="13"/>
      <c r="B291" s="9" t="str">
        <f>IF(COUNTIFS('Dossiers 2103'!AK:AK,'Subsidies 2013'!A:A)&gt;0,COUNTIFS('Dossiers 2103'!AK:AK,'Subsidies 2013'!A:A),"")</f>
        <v/>
      </c>
      <c r="C291" s="10" t="str">
        <f>IF(COUNTIFS('Dossiers 2103'!AK:AK,'Subsidies 2013'!A:A,'Dossiers 2103'!Z:Z,("Aanvraag volledig uitbetaald"))&gt;0,COUNTIFS('Dossiers 2103'!AK:AK,'Subsidies 2013'!A:A,'Dossiers 2103'!Z:Z,("Aanvraag volledig uitbetaald")),"")</f>
        <v/>
      </c>
      <c r="D29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92" spans="1:4" x14ac:dyDescent="0.25">
      <c r="A292" s="12" t="s">
        <v>12003</v>
      </c>
      <c r="B292" s="9" t="str">
        <f>IF(COUNTIFS('Dossiers 2103'!AK:AK,'Subsidies 2013'!A:A)&gt;0,COUNTIFS('Dossiers 2103'!AK:AK,'Subsidies 2013'!A:A),"")</f>
        <v/>
      </c>
      <c r="C292" s="10" t="str">
        <f>IF(COUNTIFS('Dossiers 2103'!AK:AK,'Subsidies 2013'!A:A,'Dossiers 2103'!Z:Z,("Aanvraag volledig uitbetaald"))&gt;0,COUNTIFS('Dossiers 2103'!AK:AK,'Subsidies 2013'!A:A,'Dossiers 2103'!Z:Z,("Aanvraag volledig uitbetaald")),"")</f>
        <v/>
      </c>
      <c r="D29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93" spans="1:4" x14ac:dyDescent="0.25">
      <c r="A293" s="13" t="s">
        <v>12233</v>
      </c>
      <c r="B293" s="9" t="str">
        <f>IF(COUNTIFS('Dossiers 2103'!AK:AK,'Subsidies 2013'!A:A)&gt;0,COUNTIFS('Dossiers 2103'!AK:AK,'Subsidies 2013'!A:A),"")</f>
        <v/>
      </c>
      <c r="C293" s="10" t="str">
        <f>IF(COUNTIFS('Dossiers 2103'!AK:AK,'Subsidies 2013'!A:A,'Dossiers 2103'!Z:Z,("Aanvraag volledig uitbetaald"))&gt;0,COUNTIFS('Dossiers 2103'!AK:AK,'Subsidies 2013'!A:A,'Dossiers 2103'!Z:Z,("Aanvraag volledig uitbetaald")),"")</f>
        <v/>
      </c>
      <c r="D29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94" spans="1:4" x14ac:dyDescent="0.25">
      <c r="A294" s="13" t="s">
        <v>12234</v>
      </c>
      <c r="B294" s="9" t="str">
        <f>IF(COUNTIFS('Dossiers 2103'!AK:AK,'Subsidies 2013'!A:A)&gt;0,COUNTIFS('Dossiers 2103'!AK:AK,'Subsidies 2013'!A:A),"")</f>
        <v/>
      </c>
      <c r="C294" s="10" t="str">
        <f>IF(COUNTIFS('Dossiers 2103'!AK:AK,'Subsidies 2013'!A:A,'Dossiers 2103'!Z:Z,("Aanvraag volledig uitbetaald"))&gt;0,COUNTIFS('Dossiers 2103'!AK:AK,'Subsidies 2013'!A:A,'Dossiers 2103'!Z:Z,("Aanvraag volledig uitbetaald")),"")</f>
        <v/>
      </c>
      <c r="D29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95" spans="1:4" x14ac:dyDescent="0.25">
      <c r="A295" s="13"/>
      <c r="B295" s="9" t="str">
        <f>IF(COUNTIFS('Dossiers 2103'!AK:AK,'Subsidies 2013'!A:A)&gt;0,COUNTIFS('Dossiers 2103'!AK:AK,'Subsidies 2013'!A:A),"")</f>
        <v/>
      </c>
      <c r="C295" s="10" t="str">
        <f>IF(COUNTIFS('Dossiers 2103'!AK:AK,'Subsidies 2013'!A:A,'Dossiers 2103'!Z:Z,("Aanvraag volledig uitbetaald"))&gt;0,COUNTIFS('Dossiers 2103'!AK:AK,'Subsidies 2013'!A:A,'Dossiers 2103'!Z:Z,("Aanvraag volledig uitbetaald")),"")</f>
        <v/>
      </c>
      <c r="D29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96" spans="1:4" x14ac:dyDescent="0.25">
      <c r="A296" s="12" t="s">
        <v>9466</v>
      </c>
      <c r="B296" s="9">
        <f>IF(COUNTIFS('Dossiers 2103'!AK:AK,'Subsidies 2013'!A:A)&gt;0,COUNTIFS('Dossiers 2103'!AK:AK,'Subsidies 2013'!A:A),"")</f>
        <v>7</v>
      </c>
      <c r="C296" s="10">
        <f>IF(COUNTIFS('Dossiers 2103'!AK:AK,'Subsidies 2013'!A:A,'Dossiers 2103'!Z:Z,("Aanvraag volledig uitbetaald"))&gt;0,COUNTIFS('Dossiers 2103'!AK:AK,'Subsidies 2013'!A:A,'Dossiers 2103'!Z:Z,("Aanvraag volledig uitbetaald")),"")</f>
        <v>6</v>
      </c>
      <c r="D296"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146.88</v>
      </c>
    </row>
    <row r="297" spans="1:4" x14ac:dyDescent="0.25">
      <c r="A297" s="13" t="s">
        <v>12235</v>
      </c>
      <c r="B297" s="9" t="str">
        <f>IF(COUNTIFS('Dossiers 2103'!AK:AK,'Subsidies 2013'!A:A)&gt;0,COUNTIFS('Dossiers 2103'!AK:AK,'Subsidies 2013'!A:A),"")</f>
        <v/>
      </c>
      <c r="C297" s="10" t="str">
        <f>IF(COUNTIFS('Dossiers 2103'!AK:AK,'Subsidies 2013'!A:A,'Dossiers 2103'!Z:Z,("Aanvraag volledig uitbetaald"))&gt;0,COUNTIFS('Dossiers 2103'!AK:AK,'Subsidies 2013'!A:A,'Dossiers 2103'!Z:Z,("Aanvraag volledig uitbetaald")),"")</f>
        <v/>
      </c>
      <c r="D29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98" spans="1:4" x14ac:dyDescent="0.25">
      <c r="A298" s="13" t="s">
        <v>12236</v>
      </c>
      <c r="B298" s="9" t="str">
        <f>IF(COUNTIFS('Dossiers 2103'!AK:AK,'Subsidies 2013'!A:A)&gt;0,COUNTIFS('Dossiers 2103'!AK:AK,'Subsidies 2013'!A:A),"")</f>
        <v/>
      </c>
      <c r="C298" s="10" t="str">
        <f>IF(COUNTIFS('Dossiers 2103'!AK:AK,'Subsidies 2013'!A:A,'Dossiers 2103'!Z:Z,("Aanvraag volledig uitbetaald"))&gt;0,COUNTIFS('Dossiers 2103'!AK:AK,'Subsidies 2013'!A:A,'Dossiers 2103'!Z:Z,("Aanvraag volledig uitbetaald")),"")</f>
        <v/>
      </c>
      <c r="D29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299" spans="1:4" x14ac:dyDescent="0.25">
      <c r="A299" s="13" t="s">
        <v>12237</v>
      </c>
      <c r="B299" s="9" t="str">
        <f>IF(COUNTIFS('Dossiers 2103'!AK:AK,'Subsidies 2013'!A:A)&gt;0,COUNTIFS('Dossiers 2103'!AK:AK,'Subsidies 2013'!A:A),"")</f>
        <v/>
      </c>
      <c r="C299" s="10" t="str">
        <f>IF(COUNTIFS('Dossiers 2103'!AK:AK,'Subsidies 2013'!A:A,'Dossiers 2103'!Z:Z,("Aanvraag volledig uitbetaald"))&gt;0,COUNTIFS('Dossiers 2103'!AK:AK,'Subsidies 2013'!A:A,'Dossiers 2103'!Z:Z,("Aanvraag volledig uitbetaald")),"")</f>
        <v/>
      </c>
      <c r="D29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00" spans="1:4" x14ac:dyDescent="0.25">
      <c r="A300" s="13" t="s">
        <v>12238</v>
      </c>
      <c r="B300" s="9" t="str">
        <f>IF(COUNTIFS('Dossiers 2103'!AK:AK,'Subsidies 2013'!A:A)&gt;0,COUNTIFS('Dossiers 2103'!AK:AK,'Subsidies 2013'!A:A),"")</f>
        <v/>
      </c>
      <c r="C300" s="10" t="str">
        <f>IF(COUNTIFS('Dossiers 2103'!AK:AK,'Subsidies 2013'!A:A,'Dossiers 2103'!Z:Z,("Aanvraag volledig uitbetaald"))&gt;0,COUNTIFS('Dossiers 2103'!AK:AK,'Subsidies 2013'!A:A,'Dossiers 2103'!Z:Z,("Aanvraag volledig uitbetaald")),"")</f>
        <v/>
      </c>
      <c r="D30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01" spans="1:4" x14ac:dyDescent="0.25">
      <c r="A301" s="13" t="s">
        <v>12239</v>
      </c>
      <c r="B301" s="9" t="str">
        <f>IF(COUNTIFS('Dossiers 2103'!AK:AK,'Subsidies 2013'!A:A)&gt;0,COUNTIFS('Dossiers 2103'!AK:AK,'Subsidies 2013'!A:A),"")</f>
        <v/>
      </c>
      <c r="C301" s="10" t="str">
        <f>IF(COUNTIFS('Dossiers 2103'!AK:AK,'Subsidies 2013'!A:A,'Dossiers 2103'!Z:Z,("Aanvraag volledig uitbetaald"))&gt;0,COUNTIFS('Dossiers 2103'!AK:AK,'Subsidies 2013'!A:A,'Dossiers 2103'!Z:Z,("Aanvraag volledig uitbetaald")),"")</f>
        <v/>
      </c>
      <c r="D30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02" spans="1:4" x14ac:dyDescent="0.25">
      <c r="A302" s="13" t="s">
        <v>12240</v>
      </c>
      <c r="B302" s="9" t="str">
        <f>IF(COUNTIFS('Dossiers 2103'!AK:AK,'Subsidies 2013'!A:A)&gt;0,COUNTIFS('Dossiers 2103'!AK:AK,'Subsidies 2013'!A:A),"")</f>
        <v/>
      </c>
      <c r="C302" s="10" t="str">
        <f>IF(COUNTIFS('Dossiers 2103'!AK:AK,'Subsidies 2013'!A:A,'Dossiers 2103'!Z:Z,("Aanvraag volledig uitbetaald"))&gt;0,COUNTIFS('Dossiers 2103'!AK:AK,'Subsidies 2013'!A:A,'Dossiers 2103'!Z:Z,("Aanvraag volledig uitbetaald")),"")</f>
        <v/>
      </c>
      <c r="D30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03" spans="1:4" x14ac:dyDescent="0.25">
      <c r="A303" s="13" t="s">
        <v>12241</v>
      </c>
      <c r="B303" s="9" t="str">
        <f>IF(COUNTIFS('Dossiers 2103'!AK:AK,'Subsidies 2013'!A:A)&gt;0,COUNTIFS('Dossiers 2103'!AK:AK,'Subsidies 2013'!A:A),"")</f>
        <v/>
      </c>
      <c r="C303" s="10" t="str">
        <f>IF(COUNTIFS('Dossiers 2103'!AK:AK,'Subsidies 2013'!A:A,'Dossiers 2103'!Z:Z,("Aanvraag volledig uitbetaald"))&gt;0,COUNTIFS('Dossiers 2103'!AK:AK,'Subsidies 2013'!A:A,'Dossiers 2103'!Z:Z,("Aanvraag volledig uitbetaald")),"")</f>
        <v/>
      </c>
      <c r="D30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04" spans="1:4" x14ac:dyDescent="0.25">
      <c r="A304" s="13"/>
      <c r="B304" s="9" t="str">
        <f>IF(COUNTIFS('Dossiers 2103'!AK:AK,'Subsidies 2013'!A:A)&gt;0,COUNTIFS('Dossiers 2103'!AK:AK,'Subsidies 2013'!A:A),"")</f>
        <v/>
      </c>
      <c r="C304" s="10" t="str">
        <f>IF(COUNTIFS('Dossiers 2103'!AK:AK,'Subsidies 2013'!A:A,'Dossiers 2103'!Z:Z,("Aanvraag volledig uitbetaald"))&gt;0,COUNTIFS('Dossiers 2103'!AK:AK,'Subsidies 2013'!A:A,'Dossiers 2103'!Z:Z,("Aanvraag volledig uitbetaald")),"")</f>
        <v/>
      </c>
      <c r="D30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05" spans="1:4" x14ac:dyDescent="0.25">
      <c r="A305" s="12" t="s">
        <v>12064</v>
      </c>
      <c r="B305" s="9" t="str">
        <f>IF(COUNTIFS('Dossiers 2103'!AK:AK,'Subsidies 2013'!A:A)&gt;0,COUNTIFS('Dossiers 2103'!AK:AK,'Subsidies 2013'!A:A),"")</f>
        <v/>
      </c>
      <c r="C305" s="10" t="str">
        <f>IF(COUNTIFS('Dossiers 2103'!AK:AK,'Subsidies 2013'!A:A,'Dossiers 2103'!Z:Z,("Aanvraag volledig uitbetaald"))&gt;0,COUNTIFS('Dossiers 2103'!AK:AK,'Subsidies 2013'!A:A,'Dossiers 2103'!Z:Z,("Aanvraag volledig uitbetaald")),"")</f>
        <v/>
      </c>
      <c r="D30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06" spans="1:4" x14ac:dyDescent="0.25">
      <c r="A306" s="13" t="s">
        <v>12242</v>
      </c>
      <c r="B306" s="9" t="str">
        <f>IF(COUNTIFS('Dossiers 2103'!AK:AK,'Subsidies 2013'!A:A)&gt;0,COUNTIFS('Dossiers 2103'!AK:AK,'Subsidies 2013'!A:A),"")</f>
        <v/>
      </c>
      <c r="C306" s="10" t="str">
        <f>IF(COUNTIFS('Dossiers 2103'!AK:AK,'Subsidies 2013'!A:A,'Dossiers 2103'!Z:Z,("Aanvraag volledig uitbetaald"))&gt;0,COUNTIFS('Dossiers 2103'!AK:AK,'Subsidies 2013'!A:A,'Dossiers 2103'!Z:Z,("Aanvraag volledig uitbetaald")),"")</f>
        <v/>
      </c>
      <c r="D30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07" spans="1:4" x14ac:dyDescent="0.25">
      <c r="A307" s="13" t="s">
        <v>12243</v>
      </c>
      <c r="B307" s="9" t="str">
        <f>IF(COUNTIFS('Dossiers 2103'!AK:AK,'Subsidies 2013'!A:A)&gt;0,COUNTIFS('Dossiers 2103'!AK:AK,'Subsidies 2013'!A:A),"")</f>
        <v/>
      </c>
      <c r="C307" s="10" t="str">
        <f>IF(COUNTIFS('Dossiers 2103'!AK:AK,'Subsidies 2013'!A:A,'Dossiers 2103'!Z:Z,("Aanvraag volledig uitbetaald"))&gt;0,COUNTIFS('Dossiers 2103'!AK:AK,'Subsidies 2013'!A:A,'Dossiers 2103'!Z:Z,("Aanvraag volledig uitbetaald")),"")</f>
        <v/>
      </c>
      <c r="D30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08" spans="1:4" x14ac:dyDescent="0.25">
      <c r="A308" s="13" t="s">
        <v>12244</v>
      </c>
      <c r="B308" s="9" t="str">
        <f>IF(COUNTIFS('Dossiers 2103'!AK:AK,'Subsidies 2013'!A:A)&gt;0,COUNTIFS('Dossiers 2103'!AK:AK,'Subsidies 2013'!A:A),"")</f>
        <v/>
      </c>
      <c r="C308" s="10" t="str">
        <f>IF(COUNTIFS('Dossiers 2103'!AK:AK,'Subsidies 2013'!A:A,'Dossiers 2103'!Z:Z,("Aanvraag volledig uitbetaald"))&gt;0,COUNTIFS('Dossiers 2103'!AK:AK,'Subsidies 2013'!A:A,'Dossiers 2103'!Z:Z,("Aanvraag volledig uitbetaald")),"")</f>
        <v/>
      </c>
      <c r="D30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09" spans="1:4" x14ac:dyDescent="0.25">
      <c r="A309" s="13"/>
      <c r="B309" s="9" t="str">
        <f>IF(COUNTIFS('Dossiers 2103'!AK:AK,'Subsidies 2013'!A:A)&gt;0,COUNTIFS('Dossiers 2103'!AK:AK,'Subsidies 2013'!A:A),"")</f>
        <v/>
      </c>
      <c r="C309" s="10" t="str">
        <f>IF(COUNTIFS('Dossiers 2103'!AK:AK,'Subsidies 2013'!A:A,'Dossiers 2103'!Z:Z,("Aanvraag volledig uitbetaald"))&gt;0,COUNTIFS('Dossiers 2103'!AK:AK,'Subsidies 2013'!A:A,'Dossiers 2103'!Z:Z,("Aanvraag volledig uitbetaald")),"")</f>
        <v/>
      </c>
      <c r="D30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10" spans="1:4" x14ac:dyDescent="0.25">
      <c r="A310" s="12" t="s">
        <v>11933</v>
      </c>
      <c r="B310" s="9" t="str">
        <f>IF(COUNTIFS('Dossiers 2103'!AK:AK,'Subsidies 2013'!A:A)&gt;0,COUNTIFS('Dossiers 2103'!AK:AK,'Subsidies 2013'!A:A),"")</f>
        <v/>
      </c>
      <c r="C310" s="10" t="str">
        <f>IF(COUNTIFS('Dossiers 2103'!AK:AK,'Subsidies 2013'!A:A,'Dossiers 2103'!Z:Z,("Aanvraag volledig uitbetaald"))&gt;0,COUNTIFS('Dossiers 2103'!AK:AK,'Subsidies 2013'!A:A,'Dossiers 2103'!Z:Z,("Aanvraag volledig uitbetaald")),"")</f>
        <v/>
      </c>
      <c r="D31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11" spans="1:4" x14ac:dyDescent="0.25">
      <c r="A311" s="13"/>
      <c r="B311" s="9" t="str">
        <f>IF(COUNTIFS('Dossiers 2103'!AK:AK,'Subsidies 2013'!A:A)&gt;0,COUNTIFS('Dossiers 2103'!AK:AK,'Subsidies 2013'!A:A),"")</f>
        <v/>
      </c>
      <c r="C311" s="10" t="str">
        <f>IF(COUNTIFS('Dossiers 2103'!AK:AK,'Subsidies 2013'!A:A,'Dossiers 2103'!Z:Z,("Aanvraag volledig uitbetaald"))&gt;0,COUNTIFS('Dossiers 2103'!AK:AK,'Subsidies 2013'!A:A,'Dossiers 2103'!Z:Z,("Aanvraag volledig uitbetaald")),"")</f>
        <v/>
      </c>
      <c r="D31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12" spans="1:4" x14ac:dyDescent="0.25">
      <c r="A312" s="12" t="s">
        <v>12004</v>
      </c>
      <c r="B312" s="9" t="str">
        <f>IF(COUNTIFS('Dossiers 2103'!AK:AK,'Subsidies 2013'!A:A)&gt;0,COUNTIFS('Dossiers 2103'!AK:AK,'Subsidies 2013'!A:A),"")</f>
        <v/>
      </c>
      <c r="C312" s="10" t="str">
        <f>IF(COUNTIFS('Dossiers 2103'!AK:AK,'Subsidies 2013'!A:A,'Dossiers 2103'!Z:Z,("Aanvraag volledig uitbetaald"))&gt;0,COUNTIFS('Dossiers 2103'!AK:AK,'Subsidies 2013'!A:A,'Dossiers 2103'!Z:Z,("Aanvraag volledig uitbetaald")),"")</f>
        <v/>
      </c>
      <c r="D31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13" spans="1:4" x14ac:dyDescent="0.25">
      <c r="A313" s="13" t="s">
        <v>12245</v>
      </c>
      <c r="B313" s="9" t="str">
        <f>IF(COUNTIFS('Dossiers 2103'!AK:AK,'Subsidies 2013'!A:A)&gt;0,COUNTIFS('Dossiers 2103'!AK:AK,'Subsidies 2013'!A:A),"")</f>
        <v/>
      </c>
      <c r="C313" s="10" t="str">
        <f>IF(COUNTIFS('Dossiers 2103'!AK:AK,'Subsidies 2013'!A:A,'Dossiers 2103'!Z:Z,("Aanvraag volledig uitbetaald"))&gt;0,COUNTIFS('Dossiers 2103'!AK:AK,'Subsidies 2013'!A:A,'Dossiers 2103'!Z:Z,("Aanvraag volledig uitbetaald")),"")</f>
        <v/>
      </c>
      <c r="D31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14" spans="1:4" x14ac:dyDescent="0.25">
      <c r="A314" s="13"/>
      <c r="B314" s="9" t="str">
        <f>IF(COUNTIFS('Dossiers 2103'!AK:AK,'Subsidies 2013'!A:A)&gt;0,COUNTIFS('Dossiers 2103'!AK:AK,'Subsidies 2013'!A:A),"")</f>
        <v/>
      </c>
      <c r="C314" s="10" t="str">
        <f>IF(COUNTIFS('Dossiers 2103'!AK:AK,'Subsidies 2013'!A:A,'Dossiers 2103'!Z:Z,("Aanvraag volledig uitbetaald"))&gt;0,COUNTIFS('Dossiers 2103'!AK:AK,'Subsidies 2013'!A:A,'Dossiers 2103'!Z:Z,("Aanvraag volledig uitbetaald")),"")</f>
        <v/>
      </c>
      <c r="D31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15" spans="1:4" x14ac:dyDescent="0.25">
      <c r="A315" s="12" t="s">
        <v>11985</v>
      </c>
      <c r="B315" s="9" t="str">
        <f>IF(COUNTIFS('Dossiers 2103'!AK:AK,'Subsidies 2013'!A:A)&gt;0,COUNTIFS('Dossiers 2103'!AK:AK,'Subsidies 2013'!A:A),"")</f>
        <v/>
      </c>
      <c r="C315" s="10" t="str">
        <f>IF(COUNTIFS('Dossiers 2103'!AK:AK,'Subsidies 2013'!A:A,'Dossiers 2103'!Z:Z,("Aanvraag volledig uitbetaald"))&gt;0,COUNTIFS('Dossiers 2103'!AK:AK,'Subsidies 2013'!A:A,'Dossiers 2103'!Z:Z,("Aanvraag volledig uitbetaald")),"")</f>
        <v/>
      </c>
      <c r="D31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16" spans="1:4" x14ac:dyDescent="0.25">
      <c r="A316" s="13"/>
      <c r="B316" s="9" t="str">
        <f>IF(COUNTIFS('Dossiers 2103'!AK:AK,'Subsidies 2013'!A:A)&gt;0,COUNTIFS('Dossiers 2103'!AK:AK,'Subsidies 2013'!A:A),"")</f>
        <v/>
      </c>
      <c r="C316" s="10" t="str">
        <f>IF(COUNTIFS('Dossiers 2103'!AK:AK,'Subsidies 2013'!A:A,'Dossiers 2103'!Z:Z,("Aanvraag volledig uitbetaald"))&gt;0,COUNTIFS('Dossiers 2103'!AK:AK,'Subsidies 2013'!A:A,'Dossiers 2103'!Z:Z,("Aanvraag volledig uitbetaald")),"")</f>
        <v/>
      </c>
      <c r="D31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17" spans="1:4" x14ac:dyDescent="0.25">
      <c r="A317" s="12" t="s">
        <v>2617</v>
      </c>
      <c r="B317" s="9">
        <f>IF(COUNTIFS('Dossiers 2103'!AK:AK,'Subsidies 2013'!A:A)&gt;0,COUNTIFS('Dossiers 2103'!AK:AK,'Subsidies 2013'!A:A),"")</f>
        <v>17</v>
      </c>
      <c r="C317" s="10">
        <f>IF(COUNTIFS('Dossiers 2103'!AK:AK,'Subsidies 2013'!A:A,'Dossiers 2103'!Z:Z,("Aanvraag volledig uitbetaald"))&gt;0,COUNTIFS('Dossiers 2103'!AK:AK,'Subsidies 2013'!A:A,'Dossiers 2103'!Z:Z,("Aanvraag volledig uitbetaald")),"")</f>
        <v>14</v>
      </c>
      <c r="D317"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997.29000000000008</v>
      </c>
    </row>
    <row r="318" spans="1:4" x14ac:dyDescent="0.25">
      <c r="A318" s="13" t="s">
        <v>12246</v>
      </c>
      <c r="B318" s="9" t="str">
        <f>IF(COUNTIFS('Dossiers 2103'!AK:AK,'Subsidies 2013'!A:A)&gt;0,COUNTIFS('Dossiers 2103'!AK:AK,'Subsidies 2013'!A:A),"")</f>
        <v/>
      </c>
      <c r="C318" s="10" t="str">
        <f>IF(COUNTIFS('Dossiers 2103'!AK:AK,'Subsidies 2013'!A:A,'Dossiers 2103'!Z:Z,("Aanvraag volledig uitbetaald"))&gt;0,COUNTIFS('Dossiers 2103'!AK:AK,'Subsidies 2013'!A:A,'Dossiers 2103'!Z:Z,("Aanvraag volledig uitbetaald")),"")</f>
        <v/>
      </c>
      <c r="D31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19" spans="1:4" x14ac:dyDescent="0.25">
      <c r="A319" s="13" t="s">
        <v>12247</v>
      </c>
      <c r="B319" s="9" t="str">
        <f>IF(COUNTIFS('Dossiers 2103'!AK:AK,'Subsidies 2013'!A:A)&gt;0,COUNTIFS('Dossiers 2103'!AK:AK,'Subsidies 2013'!A:A),"")</f>
        <v/>
      </c>
      <c r="C319" s="10" t="str">
        <f>IF(COUNTIFS('Dossiers 2103'!AK:AK,'Subsidies 2013'!A:A,'Dossiers 2103'!Z:Z,("Aanvraag volledig uitbetaald"))&gt;0,COUNTIFS('Dossiers 2103'!AK:AK,'Subsidies 2013'!A:A,'Dossiers 2103'!Z:Z,("Aanvraag volledig uitbetaald")),"")</f>
        <v/>
      </c>
      <c r="D31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20" spans="1:4" x14ac:dyDescent="0.25">
      <c r="A320" s="13" t="s">
        <v>12248</v>
      </c>
      <c r="B320" s="9" t="str">
        <f>IF(COUNTIFS('Dossiers 2103'!AK:AK,'Subsidies 2013'!A:A)&gt;0,COUNTIFS('Dossiers 2103'!AK:AK,'Subsidies 2013'!A:A),"")</f>
        <v/>
      </c>
      <c r="C320" s="10" t="str">
        <f>IF(COUNTIFS('Dossiers 2103'!AK:AK,'Subsidies 2013'!A:A,'Dossiers 2103'!Z:Z,("Aanvraag volledig uitbetaald"))&gt;0,COUNTIFS('Dossiers 2103'!AK:AK,'Subsidies 2013'!A:A,'Dossiers 2103'!Z:Z,("Aanvraag volledig uitbetaald")),"")</f>
        <v/>
      </c>
      <c r="D32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21" spans="1:4" x14ac:dyDescent="0.25">
      <c r="A321" s="13" t="s">
        <v>12249</v>
      </c>
      <c r="B321" s="9" t="str">
        <f>IF(COUNTIFS('Dossiers 2103'!AK:AK,'Subsidies 2013'!A:A)&gt;0,COUNTIFS('Dossiers 2103'!AK:AK,'Subsidies 2013'!A:A),"")</f>
        <v/>
      </c>
      <c r="C321" s="10" t="str">
        <f>IF(COUNTIFS('Dossiers 2103'!AK:AK,'Subsidies 2013'!A:A,'Dossiers 2103'!Z:Z,("Aanvraag volledig uitbetaald"))&gt;0,COUNTIFS('Dossiers 2103'!AK:AK,'Subsidies 2013'!A:A,'Dossiers 2103'!Z:Z,("Aanvraag volledig uitbetaald")),"")</f>
        <v/>
      </c>
      <c r="D32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22" spans="1:4" x14ac:dyDescent="0.25">
      <c r="A322" s="15" t="s">
        <v>288</v>
      </c>
      <c r="B322" s="23"/>
      <c r="C322" s="24"/>
      <c r="D322" s="24"/>
    </row>
    <row r="323" spans="1:4" x14ac:dyDescent="0.25">
      <c r="A323" s="13"/>
      <c r="B323" s="9" t="str">
        <f>IF(COUNTIFS('Dossiers 2103'!AK:AK,'Subsidies 2013'!A:A)&gt;0,COUNTIFS('Dossiers 2103'!AK:AK,'Subsidies 2013'!A:A),"")</f>
        <v/>
      </c>
      <c r="C323" s="10" t="str">
        <f>IF(COUNTIFS('Dossiers 2103'!AK:AK,'Subsidies 2013'!A:A,'Dossiers 2103'!Z:Z,("Aanvraag volledig uitbetaald"))&gt;0,COUNTIFS('Dossiers 2103'!AK:AK,'Subsidies 2013'!A:A,'Dossiers 2103'!Z:Z,("Aanvraag volledig uitbetaald")),"")</f>
        <v/>
      </c>
      <c r="D32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24" spans="1:4" x14ac:dyDescent="0.25">
      <c r="A324" s="12" t="s">
        <v>554</v>
      </c>
      <c r="B324" s="9">
        <f>IF(COUNTIFS('Dossiers 2103'!AK:AK,'Subsidies 2013'!A:A)&gt;0,COUNTIFS('Dossiers 2103'!AK:AK,'Subsidies 2013'!A:A),"")</f>
        <v>7</v>
      </c>
      <c r="C324" s="10">
        <f>IF(COUNTIFS('Dossiers 2103'!AK:AK,'Subsidies 2013'!A:A,'Dossiers 2103'!Z:Z,("Aanvraag volledig uitbetaald"))&gt;0,COUNTIFS('Dossiers 2103'!AK:AK,'Subsidies 2013'!A:A,'Dossiers 2103'!Z:Z,("Aanvraag volledig uitbetaald")),"")</f>
        <v>6</v>
      </c>
      <c r="D324"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1900.5199999999998</v>
      </c>
    </row>
    <row r="325" spans="1:4" x14ac:dyDescent="0.25">
      <c r="A325" s="13" t="s">
        <v>12250</v>
      </c>
      <c r="B325" s="9" t="str">
        <f>IF(COUNTIFS('Dossiers 2103'!AK:AK,'Subsidies 2013'!A:A)&gt;0,COUNTIFS('Dossiers 2103'!AK:AK,'Subsidies 2013'!A:A),"")</f>
        <v/>
      </c>
      <c r="C325" s="10" t="str">
        <f>IF(COUNTIFS('Dossiers 2103'!AK:AK,'Subsidies 2013'!A:A,'Dossiers 2103'!Z:Z,("Aanvraag volledig uitbetaald"))&gt;0,COUNTIFS('Dossiers 2103'!AK:AK,'Subsidies 2013'!A:A,'Dossiers 2103'!Z:Z,("Aanvraag volledig uitbetaald")),"")</f>
        <v/>
      </c>
      <c r="D32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26" spans="1:4" x14ac:dyDescent="0.25">
      <c r="A326" s="13" t="s">
        <v>12251</v>
      </c>
      <c r="B326" s="9" t="str">
        <f>IF(COUNTIFS('Dossiers 2103'!AK:AK,'Subsidies 2013'!A:A)&gt;0,COUNTIFS('Dossiers 2103'!AK:AK,'Subsidies 2013'!A:A),"")</f>
        <v/>
      </c>
      <c r="C326" s="10" t="str">
        <f>IF(COUNTIFS('Dossiers 2103'!AK:AK,'Subsidies 2013'!A:A,'Dossiers 2103'!Z:Z,("Aanvraag volledig uitbetaald"))&gt;0,COUNTIFS('Dossiers 2103'!AK:AK,'Subsidies 2013'!A:A,'Dossiers 2103'!Z:Z,("Aanvraag volledig uitbetaald")),"")</f>
        <v/>
      </c>
      <c r="D32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27" spans="1:4" x14ac:dyDescent="0.25">
      <c r="A327" s="13" t="s">
        <v>12252</v>
      </c>
      <c r="B327" s="9" t="str">
        <f>IF(COUNTIFS('Dossiers 2103'!AK:AK,'Subsidies 2013'!A:A)&gt;0,COUNTIFS('Dossiers 2103'!AK:AK,'Subsidies 2013'!A:A),"")</f>
        <v/>
      </c>
      <c r="C327" s="10" t="str">
        <f>IF(COUNTIFS('Dossiers 2103'!AK:AK,'Subsidies 2013'!A:A,'Dossiers 2103'!Z:Z,("Aanvraag volledig uitbetaald"))&gt;0,COUNTIFS('Dossiers 2103'!AK:AK,'Subsidies 2013'!A:A,'Dossiers 2103'!Z:Z,("Aanvraag volledig uitbetaald")),"")</f>
        <v/>
      </c>
      <c r="D32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28" spans="1:4" x14ac:dyDescent="0.25">
      <c r="A328" s="13" t="s">
        <v>12253</v>
      </c>
      <c r="B328" s="9" t="str">
        <f>IF(COUNTIFS('Dossiers 2103'!AK:AK,'Subsidies 2013'!A:A)&gt;0,COUNTIFS('Dossiers 2103'!AK:AK,'Subsidies 2013'!A:A),"")</f>
        <v/>
      </c>
      <c r="C328" s="10" t="str">
        <f>IF(COUNTIFS('Dossiers 2103'!AK:AK,'Subsidies 2013'!A:A,'Dossiers 2103'!Z:Z,("Aanvraag volledig uitbetaald"))&gt;0,COUNTIFS('Dossiers 2103'!AK:AK,'Subsidies 2013'!A:A,'Dossiers 2103'!Z:Z,("Aanvraag volledig uitbetaald")),"")</f>
        <v/>
      </c>
      <c r="D32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29" spans="1:4" x14ac:dyDescent="0.25">
      <c r="A329" s="13" t="s">
        <v>12254</v>
      </c>
      <c r="B329" s="9" t="str">
        <f>IF(COUNTIFS('Dossiers 2103'!AK:AK,'Subsidies 2013'!A:A)&gt;0,COUNTIFS('Dossiers 2103'!AK:AK,'Subsidies 2013'!A:A),"")</f>
        <v/>
      </c>
      <c r="C329" s="10" t="str">
        <f>IF(COUNTIFS('Dossiers 2103'!AK:AK,'Subsidies 2013'!A:A,'Dossiers 2103'!Z:Z,("Aanvraag volledig uitbetaald"))&gt;0,COUNTIFS('Dossiers 2103'!AK:AK,'Subsidies 2013'!A:A,'Dossiers 2103'!Z:Z,("Aanvraag volledig uitbetaald")),"")</f>
        <v/>
      </c>
      <c r="D32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30" spans="1:4" x14ac:dyDescent="0.25">
      <c r="A330" s="13" t="s">
        <v>12255</v>
      </c>
      <c r="B330" s="9" t="str">
        <f>IF(COUNTIFS('Dossiers 2103'!AK:AK,'Subsidies 2013'!A:A)&gt;0,COUNTIFS('Dossiers 2103'!AK:AK,'Subsidies 2013'!A:A),"")</f>
        <v/>
      </c>
      <c r="C330" s="10" t="str">
        <f>IF(COUNTIFS('Dossiers 2103'!AK:AK,'Subsidies 2013'!A:A,'Dossiers 2103'!Z:Z,("Aanvraag volledig uitbetaald"))&gt;0,COUNTIFS('Dossiers 2103'!AK:AK,'Subsidies 2013'!A:A,'Dossiers 2103'!Z:Z,("Aanvraag volledig uitbetaald")),"")</f>
        <v/>
      </c>
      <c r="D33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31" spans="1:4" x14ac:dyDescent="0.25">
      <c r="A331" s="13" t="s">
        <v>12215</v>
      </c>
      <c r="B331" s="9" t="str">
        <f>IF(COUNTIFS('Dossiers 2103'!AK:AK,'Subsidies 2013'!A:A)&gt;0,COUNTIFS('Dossiers 2103'!AK:AK,'Subsidies 2013'!A:A),"")</f>
        <v/>
      </c>
      <c r="C331" s="10" t="str">
        <f>IF(COUNTIFS('Dossiers 2103'!AK:AK,'Subsidies 2013'!A:A,'Dossiers 2103'!Z:Z,("Aanvraag volledig uitbetaald"))&gt;0,COUNTIFS('Dossiers 2103'!AK:AK,'Subsidies 2013'!A:A,'Dossiers 2103'!Z:Z,("Aanvraag volledig uitbetaald")),"")</f>
        <v/>
      </c>
      <c r="D33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32" spans="1:4" x14ac:dyDescent="0.25">
      <c r="A332" s="13" t="s">
        <v>5339</v>
      </c>
      <c r="B332" s="9" t="str">
        <f>IF(COUNTIFS('Dossiers 2103'!AK:AK,'Subsidies 2013'!A:A)&gt;0,COUNTIFS('Dossiers 2103'!AK:AK,'Subsidies 2013'!A:A),"")</f>
        <v/>
      </c>
      <c r="C332" s="10" t="str">
        <f>IF(COUNTIFS('Dossiers 2103'!AK:AK,'Subsidies 2013'!A:A,'Dossiers 2103'!Z:Z,("Aanvraag volledig uitbetaald"))&gt;0,COUNTIFS('Dossiers 2103'!AK:AK,'Subsidies 2013'!A:A,'Dossiers 2103'!Z:Z,("Aanvraag volledig uitbetaald")),"")</f>
        <v/>
      </c>
      <c r="D33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33" spans="1:4" x14ac:dyDescent="0.25">
      <c r="A333" s="13" t="s">
        <v>12256</v>
      </c>
      <c r="B333" s="9" t="str">
        <f>IF(COUNTIFS('Dossiers 2103'!AK:AK,'Subsidies 2013'!A:A)&gt;0,COUNTIFS('Dossiers 2103'!AK:AK,'Subsidies 2013'!A:A),"")</f>
        <v/>
      </c>
      <c r="C333" s="10" t="str">
        <f>IF(COUNTIFS('Dossiers 2103'!AK:AK,'Subsidies 2013'!A:A,'Dossiers 2103'!Z:Z,("Aanvraag volledig uitbetaald"))&gt;0,COUNTIFS('Dossiers 2103'!AK:AK,'Subsidies 2013'!A:A,'Dossiers 2103'!Z:Z,("Aanvraag volledig uitbetaald")),"")</f>
        <v/>
      </c>
      <c r="D33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34" spans="1:4" x14ac:dyDescent="0.25">
      <c r="A334" s="13" t="s">
        <v>12257</v>
      </c>
      <c r="B334" s="9" t="str">
        <f>IF(COUNTIFS('Dossiers 2103'!AK:AK,'Subsidies 2013'!A:A)&gt;0,COUNTIFS('Dossiers 2103'!AK:AK,'Subsidies 2013'!A:A),"")</f>
        <v/>
      </c>
      <c r="C334" s="10" t="str">
        <f>IF(COUNTIFS('Dossiers 2103'!AK:AK,'Subsidies 2013'!A:A,'Dossiers 2103'!Z:Z,("Aanvraag volledig uitbetaald"))&gt;0,COUNTIFS('Dossiers 2103'!AK:AK,'Subsidies 2013'!A:A,'Dossiers 2103'!Z:Z,("Aanvraag volledig uitbetaald")),"")</f>
        <v/>
      </c>
      <c r="D33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35" spans="1:4" x14ac:dyDescent="0.25">
      <c r="A335" s="13" t="s">
        <v>12258</v>
      </c>
      <c r="B335" s="9" t="str">
        <f>IF(COUNTIFS('Dossiers 2103'!AK:AK,'Subsidies 2013'!A:A)&gt;0,COUNTIFS('Dossiers 2103'!AK:AK,'Subsidies 2013'!A:A),"")</f>
        <v/>
      </c>
      <c r="C335" s="10" t="str">
        <f>IF(COUNTIFS('Dossiers 2103'!AK:AK,'Subsidies 2013'!A:A,'Dossiers 2103'!Z:Z,("Aanvraag volledig uitbetaald"))&gt;0,COUNTIFS('Dossiers 2103'!AK:AK,'Subsidies 2013'!A:A,'Dossiers 2103'!Z:Z,("Aanvraag volledig uitbetaald")),"")</f>
        <v/>
      </c>
      <c r="D33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36" spans="1:4" x14ac:dyDescent="0.25">
      <c r="A336" s="13" t="s">
        <v>12259</v>
      </c>
      <c r="B336" s="9" t="str">
        <f>IF(COUNTIFS('Dossiers 2103'!AK:AK,'Subsidies 2013'!A:A)&gt;0,COUNTIFS('Dossiers 2103'!AK:AK,'Subsidies 2013'!A:A),"")</f>
        <v/>
      </c>
      <c r="C336" s="10" t="str">
        <f>IF(COUNTIFS('Dossiers 2103'!AK:AK,'Subsidies 2013'!A:A,'Dossiers 2103'!Z:Z,("Aanvraag volledig uitbetaald"))&gt;0,COUNTIFS('Dossiers 2103'!AK:AK,'Subsidies 2013'!A:A,'Dossiers 2103'!Z:Z,("Aanvraag volledig uitbetaald")),"")</f>
        <v/>
      </c>
      <c r="D33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37" spans="1:4" x14ac:dyDescent="0.25">
      <c r="A337" s="13" t="s">
        <v>12260</v>
      </c>
      <c r="B337" s="9" t="str">
        <f>IF(COUNTIFS('Dossiers 2103'!AK:AK,'Subsidies 2013'!A:A)&gt;0,COUNTIFS('Dossiers 2103'!AK:AK,'Subsidies 2013'!A:A),"")</f>
        <v/>
      </c>
      <c r="C337" s="10" t="str">
        <f>IF(COUNTIFS('Dossiers 2103'!AK:AK,'Subsidies 2013'!A:A,'Dossiers 2103'!Z:Z,("Aanvraag volledig uitbetaald"))&gt;0,COUNTIFS('Dossiers 2103'!AK:AK,'Subsidies 2013'!A:A,'Dossiers 2103'!Z:Z,("Aanvraag volledig uitbetaald")),"")</f>
        <v/>
      </c>
      <c r="D33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38" spans="1:4" x14ac:dyDescent="0.25">
      <c r="A338" s="13" t="s">
        <v>12261</v>
      </c>
      <c r="B338" s="9" t="str">
        <f>IF(COUNTIFS('Dossiers 2103'!AK:AK,'Subsidies 2013'!A:A)&gt;0,COUNTIFS('Dossiers 2103'!AK:AK,'Subsidies 2013'!A:A),"")</f>
        <v/>
      </c>
      <c r="C338" s="10" t="str">
        <f>IF(COUNTIFS('Dossiers 2103'!AK:AK,'Subsidies 2013'!A:A,'Dossiers 2103'!Z:Z,("Aanvraag volledig uitbetaald"))&gt;0,COUNTIFS('Dossiers 2103'!AK:AK,'Subsidies 2013'!A:A,'Dossiers 2103'!Z:Z,("Aanvraag volledig uitbetaald")),"")</f>
        <v/>
      </c>
      <c r="D33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39" spans="1:4" x14ac:dyDescent="0.25">
      <c r="A339" s="13"/>
      <c r="B339" s="9" t="str">
        <f>IF(COUNTIFS('Dossiers 2103'!AK:AK,'Subsidies 2013'!A:A)&gt;0,COUNTIFS('Dossiers 2103'!AK:AK,'Subsidies 2013'!A:A),"")</f>
        <v/>
      </c>
      <c r="C339" s="10" t="str">
        <f>IF(COUNTIFS('Dossiers 2103'!AK:AK,'Subsidies 2013'!A:A,'Dossiers 2103'!Z:Z,("Aanvraag volledig uitbetaald"))&gt;0,COUNTIFS('Dossiers 2103'!AK:AK,'Subsidies 2013'!A:A,'Dossiers 2103'!Z:Z,("Aanvraag volledig uitbetaald")),"")</f>
        <v/>
      </c>
      <c r="D33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40" spans="1:4" x14ac:dyDescent="0.25">
      <c r="A340" s="12" t="s">
        <v>12032</v>
      </c>
      <c r="B340" s="9" t="str">
        <f>IF(COUNTIFS('Dossiers 2103'!AK:AK,'Subsidies 2013'!A:A)&gt;0,COUNTIFS('Dossiers 2103'!AK:AK,'Subsidies 2013'!A:A),"")</f>
        <v/>
      </c>
      <c r="C340" s="10" t="str">
        <f>IF(COUNTIFS('Dossiers 2103'!AK:AK,'Subsidies 2013'!A:A,'Dossiers 2103'!Z:Z,("Aanvraag volledig uitbetaald"))&gt;0,COUNTIFS('Dossiers 2103'!AK:AK,'Subsidies 2013'!A:A,'Dossiers 2103'!Z:Z,("Aanvraag volledig uitbetaald")),"")</f>
        <v/>
      </c>
      <c r="D34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41" spans="1:4" x14ac:dyDescent="0.25">
      <c r="A341" s="13" t="s">
        <v>2008</v>
      </c>
      <c r="B341" s="9">
        <f>IF(COUNTIFS('Dossiers 2103'!AK:AK,'Subsidies 2013'!A:A)&gt;0,COUNTIFS('Dossiers 2103'!AK:AK,'Subsidies 2013'!A:A),"")</f>
        <v>1</v>
      </c>
      <c r="C341" s="10">
        <f>IF(COUNTIFS('Dossiers 2103'!AK:AK,'Subsidies 2013'!A:A,'Dossiers 2103'!Z:Z,("Aanvraag volledig uitbetaald"))&gt;0,COUNTIFS('Dossiers 2103'!AK:AK,'Subsidies 2013'!A:A,'Dossiers 2103'!Z:Z,("Aanvraag volledig uitbetaald")),"")</f>
        <v>1</v>
      </c>
      <c r="D341"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16</v>
      </c>
    </row>
    <row r="342" spans="1:4" x14ac:dyDescent="0.25">
      <c r="A342" s="13" t="s">
        <v>12262</v>
      </c>
      <c r="B342" s="9" t="str">
        <f>IF(COUNTIFS('Dossiers 2103'!AK:AK,'Subsidies 2013'!A:A)&gt;0,COUNTIFS('Dossiers 2103'!AK:AK,'Subsidies 2013'!A:A),"")</f>
        <v/>
      </c>
      <c r="C342" s="10" t="str">
        <f>IF(COUNTIFS('Dossiers 2103'!AK:AK,'Subsidies 2013'!A:A,'Dossiers 2103'!Z:Z,("Aanvraag volledig uitbetaald"))&gt;0,COUNTIFS('Dossiers 2103'!AK:AK,'Subsidies 2013'!A:A,'Dossiers 2103'!Z:Z,("Aanvraag volledig uitbetaald")),"")</f>
        <v/>
      </c>
      <c r="D34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43" spans="1:4" x14ac:dyDescent="0.25">
      <c r="A343" s="13" t="s">
        <v>12263</v>
      </c>
      <c r="B343" s="9" t="str">
        <f>IF(COUNTIFS('Dossiers 2103'!AK:AK,'Subsidies 2013'!A:A)&gt;0,COUNTIFS('Dossiers 2103'!AK:AK,'Subsidies 2013'!A:A),"")</f>
        <v/>
      </c>
      <c r="C343" s="10" t="str">
        <f>IF(COUNTIFS('Dossiers 2103'!AK:AK,'Subsidies 2013'!A:A,'Dossiers 2103'!Z:Z,("Aanvraag volledig uitbetaald"))&gt;0,COUNTIFS('Dossiers 2103'!AK:AK,'Subsidies 2013'!A:A,'Dossiers 2103'!Z:Z,("Aanvraag volledig uitbetaald")),"")</f>
        <v/>
      </c>
      <c r="D34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44" spans="1:4" x14ac:dyDescent="0.25">
      <c r="A344" s="13" t="s">
        <v>12264</v>
      </c>
      <c r="B344" s="9" t="str">
        <f>IF(COUNTIFS('Dossiers 2103'!AK:AK,'Subsidies 2013'!A:A)&gt;0,COUNTIFS('Dossiers 2103'!AK:AK,'Subsidies 2013'!A:A),"")</f>
        <v/>
      </c>
      <c r="C344" s="10" t="str">
        <f>IF(COUNTIFS('Dossiers 2103'!AK:AK,'Subsidies 2013'!A:A,'Dossiers 2103'!Z:Z,("Aanvraag volledig uitbetaald"))&gt;0,COUNTIFS('Dossiers 2103'!AK:AK,'Subsidies 2013'!A:A,'Dossiers 2103'!Z:Z,("Aanvraag volledig uitbetaald")),"")</f>
        <v/>
      </c>
      <c r="D34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45" spans="1:4" x14ac:dyDescent="0.25">
      <c r="A345" s="13" t="s">
        <v>12265</v>
      </c>
      <c r="B345" s="9" t="str">
        <f>IF(COUNTIFS('Dossiers 2103'!AK:AK,'Subsidies 2013'!A:A)&gt;0,COUNTIFS('Dossiers 2103'!AK:AK,'Subsidies 2013'!A:A),"")</f>
        <v/>
      </c>
      <c r="C345" s="10" t="str">
        <f>IF(COUNTIFS('Dossiers 2103'!AK:AK,'Subsidies 2013'!A:A,'Dossiers 2103'!Z:Z,("Aanvraag volledig uitbetaald"))&gt;0,COUNTIFS('Dossiers 2103'!AK:AK,'Subsidies 2013'!A:A,'Dossiers 2103'!Z:Z,("Aanvraag volledig uitbetaald")),"")</f>
        <v/>
      </c>
      <c r="D34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46" spans="1:4" x14ac:dyDescent="0.25">
      <c r="A346" s="13"/>
      <c r="B346" s="9" t="str">
        <f>IF(COUNTIFS('Dossiers 2103'!AK:AK,'Subsidies 2013'!A:A)&gt;0,COUNTIFS('Dossiers 2103'!AK:AK,'Subsidies 2013'!A:A),"")</f>
        <v/>
      </c>
      <c r="C346" s="10" t="str">
        <f>IF(COUNTIFS('Dossiers 2103'!AK:AK,'Subsidies 2013'!A:A,'Dossiers 2103'!Z:Z,("Aanvraag volledig uitbetaald"))&gt;0,COUNTIFS('Dossiers 2103'!AK:AK,'Subsidies 2013'!A:A,'Dossiers 2103'!Z:Z,("Aanvraag volledig uitbetaald")),"")</f>
        <v/>
      </c>
      <c r="D34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47" spans="1:4" x14ac:dyDescent="0.25">
      <c r="A347" s="12" t="s">
        <v>11986</v>
      </c>
      <c r="B347" s="9" t="str">
        <f>IF(COUNTIFS('Dossiers 2103'!AK:AK,'Subsidies 2013'!A:A)&gt;0,COUNTIFS('Dossiers 2103'!AK:AK,'Subsidies 2013'!A:A),"")</f>
        <v/>
      </c>
      <c r="C347" s="10" t="str">
        <f>IF(COUNTIFS('Dossiers 2103'!AK:AK,'Subsidies 2013'!A:A,'Dossiers 2103'!Z:Z,("Aanvraag volledig uitbetaald"))&gt;0,COUNTIFS('Dossiers 2103'!AK:AK,'Subsidies 2013'!A:A,'Dossiers 2103'!Z:Z,("Aanvraag volledig uitbetaald")),"")</f>
        <v/>
      </c>
      <c r="D34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48" spans="1:4" x14ac:dyDescent="0.25">
      <c r="A348" s="13" t="s">
        <v>12266</v>
      </c>
      <c r="B348" s="9" t="str">
        <f>IF(COUNTIFS('Dossiers 2103'!AK:AK,'Subsidies 2013'!A:A)&gt;0,COUNTIFS('Dossiers 2103'!AK:AK,'Subsidies 2013'!A:A),"")</f>
        <v/>
      </c>
      <c r="C348" s="10" t="str">
        <f>IF(COUNTIFS('Dossiers 2103'!AK:AK,'Subsidies 2013'!A:A,'Dossiers 2103'!Z:Z,("Aanvraag volledig uitbetaald"))&gt;0,COUNTIFS('Dossiers 2103'!AK:AK,'Subsidies 2013'!A:A,'Dossiers 2103'!Z:Z,("Aanvraag volledig uitbetaald")),"")</f>
        <v/>
      </c>
      <c r="D34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49" spans="1:4" x14ac:dyDescent="0.25">
      <c r="A349" s="14" t="s">
        <v>12267</v>
      </c>
      <c r="B349" s="9" t="str">
        <f>IF(COUNTIFS('Dossiers 2103'!AK:AK,'Subsidies 2013'!A:A)&gt;0,COUNTIFS('Dossiers 2103'!AK:AK,'Subsidies 2013'!A:A),"")</f>
        <v/>
      </c>
      <c r="C349" s="10" t="str">
        <f>IF(COUNTIFS('Dossiers 2103'!AK:AK,'Subsidies 2013'!A:A,'Dossiers 2103'!Z:Z,("Aanvraag volledig uitbetaald"))&gt;0,COUNTIFS('Dossiers 2103'!AK:AK,'Subsidies 2013'!A:A,'Dossiers 2103'!Z:Z,("Aanvraag volledig uitbetaald")),"")</f>
        <v/>
      </c>
      <c r="D34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50" spans="1:4" x14ac:dyDescent="0.25">
      <c r="A350" s="13" t="s">
        <v>12268</v>
      </c>
      <c r="B350" s="9" t="str">
        <f>IF(COUNTIFS('Dossiers 2103'!AK:AK,'Subsidies 2013'!A:A)&gt;0,COUNTIFS('Dossiers 2103'!AK:AK,'Subsidies 2013'!A:A),"")</f>
        <v/>
      </c>
      <c r="C350" s="10" t="str">
        <f>IF(COUNTIFS('Dossiers 2103'!AK:AK,'Subsidies 2013'!A:A,'Dossiers 2103'!Z:Z,("Aanvraag volledig uitbetaald"))&gt;0,COUNTIFS('Dossiers 2103'!AK:AK,'Subsidies 2013'!A:A,'Dossiers 2103'!Z:Z,("Aanvraag volledig uitbetaald")),"")</f>
        <v/>
      </c>
      <c r="D35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51" spans="1:4" x14ac:dyDescent="0.25">
      <c r="A351" s="13" t="s">
        <v>12269</v>
      </c>
      <c r="B351" s="9" t="str">
        <f>IF(COUNTIFS('Dossiers 2103'!AK:AK,'Subsidies 2013'!A:A)&gt;0,COUNTIFS('Dossiers 2103'!AK:AK,'Subsidies 2013'!A:A),"")</f>
        <v/>
      </c>
      <c r="C351" s="10" t="str">
        <f>IF(COUNTIFS('Dossiers 2103'!AK:AK,'Subsidies 2013'!A:A,'Dossiers 2103'!Z:Z,("Aanvraag volledig uitbetaald"))&gt;0,COUNTIFS('Dossiers 2103'!AK:AK,'Subsidies 2013'!A:A,'Dossiers 2103'!Z:Z,("Aanvraag volledig uitbetaald")),"")</f>
        <v/>
      </c>
      <c r="D35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52" spans="1:4" x14ac:dyDescent="0.25">
      <c r="A352" s="13" t="s">
        <v>12270</v>
      </c>
      <c r="B352" s="9" t="str">
        <f>IF(COUNTIFS('Dossiers 2103'!AK:AK,'Subsidies 2013'!A:A)&gt;0,COUNTIFS('Dossiers 2103'!AK:AK,'Subsidies 2013'!A:A),"")</f>
        <v/>
      </c>
      <c r="C352" s="10" t="str">
        <f>IF(COUNTIFS('Dossiers 2103'!AK:AK,'Subsidies 2013'!A:A,'Dossiers 2103'!Z:Z,("Aanvraag volledig uitbetaald"))&gt;0,COUNTIFS('Dossiers 2103'!AK:AK,'Subsidies 2013'!A:A,'Dossiers 2103'!Z:Z,("Aanvraag volledig uitbetaald")),"")</f>
        <v/>
      </c>
      <c r="D35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53" spans="1:4" x14ac:dyDescent="0.25">
      <c r="A353" s="13"/>
      <c r="B353" s="9" t="str">
        <f>IF(COUNTIFS('Dossiers 2103'!AK:AK,'Subsidies 2013'!A:A)&gt;0,COUNTIFS('Dossiers 2103'!AK:AK,'Subsidies 2013'!A:A),"")</f>
        <v/>
      </c>
      <c r="C353" s="10" t="str">
        <f>IF(COUNTIFS('Dossiers 2103'!AK:AK,'Subsidies 2013'!A:A,'Dossiers 2103'!Z:Z,("Aanvraag volledig uitbetaald"))&gt;0,COUNTIFS('Dossiers 2103'!AK:AK,'Subsidies 2013'!A:A,'Dossiers 2103'!Z:Z,("Aanvraag volledig uitbetaald")),"")</f>
        <v/>
      </c>
      <c r="D35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54" spans="1:4" x14ac:dyDescent="0.25">
      <c r="A354" s="12" t="s">
        <v>11934</v>
      </c>
      <c r="B354" s="9" t="str">
        <f>IF(COUNTIFS('Dossiers 2103'!AK:AK,'Subsidies 2013'!A:A)&gt;0,COUNTIFS('Dossiers 2103'!AK:AK,'Subsidies 2013'!A:A),"")</f>
        <v/>
      </c>
      <c r="C354" s="10" t="str">
        <f>IF(COUNTIFS('Dossiers 2103'!AK:AK,'Subsidies 2013'!A:A,'Dossiers 2103'!Z:Z,("Aanvraag volledig uitbetaald"))&gt;0,COUNTIFS('Dossiers 2103'!AK:AK,'Subsidies 2013'!A:A,'Dossiers 2103'!Z:Z,("Aanvraag volledig uitbetaald")),"")</f>
        <v/>
      </c>
      <c r="D35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55" spans="1:4" x14ac:dyDescent="0.25">
      <c r="A355" s="13"/>
      <c r="B355" s="9" t="str">
        <f>IF(COUNTIFS('Dossiers 2103'!AK:AK,'Subsidies 2013'!A:A)&gt;0,COUNTIFS('Dossiers 2103'!AK:AK,'Subsidies 2013'!A:A),"")</f>
        <v/>
      </c>
      <c r="C355" s="10" t="str">
        <f>IF(COUNTIFS('Dossiers 2103'!AK:AK,'Subsidies 2013'!A:A,'Dossiers 2103'!Z:Z,("Aanvraag volledig uitbetaald"))&gt;0,COUNTIFS('Dossiers 2103'!AK:AK,'Subsidies 2013'!A:A,'Dossiers 2103'!Z:Z,("Aanvraag volledig uitbetaald")),"")</f>
        <v/>
      </c>
      <c r="D35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56" spans="1:4" x14ac:dyDescent="0.25">
      <c r="A356" s="12" t="s">
        <v>5571</v>
      </c>
      <c r="B356" s="9">
        <f>IF(COUNTIFS('Dossiers 2103'!AK:AK,'Subsidies 2013'!A:A)&gt;0,COUNTIFS('Dossiers 2103'!AK:AK,'Subsidies 2013'!A:A),"")</f>
        <v>5</v>
      </c>
      <c r="C356" s="10">
        <f>IF(COUNTIFS('Dossiers 2103'!AK:AK,'Subsidies 2013'!A:A,'Dossiers 2103'!Z:Z,("Aanvraag volledig uitbetaald"))&gt;0,COUNTIFS('Dossiers 2103'!AK:AK,'Subsidies 2013'!A:A,'Dossiers 2103'!Z:Z,("Aanvraag volledig uitbetaald")),"")</f>
        <v>2</v>
      </c>
      <c r="D356"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122.79</v>
      </c>
    </row>
    <row r="357" spans="1:4" x14ac:dyDescent="0.25">
      <c r="A357" s="13"/>
      <c r="B357" s="9" t="str">
        <f>IF(COUNTIFS('Dossiers 2103'!AK:AK,'Subsidies 2013'!A:A)&gt;0,COUNTIFS('Dossiers 2103'!AK:AK,'Subsidies 2013'!A:A),"")</f>
        <v/>
      </c>
      <c r="C357" s="10" t="str">
        <f>IF(COUNTIFS('Dossiers 2103'!AK:AK,'Subsidies 2013'!A:A,'Dossiers 2103'!Z:Z,("Aanvraag volledig uitbetaald"))&gt;0,COUNTIFS('Dossiers 2103'!AK:AK,'Subsidies 2013'!A:A,'Dossiers 2103'!Z:Z,("Aanvraag volledig uitbetaald")),"")</f>
        <v/>
      </c>
      <c r="D35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58" spans="1:4" x14ac:dyDescent="0.25">
      <c r="A358" s="12" t="s">
        <v>5715</v>
      </c>
      <c r="B358" s="9">
        <f>IF(COUNTIFS('Dossiers 2103'!AK:AK,'Subsidies 2013'!A:A)&gt;0,COUNTIFS('Dossiers 2103'!AK:AK,'Subsidies 2013'!A:A),"")</f>
        <v>2</v>
      </c>
      <c r="C358" s="10">
        <f>IF(COUNTIFS('Dossiers 2103'!AK:AK,'Subsidies 2013'!A:A,'Dossiers 2103'!Z:Z,("Aanvraag volledig uitbetaald"))&gt;0,COUNTIFS('Dossiers 2103'!AK:AK,'Subsidies 2013'!A:A,'Dossiers 2103'!Z:Z,("Aanvraag volledig uitbetaald")),"")</f>
        <v>2</v>
      </c>
      <c r="D35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59" spans="1:4" x14ac:dyDescent="0.25">
      <c r="A359" s="13"/>
      <c r="B359" s="9" t="str">
        <f>IF(COUNTIFS('Dossiers 2103'!AK:AK,'Subsidies 2013'!A:A)&gt;0,COUNTIFS('Dossiers 2103'!AK:AK,'Subsidies 2013'!A:A),"")</f>
        <v/>
      </c>
      <c r="C359" s="10" t="str">
        <f>IF(COUNTIFS('Dossiers 2103'!AK:AK,'Subsidies 2013'!A:A,'Dossiers 2103'!Z:Z,("Aanvraag volledig uitbetaald"))&gt;0,COUNTIFS('Dossiers 2103'!AK:AK,'Subsidies 2013'!A:A,'Dossiers 2103'!Z:Z,("Aanvraag volledig uitbetaald")),"")</f>
        <v/>
      </c>
      <c r="D35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60" spans="1:4" x14ac:dyDescent="0.25">
      <c r="A360" s="12" t="s">
        <v>117</v>
      </c>
      <c r="B360" s="9">
        <f>IF(COUNTIFS('Dossiers 2103'!AK:AK,'Subsidies 2013'!A:A)&gt;0,COUNTIFS('Dossiers 2103'!AK:AK,'Subsidies 2013'!A:A),"")</f>
        <v>34</v>
      </c>
      <c r="C360" s="10">
        <f>IF(COUNTIFS('Dossiers 2103'!AK:AK,'Subsidies 2013'!A:A,'Dossiers 2103'!Z:Z,("Aanvraag volledig uitbetaald"))&gt;0,COUNTIFS('Dossiers 2103'!AK:AK,'Subsidies 2013'!A:A,'Dossiers 2103'!Z:Z,("Aanvraag volledig uitbetaald")),"")</f>
        <v>33</v>
      </c>
      <c r="D360"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573.81999999999994</v>
      </c>
    </row>
    <row r="361" spans="1:4" x14ac:dyDescent="0.25">
      <c r="A361" s="13"/>
      <c r="B361" s="9" t="str">
        <f>IF(COUNTIFS('Dossiers 2103'!AK:AK,'Subsidies 2013'!A:A)&gt;0,COUNTIFS('Dossiers 2103'!AK:AK,'Subsidies 2013'!A:A),"")</f>
        <v/>
      </c>
      <c r="C361" s="10" t="str">
        <f>IF(COUNTIFS('Dossiers 2103'!AK:AK,'Subsidies 2013'!A:A,'Dossiers 2103'!Z:Z,("Aanvraag volledig uitbetaald"))&gt;0,COUNTIFS('Dossiers 2103'!AK:AK,'Subsidies 2013'!A:A,'Dossiers 2103'!Z:Z,("Aanvraag volledig uitbetaald")),"")</f>
        <v/>
      </c>
      <c r="D36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62" spans="1:4" x14ac:dyDescent="0.25">
      <c r="A362" s="12" t="s">
        <v>12005</v>
      </c>
      <c r="B362" s="9" t="str">
        <f>IF(COUNTIFS('Dossiers 2103'!AK:AK,'Subsidies 2013'!A:A)&gt;0,COUNTIFS('Dossiers 2103'!AK:AK,'Subsidies 2013'!A:A),"")</f>
        <v/>
      </c>
      <c r="C362" s="10" t="str">
        <f>IF(COUNTIFS('Dossiers 2103'!AK:AK,'Subsidies 2013'!A:A,'Dossiers 2103'!Z:Z,("Aanvraag volledig uitbetaald"))&gt;0,COUNTIFS('Dossiers 2103'!AK:AK,'Subsidies 2013'!A:A,'Dossiers 2103'!Z:Z,("Aanvraag volledig uitbetaald")),"")</f>
        <v/>
      </c>
      <c r="D36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63" spans="1:4" x14ac:dyDescent="0.25">
      <c r="A363" s="13" t="s">
        <v>12271</v>
      </c>
      <c r="B363" s="9" t="str">
        <f>IF(COUNTIFS('Dossiers 2103'!AK:AK,'Subsidies 2013'!A:A)&gt;0,COUNTIFS('Dossiers 2103'!AK:AK,'Subsidies 2013'!A:A),"")</f>
        <v/>
      </c>
      <c r="C363" s="10" t="str">
        <f>IF(COUNTIFS('Dossiers 2103'!AK:AK,'Subsidies 2013'!A:A,'Dossiers 2103'!Z:Z,("Aanvraag volledig uitbetaald"))&gt;0,COUNTIFS('Dossiers 2103'!AK:AK,'Subsidies 2013'!A:A,'Dossiers 2103'!Z:Z,("Aanvraag volledig uitbetaald")),"")</f>
        <v/>
      </c>
      <c r="D36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64" spans="1:4" x14ac:dyDescent="0.25">
      <c r="A364" s="13" t="s">
        <v>12272</v>
      </c>
      <c r="B364" s="9" t="str">
        <f>IF(COUNTIFS('Dossiers 2103'!AK:AK,'Subsidies 2013'!A:A)&gt;0,COUNTIFS('Dossiers 2103'!AK:AK,'Subsidies 2013'!A:A),"")</f>
        <v/>
      </c>
      <c r="C364" s="10" t="str">
        <f>IF(COUNTIFS('Dossiers 2103'!AK:AK,'Subsidies 2013'!A:A,'Dossiers 2103'!Z:Z,("Aanvraag volledig uitbetaald"))&gt;0,COUNTIFS('Dossiers 2103'!AK:AK,'Subsidies 2013'!A:A,'Dossiers 2103'!Z:Z,("Aanvraag volledig uitbetaald")),"")</f>
        <v/>
      </c>
      <c r="D36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65" spans="1:4" x14ac:dyDescent="0.25">
      <c r="A365" s="13" t="s">
        <v>12273</v>
      </c>
      <c r="B365" s="9" t="str">
        <f>IF(COUNTIFS('Dossiers 2103'!AK:AK,'Subsidies 2013'!A:A)&gt;0,COUNTIFS('Dossiers 2103'!AK:AK,'Subsidies 2013'!A:A),"")</f>
        <v/>
      </c>
      <c r="C365" s="10" t="str">
        <f>IF(COUNTIFS('Dossiers 2103'!AK:AK,'Subsidies 2013'!A:A,'Dossiers 2103'!Z:Z,("Aanvraag volledig uitbetaald"))&gt;0,COUNTIFS('Dossiers 2103'!AK:AK,'Subsidies 2013'!A:A,'Dossiers 2103'!Z:Z,("Aanvraag volledig uitbetaald")),"")</f>
        <v/>
      </c>
      <c r="D36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66" spans="1:4" x14ac:dyDescent="0.25">
      <c r="A366" s="13" t="s">
        <v>12274</v>
      </c>
      <c r="B366" s="9" t="str">
        <f>IF(COUNTIFS('Dossiers 2103'!AK:AK,'Subsidies 2013'!A:A)&gt;0,COUNTIFS('Dossiers 2103'!AK:AK,'Subsidies 2013'!A:A),"")</f>
        <v/>
      </c>
      <c r="C366" s="10" t="str">
        <f>IF(COUNTIFS('Dossiers 2103'!AK:AK,'Subsidies 2013'!A:A,'Dossiers 2103'!Z:Z,("Aanvraag volledig uitbetaald"))&gt;0,COUNTIFS('Dossiers 2103'!AK:AK,'Subsidies 2013'!A:A,'Dossiers 2103'!Z:Z,("Aanvraag volledig uitbetaald")),"")</f>
        <v/>
      </c>
      <c r="D36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67" spans="1:4" x14ac:dyDescent="0.25">
      <c r="A367" s="13" t="s">
        <v>12275</v>
      </c>
      <c r="B367" s="9" t="str">
        <f>IF(COUNTIFS('Dossiers 2103'!AK:AK,'Subsidies 2013'!A:A)&gt;0,COUNTIFS('Dossiers 2103'!AK:AK,'Subsidies 2013'!A:A),"")</f>
        <v/>
      </c>
      <c r="C367" s="10" t="str">
        <f>IF(COUNTIFS('Dossiers 2103'!AK:AK,'Subsidies 2013'!A:A,'Dossiers 2103'!Z:Z,("Aanvraag volledig uitbetaald"))&gt;0,COUNTIFS('Dossiers 2103'!AK:AK,'Subsidies 2013'!A:A,'Dossiers 2103'!Z:Z,("Aanvraag volledig uitbetaald")),"")</f>
        <v/>
      </c>
      <c r="D36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68" spans="1:4" x14ac:dyDescent="0.25">
      <c r="A368" s="13" t="s">
        <v>12276</v>
      </c>
      <c r="B368" s="9" t="str">
        <f>IF(COUNTIFS('Dossiers 2103'!AK:AK,'Subsidies 2013'!A:A)&gt;0,COUNTIFS('Dossiers 2103'!AK:AK,'Subsidies 2013'!A:A),"")</f>
        <v/>
      </c>
      <c r="C368" s="10" t="str">
        <f>IF(COUNTIFS('Dossiers 2103'!AK:AK,'Subsidies 2013'!A:A,'Dossiers 2103'!Z:Z,("Aanvraag volledig uitbetaald"))&gt;0,COUNTIFS('Dossiers 2103'!AK:AK,'Subsidies 2013'!A:A,'Dossiers 2103'!Z:Z,("Aanvraag volledig uitbetaald")),"")</f>
        <v/>
      </c>
      <c r="D36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69" spans="1:4" x14ac:dyDescent="0.25">
      <c r="A369" s="13" t="s">
        <v>12277</v>
      </c>
      <c r="B369" s="9" t="str">
        <f>IF(COUNTIFS('Dossiers 2103'!AK:AK,'Subsidies 2013'!A:A)&gt;0,COUNTIFS('Dossiers 2103'!AK:AK,'Subsidies 2013'!A:A),"")</f>
        <v/>
      </c>
      <c r="C369" s="10" t="str">
        <f>IF(COUNTIFS('Dossiers 2103'!AK:AK,'Subsidies 2013'!A:A,'Dossiers 2103'!Z:Z,("Aanvraag volledig uitbetaald"))&gt;0,COUNTIFS('Dossiers 2103'!AK:AK,'Subsidies 2013'!A:A,'Dossiers 2103'!Z:Z,("Aanvraag volledig uitbetaald")),"")</f>
        <v/>
      </c>
      <c r="D36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70" spans="1:4" x14ac:dyDescent="0.25">
      <c r="A370" s="13" t="s">
        <v>9793</v>
      </c>
      <c r="B370" s="9" t="str">
        <f>IF(COUNTIFS('Dossiers 2103'!AK:AK,'Subsidies 2013'!A:A)&gt;0,COUNTIFS('Dossiers 2103'!AK:AK,'Subsidies 2013'!A:A),"")</f>
        <v/>
      </c>
      <c r="C370" s="10" t="str">
        <f>IF(COUNTIFS('Dossiers 2103'!AK:AK,'Subsidies 2013'!A:A,'Dossiers 2103'!Z:Z,("Aanvraag volledig uitbetaald"))&gt;0,COUNTIFS('Dossiers 2103'!AK:AK,'Subsidies 2013'!A:A,'Dossiers 2103'!Z:Z,("Aanvraag volledig uitbetaald")),"")</f>
        <v/>
      </c>
      <c r="D37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71" spans="1:4" x14ac:dyDescent="0.25">
      <c r="A371" s="13"/>
      <c r="B371" s="9" t="str">
        <f>IF(COUNTIFS('Dossiers 2103'!AK:AK,'Subsidies 2013'!A:A)&gt;0,COUNTIFS('Dossiers 2103'!AK:AK,'Subsidies 2013'!A:A),"")</f>
        <v/>
      </c>
      <c r="C371" s="10" t="str">
        <f>IF(COUNTIFS('Dossiers 2103'!AK:AK,'Subsidies 2013'!A:A,'Dossiers 2103'!Z:Z,("Aanvraag volledig uitbetaald"))&gt;0,COUNTIFS('Dossiers 2103'!AK:AK,'Subsidies 2013'!A:A,'Dossiers 2103'!Z:Z,("Aanvraag volledig uitbetaald")),"")</f>
        <v/>
      </c>
      <c r="D37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72" spans="1:4" x14ac:dyDescent="0.25">
      <c r="A372" s="12" t="s">
        <v>11970</v>
      </c>
      <c r="B372" s="9" t="str">
        <f>IF(COUNTIFS('Dossiers 2103'!AK:AK,'Subsidies 2013'!A:A)&gt;0,COUNTIFS('Dossiers 2103'!AK:AK,'Subsidies 2013'!A:A),"")</f>
        <v/>
      </c>
      <c r="C372" s="10" t="str">
        <f>IF(COUNTIFS('Dossiers 2103'!AK:AK,'Subsidies 2013'!A:A,'Dossiers 2103'!Z:Z,("Aanvraag volledig uitbetaald"))&gt;0,COUNTIFS('Dossiers 2103'!AK:AK,'Subsidies 2013'!A:A,'Dossiers 2103'!Z:Z,("Aanvraag volledig uitbetaald")),"")</f>
        <v/>
      </c>
      <c r="D37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73" spans="1:4" x14ac:dyDescent="0.25">
      <c r="A373" s="13"/>
      <c r="B373" s="9" t="str">
        <f>IF(COUNTIFS('Dossiers 2103'!AK:AK,'Subsidies 2013'!A:A)&gt;0,COUNTIFS('Dossiers 2103'!AK:AK,'Subsidies 2013'!A:A),"")</f>
        <v/>
      </c>
      <c r="C373" s="10" t="str">
        <f>IF(COUNTIFS('Dossiers 2103'!AK:AK,'Subsidies 2013'!A:A,'Dossiers 2103'!Z:Z,("Aanvraag volledig uitbetaald"))&gt;0,COUNTIFS('Dossiers 2103'!AK:AK,'Subsidies 2013'!A:A,'Dossiers 2103'!Z:Z,("Aanvraag volledig uitbetaald")),"")</f>
        <v/>
      </c>
      <c r="D37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74" spans="1:4" x14ac:dyDescent="0.25">
      <c r="A374" s="12" t="s">
        <v>5867</v>
      </c>
      <c r="B374" s="9">
        <f>IF(COUNTIFS('Dossiers 2103'!AK:AK,'Subsidies 2013'!A:A)&gt;0,COUNTIFS('Dossiers 2103'!AK:AK,'Subsidies 2013'!A:A),"")</f>
        <v>11</v>
      </c>
      <c r="C374" s="10">
        <f>IF(COUNTIFS('Dossiers 2103'!AK:AK,'Subsidies 2013'!A:A,'Dossiers 2103'!Z:Z,("Aanvraag volledig uitbetaald"))&gt;0,COUNTIFS('Dossiers 2103'!AK:AK,'Subsidies 2013'!A:A,'Dossiers 2103'!Z:Z,("Aanvraag volledig uitbetaald")),"")</f>
        <v>7</v>
      </c>
      <c r="D37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75" spans="1:4" x14ac:dyDescent="0.25">
      <c r="A375" s="13" t="s">
        <v>12278</v>
      </c>
      <c r="B375" s="9" t="str">
        <f>IF(COUNTIFS('Dossiers 2103'!AK:AK,'Subsidies 2013'!A:A)&gt;0,COUNTIFS('Dossiers 2103'!AK:AK,'Subsidies 2013'!A:A),"")</f>
        <v/>
      </c>
      <c r="C375" s="10" t="str">
        <f>IF(COUNTIFS('Dossiers 2103'!AK:AK,'Subsidies 2013'!A:A,'Dossiers 2103'!Z:Z,("Aanvraag volledig uitbetaald"))&gt;0,COUNTIFS('Dossiers 2103'!AK:AK,'Subsidies 2013'!A:A,'Dossiers 2103'!Z:Z,("Aanvraag volledig uitbetaald")),"")</f>
        <v/>
      </c>
      <c r="D37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76" spans="1:4" x14ac:dyDescent="0.25">
      <c r="A376" s="13" t="s">
        <v>5162</v>
      </c>
      <c r="B376" s="9">
        <f>IF(COUNTIFS('Dossiers 2103'!AK:AK,'Subsidies 2013'!A:A)&gt;0,COUNTIFS('Dossiers 2103'!AK:AK,'Subsidies 2013'!A:A),"")</f>
        <v>2</v>
      </c>
      <c r="C376" s="10">
        <f>IF(COUNTIFS('Dossiers 2103'!AK:AK,'Subsidies 2013'!A:A,'Dossiers 2103'!Z:Z,("Aanvraag volledig uitbetaald"))&gt;0,COUNTIFS('Dossiers 2103'!AK:AK,'Subsidies 2013'!A:A,'Dossiers 2103'!Z:Z,("Aanvraag volledig uitbetaald")),"")</f>
        <v>2</v>
      </c>
      <c r="D376"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1220</v>
      </c>
    </row>
    <row r="377" spans="1:4" x14ac:dyDescent="0.25">
      <c r="A377" s="13" t="s">
        <v>12279</v>
      </c>
      <c r="B377" s="9" t="str">
        <f>IF(COUNTIFS('Dossiers 2103'!AK:AK,'Subsidies 2013'!A:A)&gt;0,COUNTIFS('Dossiers 2103'!AK:AK,'Subsidies 2013'!A:A),"")</f>
        <v/>
      </c>
      <c r="C377" s="10" t="str">
        <f>IF(COUNTIFS('Dossiers 2103'!AK:AK,'Subsidies 2013'!A:A,'Dossiers 2103'!Z:Z,("Aanvraag volledig uitbetaald"))&gt;0,COUNTIFS('Dossiers 2103'!AK:AK,'Subsidies 2013'!A:A,'Dossiers 2103'!Z:Z,("Aanvraag volledig uitbetaald")),"")</f>
        <v/>
      </c>
      <c r="D37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78" spans="1:4" x14ac:dyDescent="0.25">
      <c r="A378" s="13"/>
      <c r="B378" s="9" t="str">
        <f>IF(COUNTIFS('Dossiers 2103'!AK:AK,'Subsidies 2013'!A:A)&gt;0,COUNTIFS('Dossiers 2103'!AK:AK,'Subsidies 2013'!A:A),"")</f>
        <v/>
      </c>
      <c r="C378" s="10" t="str">
        <f>IF(COUNTIFS('Dossiers 2103'!AK:AK,'Subsidies 2013'!A:A,'Dossiers 2103'!Z:Z,("Aanvraag volledig uitbetaald"))&gt;0,COUNTIFS('Dossiers 2103'!AK:AK,'Subsidies 2013'!A:A,'Dossiers 2103'!Z:Z,("Aanvraag volledig uitbetaald")),"")</f>
        <v/>
      </c>
      <c r="D37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79" spans="1:4" x14ac:dyDescent="0.25">
      <c r="A379" s="12" t="s">
        <v>12033</v>
      </c>
      <c r="B379" s="9" t="str">
        <f>IF(COUNTIFS('Dossiers 2103'!AK:AK,'Subsidies 2013'!A:A)&gt;0,COUNTIFS('Dossiers 2103'!AK:AK,'Subsidies 2013'!A:A),"")</f>
        <v/>
      </c>
      <c r="C379" s="10" t="str">
        <f>IF(COUNTIFS('Dossiers 2103'!AK:AK,'Subsidies 2013'!A:A,'Dossiers 2103'!Z:Z,("Aanvraag volledig uitbetaald"))&gt;0,COUNTIFS('Dossiers 2103'!AK:AK,'Subsidies 2013'!A:A,'Dossiers 2103'!Z:Z,("Aanvraag volledig uitbetaald")),"")</f>
        <v/>
      </c>
      <c r="D37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80" spans="1:4" x14ac:dyDescent="0.25">
      <c r="A380" s="13" t="s">
        <v>12280</v>
      </c>
      <c r="B380" s="9" t="str">
        <f>IF(COUNTIFS('Dossiers 2103'!AK:AK,'Subsidies 2013'!A:A)&gt;0,COUNTIFS('Dossiers 2103'!AK:AK,'Subsidies 2013'!A:A),"")</f>
        <v/>
      </c>
      <c r="C380" s="10" t="str">
        <f>IF(COUNTIFS('Dossiers 2103'!AK:AK,'Subsidies 2013'!A:A,'Dossiers 2103'!Z:Z,("Aanvraag volledig uitbetaald"))&gt;0,COUNTIFS('Dossiers 2103'!AK:AK,'Subsidies 2013'!A:A,'Dossiers 2103'!Z:Z,("Aanvraag volledig uitbetaald")),"")</f>
        <v/>
      </c>
      <c r="D38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81" spans="1:4" x14ac:dyDescent="0.25">
      <c r="A381" s="13" t="s">
        <v>12281</v>
      </c>
      <c r="B381" s="9" t="str">
        <f>IF(COUNTIFS('Dossiers 2103'!AK:AK,'Subsidies 2013'!A:A)&gt;0,COUNTIFS('Dossiers 2103'!AK:AK,'Subsidies 2013'!A:A),"")</f>
        <v/>
      </c>
      <c r="C381" s="10" t="str">
        <f>IF(COUNTIFS('Dossiers 2103'!AK:AK,'Subsidies 2013'!A:A,'Dossiers 2103'!Z:Z,("Aanvraag volledig uitbetaald"))&gt;0,COUNTIFS('Dossiers 2103'!AK:AK,'Subsidies 2013'!A:A,'Dossiers 2103'!Z:Z,("Aanvraag volledig uitbetaald")),"")</f>
        <v/>
      </c>
      <c r="D38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82" spans="1:4" x14ac:dyDescent="0.25">
      <c r="A382" s="13"/>
      <c r="B382" s="9" t="str">
        <f>IF(COUNTIFS('Dossiers 2103'!AK:AK,'Subsidies 2013'!A:A)&gt;0,COUNTIFS('Dossiers 2103'!AK:AK,'Subsidies 2013'!A:A),"")</f>
        <v/>
      </c>
      <c r="C382" s="10" t="str">
        <f>IF(COUNTIFS('Dossiers 2103'!AK:AK,'Subsidies 2013'!A:A,'Dossiers 2103'!Z:Z,("Aanvraag volledig uitbetaald"))&gt;0,COUNTIFS('Dossiers 2103'!AK:AK,'Subsidies 2013'!A:A,'Dossiers 2103'!Z:Z,("Aanvraag volledig uitbetaald")),"")</f>
        <v/>
      </c>
      <c r="D38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83" spans="1:4" x14ac:dyDescent="0.25">
      <c r="A383" s="12" t="s">
        <v>12006</v>
      </c>
      <c r="B383" s="9" t="str">
        <f>IF(COUNTIFS('Dossiers 2103'!AK:AK,'Subsidies 2013'!A:A)&gt;0,COUNTIFS('Dossiers 2103'!AK:AK,'Subsidies 2013'!A:A),"")</f>
        <v/>
      </c>
      <c r="C383" s="10" t="str">
        <f>IF(COUNTIFS('Dossiers 2103'!AK:AK,'Subsidies 2013'!A:A,'Dossiers 2103'!Z:Z,("Aanvraag volledig uitbetaald"))&gt;0,COUNTIFS('Dossiers 2103'!AK:AK,'Subsidies 2013'!A:A,'Dossiers 2103'!Z:Z,("Aanvraag volledig uitbetaald")),"")</f>
        <v/>
      </c>
      <c r="D38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84" spans="1:4" x14ac:dyDescent="0.25">
      <c r="A384" s="13" t="s">
        <v>12282</v>
      </c>
      <c r="B384" s="9" t="str">
        <f>IF(COUNTIFS('Dossiers 2103'!AK:AK,'Subsidies 2013'!A:A)&gt;0,COUNTIFS('Dossiers 2103'!AK:AK,'Subsidies 2013'!A:A),"")</f>
        <v/>
      </c>
      <c r="C384" s="10" t="str">
        <f>IF(COUNTIFS('Dossiers 2103'!AK:AK,'Subsidies 2013'!A:A,'Dossiers 2103'!Z:Z,("Aanvraag volledig uitbetaald"))&gt;0,COUNTIFS('Dossiers 2103'!AK:AK,'Subsidies 2013'!A:A,'Dossiers 2103'!Z:Z,("Aanvraag volledig uitbetaald")),"")</f>
        <v/>
      </c>
      <c r="D38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85" spans="1:4" x14ac:dyDescent="0.25">
      <c r="A385" s="13" t="s">
        <v>12283</v>
      </c>
      <c r="B385" s="9" t="str">
        <f>IF(COUNTIFS('Dossiers 2103'!AK:AK,'Subsidies 2013'!A:A)&gt;0,COUNTIFS('Dossiers 2103'!AK:AK,'Subsidies 2013'!A:A),"")</f>
        <v/>
      </c>
      <c r="C385" s="10" t="str">
        <f>IF(COUNTIFS('Dossiers 2103'!AK:AK,'Subsidies 2013'!A:A,'Dossiers 2103'!Z:Z,("Aanvraag volledig uitbetaald"))&gt;0,COUNTIFS('Dossiers 2103'!AK:AK,'Subsidies 2013'!A:A,'Dossiers 2103'!Z:Z,("Aanvraag volledig uitbetaald")),"")</f>
        <v/>
      </c>
      <c r="D38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86" spans="1:4" x14ac:dyDescent="0.25">
      <c r="A386" s="13" t="s">
        <v>12284</v>
      </c>
      <c r="B386" s="9" t="str">
        <f>IF(COUNTIFS('Dossiers 2103'!AK:AK,'Subsidies 2013'!A:A)&gt;0,COUNTIFS('Dossiers 2103'!AK:AK,'Subsidies 2013'!A:A),"")</f>
        <v/>
      </c>
      <c r="C386" s="10" t="str">
        <f>IF(COUNTIFS('Dossiers 2103'!AK:AK,'Subsidies 2013'!A:A,'Dossiers 2103'!Z:Z,("Aanvraag volledig uitbetaald"))&gt;0,COUNTIFS('Dossiers 2103'!AK:AK,'Subsidies 2013'!A:A,'Dossiers 2103'!Z:Z,("Aanvraag volledig uitbetaald")),"")</f>
        <v/>
      </c>
      <c r="D38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87" spans="1:4" x14ac:dyDescent="0.25">
      <c r="A387" s="13" t="s">
        <v>12285</v>
      </c>
      <c r="B387" s="9" t="str">
        <f>IF(COUNTIFS('Dossiers 2103'!AK:AK,'Subsidies 2013'!A:A)&gt;0,COUNTIFS('Dossiers 2103'!AK:AK,'Subsidies 2013'!A:A),"")</f>
        <v/>
      </c>
      <c r="C387" s="10" t="str">
        <f>IF(COUNTIFS('Dossiers 2103'!AK:AK,'Subsidies 2013'!A:A,'Dossiers 2103'!Z:Z,("Aanvraag volledig uitbetaald"))&gt;0,COUNTIFS('Dossiers 2103'!AK:AK,'Subsidies 2013'!A:A,'Dossiers 2103'!Z:Z,("Aanvraag volledig uitbetaald")),"")</f>
        <v/>
      </c>
      <c r="D38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88" spans="1:4" x14ac:dyDescent="0.25">
      <c r="A388" s="13" t="s">
        <v>12286</v>
      </c>
      <c r="B388" s="9" t="str">
        <f>IF(COUNTIFS('Dossiers 2103'!AK:AK,'Subsidies 2013'!A:A)&gt;0,COUNTIFS('Dossiers 2103'!AK:AK,'Subsidies 2013'!A:A),"")</f>
        <v/>
      </c>
      <c r="C388" s="10" t="str">
        <f>IF(COUNTIFS('Dossiers 2103'!AK:AK,'Subsidies 2013'!A:A,'Dossiers 2103'!Z:Z,("Aanvraag volledig uitbetaald"))&gt;0,COUNTIFS('Dossiers 2103'!AK:AK,'Subsidies 2013'!A:A,'Dossiers 2103'!Z:Z,("Aanvraag volledig uitbetaald")),"")</f>
        <v/>
      </c>
      <c r="D38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89" spans="1:4" x14ac:dyDescent="0.25">
      <c r="A389" s="13" t="s">
        <v>12006</v>
      </c>
      <c r="B389" s="9" t="str">
        <f>IF(COUNTIFS('Dossiers 2103'!AK:AK,'Subsidies 2013'!A:A)&gt;0,COUNTIFS('Dossiers 2103'!AK:AK,'Subsidies 2013'!A:A),"")</f>
        <v/>
      </c>
      <c r="C389" s="10" t="str">
        <f>IF(COUNTIFS('Dossiers 2103'!AK:AK,'Subsidies 2013'!A:A,'Dossiers 2103'!Z:Z,("Aanvraag volledig uitbetaald"))&gt;0,COUNTIFS('Dossiers 2103'!AK:AK,'Subsidies 2013'!A:A,'Dossiers 2103'!Z:Z,("Aanvraag volledig uitbetaald")),"")</f>
        <v/>
      </c>
      <c r="D38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90" spans="1:4" x14ac:dyDescent="0.25">
      <c r="A390" s="13"/>
      <c r="B390" s="9" t="str">
        <f>IF(COUNTIFS('Dossiers 2103'!AK:AK,'Subsidies 2013'!A:A)&gt;0,COUNTIFS('Dossiers 2103'!AK:AK,'Subsidies 2013'!A:A),"")</f>
        <v/>
      </c>
      <c r="C390" s="10" t="str">
        <f>IF(COUNTIFS('Dossiers 2103'!AK:AK,'Subsidies 2013'!A:A,'Dossiers 2103'!Z:Z,("Aanvraag volledig uitbetaald"))&gt;0,COUNTIFS('Dossiers 2103'!AK:AK,'Subsidies 2013'!A:A,'Dossiers 2103'!Z:Z,("Aanvraag volledig uitbetaald")),"")</f>
        <v/>
      </c>
      <c r="D39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91" spans="1:4" x14ac:dyDescent="0.25">
      <c r="A391" s="12" t="s">
        <v>1773</v>
      </c>
      <c r="B391" s="9">
        <f>IF(COUNTIFS('Dossiers 2103'!AK:AK,'Subsidies 2013'!A:A)&gt;0,COUNTIFS('Dossiers 2103'!AK:AK,'Subsidies 2013'!A:A),"")</f>
        <v>6</v>
      </c>
      <c r="C391" s="10">
        <f>IF(COUNTIFS('Dossiers 2103'!AK:AK,'Subsidies 2013'!A:A,'Dossiers 2103'!Z:Z,("Aanvraag volledig uitbetaald"))&gt;0,COUNTIFS('Dossiers 2103'!AK:AK,'Subsidies 2013'!A:A,'Dossiers 2103'!Z:Z,("Aanvraag volledig uitbetaald")),"")</f>
        <v>6</v>
      </c>
      <c r="D391"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1381.0000000000002</v>
      </c>
    </row>
    <row r="392" spans="1:4" x14ac:dyDescent="0.25">
      <c r="A392" s="13"/>
      <c r="B392" s="9" t="str">
        <f>IF(COUNTIFS('Dossiers 2103'!AK:AK,'Subsidies 2013'!A:A)&gt;0,COUNTIFS('Dossiers 2103'!AK:AK,'Subsidies 2013'!A:A),"")</f>
        <v/>
      </c>
      <c r="C392" s="10" t="str">
        <f>IF(COUNTIFS('Dossiers 2103'!AK:AK,'Subsidies 2013'!A:A,'Dossiers 2103'!Z:Z,("Aanvraag volledig uitbetaald"))&gt;0,COUNTIFS('Dossiers 2103'!AK:AK,'Subsidies 2013'!A:A,'Dossiers 2103'!Z:Z,("Aanvraag volledig uitbetaald")),"")</f>
        <v/>
      </c>
      <c r="D39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93" spans="1:4" x14ac:dyDescent="0.25">
      <c r="A393" s="12" t="s">
        <v>12034</v>
      </c>
      <c r="B393" s="9" t="str">
        <f>IF(COUNTIFS('Dossiers 2103'!AK:AK,'Subsidies 2013'!A:A)&gt;0,COUNTIFS('Dossiers 2103'!AK:AK,'Subsidies 2013'!A:A),"")</f>
        <v/>
      </c>
      <c r="C393" s="10" t="str">
        <f>IF(COUNTIFS('Dossiers 2103'!AK:AK,'Subsidies 2013'!A:A,'Dossiers 2103'!Z:Z,("Aanvraag volledig uitbetaald"))&gt;0,COUNTIFS('Dossiers 2103'!AK:AK,'Subsidies 2013'!A:A,'Dossiers 2103'!Z:Z,("Aanvraag volledig uitbetaald")),"")</f>
        <v/>
      </c>
      <c r="D39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94" spans="1:4" x14ac:dyDescent="0.25">
      <c r="A394" s="13" t="s">
        <v>12287</v>
      </c>
      <c r="B394" s="9" t="str">
        <f>IF(COUNTIFS('Dossiers 2103'!AK:AK,'Subsidies 2013'!A:A)&gt;0,COUNTIFS('Dossiers 2103'!AK:AK,'Subsidies 2013'!A:A),"")</f>
        <v/>
      </c>
      <c r="C394" s="10" t="str">
        <f>IF(COUNTIFS('Dossiers 2103'!AK:AK,'Subsidies 2013'!A:A,'Dossiers 2103'!Z:Z,("Aanvraag volledig uitbetaald"))&gt;0,COUNTIFS('Dossiers 2103'!AK:AK,'Subsidies 2013'!A:A,'Dossiers 2103'!Z:Z,("Aanvraag volledig uitbetaald")),"")</f>
        <v/>
      </c>
      <c r="D39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95" spans="1:4" x14ac:dyDescent="0.25">
      <c r="A395" s="13" t="s">
        <v>12288</v>
      </c>
      <c r="B395" s="9" t="str">
        <f>IF(COUNTIFS('Dossiers 2103'!AK:AK,'Subsidies 2013'!A:A)&gt;0,COUNTIFS('Dossiers 2103'!AK:AK,'Subsidies 2013'!A:A),"")</f>
        <v/>
      </c>
      <c r="C395" s="10" t="str">
        <f>IF(COUNTIFS('Dossiers 2103'!AK:AK,'Subsidies 2013'!A:A,'Dossiers 2103'!Z:Z,("Aanvraag volledig uitbetaald"))&gt;0,COUNTIFS('Dossiers 2103'!AK:AK,'Subsidies 2013'!A:A,'Dossiers 2103'!Z:Z,("Aanvraag volledig uitbetaald")),"")</f>
        <v/>
      </c>
      <c r="D39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96" spans="1:4" x14ac:dyDescent="0.25">
      <c r="A396" s="13"/>
      <c r="B396" s="9" t="str">
        <f>IF(COUNTIFS('Dossiers 2103'!AK:AK,'Subsidies 2013'!A:A)&gt;0,COUNTIFS('Dossiers 2103'!AK:AK,'Subsidies 2013'!A:A),"")</f>
        <v/>
      </c>
      <c r="C396" s="10" t="str">
        <f>IF(COUNTIFS('Dossiers 2103'!AK:AK,'Subsidies 2013'!A:A,'Dossiers 2103'!Z:Z,("Aanvraag volledig uitbetaald"))&gt;0,COUNTIFS('Dossiers 2103'!AK:AK,'Subsidies 2013'!A:A,'Dossiers 2103'!Z:Z,("Aanvraag volledig uitbetaald")),"")</f>
        <v/>
      </c>
      <c r="D39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97" spans="1:4" x14ac:dyDescent="0.25">
      <c r="A397" s="12" t="s">
        <v>72</v>
      </c>
      <c r="B397" s="9">
        <f>IF(COUNTIFS('Dossiers 2103'!AK:AK,'Subsidies 2013'!A:A)&gt;0,COUNTIFS('Dossiers 2103'!AK:AK,'Subsidies 2013'!A:A),"")</f>
        <v>105</v>
      </c>
      <c r="C397" s="10">
        <f>IF(COUNTIFS('Dossiers 2103'!AK:AK,'Subsidies 2013'!A:A,'Dossiers 2103'!Z:Z,("Aanvraag volledig uitbetaald"))&gt;0,COUNTIFS('Dossiers 2103'!AK:AK,'Subsidies 2013'!A:A,'Dossiers 2103'!Z:Z,("Aanvraag volledig uitbetaald")),"")</f>
        <v>80</v>
      </c>
      <c r="D397"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19970.859999999993</v>
      </c>
    </row>
    <row r="398" spans="1:4" x14ac:dyDescent="0.25">
      <c r="A398" s="13"/>
      <c r="B398" s="9" t="str">
        <f>IF(COUNTIFS('Dossiers 2103'!AK:AK,'Subsidies 2013'!A:A)&gt;0,COUNTIFS('Dossiers 2103'!AK:AK,'Subsidies 2013'!A:A),"")</f>
        <v/>
      </c>
      <c r="C398" s="10" t="str">
        <f>IF(COUNTIFS('Dossiers 2103'!AK:AK,'Subsidies 2013'!A:A,'Dossiers 2103'!Z:Z,("Aanvraag volledig uitbetaald"))&gt;0,COUNTIFS('Dossiers 2103'!AK:AK,'Subsidies 2013'!A:A,'Dossiers 2103'!Z:Z,("Aanvraag volledig uitbetaald")),"")</f>
        <v/>
      </c>
      <c r="D39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399" spans="1:4" x14ac:dyDescent="0.25">
      <c r="A399" s="12" t="s">
        <v>300</v>
      </c>
      <c r="B399" s="9">
        <f>IF(COUNTIFS('Dossiers 2103'!AK:AK,'Subsidies 2013'!A:A)&gt;0,COUNTIFS('Dossiers 2103'!AK:AK,'Subsidies 2013'!A:A),"")</f>
        <v>78</v>
      </c>
      <c r="C399" s="10">
        <f>IF(COUNTIFS('Dossiers 2103'!AK:AK,'Subsidies 2013'!A:A,'Dossiers 2103'!Z:Z,("Aanvraag volledig uitbetaald"))&gt;0,COUNTIFS('Dossiers 2103'!AK:AK,'Subsidies 2013'!A:A,'Dossiers 2103'!Z:Z,("Aanvraag volledig uitbetaald")),"")</f>
        <v>63</v>
      </c>
      <c r="D399"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3733.03</v>
      </c>
    </row>
    <row r="400" spans="1:4" x14ac:dyDescent="0.25">
      <c r="A400" s="13" t="s">
        <v>12289</v>
      </c>
      <c r="B400" s="9" t="str">
        <f>IF(COUNTIFS('Dossiers 2103'!AK:AK,'Subsidies 2013'!A:A)&gt;0,COUNTIFS('Dossiers 2103'!AK:AK,'Subsidies 2013'!A:A),"")</f>
        <v/>
      </c>
      <c r="C400" s="10" t="str">
        <f>IF(COUNTIFS('Dossiers 2103'!AK:AK,'Subsidies 2013'!A:A,'Dossiers 2103'!Z:Z,("Aanvraag volledig uitbetaald"))&gt;0,COUNTIFS('Dossiers 2103'!AK:AK,'Subsidies 2013'!A:A,'Dossiers 2103'!Z:Z,("Aanvraag volledig uitbetaald")),"")</f>
        <v/>
      </c>
      <c r="D40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01" spans="1:4" x14ac:dyDescent="0.25">
      <c r="A401" s="13" t="s">
        <v>12290</v>
      </c>
      <c r="B401" s="9" t="str">
        <f>IF(COUNTIFS('Dossiers 2103'!AK:AK,'Subsidies 2013'!A:A)&gt;0,COUNTIFS('Dossiers 2103'!AK:AK,'Subsidies 2013'!A:A),"")</f>
        <v/>
      </c>
      <c r="C401" s="10" t="str">
        <f>IF(COUNTIFS('Dossiers 2103'!AK:AK,'Subsidies 2013'!A:A,'Dossiers 2103'!Z:Z,("Aanvraag volledig uitbetaald"))&gt;0,COUNTIFS('Dossiers 2103'!AK:AK,'Subsidies 2013'!A:A,'Dossiers 2103'!Z:Z,("Aanvraag volledig uitbetaald")),"")</f>
        <v/>
      </c>
      <c r="D40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02" spans="1:4" x14ac:dyDescent="0.25">
      <c r="A402" s="13" t="s">
        <v>12291</v>
      </c>
      <c r="B402" s="9" t="str">
        <f>IF(COUNTIFS('Dossiers 2103'!AK:AK,'Subsidies 2013'!A:A)&gt;0,COUNTIFS('Dossiers 2103'!AK:AK,'Subsidies 2013'!A:A),"")</f>
        <v/>
      </c>
      <c r="C402" s="10" t="str">
        <f>IF(COUNTIFS('Dossiers 2103'!AK:AK,'Subsidies 2013'!A:A,'Dossiers 2103'!Z:Z,("Aanvraag volledig uitbetaald"))&gt;0,COUNTIFS('Dossiers 2103'!AK:AK,'Subsidies 2013'!A:A,'Dossiers 2103'!Z:Z,("Aanvraag volledig uitbetaald")),"")</f>
        <v/>
      </c>
      <c r="D40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03" spans="1:4" x14ac:dyDescent="0.25">
      <c r="A403" s="13" t="s">
        <v>12292</v>
      </c>
      <c r="B403" s="9" t="str">
        <f>IF(COUNTIFS('Dossiers 2103'!AK:AK,'Subsidies 2013'!A:A)&gt;0,COUNTIFS('Dossiers 2103'!AK:AK,'Subsidies 2013'!A:A),"")</f>
        <v/>
      </c>
      <c r="C403" s="10" t="str">
        <f>IF(COUNTIFS('Dossiers 2103'!AK:AK,'Subsidies 2013'!A:A,'Dossiers 2103'!Z:Z,("Aanvraag volledig uitbetaald"))&gt;0,COUNTIFS('Dossiers 2103'!AK:AK,'Subsidies 2013'!A:A,'Dossiers 2103'!Z:Z,("Aanvraag volledig uitbetaald")),"")</f>
        <v/>
      </c>
      <c r="D40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04" spans="1:4" x14ac:dyDescent="0.25">
      <c r="A404" s="13" t="s">
        <v>12293</v>
      </c>
      <c r="B404" s="9">
        <f>IF(COUNTIFS('Dossiers 2103'!AK:AK,'Subsidies 2013'!A:A)&gt;0,COUNTIFS('Dossiers 2103'!AK:AK,'Subsidies 2013'!A:A),"")</f>
        <v>2</v>
      </c>
      <c r="C404" s="10">
        <f>IF(COUNTIFS('Dossiers 2103'!AK:AK,'Subsidies 2013'!A:A,'Dossiers 2103'!Z:Z,("Aanvraag volledig uitbetaald"))&gt;0,COUNTIFS('Dossiers 2103'!AK:AK,'Subsidies 2013'!A:A,'Dossiers 2103'!Z:Z,("Aanvraag volledig uitbetaald")),"")</f>
        <v>2</v>
      </c>
      <c r="D40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05" spans="1:4" x14ac:dyDescent="0.25">
      <c r="A405" s="13" t="s">
        <v>12294</v>
      </c>
      <c r="B405" s="9" t="str">
        <f>IF(COUNTIFS('Dossiers 2103'!AK:AK,'Subsidies 2013'!A:A)&gt;0,COUNTIFS('Dossiers 2103'!AK:AK,'Subsidies 2013'!A:A),"")</f>
        <v/>
      </c>
      <c r="C405" s="10" t="str">
        <f>IF(COUNTIFS('Dossiers 2103'!AK:AK,'Subsidies 2013'!A:A,'Dossiers 2103'!Z:Z,("Aanvraag volledig uitbetaald"))&gt;0,COUNTIFS('Dossiers 2103'!AK:AK,'Subsidies 2013'!A:A,'Dossiers 2103'!Z:Z,("Aanvraag volledig uitbetaald")),"")</f>
        <v/>
      </c>
      <c r="D40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06" spans="1:4" x14ac:dyDescent="0.25">
      <c r="A406" s="13" t="s">
        <v>12295</v>
      </c>
      <c r="B406" s="9" t="str">
        <f>IF(COUNTIFS('Dossiers 2103'!AK:AK,'Subsidies 2013'!A:A)&gt;0,COUNTIFS('Dossiers 2103'!AK:AK,'Subsidies 2013'!A:A),"")</f>
        <v/>
      </c>
      <c r="C406" s="10" t="str">
        <f>IF(COUNTIFS('Dossiers 2103'!AK:AK,'Subsidies 2013'!A:A,'Dossiers 2103'!Z:Z,("Aanvraag volledig uitbetaald"))&gt;0,COUNTIFS('Dossiers 2103'!AK:AK,'Subsidies 2013'!A:A,'Dossiers 2103'!Z:Z,("Aanvraag volledig uitbetaald")),"")</f>
        <v/>
      </c>
      <c r="D40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07" spans="1:4" x14ac:dyDescent="0.25">
      <c r="A407" s="13" t="s">
        <v>12296</v>
      </c>
      <c r="B407" s="9" t="str">
        <f>IF(COUNTIFS('Dossiers 2103'!AK:AK,'Subsidies 2013'!A:A)&gt;0,COUNTIFS('Dossiers 2103'!AK:AK,'Subsidies 2013'!A:A),"")</f>
        <v/>
      </c>
      <c r="C407" s="10" t="str">
        <f>IF(COUNTIFS('Dossiers 2103'!AK:AK,'Subsidies 2013'!A:A,'Dossiers 2103'!Z:Z,("Aanvraag volledig uitbetaald"))&gt;0,COUNTIFS('Dossiers 2103'!AK:AK,'Subsidies 2013'!A:A,'Dossiers 2103'!Z:Z,("Aanvraag volledig uitbetaald")),"")</f>
        <v/>
      </c>
      <c r="D40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08" spans="1:4" x14ac:dyDescent="0.25">
      <c r="A408" s="13" t="s">
        <v>86</v>
      </c>
      <c r="B408" s="9">
        <f>IF(COUNTIFS('Dossiers 2103'!AK:AK,'Subsidies 2013'!A:A)&gt;0,COUNTIFS('Dossiers 2103'!AK:AK,'Subsidies 2013'!A:A),"")</f>
        <v>42</v>
      </c>
      <c r="C408" s="10">
        <f>IF(COUNTIFS('Dossiers 2103'!AK:AK,'Subsidies 2013'!A:A,'Dossiers 2103'!Z:Z,("Aanvraag volledig uitbetaald"))&gt;0,COUNTIFS('Dossiers 2103'!AK:AK,'Subsidies 2013'!A:A,'Dossiers 2103'!Z:Z,("Aanvraag volledig uitbetaald")),"")</f>
        <v>31</v>
      </c>
      <c r="D408"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4599.0599999999995</v>
      </c>
    </row>
    <row r="409" spans="1:4" x14ac:dyDescent="0.25">
      <c r="A409" s="13" t="s">
        <v>5230</v>
      </c>
      <c r="B409" s="9">
        <f>IF(COUNTIFS('Dossiers 2103'!AK:AK,'Subsidies 2013'!A:A)&gt;0,COUNTIFS('Dossiers 2103'!AK:AK,'Subsidies 2013'!A:A),"")</f>
        <v>15</v>
      </c>
      <c r="C409" s="10">
        <f>IF(COUNTIFS('Dossiers 2103'!AK:AK,'Subsidies 2013'!A:A,'Dossiers 2103'!Z:Z,("Aanvraag volledig uitbetaald"))&gt;0,COUNTIFS('Dossiers 2103'!AK:AK,'Subsidies 2013'!A:A,'Dossiers 2103'!Z:Z,("Aanvraag volledig uitbetaald")),"")</f>
        <v>11</v>
      </c>
      <c r="D409"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757.09</v>
      </c>
    </row>
    <row r="410" spans="1:4" x14ac:dyDescent="0.25">
      <c r="A410" s="13" t="s">
        <v>6751</v>
      </c>
      <c r="B410" s="9" t="str">
        <f>IF(COUNTIFS('Dossiers 2103'!AK:AK,'Subsidies 2013'!A:A)&gt;0,COUNTIFS('Dossiers 2103'!AK:AK,'Subsidies 2013'!A:A),"")</f>
        <v/>
      </c>
      <c r="C410" s="10" t="str">
        <f>IF(COUNTIFS('Dossiers 2103'!AK:AK,'Subsidies 2013'!A:A,'Dossiers 2103'!Z:Z,("Aanvraag volledig uitbetaald"))&gt;0,COUNTIFS('Dossiers 2103'!AK:AK,'Subsidies 2013'!A:A,'Dossiers 2103'!Z:Z,("Aanvraag volledig uitbetaald")),"")</f>
        <v/>
      </c>
      <c r="D41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11" spans="1:4" x14ac:dyDescent="0.25">
      <c r="A411" s="13" t="s">
        <v>99</v>
      </c>
      <c r="B411" s="9">
        <f>IF(COUNTIFS('Dossiers 2103'!AK:AK,'Subsidies 2013'!A:A)&gt;0,COUNTIFS('Dossiers 2103'!AK:AK,'Subsidies 2013'!A:A),"")</f>
        <v>20</v>
      </c>
      <c r="C411" s="10">
        <f>IF(COUNTIFS('Dossiers 2103'!AK:AK,'Subsidies 2013'!A:A,'Dossiers 2103'!Z:Z,("Aanvraag volledig uitbetaald"))&gt;0,COUNTIFS('Dossiers 2103'!AK:AK,'Subsidies 2013'!A:A,'Dossiers 2103'!Z:Z,("Aanvraag volledig uitbetaald")),"")</f>
        <v>20</v>
      </c>
      <c r="D411"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506.24999999999994</v>
      </c>
    </row>
    <row r="412" spans="1:4" x14ac:dyDescent="0.25">
      <c r="A412" s="13" t="s">
        <v>12297</v>
      </c>
      <c r="B412" s="9" t="str">
        <f>IF(COUNTIFS('Dossiers 2103'!AK:AK,'Subsidies 2013'!A:A)&gt;0,COUNTIFS('Dossiers 2103'!AK:AK,'Subsidies 2013'!A:A),"")</f>
        <v/>
      </c>
      <c r="C412" s="10" t="str">
        <f>IF(COUNTIFS('Dossiers 2103'!AK:AK,'Subsidies 2013'!A:A,'Dossiers 2103'!Z:Z,("Aanvraag volledig uitbetaald"))&gt;0,COUNTIFS('Dossiers 2103'!AK:AK,'Subsidies 2013'!A:A,'Dossiers 2103'!Z:Z,("Aanvraag volledig uitbetaald")),"")</f>
        <v/>
      </c>
      <c r="D41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13" spans="1:4" x14ac:dyDescent="0.25">
      <c r="A413" s="13"/>
      <c r="B413" s="9" t="str">
        <f>IF(COUNTIFS('Dossiers 2103'!AK:AK,'Subsidies 2013'!A:A)&gt;0,COUNTIFS('Dossiers 2103'!AK:AK,'Subsidies 2013'!A:A),"")</f>
        <v/>
      </c>
      <c r="C413" s="10" t="str">
        <f>IF(COUNTIFS('Dossiers 2103'!AK:AK,'Subsidies 2013'!A:A,'Dossiers 2103'!Z:Z,("Aanvraag volledig uitbetaald"))&gt;0,COUNTIFS('Dossiers 2103'!AK:AK,'Subsidies 2013'!A:A,'Dossiers 2103'!Z:Z,("Aanvraag volledig uitbetaald")),"")</f>
        <v/>
      </c>
      <c r="D41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14" spans="1:4" x14ac:dyDescent="0.25">
      <c r="A414" s="12" t="s">
        <v>344</v>
      </c>
      <c r="B414" s="9">
        <f>IF(COUNTIFS('Dossiers 2103'!AK:AK,'Subsidies 2013'!A:A)&gt;0,COUNTIFS('Dossiers 2103'!AK:AK,'Subsidies 2013'!A:A),"")</f>
        <v>9</v>
      </c>
      <c r="C414" s="10">
        <f>IF(COUNTIFS('Dossiers 2103'!AK:AK,'Subsidies 2013'!A:A,'Dossiers 2103'!Z:Z,("Aanvraag volledig uitbetaald"))&gt;0,COUNTIFS('Dossiers 2103'!AK:AK,'Subsidies 2013'!A:A,'Dossiers 2103'!Z:Z,("Aanvraag volledig uitbetaald")),"")</f>
        <v>6</v>
      </c>
      <c r="D41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15" spans="1:4" x14ac:dyDescent="0.25">
      <c r="A415" s="13" t="s">
        <v>12298</v>
      </c>
      <c r="B415" s="9" t="str">
        <f>IF(COUNTIFS('Dossiers 2103'!AK:AK,'Subsidies 2013'!A:A)&gt;0,COUNTIFS('Dossiers 2103'!AK:AK,'Subsidies 2013'!A:A),"")</f>
        <v/>
      </c>
      <c r="C415" s="10" t="str">
        <f>IF(COUNTIFS('Dossiers 2103'!AK:AK,'Subsidies 2013'!A:A,'Dossiers 2103'!Z:Z,("Aanvraag volledig uitbetaald"))&gt;0,COUNTIFS('Dossiers 2103'!AK:AK,'Subsidies 2013'!A:A,'Dossiers 2103'!Z:Z,("Aanvraag volledig uitbetaald")),"")</f>
        <v/>
      </c>
      <c r="D41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16" spans="1:4" x14ac:dyDescent="0.25">
      <c r="A416" s="13" t="s">
        <v>12299</v>
      </c>
      <c r="B416" s="9" t="str">
        <f>IF(COUNTIFS('Dossiers 2103'!AK:AK,'Subsidies 2013'!A:A)&gt;0,COUNTIFS('Dossiers 2103'!AK:AK,'Subsidies 2013'!A:A),"")</f>
        <v/>
      </c>
      <c r="C416" s="10" t="str">
        <f>IF(COUNTIFS('Dossiers 2103'!AK:AK,'Subsidies 2013'!A:A,'Dossiers 2103'!Z:Z,("Aanvraag volledig uitbetaald"))&gt;0,COUNTIFS('Dossiers 2103'!AK:AK,'Subsidies 2013'!A:A,'Dossiers 2103'!Z:Z,("Aanvraag volledig uitbetaald")),"")</f>
        <v/>
      </c>
      <c r="D41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17" spans="1:4" x14ac:dyDescent="0.25">
      <c r="A417" s="13" t="s">
        <v>12300</v>
      </c>
      <c r="B417" s="9" t="str">
        <f>IF(COUNTIFS('Dossiers 2103'!AK:AK,'Subsidies 2013'!A:A)&gt;0,COUNTIFS('Dossiers 2103'!AK:AK,'Subsidies 2013'!A:A),"")</f>
        <v/>
      </c>
      <c r="C417" s="10" t="str">
        <f>IF(COUNTIFS('Dossiers 2103'!AK:AK,'Subsidies 2013'!A:A,'Dossiers 2103'!Z:Z,("Aanvraag volledig uitbetaald"))&gt;0,COUNTIFS('Dossiers 2103'!AK:AK,'Subsidies 2013'!A:A,'Dossiers 2103'!Z:Z,("Aanvraag volledig uitbetaald")),"")</f>
        <v/>
      </c>
      <c r="D41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18" spans="1:4" x14ac:dyDescent="0.25">
      <c r="A418" s="13" t="s">
        <v>12301</v>
      </c>
      <c r="B418" s="9" t="str">
        <f>IF(COUNTIFS('Dossiers 2103'!AK:AK,'Subsidies 2013'!A:A)&gt;0,COUNTIFS('Dossiers 2103'!AK:AK,'Subsidies 2013'!A:A),"")</f>
        <v/>
      </c>
      <c r="C418" s="10" t="str">
        <f>IF(COUNTIFS('Dossiers 2103'!AK:AK,'Subsidies 2013'!A:A,'Dossiers 2103'!Z:Z,("Aanvraag volledig uitbetaald"))&gt;0,COUNTIFS('Dossiers 2103'!AK:AK,'Subsidies 2013'!A:A,'Dossiers 2103'!Z:Z,("Aanvraag volledig uitbetaald")),"")</f>
        <v/>
      </c>
      <c r="D41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19" spans="1:4" x14ac:dyDescent="0.25">
      <c r="A419" s="13" t="s">
        <v>12302</v>
      </c>
      <c r="B419" s="9" t="str">
        <f>IF(COUNTIFS('Dossiers 2103'!AK:AK,'Subsidies 2013'!A:A)&gt;0,COUNTIFS('Dossiers 2103'!AK:AK,'Subsidies 2013'!A:A),"")</f>
        <v/>
      </c>
      <c r="C419" s="10" t="str">
        <f>IF(COUNTIFS('Dossiers 2103'!AK:AK,'Subsidies 2013'!A:A,'Dossiers 2103'!Z:Z,("Aanvraag volledig uitbetaald"))&gt;0,COUNTIFS('Dossiers 2103'!AK:AK,'Subsidies 2013'!A:A,'Dossiers 2103'!Z:Z,("Aanvraag volledig uitbetaald")),"")</f>
        <v/>
      </c>
      <c r="D41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20" spans="1:4" x14ac:dyDescent="0.25">
      <c r="A420" s="13" t="s">
        <v>12303</v>
      </c>
      <c r="B420" s="9" t="str">
        <f>IF(COUNTIFS('Dossiers 2103'!AK:AK,'Subsidies 2013'!A:A)&gt;0,COUNTIFS('Dossiers 2103'!AK:AK,'Subsidies 2013'!A:A),"")</f>
        <v/>
      </c>
      <c r="C420" s="10" t="str">
        <f>IF(COUNTIFS('Dossiers 2103'!AK:AK,'Subsidies 2013'!A:A,'Dossiers 2103'!Z:Z,("Aanvraag volledig uitbetaald"))&gt;0,COUNTIFS('Dossiers 2103'!AK:AK,'Subsidies 2013'!A:A,'Dossiers 2103'!Z:Z,("Aanvraag volledig uitbetaald")),"")</f>
        <v/>
      </c>
      <c r="D42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21" spans="1:4" x14ac:dyDescent="0.25">
      <c r="A421" s="13" t="s">
        <v>12304</v>
      </c>
      <c r="B421" s="9" t="str">
        <f>IF(COUNTIFS('Dossiers 2103'!AK:AK,'Subsidies 2013'!A:A)&gt;0,COUNTIFS('Dossiers 2103'!AK:AK,'Subsidies 2013'!A:A),"")</f>
        <v/>
      </c>
      <c r="C421" s="10" t="str">
        <f>IF(COUNTIFS('Dossiers 2103'!AK:AK,'Subsidies 2013'!A:A,'Dossiers 2103'!Z:Z,("Aanvraag volledig uitbetaald"))&gt;0,COUNTIFS('Dossiers 2103'!AK:AK,'Subsidies 2013'!A:A,'Dossiers 2103'!Z:Z,("Aanvraag volledig uitbetaald")),"")</f>
        <v/>
      </c>
      <c r="D42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22" spans="1:4" x14ac:dyDescent="0.25">
      <c r="A422" s="13" t="s">
        <v>12305</v>
      </c>
      <c r="B422" s="9" t="str">
        <f>IF(COUNTIFS('Dossiers 2103'!AK:AK,'Subsidies 2013'!A:A)&gt;0,COUNTIFS('Dossiers 2103'!AK:AK,'Subsidies 2013'!A:A),"")</f>
        <v/>
      </c>
      <c r="C422" s="10" t="str">
        <f>IF(COUNTIFS('Dossiers 2103'!AK:AK,'Subsidies 2013'!A:A,'Dossiers 2103'!Z:Z,("Aanvraag volledig uitbetaald"))&gt;0,COUNTIFS('Dossiers 2103'!AK:AK,'Subsidies 2013'!A:A,'Dossiers 2103'!Z:Z,("Aanvraag volledig uitbetaald")),"")</f>
        <v/>
      </c>
      <c r="D42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23" spans="1:4" x14ac:dyDescent="0.25">
      <c r="A423" s="13" t="s">
        <v>12306</v>
      </c>
      <c r="B423" s="9" t="str">
        <f>IF(COUNTIFS('Dossiers 2103'!AK:AK,'Subsidies 2013'!A:A)&gt;0,COUNTIFS('Dossiers 2103'!AK:AK,'Subsidies 2013'!A:A),"")</f>
        <v/>
      </c>
      <c r="C423" s="10" t="str">
        <f>IF(COUNTIFS('Dossiers 2103'!AK:AK,'Subsidies 2013'!A:A,'Dossiers 2103'!Z:Z,("Aanvraag volledig uitbetaald"))&gt;0,COUNTIFS('Dossiers 2103'!AK:AK,'Subsidies 2013'!A:A,'Dossiers 2103'!Z:Z,("Aanvraag volledig uitbetaald")),"")</f>
        <v/>
      </c>
      <c r="D42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24" spans="1:4" x14ac:dyDescent="0.25">
      <c r="A424" s="13" t="s">
        <v>12307</v>
      </c>
      <c r="B424" s="9" t="str">
        <f>IF(COUNTIFS('Dossiers 2103'!AK:AK,'Subsidies 2013'!A:A)&gt;0,COUNTIFS('Dossiers 2103'!AK:AK,'Subsidies 2013'!A:A),"")</f>
        <v/>
      </c>
      <c r="C424" s="10" t="str">
        <f>IF(COUNTIFS('Dossiers 2103'!AK:AK,'Subsidies 2013'!A:A,'Dossiers 2103'!Z:Z,("Aanvraag volledig uitbetaald"))&gt;0,COUNTIFS('Dossiers 2103'!AK:AK,'Subsidies 2013'!A:A,'Dossiers 2103'!Z:Z,("Aanvraag volledig uitbetaald")),"")</f>
        <v/>
      </c>
      <c r="D42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25" spans="1:4" x14ac:dyDescent="0.25">
      <c r="A425" s="13" t="s">
        <v>12308</v>
      </c>
      <c r="B425" s="9" t="str">
        <f>IF(COUNTIFS('Dossiers 2103'!AK:AK,'Subsidies 2013'!A:A)&gt;0,COUNTIFS('Dossiers 2103'!AK:AK,'Subsidies 2013'!A:A),"")</f>
        <v/>
      </c>
      <c r="C425" s="10" t="str">
        <f>IF(COUNTIFS('Dossiers 2103'!AK:AK,'Subsidies 2013'!A:A,'Dossiers 2103'!Z:Z,("Aanvraag volledig uitbetaald"))&gt;0,COUNTIFS('Dossiers 2103'!AK:AK,'Subsidies 2013'!A:A,'Dossiers 2103'!Z:Z,("Aanvraag volledig uitbetaald")),"")</f>
        <v/>
      </c>
      <c r="D42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26" spans="1:4" x14ac:dyDescent="0.25">
      <c r="A426" s="13" t="s">
        <v>12309</v>
      </c>
      <c r="B426" s="9" t="str">
        <f>IF(COUNTIFS('Dossiers 2103'!AK:AK,'Subsidies 2013'!A:A)&gt;0,COUNTIFS('Dossiers 2103'!AK:AK,'Subsidies 2013'!A:A),"")</f>
        <v/>
      </c>
      <c r="C426" s="10" t="str">
        <f>IF(COUNTIFS('Dossiers 2103'!AK:AK,'Subsidies 2013'!A:A,'Dossiers 2103'!Z:Z,("Aanvraag volledig uitbetaald"))&gt;0,COUNTIFS('Dossiers 2103'!AK:AK,'Subsidies 2013'!A:A,'Dossiers 2103'!Z:Z,("Aanvraag volledig uitbetaald")),"")</f>
        <v/>
      </c>
      <c r="D42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27" spans="1:4" x14ac:dyDescent="0.25">
      <c r="A427" s="13" t="s">
        <v>12310</v>
      </c>
      <c r="B427" s="9" t="str">
        <f>IF(COUNTIFS('Dossiers 2103'!AK:AK,'Subsidies 2013'!A:A)&gt;0,COUNTIFS('Dossiers 2103'!AK:AK,'Subsidies 2013'!A:A),"")</f>
        <v/>
      </c>
      <c r="C427" s="10" t="str">
        <f>IF(COUNTIFS('Dossiers 2103'!AK:AK,'Subsidies 2013'!A:A,'Dossiers 2103'!Z:Z,("Aanvraag volledig uitbetaald"))&gt;0,COUNTIFS('Dossiers 2103'!AK:AK,'Subsidies 2013'!A:A,'Dossiers 2103'!Z:Z,("Aanvraag volledig uitbetaald")),"")</f>
        <v/>
      </c>
      <c r="D42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28" spans="1:4" x14ac:dyDescent="0.25">
      <c r="A428" s="13" t="s">
        <v>12015</v>
      </c>
      <c r="B428" s="9" t="str">
        <f>IF(COUNTIFS('Dossiers 2103'!AK:AK,'Subsidies 2013'!A:A)&gt;0,COUNTIFS('Dossiers 2103'!AK:AK,'Subsidies 2013'!A:A),"")</f>
        <v/>
      </c>
      <c r="C428" s="10" t="str">
        <f>IF(COUNTIFS('Dossiers 2103'!AK:AK,'Subsidies 2013'!A:A,'Dossiers 2103'!Z:Z,("Aanvraag volledig uitbetaald"))&gt;0,COUNTIFS('Dossiers 2103'!AK:AK,'Subsidies 2013'!A:A,'Dossiers 2103'!Z:Z,("Aanvraag volledig uitbetaald")),"")</f>
        <v/>
      </c>
      <c r="D42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29" spans="1:4" x14ac:dyDescent="0.25">
      <c r="A429" s="13" t="s">
        <v>12311</v>
      </c>
      <c r="B429" s="9" t="str">
        <f>IF(COUNTIFS('Dossiers 2103'!AK:AK,'Subsidies 2013'!A:A)&gt;0,COUNTIFS('Dossiers 2103'!AK:AK,'Subsidies 2013'!A:A),"")</f>
        <v/>
      </c>
      <c r="C429" s="10" t="str">
        <f>IF(COUNTIFS('Dossiers 2103'!AK:AK,'Subsidies 2013'!A:A,'Dossiers 2103'!Z:Z,("Aanvraag volledig uitbetaald"))&gt;0,COUNTIFS('Dossiers 2103'!AK:AK,'Subsidies 2013'!A:A,'Dossiers 2103'!Z:Z,("Aanvraag volledig uitbetaald")),"")</f>
        <v/>
      </c>
      <c r="D42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30" spans="1:4" x14ac:dyDescent="0.25">
      <c r="A430" s="13"/>
      <c r="B430" s="9" t="str">
        <f>IF(COUNTIFS('Dossiers 2103'!AK:AK,'Subsidies 2013'!A:A)&gt;0,COUNTIFS('Dossiers 2103'!AK:AK,'Subsidies 2013'!A:A),"")</f>
        <v/>
      </c>
      <c r="C430" s="10" t="str">
        <f>IF(COUNTIFS('Dossiers 2103'!AK:AK,'Subsidies 2013'!A:A,'Dossiers 2103'!Z:Z,("Aanvraag volledig uitbetaald"))&gt;0,COUNTIFS('Dossiers 2103'!AK:AK,'Subsidies 2013'!A:A,'Dossiers 2103'!Z:Z,("Aanvraag volledig uitbetaald")),"")</f>
        <v/>
      </c>
      <c r="D43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31" spans="1:4" x14ac:dyDescent="0.25">
      <c r="A431" s="12" t="s">
        <v>11987</v>
      </c>
      <c r="B431" s="9" t="str">
        <f>IF(COUNTIFS('Dossiers 2103'!AK:AK,'Subsidies 2013'!A:A)&gt;0,COUNTIFS('Dossiers 2103'!AK:AK,'Subsidies 2013'!A:A),"")</f>
        <v/>
      </c>
      <c r="C431" s="10" t="str">
        <f>IF(COUNTIFS('Dossiers 2103'!AK:AK,'Subsidies 2013'!A:A,'Dossiers 2103'!Z:Z,("Aanvraag volledig uitbetaald"))&gt;0,COUNTIFS('Dossiers 2103'!AK:AK,'Subsidies 2013'!A:A,'Dossiers 2103'!Z:Z,("Aanvraag volledig uitbetaald")),"")</f>
        <v/>
      </c>
      <c r="D43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32" spans="1:4" x14ac:dyDescent="0.25">
      <c r="A432" s="13" t="s">
        <v>12312</v>
      </c>
      <c r="B432" s="9" t="str">
        <f>IF(COUNTIFS('Dossiers 2103'!AK:AK,'Subsidies 2013'!A:A)&gt;0,COUNTIFS('Dossiers 2103'!AK:AK,'Subsidies 2013'!A:A),"")</f>
        <v/>
      </c>
      <c r="C432" s="10" t="str">
        <f>IF(COUNTIFS('Dossiers 2103'!AK:AK,'Subsidies 2013'!A:A,'Dossiers 2103'!Z:Z,("Aanvraag volledig uitbetaald"))&gt;0,COUNTIFS('Dossiers 2103'!AK:AK,'Subsidies 2013'!A:A,'Dossiers 2103'!Z:Z,("Aanvraag volledig uitbetaald")),"")</f>
        <v/>
      </c>
      <c r="D43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33" spans="1:4" x14ac:dyDescent="0.25">
      <c r="A433" s="13" t="s">
        <v>12313</v>
      </c>
      <c r="B433" s="9" t="str">
        <f>IF(COUNTIFS('Dossiers 2103'!AK:AK,'Subsidies 2013'!A:A)&gt;0,COUNTIFS('Dossiers 2103'!AK:AK,'Subsidies 2013'!A:A),"")</f>
        <v/>
      </c>
      <c r="C433" s="10" t="str">
        <f>IF(COUNTIFS('Dossiers 2103'!AK:AK,'Subsidies 2013'!A:A,'Dossiers 2103'!Z:Z,("Aanvraag volledig uitbetaald"))&gt;0,COUNTIFS('Dossiers 2103'!AK:AK,'Subsidies 2013'!A:A,'Dossiers 2103'!Z:Z,("Aanvraag volledig uitbetaald")),"")</f>
        <v/>
      </c>
      <c r="D43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34" spans="1:4" x14ac:dyDescent="0.25">
      <c r="A434" s="13" t="s">
        <v>12314</v>
      </c>
      <c r="B434" s="9" t="str">
        <f>IF(COUNTIFS('Dossiers 2103'!AK:AK,'Subsidies 2013'!A:A)&gt;0,COUNTIFS('Dossiers 2103'!AK:AK,'Subsidies 2013'!A:A),"")</f>
        <v/>
      </c>
      <c r="C434" s="10" t="str">
        <f>IF(COUNTIFS('Dossiers 2103'!AK:AK,'Subsidies 2013'!A:A,'Dossiers 2103'!Z:Z,("Aanvraag volledig uitbetaald"))&gt;0,COUNTIFS('Dossiers 2103'!AK:AK,'Subsidies 2013'!A:A,'Dossiers 2103'!Z:Z,("Aanvraag volledig uitbetaald")),"")</f>
        <v/>
      </c>
      <c r="D43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35" spans="1:4" x14ac:dyDescent="0.25">
      <c r="A435" s="13" t="s">
        <v>12315</v>
      </c>
      <c r="B435" s="9" t="str">
        <f>IF(COUNTIFS('Dossiers 2103'!AK:AK,'Subsidies 2013'!A:A)&gt;0,COUNTIFS('Dossiers 2103'!AK:AK,'Subsidies 2013'!A:A),"")</f>
        <v/>
      </c>
      <c r="C435" s="10" t="str">
        <f>IF(COUNTIFS('Dossiers 2103'!AK:AK,'Subsidies 2013'!A:A,'Dossiers 2103'!Z:Z,("Aanvraag volledig uitbetaald"))&gt;0,COUNTIFS('Dossiers 2103'!AK:AK,'Subsidies 2013'!A:A,'Dossiers 2103'!Z:Z,("Aanvraag volledig uitbetaald")),"")</f>
        <v/>
      </c>
      <c r="D43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36" spans="1:4" x14ac:dyDescent="0.25">
      <c r="A436" s="13" t="s">
        <v>12316</v>
      </c>
      <c r="B436" s="9" t="str">
        <f>IF(COUNTIFS('Dossiers 2103'!AK:AK,'Subsidies 2013'!A:A)&gt;0,COUNTIFS('Dossiers 2103'!AK:AK,'Subsidies 2013'!A:A),"")</f>
        <v/>
      </c>
      <c r="C436" s="10" t="str">
        <f>IF(COUNTIFS('Dossiers 2103'!AK:AK,'Subsidies 2013'!A:A,'Dossiers 2103'!Z:Z,("Aanvraag volledig uitbetaald"))&gt;0,COUNTIFS('Dossiers 2103'!AK:AK,'Subsidies 2013'!A:A,'Dossiers 2103'!Z:Z,("Aanvraag volledig uitbetaald")),"")</f>
        <v/>
      </c>
      <c r="D43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37" spans="1:4" x14ac:dyDescent="0.25">
      <c r="A437" s="13" t="s">
        <v>12317</v>
      </c>
      <c r="B437" s="9" t="str">
        <f>IF(COUNTIFS('Dossiers 2103'!AK:AK,'Subsidies 2013'!A:A)&gt;0,COUNTIFS('Dossiers 2103'!AK:AK,'Subsidies 2013'!A:A),"")</f>
        <v/>
      </c>
      <c r="C437" s="10" t="str">
        <f>IF(COUNTIFS('Dossiers 2103'!AK:AK,'Subsidies 2013'!A:A,'Dossiers 2103'!Z:Z,("Aanvraag volledig uitbetaald"))&gt;0,COUNTIFS('Dossiers 2103'!AK:AK,'Subsidies 2013'!A:A,'Dossiers 2103'!Z:Z,("Aanvraag volledig uitbetaald")),"")</f>
        <v/>
      </c>
      <c r="D43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38" spans="1:4" x14ac:dyDescent="0.25">
      <c r="A438" s="13" t="s">
        <v>12318</v>
      </c>
      <c r="B438" s="9" t="str">
        <f>IF(COUNTIFS('Dossiers 2103'!AK:AK,'Subsidies 2013'!A:A)&gt;0,COUNTIFS('Dossiers 2103'!AK:AK,'Subsidies 2013'!A:A),"")</f>
        <v/>
      </c>
      <c r="C438" s="10" t="str">
        <f>IF(COUNTIFS('Dossiers 2103'!AK:AK,'Subsidies 2013'!A:A,'Dossiers 2103'!Z:Z,("Aanvraag volledig uitbetaald"))&gt;0,COUNTIFS('Dossiers 2103'!AK:AK,'Subsidies 2013'!A:A,'Dossiers 2103'!Z:Z,("Aanvraag volledig uitbetaald")),"")</f>
        <v/>
      </c>
      <c r="D43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39" spans="1:4" x14ac:dyDescent="0.25">
      <c r="A439" s="13" t="s">
        <v>12319</v>
      </c>
      <c r="B439" s="9" t="str">
        <f>IF(COUNTIFS('Dossiers 2103'!AK:AK,'Subsidies 2013'!A:A)&gt;0,COUNTIFS('Dossiers 2103'!AK:AK,'Subsidies 2013'!A:A),"")</f>
        <v/>
      </c>
      <c r="C439" s="10" t="str">
        <f>IF(COUNTIFS('Dossiers 2103'!AK:AK,'Subsidies 2013'!A:A,'Dossiers 2103'!Z:Z,("Aanvraag volledig uitbetaald"))&gt;0,COUNTIFS('Dossiers 2103'!AK:AK,'Subsidies 2013'!A:A,'Dossiers 2103'!Z:Z,("Aanvraag volledig uitbetaald")),"")</f>
        <v/>
      </c>
      <c r="D43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40" spans="1:4" x14ac:dyDescent="0.25">
      <c r="A440" s="13" t="s">
        <v>12320</v>
      </c>
      <c r="B440" s="9" t="str">
        <f>IF(COUNTIFS('Dossiers 2103'!AK:AK,'Subsidies 2013'!A:A)&gt;0,COUNTIFS('Dossiers 2103'!AK:AK,'Subsidies 2013'!A:A),"")</f>
        <v/>
      </c>
      <c r="C440" s="10" t="str">
        <f>IF(COUNTIFS('Dossiers 2103'!AK:AK,'Subsidies 2013'!A:A,'Dossiers 2103'!Z:Z,("Aanvraag volledig uitbetaald"))&gt;0,COUNTIFS('Dossiers 2103'!AK:AK,'Subsidies 2013'!A:A,'Dossiers 2103'!Z:Z,("Aanvraag volledig uitbetaald")),"")</f>
        <v/>
      </c>
      <c r="D44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41" spans="1:4" x14ac:dyDescent="0.25">
      <c r="A441" s="13" t="s">
        <v>12321</v>
      </c>
      <c r="B441" s="9" t="str">
        <f>IF(COUNTIFS('Dossiers 2103'!AK:AK,'Subsidies 2013'!A:A)&gt;0,COUNTIFS('Dossiers 2103'!AK:AK,'Subsidies 2013'!A:A),"")</f>
        <v/>
      </c>
      <c r="C441" s="10" t="str">
        <f>IF(COUNTIFS('Dossiers 2103'!AK:AK,'Subsidies 2013'!A:A,'Dossiers 2103'!Z:Z,("Aanvraag volledig uitbetaald"))&gt;0,COUNTIFS('Dossiers 2103'!AK:AK,'Subsidies 2013'!A:A,'Dossiers 2103'!Z:Z,("Aanvraag volledig uitbetaald")),"")</f>
        <v/>
      </c>
      <c r="D44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42" spans="1:4" x14ac:dyDescent="0.25">
      <c r="A442" s="13"/>
      <c r="B442" s="9" t="str">
        <f>IF(COUNTIFS('Dossiers 2103'!AK:AK,'Subsidies 2013'!A:A)&gt;0,COUNTIFS('Dossiers 2103'!AK:AK,'Subsidies 2013'!A:A),"")</f>
        <v/>
      </c>
      <c r="C442" s="10" t="str">
        <f>IF(COUNTIFS('Dossiers 2103'!AK:AK,'Subsidies 2013'!A:A,'Dossiers 2103'!Z:Z,("Aanvraag volledig uitbetaald"))&gt;0,COUNTIFS('Dossiers 2103'!AK:AK,'Subsidies 2013'!A:A,'Dossiers 2103'!Z:Z,("Aanvraag volledig uitbetaald")),"")</f>
        <v/>
      </c>
      <c r="D44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43" spans="1:4" x14ac:dyDescent="0.25">
      <c r="A443" s="12" t="s">
        <v>9317</v>
      </c>
      <c r="B443" s="9" t="str">
        <f>IF(COUNTIFS('Dossiers 2103'!AK:AK,'Subsidies 2013'!A:A)&gt;0,COUNTIFS('Dossiers 2103'!AK:AK,'Subsidies 2013'!A:A),"")</f>
        <v/>
      </c>
      <c r="C443" s="10" t="str">
        <f>IF(COUNTIFS('Dossiers 2103'!AK:AK,'Subsidies 2013'!A:A,'Dossiers 2103'!Z:Z,("Aanvraag volledig uitbetaald"))&gt;0,COUNTIFS('Dossiers 2103'!AK:AK,'Subsidies 2013'!A:A,'Dossiers 2103'!Z:Z,("Aanvraag volledig uitbetaald")),"")</f>
        <v/>
      </c>
      <c r="D44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44" spans="1:4" x14ac:dyDescent="0.25">
      <c r="A444" s="13" t="s">
        <v>12322</v>
      </c>
      <c r="B444" s="9" t="str">
        <f>IF(COUNTIFS('Dossiers 2103'!AK:AK,'Subsidies 2013'!A:A)&gt;0,COUNTIFS('Dossiers 2103'!AK:AK,'Subsidies 2013'!A:A),"")</f>
        <v/>
      </c>
      <c r="C444" s="10" t="str">
        <f>IF(COUNTIFS('Dossiers 2103'!AK:AK,'Subsidies 2013'!A:A,'Dossiers 2103'!Z:Z,("Aanvraag volledig uitbetaald"))&gt;0,COUNTIFS('Dossiers 2103'!AK:AK,'Subsidies 2013'!A:A,'Dossiers 2103'!Z:Z,("Aanvraag volledig uitbetaald")),"")</f>
        <v/>
      </c>
      <c r="D44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45" spans="1:4" x14ac:dyDescent="0.25">
      <c r="A445" s="13" t="s">
        <v>12323</v>
      </c>
      <c r="B445" s="9" t="str">
        <f>IF(COUNTIFS('Dossiers 2103'!AK:AK,'Subsidies 2013'!A:A)&gt;0,COUNTIFS('Dossiers 2103'!AK:AK,'Subsidies 2013'!A:A),"")</f>
        <v/>
      </c>
      <c r="C445" s="10" t="str">
        <f>IF(COUNTIFS('Dossiers 2103'!AK:AK,'Subsidies 2013'!A:A,'Dossiers 2103'!Z:Z,("Aanvraag volledig uitbetaald"))&gt;0,COUNTIFS('Dossiers 2103'!AK:AK,'Subsidies 2013'!A:A,'Dossiers 2103'!Z:Z,("Aanvraag volledig uitbetaald")),"")</f>
        <v/>
      </c>
      <c r="D44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46" spans="1:4" x14ac:dyDescent="0.25">
      <c r="A446" s="13" t="s">
        <v>12324</v>
      </c>
      <c r="B446" s="9" t="str">
        <f>IF(COUNTIFS('Dossiers 2103'!AK:AK,'Subsidies 2013'!A:A)&gt;0,COUNTIFS('Dossiers 2103'!AK:AK,'Subsidies 2013'!A:A),"")</f>
        <v/>
      </c>
      <c r="C446" s="10" t="str">
        <f>IF(COUNTIFS('Dossiers 2103'!AK:AK,'Subsidies 2013'!A:A,'Dossiers 2103'!Z:Z,("Aanvraag volledig uitbetaald"))&gt;0,COUNTIFS('Dossiers 2103'!AK:AK,'Subsidies 2013'!A:A,'Dossiers 2103'!Z:Z,("Aanvraag volledig uitbetaald")),"")</f>
        <v/>
      </c>
      <c r="D44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47" spans="1:4" x14ac:dyDescent="0.25">
      <c r="A447" s="13"/>
      <c r="B447" s="9" t="str">
        <f>IF(COUNTIFS('Dossiers 2103'!AK:AK,'Subsidies 2013'!A:A)&gt;0,COUNTIFS('Dossiers 2103'!AK:AK,'Subsidies 2013'!A:A),"")</f>
        <v/>
      </c>
      <c r="C447" s="10" t="str">
        <f>IF(COUNTIFS('Dossiers 2103'!AK:AK,'Subsidies 2013'!A:A,'Dossiers 2103'!Z:Z,("Aanvraag volledig uitbetaald"))&gt;0,COUNTIFS('Dossiers 2103'!AK:AK,'Subsidies 2013'!A:A,'Dossiers 2103'!Z:Z,("Aanvraag volledig uitbetaald")),"")</f>
        <v/>
      </c>
      <c r="D44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48" spans="1:4" x14ac:dyDescent="0.25">
      <c r="A448" s="12" t="s">
        <v>11935</v>
      </c>
      <c r="B448" s="9" t="str">
        <f>IF(COUNTIFS('Dossiers 2103'!AK:AK,'Subsidies 2013'!A:A)&gt;0,COUNTIFS('Dossiers 2103'!AK:AK,'Subsidies 2013'!A:A),"")</f>
        <v/>
      </c>
      <c r="C448" s="10" t="str">
        <f>IF(COUNTIFS('Dossiers 2103'!AK:AK,'Subsidies 2013'!A:A,'Dossiers 2103'!Z:Z,("Aanvraag volledig uitbetaald"))&gt;0,COUNTIFS('Dossiers 2103'!AK:AK,'Subsidies 2013'!A:A,'Dossiers 2103'!Z:Z,("Aanvraag volledig uitbetaald")),"")</f>
        <v/>
      </c>
      <c r="D44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49" spans="1:4" x14ac:dyDescent="0.25">
      <c r="A449" s="13" t="s">
        <v>12325</v>
      </c>
      <c r="B449" s="9" t="str">
        <f>IF(COUNTIFS('Dossiers 2103'!AK:AK,'Subsidies 2013'!A:A)&gt;0,COUNTIFS('Dossiers 2103'!AK:AK,'Subsidies 2013'!A:A),"")</f>
        <v/>
      </c>
      <c r="C449" s="10" t="str">
        <f>IF(COUNTIFS('Dossiers 2103'!AK:AK,'Subsidies 2013'!A:A,'Dossiers 2103'!Z:Z,("Aanvraag volledig uitbetaald"))&gt;0,COUNTIFS('Dossiers 2103'!AK:AK,'Subsidies 2013'!A:A,'Dossiers 2103'!Z:Z,("Aanvraag volledig uitbetaald")),"")</f>
        <v/>
      </c>
      <c r="D44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50" spans="1:4" x14ac:dyDescent="0.25">
      <c r="A450" s="13" t="s">
        <v>9833</v>
      </c>
      <c r="B450" s="9">
        <f>IF(COUNTIFS('Dossiers 2103'!AK:AK,'Subsidies 2013'!A:A)&gt;0,COUNTIFS('Dossiers 2103'!AK:AK,'Subsidies 2013'!A:A),"")</f>
        <v>3</v>
      </c>
      <c r="C450" s="10">
        <f>IF(COUNTIFS('Dossiers 2103'!AK:AK,'Subsidies 2013'!A:A,'Dossiers 2103'!Z:Z,("Aanvraag volledig uitbetaald"))&gt;0,COUNTIFS('Dossiers 2103'!AK:AK,'Subsidies 2013'!A:A,'Dossiers 2103'!Z:Z,("Aanvraag volledig uitbetaald")),"")</f>
        <v>3</v>
      </c>
      <c r="D450"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137.28</v>
      </c>
    </row>
    <row r="451" spans="1:4" x14ac:dyDescent="0.25">
      <c r="A451" s="13" t="s">
        <v>12326</v>
      </c>
      <c r="B451" s="9" t="str">
        <f>IF(COUNTIFS('Dossiers 2103'!AK:AK,'Subsidies 2013'!A:A)&gt;0,COUNTIFS('Dossiers 2103'!AK:AK,'Subsidies 2013'!A:A),"")</f>
        <v/>
      </c>
      <c r="C451" s="10" t="str">
        <f>IF(COUNTIFS('Dossiers 2103'!AK:AK,'Subsidies 2013'!A:A,'Dossiers 2103'!Z:Z,("Aanvraag volledig uitbetaald"))&gt;0,COUNTIFS('Dossiers 2103'!AK:AK,'Subsidies 2013'!A:A,'Dossiers 2103'!Z:Z,("Aanvraag volledig uitbetaald")),"")</f>
        <v/>
      </c>
      <c r="D45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52" spans="1:4" x14ac:dyDescent="0.25">
      <c r="A452" s="13" t="s">
        <v>12327</v>
      </c>
      <c r="B452" s="9" t="str">
        <f>IF(COUNTIFS('Dossiers 2103'!AK:AK,'Subsidies 2013'!A:A)&gt;0,COUNTIFS('Dossiers 2103'!AK:AK,'Subsidies 2013'!A:A),"")</f>
        <v/>
      </c>
      <c r="C452" s="10" t="str">
        <f>IF(COUNTIFS('Dossiers 2103'!AK:AK,'Subsidies 2013'!A:A,'Dossiers 2103'!Z:Z,("Aanvraag volledig uitbetaald"))&gt;0,COUNTIFS('Dossiers 2103'!AK:AK,'Subsidies 2013'!A:A,'Dossiers 2103'!Z:Z,("Aanvraag volledig uitbetaald")),"")</f>
        <v/>
      </c>
      <c r="D45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53" spans="1:4" x14ac:dyDescent="0.25">
      <c r="A453" s="13"/>
      <c r="B453" s="9" t="str">
        <f>IF(COUNTIFS('Dossiers 2103'!AK:AK,'Subsidies 2013'!A:A)&gt;0,COUNTIFS('Dossiers 2103'!AK:AK,'Subsidies 2013'!A:A),"")</f>
        <v/>
      </c>
      <c r="C453" s="10" t="str">
        <f>IF(COUNTIFS('Dossiers 2103'!AK:AK,'Subsidies 2013'!A:A,'Dossiers 2103'!Z:Z,("Aanvraag volledig uitbetaald"))&gt;0,COUNTIFS('Dossiers 2103'!AK:AK,'Subsidies 2013'!A:A,'Dossiers 2103'!Z:Z,("Aanvraag volledig uitbetaald")),"")</f>
        <v/>
      </c>
      <c r="D45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54" spans="1:4" x14ac:dyDescent="0.25">
      <c r="A454" s="12" t="s">
        <v>12035</v>
      </c>
      <c r="B454" s="9" t="str">
        <f>IF(COUNTIFS('Dossiers 2103'!AK:AK,'Subsidies 2013'!A:A)&gt;0,COUNTIFS('Dossiers 2103'!AK:AK,'Subsidies 2013'!A:A),"")</f>
        <v/>
      </c>
      <c r="C454" s="10" t="str">
        <f>IF(COUNTIFS('Dossiers 2103'!AK:AK,'Subsidies 2013'!A:A,'Dossiers 2103'!Z:Z,("Aanvraag volledig uitbetaald"))&gt;0,COUNTIFS('Dossiers 2103'!AK:AK,'Subsidies 2013'!A:A,'Dossiers 2103'!Z:Z,("Aanvraag volledig uitbetaald")),"")</f>
        <v/>
      </c>
      <c r="D45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55" spans="1:4" x14ac:dyDescent="0.25">
      <c r="A455" s="13" t="s">
        <v>12328</v>
      </c>
      <c r="B455" s="9" t="str">
        <f>IF(COUNTIFS('Dossiers 2103'!AK:AK,'Subsidies 2013'!A:A)&gt;0,COUNTIFS('Dossiers 2103'!AK:AK,'Subsidies 2013'!A:A),"")</f>
        <v/>
      </c>
      <c r="C455" s="10" t="str">
        <f>IF(COUNTIFS('Dossiers 2103'!AK:AK,'Subsidies 2013'!A:A,'Dossiers 2103'!Z:Z,("Aanvraag volledig uitbetaald"))&gt;0,COUNTIFS('Dossiers 2103'!AK:AK,'Subsidies 2013'!A:A,'Dossiers 2103'!Z:Z,("Aanvraag volledig uitbetaald")),"")</f>
        <v/>
      </c>
      <c r="D45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56" spans="1:4" x14ac:dyDescent="0.25">
      <c r="A456" s="13" t="s">
        <v>12329</v>
      </c>
      <c r="B456" s="9" t="str">
        <f>IF(COUNTIFS('Dossiers 2103'!AK:AK,'Subsidies 2013'!A:A)&gt;0,COUNTIFS('Dossiers 2103'!AK:AK,'Subsidies 2013'!A:A),"")</f>
        <v/>
      </c>
      <c r="C456" s="10" t="str">
        <f>IF(COUNTIFS('Dossiers 2103'!AK:AK,'Subsidies 2013'!A:A,'Dossiers 2103'!Z:Z,("Aanvraag volledig uitbetaald"))&gt;0,COUNTIFS('Dossiers 2103'!AK:AK,'Subsidies 2013'!A:A,'Dossiers 2103'!Z:Z,("Aanvraag volledig uitbetaald")),"")</f>
        <v/>
      </c>
      <c r="D45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57" spans="1:4" x14ac:dyDescent="0.25">
      <c r="A457" s="13" t="s">
        <v>12330</v>
      </c>
      <c r="B457" s="9" t="str">
        <f>IF(COUNTIFS('Dossiers 2103'!AK:AK,'Subsidies 2013'!A:A)&gt;0,COUNTIFS('Dossiers 2103'!AK:AK,'Subsidies 2013'!A:A),"")</f>
        <v/>
      </c>
      <c r="C457" s="10" t="str">
        <f>IF(COUNTIFS('Dossiers 2103'!AK:AK,'Subsidies 2013'!A:A,'Dossiers 2103'!Z:Z,("Aanvraag volledig uitbetaald"))&gt;0,COUNTIFS('Dossiers 2103'!AK:AK,'Subsidies 2013'!A:A,'Dossiers 2103'!Z:Z,("Aanvraag volledig uitbetaald")),"")</f>
        <v/>
      </c>
      <c r="D45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58" spans="1:4" x14ac:dyDescent="0.25">
      <c r="A458" s="13"/>
      <c r="B458" s="9" t="str">
        <f>IF(COUNTIFS('Dossiers 2103'!AK:AK,'Subsidies 2013'!A:A)&gt;0,COUNTIFS('Dossiers 2103'!AK:AK,'Subsidies 2013'!A:A),"")</f>
        <v/>
      </c>
      <c r="C458" s="10" t="str">
        <f>IF(COUNTIFS('Dossiers 2103'!AK:AK,'Subsidies 2013'!A:A,'Dossiers 2103'!Z:Z,("Aanvraag volledig uitbetaald"))&gt;0,COUNTIFS('Dossiers 2103'!AK:AK,'Subsidies 2013'!A:A,'Dossiers 2103'!Z:Z,("Aanvraag volledig uitbetaald")),"")</f>
        <v/>
      </c>
      <c r="D45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59" spans="1:4" x14ac:dyDescent="0.25">
      <c r="A459" s="12" t="s">
        <v>12036</v>
      </c>
      <c r="B459" s="9" t="str">
        <f>IF(COUNTIFS('Dossiers 2103'!AK:AK,'Subsidies 2013'!A:A)&gt;0,COUNTIFS('Dossiers 2103'!AK:AK,'Subsidies 2013'!A:A),"")</f>
        <v/>
      </c>
      <c r="C459" s="10" t="str">
        <f>IF(COUNTIFS('Dossiers 2103'!AK:AK,'Subsidies 2013'!A:A,'Dossiers 2103'!Z:Z,("Aanvraag volledig uitbetaald"))&gt;0,COUNTIFS('Dossiers 2103'!AK:AK,'Subsidies 2013'!A:A,'Dossiers 2103'!Z:Z,("Aanvraag volledig uitbetaald")),"")</f>
        <v/>
      </c>
      <c r="D45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60" spans="1:4" x14ac:dyDescent="0.25">
      <c r="A460" s="13" t="s">
        <v>593</v>
      </c>
      <c r="B460" s="9">
        <f>IF(COUNTIFS('Dossiers 2103'!AK:AK,'Subsidies 2013'!A:A)&gt;0,COUNTIFS('Dossiers 2103'!AK:AK,'Subsidies 2013'!A:A),"")</f>
        <v>39</v>
      </c>
      <c r="C460" s="10">
        <f>IF(COUNTIFS('Dossiers 2103'!AK:AK,'Subsidies 2013'!A:A,'Dossiers 2103'!Z:Z,("Aanvraag volledig uitbetaald"))&gt;0,COUNTIFS('Dossiers 2103'!AK:AK,'Subsidies 2013'!A:A,'Dossiers 2103'!Z:Z,("Aanvraag volledig uitbetaald")),"")</f>
        <v>32</v>
      </c>
      <c r="D460"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1691.1200000000003</v>
      </c>
    </row>
    <row r="461" spans="1:4" x14ac:dyDescent="0.25">
      <c r="A461" s="13" t="s">
        <v>12331</v>
      </c>
      <c r="B461" s="9" t="str">
        <f>IF(COUNTIFS('Dossiers 2103'!AK:AK,'Subsidies 2013'!A:A)&gt;0,COUNTIFS('Dossiers 2103'!AK:AK,'Subsidies 2013'!A:A),"")</f>
        <v/>
      </c>
      <c r="C461" s="10" t="str">
        <f>IF(COUNTIFS('Dossiers 2103'!AK:AK,'Subsidies 2013'!A:A,'Dossiers 2103'!Z:Z,("Aanvraag volledig uitbetaald"))&gt;0,COUNTIFS('Dossiers 2103'!AK:AK,'Subsidies 2013'!A:A,'Dossiers 2103'!Z:Z,("Aanvraag volledig uitbetaald")),"")</f>
        <v/>
      </c>
      <c r="D46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62" spans="1:4" x14ac:dyDescent="0.25">
      <c r="A462" s="13" t="s">
        <v>12332</v>
      </c>
      <c r="B462" s="9" t="str">
        <f>IF(COUNTIFS('Dossiers 2103'!AK:AK,'Subsidies 2013'!A:A)&gt;0,COUNTIFS('Dossiers 2103'!AK:AK,'Subsidies 2013'!A:A),"")</f>
        <v/>
      </c>
      <c r="C462" s="10" t="str">
        <f>IF(COUNTIFS('Dossiers 2103'!AK:AK,'Subsidies 2013'!A:A,'Dossiers 2103'!Z:Z,("Aanvraag volledig uitbetaald"))&gt;0,COUNTIFS('Dossiers 2103'!AK:AK,'Subsidies 2013'!A:A,'Dossiers 2103'!Z:Z,("Aanvraag volledig uitbetaald")),"")</f>
        <v/>
      </c>
      <c r="D46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63" spans="1:4" x14ac:dyDescent="0.25">
      <c r="A463" s="13"/>
      <c r="B463" s="9" t="str">
        <f>IF(COUNTIFS('Dossiers 2103'!AK:AK,'Subsidies 2013'!A:A)&gt;0,COUNTIFS('Dossiers 2103'!AK:AK,'Subsidies 2013'!A:A),"")</f>
        <v/>
      </c>
      <c r="C463" s="10" t="str">
        <f>IF(COUNTIFS('Dossiers 2103'!AK:AK,'Subsidies 2013'!A:A,'Dossiers 2103'!Z:Z,("Aanvraag volledig uitbetaald"))&gt;0,COUNTIFS('Dossiers 2103'!AK:AK,'Subsidies 2013'!A:A,'Dossiers 2103'!Z:Z,("Aanvraag volledig uitbetaald")),"")</f>
        <v/>
      </c>
      <c r="D46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64" spans="1:4" x14ac:dyDescent="0.25">
      <c r="A464" s="12" t="s">
        <v>8649</v>
      </c>
      <c r="B464" s="9" t="str">
        <f>IF(COUNTIFS('Dossiers 2103'!AK:AK,'Subsidies 2013'!A:A)&gt;0,COUNTIFS('Dossiers 2103'!AK:AK,'Subsidies 2013'!A:A),"")</f>
        <v/>
      </c>
      <c r="C464" s="10" t="str">
        <f>IF(COUNTIFS('Dossiers 2103'!AK:AK,'Subsidies 2013'!A:A,'Dossiers 2103'!Z:Z,("Aanvraag volledig uitbetaald"))&gt;0,COUNTIFS('Dossiers 2103'!AK:AK,'Subsidies 2013'!A:A,'Dossiers 2103'!Z:Z,("Aanvraag volledig uitbetaald")),"")</f>
        <v/>
      </c>
      <c r="D46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65" spans="1:4" x14ac:dyDescent="0.25">
      <c r="A465" s="13" t="s">
        <v>12333</v>
      </c>
      <c r="B465" s="9" t="str">
        <f>IF(COUNTIFS('Dossiers 2103'!AK:AK,'Subsidies 2013'!A:A)&gt;0,COUNTIFS('Dossiers 2103'!AK:AK,'Subsidies 2013'!A:A),"")</f>
        <v/>
      </c>
      <c r="C465" s="10" t="str">
        <f>IF(COUNTIFS('Dossiers 2103'!AK:AK,'Subsidies 2013'!A:A,'Dossiers 2103'!Z:Z,("Aanvraag volledig uitbetaald"))&gt;0,COUNTIFS('Dossiers 2103'!AK:AK,'Subsidies 2013'!A:A,'Dossiers 2103'!Z:Z,("Aanvraag volledig uitbetaald")),"")</f>
        <v/>
      </c>
      <c r="D46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66" spans="1:4" x14ac:dyDescent="0.25">
      <c r="A466" s="13"/>
      <c r="B466" s="9" t="str">
        <f>IF(COUNTIFS('Dossiers 2103'!AK:AK,'Subsidies 2013'!A:A)&gt;0,COUNTIFS('Dossiers 2103'!AK:AK,'Subsidies 2013'!A:A),"")</f>
        <v/>
      </c>
      <c r="C466" s="10" t="str">
        <f>IF(COUNTIFS('Dossiers 2103'!AK:AK,'Subsidies 2013'!A:A,'Dossiers 2103'!Z:Z,("Aanvraag volledig uitbetaald"))&gt;0,COUNTIFS('Dossiers 2103'!AK:AK,'Subsidies 2013'!A:A,'Dossiers 2103'!Z:Z,("Aanvraag volledig uitbetaald")),"")</f>
        <v/>
      </c>
      <c r="D46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67" spans="1:4" x14ac:dyDescent="0.25">
      <c r="A467" s="12" t="s">
        <v>8452</v>
      </c>
      <c r="B467" s="9" t="str">
        <f>IF(COUNTIFS('Dossiers 2103'!AK:AK,'Subsidies 2013'!A:A)&gt;0,COUNTIFS('Dossiers 2103'!AK:AK,'Subsidies 2013'!A:A),"")</f>
        <v/>
      </c>
      <c r="C467" s="10" t="str">
        <f>IF(COUNTIFS('Dossiers 2103'!AK:AK,'Subsidies 2013'!A:A,'Dossiers 2103'!Z:Z,("Aanvraag volledig uitbetaald"))&gt;0,COUNTIFS('Dossiers 2103'!AK:AK,'Subsidies 2013'!A:A,'Dossiers 2103'!Z:Z,("Aanvraag volledig uitbetaald")),"")</f>
        <v/>
      </c>
      <c r="D46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68" spans="1:4" x14ac:dyDescent="0.25">
      <c r="A468" s="13" t="s">
        <v>12334</v>
      </c>
      <c r="B468" s="9" t="str">
        <f>IF(COUNTIFS('Dossiers 2103'!AK:AK,'Subsidies 2013'!A:A)&gt;0,COUNTIFS('Dossiers 2103'!AK:AK,'Subsidies 2013'!A:A),"")</f>
        <v/>
      </c>
      <c r="C468" s="10" t="str">
        <f>IF(COUNTIFS('Dossiers 2103'!AK:AK,'Subsidies 2013'!A:A,'Dossiers 2103'!Z:Z,("Aanvraag volledig uitbetaald"))&gt;0,COUNTIFS('Dossiers 2103'!AK:AK,'Subsidies 2013'!A:A,'Dossiers 2103'!Z:Z,("Aanvraag volledig uitbetaald")),"")</f>
        <v/>
      </c>
      <c r="D46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69" spans="1:4" x14ac:dyDescent="0.25">
      <c r="A469" s="13" t="s">
        <v>12335</v>
      </c>
      <c r="B469" s="9" t="str">
        <f>IF(COUNTIFS('Dossiers 2103'!AK:AK,'Subsidies 2013'!A:A)&gt;0,COUNTIFS('Dossiers 2103'!AK:AK,'Subsidies 2013'!A:A),"")</f>
        <v/>
      </c>
      <c r="C469" s="10" t="str">
        <f>IF(COUNTIFS('Dossiers 2103'!AK:AK,'Subsidies 2013'!A:A,'Dossiers 2103'!Z:Z,("Aanvraag volledig uitbetaald"))&gt;0,COUNTIFS('Dossiers 2103'!AK:AK,'Subsidies 2013'!A:A,'Dossiers 2103'!Z:Z,("Aanvraag volledig uitbetaald")),"")</f>
        <v/>
      </c>
      <c r="D46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70" spans="1:4" x14ac:dyDescent="0.25">
      <c r="A470" s="13"/>
      <c r="B470" s="9" t="str">
        <f>IF(COUNTIFS('Dossiers 2103'!AK:AK,'Subsidies 2013'!A:A)&gt;0,COUNTIFS('Dossiers 2103'!AK:AK,'Subsidies 2013'!A:A),"")</f>
        <v/>
      </c>
      <c r="C470" s="10" t="str">
        <f>IF(COUNTIFS('Dossiers 2103'!AK:AK,'Subsidies 2013'!A:A,'Dossiers 2103'!Z:Z,("Aanvraag volledig uitbetaald"))&gt;0,COUNTIFS('Dossiers 2103'!AK:AK,'Subsidies 2013'!A:A,'Dossiers 2103'!Z:Z,("Aanvraag volledig uitbetaald")),"")</f>
        <v/>
      </c>
      <c r="D47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71" spans="1:4" x14ac:dyDescent="0.25">
      <c r="A471" s="12" t="s">
        <v>5191</v>
      </c>
      <c r="B471" s="9">
        <f>IF(COUNTIFS('Dossiers 2103'!AK:AK,'Subsidies 2013'!A:A)&gt;0,COUNTIFS('Dossiers 2103'!AK:AK,'Subsidies 2013'!A:A),"")</f>
        <v>5</v>
      </c>
      <c r="C471" s="10">
        <f>IF(COUNTIFS('Dossiers 2103'!AK:AK,'Subsidies 2013'!A:A,'Dossiers 2103'!Z:Z,("Aanvraag volledig uitbetaald"))&gt;0,COUNTIFS('Dossiers 2103'!AK:AK,'Subsidies 2013'!A:A,'Dossiers 2103'!Z:Z,("Aanvraag volledig uitbetaald")),"")</f>
        <v>5</v>
      </c>
      <c r="D471"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480.39</v>
      </c>
    </row>
    <row r="472" spans="1:4" x14ac:dyDescent="0.25">
      <c r="A472" s="13" t="s">
        <v>12336</v>
      </c>
      <c r="B472" s="9" t="str">
        <f>IF(COUNTIFS('Dossiers 2103'!AK:AK,'Subsidies 2013'!A:A)&gt;0,COUNTIFS('Dossiers 2103'!AK:AK,'Subsidies 2013'!A:A),"")</f>
        <v/>
      </c>
      <c r="C472" s="10" t="str">
        <f>IF(COUNTIFS('Dossiers 2103'!AK:AK,'Subsidies 2013'!A:A,'Dossiers 2103'!Z:Z,("Aanvraag volledig uitbetaald"))&gt;0,COUNTIFS('Dossiers 2103'!AK:AK,'Subsidies 2013'!A:A,'Dossiers 2103'!Z:Z,("Aanvraag volledig uitbetaald")),"")</f>
        <v/>
      </c>
      <c r="D47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73" spans="1:4" x14ac:dyDescent="0.25">
      <c r="A473" s="13" t="s">
        <v>12337</v>
      </c>
      <c r="B473" s="9" t="str">
        <f>IF(COUNTIFS('Dossiers 2103'!AK:AK,'Subsidies 2013'!A:A)&gt;0,COUNTIFS('Dossiers 2103'!AK:AK,'Subsidies 2013'!A:A),"")</f>
        <v/>
      </c>
      <c r="C473" s="10" t="str">
        <f>IF(COUNTIFS('Dossiers 2103'!AK:AK,'Subsidies 2013'!A:A,'Dossiers 2103'!Z:Z,("Aanvraag volledig uitbetaald"))&gt;0,COUNTIFS('Dossiers 2103'!AK:AK,'Subsidies 2013'!A:A,'Dossiers 2103'!Z:Z,("Aanvraag volledig uitbetaald")),"")</f>
        <v/>
      </c>
      <c r="D47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74" spans="1:4" x14ac:dyDescent="0.25">
      <c r="A474" s="13" t="s">
        <v>12338</v>
      </c>
      <c r="B474" s="9" t="str">
        <f>IF(COUNTIFS('Dossiers 2103'!AK:AK,'Subsidies 2013'!A:A)&gt;0,COUNTIFS('Dossiers 2103'!AK:AK,'Subsidies 2013'!A:A),"")</f>
        <v/>
      </c>
      <c r="C474" s="10" t="str">
        <f>IF(COUNTIFS('Dossiers 2103'!AK:AK,'Subsidies 2013'!A:A,'Dossiers 2103'!Z:Z,("Aanvraag volledig uitbetaald"))&gt;0,COUNTIFS('Dossiers 2103'!AK:AK,'Subsidies 2013'!A:A,'Dossiers 2103'!Z:Z,("Aanvraag volledig uitbetaald")),"")</f>
        <v/>
      </c>
      <c r="D47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75" spans="1:4" x14ac:dyDescent="0.25">
      <c r="A475" s="13"/>
      <c r="B475" s="9" t="str">
        <f>IF(COUNTIFS('Dossiers 2103'!AK:AK,'Subsidies 2013'!A:A)&gt;0,COUNTIFS('Dossiers 2103'!AK:AK,'Subsidies 2013'!A:A),"")</f>
        <v/>
      </c>
      <c r="C475" s="10" t="str">
        <f>IF(COUNTIFS('Dossiers 2103'!AK:AK,'Subsidies 2013'!A:A,'Dossiers 2103'!Z:Z,("Aanvraag volledig uitbetaald"))&gt;0,COUNTIFS('Dossiers 2103'!AK:AK,'Subsidies 2013'!A:A,'Dossiers 2103'!Z:Z,("Aanvraag volledig uitbetaald")),"")</f>
        <v/>
      </c>
      <c r="D47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76" spans="1:4" x14ac:dyDescent="0.25">
      <c r="A476" s="12" t="s">
        <v>7048</v>
      </c>
      <c r="B476" s="9">
        <f>IF(COUNTIFS('Dossiers 2103'!AK:AK,'Subsidies 2013'!A:A)&gt;0,COUNTIFS('Dossiers 2103'!AK:AK,'Subsidies 2013'!A:A),"")</f>
        <v>4</v>
      </c>
      <c r="C476" s="10">
        <f>IF(COUNTIFS('Dossiers 2103'!AK:AK,'Subsidies 2013'!A:A,'Dossiers 2103'!Z:Z,("Aanvraag volledig uitbetaald"))&gt;0,COUNTIFS('Dossiers 2103'!AK:AK,'Subsidies 2013'!A:A,'Dossiers 2103'!Z:Z,("Aanvraag volledig uitbetaald")),"")</f>
        <v>2</v>
      </c>
      <c r="D47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77" spans="1:4" x14ac:dyDescent="0.25">
      <c r="A477" s="13" t="s">
        <v>12339</v>
      </c>
      <c r="B477" s="9" t="str">
        <f>IF(COUNTIFS('Dossiers 2103'!AK:AK,'Subsidies 2013'!A:A)&gt;0,COUNTIFS('Dossiers 2103'!AK:AK,'Subsidies 2013'!A:A),"")</f>
        <v/>
      </c>
      <c r="C477" s="10" t="str">
        <f>IF(COUNTIFS('Dossiers 2103'!AK:AK,'Subsidies 2013'!A:A,'Dossiers 2103'!Z:Z,("Aanvraag volledig uitbetaald"))&gt;0,COUNTIFS('Dossiers 2103'!AK:AK,'Subsidies 2013'!A:A,'Dossiers 2103'!Z:Z,("Aanvraag volledig uitbetaald")),"")</f>
        <v/>
      </c>
      <c r="D47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78" spans="1:4" x14ac:dyDescent="0.25">
      <c r="A478" s="13" t="s">
        <v>12340</v>
      </c>
      <c r="B478" s="9" t="str">
        <f>IF(COUNTIFS('Dossiers 2103'!AK:AK,'Subsidies 2013'!A:A)&gt;0,COUNTIFS('Dossiers 2103'!AK:AK,'Subsidies 2013'!A:A),"")</f>
        <v/>
      </c>
      <c r="C478" s="10" t="str">
        <f>IF(COUNTIFS('Dossiers 2103'!AK:AK,'Subsidies 2013'!A:A,'Dossiers 2103'!Z:Z,("Aanvraag volledig uitbetaald"))&gt;0,COUNTIFS('Dossiers 2103'!AK:AK,'Subsidies 2013'!A:A,'Dossiers 2103'!Z:Z,("Aanvraag volledig uitbetaald")),"")</f>
        <v/>
      </c>
      <c r="D47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79" spans="1:4" x14ac:dyDescent="0.25">
      <c r="A479" s="13"/>
      <c r="B479" s="9" t="str">
        <f>IF(COUNTIFS('Dossiers 2103'!AK:AK,'Subsidies 2013'!A:A)&gt;0,COUNTIFS('Dossiers 2103'!AK:AK,'Subsidies 2013'!A:A),"")</f>
        <v/>
      </c>
      <c r="C479" s="10" t="str">
        <f>IF(COUNTIFS('Dossiers 2103'!AK:AK,'Subsidies 2013'!A:A,'Dossiers 2103'!Z:Z,("Aanvraag volledig uitbetaald"))&gt;0,COUNTIFS('Dossiers 2103'!AK:AK,'Subsidies 2013'!A:A,'Dossiers 2103'!Z:Z,("Aanvraag volledig uitbetaald")),"")</f>
        <v/>
      </c>
      <c r="D47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80" spans="1:4" x14ac:dyDescent="0.25">
      <c r="A480" s="12" t="s">
        <v>10850</v>
      </c>
      <c r="B480" s="9" t="str">
        <f>IF(COUNTIFS('Dossiers 2103'!AK:AK,'Subsidies 2013'!A:A)&gt;0,COUNTIFS('Dossiers 2103'!AK:AK,'Subsidies 2013'!A:A),"")</f>
        <v/>
      </c>
      <c r="C480" s="10" t="str">
        <f>IF(COUNTIFS('Dossiers 2103'!AK:AK,'Subsidies 2013'!A:A,'Dossiers 2103'!Z:Z,("Aanvraag volledig uitbetaald"))&gt;0,COUNTIFS('Dossiers 2103'!AK:AK,'Subsidies 2013'!A:A,'Dossiers 2103'!Z:Z,("Aanvraag volledig uitbetaald")),"")</f>
        <v/>
      </c>
      <c r="D48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81" spans="1:4" x14ac:dyDescent="0.25">
      <c r="A481" s="13" t="s">
        <v>12341</v>
      </c>
      <c r="B481" s="9" t="str">
        <f>IF(COUNTIFS('Dossiers 2103'!AK:AK,'Subsidies 2013'!A:A)&gt;0,COUNTIFS('Dossiers 2103'!AK:AK,'Subsidies 2013'!A:A),"")</f>
        <v/>
      </c>
      <c r="C481" s="10" t="str">
        <f>IF(COUNTIFS('Dossiers 2103'!AK:AK,'Subsidies 2013'!A:A,'Dossiers 2103'!Z:Z,("Aanvraag volledig uitbetaald"))&gt;0,COUNTIFS('Dossiers 2103'!AK:AK,'Subsidies 2013'!A:A,'Dossiers 2103'!Z:Z,("Aanvraag volledig uitbetaald")),"")</f>
        <v/>
      </c>
      <c r="D48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82" spans="1:4" x14ac:dyDescent="0.25">
      <c r="A482" s="13" t="s">
        <v>233</v>
      </c>
      <c r="B482" s="9">
        <f>IF(COUNTIFS('Dossiers 2103'!AK:AK,'Subsidies 2013'!A:A)&gt;0,COUNTIFS('Dossiers 2103'!AK:AK,'Subsidies 2013'!A:A),"")</f>
        <v>10</v>
      </c>
      <c r="C482" s="10">
        <f>IF(COUNTIFS('Dossiers 2103'!AK:AK,'Subsidies 2013'!A:A,'Dossiers 2103'!Z:Z,("Aanvraag volledig uitbetaald"))&gt;0,COUNTIFS('Dossiers 2103'!AK:AK,'Subsidies 2013'!A:A,'Dossiers 2103'!Z:Z,("Aanvraag volledig uitbetaald")),"")</f>
        <v>7</v>
      </c>
      <c r="D482"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1920.4899999999998</v>
      </c>
    </row>
    <row r="483" spans="1:4" x14ac:dyDescent="0.25">
      <c r="A483" s="13"/>
      <c r="B483" s="9" t="str">
        <f>IF(COUNTIFS('Dossiers 2103'!AK:AK,'Subsidies 2013'!A:A)&gt;0,COUNTIFS('Dossiers 2103'!AK:AK,'Subsidies 2013'!A:A),"")</f>
        <v/>
      </c>
      <c r="C483" s="10" t="str">
        <f>IF(COUNTIFS('Dossiers 2103'!AK:AK,'Subsidies 2013'!A:A,'Dossiers 2103'!Z:Z,("Aanvraag volledig uitbetaald"))&gt;0,COUNTIFS('Dossiers 2103'!AK:AK,'Subsidies 2013'!A:A,'Dossiers 2103'!Z:Z,("Aanvraag volledig uitbetaald")),"")</f>
        <v/>
      </c>
      <c r="D48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84" spans="1:4" x14ac:dyDescent="0.25">
      <c r="A484" s="12" t="s">
        <v>8238</v>
      </c>
      <c r="B484" s="9" t="str">
        <f>IF(COUNTIFS('Dossiers 2103'!AK:AK,'Subsidies 2013'!A:A)&gt;0,COUNTIFS('Dossiers 2103'!AK:AK,'Subsidies 2013'!A:A),"")</f>
        <v/>
      </c>
      <c r="C484" s="10" t="str">
        <f>IF(COUNTIFS('Dossiers 2103'!AK:AK,'Subsidies 2013'!A:A,'Dossiers 2103'!Z:Z,("Aanvraag volledig uitbetaald"))&gt;0,COUNTIFS('Dossiers 2103'!AK:AK,'Subsidies 2013'!A:A,'Dossiers 2103'!Z:Z,("Aanvraag volledig uitbetaald")),"")</f>
        <v/>
      </c>
      <c r="D48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85" spans="1:4" x14ac:dyDescent="0.25">
      <c r="A485" s="13" t="s">
        <v>12342</v>
      </c>
      <c r="B485" s="9" t="str">
        <f>IF(COUNTIFS('Dossiers 2103'!AK:AK,'Subsidies 2013'!A:A)&gt;0,COUNTIFS('Dossiers 2103'!AK:AK,'Subsidies 2013'!A:A),"")</f>
        <v/>
      </c>
      <c r="C485" s="10" t="str">
        <f>IF(COUNTIFS('Dossiers 2103'!AK:AK,'Subsidies 2013'!A:A,'Dossiers 2103'!Z:Z,("Aanvraag volledig uitbetaald"))&gt;0,COUNTIFS('Dossiers 2103'!AK:AK,'Subsidies 2013'!A:A,'Dossiers 2103'!Z:Z,("Aanvraag volledig uitbetaald")),"")</f>
        <v/>
      </c>
      <c r="D48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86" spans="1:4" x14ac:dyDescent="0.25">
      <c r="A486" s="13" t="s">
        <v>12343</v>
      </c>
      <c r="B486" s="9" t="str">
        <f>IF(COUNTIFS('Dossiers 2103'!AK:AK,'Subsidies 2013'!A:A)&gt;0,COUNTIFS('Dossiers 2103'!AK:AK,'Subsidies 2013'!A:A),"")</f>
        <v/>
      </c>
      <c r="C486" s="10" t="str">
        <f>IF(COUNTIFS('Dossiers 2103'!AK:AK,'Subsidies 2013'!A:A,'Dossiers 2103'!Z:Z,("Aanvraag volledig uitbetaald"))&gt;0,COUNTIFS('Dossiers 2103'!AK:AK,'Subsidies 2013'!A:A,'Dossiers 2103'!Z:Z,("Aanvraag volledig uitbetaald")),"")</f>
        <v/>
      </c>
      <c r="D48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87" spans="1:4" x14ac:dyDescent="0.25">
      <c r="A487" s="13"/>
      <c r="B487" s="9" t="str">
        <f>IF(COUNTIFS('Dossiers 2103'!AK:AK,'Subsidies 2013'!A:A)&gt;0,COUNTIFS('Dossiers 2103'!AK:AK,'Subsidies 2013'!A:A),"")</f>
        <v/>
      </c>
      <c r="C487" s="10" t="str">
        <f>IF(COUNTIFS('Dossiers 2103'!AK:AK,'Subsidies 2013'!A:A,'Dossiers 2103'!Z:Z,("Aanvraag volledig uitbetaald"))&gt;0,COUNTIFS('Dossiers 2103'!AK:AK,'Subsidies 2013'!A:A,'Dossiers 2103'!Z:Z,("Aanvraag volledig uitbetaald")),"")</f>
        <v/>
      </c>
      <c r="D48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88" spans="1:4" x14ac:dyDescent="0.25">
      <c r="A488" s="12" t="s">
        <v>7157</v>
      </c>
      <c r="B488" s="9">
        <f>IF(COUNTIFS('Dossiers 2103'!AK:AK,'Subsidies 2013'!A:A)&gt;0,COUNTIFS('Dossiers 2103'!AK:AK,'Subsidies 2013'!A:A),"")</f>
        <v>8</v>
      </c>
      <c r="C488" s="10">
        <f>IF(COUNTIFS('Dossiers 2103'!AK:AK,'Subsidies 2013'!A:A,'Dossiers 2103'!Z:Z,("Aanvraag volledig uitbetaald"))&gt;0,COUNTIFS('Dossiers 2103'!AK:AK,'Subsidies 2013'!A:A,'Dossiers 2103'!Z:Z,("Aanvraag volledig uitbetaald")),"")</f>
        <v>6</v>
      </c>
      <c r="D488"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35.619999999999997</v>
      </c>
    </row>
    <row r="489" spans="1:4" x14ac:dyDescent="0.25">
      <c r="A489" s="13" t="s">
        <v>12344</v>
      </c>
      <c r="B489" s="9" t="str">
        <f>IF(COUNTIFS('Dossiers 2103'!AK:AK,'Subsidies 2013'!A:A)&gt;0,COUNTIFS('Dossiers 2103'!AK:AK,'Subsidies 2013'!A:A),"")</f>
        <v/>
      </c>
      <c r="C489" s="10" t="str">
        <f>IF(COUNTIFS('Dossiers 2103'!AK:AK,'Subsidies 2013'!A:A,'Dossiers 2103'!Z:Z,("Aanvraag volledig uitbetaald"))&gt;0,COUNTIFS('Dossiers 2103'!AK:AK,'Subsidies 2013'!A:A,'Dossiers 2103'!Z:Z,("Aanvraag volledig uitbetaald")),"")</f>
        <v/>
      </c>
      <c r="D48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90" spans="1:4" x14ac:dyDescent="0.25">
      <c r="A490" s="13"/>
      <c r="B490" s="9" t="str">
        <f>IF(COUNTIFS('Dossiers 2103'!AK:AK,'Subsidies 2013'!A:A)&gt;0,COUNTIFS('Dossiers 2103'!AK:AK,'Subsidies 2013'!A:A),"")</f>
        <v/>
      </c>
      <c r="C490" s="10" t="str">
        <f>IF(COUNTIFS('Dossiers 2103'!AK:AK,'Subsidies 2013'!A:A,'Dossiers 2103'!Z:Z,("Aanvraag volledig uitbetaald"))&gt;0,COUNTIFS('Dossiers 2103'!AK:AK,'Subsidies 2013'!A:A,'Dossiers 2103'!Z:Z,("Aanvraag volledig uitbetaald")),"")</f>
        <v/>
      </c>
      <c r="D49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91" spans="1:4" x14ac:dyDescent="0.25">
      <c r="A491" s="12" t="s">
        <v>11936</v>
      </c>
      <c r="B491" s="9" t="str">
        <f>IF(COUNTIFS('Dossiers 2103'!AK:AK,'Subsidies 2013'!A:A)&gt;0,COUNTIFS('Dossiers 2103'!AK:AK,'Subsidies 2013'!A:A),"")</f>
        <v/>
      </c>
      <c r="C491" s="10" t="str">
        <f>IF(COUNTIFS('Dossiers 2103'!AK:AK,'Subsidies 2013'!A:A,'Dossiers 2103'!Z:Z,("Aanvraag volledig uitbetaald"))&gt;0,COUNTIFS('Dossiers 2103'!AK:AK,'Subsidies 2013'!A:A,'Dossiers 2103'!Z:Z,("Aanvraag volledig uitbetaald")),"")</f>
        <v/>
      </c>
      <c r="D49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92" spans="1:4" x14ac:dyDescent="0.25">
      <c r="A492" s="13" t="s">
        <v>12345</v>
      </c>
      <c r="B492" s="9" t="str">
        <f>IF(COUNTIFS('Dossiers 2103'!AK:AK,'Subsidies 2013'!A:A)&gt;0,COUNTIFS('Dossiers 2103'!AK:AK,'Subsidies 2013'!A:A),"")</f>
        <v/>
      </c>
      <c r="C492" s="10" t="str">
        <f>IF(COUNTIFS('Dossiers 2103'!AK:AK,'Subsidies 2013'!A:A,'Dossiers 2103'!Z:Z,("Aanvraag volledig uitbetaald"))&gt;0,COUNTIFS('Dossiers 2103'!AK:AK,'Subsidies 2013'!A:A,'Dossiers 2103'!Z:Z,("Aanvraag volledig uitbetaald")),"")</f>
        <v/>
      </c>
      <c r="D49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93" spans="1:4" x14ac:dyDescent="0.25">
      <c r="A493" s="13" t="s">
        <v>12346</v>
      </c>
      <c r="B493" s="9" t="str">
        <f>IF(COUNTIFS('Dossiers 2103'!AK:AK,'Subsidies 2013'!A:A)&gt;0,COUNTIFS('Dossiers 2103'!AK:AK,'Subsidies 2013'!A:A),"")</f>
        <v/>
      </c>
      <c r="C493" s="10" t="str">
        <f>IF(COUNTIFS('Dossiers 2103'!AK:AK,'Subsidies 2013'!A:A,'Dossiers 2103'!Z:Z,("Aanvraag volledig uitbetaald"))&gt;0,COUNTIFS('Dossiers 2103'!AK:AK,'Subsidies 2013'!A:A,'Dossiers 2103'!Z:Z,("Aanvraag volledig uitbetaald")),"")</f>
        <v/>
      </c>
      <c r="D49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94" spans="1:4" x14ac:dyDescent="0.25">
      <c r="A494" s="13"/>
      <c r="B494" s="9" t="str">
        <f>IF(COUNTIFS('Dossiers 2103'!AK:AK,'Subsidies 2013'!A:A)&gt;0,COUNTIFS('Dossiers 2103'!AK:AK,'Subsidies 2013'!A:A),"")</f>
        <v/>
      </c>
      <c r="C494" s="10" t="str">
        <f>IF(COUNTIFS('Dossiers 2103'!AK:AK,'Subsidies 2013'!A:A,'Dossiers 2103'!Z:Z,("Aanvraag volledig uitbetaald"))&gt;0,COUNTIFS('Dossiers 2103'!AK:AK,'Subsidies 2013'!A:A,'Dossiers 2103'!Z:Z,("Aanvraag volledig uitbetaald")),"")</f>
        <v/>
      </c>
      <c r="D49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95" spans="1:4" x14ac:dyDescent="0.25">
      <c r="A495" s="12" t="s">
        <v>9588</v>
      </c>
      <c r="B495" s="9" t="str">
        <f>IF(COUNTIFS('Dossiers 2103'!AK:AK,'Subsidies 2013'!A:A)&gt;0,COUNTIFS('Dossiers 2103'!AK:AK,'Subsidies 2013'!A:A),"")</f>
        <v/>
      </c>
      <c r="C495" s="10" t="str">
        <f>IF(COUNTIFS('Dossiers 2103'!AK:AK,'Subsidies 2013'!A:A,'Dossiers 2103'!Z:Z,("Aanvraag volledig uitbetaald"))&gt;0,COUNTIFS('Dossiers 2103'!AK:AK,'Subsidies 2013'!A:A,'Dossiers 2103'!Z:Z,("Aanvraag volledig uitbetaald")),"")</f>
        <v/>
      </c>
      <c r="D49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96" spans="1:4" x14ac:dyDescent="0.25">
      <c r="A496" s="13" t="s">
        <v>12347</v>
      </c>
      <c r="B496" s="9" t="str">
        <f>IF(COUNTIFS('Dossiers 2103'!AK:AK,'Subsidies 2013'!A:A)&gt;0,COUNTIFS('Dossiers 2103'!AK:AK,'Subsidies 2013'!A:A),"")</f>
        <v/>
      </c>
      <c r="C496" s="10" t="str">
        <f>IF(COUNTIFS('Dossiers 2103'!AK:AK,'Subsidies 2013'!A:A,'Dossiers 2103'!Z:Z,("Aanvraag volledig uitbetaald"))&gt;0,COUNTIFS('Dossiers 2103'!AK:AK,'Subsidies 2013'!A:A,'Dossiers 2103'!Z:Z,("Aanvraag volledig uitbetaald")),"")</f>
        <v/>
      </c>
      <c r="D49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97" spans="1:4" x14ac:dyDescent="0.25">
      <c r="A497" s="13" t="s">
        <v>12348</v>
      </c>
      <c r="B497" s="9" t="str">
        <f>IF(COUNTIFS('Dossiers 2103'!AK:AK,'Subsidies 2013'!A:A)&gt;0,COUNTIFS('Dossiers 2103'!AK:AK,'Subsidies 2013'!A:A),"")</f>
        <v/>
      </c>
      <c r="C497" s="10" t="str">
        <f>IF(COUNTIFS('Dossiers 2103'!AK:AK,'Subsidies 2013'!A:A,'Dossiers 2103'!Z:Z,("Aanvraag volledig uitbetaald"))&gt;0,COUNTIFS('Dossiers 2103'!AK:AK,'Subsidies 2013'!A:A,'Dossiers 2103'!Z:Z,("Aanvraag volledig uitbetaald")),"")</f>
        <v/>
      </c>
      <c r="D49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98" spans="1:4" x14ac:dyDescent="0.25">
      <c r="A498" s="13"/>
      <c r="B498" s="9" t="str">
        <f>IF(COUNTIFS('Dossiers 2103'!AK:AK,'Subsidies 2013'!A:A)&gt;0,COUNTIFS('Dossiers 2103'!AK:AK,'Subsidies 2013'!A:A),"")</f>
        <v/>
      </c>
      <c r="C498" s="10" t="str">
        <f>IF(COUNTIFS('Dossiers 2103'!AK:AK,'Subsidies 2013'!A:A,'Dossiers 2103'!Z:Z,("Aanvraag volledig uitbetaald"))&gt;0,COUNTIFS('Dossiers 2103'!AK:AK,'Subsidies 2013'!A:A,'Dossiers 2103'!Z:Z,("Aanvraag volledig uitbetaald")),"")</f>
        <v/>
      </c>
      <c r="D49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499" spans="1:4" x14ac:dyDescent="0.25">
      <c r="A499" s="12" t="s">
        <v>167</v>
      </c>
      <c r="B499" s="9">
        <f>IF(COUNTIFS('Dossiers 2103'!AK:AK,'Subsidies 2013'!A:A)&gt;0,COUNTIFS('Dossiers 2103'!AK:AK,'Subsidies 2013'!A:A),"")</f>
        <v>407</v>
      </c>
      <c r="C499" s="10">
        <f>IF(COUNTIFS('Dossiers 2103'!AK:AK,'Subsidies 2013'!A:A,'Dossiers 2103'!Z:Z,("Aanvraag volledig uitbetaald"))&gt;0,COUNTIFS('Dossiers 2103'!AK:AK,'Subsidies 2013'!A:A,'Dossiers 2103'!Z:Z,("Aanvraag volledig uitbetaald")),"")</f>
        <v>362</v>
      </c>
      <c r="D499"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58894.01999999999</v>
      </c>
    </row>
    <row r="500" spans="1:4" x14ac:dyDescent="0.25">
      <c r="A500" s="13" t="s">
        <v>12349</v>
      </c>
      <c r="B500" s="9" t="str">
        <f>IF(COUNTIFS('Dossiers 2103'!AK:AK,'Subsidies 2013'!A:A)&gt;0,COUNTIFS('Dossiers 2103'!AK:AK,'Subsidies 2013'!A:A),"")</f>
        <v/>
      </c>
      <c r="C500" s="10" t="str">
        <f>IF(COUNTIFS('Dossiers 2103'!AK:AK,'Subsidies 2013'!A:A,'Dossiers 2103'!Z:Z,("Aanvraag volledig uitbetaald"))&gt;0,COUNTIFS('Dossiers 2103'!AK:AK,'Subsidies 2013'!A:A,'Dossiers 2103'!Z:Z,("Aanvraag volledig uitbetaald")),"")</f>
        <v/>
      </c>
      <c r="D50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01" spans="1:4" x14ac:dyDescent="0.25">
      <c r="A501" s="13" t="s">
        <v>12350</v>
      </c>
      <c r="B501" s="9" t="str">
        <f>IF(COUNTIFS('Dossiers 2103'!AK:AK,'Subsidies 2013'!A:A)&gt;0,COUNTIFS('Dossiers 2103'!AK:AK,'Subsidies 2013'!A:A),"")</f>
        <v/>
      </c>
      <c r="C501" s="10" t="str">
        <f>IF(COUNTIFS('Dossiers 2103'!AK:AK,'Subsidies 2013'!A:A,'Dossiers 2103'!Z:Z,("Aanvraag volledig uitbetaald"))&gt;0,COUNTIFS('Dossiers 2103'!AK:AK,'Subsidies 2013'!A:A,'Dossiers 2103'!Z:Z,("Aanvraag volledig uitbetaald")),"")</f>
        <v/>
      </c>
      <c r="D50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02" spans="1:4" x14ac:dyDescent="0.25">
      <c r="A502" s="13" t="s">
        <v>10747</v>
      </c>
      <c r="B502" s="9">
        <f>IF(COUNTIFS('Dossiers 2103'!AK:AK,'Subsidies 2013'!A:A)&gt;0,COUNTIFS('Dossiers 2103'!AK:AK,'Subsidies 2013'!A:A),"")</f>
        <v>2</v>
      </c>
      <c r="C502" s="10">
        <f>IF(COUNTIFS('Dossiers 2103'!AK:AK,'Subsidies 2013'!A:A,'Dossiers 2103'!Z:Z,("Aanvraag volledig uitbetaald"))&gt;0,COUNTIFS('Dossiers 2103'!AK:AK,'Subsidies 2013'!A:A,'Dossiers 2103'!Z:Z,("Aanvraag volledig uitbetaald")),"")</f>
        <v>2</v>
      </c>
      <c r="D502"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880</v>
      </c>
    </row>
    <row r="503" spans="1:4" x14ac:dyDescent="0.25">
      <c r="A503" s="13" t="s">
        <v>12351</v>
      </c>
      <c r="B503" s="9" t="str">
        <f>IF(COUNTIFS('Dossiers 2103'!AK:AK,'Subsidies 2013'!A:A)&gt;0,COUNTIFS('Dossiers 2103'!AK:AK,'Subsidies 2013'!A:A),"")</f>
        <v/>
      </c>
      <c r="C503" s="10" t="str">
        <f>IF(COUNTIFS('Dossiers 2103'!AK:AK,'Subsidies 2013'!A:A,'Dossiers 2103'!Z:Z,("Aanvraag volledig uitbetaald"))&gt;0,COUNTIFS('Dossiers 2103'!AK:AK,'Subsidies 2013'!A:A,'Dossiers 2103'!Z:Z,("Aanvraag volledig uitbetaald")),"")</f>
        <v/>
      </c>
      <c r="D50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04" spans="1:4" x14ac:dyDescent="0.25">
      <c r="A504" s="13" t="s">
        <v>12352</v>
      </c>
      <c r="B504" s="9" t="str">
        <f>IF(COUNTIFS('Dossiers 2103'!AK:AK,'Subsidies 2013'!A:A)&gt;0,COUNTIFS('Dossiers 2103'!AK:AK,'Subsidies 2013'!A:A),"")</f>
        <v/>
      </c>
      <c r="C504" s="10" t="str">
        <f>IF(COUNTIFS('Dossiers 2103'!AK:AK,'Subsidies 2013'!A:A,'Dossiers 2103'!Z:Z,("Aanvraag volledig uitbetaald"))&gt;0,COUNTIFS('Dossiers 2103'!AK:AK,'Subsidies 2013'!A:A,'Dossiers 2103'!Z:Z,("Aanvraag volledig uitbetaald")),"")</f>
        <v/>
      </c>
      <c r="D50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05" spans="1:4" x14ac:dyDescent="0.25">
      <c r="A505" s="13" t="s">
        <v>1536</v>
      </c>
      <c r="B505" s="9">
        <f>IF(COUNTIFS('Dossiers 2103'!AK:AK,'Subsidies 2013'!A:A)&gt;0,COUNTIFS('Dossiers 2103'!AK:AK,'Subsidies 2013'!A:A),"")</f>
        <v>1</v>
      </c>
      <c r="C505" s="10" t="str">
        <f>IF(COUNTIFS('Dossiers 2103'!AK:AK,'Subsidies 2013'!A:A,'Dossiers 2103'!Z:Z,("Aanvraag volledig uitbetaald"))&gt;0,COUNTIFS('Dossiers 2103'!AK:AK,'Subsidies 2013'!A:A,'Dossiers 2103'!Z:Z,("Aanvraag volledig uitbetaald")),"")</f>
        <v/>
      </c>
      <c r="D50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06" spans="1:4" x14ac:dyDescent="0.25">
      <c r="A506" s="13" t="s">
        <v>12353</v>
      </c>
      <c r="B506" s="9" t="str">
        <f>IF(COUNTIFS('Dossiers 2103'!AK:AK,'Subsidies 2013'!A:A)&gt;0,COUNTIFS('Dossiers 2103'!AK:AK,'Subsidies 2013'!A:A),"")</f>
        <v/>
      </c>
      <c r="C506" s="10" t="str">
        <f>IF(COUNTIFS('Dossiers 2103'!AK:AK,'Subsidies 2013'!A:A,'Dossiers 2103'!Z:Z,("Aanvraag volledig uitbetaald"))&gt;0,COUNTIFS('Dossiers 2103'!AK:AK,'Subsidies 2013'!A:A,'Dossiers 2103'!Z:Z,("Aanvraag volledig uitbetaald")),"")</f>
        <v/>
      </c>
      <c r="D50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07" spans="1:4" x14ac:dyDescent="0.25">
      <c r="A507" s="13"/>
      <c r="B507" s="9" t="str">
        <f>IF(COUNTIFS('Dossiers 2103'!AK:AK,'Subsidies 2013'!A:A)&gt;0,COUNTIFS('Dossiers 2103'!AK:AK,'Subsidies 2013'!A:A),"")</f>
        <v/>
      </c>
      <c r="C507" s="10" t="str">
        <f>IF(COUNTIFS('Dossiers 2103'!AK:AK,'Subsidies 2013'!A:A,'Dossiers 2103'!Z:Z,("Aanvraag volledig uitbetaald"))&gt;0,COUNTIFS('Dossiers 2103'!AK:AK,'Subsidies 2013'!A:A,'Dossiers 2103'!Z:Z,("Aanvraag volledig uitbetaald")),"")</f>
        <v/>
      </c>
      <c r="D50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08" spans="1:4" x14ac:dyDescent="0.25">
      <c r="A508" s="12" t="s">
        <v>11988</v>
      </c>
      <c r="B508" s="9" t="str">
        <f>IF(COUNTIFS('Dossiers 2103'!AK:AK,'Subsidies 2013'!A:A)&gt;0,COUNTIFS('Dossiers 2103'!AK:AK,'Subsidies 2013'!A:A),"")</f>
        <v/>
      </c>
      <c r="C508" s="10" t="str">
        <f>IF(COUNTIFS('Dossiers 2103'!AK:AK,'Subsidies 2013'!A:A,'Dossiers 2103'!Z:Z,("Aanvraag volledig uitbetaald"))&gt;0,COUNTIFS('Dossiers 2103'!AK:AK,'Subsidies 2013'!A:A,'Dossiers 2103'!Z:Z,("Aanvraag volledig uitbetaald")),"")</f>
        <v/>
      </c>
      <c r="D50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09" spans="1:4" x14ac:dyDescent="0.25">
      <c r="A509" s="13" t="s">
        <v>12354</v>
      </c>
      <c r="B509" s="9" t="str">
        <f>IF(COUNTIFS('Dossiers 2103'!AK:AK,'Subsidies 2013'!A:A)&gt;0,COUNTIFS('Dossiers 2103'!AK:AK,'Subsidies 2013'!A:A),"")</f>
        <v/>
      </c>
      <c r="C509" s="10" t="str">
        <f>IF(COUNTIFS('Dossiers 2103'!AK:AK,'Subsidies 2013'!A:A,'Dossiers 2103'!Z:Z,("Aanvraag volledig uitbetaald"))&gt;0,COUNTIFS('Dossiers 2103'!AK:AK,'Subsidies 2013'!A:A,'Dossiers 2103'!Z:Z,("Aanvraag volledig uitbetaald")),"")</f>
        <v/>
      </c>
      <c r="D50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10" spans="1:4" x14ac:dyDescent="0.25">
      <c r="A510" s="13" t="s">
        <v>12355</v>
      </c>
      <c r="B510" s="9" t="str">
        <f>IF(COUNTIFS('Dossiers 2103'!AK:AK,'Subsidies 2013'!A:A)&gt;0,COUNTIFS('Dossiers 2103'!AK:AK,'Subsidies 2013'!A:A),"")</f>
        <v/>
      </c>
      <c r="C510" s="10" t="str">
        <f>IF(COUNTIFS('Dossiers 2103'!AK:AK,'Subsidies 2013'!A:A,'Dossiers 2103'!Z:Z,("Aanvraag volledig uitbetaald"))&gt;0,COUNTIFS('Dossiers 2103'!AK:AK,'Subsidies 2013'!A:A,'Dossiers 2103'!Z:Z,("Aanvraag volledig uitbetaald")),"")</f>
        <v/>
      </c>
      <c r="D51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11" spans="1:4" x14ac:dyDescent="0.25">
      <c r="A511" s="13"/>
      <c r="B511" s="9" t="str">
        <f>IF(COUNTIFS('Dossiers 2103'!AK:AK,'Subsidies 2013'!A:A)&gt;0,COUNTIFS('Dossiers 2103'!AK:AK,'Subsidies 2013'!A:A),"")</f>
        <v/>
      </c>
      <c r="C511" s="10" t="str">
        <f>IF(COUNTIFS('Dossiers 2103'!AK:AK,'Subsidies 2013'!A:A,'Dossiers 2103'!Z:Z,("Aanvraag volledig uitbetaald"))&gt;0,COUNTIFS('Dossiers 2103'!AK:AK,'Subsidies 2013'!A:A,'Dossiers 2103'!Z:Z,("Aanvraag volledig uitbetaald")),"")</f>
        <v/>
      </c>
      <c r="D51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12" spans="1:4" x14ac:dyDescent="0.25">
      <c r="A512" s="12" t="s">
        <v>11989</v>
      </c>
      <c r="B512" s="9" t="str">
        <f>IF(COUNTIFS('Dossiers 2103'!AK:AK,'Subsidies 2013'!A:A)&gt;0,COUNTIFS('Dossiers 2103'!AK:AK,'Subsidies 2013'!A:A),"")</f>
        <v/>
      </c>
      <c r="C512" s="10" t="str">
        <f>IF(COUNTIFS('Dossiers 2103'!AK:AK,'Subsidies 2013'!A:A,'Dossiers 2103'!Z:Z,("Aanvraag volledig uitbetaald"))&gt;0,COUNTIFS('Dossiers 2103'!AK:AK,'Subsidies 2013'!A:A,'Dossiers 2103'!Z:Z,("Aanvraag volledig uitbetaald")),"")</f>
        <v/>
      </c>
      <c r="D51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13" spans="1:4" x14ac:dyDescent="0.25">
      <c r="A513" s="13" t="s">
        <v>12356</v>
      </c>
      <c r="B513" s="9" t="str">
        <f>IF(COUNTIFS('Dossiers 2103'!AK:AK,'Subsidies 2013'!A:A)&gt;0,COUNTIFS('Dossiers 2103'!AK:AK,'Subsidies 2013'!A:A),"")</f>
        <v/>
      </c>
      <c r="C513" s="10" t="str">
        <f>IF(COUNTIFS('Dossiers 2103'!AK:AK,'Subsidies 2013'!A:A,'Dossiers 2103'!Z:Z,("Aanvraag volledig uitbetaald"))&gt;0,COUNTIFS('Dossiers 2103'!AK:AK,'Subsidies 2013'!A:A,'Dossiers 2103'!Z:Z,("Aanvraag volledig uitbetaald")),"")</f>
        <v/>
      </c>
      <c r="D51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14" spans="1:4" x14ac:dyDescent="0.25">
      <c r="A514" s="13" t="s">
        <v>12357</v>
      </c>
      <c r="B514" s="9" t="str">
        <f>IF(COUNTIFS('Dossiers 2103'!AK:AK,'Subsidies 2013'!A:A)&gt;0,COUNTIFS('Dossiers 2103'!AK:AK,'Subsidies 2013'!A:A),"")</f>
        <v/>
      </c>
      <c r="C514" s="10" t="str">
        <f>IF(COUNTIFS('Dossiers 2103'!AK:AK,'Subsidies 2013'!A:A,'Dossiers 2103'!Z:Z,("Aanvraag volledig uitbetaald"))&gt;0,COUNTIFS('Dossiers 2103'!AK:AK,'Subsidies 2013'!A:A,'Dossiers 2103'!Z:Z,("Aanvraag volledig uitbetaald")),"")</f>
        <v/>
      </c>
      <c r="D51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15" spans="1:4" x14ac:dyDescent="0.25">
      <c r="A515" s="13" t="s">
        <v>12358</v>
      </c>
      <c r="B515" s="9" t="str">
        <f>IF(COUNTIFS('Dossiers 2103'!AK:AK,'Subsidies 2013'!A:A)&gt;0,COUNTIFS('Dossiers 2103'!AK:AK,'Subsidies 2013'!A:A),"")</f>
        <v/>
      </c>
      <c r="C515" s="10" t="str">
        <f>IF(COUNTIFS('Dossiers 2103'!AK:AK,'Subsidies 2013'!A:A,'Dossiers 2103'!Z:Z,("Aanvraag volledig uitbetaald"))&gt;0,COUNTIFS('Dossiers 2103'!AK:AK,'Subsidies 2013'!A:A,'Dossiers 2103'!Z:Z,("Aanvraag volledig uitbetaald")),"")</f>
        <v/>
      </c>
      <c r="D51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16" spans="1:4" x14ac:dyDescent="0.25">
      <c r="A516" s="13" t="s">
        <v>12359</v>
      </c>
      <c r="B516" s="9" t="str">
        <f>IF(COUNTIFS('Dossiers 2103'!AK:AK,'Subsidies 2013'!A:A)&gt;0,COUNTIFS('Dossiers 2103'!AK:AK,'Subsidies 2013'!A:A),"")</f>
        <v/>
      </c>
      <c r="C516" s="10" t="str">
        <f>IF(COUNTIFS('Dossiers 2103'!AK:AK,'Subsidies 2013'!A:A,'Dossiers 2103'!Z:Z,("Aanvraag volledig uitbetaald"))&gt;0,COUNTIFS('Dossiers 2103'!AK:AK,'Subsidies 2013'!A:A,'Dossiers 2103'!Z:Z,("Aanvraag volledig uitbetaald")),"")</f>
        <v/>
      </c>
      <c r="D51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17" spans="1:4" x14ac:dyDescent="0.25">
      <c r="A517" s="13" t="s">
        <v>12360</v>
      </c>
      <c r="B517" s="9" t="str">
        <f>IF(COUNTIFS('Dossiers 2103'!AK:AK,'Subsidies 2013'!A:A)&gt;0,COUNTIFS('Dossiers 2103'!AK:AK,'Subsidies 2013'!A:A),"")</f>
        <v/>
      </c>
      <c r="C517" s="10" t="str">
        <f>IF(COUNTIFS('Dossiers 2103'!AK:AK,'Subsidies 2013'!A:A,'Dossiers 2103'!Z:Z,("Aanvraag volledig uitbetaald"))&gt;0,COUNTIFS('Dossiers 2103'!AK:AK,'Subsidies 2013'!A:A,'Dossiers 2103'!Z:Z,("Aanvraag volledig uitbetaald")),"")</f>
        <v/>
      </c>
      <c r="D51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18" spans="1:4" x14ac:dyDescent="0.25">
      <c r="A518" s="13" t="s">
        <v>12361</v>
      </c>
      <c r="B518" s="9" t="str">
        <f>IF(COUNTIFS('Dossiers 2103'!AK:AK,'Subsidies 2013'!A:A)&gt;0,COUNTIFS('Dossiers 2103'!AK:AK,'Subsidies 2013'!A:A),"")</f>
        <v/>
      </c>
      <c r="C518" s="10" t="str">
        <f>IF(COUNTIFS('Dossiers 2103'!AK:AK,'Subsidies 2013'!A:A,'Dossiers 2103'!Z:Z,("Aanvraag volledig uitbetaald"))&gt;0,COUNTIFS('Dossiers 2103'!AK:AK,'Subsidies 2013'!A:A,'Dossiers 2103'!Z:Z,("Aanvraag volledig uitbetaald")),"")</f>
        <v/>
      </c>
      <c r="D51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19" spans="1:4" x14ac:dyDescent="0.25">
      <c r="A519" s="13" t="s">
        <v>12362</v>
      </c>
      <c r="B519" s="9" t="str">
        <f>IF(COUNTIFS('Dossiers 2103'!AK:AK,'Subsidies 2013'!A:A)&gt;0,COUNTIFS('Dossiers 2103'!AK:AK,'Subsidies 2013'!A:A),"")</f>
        <v/>
      </c>
      <c r="C519" s="10" t="str">
        <f>IF(COUNTIFS('Dossiers 2103'!AK:AK,'Subsidies 2013'!A:A,'Dossiers 2103'!Z:Z,("Aanvraag volledig uitbetaald"))&gt;0,COUNTIFS('Dossiers 2103'!AK:AK,'Subsidies 2013'!A:A,'Dossiers 2103'!Z:Z,("Aanvraag volledig uitbetaald")),"")</f>
        <v/>
      </c>
      <c r="D51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20" spans="1:4" x14ac:dyDescent="0.25">
      <c r="A520" s="13" t="s">
        <v>12363</v>
      </c>
      <c r="B520" s="9" t="str">
        <f>IF(COUNTIFS('Dossiers 2103'!AK:AK,'Subsidies 2013'!A:A)&gt;0,COUNTIFS('Dossiers 2103'!AK:AK,'Subsidies 2013'!A:A),"")</f>
        <v/>
      </c>
      <c r="C520" s="10" t="str">
        <f>IF(COUNTIFS('Dossiers 2103'!AK:AK,'Subsidies 2013'!A:A,'Dossiers 2103'!Z:Z,("Aanvraag volledig uitbetaald"))&gt;0,COUNTIFS('Dossiers 2103'!AK:AK,'Subsidies 2013'!A:A,'Dossiers 2103'!Z:Z,("Aanvraag volledig uitbetaald")),"")</f>
        <v/>
      </c>
      <c r="D52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21" spans="1:4" x14ac:dyDescent="0.25">
      <c r="A521" s="13" t="s">
        <v>12364</v>
      </c>
      <c r="B521" s="9" t="str">
        <f>IF(COUNTIFS('Dossiers 2103'!AK:AK,'Subsidies 2013'!A:A)&gt;0,COUNTIFS('Dossiers 2103'!AK:AK,'Subsidies 2013'!A:A),"")</f>
        <v/>
      </c>
      <c r="C521" s="10" t="str">
        <f>IF(COUNTIFS('Dossiers 2103'!AK:AK,'Subsidies 2013'!A:A,'Dossiers 2103'!Z:Z,("Aanvraag volledig uitbetaald"))&gt;0,COUNTIFS('Dossiers 2103'!AK:AK,'Subsidies 2013'!A:A,'Dossiers 2103'!Z:Z,("Aanvraag volledig uitbetaald")),"")</f>
        <v/>
      </c>
      <c r="D52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22" spans="1:4" x14ac:dyDescent="0.25">
      <c r="A522" s="13" t="s">
        <v>12365</v>
      </c>
      <c r="B522" s="9" t="str">
        <f>IF(COUNTIFS('Dossiers 2103'!AK:AK,'Subsidies 2013'!A:A)&gt;0,COUNTIFS('Dossiers 2103'!AK:AK,'Subsidies 2013'!A:A),"")</f>
        <v/>
      </c>
      <c r="C522" s="10" t="str">
        <f>IF(COUNTIFS('Dossiers 2103'!AK:AK,'Subsidies 2013'!A:A,'Dossiers 2103'!Z:Z,("Aanvraag volledig uitbetaald"))&gt;0,COUNTIFS('Dossiers 2103'!AK:AK,'Subsidies 2013'!A:A,'Dossiers 2103'!Z:Z,("Aanvraag volledig uitbetaald")),"")</f>
        <v/>
      </c>
      <c r="D52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23" spans="1:4" x14ac:dyDescent="0.25">
      <c r="A523" s="13" t="s">
        <v>12366</v>
      </c>
      <c r="B523" s="9" t="str">
        <f>IF(COUNTIFS('Dossiers 2103'!AK:AK,'Subsidies 2013'!A:A)&gt;0,COUNTIFS('Dossiers 2103'!AK:AK,'Subsidies 2013'!A:A),"")</f>
        <v/>
      </c>
      <c r="C523" s="10" t="str">
        <f>IF(COUNTIFS('Dossiers 2103'!AK:AK,'Subsidies 2013'!A:A,'Dossiers 2103'!Z:Z,("Aanvraag volledig uitbetaald"))&gt;0,COUNTIFS('Dossiers 2103'!AK:AK,'Subsidies 2013'!A:A,'Dossiers 2103'!Z:Z,("Aanvraag volledig uitbetaald")),"")</f>
        <v/>
      </c>
      <c r="D52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24" spans="1:4" x14ac:dyDescent="0.25">
      <c r="A524" s="13"/>
      <c r="B524" s="9" t="str">
        <f>IF(COUNTIFS('Dossiers 2103'!AK:AK,'Subsidies 2013'!A:A)&gt;0,COUNTIFS('Dossiers 2103'!AK:AK,'Subsidies 2013'!A:A),"")</f>
        <v/>
      </c>
      <c r="C524" s="10" t="str">
        <f>IF(COUNTIFS('Dossiers 2103'!AK:AK,'Subsidies 2013'!A:A,'Dossiers 2103'!Z:Z,("Aanvraag volledig uitbetaald"))&gt;0,COUNTIFS('Dossiers 2103'!AK:AK,'Subsidies 2013'!A:A,'Dossiers 2103'!Z:Z,("Aanvraag volledig uitbetaald")),"")</f>
        <v/>
      </c>
      <c r="D52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25" spans="1:4" x14ac:dyDescent="0.25">
      <c r="A525" s="12" t="s">
        <v>808</v>
      </c>
      <c r="B525" s="9">
        <f>IF(COUNTIFS('Dossiers 2103'!AK:AK,'Subsidies 2013'!A:A)&gt;0,COUNTIFS('Dossiers 2103'!AK:AK,'Subsidies 2013'!A:A),"")</f>
        <v>8</v>
      </c>
      <c r="C525" s="10">
        <f>IF(COUNTIFS('Dossiers 2103'!AK:AK,'Subsidies 2013'!A:A,'Dossiers 2103'!Z:Z,("Aanvraag volledig uitbetaald"))&gt;0,COUNTIFS('Dossiers 2103'!AK:AK,'Subsidies 2013'!A:A,'Dossiers 2103'!Z:Z,("Aanvraag volledig uitbetaald")),"")</f>
        <v>6</v>
      </c>
      <c r="D525"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1368.49</v>
      </c>
    </row>
    <row r="526" spans="1:4" x14ac:dyDescent="0.25">
      <c r="A526" s="13" t="s">
        <v>12367</v>
      </c>
      <c r="B526" s="9" t="str">
        <f>IF(COUNTIFS('Dossiers 2103'!AK:AK,'Subsidies 2013'!A:A)&gt;0,COUNTIFS('Dossiers 2103'!AK:AK,'Subsidies 2013'!A:A),"")</f>
        <v/>
      </c>
      <c r="C526" s="10" t="str">
        <f>IF(COUNTIFS('Dossiers 2103'!AK:AK,'Subsidies 2013'!A:A,'Dossiers 2103'!Z:Z,("Aanvraag volledig uitbetaald"))&gt;0,COUNTIFS('Dossiers 2103'!AK:AK,'Subsidies 2013'!A:A,'Dossiers 2103'!Z:Z,("Aanvraag volledig uitbetaald")),"")</f>
        <v/>
      </c>
      <c r="D52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27" spans="1:4" x14ac:dyDescent="0.25">
      <c r="A527" s="13" t="s">
        <v>12368</v>
      </c>
      <c r="B527" s="9" t="str">
        <f>IF(COUNTIFS('Dossiers 2103'!AK:AK,'Subsidies 2013'!A:A)&gt;0,COUNTIFS('Dossiers 2103'!AK:AK,'Subsidies 2013'!A:A),"")</f>
        <v/>
      </c>
      <c r="C527" s="10" t="str">
        <f>IF(COUNTIFS('Dossiers 2103'!AK:AK,'Subsidies 2013'!A:A,'Dossiers 2103'!Z:Z,("Aanvraag volledig uitbetaald"))&gt;0,COUNTIFS('Dossiers 2103'!AK:AK,'Subsidies 2013'!A:A,'Dossiers 2103'!Z:Z,("Aanvraag volledig uitbetaald")),"")</f>
        <v/>
      </c>
      <c r="D52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28" spans="1:4" x14ac:dyDescent="0.25">
      <c r="A528" s="13" t="s">
        <v>12369</v>
      </c>
      <c r="B528" s="9" t="str">
        <f>IF(COUNTIFS('Dossiers 2103'!AK:AK,'Subsidies 2013'!A:A)&gt;0,COUNTIFS('Dossiers 2103'!AK:AK,'Subsidies 2013'!A:A),"")</f>
        <v/>
      </c>
      <c r="C528" s="10" t="str">
        <f>IF(COUNTIFS('Dossiers 2103'!AK:AK,'Subsidies 2013'!A:A,'Dossiers 2103'!Z:Z,("Aanvraag volledig uitbetaald"))&gt;0,COUNTIFS('Dossiers 2103'!AK:AK,'Subsidies 2013'!A:A,'Dossiers 2103'!Z:Z,("Aanvraag volledig uitbetaald")),"")</f>
        <v/>
      </c>
      <c r="D52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29" spans="1:4" x14ac:dyDescent="0.25">
      <c r="A529" s="13" t="s">
        <v>12370</v>
      </c>
      <c r="B529" s="9" t="str">
        <f>IF(COUNTIFS('Dossiers 2103'!AK:AK,'Subsidies 2013'!A:A)&gt;0,COUNTIFS('Dossiers 2103'!AK:AK,'Subsidies 2013'!A:A),"")</f>
        <v/>
      </c>
      <c r="C529" s="10" t="str">
        <f>IF(COUNTIFS('Dossiers 2103'!AK:AK,'Subsidies 2013'!A:A,'Dossiers 2103'!Z:Z,("Aanvraag volledig uitbetaald"))&gt;0,COUNTIFS('Dossiers 2103'!AK:AK,'Subsidies 2013'!A:A,'Dossiers 2103'!Z:Z,("Aanvraag volledig uitbetaald")),"")</f>
        <v/>
      </c>
      <c r="D52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30" spans="1:4" x14ac:dyDescent="0.25">
      <c r="A530" s="13" t="s">
        <v>12371</v>
      </c>
      <c r="B530" s="9" t="str">
        <f>IF(COUNTIFS('Dossiers 2103'!AK:AK,'Subsidies 2013'!A:A)&gt;0,COUNTIFS('Dossiers 2103'!AK:AK,'Subsidies 2013'!A:A),"")</f>
        <v/>
      </c>
      <c r="C530" s="10" t="str">
        <f>IF(COUNTIFS('Dossiers 2103'!AK:AK,'Subsidies 2013'!A:A,'Dossiers 2103'!Z:Z,("Aanvraag volledig uitbetaald"))&gt;0,COUNTIFS('Dossiers 2103'!AK:AK,'Subsidies 2013'!A:A,'Dossiers 2103'!Z:Z,("Aanvraag volledig uitbetaald")),"")</f>
        <v/>
      </c>
      <c r="D53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31" spans="1:4" x14ac:dyDescent="0.25">
      <c r="A531" s="13"/>
      <c r="B531" s="9" t="str">
        <f>IF(COUNTIFS('Dossiers 2103'!AK:AK,'Subsidies 2013'!A:A)&gt;0,COUNTIFS('Dossiers 2103'!AK:AK,'Subsidies 2013'!A:A),"")</f>
        <v/>
      </c>
      <c r="C531" s="10" t="str">
        <f>IF(COUNTIFS('Dossiers 2103'!AK:AK,'Subsidies 2013'!A:A,'Dossiers 2103'!Z:Z,("Aanvraag volledig uitbetaald"))&gt;0,COUNTIFS('Dossiers 2103'!AK:AK,'Subsidies 2013'!A:A,'Dossiers 2103'!Z:Z,("Aanvraag volledig uitbetaald")),"")</f>
        <v/>
      </c>
      <c r="D53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32" spans="1:4" x14ac:dyDescent="0.25">
      <c r="A532" s="12" t="s">
        <v>11971</v>
      </c>
      <c r="B532" s="9" t="str">
        <f>IF(COUNTIFS('Dossiers 2103'!AK:AK,'Subsidies 2013'!A:A)&gt;0,COUNTIFS('Dossiers 2103'!AK:AK,'Subsidies 2013'!A:A),"")</f>
        <v/>
      </c>
      <c r="C532" s="10" t="str">
        <f>IF(COUNTIFS('Dossiers 2103'!AK:AK,'Subsidies 2013'!A:A,'Dossiers 2103'!Z:Z,("Aanvraag volledig uitbetaald"))&gt;0,COUNTIFS('Dossiers 2103'!AK:AK,'Subsidies 2013'!A:A,'Dossiers 2103'!Z:Z,("Aanvraag volledig uitbetaald")),"")</f>
        <v/>
      </c>
      <c r="D53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33" spans="1:4" x14ac:dyDescent="0.25">
      <c r="A533" s="13"/>
      <c r="B533" s="9" t="str">
        <f>IF(COUNTIFS('Dossiers 2103'!AK:AK,'Subsidies 2013'!A:A)&gt;0,COUNTIFS('Dossiers 2103'!AK:AK,'Subsidies 2013'!A:A),"")</f>
        <v/>
      </c>
      <c r="C533" s="10" t="str">
        <f>IF(COUNTIFS('Dossiers 2103'!AK:AK,'Subsidies 2013'!A:A,'Dossiers 2103'!Z:Z,("Aanvraag volledig uitbetaald"))&gt;0,COUNTIFS('Dossiers 2103'!AK:AK,'Subsidies 2013'!A:A,'Dossiers 2103'!Z:Z,("Aanvraag volledig uitbetaald")),"")</f>
        <v/>
      </c>
      <c r="D53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34" spans="1:4" x14ac:dyDescent="0.25">
      <c r="A534" s="12" t="s">
        <v>11937</v>
      </c>
      <c r="B534" s="9" t="str">
        <f>IF(COUNTIFS('Dossiers 2103'!AK:AK,'Subsidies 2013'!A:A)&gt;0,COUNTIFS('Dossiers 2103'!AK:AK,'Subsidies 2013'!A:A),"")</f>
        <v/>
      </c>
      <c r="C534" s="10" t="str">
        <f>IF(COUNTIFS('Dossiers 2103'!AK:AK,'Subsidies 2013'!A:A,'Dossiers 2103'!Z:Z,("Aanvraag volledig uitbetaald"))&gt;0,COUNTIFS('Dossiers 2103'!AK:AK,'Subsidies 2013'!A:A,'Dossiers 2103'!Z:Z,("Aanvraag volledig uitbetaald")),"")</f>
        <v/>
      </c>
      <c r="D53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35" spans="1:4" x14ac:dyDescent="0.25">
      <c r="A535" s="13" t="s">
        <v>12372</v>
      </c>
      <c r="B535" s="9" t="str">
        <f>IF(COUNTIFS('Dossiers 2103'!AK:AK,'Subsidies 2013'!A:A)&gt;0,COUNTIFS('Dossiers 2103'!AK:AK,'Subsidies 2013'!A:A),"")</f>
        <v/>
      </c>
      <c r="C535" s="10" t="str">
        <f>IF(COUNTIFS('Dossiers 2103'!AK:AK,'Subsidies 2013'!A:A,'Dossiers 2103'!Z:Z,("Aanvraag volledig uitbetaald"))&gt;0,COUNTIFS('Dossiers 2103'!AK:AK,'Subsidies 2013'!A:A,'Dossiers 2103'!Z:Z,("Aanvraag volledig uitbetaald")),"")</f>
        <v/>
      </c>
      <c r="D53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36" spans="1:4" x14ac:dyDescent="0.25">
      <c r="A536" s="13" t="s">
        <v>12373</v>
      </c>
      <c r="B536" s="9" t="str">
        <f>IF(COUNTIFS('Dossiers 2103'!AK:AK,'Subsidies 2013'!A:A)&gt;0,COUNTIFS('Dossiers 2103'!AK:AK,'Subsidies 2013'!A:A),"")</f>
        <v/>
      </c>
      <c r="C536" s="10" t="str">
        <f>IF(COUNTIFS('Dossiers 2103'!AK:AK,'Subsidies 2013'!A:A,'Dossiers 2103'!Z:Z,("Aanvraag volledig uitbetaald"))&gt;0,COUNTIFS('Dossiers 2103'!AK:AK,'Subsidies 2013'!A:A,'Dossiers 2103'!Z:Z,("Aanvraag volledig uitbetaald")),"")</f>
        <v/>
      </c>
      <c r="D53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37" spans="1:4" x14ac:dyDescent="0.25">
      <c r="A537" s="13"/>
      <c r="B537" s="9" t="str">
        <f>IF(COUNTIFS('Dossiers 2103'!AK:AK,'Subsidies 2013'!A:A)&gt;0,COUNTIFS('Dossiers 2103'!AK:AK,'Subsidies 2013'!A:A),"")</f>
        <v/>
      </c>
      <c r="C537" s="10" t="str">
        <f>IF(COUNTIFS('Dossiers 2103'!AK:AK,'Subsidies 2013'!A:A,'Dossiers 2103'!Z:Z,("Aanvraag volledig uitbetaald"))&gt;0,COUNTIFS('Dossiers 2103'!AK:AK,'Subsidies 2013'!A:A,'Dossiers 2103'!Z:Z,("Aanvraag volledig uitbetaald")),"")</f>
        <v/>
      </c>
      <c r="D53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38" spans="1:4" x14ac:dyDescent="0.25">
      <c r="A538" s="12" t="s">
        <v>383</v>
      </c>
      <c r="B538" s="9">
        <f>IF(COUNTIFS('Dossiers 2103'!AK:AK,'Subsidies 2013'!A:A)&gt;0,COUNTIFS('Dossiers 2103'!AK:AK,'Subsidies 2013'!A:A),"")</f>
        <v>12</v>
      </c>
      <c r="C538" s="10">
        <f>IF(COUNTIFS('Dossiers 2103'!AK:AK,'Subsidies 2013'!A:A,'Dossiers 2103'!Z:Z,("Aanvraag volledig uitbetaald"))&gt;0,COUNTIFS('Dossiers 2103'!AK:AK,'Subsidies 2013'!A:A,'Dossiers 2103'!Z:Z,("Aanvraag volledig uitbetaald")),"")</f>
        <v>11</v>
      </c>
      <c r="D538"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1536.2</v>
      </c>
    </row>
    <row r="539" spans="1:4" x14ac:dyDescent="0.25">
      <c r="A539" s="13" t="s">
        <v>12374</v>
      </c>
      <c r="B539" s="9" t="str">
        <f>IF(COUNTIFS('Dossiers 2103'!AK:AK,'Subsidies 2013'!A:A)&gt;0,COUNTIFS('Dossiers 2103'!AK:AK,'Subsidies 2013'!A:A),"")</f>
        <v/>
      </c>
      <c r="C539" s="10" t="str">
        <f>IF(COUNTIFS('Dossiers 2103'!AK:AK,'Subsidies 2013'!A:A,'Dossiers 2103'!Z:Z,("Aanvraag volledig uitbetaald"))&gt;0,COUNTIFS('Dossiers 2103'!AK:AK,'Subsidies 2013'!A:A,'Dossiers 2103'!Z:Z,("Aanvraag volledig uitbetaald")),"")</f>
        <v/>
      </c>
      <c r="D53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40" spans="1:4" x14ac:dyDescent="0.25">
      <c r="A540" s="13" t="s">
        <v>12375</v>
      </c>
      <c r="B540" s="9" t="str">
        <f>IF(COUNTIFS('Dossiers 2103'!AK:AK,'Subsidies 2013'!A:A)&gt;0,COUNTIFS('Dossiers 2103'!AK:AK,'Subsidies 2013'!A:A),"")</f>
        <v/>
      </c>
      <c r="C540" s="10" t="str">
        <f>IF(COUNTIFS('Dossiers 2103'!AK:AK,'Subsidies 2013'!A:A,'Dossiers 2103'!Z:Z,("Aanvraag volledig uitbetaald"))&gt;0,COUNTIFS('Dossiers 2103'!AK:AK,'Subsidies 2013'!A:A,'Dossiers 2103'!Z:Z,("Aanvraag volledig uitbetaald")),"")</f>
        <v/>
      </c>
      <c r="D54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41" spans="1:4" x14ac:dyDescent="0.25">
      <c r="A541" s="13"/>
      <c r="B541" s="9" t="str">
        <f>IF(COUNTIFS('Dossiers 2103'!AK:AK,'Subsidies 2013'!A:A)&gt;0,COUNTIFS('Dossiers 2103'!AK:AK,'Subsidies 2013'!A:A),"")</f>
        <v/>
      </c>
      <c r="C541" s="10" t="str">
        <f>IF(COUNTIFS('Dossiers 2103'!AK:AK,'Subsidies 2013'!A:A,'Dossiers 2103'!Z:Z,("Aanvraag volledig uitbetaald"))&gt;0,COUNTIFS('Dossiers 2103'!AK:AK,'Subsidies 2013'!A:A,'Dossiers 2103'!Z:Z,("Aanvraag volledig uitbetaald")),"")</f>
        <v/>
      </c>
      <c r="D54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42" spans="1:4" x14ac:dyDescent="0.25">
      <c r="A542" s="12" t="s">
        <v>11938</v>
      </c>
      <c r="B542" s="9" t="str">
        <f>IF(COUNTIFS('Dossiers 2103'!AK:AK,'Subsidies 2013'!A:A)&gt;0,COUNTIFS('Dossiers 2103'!AK:AK,'Subsidies 2013'!A:A),"")</f>
        <v/>
      </c>
      <c r="C542" s="10" t="str">
        <f>IF(COUNTIFS('Dossiers 2103'!AK:AK,'Subsidies 2013'!A:A,'Dossiers 2103'!Z:Z,("Aanvraag volledig uitbetaald"))&gt;0,COUNTIFS('Dossiers 2103'!AK:AK,'Subsidies 2013'!A:A,'Dossiers 2103'!Z:Z,("Aanvraag volledig uitbetaald")),"")</f>
        <v/>
      </c>
      <c r="D54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43" spans="1:4" x14ac:dyDescent="0.25">
      <c r="A543" s="13"/>
      <c r="B543" s="9" t="str">
        <f>IF(COUNTIFS('Dossiers 2103'!AK:AK,'Subsidies 2013'!A:A)&gt;0,COUNTIFS('Dossiers 2103'!AK:AK,'Subsidies 2013'!A:A),"")</f>
        <v/>
      </c>
      <c r="C543" s="10" t="str">
        <f>IF(COUNTIFS('Dossiers 2103'!AK:AK,'Subsidies 2013'!A:A,'Dossiers 2103'!Z:Z,("Aanvraag volledig uitbetaald"))&gt;0,COUNTIFS('Dossiers 2103'!AK:AK,'Subsidies 2013'!A:A,'Dossiers 2103'!Z:Z,("Aanvraag volledig uitbetaald")),"")</f>
        <v/>
      </c>
      <c r="D54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44" spans="1:4" x14ac:dyDescent="0.25">
      <c r="A544" s="12" t="s">
        <v>11939</v>
      </c>
      <c r="B544" s="9" t="str">
        <f>IF(COUNTIFS('Dossiers 2103'!AK:AK,'Subsidies 2013'!A:A)&gt;0,COUNTIFS('Dossiers 2103'!AK:AK,'Subsidies 2013'!A:A),"")</f>
        <v/>
      </c>
      <c r="C544" s="10" t="str">
        <f>IF(COUNTIFS('Dossiers 2103'!AK:AK,'Subsidies 2013'!A:A,'Dossiers 2103'!Z:Z,("Aanvraag volledig uitbetaald"))&gt;0,COUNTIFS('Dossiers 2103'!AK:AK,'Subsidies 2013'!A:A,'Dossiers 2103'!Z:Z,("Aanvraag volledig uitbetaald")),"")</f>
        <v/>
      </c>
      <c r="D54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45" spans="1:4" x14ac:dyDescent="0.25">
      <c r="A545" s="13" t="s">
        <v>12376</v>
      </c>
      <c r="B545" s="9" t="str">
        <f>IF(COUNTIFS('Dossiers 2103'!AK:AK,'Subsidies 2013'!A:A)&gt;0,COUNTIFS('Dossiers 2103'!AK:AK,'Subsidies 2013'!A:A),"")</f>
        <v/>
      </c>
      <c r="C545" s="10" t="str">
        <f>IF(COUNTIFS('Dossiers 2103'!AK:AK,'Subsidies 2013'!A:A,'Dossiers 2103'!Z:Z,("Aanvraag volledig uitbetaald"))&gt;0,COUNTIFS('Dossiers 2103'!AK:AK,'Subsidies 2013'!A:A,'Dossiers 2103'!Z:Z,("Aanvraag volledig uitbetaald")),"")</f>
        <v/>
      </c>
      <c r="D54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46" spans="1:4" x14ac:dyDescent="0.25">
      <c r="A546" s="13" t="s">
        <v>12377</v>
      </c>
      <c r="B546" s="9" t="str">
        <f>IF(COUNTIFS('Dossiers 2103'!AK:AK,'Subsidies 2013'!A:A)&gt;0,COUNTIFS('Dossiers 2103'!AK:AK,'Subsidies 2013'!A:A),"")</f>
        <v/>
      </c>
      <c r="C546" s="10" t="str">
        <f>IF(COUNTIFS('Dossiers 2103'!AK:AK,'Subsidies 2013'!A:A,'Dossiers 2103'!Z:Z,("Aanvraag volledig uitbetaald"))&gt;0,COUNTIFS('Dossiers 2103'!AK:AK,'Subsidies 2013'!A:A,'Dossiers 2103'!Z:Z,("Aanvraag volledig uitbetaald")),"")</f>
        <v/>
      </c>
      <c r="D54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47" spans="1:4" x14ac:dyDescent="0.25">
      <c r="A547" s="13" t="s">
        <v>12378</v>
      </c>
      <c r="B547" s="9" t="str">
        <f>IF(COUNTIFS('Dossiers 2103'!AK:AK,'Subsidies 2013'!A:A)&gt;0,COUNTIFS('Dossiers 2103'!AK:AK,'Subsidies 2013'!A:A),"")</f>
        <v/>
      </c>
      <c r="C547" s="10" t="str">
        <f>IF(COUNTIFS('Dossiers 2103'!AK:AK,'Subsidies 2013'!A:A,'Dossiers 2103'!Z:Z,("Aanvraag volledig uitbetaald"))&gt;0,COUNTIFS('Dossiers 2103'!AK:AK,'Subsidies 2013'!A:A,'Dossiers 2103'!Z:Z,("Aanvraag volledig uitbetaald")),"")</f>
        <v/>
      </c>
      <c r="D54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48" spans="1:4" x14ac:dyDescent="0.25">
      <c r="A548" s="13"/>
      <c r="B548" s="9" t="str">
        <f>IF(COUNTIFS('Dossiers 2103'!AK:AK,'Subsidies 2013'!A:A)&gt;0,COUNTIFS('Dossiers 2103'!AK:AK,'Subsidies 2013'!A:A),"")</f>
        <v/>
      </c>
      <c r="C548" s="10" t="str">
        <f>IF(COUNTIFS('Dossiers 2103'!AK:AK,'Subsidies 2013'!A:A,'Dossiers 2103'!Z:Z,("Aanvraag volledig uitbetaald"))&gt;0,COUNTIFS('Dossiers 2103'!AK:AK,'Subsidies 2013'!A:A,'Dossiers 2103'!Z:Z,("Aanvraag volledig uitbetaald")),"")</f>
        <v/>
      </c>
      <c r="D54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49" spans="1:4" x14ac:dyDescent="0.25">
      <c r="A549" s="12" t="s">
        <v>12037</v>
      </c>
      <c r="B549" s="9" t="str">
        <f>IF(COUNTIFS('Dossiers 2103'!AK:AK,'Subsidies 2013'!A:A)&gt;0,COUNTIFS('Dossiers 2103'!AK:AK,'Subsidies 2013'!A:A),"")</f>
        <v/>
      </c>
      <c r="C549" s="10" t="str">
        <f>IF(COUNTIFS('Dossiers 2103'!AK:AK,'Subsidies 2013'!A:A,'Dossiers 2103'!Z:Z,("Aanvraag volledig uitbetaald"))&gt;0,COUNTIFS('Dossiers 2103'!AK:AK,'Subsidies 2013'!A:A,'Dossiers 2103'!Z:Z,("Aanvraag volledig uitbetaald")),"")</f>
        <v/>
      </c>
      <c r="D54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50" spans="1:4" x14ac:dyDescent="0.25">
      <c r="A550" s="13" t="s">
        <v>12379</v>
      </c>
      <c r="B550" s="9" t="str">
        <f>IF(COUNTIFS('Dossiers 2103'!AK:AK,'Subsidies 2013'!A:A)&gt;0,COUNTIFS('Dossiers 2103'!AK:AK,'Subsidies 2013'!A:A),"")</f>
        <v/>
      </c>
      <c r="C550" s="10" t="str">
        <f>IF(COUNTIFS('Dossiers 2103'!AK:AK,'Subsidies 2013'!A:A,'Dossiers 2103'!Z:Z,("Aanvraag volledig uitbetaald"))&gt;0,COUNTIFS('Dossiers 2103'!AK:AK,'Subsidies 2013'!A:A,'Dossiers 2103'!Z:Z,("Aanvraag volledig uitbetaald")),"")</f>
        <v/>
      </c>
      <c r="D55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51" spans="1:4" x14ac:dyDescent="0.25">
      <c r="A551" s="13" t="s">
        <v>12380</v>
      </c>
      <c r="B551" s="9" t="str">
        <f>IF(COUNTIFS('Dossiers 2103'!AK:AK,'Subsidies 2013'!A:A)&gt;0,COUNTIFS('Dossiers 2103'!AK:AK,'Subsidies 2013'!A:A),"")</f>
        <v/>
      </c>
      <c r="C551" s="10" t="str">
        <f>IF(COUNTIFS('Dossiers 2103'!AK:AK,'Subsidies 2013'!A:A,'Dossiers 2103'!Z:Z,("Aanvraag volledig uitbetaald"))&gt;0,COUNTIFS('Dossiers 2103'!AK:AK,'Subsidies 2013'!A:A,'Dossiers 2103'!Z:Z,("Aanvraag volledig uitbetaald")),"")</f>
        <v/>
      </c>
      <c r="D55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52" spans="1:4" x14ac:dyDescent="0.25">
      <c r="A552" s="13"/>
      <c r="B552" s="9" t="str">
        <f>IF(COUNTIFS('Dossiers 2103'!AK:AK,'Subsidies 2013'!A:A)&gt;0,COUNTIFS('Dossiers 2103'!AK:AK,'Subsidies 2013'!A:A),"")</f>
        <v/>
      </c>
      <c r="C552" s="10" t="str">
        <f>IF(COUNTIFS('Dossiers 2103'!AK:AK,'Subsidies 2013'!A:A,'Dossiers 2103'!Z:Z,("Aanvraag volledig uitbetaald"))&gt;0,COUNTIFS('Dossiers 2103'!AK:AK,'Subsidies 2013'!A:A,'Dossiers 2103'!Z:Z,("Aanvraag volledig uitbetaald")),"")</f>
        <v/>
      </c>
      <c r="D55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53" spans="1:4" x14ac:dyDescent="0.25">
      <c r="A553" s="12" t="s">
        <v>11940</v>
      </c>
      <c r="B553" s="9" t="str">
        <f>IF(COUNTIFS('Dossiers 2103'!AK:AK,'Subsidies 2013'!A:A)&gt;0,COUNTIFS('Dossiers 2103'!AK:AK,'Subsidies 2013'!A:A),"")</f>
        <v/>
      </c>
      <c r="C553" s="10" t="str">
        <f>IF(COUNTIFS('Dossiers 2103'!AK:AK,'Subsidies 2013'!A:A,'Dossiers 2103'!Z:Z,("Aanvraag volledig uitbetaald"))&gt;0,COUNTIFS('Dossiers 2103'!AK:AK,'Subsidies 2013'!A:A,'Dossiers 2103'!Z:Z,("Aanvraag volledig uitbetaald")),"")</f>
        <v/>
      </c>
      <c r="D55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54" spans="1:4" x14ac:dyDescent="0.25">
      <c r="A554" s="13" t="s">
        <v>8950</v>
      </c>
      <c r="B554" s="9" t="str">
        <f>IF(COUNTIFS('Dossiers 2103'!AK:AK,'Subsidies 2013'!A:A)&gt;0,COUNTIFS('Dossiers 2103'!AK:AK,'Subsidies 2013'!A:A),"")</f>
        <v/>
      </c>
      <c r="C554" s="10" t="str">
        <f>IF(COUNTIFS('Dossiers 2103'!AK:AK,'Subsidies 2013'!A:A,'Dossiers 2103'!Z:Z,("Aanvraag volledig uitbetaald"))&gt;0,COUNTIFS('Dossiers 2103'!AK:AK,'Subsidies 2013'!A:A,'Dossiers 2103'!Z:Z,("Aanvraag volledig uitbetaald")),"")</f>
        <v/>
      </c>
      <c r="D55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55" spans="1:4" x14ac:dyDescent="0.25">
      <c r="A555" s="13"/>
      <c r="B555" s="9" t="str">
        <f>IF(COUNTIFS('Dossiers 2103'!AK:AK,'Subsidies 2013'!A:A)&gt;0,COUNTIFS('Dossiers 2103'!AK:AK,'Subsidies 2013'!A:A),"")</f>
        <v/>
      </c>
      <c r="C555" s="10" t="str">
        <f>IF(COUNTIFS('Dossiers 2103'!AK:AK,'Subsidies 2013'!A:A,'Dossiers 2103'!Z:Z,("Aanvraag volledig uitbetaald"))&gt;0,COUNTIFS('Dossiers 2103'!AK:AK,'Subsidies 2013'!A:A,'Dossiers 2103'!Z:Z,("Aanvraag volledig uitbetaald")),"")</f>
        <v/>
      </c>
      <c r="D55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56" spans="1:4" x14ac:dyDescent="0.25">
      <c r="A556" s="12" t="s">
        <v>11990</v>
      </c>
      <c r="B556" s="9" t="str">
        <f>IF(COUNTIFS('Dossiers 2103'!AK:AK,'Subsidies 2013'!A:A)&gt;0,COUNTIFS('Dossiers 2103'!AK:AK,'Subsidies 2013'!A:A),"")</f>
        <v/>
      </c>
      <c r="C556" s="10" t="str">
        <f>IF(COUNTIFS('Dossiers 2103'!AK:AK,'Subsidies 2013'!A:A,'Dossiers 2103'!Z:Z,("Aanvraag volledig uitbetaald"))&gt;0,COUNTIFS('Dossiers 2103'!AK:AK,'Subsidies 2013'!A:A,'Dossiers 2103'!Z:Z,("Aanvraag volledig uitbetaald")),"")</f>
        <v/>
      </c>
      <c r="D55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57" spans="1:4" x14ac:dyDescent="0.25">
      <c r="A557" s="13"/>
      <c r="B557" s="9" t="str">
        <f>IF(COUNTIFS('Dossiers 2103'!AK:AK,'Subsidies 2013'!A:A)&gt;0,COUNTIFS('Dossiers 2103'!AK:AK,'Subsidies 2013'!A:A),"")</f>
        <v/>
      </c>
      <c r="C557" s="10" t="str">
        <f>IF(COUNTIFS('Dossiers 2103'!AK:AK,'Subsidies 2013'!A:A,'Dossiers 2103'!Z:Z,("Aanvraag volledig uitbetaald"))&gt;0,COUNTIFS('Dossiers 2103'!AK:AK,'Subsidies 2013'!A:A,'Dossiers 2103'!Z:Z,("Aanvraag volledig uitbetaald")),"")</f>
        <v/>
      </c>
      <c r="D55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58" spans="1:4" x14ac:dyDescent="0.25">
      <c r="A558" s="12" t="s">
        <v>12007</v>
      </c>
      <c r="B558" s="9" t="str">
        <f>IF(COUNTIFS('Dossiers 2103'!AK:AK,'Subsidies 2013'!A:A)&gt;0,COUNTIFS('Dossiers 2103'!AK:AK,'Subsidies 2013'!A:A),"")</f>
        <v/>
      </c>
      <c r="C558" s="10" t="str">
        <f>IF(COUNTIFS('Dossiers 2103'!AK:AK,'Subsidies 2013'!A:A,'Dossiers 2103'!Z:Z,("Aanvraag volledig uitbetaald"))&gt;0,COUNTIFS('Dossiers 2103'!AK:AK,'Subsidies 2013'!A:A,'Dossiers 2103'!Z:Z,("Aanvraag volledig uitbetaald")),"")</f>
        <v/>
      </c>
      <c r="D55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59" spans="1:4" x14ac:dyDescent="0.25">
      <c r="A559" s="13" t="s">
        <v>12381</v>
      </c>
      <c r="B559" s="9" t="str">
        <f>IF(COUNTIFS('Dossiers 2103'!AK:AK,'Subsidies 2013'!A:A)&gt;0,COUNTIFS('Dossiers 2103'!AK:AK,'Subsidies 2013'!A:A),"")</f>
        <v/>
      </c>
      <c r="C559" s="10" t="str">
        <f>IF(COUNTIFS('Dossiers 2103'!AK:AK,'Subsidies 2013'!A:A,'Dossiers 2103'!Z:Z,("Aanvraag volledig uitbetaald"))&gt;0,COUNTIFS('Dossiers 2103'!AK:AK,'Subsidies 2013'!A:A,'Dossiers 2103'!Z:Z,("Aanvraag volledig uitbetaald")),"")</f>
        <v/>
      </c>
      <c r="D55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60" spans="1:4" x14ac:dyDescent="0.25">
      <c r="A560" s="13" t="s">
        <v>12382</v>
      </c>
      <c r="B560" s="9" t="str">
        <f>IF(COUNTIFS('Dossiers 2103'!AK:AK,'Subsidies 2013'!A:A)&gt;0,COUNTIFS('Dossiers 2103'!AK:AK,'Subsidies 2013'!A:A),"")</f>
        <v/>
      </c>
      <c r="C560" s="10" t="str">
        <f>IF(COUNTIFS('Dossiers 2103'!AK:AK,'Subsidies 2013'!A:A,'Dossiers 2103'!Z:Z,("Aanvraag volledig uitbetaald"))&gt;0,COUNTIFS('Dossiers 2103'!AK:AK,'Subsidies 2013'!A:A,'Dossiers 2103'!Z:Z,("Aanvraag volledig uitbetaald")),"")</f>
        <v/>
      </c>
      <c r="D56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61" spans="1:4" x14ac:dyDescent="0.25">
      <c r="A561" s="13" t="s">
        <v>12383</v>
      </c>
      <c r="B561" s="9" t="str">
        <f>IF(COUNTIFS('Dossiers 2103'!AK:AK,'Subsidies 2013'!A:A)&gt;0,COUNTIFS('Dossiers 2103'!AK:AK,'Subsidies 2013'!A:A),"")</f>
        <v/>
      </c>
      <c r="C561" s="10" t="str">
        <f>IF(COUNTIFS('Dossiers 2103'!AK:AK,'Subsidies 2013'!A:A,'Dossiers 2103'!Z:Z,("Aanvraag volledig uitbetaald"))&gt;0,COUNTIFS('Dossiers 2103'!AK:AK,'Subsidies 2013'!A:A,'Dossiers 2103'!Z:Z,("Aanvraag volledig uitbetaald")),"")</f>
        <v/>
      </c>
      <c r="D56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62" spans="1:4" x14ac:dyDescent="0.25">
      <c r="A562" s="13" t="s">
        <v>12384</v>
      </c>
      <c r="B562" s="9" t="str">
        <f>IF(COUNTIFS('Dossiers 2103'!AK:AK,'Subsidies 2013'!A:A)&gt;0,COUNTIFS('Dossiers 2103'!AK:AK,'Subsidies 2013'!A:A),"")</f>
        <v/>
      </c>
      <c r="C562" s="10" t="str">
        <f>IF(COUNTIFS('Dossiers 2103'!AK:AK,'Subsidies 2013'!A:A,'Dossiers 2103'!Z:Z,("Aanvraag volledig uitbetaald"))&gt;0,COUNTIFS('Dossiers 2103'!AK:AK,'Subsidies 2013'!A:A,'Dossiers 2103'!Z:Z,("Aanvraag volledig uitbetaald")),"")</f>
        <v/>
      </c>
      <c r="D56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63" spans="1:4" x14ac:dyDescent="0.25">
      <c r="A563" s="13" t="s">
        <v>12385</v>
      </c>
      <c r="B563" s="9" t="str">
        <f>IF(COUNTIFS('Dossiers 2103'!AK:AK,'Subsidies 2013'!A:A)&gt;0,COUNTIFS('Dossiers 2103'!AK:AK,'Subsidies 2013'!A:A),"")</f>
        <v/>
      </c>
      <c r="C563" s="10" t="str">
        <f>IF(COUNTIFS('Dossiers 2103'!AK:AK,'Subsidies 2013'!A:A,'Dossiers 2103'!Z:Z,("Aanvraag volledig uitbetaald"))&gt;0,COUNTIFS('Dossiers 2103'!AK:AK,'Subsidies 2013'!A:A,'Dossiers 2103'!Z:Z,("Aanvraag volledig uitbetaald")),"")</f>
        <v/>
      </c>
      <c r="D56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64" spans="1:4" x14ac:dyDescent="0.25">
      <c r="A564" s="13" t="s">
        <v>12386</v>
      </c>
      <c r="B564" s="9" t="str">
        <f>IF(COUNTIFS('Dossiers 2103'!AK:AK,'Subsidies 2013'!A:A)&gt;0,COUNTIFS('Dossiers 2103'!AK:AK,'Subsidies 2013'!A:A),"")</f>
        <v/>
      </c>
      <c r="C564" s="10" t="str">
        <f>IF(COUNTIFS('Dossiers 2103'!AK:AK,'Subsidies 2013'!A:A,'Dossiers 2103'!Z:Z,("Aanvraag volledig uitbetaald"))&gt;0,COUNTIFS('Dossiers 2103'!AK:AK,'Subsidies 2013'!A:A,'Dossiers 2103'!Z:Z,("Aanvraag volledig uitbetaald")),"")</f>
        <v/>
      </c>
      <c r="D56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65" spans="1:4" x14ac:dyDescent="0.25">
      <c r="A565" s="13" t="s">
        <v>12387</v>
      </c>
      <c r="B565" s="9" t="str">
        <f>IF(COUNTIFS('Dossiers 2103'!AK:AK,'Subsidies 2013'!A:A)&gt;0,COUNTIFS('Dossiers 2103'!AK:AK,'Subsidies 2013'!A:A),"")</f>
        <v/>
      </c>
      <c r="C565" s="10" t="str">
        <f>IF(COUNTIFS('Dossiers 2103'!AK:AK,'Subsidies 2013'!A:A,'Dossiers 2103'!Z:Z,("Aanvraag volledig uitbetaald"))&gt;0,COUNTIFS('Dossiers 2103'!AK:AK,'Subsidies 2013'!A:A,'Dossiers 2103'!Z:Z,("Aanvraag volledig uitbetaald")),"")</f>
        <v/>
      </c>
      <c r="D56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66" spans="1:4" x14ac:dyDescent="0.25">
      <c r="A566" s="13" t="s">
        <v>12007</v>
      </c>
      <c r="B566" s="9" t="str">
        <f>IF(COUNTIFS('Dossiers 2103'!AK:AK,'Subsidies 2013'!A:A)&gt;0,COUNTIFS('Dossiers 2103'!AK:AK,'Subsidies 2013'!A:A),"")</f>
        <v/>
      </c>
      <c r="C566" s="10" t="str">
        <f>IF(COUNTIFS('Dossiers 2103'!AK:AK,'Subsidies 2013'!A:A,'Dossiers 2103'!Z:Z,("Aanvraag volledig uitbetaald"))&gt;0,COUNTIFS('Dossiers 2103'!AK:AK,'Subsidies 2013'!A:A,'Dossiers 2103'!Z:Z,("Aanvraag volledig uitbetaald")),"")</f>
        <v/>
      </c>
      <c r="D56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67" spans="1:4" x14ac:dyDescent="0.25">
      <c r="A567" s="13"/>
      <c r="B567" s="9" t="str">
        <f>IF(COUNTIFS('Dossiers 2103'!AK:AK,'Subsidies 2013'!A:A)&gt;0,COUNTIFS('Dossiers 2103'!AK:AK,'Subsidies 2013'!A:A),"")</f>
        <v/>
      </c>
      <c r="C567" s="10" t="str">
        <f>IF(COUNTIFS('Dossiers 2103'!AK:AK,'Subsidies 2013'!A:A,'Dossiers 2103'!Z:Z,("Aanvraag volledig uitbetaald"))&gt;0,COUNTIFS('Dossiers 2103'!AK:AK,'Subsidies 2013'!A:A,'Dossiers 2103'!Z:Z,("Aanvraag volledig uitbetaald")),"")</f>
        <v/>
      </c>
      <c r="D56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68" spans="1:4" x14ac:dyDescent="0.25">
      <c r="A568" s="12" t="s">
        <v>1084</v>
      </c>
      <c r="B568" s="9" t="str">
        <f>IF(COUNTIFS('Dossiers 2103'!AK:AK,'Subsidies 2013'!A:A)&gt;0,COUNTIFS('Dossiers 2103'!AK:AK,'Subsidies 2013'!A:A),"")</f>
        <v/>
      </c>
      <c r="C568" s="10" t="str">
        <f>IF(COUNTIFS('Dossiers 2103'!AK:AK,'Subsidies 2013'!A:A,'Dossiers 2103'!Z:Z,("Aanvraag volledig uitbetaald"))&gt;0,COUNTIFS('Dossiers 2103'!AK:AK,'Subsidies 2013'!A:A,'Dossiers 2103'!Z:Z,("Aanvraag volledig uitbetaald")),"")</f>
        <v/>
      </c>
      <c r="D56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69" spans="1:4" x14ac:dyDescent="0.25">
      <c r="A569" s="13"/>
      <c r="B569" s="9" t="str">
        <f>IF(COUNTIFS('Dossiers 2103'!AK:AK,'Subsidies 2013'!A:A)&gt;0,COUNTIFS('Dossiers 2103'!AK:AK,'Subsidies 2013'!A:A),"")</f>
        <v/>
      </c>
      <c r="C569" s="10" t="str">
        <f>IF(COUNTIFS('Dossiers 2103'!AK:AK,'Subsidies 2013'!A:A,'Dossiers 2103'!Z:Z,("Aanvraag volledig uitbetaald"))&gt;0,COUNTIFS('Dossiers 2103'!AK:AK,'Subsidies 2013'!A:A,'Dossiers 2103'!Z:Z,("Aanvraag volledig uitbetaald")),"")</f>
        <v/>
      </c>
      <c r="D56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70" spans="1:4" x14ac:dyDescent="0.25">
      <c r="A570" s="12" t="s">
        <v>6566</v>
      </c>
      <c r="B570" s="9">
        <f>IF(COUNTIFS('Dossiers 2103'!AK:AK,'Subsidies 2013'!A:A)&gt;0,COUNTIFS('Dossiers 2103'!AK:AK,'Subsidies 2013'!A:A),"")</f>
        <v>7</v>
      </c>
      <c r="C570" s="10">
        <f>IF(COUNTIFS('Dossiers 2103'!AK:AK,'Subsidies 2013'!A:A,'Dossiers 2103'!Z:Z,("Aanvraag volledig uitbetaald"))&gt;0,COUNTIFS('Dossiers 2103'!AK:AK,'Subsidies 2013'!A:A,'Dossiers 2103'!Z:Z,("Aanvraag volledig uitbetaald")),"")</f>
        <v>5</v>
      </c>
      <c r="D570"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64</v>
      </c>
    </row>
    <row r="571" spans="1:4" x14ac:dyDescent="0.25">
      <c r="A571" s="13" t="s">
        <v>12388</v>
      </c>
      <c r="B571" s="9" t="str">
        <f>IF(COUNTIFS('Dossiers 2103'!AK:AK,'Subsidies 2013'!A:A)&gt;0,COUNTIFS('Dossiers 2103'!AK:AK,'Subsidies 2013'!A:A),"")</f>
        <v/>
      </c>
      <c r="C571" s="10" t="str">
        <f>IF(COUNTIFS('Dossiers 2103'!AK:AK,'Subsidies 2013'!A:A,'Dossiers 2103'!Z:Z,("Aanvraag volledig uitbetaald"))&gt;0,COUNTIFS('Dossiers 2103'!AK:AK,'Subsidies 2013'!A:A,'Dossiers 2103'!Z:Z,("Aanvraag volledig uitbetaald")),"")</f>
        <v/>
      </c>
      <c r="D57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72" spans="1:4" x14ac:dyDescent="0.25">
      <c r="A572" s="13" t="s">
        <v>8165</v>
      </c>
      <c r="B572" s="9" t="str">
        <f>IF(COUNTIFS('Dossiers 2103'!AK:AK,'Subsidies 2013'!A:A)&gt;0,COUNTIFS('Dossiers 2103'!AK:AK,'Subsidies 2013'!A:A),"")</f>
        <v/>
      </c>
      <c r="C572" s="10" t="str">
        <f>IF(COUNTIFS('Dossiers 2103'!AK:AK,'Subsidies 2013'!A:A,'Dossiers 2103'!Z:Z,("Aanvraag volledig uitbetaald"))&gt;0,COUNTIFS('Dossiers 2103'!AK:AK,'Subsidies 2013'!A:A,'Dossiers 2103'!Z:Z,("Aanvraag volledig uitbetaald")),"")</f>
        <v/>
      </c>
      <c r="D57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73" spans="1:4" x14ac:dyDescent="0.25">
      <c r="A573" s="13" t="s">
        <v>12389</v>
      </c>
      <c r="B573" s="9" t="str">
        <f>IF(COUNTIFS('Dossiers 2103'!AK:AK,'Subsidies 2013'!A:A)&gt;0,COUNTIFS('Dossiers 2103'!AK:AK,'Subsidies 2013'!A:A),"")</f>
        <v/>
      </c>
      <c r="C573" s="10" t="str">
        <f>IF(COUNTIFS('Dossiers 2103'!AK:AK,'Subsidies 2013'!A:A,'Dossiers 2103'!Z:Z,("Aanvraag volledig uitbetaald"))&gt;0,COUNTIFS('Dossiers 2103'!AK:AK,'Subsidies 2013'!A:A,'Dossiers 2103'!Z:Z,("Aanvraag volledig uitbetaald")),"")</f>
        <v/>
      </c>
      <c r="D57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74" spans="1:4" x14ac:dyDescent="0.25">
      <c r="A574" s="13" t="s">
        <v>12390</v>
      </c>
      <c r="B574" s="9" t="str">
        <f>IF(COUNTIFS('Dossiers 2103'!AK:AK,'Subsidies 2013'!A:A)&gt;0,COUNTIFS('Dossiers 2103'!AK:AK,'Subsidies 2013'!A:A),"")</f>
        <v/>
      </c>
      <c r="C574" s="10" t="str">
        <f>IF(COUNTIFS('Dossiers 2103'!AK:AK,'Subsidies 2013'!A:A,'Dossiers 2103'!Z:Z,("Aanvraag volledig uitbetaald"))&gt;0,COUNTIFS('Dossiers 2103'!AK:AK,'Subsidies 2013'!A:A,'Dossiers 2103'!Z:Z,("Aanvraag volledig uitbetaald")),"")</f>
        <v/>
      </c>
      <c r="D57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75" spans="1:4" x14ac:dyDescent="0.25">
      <c r="A575" s="13" t="s">
        <v>12391</v>
      </c>
      <c r="B575" s="9" t="str">
        <f>IF(COUNTIFS('Dossiers 2103'!AK:AK,'Subsidies 2013'!A:A)&gt;0,COUNTIFS('Dossiers 2103'!AK:AK,'Subsidies 2013'!A:A),"")</f>
        <v/>
      </c>
      <c r="C575" s="10" t="str">
        <f>IF(COUNTIFS('Dossiers 2103'!AK:AK,'Subsidies 2013'!A:A,'Dossiers 2103'!Z:Z,("Aanvraag volledig uitbetaald"))&gt;0,COUNTIFS('Dossiers 2103'!AK:AK,'Subsidies 2013'!A:A,'Dossiers 2103'!Z:Z,("Aanvraag volledig uitbetaald")),"")</f>
        <v/>
      </c>
      <c r="D57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76" spans="1:4" x14ac:dyDescent="0.25">
      <c r="A576" s="13" t="s">
        <v>12392</v>
      </c>
      <c r="B576" s="9" t="str">
        <f>IF(COUNTIFS('Dossiers 2103'!AK:AK,'Subsidies 2013'!A:A)&gt;0,COUNTIFS('Dossiers 2103'!AK:AK,'Subsidies 2013'!A:A),"")</f>
        <v/>
      </c>
      <c r="C576" s="10" t="str">
        <f>IF(COUNTIFS('Dossiers 2103'!AK:AK,'Subsidies 2013'!A:A,'Dossiers 2103'!Z:Z,("Aanvraag volledig uitbetaald"))&gt;0,COUNTIFS('Dossiers 2103'!AK:AK,'Subsidies 2013'!A:A,'Dossiers 2103'!Z:Z,("Aanvraag volledig uitbetaald")),"")</f>
        <v/>
      </c>
      <c r="D57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77" spans="1:4" x14ac:dyDescent="0.25">
      <c r="A577" s="13" t="s">
        <v>12393</v>
      </c>
      <c r="B577" s="9" t="str">
        <f>IF(COUNTIFS('Dossiers 2103'!AK:AK,'Subsidies 2013'!A:A)&gt;0,COUNTIFS('Dossiers 2103'!AK:AK,'Subsidies 2013'!A:A),"")</f>
        <v/>
      </c>
      <c r="C577" s="10" t="str">
        <f>IF(COUNTIFS('Dossiers 2103'!AK:AK,'Subsidies 2013'!A:A,'Dossiers 2103'!Z:Z,("Aanvraag volledig uitbetaald"))&gt;0,COUNTIFS('Dossiers 2103'!AK:AK,'Subsidies 2013'!A:A,'Dossiers 2103'!Z:Z,("Aanvraag volledig uitbetaald")),"")</f>
        <v/>
      </c>
      <c r="D57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78" spans="1:4" x14ac:dyDescent="0.25">
      <c r="A578" s="13"/>
      <c r="B578" s="9" t="str">
        <f>IF(COUNTIFS('Dossiers 2103'!AK:AK,'Subsidies 2013'!A:A)&gt;0,COUNTIFS('Dossiers 2103'!AK:AK,'Subsidies 2013'!A:A),"")</f>
        <v/>
      </c>
      <c r="C578" s="10" t="str">
        <f>IF(COUNTIFS('Dossiers 2103'!AK:AK,'Subsidies 2013'!A:A,'Dossiers 2103'!Z:Z,("Aanvraag volledig uitbetaald"))&gt;0,COUNTIFS('Dossiers 2103'!AK:AK,'Subsidies 2013'!A:A,'Dossiers 2103'!Z:Z,("Aanvraag volledig uitbetaald")),"")</f>
        <v/>
      </c>
      <c r="D57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79" spans="1:4" x14ac:dyDescent="0.25">
      <c r="A579" s="12" t="s">
        <v>11941</v>
      </c>
      <c r="B579" s="9" t="str">
        <f>IF(COUNTIFS('Dossiers 2103'!AK:AK,'Subsidies 2013'!A:A)&gt;0,COUNTIFS('Dossiers 2103'!AK:AK,'Subsidies 2013'!A:A),"")</f>
        <v/>
      </c>
      <c r="C579" s="10" t="str">
        <f>IF(COUNTIFS('Dossiers 2103'!AK:AK,'Subsidies 2013'!A:A,'Dossiers 2103'!Z:Z,("Aanvraag volledig uitbetaald"))&gt;0,COUNTIFS('Dossiers 2103'!AK:AK,'Subsidies 2013'!A:A,'Dossiers 2103'!Z:Z,("Aanvraag volledig uitbetaald")),"")</f>
        <v/>
      </c>
      <c r="D57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80" spans="1:4" x14ac:dyDescent="0.25">
      <c r="A580" s="13" t="s">
        <v>12394</v>
      </c>
      <c r="B580" s="9" t="str">
        <f>IF(COUNTIFS('Dossiers 2103'!AK:AK,'Subsidies 2013'!A:A)&gt;0,COUNTIFS('Dossiers 2103'!AK:AK,'Subsidies 2013'!A:A),"")</f>
        <v/>
      </c>
      <c r="C580" s="10" t="str">
        <f>IF(COUNTIFS('Dossiers 2103'!AK:AK,'Subsidies 2013'!A:A,'Dossiers 2103'!Z:Z,("Aanvraag volledig uitbetaald"))&gt;0,COUNTIFS('Dossiers 2103'!AK:AK,'Subsidies 2013'!A:A,'Dossiers 2103'!Z:Z,("Aanvraag volledig uitbetaald")),"")</f>
        <v/>
      </c>
      <c r="D58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81" spans="1:4" x14ac:dyDescent="0.25">
      <c r="A581" s="13" t="s">
        <v>12097</v>
      </c>
      <c r="B581" s="9" t="str">
        <f>IF(COUNTIFS('Dossiers 2103'!AK:AK,'Subsidies 2013'!A:A)&gt;0,COUNTIFS('Dossiers 2103'!AK:AK,'Subsidies 2013'!A:A),"")</f>
        <v/>
      </c>
      <c r="C581" s="10" t="str">
        <f>IF(COUNTIFS('Dossiers 2103'!AK:AK,'Subsidies 2013'!A:A,'Dossiers 2103'!Z:Z,("Aanvraag volledig uitbetaald"))&gt;0,COUNTIFS('Dossiers 2103'!AK:AK,'Subsidies 2013'!A:A,'Dossiers 2103'!Z:Z,("Aanvraag volledig uitbetaald")),"")</f>
        <v/>
      </c>
      <c r="D58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82" spans="1:4" x14ac:dyDescent="0.25">
      <c r="A582" s="13"/>
      <c r="B582" s="9" t="str">
        <f>IF(COUNTIFS('Dossiers 2103'!AK:AK,'Subsidies 2013'!A:A)&gt;0,COUNTIFS('Dossiers 2103'!AK:AK,'Subsidies 2013'!A:A),"")</f>
        <v/>
      </c>
      <c r="C582" s="10" t="str">
        <f>IF(COUNTIFS('Dossiers 2103'!AK:AK,'Subsidies 2013'!A:A,'Dossiers 2103'!Z:Z,("Aanvraag volledig uitbetaald"))&gt;0,COUNTIFS('Dossiers 2103'!AK:AK,'Subsidies 2013'!A:A,'Dossiers 2103'!Z:Z,("Aanvraag volledig uitbetaald")),"")</f>
        <v/>
      </c>
      <c r="D58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83" spans="1:4" x14ac:dyDescent="0.25">
      <c r="A583" s="12" t="s">
        <v>573</v>
      </c>
      <c r="B583" s="9">
        <f>IF(COUNTIFS('Dossiers 2103'!AK:AK,'Subsidies 2013'!A:A)&gt;0,COUNTIFS('Dossiers 2103'!AK:AK,'Subsidies 2013'!A:A),"")</f>
        <v>25</v>
      </c>
      <c r="C583" s="10">
        <f>IF(COUNTIFS('Dossiers 2103'!AK:AK,'Subsidies 2013'!A:A,'Dossiers 2103'!Z:Z,("Aanvraag volledig uitbetaald"))&gt;0,COUNTIFS('Dossiers 2103'!AK:AK,'Subsidies 2013'!A:A,'Dossiers 2103'!Z:Z,("Aanvraag volledig uitbetaald")),"")</f>
        <v>17</v>
      </c>
      <c r="D583"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804.32</v>
      </c>
    </row>
    <row r="584" spans="1:4" x14ac:dyDescent="0.25">
      <c r="A584" s="13"/>
      <c r="B584" s="9" t="str">
        <f>IF(COUNTIFS('Dossiers 2103'!AK:AK,'Subsidies 2013'!A:A)&gt;0,COUNTIFS('Dossiers 2103'!AK:AK,'Subsidies 2013'!A:A),"")</f>
        <v/>
      </c>
      <c r="C584" s="10" t="str">
        <f>IF(COUNTIFS('Dossiers 2103'!AK:AK,'Subsidies 2013'!A:A,'Dossiers 2103'!Z:Z,("Aanvraag volledig uitbetaald"))&gt;0,COUNTIFS('Dossiers 2103'!AK:AK,'Subsidies 2013'!A:A,'Dossiers 2103'!Z:Z,("Aanvraag volledig uitbetaald")),"")</f>
        <v/>
      </c>
      <c r="D58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85" spans="1:4" x14ac:dyDescent="0.25">
      <c r="A585" s="12" t="s">
        <v>11991</v>
      </c>
      <c r="B585" s="9" t="str">
        <f>IF(COUNTIFS('Dossiers 2103'!AK:AK,'Subsidies 2013'!A:A)&gt;0,COUNTIFS('Dossiers 2103'!AK:AK,'Subsidies 2013'!A:A),"")</f>
        <v/>
      </c>
      <c r="C585" s="10" t="str">
        <f>IF(COUNTIFS('Dossiers 2103'!AK:AK,'Subsidies 2013'!A:A,'Dossiers 2103'!Z:Z,("Aanvraag volledig uitbetaald"))&gt;0,COUNTIFS('Dossiers 2103'!AK:AK,'Subsidies 2013'!A:A,'Dossiers 2103'!Z:Z,("Aanvraag volledig uitbetaald")),"")</f>
        <v/>
      </c>
      <c r="D58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86" spans="1:4" x14ac:dyDescent="0.25">
      <c r="A586" s="13" t="s">
        <v>12395</v>
      </c>
      <c r="B586" s="9" t="str">
        <f>IF(COUNTIFS('Dossiers 2103'!AK:AK,'Subsidies 2013'!A:A)&gt;0,COUNTIFS('Dossiers 2103'!AK:AK,'Subsidies 2013'!A:A),"")</f>
        <v/>
      </c>
      <c r="C586" s="10" t="str">
        <f>IF(COUNTIFS('Dossiers 2103'!AK:AK,'Subsidies 2013'!A:A,'Dossiers 2103'!Z:Z,("Aanvraag volledig uitbetaald"))&gt;0,COUNTIFS('Dossiers 2103'!AK:AK,'Subsidies 2013'!A:A,'Dossiers 2103'!Z:Z,("Aanvraag volledig uitbetaald")),"")</f>
        <v/>
      </c>
      <c r="D58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87" spans="1:4" x14ac:dyDescent="0.25">
      <c r="A587" s="13" t="s">
        <v>12396</v>
      </c>
      <c r="B587" s="9" t="str">
        <f>IF(COUNTIFS('Dossiers 2103'!AK:AK,'Subsidies 2013'!A:A)&gt;0,COUNTIFS('Dossiers 2103'!AK:AK,'Subsidies 2013'!A:A),"")</f>
        <v/>
      </c>
      <c r="C587" s="10" t="str">
        <f>IF(COUNTIFS('Dossiers 2103'!AK:AK,'Subsidies 2013'!A:A,'Dossiers 2103'!Z:Z,("Aanvraag volledig uitbetaald"))&gt;0,COUNTIFS('Dossiers 2103'!AK:AK,'Subsidies 2013'!A:A,'Dossiers 2103'!Z:Z,("Aanvraag volledig uitbetaald")),"")</f>
        <v/>
      </c>
      <c r="D58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88" spans="1:4" x14ac:dyDescent="0.25">
      <c r="A588" s="13" t="s">
        <v>12397</v>
      </c>
      <c r="B588" s="9" t="str">
        <f>IF(COUNTIFS('Dossiers 2103'!AK:AK,'Subsidies 2013'!A:A)&gt;0,COUNTIFS('Dossiers 2103'!AK:AK,'Subsidies 2013'!A:A),"")</f>
        <v/>
      </c>
      <c r="C588" s="10" t="str">
        <f>IF(COUNTIFS('Dossiers 2103'!AK:AK,'Subsidies 2013'!A:A,'Dossiers 2103'!Z:Z,("Aanvraag volledig uitbetaald"))&gt;0,COUNTIFS('Dossiers 2103'!AK:AK,'Subsidies 2013'!A:A,'Dossiers 2103'!Z:Z,("Aanvraag volledig uitbetaald")),"")</f>
        <v/>
      </c>
      <c r="D58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89" spans="1:4" x14ac:dyDescent="0.25">
      <c r="A589" s="13" t="s">
        <v>12398</v>
      </c>
      <c r="B589" s="9" t="str">
        <f>IF(COUNTIFS('Dossiers 2103'!AK:AK,'Subsidies 2013'!A:A)&gt;0,COUNTIFS('Dossiers 2103'!AK:AK,'Subsidies 2013'!A:A),"")</f>
        <v/>
      </c>
      <c r="C589" s="10" t="str">
        <f>IF(COUNTIFS('Dossiers 2103'!AK:AK,'Subsidies 2013'!A:A,'Dossiers 2103'!Z:Z,("Aanvraag volledig uitbetaald"))&gt;0,COUNTIFS('Dossiers 2103'!AK:AK,'Subsidies 2013'!A:A,'Dossiers 2103'!Z:Z,("Aanvraag volledig uitbetaald")),"")</f>
        <v/>
      </c>
      <c r="D58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90" spans="1:4" x14ac:dyDescent="0.25">
      <c r="A590" s="13"/>
      <c r="B590" s="9" t="str">
        <f>IF(COUNTIFS('Dossiers 2103'!AK:AK,'Subsidies 2013'!A:A)&gt;0,COUNTIFS('Dossiers 2103'!AK:AK,'Subsidies 2013'!A:A),"")</f>
        <v/>
      </c>
      <c r="C590" s="10" t="str">
        <f>IF(COUNTIFS('Dossiers 2103'!AK:AK,'Subsidies 2013'!A:A,'Dossiers 2103'!Z:Z,("Aanvraag volledig uitbetaald"))&gt;0,COUNTIFS('Dossiers 2103'!AK:AK,'Subsidies 2013'!A:A,'Dossiers 2103'!Z:Z,("Aanvraag volledig uitbetaald")),"")</f>
        <v/>
      </c>
      <c r="D59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91" spans="1:4" x14ac:dyDescent="0.25">
      <c r="A591" s="12" t="s">
        <v>11942</v>
      </c>
      <c r="B591" s="9" t="str">
        <f>IF(COUNTIFS('Dossiers 2103'!AK:AK,'Subsidies 2013'!A:A)&gt;0,COUNTIFS('Dossiers 2103'!AK:AK,'Subsidies 2013'!A:A),"")</f>
        <v/>
      </c>
      <c r="C591" s="10" t="str">
        <f>IF(COUNTIFS('Dossiers 2103'!AK:AK,'Subsidies 2013'!A:A,'Dossiers 2103'!Z:Z,("Aanvraag volledig uitbetaald"))&gt;0,COUNTIFS('Dossiers 2103'!AK:AK,'Subsidies 2013'!A:A,'Dossiers 2103'!Z:Z,("Aanvraag volledig uitbetaald")),"")</f>
        <v/>
      </c>
      <c r="D59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92" spans="1:4" x14ac:dyDescent="0.25">
      <c r="A592" s="13" t="s">
        <v>12399</v>
      </c>
      <c r="B592" s="9" t="str">
        <f>IF(COUNTIFS('Dossiers 2103'!AK:AK,'Subsidies 2013'!A:A)&gt;0,COUNTIFS('Dossiers 2103'!AK:AK,'Subsidies 2013'!A:A),"")</f>
        <v/>
      </c>
      <c r="C592" s="10" t="str">
        <f>IF(COUNTIFS('Dossiers 2103'!AK:AK,'Subsidies 2013'!A:A,'Dossiers 2103'!Z:Z,("Aanvraag volledig uitbetaald"))&gt;0,COUNTIFS('Dossiers 2103'!AK:AK,'Subsidies 2013'!A:A,'Dossiers 2103'!Z:Z,("Aanvraag volledig uitbetaald")),"")</f>
        <v/>
      </c>
      <c r="D59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93" spans="1:4" x14ac:dyDescent="0.25">
      <c r="A593" s="13" t="s">
        <v>12400</v>
      </c>
      <c r="B593" s="9" t="str">
        <f>IF(COUNTIFS('Dossiers 2103'!AK:AK,'Subsidies 2013'!A:A)&gt;0,COUNTIFS('Dossiers 2103'!AK:AK,'Subsidies 2013'!A:A),"")</f>
        <v/>
      </c>
      <c r="C593" s="10" t="str">
        <f>IF(COUNTIFS('Dossiers 2103'!AK:AK,'Subsidies 2013'!A:A,'Dossiers 2103'!Z:Z,("Aanvraag volledig uitbetaald"))&gt;0,COUNTIFS('Dossiers 2103'!AK:AK,'Subsidies 2013'!A:A,'Dossiers 2103'!Z:Z,("Aanvraag volledig uitbetaald")),"")</f>
        <v/>
      </c>
      <c r="D59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94" spans="1:4" x14ac:dyDescent="0.25">
      <c r="A594" s="13" t="s">
        <v>12401</v>
      </c>
      <c r="B594" s="9" t="str">
        <f>IF(COUNTIFS('Dossiers 2103'!AK:AK,'Subsidies 2013'!A:A)&gt;0,COUNTIFS('Dossiers 2103'!AK:AK,'Subsidies 2013'!A:A),"")</f>
        <v/>
      </c>
      <c r="C594" s="10" t="str">
        <f>IF(COUNTIFS('Dossiers 2103'!AK:AK,'Subsidies 2013'!A:A,'Dossiers 2103'!Z:Z,("Aanvraag volledig uitbetaald"))&gt;0,COUNTIFS('Dossiers 2103'!AK:AK,'Subsidies 2013'!A:A,'Dossiers 2103'!Z:Z,("Aanvraag volledig uitbetaald")),"")</f>
        <v/>
      </c>
      <c r="D59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95" spans="1:4" x14ac:dyDescent="0.25">
      <c r="A595" s="13" t="s">
        <v>11942</v>
      </c>
      <c r="B595" s="9" t="str">
        <f>IF(COUNTIFS('Dossiers 2103'!AK:AK,'Subsidies 2013'!A:A)&gt;0,COUNTIFS('Dossiers 2103'!AK:AK,'Subsidies 2013'!A:A),"")</f>
        <v/>
      </c>
      <c r="C595" s="10" t="str">
        <f>IF(COUNTIFS('Dossiers 2103'!AK:AK,'Subsidies 2013'!A:A,'Dossiers 2103'!Z:Z,("Aanvraag volledig uitbetaald"))&gt;0,COUNTIFS('Dossiers 2103'!AK:AK,'Subsidies 2013'!A:A,'Dossiers 2103'!Z:Z,("Aanvraag volledig uitbetaald")),"")</f>
        <v/>
      </c>
      <c r="D59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96" spans="1:4" x14ac:dyDescent="0.25">
      <c r="A596" s="13"/>
      <c r="B596" s="9" t="str">
        <f>IF(COUNTIFS('Dossiers 2103'!AK:AK,'Subsidies 2013'!A:A)&gt;0,COUNTIFS('Dossiers 2103'!AK:AK,'Subsidies 2013'!A:A),"")</f>
        <v/>
      </c>
      <c r="C596" s="10" t="str">
        <f>IF(COUNTIFS('Dossiers 2103'!AK:AK,'Subsidies 2013'!A:A,'Dossiers 2103'!Z:Z,("Aanvraag volledig uitbetaald"))&gt;0,COUNTIFS('Dossiers 2103'!AK:AK,'Subsidies 2013'!A:A,'Dossiers 2103'!Z:Z,("Aanvraag volledig uitbetaald")),"")</f>
        <v/>
      </c>
      <c r="D59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97" spans="1:4" x14ac:dyDescent="0.25">
      <c r="A597" s="12" t="s">
        <v>12065</v>
      </c>
      <c r="B597" s="9" t="str">
        <f>IF(COUNTIFS('Dossiers 2103'!AK:AK,'Subsidies 2013'!A:A)&gt;0,COUNTIFS('Dossiers 2103'!AK:AK,'Subsidies 2013'!A:A),"")</f>
        <v/>
      </c>
      <c r="C597" s="10" t="str">
        <f>IF(COUNTIFS('Dossiers 2103'!AK:AK,'Subsidies 2013'!A:A,'Dossiers 2103'!Z:Z,("Aanvraag volledig uitbetaald"))&gt;0,COUNTIFS('Dossiers 2103'!AK:AK,'Subsidies 2013'!A:A,'Dossiers 2103'!Z:Z,("Aanvraag volledig uitbetaald")),"")</f>
        <v/>
      </c>
      <c r="D59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98" spans="1:4" x14ac:dyDescent="0.25">
      <c r="A598" s="13" t="s">
        <v>6293</v>
      </c>
      <c r="B598" s="9" t="str">
        <f>IF(COUNTIFS('Dossiers 2103'!AK:AK,'Subsidies 2013'!A:A)&gt;0,COUNTIFS('Dossiers 2103'!AK:AK,'Subsidies 2013'!A:A),"")</f>
        <v/>
      </c>
      <c r="C598" s="10" t="str">
        <f>IF(COUNTIFS('Dossiers 2103'!AK:AK,'Subsidies 2013'!A:A,'Dossiers 2103'!Z:Z,("Aanvraag volledig uitbetaald"))&gt;0,COUNTIFS('Dossiers 2103'!AK:AK,'Subsidies 2013'!A:A,'Dossiers 2103'!Z:Z,("Aanvraag volledig uitbetaald")),"")</f>
        <v/>
      </c>
      <c r="D59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599" spans="1:4" x14ac:dyDescent="0.25">
      <c r="A599" s="13"/>
      <c r="B599" s="9" t="str">
        <f>IF(COUNTIFS('Dossiers 2103'!AK:AK,'Subsidies 2013'!A:A)&gt;0,COUNTIFS('Dossiers 2103'!AK:AK,'Subsidies 2013'!A:A),"")</f>
        <v/>
      </c>
      <c r="C599" s="10" t="str">
        <f>IF(COUNTIFS('Dossiers 2103'!AK:AK,'Subsidies 2013'!A:A,'Dossiers 2103'!Z:Z,("Aanvraag volledig uitbetaald"))&gt;0,COUNTIFS('Dossiers 2103'!AK:AK,'Subsidies 2013'!A:A,'Dossiers 2103'!Z:Z,("Aanvraag volledig uitbetaald")),"")</f>
        <v/>
      </c>
      <c r="D59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00" spans="1:4" x14ac:dyDescent="0.25">
      <c r="A600" s="12" t="s">
        <v>11943</v>
      </c>
      <c r="B600" s="9" t="str">
        <f>IF(COUNTIFS('Dossiers 2103'!AK:AK,'Subsidies 2013'!A:A)&gt;0,COUNTIFS('Dossiers 2103'!AK:AK,'Subsidies 2013'!A:A),"")</f>
        <v/>
      </c>
      <c r="C600" s="10" t="str">
        <f>IF(COUNTIFS('Dossiers 2103'!AK:AK,'Subsidies 2013'!A:A,'Dossiers 2103'!Z:Z,("Aanvraag volledig uitbetaald"))&gt;0,COUNTIFS('Dossiers 2103'!AK:AK,'Subsidies 2013'!A:A,'Dossiers 2103'!Z:Z,("Aanvraag volledig uitbetaald")),"")</f>
        <v/>
      </c>
      <c r="D60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01" spans="1:4" x14ac:dyDescent="0.25">
      <c r="A601" s="13" t="s">
        <v>12402</v>
      </c>
      <c r="B601" s="9" t="str">
        <f>IF(COUNTIFS('Dossiers 2103'!AK:AK,'Subsidies 2013'!A:A)&gt;0,COUNTIFS('Dossiers 2103'!AK:AK,'Subsidies 2013'!A:A),"")</f>
        <v/>
      </c>
      <c r="C601" s="10" t="str">
        <f>IF(COUNTIFS('Dossiers 2103'!AK:AK,'Subsidies 2013'!A:A,'Dossiers 2103'!Z:Z,("Aanvraag volledig uitbetaald"))&gt;0,COUNTIFS('Dossiers 2103'!AK:AK,'Subsidies 2013'!A:A,'Dossiers 2103'!Z:Z,("Aanvraag volledig uitbetaald")),"")</f>
        <v/>
      </c>
      <c r="D60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02" spans="1:4" x14ac:dyDescent="0.25">
      <c r="A602" s="13" t="s">
        <v>12403</v>
      </c>
      <c r="B602" s="9" t="str">
        <f>IF(COUNTIFS('Dossiers 2103'!AK:AK,'Subsidies 2013'!A:A)&gt;0,COUNTIFS('Dossiers 2103'!AK:AK,'Subsidies 2013'!A:A),"")</f>
        <v/>
      </c>
      <c r="C602" s="10" t="str">
        <f>IF(COUNTIFS('Dossiers 2103'!AK:AK,'Subsidies 2013'!A:A,'Dossiers 2103'!Z:Z,("Aanvraag volledig uitbetaald"))&gt;0,COUNTIFS('Dossiers 2103'!AK:AK,'Subsidies 2013'!A:A,'Dossiers 2103'!Z:Z,("Aanvraag volledig uitbetaald")),"")</f>
        <v/>
      </c>
      <c r="D60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03" spans="1:4" x14ac:dyDescent="0.25">
      <c r="A603" s="13" t="s">
        <v>12404</v>
      </c>
      <c r="B603" s="9" t="str">
        <f>IF(COUNTIFS('Dossiers 2103'!AK:AK,'Subsidies 2013'!A:A)&gt;0,COUNTIFS('Dossiers 2103'!AK:AK,'Subsidies 2013'!A:A),"")</f>
        <v/>
      </c>
      <c r="C603" s="10" t="str">
        <f>IF(COUNTIFS('Dossiers 2103'!AK:AK,'Subsidies 2013'!A:A,'Dossiers 2103'!Z:Z,("Aanvraag volledig uitbetaald"))&gt;0,COUNTIFS('Dossiers 2103'!AK:AK,'Subsidies 2013'!A:A,'Dossiers 2103'!Z:Z,("Aanvraag volledig uitbetaald")),"")</f>
        <v/>
      </c>
      <c r="D60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04" spans="1:4" x14ac:dyDescent="0.25">
      <c r="A604" s="13" t="s">
        <v>12405</v>
      </c>
      <c r="B604" s="9" t="str">
        <f>IF(COUNTIFS('Dossiers 2103'!AK:AK,'Subsidies 2013'!A:A)&gt;0,COUNTIFS('Dossiers 2103'!AK:AK,'Subsidies 2013'!A:A),"")</f>
        <v/>
      </c>
      <c r="C604" s="10" t="str">
        <f>IF(COUNTIFS('Dossiers 2103'!AK:AK,'Subsidies 2013'!A:A,'Dossiers 2103'!Z:Z,("Aanvraag volledig uitbetaald"))&gt;0,COUNTIFS('Dossiers 2103'!AK:AK,'Subsidies 2013'!A:A,'Dossiers 2103'!Z:Z,("Aanvraag volledig uitbetaald")),"")</f>
        <v/>
      </c>
      <c r="D60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05" spans="1:4" x14ac:dyDescent="0.25">
      <c r="A605" s="13"/>
      <c r="B605" s="9" t="str">
        <f>IF(COUNTIFS('Dossiers 2103'!AK:AK,'Subsidies 2013'!A:A)&gt;0,COUNTIFS('Dossiers 2103'!AK:AK,'Subsidies 2013'!A:A),"")</f>
        <v/>
      </c>
      <c r="C605" s="10" t="str">
        <f>IF(COUNTIFS('Dossiers 2103'!AK:AK,'Subsidies 2013'!A:A,'Dossiers 2103'!Z:Z,("Aanvraag volledig uitbetaald"))&gt;0,COUNTIFS('Dossiers 2103'!AK:AK,'Subsidies 2013'!A:A,'Dossiers 2103'!Z:Z,("Aanvraag volledig uitbetaald")),"")</f>
        <v/>
      </c>
      <c r="D60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06" spans="1:4" x14ac:dyDescent="0.25">
      <c r="A606" s="12" t="s">
        <v>12008</v>
      </c>
      <c r="B606" s="9" t="str">
        <f>IF(COUNTIFS('Dossiers 2103'!AK:AK,'Subsidies 2013'!A:A)&gt;0,COUNTIFS('Dossiers 2103'!AK:AK,'Subsidies 2013'!A:A),"")</f>
        <v/>
      </c>
      <c r="C606" s="10" t="str">
        <f>IF(COUNTIFS('Dossiers 2103'!AK:AK,'Subsidies 2013'!A:A,'Dossiers 2103'!Z:Z,("Aanvraag volledig uitbetaald"))&gt;0,COUNTIFS('Dossiers 2103'!AK:AK,'Subsidies 2013'!A:A,'Dossiers 2103'!Z:Z,("Aanvraag volledig uitbetaald")),"")</f>
        <v/>
      </c>
      <c r="D60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07" spans="1:4" x14ac:dyDescent="0.25">
      <c r="A607" s="13" t="s">
        <v>12406</v>
      </c>
      <c r="B607" s="9" t="str">
        <f>IF(COUNTIFS('Dossiers 2103'!AK:AK,'Subsidies 2013'!A:A)&gt;0,COUNTIFS('Dossiers 2103'!AK:AK,'Subsidies 2013'!A:A),"")</f>
        <v/>
      </c>
      <c r="C607" s="10" t="str">
        <f>IF(COUNTIFS('Dossiers 2103'!AK:AK,'Subsidies 2013'!A:A,'Dossiers 2103'!Z:Z,("Aanvraag volledig uitbetaald"))&gt;0,COUNTIFS('Dossiers 2103'!AK:AK,'Subsidies 2013'!A:A,'Dossiers 2103'!Z:Z,("Aanvraag volledig uitbetaald")),"")</f>
        <v/>
      </c>
      <c r="D60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08" spans="1:4" x14ac:dyDescent="0.25">
      <c r="A608" s="13" t="s">
        <v>12407</v>
      </c>
      <c r="B608" s="9" t="str">
        <f>IF(COUNTIFS('Dossiers 2103'!AK:AK,'Subsidies 2013'!A:A)&gt;0,COUNTIFS('Dossiers 2103'!AK:AK,'Subsidies 2013'!A:A),"")</f>
        <v/>
      </c>
      <c r="C608" s="10" t="str">
        <f>IF(COUNTIFS('Dossiers 2103'!AK:AK,'Subsidies 2013'!A:A,'Dossiers 2103'!Z:Z,("Aanvraag volledig uitbetaald"))&gt;0,COUNTIFS('Dossiers 2103'!AK:AK,'Subsidies 2013'!A:A,'Dossiers 2103'!Z:Z,("Aanvraag volledig uitbetaald")),"")</f>
        <v/>
      </c>
      <c r="D60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09" spans="1:4" x14ac:dyDescent="0.25">
      <c r="A609" s="13"/>
      <c r="B609" s="9" t="str">
        <f>IF(COUNTIFS('Dossiers 2103'!AK:AK,'Subsidies 2013'!A:A)&gt;0,COUNTIFS('Dossiers 2103'!AK:AK,'Subsidies 2013'!A:A),"")</f>
        <v/>
      </c>
      <c r="C609" s="10" t="str">
        <f>IF(COUNTIFS('Dossiers 2103'!AK:AK,'Subsidies 2013'!A:A,'Dossiers 2103'!Z:Z,("Aanvraag volledig uitbetaald"))&gt;0,COUNTIFS('Dossiers 2103'!AK:AK,'Subsidies 2013'!A:A,'Dossiers 2103'!Z:Z,("Aanvraag volledig uitbetaald")),"")</f>
        <v/>
      </c>
      <c r="D60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10" spans="1:4" x14ac:dyDescent="0.25">
      <c r="A610" s="12" t="s">
        <v>652</v>
      </c>
      <c r="B610" s="9">
        <f>IF(COUNTIFS('Dossiers 2103'!AK:AK,'Subsidies 2013'!A:A)&gt;0,COUNTIFS('Dossiers 2103'!AK:AK,'Subsidies 2013'!A:A),"")</f>
        <v>11</v>
      </c>
      <c r="C610" s="10">
        <f>IF(COUNTIFS('Dossiers 2103'!AK:AK,'Subsidies 2013'!A:A,'Dossiers 2103'!Z:Z,("Aanvraag volledig uitbetaald"))&gt;0,COUNTIFS('Dossiers 2103'!AK:AK,'Subsidies 2013'!A:A,'Dossiers 2103'!Z:Z,("Aanvraag volledig uitbetaald")),"")</f>
        <v>9</v>
      </c>
      <c r="D610"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212.22000000000003</v>
      </c>
    </row>
    <row r="611" spans="1:4" x14ac:dyDescent="0.25">
      <c r="A611" s="13" t="s">
        <v>435</v>
      </c>
      <c r="B611" s="9">
        <f>IF(COUNTIFS('Dossiers 2103'!AK:AK,'Subsidies 2013'!A:A)&gt;0,COUNTIFS('Dossiers 2103'!AK:AK,'Subsidies 2013'!A:A),"")</f>
        <v>53</v>
      </c>
      <c r="C611" s="10">
        <f>IF(COUNTIFS('Dossiers 2103'!AK:AK,'Subsidies 2013'!A:A,'Dossiers 2103'!Z:Z,("Aanvraag volledig uitbetaald"))&gt;0,COUNTIFS('Dossiers 2103'!AK:AK,'Subsidies 2013'!A:A,'Dossiers 2103'!Z:Z,("Aanvraag volledig uitbetaald")),"")</f>
        <v>43</v>
      </c>
      <c r="D611"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8482.619999999999</v>
      </c>
    </row>
    <row r="612" spans="1:4" x14ac:dyDescent="0.25">
      <c r="A612" s="13" t="s">
        <v>12408</v>
      </c>
      <c r="B612" s="9" t="str">
        <f>IF(COUNTIFS('Dossiers 2103'!AK:AK,'Subsidies 2013'!A:A)&gt;0,COUNTIFS('Dossiers 2103'!AK:AK,'Subsidies 2013'!A:A),"")</f>
        <v/>
      </c>
      <c r="C612" s="10" t="str">
        <f>IF(COUNTIFS('Dossiers 2103'!AK:AK,'Subsidies 2013'!A:A,'Dossiers 2103'!Z:Z,("Aanvraag volledig uitbetaald"))&gt;0,COUNTIFS('Dossiers 2103'!AK:AK,'Subsidies 2013'!A:A,'Dossiers 2103'!Z:Z,("Aanvraag volledig uitbetaald")),"")</f>
        <v/>
      </c>
      <c r="D61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13" spans="1:4" x14ac:dyDescent="0.25">
      <c r="A613" s="13"/>
      <c r="B613" s="9" t="str">
        <f>IF(COUNTIFS('Dossiers 2103'!AK:AK,'Subsidies 2013'!A:A)&gt;0,COUNTIFS('Dossiers 2103'!AK:AK,'Subsidies 2013'!A:A),"")</f>
        <v/>
      </c>
      <c r="C613" s="10" t="str">
        <f>IF(COUNTIFS('Dossiers 2103'!AK:AK,'Subsidies 2013'!A:A,'Dossiers 2103'!Z:Z,("Aanvraag volledig uitbetaald"))&gt;0,COUNTIFS('Dossiers 2103'!AK:AK,'Subsidies 2013'!A:A,'Dossiers 2103'!Z:Z,("Aanvraag volledig uitbetaald")),"")</f>
        <v/>
      </c>
      <c r="D61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14" spans="1:4" x14ac:dyDescent="0.25">
      <c r="A614" s="12" t="s">
        <v>12066</v>
      </c>
      <c r="B614" s="9" t="str">
        <f>IF(COUNTIFS('Dossiers 2103'!AK:AK,'Subsidies 2013'!A:A)&gt;0,COUNTIFS('Dossiers 2103'!AK:AK,'Subsidies 2013'!A:A),"")</f>
        <v/>
      </c>
      <c r="C614" s="10" t="str">
        <f>IF(COUNTIFS('Dossiers 2103'!AK:AK,'Subsidies 2013'!A:A,'Dossiers 2103'!Z:Z,("Aanvraag volledig uitbetaald"))&gt;0,COUNTIFS('Dossiers 2103'!AK:AK,'Subsidies 2013'!A:A,'Dossiers 2103'!Z:Z,("Aanvraag volledig uitbetaald")),"")</f>
        <v/>
      </c>
      <c r="D61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15" spans="1:4" x14ac:dyDescent="0.25">
      <c r="A615" s="13" t="s">
        <v>12409</v>
      </c>
      <c r="B615" s="9" t="str">
        <f>IF(COUNTIFS('Dossiers 2103'!AK:AK,'Subsidies 2013'!A:A)&gt;0,COUNTIFS('Dossiers 2103'!AK:AK,'Subsidies 2013'!A:A),"")</f>
        <v/>
      </c>
      <c r="C615" s="10" t="str">
        <f>IF(COUNTIFS('Dossiers 2103'!AK:AK,'Subsidies 2013'!A:A,'Dossiers 2103'!Z:Z,("Aanvraag volledig uitbetaald"))&gt;0,COUNTIFS('Dossiers 2103'!AK:AK,'Subsidies 2013'!A:A,'Dossiers 2103'!Z:Z,("Aanvraag volledig uitbetaald")),"")</f>
        <v/>
      </c>
      <c r="D61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16" spans="1:4" x14ac:dyDescent="0.25">
      <c r="A616" s="13" t="s">
        <v>12410</v>
      </c>
      <c r="B616" s="9" t="str">
        <f>IF(COUNTIFS('Dossiers 2103'!AK:AK,'Subsidies 2013'!A:A)&gt;0,COUNTIFS('Dossiers 2103'!AK:AK,'Subsidies 2013'!A:A),"")</f>
        <v/>
      </c>
      <c r="C616" s="10" t="str">
        <f>IF(COUNTIFS('Dossiers 2103'!AK:AK,'Subsidies 2013'!A:A,'Dossiers 2103'!Z:Z,("Aanvraag volledig uitbetaald"))&gt;0,COUNTIFS('Dossiers 2103'!AK:AK,'Subsidies 2013'!A:A,'Dossiers 2103'!Z:Z,("Aanvraag volledig uitbetaald")),"")</f>
        <v/>
      </c>
      <c r="D61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17" spans="1:4" x14ac:dyDescent="0.25">
      <c r="A617" s="13"/>
      <c r="B617" s="9" t="str">
        <f>IF(COUNTIFS('Dossiers 2103'!AK:AK,'Subsidies 2013'!A:A)&gt;0,COUNTIFS('Dossiers 2103'!AK:AK,'Subsidies 2013'!A:A),"")</f>
        <v/>
      </c>
      <c r="C617" s="10" t="str">
        <f>IF(COUNTIFS('Dossiers 2103'!AK:AK,'Subsidies 2013'!A:A,'Dossiers 2103'!Z:Z,("Aanvraag volledig uitbetaald"))&gt;0,COUNTIFS('Dossiers 2103'!AK:AK,'Subsidies 2013'!A:A,'Dossiers 2103'!Z:Z,("Aanvraag volledig uitbetaald")),"")</f>
        <v/>
      </c>
      <c r="D61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18" spans="1:4" x14ac:dyDescent="0.25">
      <c r="A618" s="12" t="s">
        <v>11944</v>
      </c>
      <c r="B618" s="9" t="str">
        <f>IF(COUNTIFS('Dossiers 2103'!AK:AK,'Subsidies 2013'!A:A)&gt;0,COUNTIFS('Dossiers 2103'!AK:AK,'Subsidies 2013'!A:A),"")</f>
        <v/>
      </c>
      <c r="C618" s="10" t="str">
        <f>IF(COUNTIFS('Dossiers 2103'!AK:AK,'Subsidies 2013'!A:A,'Dossiers 2103'!Z:Z,("Aanvraag volledig uitbetaald"))&gt;0,COUNTIFS('Dossiers 2103'!AK:AK,'Subsidies 2013'!A:A,'Dossiers 2103'!Z:Z,("Aanvraag volledig uitbetaald")),"")</f>
        <v/>
      </c>
      <c r="D61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19" spans="1:4" x14ac:dyDescent="0.25">
      <c r="A619" s="13"/>
      <c r="B619" s="9" t="str">
        <f>IF(COUNTIFS('Dossiers 2103'!AK:AK,'Subsidies 2013'!A:A)&gt;0,COUNTIFS('Dossiers 2103'!AK:AK,'Subsidies 2013'!A:A),"")</f>
        <v/>
      </c>
      <c r="C619" s="10" t="str">
        <f>IF(COUNTIFS('Dossiers 2103'!AK:AK,'Subsidies 2013'!A:A,'Dossiers 2103'!Z:Z,("Aanvraag volledig uitbetaald"))&gt;0,COUNTIFS('Dossiers 2103'!AK:AK,'Subsidies 2013'!A:A,'Dossiers 2103'!Z:Z,("Aanvraag volledig uitbetaald")),"")</f>
        <v/>
      </c>
      <c r="D61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20" spans="1:4" x14ac:dyDescent="0.25">
      <c r="A620" s="12" t="s">
        <v>11945</v>
      </c>
      <c r="B620" s="9" t="str">
        <f>IF(COUNTIFS('Dossiers 2103'!AK:AK,'Subsidies 2013'!A:A)&gt;0,COUNTIFS('Dossiers 2103'!AK:AK,'Subsidies 2013'!A:A),"")</f>
        <v/>
      </c>
      <c r="C620" s="10" t="str">
        <f>IF(COUNTIFS('Dossiers 2103'!AK:AK,'Subsidies 2013'!A:A,'Dossiers 2103'!Z:Z,("Aanvraag volledig uitbetaald"))&gt;0,COUNTIFS('Dossiers 2103'!AK:AK,'Subsidies 2013'!A:A,'Dossiers 2103'!Z:Z,("Aanvraag volledig uitbetaald")),"")</f>
        <v/>
      </c>
      <c r="D62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21" spans="1:4" x14ac:dyDescent="0.25">
      <c r="A621" s="13" t="s">
        <v>12411</v>
      </c>
      <c r="B621" s="9" t="str">
        <f>IF(COUNTIFS('Dossiers 2103'!AK:AK,'Subsidies 2013'!A:A)&gt;0,COUNTIFS('Dossiers 2103'!AK:AK,'Subsidies 2013'!A:A),"")</f>
        <v/>
      </c>
      <c r="C621" s="10" t="str">
        <f>IF(COUNTIFS('Dossiers 2103'!AK:AK,'Subsidies 2013'!A:A,'Dossiers 2103'!Z:Z,("Aanvraag volledig uitbetaald"))&gt;0,COUNTIFS('Dossiers 2103'!AK:AK,'Subsidies 2013'!A:A,'Dossiers 2103'!Z:Z,("Aanvraag volledig uitbetaald")),"")</f>
        <v/>
      </c>
      <c r="D62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22" spans="1:4" x14ac:dyDescent="0.25">
      <c r="A622" s="13" t="s">
        <v>8036</v>
      </c>
      <c r="B622" s="9" t="str">
        <f>IF(COUNTIFS('Dossiers 2103'!AK:AK,'Subsidies 2013'!A:A)&gt;0,COUNTIFS('Dossiers 2103'!AK:AK,'Subsidies 2013'!A:A),"")</f>
        <v/>
      </c>
      <c r="C622" s="10" t="str">
        <f>IF(COUNTIFS('Dossiers 2103'!AK:AK,'Subsidies 2013'!A:A,'Dossiers 2103'!Z:Z,("Aanvraag volledig uitbetaald"))&gt;0,COUNTIFS('Dossiers 2103'!AK:AK,'Subsidies 2013'!A:A,'Dossiers 2103'!Z:Z,("Aanvraag volledig uitbetaald")),"")</f>
        <v/>
      </c>
      <c r="D62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23" spans="1:4" x14ac:dyDescent="0.25">
      <c r="A623" s="13" t="s">
        <v>12412</v>
      </c>
      <c r="B623" s="9" t="str">
        <f>IF(COUNTIFS('Dossiers 2103'!AK:AK,'Subsidies 2013'!A:A)&gt;0,COUNTIFS('Dossiers 2103'!AK:AK,'Subsidies 2013'!A:A),"")</f>
        <v/>
      </c>
      <c r="C623" s="10" t="str">
        <f>IF(COUNTIFS('Dossiers 2103'!AK:AK,'Subsidies 2013'!A:A,'Dossiers 2103'!Z:Z,("Aanvraag volledig uitbetaald"))&gt;0,COUNTIFS('Dossiers 2103'!AK:AK,'Subsidies 2013'!A:A,'Dossiers 2103'!Z:Z,("Aanvraag volledig uitbetaald")),"")</f>
        <v/>
      </c>
      <c r="D62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24" spans="1:4" x14ac:dyDescent="0.25">
      <c r="A624" s="13" t="s">
        <v>12413</v>
      </c>
      <c r="B624" s="9" t="str">
        <f>IF(COUNTIFS('Dossiers 2103'!AK:AK,'Subsidies 2013'!A:A)&gt;0,COUNTIFS('Dossiers 2103'!AK:AK,'Subsidies 2013'!A:A),"")</f>
        <v/>
      </c>
      <c r="C624" s="10" t="str">
        <f>IF(COUNTIFS('Dossiers 2103'!AK:AK,'Subsidies 2013'!A:A,'Dossiers 2103'!Z:Z,("Aanvraag volledig uitbetaald"))&gt;0,COUNTIFS('Dossiers 2103'!AK:AK,'Subsidies 2013'!A:A,'Dossiers 2103'!Z:Z,("Aanvraag volledig uitbetaald")),"")</f>
        <v/>
      </c>
      <c r="D62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25" spans="1:4" x14ac:dyDescent="0.25">
      <c r="A625" s="13"/>
      <c r="B625" s="9" t="str">
        <f>IF(COUNTIFS('Dossiers 2103'!AK:AK,'Subsidies 2013'!A:A)&gt;0,COUNTIFS('Dossiers 2103'!AK:AK,'Subsidies 2013'!A:A),"")</f>
        <v/>
      </c>
      <c r="C625" s="10" t="str">
        <f>IF(COUNTIFS('Dossiers 2103'!AK:AK,'Subsidies 2013'!A:A,'Dossiers 2103'!Z:Z,("Aanvraag volledig uitbetaald"))&gt;0,COUNTIFS('Dossiers 2103'!AK:AK,'Subsidies 2013'!A:A,'Dossiers 2103'!Z:Z,("Aanvraag volledig uitbetaald")),"")</f>
        <v/>
      </c>
      <c r="D62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26" spans="1:4" x14ac:dyDescent="0.25">
      <c r="A626" s="12" t="s">
        <v>11972</v>
      </c>
      <c r="B626" s="9" t="str">
        <f>IF(COUNTIFS('Dossiers 2103'!AK:AK,'Subsidies 2013'!A:A)&gt;0,COUNTIFS('Dossiers 2103'!AK:AK,'Subsidies 2013'!A:A),"")</f>
        <v/>
      </c>
      <c r="C626" s="10" t="str">
        <f>IF(COUNTIFS('Dossiers 2103'!AK:AK,'Subsidies 2013'!A:A,'Dossiers 2103'!Z:Z,("Aanvraag volledig uitbetaald"))&gt;0,COUNTIFS('Dossiers 2103'!AK:AK,'Subsidies 2013'!A:A,'Dossiers 2103'!Z:Z,("Aanvraag volledig uitbetaald")),"")</f>
        <v/>
      </c>
      <c r="D62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27" spans="1:4" x14ac:dyDescent="0.25">
      <c r="A627" s="13" t="s">
        <v>12414</v>
      </c>
      <c r="B627" s="9" t="str">
        <f>IF(COUNTIFS('Dossiers 2103'!AK:AK,'Subsidies 2013'!A:A)&gt;0,COUNTIFS('Dossiers 2103'!AK:AK,'Subsidies 2013'!A:A),"")</f>
        <v/>
      </c>
      <c r="C627" s="10" t="str">
        <f>IF(COUNTIFS('Dossiers 2103'!AK:AK,'Subsidies 2013'!A:A,'Dossiers 2103'!Z:Z,("Aanvraag volledig uitbetaald"))&gt;0,COUNTIFS('Dossiers 2103'!AK:AK,'Subsidies 2013'!A:A,'Dossiers 2103'!Z:Z,("Aanvraag volledig uitbetaald")),"")</f>
        <v/>
      </c>
      <c r="D62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28" spans="1:4" x14ac:dyDescent="0.25">
      <c r="A628" s="13" t="s">
        <v>12415</v>
      </c>
      <c r="B628" s="9" t="str">
        <f>IF(COUNTIFS('Dossiers 2103'!AK:AK,'Subsidies 2013'!A:A)&gt;0,COUNTIFS('Dossiers 2103'!AK:AK,'Subsidies 2013'!A:A),"")</f>
        <v/>
      </c>
      <c r="C628" s="10" t="str">
        <f>IF(COUNTIFS('Dossiers 2103'!AK:AK,'Subsidies 2013'!A:A,'Dossiers 2103'!Z:Z,("Aanvraag volledig uitbetaald"))&gt;0,COUNTIFS('Dossiers 2103'!AK:AK,'Subsidies 2013'!A:A,'Dossiers 2103'!Z:Z,("Aanvraag volledig uitbetaald")),"")</f>
        <v/>
      </c>
      <c r="D62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29" spans="1:4" x14ac:dyDescent="0.25">
      <c r="A629" s="13"/>
      <c r="B629" s="9" t="str">
        <f>IF(COUNTIFS('Dossiers 2103'!AK:AK,'Subsidies 2013'!A:A)&gt;0,COUNTIFS('Dossiers 2103'!AK:AK,'Subsidies 2013'!A:A),"")</f>
        <v/>
      </c>
      <c r="C629" s="10" t="str">
        <f>IF(COUNTIFS('Dossiers 2103'!AK:AK,'Subsidies 2013'!A:A,'Dossiers 2103'!Z:Z,("Aanvraag volledig uitbetaald"))&gt;0,COUNTIFS('Dossiers 2103'!AK:AK,'Subsidies 2013'!A:A,'Dossiers 2103'!Z:Z,("Aanvraag volledig uitbetaald")),"")</f>
        <v/>
      </c>
      <c r="D62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30" spans="1:4" x14ac:dyDescent="0.25">
      <c r="A630" s="12" t="s">
        <v>12067</v>
      </c>
      <c r="B630" s="9" t="str">
        <f>IF(COUNTIFS('Dossiers 2103'!AK:AK,'Subsidies 2013'!A:A)&gt;0,COUNTIFS('Dossiers 2103'!AK:AK,'Subsidies 2013'!A:A),"")</f>
        <v/>
      </c>
      <c r="C630" s="10" t="str">
        <f>IF(COUNTIFS('Dossiers 2103'!AK:AK,'Subsidies 2013'!A:A,'Dossiers 2103'!Z:Z,("Aanvraag volledig uitbetaald"))&gt;0,COUNTIFS('Dossiers 2103'!AK:AK,'Subsidies 2013'!A:A,'Dossiers 2103'!Z:Z,("Aanvraag volledig uitbetaald")),"")</f>
        <v/>
      </c>
      <c r="D63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31" spans="1:4" x14ac:dyDescent="0.25">
      <c r="A631" s="13" t="s">
        <v>12416</v>
      </c>
      <c r="B631" s="9" t="str">
        <f>IF(COUNTIFS('Dossiers 2103'!AK:AK,'Subsidies 2013'!A:A)&gt;0,COUNTIFS('Dossiers 2103'!AK:AK,'Subsidies 2013'!A:A),"")</f>
        <v/>
      </c>
      <c r="C631" s="10" t="str">
        <f>IF(COUNTIFS('Dossiers 2103'!AK:AK,'Subsidies 2013'!A:A,'Dossiers 2103'!Z:Z,("Aanvraag volledig uitbetaald"))&gt;0,COUNTIFS('Dossiers 2103'!AK:AK,'Subsidies 2013'!A:A,'Dossiers 2103'!Z:Z,("Aanvraag volledig uitbetaald")),"")</f>
        <v/>
      </c>
      <c r="D63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32" spans="1:4" x14ac:dyDescent="0.25">
      <c r="A632" s="13" t="s">
        <v>12417</v>
      </c>
      <c r="B632" s="9" t="str">
        <f>IF(COUNTIFS('Dossiers 2103'!AK:AK,'Subsidies 2013'!A:A)&gt;0,COUNTIFS('Dossiers 2103'!AK:AK,'Subsidies 2013'!A:A),"")</f>
        <v/>
      </c>
      <c r="C632" s="10" t="str">
        <f>IF(COUNTIFS('Dossiers 2103'!AK:AK,'Subsidies 2013'!A:A,'Dossiers 2103'!Z:Z,("Aanvraag volledig uitbetaald"))&gt;0,COUNTIFS('Dossiers 2103'!AK:AK,'Subsidies 2013'!A:A,'Dossiers 2103'!Z:Z,("Aanvraag volledig uitbetaald")),"")</f>
        <v/>
      </c>
      <c r="D63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33" spans="1:4" x14ac:dyDescent="0.25">
      <c r="A633" s="13"/>
      <c r="B633" s="9" t="str">
        <f>IF(COUNTIFS('Dossiers 2103'!AK:AK,'Subsidies 2013'!A:A)&gt;0,COUNTIFS('Dossiers 2103'!AK:AK,'Subsidies 2013'!A:A),"")</f>
        <v/>
      </c>
      <c r="C633" s="10" t="str">
        <f>IF(COUNTIFS('Dossiers 2103'!AK:AK,'Subsidies 2013'!A:A,'Dossiers 2103'!Z:Z,("Aanvraag volledig uitbetaald"))&gt;0,COUNTIFS('Dossiers 2103'!AK:AK,'Subsidies 2013'!A:A,'Dossiers 2103'!Z:Z,("Aanvraag volledig uitbetaald")),"")</f>
        <v/>
      </c>
      <c r="D63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34" spans="1:4" x14ac:dyDescent="0.25">
      <c r="A634" s="12" t="s">
        <v>310</v>
      </c>
      <c r="B634" s="9">
        <f>IF(COUNTIFS('Dossiers 2103'!AK:AK,'Subsidies 2013'!A:A)&gt;0,COUNTIFS('Dossiers 2103'!AK:AK,'Subsidies 2013'!A:A),"")</f>
        <v>69</v>
      </c>
      <c r="C634" s="10">
        <f>IF(COUNTIFS('Dossiers 2103'!AK:AK,'Subsidies 2013'!A:A,'Dossiers 2103'!Z:Z,("Aanvraag volledig uitbetaald"))&gt;0,COUNTIFS('Dossiers 2103'!AK:AK,'Subsidies 2013'!A:A,'Dossiers 2103'!Z:Z,("Aanvraag volledig uitbetaald")),"")</f>
        <v>60</v>
      </c>
      <c r="D634"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9068.98</v>
      </c>
    </row>
    <row r="635" spans="1:4" x14ac:dyDescent="0.25">
      <c r="A635" s="13" t="s">
        <v>12418</v>
      </c>
      <c r="B635" s="9" t="str">
        <f>IF(COUNTIFS('Dossiers 2103'!AK:AK,'Subsidies 2013'!A:A)&gt;0,COUNTIFS('Dossiers 2103'!AK:AK,'Subsidies 2013'!A:A),"")</f>
        <v/>
      </c>
      <c r="C635" s="10" t="str">
        <f>IF(COUNTIFS('Dossiers 2103'!AK:AK,'Subsidies 2013'!A:A,'Dossiers 2103'!Z:Z,("Aanvraag volledig uitbetaald"))&gt;0,COUNTIFS('Dossiers 2103'!AK:AK,'Subsidies 2013'!A:A,'Dossiers 2103'!Z:Z,("Aanvraag volledig uitbetaald")),"")</f>
        <v/>
      </c>
      <c r="D63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36" spans="1:4" x14ac:dyDescent="0.25">
      <c r="A636" s="13" t="s">
        <v>12419</v>
      </c>
      <c r="B636" s="9" t="str">
        <f>IF(COUNTIFS('Dossiers 2103'!AK:AK,'Subsidies 2013'!A:A)&gt;0,COUNTIFS('Dossiers 2103'!AK:AK,'Subsidies 2013'!A:A),"")</f>
        <v/>
      </c>
      <c r="C636" s="10" t="str">
        <f>IF(COUNTIFS('Dossiers 2103'!AK:AK,'Subsidies 2013'!A:A,'Dossiers 2103'!Z:Z,("Aanvraag volledig uitbetaald"))&gt;0,COUNTIFS('Dossiers 2103'!AK:AK,'Subsidies 2013'!A:A,'Dossiers 2103'!Z:Z,("Aanvraag volledig uitbetaald")),"")</f>
        <v/>
      </c>
      <c r="D63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37" spans="1:4" x14ac:dyDescent="0.25">
      <c r="A637" s="13" t="s">
        <v>12420</v>
      </c>
      <c r="B637" s="9" t="str">
        <f>IF(COUNTIFS('Dossiers 2103'!AK:AK,'Subsidies 2013'!A:A)&gt;0,COUNTIFS('Dossiers 2103'!AK:AK,'Subsidies 2013'!A:A),"")</f>
        <v/>
      </c>
      <c r="C637" s="10" t="str">
        <f>IF(COUNTIFS('Dossiers 2103'!AK:AK,'Subsidies 2013'!A:A,'Dossiers 2103'!Z:Z,("Aanvraag volledig uitbetaald"))&gt;0,COUNTIFS('Dossiers 2103'!AK:AK,'Subsidies 2013'!A:A,'Dossiers 2103'!Z:Z,("Aanvraag volledig uitbetaald")),"")</f>
        <v/>
      </c>
      <c r="D63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38" spans="1:4" x14ac:dyDescent="0.25">
      <c r="A638" s="13" t="s">
        <v>12421</v>
      </c>
      <c r="B638" s="9" t="str">
        <f>IF(COUNTIFS('Dossiers 2103'!AK:AK,'Subsidies 2013'!A:A)&gt;0,COUNTIFS('Dossiers 2103'!AK:AK,'Subsidies 2013'!A:A),"")</f>
        <v/>
      </c>
      <c r="C638" s="10" t="str">
        <f>IF(COUNTIFS('Dossiers 2103'!AK:AK,'Subsidies 2013'!A:A,'Dossiers 2103'!Z:Z,("Aanvraag volledig uitbetaald"))&gt;0,COUNTIFS('Dossiers 2103'!AK:AK,'Subsidies 2013'!A:A,'Dossiers 2103'!Z:Z,("Aanvraag volledig uitbetaald")),"")</f>
        <v/>
      </c>
      <c r="D63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39" spans="1:4" x14ac:dyDescent="0.25">
      <c r="A639" s="13" t="s">
        <v>12422</v>
      </c>
      <c r="B639" s="9" t="str">
        <f>IF(COUNTIFS('Dossiers 2103'!AK:AK,'Subsidies 2013'!A:A)&gt;0,COUNTIFS('Dossiers 2103'!AK:AK,'Subsidies 2013'!A:A),"")</f>
        <v/>
      </c>
      <c r="C639" s="10" t="str">
        <f>IF(COUNTIFS('Dossiers 2103'!AK:AK,'Subsidies 2013'!A:A,'Dossiers 2103'!Z:Z,("Aanvraag volledig uitbetaald"))&gt;0,COUNTIFS('Dossiers 2103'!AK:AK,'Subsidies 2013'!A:A,'Dossiers 2103'!Z:Z,("Aanvraag volledig uitbetaald")),"")</f>
        <v/>
      </c>
      <c r="D63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40" spans="1:4" x14ac:dyDescent="0.25">
      <c r="A640" s="13" t="s">
        <v>12423</v>
      </c>
      <c r="B640" s="9" t="str">
        <f>IF(COUNTIFS('Dossiers 2103'!AK:AK,'Subsidies 2013'!A:A)&gt;0,COUNTIFS('Dossiers 2103'!AK:AK,'Subsidies 2013'!A:A),"")</f>
        <v/>
      </c>
      <c r="C640" s="10" t="str">
        <f>IF(COUNTIFS('Dossiers 2103'!AK:AK,'Subsidies 2013'!A:A,'Dossiers 2103'!Z:Z,("Aanvraag volledig uitbetaald"))&gt;0,COUNTIFS('Dossiers 2103'!AK:AK,'Subsidies 2013'!A:A,'Dossiers 2103'!Z:Z,("Aanvraag volledig uitbetaald")),"")</f>
        <v/>
      </c>
      <c r="D64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41" spans="1:4" x14ac:dyDescent="0.25">
      <c r="A641" s="13" t="s">
        <v>12424</v>
      </c>
      <c r="B641" s="9" t="str">
        <f>IF(COUNTIFS('Dossiers 2103'!AK:AK,'Subsidies 2013'!A:A)&gt;0,COUNTIFS('Dossiers 2103'!AK:AK,'Subsidies 2013'!A:A),"")</f>
        <v/>
      </c>
      <c r="C641" s="10" t="str">
        <f>IF(COUNTIFS('Dossiers 2103'!AK:AK,'Subsidies 2013'!A:A,'Dossiers 2103'!Z:Z,("Aanvraag volledig uitbetaald"))&gt;0,COUNTIFS('Dossiers 2103'!AK:AK,'Subsidies 2013'!A:A,'Dossiers 2103'!Z:Z,("Aanvraag volledig uitbetaald")),"")</f>
        <v/>
      </c>
      <c r="D64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42" spans="1:4" x14ac:dyDescent="0.25">
      <c r="A642" s="13" t="s">
        <v>12425</v>
      </c>
      <c r="B642" s="9" t="str">
        <f>IF(COUNTIFS('Dossiers 2103'!AK:AK,'Subsidies 2013'!A:A)&gt;0,COUNTIFS('Dossiers 2103'!AK:AK,'Subsidies 2013'!A:A),"")</f>
        <v/>
      </c>
      <c r="C642" s="10" t="str">
        <f>IF(COUNTIFS('Dossiers 2103'!AK:AK,'Subsidies 2013'!A:A,'Dossiers 2103'!Z:Z,("Aanvraag volledig uitbetaald"))&gt;0,COUNTIFS('Dossiers 2103'!AK:AK,'Subsidies 2013'!A:A,'Dossiers 2103'!Z:Z,("Aanvraag volledig uitbetaald")),"")</f>
        <v/>
      </c>
      <c r="D64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43" spans="1:4" x14ac:dyDescent="0.25">
      <c r="A643" s="13" t="s">
        <v>12426</v>
      </c>
      <c r="B643" s="9" t="str">
        <f>IF(COUNTIFS('Dossiers 2103'!AK:AK,'Subsidies 2013'!A:A)&gt;0,COUNTIFS('Dossiers 2103'!AK:AK,'Subsidies 2013'!A:A),"")</f>
        <v/>
      </c>
      <c r="C643" s="10" t="str">
        <f>IF(COUNTIFS('Dossiers 2103'!AK:AK,'Subsidies 2013'!A:A,'Dossiers 2103'!Z:Z,("Aanvraag volledig uitbetaald"))&gt;0,COUNTIFS('Dossiers 2103'!AK:AK,'Subsidies 2013'!A:A,'Dossiers 2103'!Z:Z,("Aanvraag volledig uitbetaald")),"")</f>
        <v/>
      </c>
      <c r="D64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44" spans="1:4" x14ac:dyDescent="0.25">
      <c r="A644" s="13" t="s">
        <v>12427</v>
      </c>
      <c r="B644" s="9" t="str">
        <f>IF(COUNTIFS('Dossiers 2103'!AK:AK,'Subsidies 2013'!A:A)&gt;0,COUNTIFS('Dossiers 2103'!AK:AK,'Subsidies 2013'!A:A),"")</f>
        <v/>
      </c>
      <c r="C644" s="10" t="str">
        <f>IF(COUNTIFS('Dossiers 2103'!AK:AK,'Subsidies 2013'!A:A,'Dossiers 2103'!Z:Z,("Aanvraag volledig uitbetaald"))&gt;0,COUNTIFS('Dossiers 2103'!AK:AK,'Subsidies 2013'!A:A,'Dossiers 2103'!Z:Z,("Aanvraag volledig uitbetaald")),"")</f>
        <v/>
      </c>
      <c r="D64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45" spans="1:4" x14ac:dyDescent="0.25">
      <c r="A645" s="13"/>
      <c r="B645" s="9" t="str">
        <f>IF(COUNTIFS('Dossiers 2103'!AK:AK,'Subsidies 2013'!A:A)&gt;0,COUNTIFS('Dossiers 2103'!AK:AK,'Subsidies 2013'!A:A),"")</f>
        <v/>
      </c>
      <c r="C645" s="10" t="str">
        <f>IF(COUNTIFS('Dossiers 2103'!AK:AK,'Subsidies 2013'!A:A,'Dossiers 2103'!Z:Z,("Aanvraag volledig uitbetaald"))&gt;0,COUNTIFS('Dossiers 2103'!AK:AK,'Subsidies 2013'!A:A,'Dossiers 2103'!Z:Z,("Aanvraag volledig uitbetaald")),"")</f>
        <v/>
      </c>
      <c r="D64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46" spans="1:4" x14ac:dyDescent="0.25">
      <c r="A646" s="12" t="s">
        <v>11946</v>
      </c>
      <c r="B646" s="9" t="str">
        <f>IF(COUNTIFS('Dossiers 2103'!AK:AK,'Subsidies 2013'!A:A)&gt;0,COUNTIFS('Dossiers 2103'!AK:AK,'Subsidies 2013'!A:A),"")</f>
        <v/>
      </c>
      <c r="C646" s="10" t="str">
        <f>IF(COUNTIFS('Dossiers 2103'!AK:AK,'Subsidies 2013'!A:A,'Dossiers 2103'!Z:Z,("Aanvraag volledig uitbetaald"))&gt;0,COUNTIFS('Dossiers 2103'!AK:AK,'Subsidies 2013'!A:A,'Dossiers 2103'!Z:Z,("Aanvraag volledig uitbetaald")),"")</f>
        <v/>
      </c>
      <c r="D64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47" spans="1:4" x14ac:dyDescent="0.25">
      <c r="A647" s="13"/>
      <c r="B647" s="9" t="str">
        <f>IF(COUNTIFS('Dossiers 2103'!AK:AK,'Subsidies 2013'!A:A)&gt;0,COUNTIFS('Dossiers 2103'!AK:AK,'Subsidies 2013'!A:A),"")</f>
        <v/>
      </c>
      <c r="C647" s="10" t="str">
        <f>IF(COUNTIFS('Dossiers 2103'!AK:AK,'Subsidies 2013'!A:A,'Dossiers 2103'!Z:Z,("Aanvraag volledig uitbetaald"))&gt;0,COUNTIFS('Dossiers 2103'!AK:AK,'Subsidies 2013'!A:A,'Dossiers 2103'!Z:Z,("Aanvraag volledig uitbetaald")),"")</f>
        <v/>
      </c>
      <c r="D64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48" spans="1:4" x14ac:dyDescent="0.25">
      <c r="A648" s="12" t="s">
        <v>3918</v>
      </c>
      <c r="B648" s="9">
        <f>IF(COUNTIFS('Dossiers 2103'!AK:AK,'Subsidies 2013'!A:A)&gt;0,COUNTIFS('Dossiers 2103'!AK:AK,'Subsidies 2013'!A:A),"")</f>
        <v>3</v>
      </c>
      <c r="C648" s="10">
        <f>IF(COUNTIFS('Dossiers 2103'!AK:AK,'Subsidies 2013'!A:A,'Dossiers 2103'!Z:Z,("Aanvraag volledig uitbetaald"))&gt;0,COUNTIFS('Dossiers 2103'!AK:AK,'Subsidies 2013'!A:A,'Dossiers 2103'!Z:Z,("Aanvraag volledig uitbetaald")),"")</f>
        <v>3</v>
      </c>
      <c r="D648"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621.43000000000006</v>
      </c>
    </row>
    <row r="649" spans="1:4" x14ac:dyDescent="0.25">
      <c r="A649" s="13" t="s">
        <v>12428</v>
      </c>
      <c r="B649" s="9" t="str">
        <f>IF(COUNTIFS('Dossiers 2103'!AK:AK,'Subsidies 2013'!A:A)&gt;0,COUNTIFS('Dossiers 2103'!AK:AK,'Subsidies 2013'!A:A),"")</f>
        <v/>
      </c>
      <c r="C649" s="10" t="str">
        <f>IF(COUNTIFS('Dossiers 2103'!AK:AK,'Subsidies 2013'!A:A,'Dossiers 2103'!Z:Z,("Aanvraag volledig uitbetaald"))&gt;0,COUNTIFS('Dossiers 2103'!AK:AK,'Subsidies 2013'!A:A,'Dossiers 2103'!Z:Z,("Aanvraag volledig uitbetaald")),"")</f>
        <v/>
      </c>
      <c r="D64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50" spans="1:4" x14ac:dyDescent="0.25">
      <c r="A650" s="13" t="s">
        <v>12429</v>
      </c>
      <c r="B650" s="9" t="str">
        <f>IF(COUNTIFS('Dossiers 2103'!AK:AK,'Subsidies 2013'!A:A)&gt;0,COUNTIFS('Dossiers 2103'!AK:AK,'Subsidies 2013'!A:A),"")</f>
        <v/>
      </c>
      <c r="C650" s="10" t="str">
        <f>IF(COUNTIFS('Dossiers 2103'!AK:AK,'Subsidies 2013'!A:A,'Dossiers 2103'!Z:Z,("Aanvraag volledig uitbetaald"))&gt;0,COUNTIFS('Dossiers 2103'!AK:AK,'Subsidies 2013'!A:A,'Dossiers 2103'!Z:Z,("Aanvraag volledig uitbetaald")),"")</f>
        <v/>
      </c>
      <c r="D65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51" spans="1:4" x14ac:dyDescent="0.25">
      <c r="A651" s="13"/>
      <c r="B651" s="9" t="str">
        <f>IF(COUNTIFS('Dossiers 2103'!AK:AK,'Subsidies 2013'!A:A)&gt;0,COUNTIFS('Dossiers 2103'!AK:AK,'Subsidies 2013'!A:A),"")</f>
        <v/>
      </c>
      <c r="C651" s="10" t="str">
        <f>IF(COUNTIFS('Dossiers 2103'!AK:AK,'Subsidies 2013'!A:A,'Dossiers 2103'!Z:Z,("Aanvraag volledig uitbetaald"))&gt;0,COUNTIFS('Dossiers 2103'!AK:AK,'Subsidies 2013'!A:A,'Dossiers 2103'!Z:Z,("Aanvraag volledig uitbetaald")),"")</f>
        <v/>
      </c>
      <c r="D65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52" spans="1:4" x14ac:dyDescent="0.25">
      <c r="A652" s="12" t="s">
        <v>12068</v>
      </c>
      <c r="B652" s="9" t="str">
        <f>IF(COUNTIFS('Dossiers 2103'!AK:AK,'Subsidies 2013'!A:A)&gt;0,COUNTIFS('Dossiers 2103'!AK:AK,'Subsidies 2013'!A:A),"")</f>
        <v/>
      </c>
      <c r="C652" s="10" t="str">
        <f>IF(COUNTIFS('Dossiers 2103'!AK:AK,'Subsidies 2013'!A:A,'Dossiers 2103'!Z:Z,("Aanvraag volledig uitbetaald"))&gt;0,COUNTIFS('Dossiers 2103'!AK:AK,'Subsidies 2013'!A:A,'Dossiers 2103'!Z:Z,("Aanvraag volledig uitbetaald")),"")</f>
        <v/>
      </c>
      <c r="D65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53" spans="1:4" x14ac:dyDescent="0.25">
      <c r="A653" s="13" t="s">
        <v>12430</v>
      </c>
      <c r="B653" s="9" t="str">
        <f>IF(COUNTIFS('Dossiers 2103'!AK:AK,'Subsidies 2013'!A:A)&gt;0,COUNTIFS('Dossiers 2103'!AK:AK,'Subsidies 2013'!A:A),"")</f>
        <v/>
      </c>
      <c r="C653" s="10" t="str">
        <f>IF(COUNTIFS('Dossiers 2103'!AK:AK,'Subsidies 2013'!A:A,'Dossiers 2103'!Z:Z,("Aanvraag volledig uitbetaald"))&gt;0,COUNTIFS('Dossiers 2103'!AK:AK,'Subsidies 2013'!A:A,'Dossiers 2103'!Z:Z,("Aanvraag volledig uitbetaald")),"")</f>
        <v/>
      </c>
      <c r="D65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54" spans="1:4" x14ac:dyDescent="0.25">
      <c r="A654" s="13" t="s">
        <v>12431</v>
      </c>
      <c r="B654" s="9" t="str">
        <f>IF(COUNTIFS('Dossiers 2103'!AK:AK,'Subsidies 2013'!A:A)&gt;0,COUNTIFS('Dossiers 2103'!AK:AK,'Subsidies 2013'!A:A),"")</f>
        <v/>
      </c>
      <c r="C654" s="10" t="str">
        <f>IF(COUNTIFS('Dossiers 2103'!AK:AK,'Subsidies 2013'!A:A,'Dossiers 2103'!Z:Z,("Aanvraag volledig uitbetaald"))&gt;0,COUNTIFS('Dossiers 2103'!AK:AK,'Subsidies 2013'!A:A,'Dossiers 2103'!Z:Z,("Aanvraag volledig uitbetaald")),"")</f>
        <v/>
      </c>
      <c r="D65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55" spans="1:4" x14ac:dyDescent="0.25">
      <c r="A655" s="13" t="s">
        <v>12432</v>
      </c>
      <c r="B655" s="9" t="str">
        <f>IF(COUNTIFS('Dossiers 2103'!AK:AK,'Subsidies 2013'!A:A)&gt;0,COUNTIFS('Dossiers 2103'!AK:AK,'Subsidies 2013'!A:A),"")</f>
        <v/>
      </c>
      <c r="C655" s="10" t="str">
        <f>IF(COUNTIFS('Dossiers 2103'!AK:AK,'Subsidies 2013'!A:A,'Dossiers 2103'!Z:Z,("Aanvraag volledig uitbetaald"))&gt;0,COUNTIFS('Dossiers 2103'!AK:AK,'Subsidies 2013'!A:A,'Dossiers 2103'!Z:Z,("Aanvraag volledig uitbetaald")),"")</f>
        <v/>
      </c>
      <c r="D65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56" spans="1:4" x14ac:dyDescent="0.25">
      <c r="A656" s="13" t="s">
        <v>12433</v>
      </c>
      <c r="B656" s="9" t="str">
        <f>IF(COUNTIFS('Dossiers 2103'!AK:AK,'Subsidies 2013'!A:A)&gt;0,COUNTIFS('Dossiers 2103'!AK:AK,'Subsidies 2013'!A:A),"")</f>
        <v/>
      </c>
      <c r="C656" s="10" t="str">
        <f>IF(COUNTIFS('Dossiers 2103'!AK:AK,'Subsidies 2013'!A:A,'Dossiers 2103'!Z:Z,("Aanvraag volledig uitbetaald"))&gt;0,COUNTIFS('Dossiers 2103'!AK:AK,'Subsidies 2013'!A:A,'Dossiers 2103'!Z:Z,("Aanvraag volledig uitbetaald")),"")</f>
        <v/>
      </c>
      <c r="D65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57" spans="1:4" x14ac:dyDescent="0.25">
      <c r="A657" s="13"/>
      <c r="B657" s="9" t="str">
        <f>IF(COUNTIFS('Dossiers 2103'!AK:AK,'Subsidies 2013'!A:A)&gt;0,COUNTIFS('Dossiers 2103'!AK:AK,'Subsidies 2013'!A:A),"")</f>
        <v/>
      </c>
      <c r="C657" s="10" t="str">
        <f>IF(COUNTIFS('Dossiers 2103'!AK:AK,'Subsidies 2013'!A:A,'Dossiers 2103'!Z:Z,("Aanvraag volledig uitbetaald"))&gt;0,COUNTIFS('Dossiers 2103'!AK:AK,'Subsidies 2013'!A:A,'Dossiers 2103'!Z:Z,("Aanvraag volledig uitbetaald")),"")</f>
        <v/>
      </c>
      <c r="D65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58" spans="1:4" x14ac:dyDescent="0.25">
      <c r="A658" s="12" t="s">
        <v>4759</v>
      </c>
      <c r="B658" s="9">
        <f>IF(COUNTIFS('Dossiers 2103'!AK:AK,'Subsidies 2013'!A:A)&gt;0,COUNTIFS('Dossiers 2103'!AK:AK,'Subsidies 2013'!A:A),"")</f>
        <v>1</v>
      </c>
      <c r="C658" s="10">
        <f>IF(COUNTIFS('Dossiers 2103'!AK:AK,'Subsidies 2013'!A:A,'Dossiers 2103'!Z:Z,("Aanvraag volledig uitbetaald"))&gt;0,COUNTIFS('Dossiers 2103'!AK:AK,'Subsidies 2013'!A:A,'Dossiers 2103'!Z:Z,("Aanvraag volledig uitbetaald")),"")</f>
        <v>1</v>
      </c>
      <c r="D658"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16</v>
      </c>
    </row>
    <row r="659" spans="1:4" x14ac:dyDescent="0.25">
      <c r="A659" s="13"/>
      <c r="B659" s="9" t="str">
        <f>IF(COUNTIFS('Dossiers 2103'!AK:AK,'Subsidies 2013'!A:A)&gt;0,COUNTIFS('Dossiers 2103'!AK:AK,'Subsidies 2013'!A:A),"")</f>
        <v/>
      </c>
      <c r="C659" s="10" t="str">
        <f>IF(COUNTIFS('Dossiers 2103'!AK:AK,'Subsidies 2013'!A:A,'Dossiers 2103'!Z:Z,("Aanvraag volledig uitbetaald"))&gt;0,COUNTIFS('Dossiers 2103'!AK:AK,'Subsidies 2013'!A:A,'Dossiers 2103'!Z:Z,("Aanvraag volledig uitbetaald")),"")</f>
        <v/>
      </c>
      <c r="D65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60" spans="1:4" x14ac:dyDescent="0.25">
      <c r="A660" s="12" t="s">
        <v>11947</v>
      </c>
      <c r="B660" s="9" t="str">
        <f>IF(COUNTIFS('Dossiers 2103'!AK:AK,'Subsidies 2013'!A:A)&gt;0,COUNTIFS('Dossiers 2103'!AK:AK,'Subsidies 2013'!A:A),"")</f>
        <v/>
      </c>
      <c r="C660" s="10" t="str">
        <f>IF(COUNTIFS('Dossiers 2103'!AK:AK,'Subsidies 2013'!A:A,'Dossiers 2103'!Z:Z,("Aanvraag volledig uitbetaald"))&gt;0,COUNTIFS('Dossiers 2103'!AK:AK,'Subsidies 2013'!A:A,'Dossiers 2103'!Z:Z,("Aanvraag volledig uitbetaald")),"")</f>
        <v/>
      </c>
      <c r="D66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61" spans="1:4" x14ac:dyDescent="0.25">
      <c r="A661" s="13" t="s">
        <v>12434</v>
      </c>
      <c r="B661" s="9" t="str">
        <f>IF(COUNTIFS('Dossiers 2103'!AK:AK,'Subsidies 2013'!A:A)&gt;0,COUNTIFS('Dossiers 2103'!AK:AK,'Subsidies 2013'!A:A),"")</f>
        <v/>
      </c>
      <c r="C661" s="10" t="str">
        <f>IF(COUNTIFS('Dossiers 2103'!AK:AK,'Subsidies 2013'!A:A,'Dossiers 2103'!Z:Z,("Aanvraag volledig uitbetaald"))&gt;0,COUNTIFS('Dossiers 2103'!AK:AK,'Subsidies 2013'!A:A,'Dossiers 2103'!Z:Z,("Aanvraag volledig uitbetaald")),"")</f>
        <v/>
      </c>
      <c r="D66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62" spans="1:4" x14ac:dyDescent="0.25">
      <c r="A662" s="13" t="s">
        <v>12435</v>
      </c>
      <c r="B662" s="9" t="str">
        <f>IF(COUNTIFS('Dossiers 2103'!AK:AK,'Subsidies 2013'!A:A)&gt;0,COUNTIFS('Dossiers 2103'!AK:AK,'Subsidies 2013'!A:A),"")</f>
        <v/>
      </c>
      <c r="C662" s="10" t="str">
        <f>IF(COUNTIFS('Dossiers 2103'!AK:AK,'Subsidies 2013'!A:A,'Dossiers 2103'!Z:Z,("Aanvraag volledig uitbetaald"))&gt;0,COUNTIFS('Dossiers 2103'!AK:AK,'Subsidies 2013'!A:A,'Dossiers 2103'!Z:Z,("Aanvraag volledig uitbetaald")),"")</f>
        <v/>
      </c>
      <c r="D66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63" spans="1:4" x14ac:dyDescent="0.25">
      <c r="A663" s="13" t="s">
        <v>12436</v>
      </c>
      <c r="B663" s="9" t="str">
        <f>IF(COUNTIFS('Dossiers 2103'!AK:AK,'Subsidies 2013'!A:A)&gt;0,COUNTIFS('Dossiers 2103'!AK:AK,'Subsidies 2013'!A:A),"")</f>
        <v/>
      </c>
      <c r="C663" s="10" t="str">
        <f>IF(COUNTIFS('Dossiers 2103'!AK:AK,'Subsidies 2013'!A:A,'Dossiers 2103'!Z:Z,("Aanvraag volledig uitbetaald"))&gt;0,COUNTIFS('Dossiers 2103'!AK:AK,'Subsidies 2013'!A:A,'Dossiers 2103'!Z:Z,("Aanvraag volledig uitbetaald")),"")</f>
        <v/>
      </c>
      <c r="D66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64" spans="1:4" x14ac:dyDescent="0.25">
      <c r="A664" s="13"/>
      <c r="B664" s="9" t="str">
        <f>IF(COUNTIFS('Dossiers 2103'!AK:AK,'Subsidies 2013'!A:A)&gt;0,COUNTIFS('Dossiers 2103'!AK:AK,'Subsidies 2013'!A:A),"")</f>
        <v/>
      </c>
      <c r="C664" s="10" t="str">
        <f>IF(COUNTIFS('Dossiers 2103'!AK:AK,'Subsidies 2013'!A:A,'Dossiers 2103'!Z:Z,("Aanvraag volledig uitbetaald"))&gt;0,COUNTIFS('Dossiers 2103'!AK:AK,'Subsidies 2013'!A:A,'Dossiers 2103'!Z:Z,("Aanvraag volledig uitbetaald")),"")</f>
        <v/>
      </c>
      <c r="D66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65" spans="1:4" x14ac:dyDescent="0.25">
      <c r="A665" s="12" t="s">
        <v>9833</v>
      </c>
      <c r="B665" s="9">
        <f>IF(COUNTIFS('Dossiers 2103'!AK:AK,'Subsidies 2013'!A:A)&gt;0,COUNTIFS('Dossiers 2103'!AK:AK,'Subsidies 2013'!A:A),"")</f>
        <v>3</v>
      </c>
      <c r="C665" s="10">
        <f>IF(COUNTIFS('Dossiers 2103'!AK:AK,'Subsidies 2013'!A:A,'Dossiers 2103'!Z:Z,("Aanvraag volledig uitbetaald"))&gt;0,COUNTIFS('Dossiers 2103'!AK:AK,'Subsidies 2013'!A:A,'Dossiers 2103'!Z:Z,("Aanvraag volledig uitbetaald")),"")</f>
        <v>3</v>
      </c>
      <c r="D665"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137.28</v>
      </c>
    </row>
    <row r="666" spans="1:4" x14ac:dyDescent="0.25">
      <c r="A666" s="13"/>
      <c r="B666" s="9" t="str">
        <f>IF(COUNTIFS('Dossiers 2103'!AK:AK,'Subsidies 2013'!A:A)&gt;0,COUNTIFS('Dossiers 2103'!AK:AK,'Subsidies 2013'!A:A),"")</f>
        <v/>
      </c>
      <c r="C666" s="10" t="str">
        <f>IF(COUNTIFS('Dossiers 2103'!AK:AK,'Subsidies 2013'!A:A,'Dossiers 2103'!Z:Z,("Aanvraag volledig uitbetaald"))&gt;0,COUNTIFS('Dossiers 2103'!AK:AK,'Subsidies 2013'!A:A,'Dossiers 2103'!Z:Z,("Aanvraag volledig uitbetaald")),"")</f>
        <v/>
      </c>
      <c r="D66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67" spans="1:4" x14ac:dyDescent="0.25">
      <c r="A667" s="12" t="s">
        <v>12038</v>
      </c>
      <c r="B667" s="9" t="str">
        <f>IF(COUNTIFS('Dossiers 2103'!AK:AK,'Subsidies 2013'!A:A)&gt;0,COUNTIFS('Dossiers 2103'!AK:AK,'Subsidies 2013'!A:A),"")</f>
        <v/>
      </c>
      <c r="C667" s="10" t="str">
        <f>IF(COUNTIFS('Dossiers 2103'!AK:AK,'Subsidies 2013'!A:A,'Dossiers 2103'!Z:Z,("Aanvraag volledig uitbetaald"))&gt;0,COUNTIFS('Dossiers 2103'!AK:AK,'Subsidies 2013'!A:A,'Dossiers 2103'!Z:Z,("Aanvraag volledig uitbetaald")),"")</f>
        <v/>
      </c>
      <c r="D66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68" spans="1:4" x14ac:dyDescent="0.25">
      <c r="A668" s="13" t="s">
        <v>12437</v>
      </c>
      <c r="B668" s="9" t="str">
        <f>IF(COUNTIFS('Dossiers 2103'!AK:AK,'Subsidies 2013'!A:A)&gt;0,COUNTIFS('Dossiers 2103'!AK:AK,'Subsidies 2013'!A:A),"")</f>
        <v/>
      </c>
      <c r="C668" s="10" t="str">
        <f>IF(COUNTIFS('Dossiers 2103'!AK:AK,'Subsidies 2013'!A:A,'Dossiers 2103'!Z:Z,("Aanvraag volledig uitbetaald"))&gt;0,COUNTIFS('Dossiers 2103'!AK:AK,'Subsidies 2013'!A:A,'Dossiers 2103'!Z:Z,("Aanvraag volledig uitbetaald")),"")</f>
        <v/>
      </c>
      <c r="D66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69" spans="1:4" x14ac:dyDescent="0.25">
      <c r="A669" s="13" t="s">
        <v>12438</v>
      </c>
      <c r="B669" s="9" t="str">
        <f>IF(COUNTIFS('Dossiers 2103'!AK:AK,'Subsidies 2013'!A:A)&gt;0,COUNTIFS('Dossiers 2103'!AK:AK,'Subsidies 2013'!A:A),"")</f>
        <v/>
      </c>
      <c r="C669" s="10" t="str">
        <f>IF(COUNTIFS('Dossiers 2103'!AK:AK,'Subsidies 2013'!A:A,'Dossiers 2103'!Z:Z,("Aanvraag volledig uitbetaald"))&gt;0,COUNTIFS('Dossiers 2103'!AK:AK,'Subsidies 2013'!A:A,'Dossiers 2103'!Z:Z,("Aanvraag volledig uitbetaald")),"")</f>
        <v/>
      </c>
      <c r="D66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70" spans="1:4" x14ac:dyDescent="0.25">
      <c r="A670" s="13"/>
      <c r="B670" s="9" t="str">
        <f>IF(COUNTIFS('Dossiers 2103'!AK:AK,'Subsidies 2013'!A:A)&gt;0,COUNTIFS('Dossiers 2103'!AK:AK,'Subsidies 2013'!A:A),"")</f>
        <v/>
      </c>
      <c r="C670" s="10" t="str">
        <f>IF(COUNTIFS('Dossiers 2103'!AK:AK,'Subsidies 2013'!A:A,'Dossiers 2103'!Z:Z,("Aanvraag volledig uitbetaald"))&gt;0,COUNTIFS('Dossiers 2103'!AK:AK,'Subsidies 2013'!A:A,'Dossiers 2103'!Z:Z,("Aanvraag volledig uitbetaald")),"")</f>
        <v/>
      </c>
      <c r="D67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71" spans="1:4" x14ac:dyDescent="0.25">
      <c r="A671" s="12" t="s">
        <v>8309</v>
      </c>
      <c r="B671" s="9" t="str">
        <f>IF(COUNTIFS('Dossiers 2103'!AK:AK,'Subsidies 2013'!A:A)&gt;0,COUNTIFS('Dossiers 2103'!AK:AK,'Subsidies 2013'!A:A),"")</f>
        <v/>
      </c>
      <c r="C671" s="10" t="str">
        <f>IF(COUNTIFS('Dossiers 2103'!AK:AK,'Subsidies 2013'!A:A,'Dossiers 2103'!Z:Z,("Aanvraag volledig uitbetaald"))&gt;0,COUNTIFS('Dossiers 2103'!AK:AK,'Subsidies 2013'!A:A,'Dossiers 2103'!Z:Z,("Aanvraag volledig uitbetaald")),"")</f>
        <v/>
      </c>
      <c r="D67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72" spans="1:4" x14ac:dyDescent="0.25">
      <c r="A672" s="13" t="s">
        <v>12439</v>
      </c>
      <c r="B672" s="9" t="str">
        <f>IF(COUNTIFS('Dossiers 2103'!AK:AK,'Subsidies 2013'!A:A)&gt;0,COUNTIFS('Dossiers 2103'!AK:AK,'Subsidies 2013'!A:A),"")</f>
        <v/>
      </c>
      <c r="C672" s="10" t="str">
        <f>IF(COUNTIFS('Dossiers 2103'!AK:AK,'Subsidies 2013'!A:A,'Dossiers 2103'!Z:Z,("Aanvraag volledig uitbetaald"))&gt;0,COUNTIFS('Dossiers 2103'!AK:AK,'Subsidies 2013'!A:A,'Dossiers 2103'!Z:Z,("Aanvraag volledig uitbetaald")),"")</f>
        <v/>
      </c>
      <c r="D67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73" spans="1:4" x14ac:dyDescent="0.25">
      <c r="A673" s="13"/>
      <c r="B673" s="9" t="str">
        <f>IF(COUNTIFS('Dossiers 2103'!AK:AK,'Subsidies 2013'!A:A)&gt;0,COUNTIFS('Dossiers 2103'!AK:AK,'Subsidies 2013'!A:A),"")</f>
        <v/>
      </c>
      <c r="C673" s="10" t="str">
        <f>IF(COUNTIFS('Dossiers 2103'!AK:AK,'Subsidies 2013'!A:A,'Dossiers 2103'!Z:Z,("Aanvraag volledig uitbetaald"))&gt;0,COUNTIFS('Dossiers 2103'!AK:AK,'Subsidies 2013'!A:A,'Dossiers 2103'!Z:Z,("Aanvraag volledig uitbetaald")),"")</f>
        <v/>
      </c>
      <c r="D67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74" spans="1:4" x14ac:dyDescent="0.25">
      <c r="A674" s="12" t="s">
        <v>5491</v>
      </c>
      <c r="B674" s="9" t="str">
        <f>IF(COUNTIFS('Dossiers 2103'!AK:AK,'Subsidies 2013'!A:A)&gt;0,COUNTIFS('Dossiers 2103'!AK:AK,'Subsidies 2013'!A:A),"")</f>
        <v/>
      </c>
      <c r="C674" s="10" t="str">
        <f>IF(COUNTIFS('Dossiers 2103'!AK:AK,'Subsidies 2013'!A:A,'Dossiers 2103'!Z:Z,("Aanvraag volledig uitbetaald"))&gt;0,COUNTIFS('Dossiers 2103'!AK:AK,'Subsidies 2013'!A:A,'Dossiers 2103'!Z:Z,("Aanvraag volledig uitbetaald")),"")</f>
        <v/>
      </c>
      <c r="D67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75" spans="1:4" x14ac:dyDescent="0.25">
      <c r="A675" s="13" t="s">
        <v>12440</v>
      </c>
      <c r="B675" s="9" t="str">
        <f>IF(COUNTIFS('Dossiers 2103'!AK:AK,'Subsidies 2013'!A:A)&gt;0,COUNTIFS('Dossiers 2103'!AK:AK,'Subsidies 2013'!A:A),"")</f>
        <v/>
      </c>
      <c r="C675" s="10" t="str">
        <f>IF(COUNTIFS('Dossiers 2103'!AK:AK,'Subsidies 2013'!A:A,'Dossiers 2103'!Z:Z,("Aanvraag volledig uitbetaald"))&gt;0,COUNTIFS('Dossiers 2103'!AK:AK,'Subsidies 2013'!A:A,'Dossiers 2103'!Z:Z,("Aanvraag volledig uitbetaald")),"")</f>
        <v/>
      </c>
      <c r="D67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76" spans="1:4" x14ac:dyDescent="0.25">
      <c r="A676" s="13" t="s">
        <v>212</v>
      </c>
      <c r="B676" s="9">
        <f>IF(COUNTIFS('Dossiers 2103'!AK:AK,'Subsidies 2013'!A:A)&gt;0,COUNTIFS('Dossiers 2103'!AK:AK,'Subsidies 2013'!A:A),"")</f>
        <v>9</v>
      </c>
      <c r="C676" s="10">
        <f>IF(COUNTIFS('Dossiers 2103'!AK:AK,'Subsidies 2013'!A:A,'Dossiers 2103'!Z:Z,("Aanvraag volledig uitbetaald"))&gt;0,COUNTIFS('Dossiers 2103'!AK:AK,'Subsidies 2013'!A:A,'Dossiers 2103'!Z:Z,("Aanvraag volledig uitbetaald")),"")</f>
        <v>6</v>
      </c>
      <c r="D676"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419.03</v>
      </c>
    </row>
    <row r="677" spans="1:4" x14ac:dyDescent="0.25">
      <c r="A677" s="13"/>
      <c r="B677" s="9" t="str">
        <f>IF(COUNTIFS('Dossiers 2103'!AK:AK,'Subsidies 2013'!A:A)&gt;0,COUNTIFS('Dossiers 2103'!AK:AK,'Subsidies 2013'!A:A),"")</f>
        <v/>
      </c>
      <c r="C677" s="10" t="str">
        <f>IF(COUNTIFS('Dossiers 2103'!AK:AK,'Subsidies 2013'!A:A,'Dossiers 2103'!Z:Z,("Aanvraag volledig uitbetaald"))&gt;0,COUNTIFS('Dossiers 2103'!AK:AK,'Subsidies 2013'!A:A,'Dossiers 2103'!Z:Z,("Aanvraag volledig uitbetaald")),"")</f>
        <v/>
      </c>
      <c r="D67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78" spans="1:4" x14ac:dyDescent="0.25">
      <c r="A678" s="12" t="s">
        <v>6264</v>
      </c>
      <c r="B678" s="9" t="str">
        <f>IF(COUNTIFS('Dossiers 2103'!AK:AK,'Subsidies 2013'!A:A)&gt;0,COUNTIFS('Dossiers 2103'!AK:AK,'Subsidies 2013'!A:A),"")</f>
        <v/>
      </c>
      <c r="C678" s="10" t="str">
        <f>IF(COUNTIFS('Dossiers 2103'!AK:AK,'Subsidies 2013'!A:A,'Dossiers 2103'!Z:Z,("Aanvraag volledig uitbetaald"))&gt;0,COUNTIFS('Dossiers 2103'!AK:AK,'Subsidies 2013'!A:A,'Dossiers 2103'!Z:Z,("Aanvraag volledig uitbetaald")),"")</f>
        <v/>
      </c>
      <c r="D67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79" spans="1:4" x14ac:dyDescent="0.25">
      <c r="A679" s="13"/>
      <c r="B679" s="9" t="str">
        <f>IF(COUNTIFS('Dossiers 2103'!AK:AK,'Subsidies 2013'!A:A)&gt;0,COUNTIFS('Dossiers 2103'!AK:AK,'Subsidies 2013'!A:A),"")</f>
        <v/>
      </c>
      <c r="C679" s="10" t="str">
        <f>IF(COUNTIFS('Dossiers 2103'!AK:AK,'Subsidies 2013'!A:A,'Dossiers 2103'!Z:Z,("Aanvraag volledig uitbetaald"))&gt;0,COUNTIFS('Dossiers 2103'!AK:AK,'Subsidies 2013'!A:A,'Dossiers 2103'!Z:Z,("Aanvraag volledig uitbetaald")),"")</f>
        <v/>
      </c>
      <c r="D67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80" spans="1:4" x14ac:dyDescent="0.25">
      <c r="A680" s="12" t="s">
        <v>3436</v>
      </c>
      <c r="B680" s="9">
        <f>IF(COUNTIFS('Dossiers 2103'!AK:AK,'Subsidies 2013'!A:A)&gt;0,COUNTIFS('Dossiers 2103'!AK:AK,'Subsidies 2013'!A:A),"")</f>
        <v>11</v>
      </c>
      <c r="C680" s="10">
        <f>IF(COUNTIFS('Dossiers 2103'!AK:AK,'Subsidies 2013'!A:A,'Dossiers 2103'!Z:Z,("Aanvraag volledig uitbetaald"))&gt;0,COUNTIFS('Dossiers 2103'!AK:AK,'Subsidies 2013'!A:A,'Dossiers 2103'!Z:Z,("Aanvraag volledig uitbetaald")),"")</f>
        <v>9</v>
      </c>
      <c r="D680"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225.94000000000003</v>
      </c>
    </row>
    <row r="681" spans="1:4" x14ac:dyDescent="0.25">
      <c r="A681" s="13" t="s">
        <v>12441</v>
      </c>
      <c r="B681" s="9" t="str">
        <f>IF(COUNTIFS('Dossiers 2103'!AK:AK,'Subsidies 2013'!A:A)&gt;0,COUNTIFS('Dossiers 2103'!AK:AK,'Subsidies 2013'!A:A),"")</f>
        <v/>
      </c>
      <c r="C681" s="10" t="str">
        <f>IF(COUNTIFS('Dossiers 2103'!AK:AK,'Subsidies 2013'!A:A,'Dossiers 2103'!Z:Z,("Aanvraag volledig uitbetaald"))&gt;0,COUNTIFS('Dossiers 2103'!AK:AK,'Subsidies 2013'!A:A,'Dossiers 2103'!Z:Z,("Aanvraag volledig uitbetaald")),"")</f>
        <v/>
      </c>
      <c r="D68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82" spans="1:4" x14ac:dyDescent="0.25">
      <c r="A682" s="13" t="s">
        <v>12442</v>
      </c>
      <c r="B682" s="9" t="str">
        <f>IF(COUNTIFS('Dossiers 2103'!AK:AK,'Subsidies 2013'!A:A)&gt;0,COUNTIFS('Dossiers 2103'!AK:AK,'Subsidies 2013'!A:A),"")</f>
        <v/>
      </c>
      <c r="C682" s="10" t="str">
        <f>IF(COUNTIFS('Dossiers 2103'!AK:AK,'Subsidies 2013'!A:A,'Dossiers 2103'!Z:Z,("Aanvraag volledig uitbetaald"))&gt;0,COUNTIFS('Dossiers 2103'!AK:AK,'Subsidies 2013'!A:A,'Dossiers 2103'!Z:Z,("Aanvraag volledig uitbetaald")),"")</f>
        <v/>
      </c>
      <c r="D68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83" spans="1:4" x14ac:dyDescent="0.25">
      <c r="A683" s="13" t="s">
        <v>12443</v>
      </c>
      <c r="B683" s="9" t="str">
        <f>IF(COUNTIFS('Dossiers 2103'!AK:AK,'Subsidies 2013'!A:A)&gt;0,COUNTIFS('Dossiers 2103'!AK:AK,'Subsidies 2013'!A:A),"")</f>
        <v/>
      </c>
      <c r="C683" s="10" t="str">
        <f>IF(COUNTIFS('Dossiers 2103'!AK:AK,'Subsidies 2013'!A:A,'Dossiers 2103'!Z:Z,("Aanvraag volledig uitbetaald"))&gt;0,COUNTIFS('Dossiers 2103'!AK:AK,'Subsidies 2013'!A:A,'Dossiers 2103'!Z:Z,("Aanvraag volledig uitbetaald")),"")</f>
        <v/>
      </c>
      <c r="D68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84" spans="1:4" x14ac:dyDescent="0.25">
      <c r="A684" s="13"/>
      <c r="B684" s="9" t="str">
        <f>IF(COUNTIFS('Dossiers 2103'!AK:AK,'Subsidies 2013'!A:A)&gt;0,COUNTIFS('Dossiers 2103'!AK:AK,'Subsidies 2013'!A:A),"")</f>
        <v/>
      </c>
      <c r="C684" s="10" t="str">
        <f>IF(COUNTIFS('Dossiers 2103'!AK:AK,'Subsidies 2013'!A:A,'Dossiers 2103'!Z:Z,("Aanvraag volledig uitbetaald"))&gt;0,COUNTIFS('Dossiers 2103'!AK:AK,'Subsidies 2013'!A:A,'Dossiers 2103'!Z:Z,("Aanvraag volledig uitbetaald")),"")</f>
        <v/>
      </c>
      <c r="D68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85" spans="1:4" x14ac:dyDescent="0.25">
      <c r="A685" s="12" t="s">
        <v>12009</v>
      </c>
      <c r="B685" s="9" t="str">
        <f>IF(COUNTIFS('Dossiers 2103'!AK:AK,'Subsidies 2013'!A:A)&gt;0,COUNTIFS('Dossiers 2103'!AK:AK,'Subsidies 2013'!A:A),"")</f>
        <v/>
      </c>
      <c r="C685" s="10" t="str">
        <f>IF(COUNTIFS('Dossiers 2103'!AK:AK,'Subsidies 2013'!A:A,'Dossiers 2103'!Z:Z,("Aanvraag volledig uitbetaald"))&gt;0,COUNTIFS('Dossiers 2103'!AK:AK,'Subsidies 2013'!A:A,'Dossiers 2103'!Z:Z,("Aanvraag volledig uitbetaald")),"")</f>
        <v/>
      </c>
      <c r="D68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86" spans="1:4" x14ac:dyDescent="0.25">
      <c r="A686" s="13" t="s">
        <v>12444</v>
      </c>
      <c r="B686" s="9" t="str">
        <f>IF(COUNTIFS('Dossiers 2103'!AK:AK,'Subsidies 2013'!A:A)&gt;0,COUNTIFS('Dossiers 2103'!AK:AK,'Subsidies 2013'!A:A),"")</f>
        <v/>
      </c>
      <c r="C686" s="10" t="str">
        <f>IF(COUNTIFS('Dossiers 2103'!AK:AK,'Subsidies 2013'!A:A,'Dossiers 2103'!Z:Z,("Aanvraag volledig uitbetaald"))&gt;0,COUNTIFS('Dossiers 2103'!AK:AK,'Subsidies 2013'!A:A,'Dossiers 2103'!Z:Z,("Aanvraag volledig uitbetaald")),"")</f>
        <v/>
      </c>
      <c r="D68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87" spans="1:4" x14ac:dyDescent="0.25">
      <c r="A687" s="13" t="s">
        <v>12445</v>
      </c>
      <c r="B687" s="9" t="str">
        <f>IF(COUNTIFS('Dossiers 2103'!AK:AK,'Subsidies 2013'!A:A)&gt;0,COUNTIFS('Dossiers 2103'!AK:AK,'Subsidies 2013'!A:A),"")</f>
        <v/>
      </c>
      <c r="C687" s="10" t="str">
        <f>IF(COUNTIFS('Dossiers 2103'!AK:AK,'Subsidies 2013'!A:A,'Dossiers 2103'!Z:Z,("Aanvraag volledig uitbetaald"))&gt;0,COUNTIFS('Dossiers 2103'!AK:AK,'Subsidies 2013'!A:A,'Dossiers 2103'!Z:Z,("Aanvraag volledig uitbetaald")),"")</f>
        <v/>
      </c>
      <c r="D68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88" spans="1:4" x14ac:dyDescent="0.25">
      <c r="A688" s="13" t="s">
        <v>12446</v>
      </c>
      <c r="B688" s="9" t="str">
        <f>IF(COUNTIFS('Dossiers 2103'!AK:AK,'Subsidies 2013'!A:A)&gt;0,COUNTIFS('Dossiers 2103'!AK:AK,'Subsidies 2013'!A:A),"")</f>
        <v/>
      </c>
      <c r="C688" s="10" t="str">
        <f>IF(COUNTIFS('Dossiers 2103'!AK:AK,'Subsidies 2013'!A:A,'Dossiers 2103'!Z:Z,("Aanvraag volledig uitbetaald"))&gt;0,COUNTIFS('Dossiers 2103'!AK:AK,'Subsidies 2013'!A:A,'Dossiers 2103'!Z:Z,("Aanvraag volledig uitbetaald")),"")</f>
        <v/>
      </c>
      <c r="D68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89" spans="1:4" x14ac:dyDescent="0.25">
      <c r="A689" s="15" t="s">
        <v>661</v>
      </c>
      <c r="B689" s="23"/>
      <c r="C689" s="24"/>
      <c r="D689" s="24"/>
    </row>
    <row r="690" spans="1:4" x14ac:dyDescent="0.25">
      <c r="A690" s="13"/>
      <c r="B690" s="9" t="str">
        <f>IF(COUNTIFS('Dossiers 2103'!AK:AK,'Subsidies 2013'!A:A)&gt;0,COUNTIFS('Dossiers 2103'!AK:AK,'Subsidies 2013'!A:A),"")</f>
        <v/>
      </c>
      <c r="C690" s="10" t="str">
        <f>IF(COUNTIFS('Dossiers 2103'!AK:AK,'Subsidies 2013'!A:A,'Dossiers 2103'!Z:Z,("Aanvraag volledig uitbetaald"))&gt;0,COUNTIFS('Dossiers 2103'!AK:AK,'Subsidies 2013'!A:A,'Dossiers 2103'!Z:Z,("Aanvraag volledig uitbetaald")),"")</f>
        <v/>
      </c>
      <c r="D69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91" spans="1:4" x14ac:dyDescent="0.25">
      <c r="A691" s="12" t="s">
        <v>12010</v>
      </c>
      <c r="B691" s="9" t="str">
        <f>IF(COUNTIFS('Dossiers 2103'!AK:AK,'Subsidies 2013'!A:A)&gt;0,COUNTIFS('Dossiers 2103'!AK:AK,'Subsidies 2013'!A:A),"")</f>
        <v/>
      </c>
      <c r="C691" s="10" t="str">
        <f>IF(COUNTIFS('Dossiers 2103'!AK:AK,'Subsidies 2013'!A:A,'Dossiers 2103'!Z:Z,("Aanvraag volledig uitbetaald"))&gt;0,COUNTIFS('Dossiers 2103'!AK:AK,'Subsidies 2013'!A:A,'Dossiers 2103'!Z:Z,("Aanvraag volledig uitbetaald")),"")</f>
        <v/>
      </c>
      <c r="D69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92" spans="1:4" x14ac:dyDescent="0.25">
      <c r="A692" s="13" t="s">
        <v>12447</v>
      </c>
      <c r="B692" s="9" t="str">
        <f>IF(COUNTIFS('Dossiers 2103'!AK:AK,'Subsidies 2013'!A:A)&gt;0,COUNTIFS('Dossiers 2103'!AK:AK,'Subsidies 2013'!A:A),"")</f>
        <v/>
      </c>
      <c r="C692" s="10" t="str">
        <f>IF(COUNTIFS('Dossiers 2103'!AK:AK,'Subsidies 2013'!A:A,'Dossiers 2103'!Z:Z,("Aanvraag volledig uitbetaald"))&gt;0,COUNTIFS('Dossiers 2103'!AK:AK,'Subsidies 2013'!A:A,'Dossiers 2103'!Z:Z,("Aanvraag volledig uitbetaald")),"")</f>
        <v/>
      </c>
      <c r="D69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93" spans="1:4" x14ac:dyDescent="0.25">
      <c r="A693" s="13"/>
      <c r="B693" s="9" t="str">
        <f>IF(COUNTIFS('Dossiers 2103'!AK:AK,'Subsidies 2013'!A:A)&gt;0,COUNTIFS('Dossiers 2103'!AK:AK,'Subsidies 2013'!A:A),"")</f>
        <v/>
      </c>
      <c r="C693" s="10" t="str">
        <f>IF(COUNTIFS('Dossiers 2103'!AK:AK,'Subsidies 2013'!A:A,'Dossiers 2103'!Z:Z,("Aanvraag volledig uitbetaald"))&gt;0,COUNTIFS('Dossiers 2103'!AK:AK,'Subsidies 2013'!A:A,'Dossiers 2103'!Z:Z,("Aanvraag volledig uitbetaald")),"")</f>
        <v/>
      </c>
      <c r="D69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94" spans="1:4" x14ac:dyDescent="0.25">
      <c r="A694" s="12" t="s">
        <v>12069</v>
      </c>
      <c r="B694" s="9" t="str">
        <f>IF(COUNTIFS('Dossiers 2103'!AK:AK,'Subsidies 2013'!A:A)&gt;0,COUNTIFS('Dossiers 2103'!AK:AK,'Subsidies 2013'!A:A),"")</f>
        <v/>
      </c>
      <c r="C694" s="10" t="str">
        <f>IF(COUNTIFS('Dossiers 2103'!AK:AK,'Subsidies 2013'!A:A,'Dossiers 2103'!Z:Z,("Aanvraag volledig uitbetaald"))&gt;0,COUNTIFS('Dossiers 2103'!AK:AK,'Subsidies 2013'!A:A,'Dossiers 2103'!Z:Z,("Aanvraag volledig uitbetaald")),"")</f>
        <v/>
      </c>
      <c r="D69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95" spans="1:4" x14ac:dyDescent="0.25">
      <c r="A695" s="13" t="s">
        <v>12448</v>
      </c>
      <c r="B695" s="9" t="str">
        <f>IF(COUNTIFS('Dossiers 2103'!AK:AK,'Subsidies 2013'!A:A)&gt;0,COUNTIFS('Dossiers 2103'!AK:AK,'Subsidies 2013'!A:A),"")</f>
        <v/>
      </c>
      <c r="C695" s="10" t="str">
        <f>IF(COUNTIFS('Dossiers 2103'!AK:AK,'Subsidies 2013'!A:A,'Dossiers 2103'!Z:Z,("Aanvraag volledig uitbetaald"))&gt;0,COUNTIFS('Dossiers 2103'!AK:AK,'Subsidies 2013'!A:A,'Dossiers 2103'!Z:Z,("Aanvraag volledig uitbetaald")),"")</f>
        <v/>
      </c>
      <c r="D69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96" spans="1:4" x14ac:dyDescent="0.25">
      <c r="A696" s="13" t="s">
        <v>12449</v>
      </c>
      <c r="B696" s="9" t="str">
        <f>IF(COUNTIFS('Dossiers 2103'!AK:AK,'Subsidies 2013'!A:A)&gt;0,COUNTIFS('Dossiers 2103'!AK:AK,'Subsidies 2013'!A:A),"")</f>
        <v/>
      </c>
      <c r="C696" s="10" t="str">
        <f>IF(COUNTIFS('Dossiers 2103'!AK:AK,'Subsidies 2013'!A:A,'Dossiers 2103'!Z:Z,("Aanvraag volledig uitbetaald"))&gt;0,COUNTIFS('Dossiers 2103'!AK:AK,'Subsidies 2013'!A:A,'Dossiers 2103'!Z:Z,("Aanvraag volledig uitbetaald")),"")</f>
        <v/>
      </c>
      <c r="D69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97" spans="1:4" x14ac:dyDescent="0.25">
      <c r="A697" s="13" t="s">
        <v>12450</v>
      </c>
      <c r="B697" s="9" t="str">
        <f>IF(COUNTIFS('Dossiers 2103'!AK:AK,'Subsidies 2013'!A:A)&gt;0,COUNTIFS('Dossiers 2103'!AK:AK,'Subsidies 2013'!A:A),"")</f>
        <v/>
      </c>
      <c r="C697" s="10" t="str">
        <f>IF(COUNTIFS('Dossiers 2103'!AK:AK,'Subsidies 2013'!A:A,'Dossiers 2103'!Z:Z,("Aanvraag volledig uitbetaald"))&gt;0,COUNTIFS('Dossiers 2103'!AK:AK,'Subsidies 2013'!A:A,'Dossiers 2103'!Z:Z,("Aanvraag volledig uitbetaald")),"")</f>
        <v/>
      </c>
      <c r="D69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98" spans="1:4" x14ac:dyDescent="0.25">
      <c r="A698" s="13" t="s">
        <v>12451</v>
      </c>
      <c r="B698" s="9" t="str">
        <f>IF(COUNTIFS('Dossiers 2103'!AK:AK,'Subsidies 2013'!A:A)&gt;0,COUNTIFS('Dossiers 2103'!AK:AK,'Subsidies 2013'!A:A),"")</f>
        <v/>
      </c>
      <c r="C698" s="10" t="str">
        <f>IF(COUNTIFS('Dossiers 2103'!AK:AK,'Subsidies 2013'!A:A,'Dossiers 2103'!Z:Z,("Aanvraag volledig uitbetaald"))&gt;0,COUNTIFS('Dossiers 2103'!AK:AK,'Subsidies 2013'!A:A,'Dossiers 2103'!Z:Z,("Aanvraag volledig uitbetaald")),"")</f>
        <v/>
      </c>
      <c r="D69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699" spans="1:4" x14ac:dyDescent="0.25">
      <c r="A699" s="13"/>
      <c r="B699" s="9" t="str">
        <f>IF(COUNTIFS('Dossiers 2103'!AK:AK,'Subsidies 2013'!A:A)&gt;0,COUNTIFS('Dossiers 2103'!AK:AK,'Subsidies 2013'!A:A),"")</f>
        <v/>
      </c>
      <c r="C699" s="10" t="str">
        <f>IF(COUNTIFS('Dossiers 2103'!AK:AK,'Subsidies 2013'!A:A,'Dossiers 2103'!Z:Z,("Aanvraag volledig uitbetaald"))&gt;0,COUNTIFS('Dossiers 2103'!AK:AK,'Subsidies 2013'!A:A,'Dossiers 2103'!Z:Z,("Aanvraag volledig uitbetaald")),"")</f>
        <v/>
      </c>
      <c r="D69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00" spans="1:4" x14ac:dyDescent="0.25">
      <c r="A700" s="12" t="s">
        <v>12070</v>
      </c>
      <c r="B700" s="9" t="str">
        <f>IF(COUNTIFS('Dossiers 2103'!AK:AK,'Subsidies 2013'!A:A)&gt;0,COUNTIFS('Dossiers 2103'!AK:AK,'Subsidies 2013'!A:A),"")</f>
        <v/>
      </c>
      <c r="C700" s="10" t="str">
        <f>IF(COUNTIFS('Dossiers 2103'!AK:AK,'Subsidies 2013'!A:A,'Dossiers 2103'!Z:Z,("Aanvraag volledig uitbetaald"))&gt;0,COUNTIFS('Dossiers 2103'!AK:AK,'Subsidies 2013'!A:A,'Dossiers 2103'!Z:Z,("Aanvraag volledig uitbetaald")),"")</f>
        <v/>
      </c>
      <c r="D70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01" spans="1:4" x14ac:dyDescent="0.25">
      <c r="A701" s="13" t="s">
        <v>12452</v>
      </c>
      <c r="B701" s="9" t="str">
        <f>IF(COUNTIFS('Dossiers 2103'!AK:AK,'Subsidies 2013'!A:A)&gt;0,COUNTIFS('Dossiers 2103'!AK:AK,'Subsidies 2013'!A:A),"")</f>
        <v/>
      </c>
      <c r="C701" s="10" t="str">
        <f>IF(COUNTIFS('Dossiers 2103'!AK:AK,'Subsidies 2013'!A:A,'Dossiers 2103'!Z:Z,("Aanvraag volledig uitbetaald"))&gt;0,COUNTIFS('Dossiers 2103'!AK:AK,'Subsidies 2013'!A:A,'Dossiers 2103'!Z:Z,("Aanvraag volledig uitbetaald")),"")</f>
        <v/>
      </c>
      <c r="D70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02" spans="1:4" x14ac:dyDescent="0.25">
      <c r="A702" s="13" t="s">
        <v>12453</v>
      </c>
      <c r="B702" s="9" t="str">
        <f>IF(COUNTIFS('Dossiers 2103'!AK:AK,'Subsidies 2013'!A:A)&gt;0,COUNTIFS('Dossiers 2103'!AK:AK,'Subsidies 2013'!A:A),"")</f>
        <v/>
      </c>
      <c r="C702" s="10" t="str">
        <f>IF(COUNTIFS('Dossiers 2103'!AK:AK,'Subsidies 2013'!A:A,'Dossiers 2103'!Z:Z,("Aanvraag volledig uitbetaald"))&gt;0,COUNTIFS('Dossiers 2103'!AK:AK,'Subsidies 2013'!A:A,'Dossiers 2103'!Z:Z,("Aanvraag volledig uitbetaald")),"")</f>
        <v/>
      </c>
      <c r="D70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03" spans="1:4" x14ac:dyDescent="0.25">
      <c r="A703" s="13"/>
      <c r="B703" s="9" t="str">
        <f>IF(COUNTIFS('Dossiers 2103'!AK:AK,'Subsidies 2013'!A:A)&gt;0,COUNTIFS('Dossiers 2103'!AK:AK,'Subsidies 2013'!A:A),"")</f>
        <v/>
      </c>
      <c r="C703" s="10" t="str">
        <f>IF(COUNTIFS('Dossiers 2103'!AK:AK,'Subsidies 2013'!A:A,'Dossiers 2103'!Z:Z,("Aanvraag volledig uitbetaald"))&gt;0,COUNTIFS('Dossiers 2103'!AK:AK,'Subsidies 2013'!A:A,'Dossiers 2103'!Z:Z,("Aanvraag volledig uitbetaald")),"")</f>
        <v/>
      </c>
      <c r="D70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04" spans="1:4" x14ac:dyDescent="0.25">
      <c r="A704" s="12" t="s">
        <v>12071</v>
      </c>
      <c r="B704" s="9" t="str">
        <f>IF(COUNTIFS('Dossiers 2103'!AK:AK,'Subsidies 2013'!A:A)&gt;0,COUNTIFS('Dossiers 2103'!AK:AK,'Subsidies 2013'!A:A),"")</f>
        <v/>
      </c>
      <c r="C704" s="10" t="str">
        <f>IF(COUNTIFS('Dossiers 2103'!AK:AK,'Subsidies 2013'!A:A,'Dossiers 2103'!Z:Z,("Aanvraag volledig uitbetaald"))&gt;0,COUNTIFS('Dossiers 2103'!AK:AK,'Subsidies 2013'!A:A,'Dossiers 2103'!Z:Z,("Aanvraag volledig uitbetaald")),"")</f>
        <v/>
      </c>
      <c r="D70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05" spans="1:4" x14ac:dyDescent="0.25">
      <c r="A705" s="13" t="s">
        <v>12454</v>
      </c>
      <c r="B705" s="9" t="str">
        <f>IF(COUNTIFS('Dossiers 2103'!AK:AK,'Subsidies 2013'!A:A)&gt;0,COUNTIFS('Dossiers 2103'!AK:AK,'Subsidies 2013'!A:A),"")</f>
        <v/>
      </c>
      <c r="C705" s="10" t="str">
        <f>IF(COUNTIFS('Dossiers 2103'!AK:AK,'Subsidies 2013'!A:A,'Dossiers 2103'!Z:Z,("Aanvraag volledig uitbetaald"))&gt;0,COUNTIFS('Dossiers 2103'!AK:AK,'Subsidies 2013'!A:A,'Dossiers 2103'!Z:Z,("Aanvraag volledig uitbetaald")),"")</f>
        <v/>
      </c>
      <c r="D70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06" spans="1:4" x14ac:dyDescent="0.25">
      <c r="A706" s="13" t="s">
        <v>4513</v>
      </c>
      <c r="B706" s="9">
        <f>IF(COUNTIFS('Dossiers 2103'!AK:AK,'Subsidies 2013'!A:A)&gt;0,COUNTIFS('Dossiers 2103'!AK:AK,'Subsidies 2013'!A:A),"")</f>
        <v>10</v>
      </c>
      <c r="C706" s="10">
        <f>IF(COUNTIFS('Dossiers 2103'!AK:AK,'Subsidies 2013'!A:A,'Dossiers 2103'!Z:Z,("Aanvraag volledig uitbetaald"))&gt;0,COUNTIFS('Dossiers 2103'!AK:AK,'Subsidies 2013'!A:A,'Dossiers 2103'!Z:Z,("Aanvraag volledig uitbetaald")),"")</f>
        <v>10</v>
      </c>
      <c r="D70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07" spans="1:4" x14ac:dyDescent="0.25">
      <c r="A707" s="13"/>
      <c r="B707" s="9" t="str">
        <f>IF(COUNTIFS('Dossiers 2103'!AK:AK,'Subsidies 2013'!A:A)&gt;0,COUNTIFS('Dossiers 2103'!AK:AK,'Subsidies 2013'!A:A),"")</f>
        <v/>
      </c>
      <c r="C707" s="10" t="str">
        <f>IF(COUNTIFS('Dossiers 2103'!AK:AK,'Subsidies 2013'!A:A,'Dossiers 2103'!Z:Z,("Aanvraag volledig uitbetaald"))&gt;0,COUNTIFS('Dossiers 2103'!AK:AK,'Subsidies 2013'!A:A,'Dossiers 2103'!Z:Z,("Aanvraag volledig uitbetaald")),"")</f>
        <v/>
      </c>
      <c r="D70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08" spans="1:4" x14ac:dyDescent="0.25">
      <c r="A708" s="12" t="s">
        <v>1103</v>
      </c>
      <c r="B708" s="9">
        <f>IF(COUNTIFS('Dossiers 2103'!AK:AK,'Subsidies 2013'!A:A)&gt;0,COUNTIFS('Dossiers 2103'!AK:AK,'Subsidies 2013'!A:A),"")</f>
        <v>11</v>
      </c>
      <c r="C708" s="10">
        <f>IF(COUNTIFS('Dossiers 2103'!AK:AK,'Subsidies 2013'!A:A,'Dossiers 2103'!Z:Z,("Aanvraag volledig uitbetaald"))&gt;0,COUNTIFS('Dossiers 2103'!AK:AK,'Subsidies 2013'!A:A,'Dossiers 2103'!Z:Z,("Aanvraag volledig uitbetaald")),"")</f>
        <v>11</v>
      </c>
      <c r="D708"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1549.6799999999998</v>
      </c>
    </row>
    <row r="709" spans="1:4" x14ac:dyDescent="0.25">
      <c r="A709" s="13" t="s">
        <v>12455</v>
      </c>
      <c r="B709" s="9" t="str">
        <f>IF(COUNTIFS('Dossiers 2103'!AK:AK,'Subsidies 2013'!A:A)&gt;0,COUNTIFS('Dossiers 2103'!AK:AK,'Subsidies 2013'!A:A),"")</f>
        <v/>
      </c>
      <c r="C709" s="10" t="str">
        <f>IF(COUNTIFS('Dossiers 2103'!AK:AK,'Subsidies 2013'!A:A,'Dossiers 2103'!Z:Z,("Aanvraag volledig uitbetaald"))&gt;0,COUNTIFS('Dossiers 2103'!AK:AK,'Subsidies 2013'!A:A,'Dossiers 2103'!Z:Z,("Aanvraag volledig uitbetaald")),"")</f>
        <v/>
      </c>
      <c r="D70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10" spans="1:4" x14ac:dyDescent="0.25">
      <c r="A710" s="13"/>
      <c r="B710" s="9" t="str">
        <f>IF(COUNTIFS('Dossiers 2103'!AK:AK,'Subsidies 2013'!A:A)&gt;0,COUNTIFS('Dossiers 2103'!AK:AK,'Subsidies 2013'!A:A),"")</f>
        <v/>
      </c>
      <c r="C710" s="10" t="str">
        <f>IF(COUNTIFS('Dossiers 2103'!AK:AK,'Subsidies 2013'!A:A,'Dossiers 2103'!Z:Z,("Aanvraag volledig uitbetaald"))&gt;0,COUNTIFS('Dossiers 2103'!AK:AK,'Subsidies 2013'!A:A,'Dossiers 2103'!Z:Z,("Aanvraag volledig uitbetaald")),"")</f>
        <v/>
      </c>
      <c r="D71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11" spans="1:4" x14ac:dyDescent="0.25">
      <c r="A711" s="12" t="s">
        <v>12072</v>
      </c>
      <c r="B711" s="9" t="str">
        <f>IF(COUNTIFS('Dossiers 2103'!AK:AK,'Subsidies 2013'!A:A)&gt;0,COUNTIFS('Dossiers 2103'!AK:AK,'Subsidies 2013'!A:A),"")</f>
        <v/>
      </c>
      <c r="C711" s="10" t="str">
        <f>IF(COUNTIFS('Dossiers 2103'!AK:AK,'Subsidies 2013'!A:A,'Dossiers 2103'!Z:Z,("Aanvraag volledig uitbetaald"))&gt;0,COUNTIFS('Dossiers 2103'!AK:AK,'Subsidies 2013'!A:A,'Dossiers 2103'!Z:Z,("Aanvraag volledig uitbetaald")),"")</f>
        <v/>
      </c>
      <c r="D71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12" spans="1:4" x14ac:dyDescent="0.25">
      <c r="A712" s="13" t="s">
        <v>7717</v>
      </c>
      <c r="B712" s="9">
        <f>IF(COUNTIFS('Dossiers 2103'!AK:AK,'Subsidies 2013'!A:A)&gt;0,COUNTIFS('Dossiers 2103'!AK:AK,'Subsidies 2013'!A:A),"")</f>
        <v>5</v>
      </c>
      <c r="C712" s="10">
        <f>IF(COUNTIFS('Dossiers 2103'!AK:AK,'Subsidies 2013'!A:A,'Dossiers 2103'!Z:Z,("Aanvraag volledig uitbetaald"))&gt;0,COUNTIFS('Dossiers 2103'!AK:AK,'Subsidies 2013'!A:A,'Dossiers 2103'!Z:Z,("Aanvraag volledig uitbetaald")),"")</f>
        <v>5</v>
      </c>
      <c r="D712"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358.4</v>
      </c>
    </row>
    <row r="713" spans="1:4" x14ac:dyDescent="0.25">
      <c r="A713" s="13" t="s">
        <v>12456</v>
      </c>
      <c r="B713" s="9" t="str">
        <f>IF(COUNTIFS('Dossiers 2103'!AK:AK,'Subsidies 2013'!A:A)&gt;0,COUNTIFS('Dossiers 2103'!AK:AK,'Subsidies 2013'!A:A),"")</f>
        <v/>
      </c>
      <c r="C713" s="10" t="str">
        <f>IF(COUNTIFS('Dossiers 2103'!AK:AK,'Subsidies 2013'!A:A,'Dossiers 2103'!Z:Z,("Aanvraag volledig uitbetaald"))&gt;0,COUNTIFS('Dossiers 2103'!AK:AK,'Subsidies 2013'!A:A,'Dossiers 2103'!Z:Z,("Aanvraag volledig uitbetaald")),"")</f>
        <v/>
      </c>
      <c r="D71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14" spans="1:4" x14ac:dyDescent="0.25">
      <c r="A714" s="13" t="s">
        <v>12457</v>
      </c>
      <c r="B714" s="9" t="str">
        <f>IF(COUNTIFS('Dossiers 2103'!AK:AK,'Subsidies 2013'!A:A)&gt;0,COUNTIFS('Dossiers 2103'!AK:AK,'Subsidies 2013'!A:A),"")</f>
        <v/>
      </c>
      <c r="C714" s="10" t="str">
        <f>IF(COUNTIFS('Dossiers 2103'!AK:AK,'Subsidies 2013'!A:A,'Dossiers 2103'!Z:Z,("Aanvraag volledig uitbetaald"))&gt;0,COUNTIFS('Dossiers 2103'!AK:AK,'Subsidies 2013'!A:A,'Dossiers 2103'!Z:Z,("Aanvraag volledig uitbetaald")),"")</f>
        <v/>
      </c>
      <c r="D71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15" spans="1:4" x14ac:dyDescent="0.25">
      <c r="A715" s="13"/>
      <c r="B715" s="9" t="str">
        <f>IF(COUNTIFS('Dossiers 2103'!AK:AK,'Subsidies 2013'!A:A)&gt;0,COUNTIFS('Dossiers 2103'!AK:AK,'Subsidies 2013'!A:A),"")</f>
        <v/>
      </c>
      <c r="C715" s="10" t="str">
        <f>IF(COUNTIFS('Dossiers 2103'!AK:AK,'Subsidies 2013'!A:A,'Dossiers 2103'!Z:Z,("Aanvraag volledig uitbetaald"))&gt;0,COUNTIFS('Dossiers 2103'!AK:AK,'Subsidies 2013'!A:A,'Dossiers 2103'!Z:Z,("Aanvraag volledig uitbetaald")),"")</f>
        <v/>
      </c>
      <c r="D71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16" spans="1:4" x14ac:dyDescent="0.25">
      <c r="A716" s="12" t="s">
        <v>12039</v>
      </c>
      <c r="B716" s="9" t="str">
        <f>IF(COUNTIFS('Dossiers 2103'!AK:AK,'Subsidies 2013'!A:A)&gt;0,COUNTIFS('Dossiers 2103'!AK:AK,'Subsidies 2013'!A:A),"")</f>
        <v/>
      </c>
      <c r="C716" s="10" t="str">
        <f>IF(COUNTIFS('Dossiers 2103'!AK:AK,'Subsidies 2013'!A:A,'Dossiers 2103'!Z:Z,("Aanvraag volledig uitbetaald"))&gt;0,COUNTIFS('Dossiers 2103'!AK:AK,'Subsidies 2013'!A:A,'Dossiers 2103'!Z:Z,("Aanvraag volledig uitbetaald")),"")</f>
        <v/>
      </c>
      <c r="D71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17" spans="1:4" x14ac:dyDescent="0.25">
      <c r="A717" s="13" t="s">
        <v>12458</v>
      </c>
      <c r="B717" s="9" t="str">
        <f>IF(COUNTIFS('Dossiers 2103'!AK:AK,'Subsidies 2013'!A:A)&gt;0,COUNTIFS('Dossiers 2103'!AK:AK,'Subsidies 2013'!A:A),"")</f>
        <v/>
      </c>
      <c r="C717" s="10" t="str">
        <f>IF(COUNTIFS('Dossiers 2103'!AK:AK,'Subsidies 2013'!A:A,'Dossiers 2103'!Z:Z,("Aanvraag volledig uitbetaald"))&gt;0,COUNTIFS('Dossiers 2103'!AK:AK,'Subsidies 2013'!A:A,'Dossiers 2103'!Z:Z,("Aanvraag volledig uitbetaald")),"")</f>
        <v/>
      </c>
      <c r="D71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18" spans="1:4" x14ac:dyDescent="0.25">
      <c r="A718" s="13" t="s">
        <v>12459</v>
      </c>
      <c r="B718" s="9" t="str">
        <f>IF(COUNTIFS('Dossiers 2103'!AK:AK,'Subsidies 2013'!A:A)&gt;0,COUNTIFS('Dossiers 2103'!AK:AK,'Subsidies 2013'!A:A),"")</f>
        <v/>
      </c>
      <c r="C718" s="10" t="str">
        <f>IF(COUNTIFS('Dossiers 2103'!AK:AK,'Subsidies 2013'!A:A,'Dossiers 2103'!Z:Z,("Aanvraag volledig uitbetaald"))&gt;0,COUNTIFS('Dossiers 2103'!AK:AK,'Subsidies 2013'!A:A,'Dossiers 2103'!Z:Z,("Aanvraag volledig uitbetaald")),"")</f>
        <v/>
      </c>
      <c r="D71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19" spans="1:4" x14ac:dyDescent="0.25">
      <c r="A719" s="13" t="s">
        <v>12460</v>
      </c>
      <c r="B719" s="9" t="str">
        <f>IF(COUNTIFS('Dossiers 2103'!AK:AK,'Subsidies 2013'!A:A)&gt;0,COUNTIFS('Dossiers 2103'!AK:AK,'Subsidies 2013'!A:A),"")</f>
        <v/>
      </c>
      <c r="C719" s="10" t="str">
        <f>IF(COUNTIFS('Dossiers 2103'!AK:AK,'Subsidies 2013'!A:A,'Dossiers 2103'!Z:Z,("Aanvraag volledig uitbetaald"))&gt;0,COUNTIFS('Dossiers 2103'!AK:AK,'Subsidies 2013'!A:A,'Dossiers 2103'!Z:Z,("Aanvraag volledig uitbetaald")),"")</f>
        <v/>
      </c>
      <c r="D71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20" spans="1:4" x14ac:dyDescent="0.25">
      <c r="A720" s="13" t="s">
        <v>12461</v>
      </c>
      <c r="B720" s="9" t="str">
        <f>IF(COUNTIFS('Dossiers 2103'!AK:AK,'Subsidies 2013'!A:A)&gt;0,COUNTIFS('Dossiers 2103'!AK:AK,'Subsidies 2013'!A:A),"")</f>
        <v/>
      </c>
      <c r="C720" s="10" t="str">
        <f>IF(COUNTIFS('Dossiers 2103'!AK:AK,'Subsidies 2013'!A:A,'Dossiers 2103'!Z:Z,("Aanvraag volledig uitbetaald"))&gt;0,COUNTIFS('Dossiers 2103'!AK:AK,'Subsidies 2013'!A:A,'Dossiers 2103'!Z:Z,("Aanvraag volledig uitbetaald")),"")</f>
        <v/>
      </c>
      <c r="D72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21" spans="1:4" x14ac:dyDescent="0.25">
      <c r="A721" s="13"/>
      <c r="B721" s="9" t="str">
        <f>IF(COUNTIFS('Dossiers 2103'!AK:AK,'Subsidies 2013'!A:A)&gt;0,COUNTIFS('Dossiers 2103'!AK:AK,'Subsidies 2013'!A:A),"")</f>
        <v/>
      </c>
      <c r="C721" s="10" t="str">
        <f>IF(COUNTIFS('Dossiers 2103'!AK:AK,'Subsidies 2013'!A:A,'Dossiers 2103'!Z:Z,("Aanvraag volledig uitbetaald"))&gt;0,COUNTIFS('Dossiers 2103'!AK:AK,'Subsidies 2013'!A:A,'Dossiers 2103'!Z:Z,("Aanvraag volledig uitbetaald")),"")</f>
        <v/>
      </c>
      <c r="D72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22" spans="1:4" x14ac:dyDescent="0.25">
      <c r="A722" s="12" t="s">
        <v>5221</v>
      </c>
      <c r="B722" s="9">
        <f>IF(COUNTIFS('Dossiers 2103'!AK:AK,'Subsidies 2013'!A:A)&gt;0,COUNTIFS('Dossiers 2103'!AK:AK,'Subsidies 2013'!A:A),"")</f>
        <v>2</v>
      </c>
      <c r="C722" s="10">
        <f>IF(COUNTIFS('Dossiers 2103'!AK:AK,'Subsidies 2013'!A:A,'Dossiers 2103'!Z:Z,("Aanvraag volledig uitbetaald"))&gt;0,COUNTIFS('Dossiers 2103'!AK:AK,'Subsidies 2013'!A:A,'Dossiers 2103'!Z:Z,("Aanvraag volledig uitbetaald")),"")</f>
        <v>2</v>
      </c>
      <c r="D722"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83.2</v>
      </c>
    </row>
    <row r="723" spans="1:4" x14ac:dyDescent="0.25">
      <c r="A723" s="13" t="s">
        <v>12462</v>
      </c>
      <c r="B723" s="9" t="str">
        <f>IF(COUNTIFS('Dossiers 2103'!AK:AK,'Subsidies 2013'!A:A)&gt;0,COUNTIFS('Dossiers 2103'!AK:AK,'Subsidies 2013'!A:A),"")</f>
        <v/>
      </c>
      <c r="C723" s="10" t="str">
        <f>IF(COUNTIFS('Dossiers 2103'!AK:AK,'Subsidies 2013'!A:A,'Dossiers 2103'!Z:Z,("Aanvraag volledig uitbetaald"))&gt;0,COUNTIFS('Dossiers 2103'!AK:AK,'Subsidies 2013'!A:A,'Dossiers 2103'!Z:Z,("Aanvraag volledig uitbetaald")),"")</f>
        <v/>
      </c>
      <c r="D72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24" spans="1:4" x14ac:dyDescent="0.25">
      <c r="A724" s="13" t="s">
        <v>12463</v>
      </c>
      <c r="B724" s="9" t="str">
        <f>IF(COUNTIFS('Dossiers 2103'!AK:AK,'Subsidies 2013'!A:A)&gt;0,COUNTIFS('Dossiers 2103'!AK:AK,'Subsidies 2013'!A:A),"")</f>
        <v/>
      </c>
      <c r="C724" s="10" t="str">
        <f>IF(COUNTIFS('Dossiers 2103'!AK:AK,'Subsidies 2013'!A:A,'Dossiers 2103'!Z:Z,("Aanvraag volledig uitbetaald"))&gt;0,COUNTIFS('Dossiers 2103'!AK:AK,'Subsidies 2013'!A:A,'Dossiers 2103'!Z:Z,("Aanvraag volledig uitbetaald")),"")</f>
        <v/>
      </c>
      <c r="D72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25" spans="1:4" x14ac:dyDescent="0.25">
      <c r="A725" s="13" t="s">
        <v>12464</v>
      </c>
      <c r="B725" s="9" t="str">
        <f>IF(COUNTIFS('Dossiers 2103'!AK:AK,'Subsidies 2013'!A:A)&gt;0,COUNTIFS('Dossiers 2103'!AK:AK,'Subsidies 2013'!A:A),"")</f>
        <v/>
      </c>
      <c r="C725" s="10" t="str">
        <f>IF(COUNTIFS('Dossiers 2103'!AK:AK,'Subsidies 2013'!A:A,'Dossiers 2103'!Z:Z,("Aanvraag volledig uitbetaald"))&gt;0,COUNTIFS('Dossiers 2103'!AK:AK,'Subsidies 2013'!A:A,'Dossiers 2103'!Z:Z,("Aanvraag volledig uitbetaald")),"")</f>
        <v/>
      </c>
      <c r="D72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26" spans="1:4" x14ac:dyDescent="0.25">
      <c r="A726" s="13"/>
      <c r="B726" s="9" t="str">
        <f>IF(COUNTIFS('Dossiers 2103'!AK:AK,'Subsidies 2013'!A:A)&gt;0,COUNTIFS('Dossiers 2103'!AK:AK,'Subsidies 2013'!A:A),"")</f>
        <v/>
      </c>
      <c r="C726" s="10" t="str">
        <f>IF(COUNTIFS('Dossiers 2103'!AK:AK,'Subsidies 2013'!A:A,'Dossiers 2103'!Z:Z,("Aanvraag volledig uitbetaald"))&gt;0,COUNTIFS('Dossiers 2103'!AK:AK,'Subsidies 2013'!A:A,'Dossiers 2103'!Z:Z,("Aanvraag volledig uitbetaald")),"")</f>
        <v/>
      </c>
      <c r="D72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27" spans="1:4" x14ac:dyDescent="0.25">
      <c r="A727" s="12" t="s">
        <v>11992</v>
      </c>
      <c r="B727" s="9" t="str">
        <f>IF(COUNTIFS('Dossiers 2103'!AK:AK,'Subsidies 2013'!A:A)&gt;0,COUNTIFS('Dossiers 2103'!AK:AK,'Subsidies 2013'!A:A),"")</f>
        <v/>
      </c>
      <c r="C727" s="10" t="str">
        <f>IF(COUNTIFS('Dossiers 2103'!AK:AK,'Subsidies 2013'!A:A,'Dossiers 2103'!Z:Z,("Aanvraag volledig uitbetaald"))&gt;0,COUNTIFS('Dossiers 2103'!AK:AK,'Subsidies 2013'!A:A,'Dossiers 2103'!Z:Z,("Aanvraag volledig uitbetaald")),"")</f>
        <v/>
      </c>
      <c r="D72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28" spans="1:4" x14ac:dyDescent="0.25">
      <c r="A728" s="13" t="s">
        <v>12465</v>
      </c>
      <c r="B728" s="9" t="str">
        <f>IF(COUNTIFS('Dossiers 2103'!AK:AK,'Subsidies 2013'!A:A)&gt;0,COUNTIFS('Dossiers 2103'!AK:AK,'Subsidies 2013'!A:A),"")</f>
        <v/>
      </c>
      <c r="C728" s="10" t="str">
        <f>IF(COUNTIFS('Dossiers 2103'!AK:AK,'Subsidies 2013'!A:A,'Dossiers 2103'!Z:Z,("Aanvraag volledig uitbetaald"))&gt;0,COUNTIFS('Dossiers 2103'!AK:AK,'Subsidies 2013'!A:A,'Dossiers 2103'!Z:Z,("Aanvraag volledig uitbetaald")),"")</f>
        <v/>
      </c>
      <c r="D72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29" spans="1:4" x14ac:dyDescent="0.25">
      <c r="A729" s="13" t="s">
        <v>12466</v>
      </c>
      <c r="B729" s="9" t="str">
        <f>IF(COUNTIFS('Dossiers 2103'!AK:AK,'Subsidies 2013'!A:A)&gt;0,COUNTIFS('Dossiers 2103'!AK:AK,'Subsidies 2013'!A:A),"")</f>
        <v/>
      </c>
      <c r="C729" s="10" t="str">
        <f>IF(COUNTIFS('Dossiers 2103'!AK:AK,'Subsidies 2013'!A:A,'Dossiers 2103'!Z:Z,("Aanvraag volledig uitbetaald"))&gt;0,COUNTIFS('Dossiers 2103'!AK:AK,'Subsidies 2013'!A:A,'Dossiers 2103'!Z:Z,("Aanvraag volledig uitbetaald")),"")</f>
        <v/>
      </c>
      <c r="D72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30" spans="1:4" x14ac:dyDescent="0.25">
      <c r="A730" s="13" t="s">
        <v>12467</v>
      </c>
      <c r="B730" s="9" t="str">
        <f>IF(COUNTIFS('Dossiers 2103'!AK:AK,'Subsidies 2013'!A:A)&gt;0,COUNTIFS('Dossiers 2103'!AK:AK,'Subsidies 2013'!A:A),"")</f>
        <v/>
      </c>
      <c r="C730" s="10" t="str">
        <f>IF(COUNTIFS('Dossiers 2103'!AK:AK,'Subsidies 2013'!A:A,'Dossiers 2103'!Z:Z,("Aanvraag volledig uitbetaald"))&gt;0,COUNTIFS('Dossiers 2103'!AK:AK,'Subsidies 2013'!A:A,'Dossiers 2103'!Z:Z,("Aanvraag volledig uitbetaald")),"")</f>
        <v/>
      </c>
      <c r="D73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31" spans="1:4" x14ac:dyDescent="0.25">
      <c r="A731" s="13" t="s">
        <v>12468</v>
      </c>
      <c r="B731" s="9" t="str">
        <f>IF(COUNTIFS('Dossiers 2103'!AK:AK,'Subsidies 2013'!A:A)&gt;0,COUNTIFS('Dossiers 2103'!AK:AK,'Subsidies 2013'!A:A),"")</f>
        <v/>
      </c>
      <c r="C731" s="10" t="str">
        <f>IF(COUNTIFS('Dossiers 2103'!AK:AK,'Subsidies 2013'!A:A,'Dossiers 2103'!Z:Z,("Aanvraag volledig uitbetaald"))&gt;0,COUNTIFS('Dossiers 2103'!AK:AK,'Subsidies 2013'!A:A,'Dossiers 2103'!Z:Z,("Aanvraag volledig uitbetaald")),"")</f>
        <v/>
      </c>
      <c r="D73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32" spans="1:4" x14ac:dyDescent="0.25">
      <c r="A732" s="13"/>
      <c r="B732" s="9" t="str">
        <f>IF(COUNTIFS('Dossiers 2103'!AK:AK,'Subsidies 2013'!A:A)&gt;0,COUNTIFS('Dossiers 2103'!AK:AK,'Subsidies 2013'!A:A),"")</f>
        <v/>
      </c>
      <c r="C732" s="10" t="str">
        <f>IF(COUNTIFS('Dossiers 2103'!AK:AK,'Subsidies 2013'!A:A,'Dossiers 2103'!Z:Z,("Aanvraag volledig uitbetaald"))&gt;0,COUNTIFS('Dossiers 2103'!AK:AK,'Subsidies 2013'!A:A,'Dossiers 2103'!Z:Z,("Aanvraag volledig uitbetaald")),"")</f>
        <v/>
      </c>
      <c r="D73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33" spans="1:4" x14ac:dyDescent="0.25">
      <c r="A733" s="12" t="s">
        <v>5455</v>
      </c>
      <c r="B733" s="9">
        <f>IF(COUNTIFS('Dossiers 2103'!AK:AK,'Subsidies 2013'!A:A)&gt;0,COUNTIFS('Dossiers 2103'!AK:AK,'Subsidies 2013'!A:A),"")</f>
        <v>31</v>
      </c>
      <c r="C733" s="10">
        <f>IF(COUNTIFS('Dossiers 2103'!AK:AK,'Subsidies 2013'!A:A,'Dossiers 2103'!Z:Z,("Aanvraag volledig uitbetaald"))&gt;0,COUNTIFS('Dossiers 2103'!AK:AK,'Subsidies 2013'!A:A,'Dossiers 2103'!Z:Z,("Aanvraag volledig uitbetaald")),"")</f>
        <v>26</v>
      </c>
      <c r="D733"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2252.36</v>
      </c>
    </row>
    <row r="734" spans="1:4" x14ac:dyDescent="0.25">
      <c r="A734" s="13" t="s">
        <v>12469</v>
      </c>
      <c r="B734" s="9" t="str">
        <f>IF(COUNTIFS('Dossiers 2103'!AK:AK,'Subsidies 2013'!A:A)&gt;0,COUNTIFS('Dossiers 2103'!AK:AK,'Subsidies 2013'!A:A),"")</f>
        <v/>
      </c>
      <c r="C734" s="10" t="str">
        <f>IF(COUNTIFS('Dossiers 2103'!AK:AK,'Subsidies 2013'!A:A,'Dossiers 2103'!Z:Z,("Aanvraag volledig uitbetaald"))&gt;0,COUNTIFS('Dossiers 2103'!AK:AK,'Subsidies 2013'!A:A,'Dossiers 2103'!Z:Z,("Aanvraag volledig uitbetaald")),"")</f>
        <v/>
      </c>
      <c r="D73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35" spans="1:4" x14ac:dyDescent="0.25">
      <c r="A735" s="13" t="s">
        <v>7127</v>
      </c>
      <c r="B735" s="9">
        <f>IF(COUNTIFS('Dossiers 2103'!AK:AK,'Subsidies 2013'!A:A)&gt;0,COUNTIFS('Dossiers 2103'!AK:AK,'Subsidies 2013'!A:A),"")</f>
        <v>2</v>
      </c>
      <c r="C735" s="10">
        <f>IF(COUNTIFS('Dossiers 2103'!AK:AK,'Subsidies 2013'!A:A,'Dossiers 2103'!Z:Z,("Aanvraag volledig uitbetaald"))&gt;0,COUNTIFS('Dossiers 2103'!AK:AK,'Subsidies 2013'!A:A,'Dossiers 2103'!Z:Z,("Aanvraag volledig uitbetaald")),"")</f>
        <v>1</v>
      </c>
      <c r="D73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36" spans="1:4" x14ac:dyDescent="0.25">
      <c r="A736" s="13" t="s">
        <v>12470</v>
      </c>
      <c r="B736" s="9" t="str">
        <f>IF(COUNTIFS('Dossiers 2103'!AK:AK,'Subsidies 2013'!A:A)&gt;0,COUNTIFS('Dossiers 2103'!AK:AK,'Subsidies 2013'!A:A),"")</f>
        <v/>
      </c>
      <c r="C736" s="10" t="str">
        <f>IF(COUNTIFS('Dossiers 2103'!AK:AK,'Subsidies 2013'!A:A,'Dossiers 2103'!Z:Z,("Aanvraag volledig uitbetaald"))&gt;0,COUNTIFS('Dossiers 2103'!AK:AK,'Subsidies 2013'!A:A,'Dossiers 2103'!Z:Z,("Aanvraag volledig uitbetaald")),"")</f>
        <v/>
      </c>
      <c r="D73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37" spans="1:4" x14ac:dyDescent="0.25">
      <c r="A737" s="13" t="s">
        <v>12472</v>
      </c>
      <c r="B737" s="9" t="str">
        <f>IF(COUNTIFS('Dossiers 2103'!AK:AK,'Subsidies 2013'!A:A)&gt;0,COUNTIFS('Dossiers 2103'!AK:AK,'Subsidies 2013'!A:A),"")</f>
        <v/>
      </c>
      <c r="C737" s="10" t="str">
        <f>IF(COUNTIFS('Dossiers 2103'!AK:AK,'Subsidies 2013'!A:A,'Dossiers 2103'!Z:Z,("Aanvraag volledig uitbetaald"))&gt;0,COUNTIFS('Dossiers 2103'!AK:AK,'Subsidies 2013'!A:A,'Dossiers 2103'!Z:Z,("Aanvraag volledig uitbetaald")),"")</f>
        <v/>
      </c>
      <c r="D73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38" spans="1:4" x14ac:dyDescent="0.25">
      <c r="A738" s="13" t="s">
        <v>12471</v>
      </c>
      <c r="B738" s="9" t="str">
        <f>IF(COUNTIFS('Dossiers 2103'!AK:AK,'Subsidies 2013'!A:A)&gt;0,COUNTIFS('Dossiers 2103'!AK:AK,'Subsidies 2013'!A:A),"")</f>
        <v/>
      </c>
      <c r="C738" s="10" t="str">
        <f>IF(COUNTIFS('Dossiers 2103'!AK:AK,'Subsidies 2013'!A:A,'Dossiers 2103'!Z:Z,("Aanvraag volledig uitbetaald"))&gt;0,COUNTIFS('Dossiers 2103'!AK:AK,'Subsidies 2013'!A:A,'Dossiers 2103'!Z:Z,("Aanvraag volledig uitbetaald")),"")</f>
        <v/>
      </c>
      <c r="D73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39" spans="1:4" x14ac:dyDescent="0.25">
      <c r="A739" s="13" t="s">
        <v>9324</v>
      </c>
      <c r="B739" s="9" t="str">
        <f>IF(COUNTIFS('Dossiers 2103'!AK:AK,'Subsidies 2013'!A:A)&gt;0,COUNTIFS('Dossiers 2103'!AK:AK,'Subsidies 2013'!A:A),"")</f>
        <v/>
      </c>
      <c r="C739" s="10" t="str">
        <f>IF(COUNTIFS('Dossiers 2103'!AK:AK,'Subsidies 2013'!A:A,'Dossiers 2103'!Z:Z,("Aanvraag volledig uitbetaald"))&gt;0,COUNTIFS('Dossiers 2103'!AK:AK,'Subsidies 2013'!A:A,'Dossiers 2103'!Z:Z,("Aanvraag volledig uitbetaald")),"")</f>
        <v/>
      </c>
      <c r="D73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40" spans="1:4" x14ac:dyDescent="0.25">
      <c r="A740" s="13" t="s">
        <v>12473</v>
      </c>
      <c r="B740" s="9" t="str">
        <f>IF(COUNTIFS('Dossiers 2103'!AK:AK,'Subsidies 2013'!A:A)&gt;0,COUNTIFS('Dossiers 2103'!AK:AK,'Subsidies 2013'!A:A),"")</f>
        <v/>
      </c>
      <c r="C740" s="10" t="str">
        <f>IF(COUNTIFS('Dossiers 2103'!AK:AK,'Subsidies 2013'!A:A,'Dossiers 2103'!Z:Z,("Aanvraag volledig uitbetaald"))&gt;0,COUNTIFS('Dossiers 2103'!AK:AK,'Subsidies 2013'!A:A,'Dossiers 2103'!Z:Z,("Aanvraag volledig uitbetaald")),"")</f>
        <v/>
      </c>
      <c r="D74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41" spans="1:4" x14ac:dyDescent="0.25">
      <c r="A741" s="13"/>
      <c r="B741" s="9" t="str">
        <f>IF(COUNTIFS('Dossiers 2103'!AK:AK,'Subsidies 2013'!A:A)&gt;0,COUNTIFS('Dossiers 2103'!AK:AK,'Subsidies 2013'!A:A),"")</f>
        <v/>
      </c>
      <c r="C741" s="10" t="str">
        <f>IF(COUNTIFS('Dossiers 2103'!AK:AK,'Subsidies 2013'!A:A,'Dossiers 2103'!Z:Z,("Aanvraag volledig uitbetaald"))&gt;0,COUNTIFS('Dossiers 2103'!AK:AK,'Subsidies 2013'!A:A,'Dossiers 2103'!Z:Z,("Aanvraag volledig uitbetaald")),"")</f>
        <v/>
      </c>
      <c r="D74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42" spans="1:4" x14ac:dyDescent="0.25">
      <c r="A742" s="12" t="s">
        <v>12040</v>
      </c>
      <c r="B742" s="9" t="str">
        <f>IF(COUNTIFS('Dossiers 2103'!AK:AK,'Subsidies 2013'!A:A)&gt;0,COUNTIFS('Dossiers 2103'!AK:AK,'Subsidies 2013'!A:A),"")</f>
        <v/>
      </c>
      <c r="C742" s="10" t="str">
        <f>IF(COUNTIFS('Dossiers 2103'!AK:AK,'Subsidies 2013'!A:A,'Dossiers 2103'!Z:Z,("Aanvraag volledig uitbetaald"))&gt;0,COUNTIFS('Dossiers 2103'!AK:AK,'Subsidies 2013'!A:A,'Dossiers 2103'!Z:Z,("Aanvraag volledig uitbetaald")),"")</f>
        <v/>
      </c>
      <c r="D74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43" spans="1:4" x14ac:dyDescent="0.25">
      <c r="A743" s="13"/>
      <c r="B743" s="9" t="str">
        <f>IF(COUNTIFS('Dossiers 2103'!AK:AK,'Subsidies 2013'!A:A)&gt;0,COUNTIFS('Dossiers 2103'!AK:AK,'Subsidies 2013'!A:A),"")</f>
        <v/>
      </c>
      <c r="C743" s="10" t="str">
        <f>IF(COUNTIFS('Dossiers 2103'!AK:AK,'Subsidies 2013'!A:A,'Dossiers 2103'!Z:Z,("Aanvraag volledig uitbetaald"))&gt;0,COUNTIFS('Dossiers 2103'!AK:AK,'Subsidies 2013'!A:A,'Dossiers 2103'!Z:Z,("Aanvraag volledig uitbetaald")),"")</f>
        <v/>
      </c>
      <c r="D74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44" spans="1:4" x14ac:dyDescent="0.25">
      <c r="A744" s="12" t="s">
        <v>1527</v>
      </c>
      <c r="B744" s="9">
        <f>IF(COUNTIFS('Dossiers 2103'!AK:AK,'Subsidies 2013'!A:A)&gt;0,COUNTIFS('Dossiers 2103'!AK:AK,'Subsidies 2013'!A:A),"")</f>
        <v>12</v>
      </c>
      <c r="C744" s="10">
        <f>IF(COUNTIFS('Dossiers 2103'!AK:AK,'Subsidies 2013'!A:A,'Dossiers 2103'!Z:Z,("Aanvraag volledig uitbetaald"))&gt;0,COUNTIFS('Dossiers 2103'!AK:AK,'Subsidies 2013'!A:A,'Dossiers 2103'!Z:Z,("Aanvraag volledig uitbetaald")),"")</f>
        <v>8</v>
      </c>
      <c r="D744"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315.96999999999997</v>
      </c>
    </row>
    <row r="745" spans="1:4" x14ac:dyDescent="0.25">
      <c r="A745" s="13" t="s">
        <v>4827</v>
      </c>
      <c r="B745" s="9" t="str">
        <f>IF(COUNTIFS('Dossiers 2103'!AK:AK,'Subsidies 2013'!A:A)&gt;0,COUNTIFS('Dossiers 2103'!AK:AK,'Subsidies 2013'!A:A),"")</f>
        <v/>
      </c>
      <c r="C745" s="10" t="str">
        <f>IF(COUNTIFS('Dossiers 2103'!AK:AK,'Subsidies 2013'!A:A,'Dossiers 2103'!Z:Z,("Aanvraag volledig uitbetaald"))&gt;0,COUNTIFS('Dossiers 2103'!AK:AK,'Subsidies 2013'!A:A,'Dossiers 2103'!Z:Z,("Aanvraag volledig uitbetaald")),"")</f>
        <v/>
      </c>
      <c r="D74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46" spans="1:4" x14ac:dyDescent="0.25">
      <c r="A746" s="13" t="s">
        <v>12474</v>
      </c>
      <c r="B746" s="9" t="str">
        <f>IF(COUNTIFS('Dossiers 2103'!AK:AK,'Subsidies 2013'!A:A)&gt;0,COUNTIFS('Dossiers 2103'!AK:AK,'Subsidies 2013'!A:A),"")</f>
        <v/>
      </c>
      <c r="C746" s="10" t="str">
        <f>IF(COUNTIFS('Dossiers 2103'!AK:AK,'Subsidies 2013'!A:A,'Dossiers 2103'!Z:Z,("Aanvraag volledig uitbetaald"))&gt;0,COUNTIFS('Dossiers 2103'!AK:AK,'Subsidies 2013'!A:A,'Dossiers 2103'!Z:Z,("Aanvraag volledig uitbetaald")),"")</f>
        <v/>
      </c>
      <c r="D74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47" spans="1:4" x14ac:dyDescent="0.25">
      <c r="A747" s="13"/>
      <c r="B747" s="9" t="str">
        <f>IF(COUNTIFS('Dossiers 2103'!AK:AK,'Subsidies 2013'!A:A)&gt;0,COUNTIFS('Dossiers 2103'!AK:AK,'Subsidies 2013'!A:A),"")</f>
        <v/>
      </c>
      <c r="C747" s="10" t="str">
        <f>IF(COUNTIFS('Dossiers 2103'!AK:AK,'Subsidies 2013'!A:A,'Dossiers 2103'!Z:Z,("Aanvraag volledig uitbetaald"))&gt;0,COUNTIFS('Dossiers 2103'!AK:AK,'Subsidies 2013'!A:A,'Dossiers 2103'!Z:Z,("Aanvraag volledig uitbetaald")),"")</f>
        <v/>
      </c>
      <c r="D74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48" spans="1:4" x14ac:dyDescent="0.25">
      <c r="A748" s="12" t="s">
        <v>9930</v>
      </c>
      <c r="B748" s="9">
        <f>IF(COUNTIFS('Dossiers 2103'!AK:AK,'Subsidies 2013'!A:A)&gt;0,COUNTIFS('Dossiers 2103'!AK:AK,'Subsidies 2013'!A:A),"")</f>
        <v>7</v>
      </c>
      <c r="C748" s="10">
        <f>IF(COUNTIFS('Dossiers 2103'!AK:AK,'Subsidies 2013'!A:A,'Dossiers 2103'!Z:Z,("Aanvraag volledig uitbetaald"))&gt;0,COUNTIFS('Dossiers 2103'!AK:AK,'Subsidies 2013'!A:A,'Dossiers 2103'!Z:Z,("Aanvraag volledig uitbetaald")),"")</f>
        <v>6</v>
      </c>
      <c r="D74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49" spans="1:4" x14ac:dyDescent="0.25">
      <c r="A749" s="13" t="s">
        <v>12475</v>
      </c>
      <c r="B749" s="9" t="str">
        <f>IF(COUNTIFS('Dossiers 2103'!AK:AK,'Subsidies 2013'!A:A)&gt;0,COUNTIFS('Dossiers 2103'!AK:AK,'Subsidies 2013'!A:A),"")</f>
        <v/>
      </c>
      <c r="C749" s="10" t="str">
        <f>IF(COUNTIFS('Dossiers 2103'!AK:AK,'Subsidies 2013'!A:A,'Dossiers 2103'!Z:Z,("Aanvraag volledig uitbetaald"))&gt;0,COUNTIFS('Dossiers 2103'!AK:AK,'Subsidies 2013'!A:A,'Dossiers 2103'!Z:Z,("Aanvraag volledig uitbetaald")),"")</f>
        <v/>
      </c>
      <c r="D74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50" spans="1:4" x14ac:dyDescent="0.25">
      <c r="A750" s="13" t="s">
        <v>12476</v>
      </c>
      <c r="B750" s="9" t="str">
        <f>IF(COUNTIFS('Dossiers 2103'!AK:AK,'Subsidies 2013'!A:A)&gt;0,COUNTIFS('Dossiers 2103'!AK:AK,'Subsidies 2013'!A:A),"")</f>
        <v/>
      </c>
      <c r="C750" s="10" t="str">
        <f>IF(COUNTIFS('Dossiers 2103'!AK:AK,'Subsidies 2013'!A:A,'Dossiers 2103'!Z:Z,("Aanvraag volledig uitbetaald"))&gt;0,COUNTIFS('Dossiers 2103'!AK:AK,'Subsidies 2013'!A:A,'Dossiers 2103'!Z:Z,("Aanvraag volledig uitbetaald")),"")</f>
        <v/>
      </c>
      <c r="D75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51" spans="1:4" x14ac:dyDescent="0.25">
      <c r="A751" s="13"/>
      <c r="B751" s="9" t="str">
        <f>IF(COUNTIFS('Dossiers 2103'!AK:AK,'Subsidies 2013'!A:A)&gt;0,COUNTIFS('Dossiers 2103'!AK:AK,'Subsidies 2013'!A:A),"")</f>
        <v/>
      </c>
      <c r="C751" s="10" t="str">
        <f>IF(COUNTIFS('Dossiers 2103'!AK:AK,'Subsidies 2013'!A:A,'Dossiers 2103'!Z:Z,("Aanvraag volledig uitbetaald"))&gt;0,COUNTIFS('Dossiers 2103'!AK:AK,'Subsidies 2013'!A:A,'Dossiers 2103'!Z:Z,("Aanvraag volledig uitbetaald")),"")</f>
        <v/>
      </c>
      <c r="D75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52" spans="1:4" x14ac:dyDescent="0.25">
      <c r="A752" s="12" t="s">
        <v>4028</v>
      </c>
      <c r="B752" s="9">
        <f>IF(COUNTIFS('Dossiers 2103'!AK:AK,'Subsidies 2013'!A:A)&gt;0,COUNTIFS('Dossiers 2103'!AK:AK,'Subsidies 2013'!A:A),"")</f>
        <v>3</v>
      </c>
      <c r="C752" s="10">
        <f>IF(COUNTIFS('Dossiers 2103'!AK:AK,'Subsidies 2013'!A:A,'Dossiers 2103'!Z:Z,("Aanvraag volledig uitbetaald"))&gt;0,COUNTIFS('Dossiers 2103'!AK:AK,'Subsidies 2013'!A:A,'Dossiers 2103'!Z:Z,("Aanvraag volledig uitbetaald")),"")</f>
        <v>2</v>
      </c>
      <c r="D752"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137.6</v>
      </c>
    </row>
    <row r="753" spans="1:4" x14ac:dyDescent="0.25">
      <c r="A753" s="13"/>
      <c r="B753" s="9" t="str">
        <f>IF(COUNTIFS('Dossiers 2103'!AK:AK,'Subsidies 2013'!A:A)&gt;0,COUNTIFS('Dossiers 2103'!AK:AK,'Subsidies 2013'!A:A),"")</f>
        <v/>
      </c>
      <c r="C753" s="10" t="str">
        <f>IF(COUNTIFS('Dossiers 2103'!AK:AK,'Subsidies 2013'!A:A,'Dossiers 2103'!Z:Z,("Aanvraag volledig uitbetaald"))&gt;0,COUNTIFS('Dossiers 2103'!AK:AK,'Subsidies 2013'!A:A,'Dossiers 2103'!Z:Z,("Aanvraag volledig uitbetaald")),"")</f>
        <v/>
      </c>
      <c r="D75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54" spans="1:4" x14ac:dyDescent="0.25">
      <c r="A754" s="12" t="s">
        <v>11973</v>
      </c>
      <c r="B754" s="9" t="str">
        <f>IF(COUNTIFS('Dossiers 2103'!AK:AK,'Subsidies 2013'!A:A)&gt;0,COUNTIFS('Dossiers 2103'!AK:AK,'Subsidies 2013'!A:A),"")</f>
        <v/>
      </c>
      <c r="C754" s="10" t="str">
        <f>IF(COUNTIFS('Dossiers 2103'!AK:AK,'Subsidies 2013'!A:A,'Dossiers 2103'!Z:Z,("Aanvraag volledig uitbetaald"))&gt;0,COUNTIFS('Dossiers 2103'!AK:AK,'Subsidies 2013'!A:A,'Dossiers 2103'!Z:Z,("Aanvraag volledig uitbetaald")),"")</f>
        <v/>
      </c>
      <c r="D75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55" spans="1:4" x14ac:dyDescent="0.25">
      <c r="A755" s="13" t="s">
        <v>9305</v>
      </c>
      <c r="B755" s="9" t="str">
        <f>IF(COUNTIFS('Dossiers 2103'!AK:AK,'Subsidies 2013'!A:A)&gt;0,COUNTIFS('Dossiers 2103'!AK:AK,'Subsidies 2013'!A:A),"")</f>
        <v/>
      </c>
      <c r="C755" s="10" t="str">
        <f>IF(COUNTIFS('Dossiers 2103'!AK:AK,'Subsidies 2013'!A:A,'Dossiers 2103'!Z:Z,("Aanvraag volledig uitbetaald"))&gt;0,COUNTIFS('Dossiers 2103'!AK:AK,'Subsidies 2013'!A:A,'Dossiers 2103'!Z:Z,("Aanvraag volledig uitbetaald")),"")</f>
        <v/>
      </c>
      <c r="D75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56" spans="1:4" x14ac:dyDescent="0.25">
      <c r="A756" s="13" t="s">
        <v>12477</v>
      </c>
      <c r="B756" s="9" t="str">
        <f>IF(COUNTIFS('Dossiers 2103'!AK:AK,'Subsidies 2013'!A:A)&gt;0,COUNTIFS('Dossiers 2103'!AK:AK,'Subsidies 2013'!A:A),"")</f>
        <v/>
      </c>
      <c r="C756" s="10" t="str">
        <f>IF(COUNTIFS('Dossiers 2103'!AK:AK,'Subsidies 2013'!A:A,'Dossiers 2103'!Z:Z,("Aanvraag volledig uitbetaald"))&gt;0,COUNTIFS('Dossiers 2103'!AK:AK,'Subsidies 2013'!A:A,'Dossiers 2103'!Z:Z,("Aanvraag volledig uitbetaald")),"")</f>
        <v/>
      </c>
      <c r="D75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57" spans="1:4" x14ac:dyDescent="0.25">
      <c r="A757" s="13" t="s">
        <v>12478</v>
      </c>
      <c r="B757" s="9" t="str">
        <f>IF(COUNTIFS('Dossiers 2103'!AK:AK,'Subsidies 2013'!A:A)&gt;0,COUNTIFS('Dossiers 2103'!AK:AK,'Subsidies 2013'!A:A),"")</f>
        <v/>
      </c>
      <c r="C757" s="10" t="str">
        <f>IF(COUNTIFS('Dossiers 2103'!AK:AK,'Subsidies 2013'!A:A,'Dossiers 2103'!Z:Z,("Aanvraag volledig uitbetaald"))&gt;0,COUNTIFS('Dossiers 2103'!AK:AK,'Subsidies 2013'!A:A,'Dossiers 2103'!Z:Z,("Aanvraag volledig uitbetaald")),"")</f>
        <v/>
      </c>
      <c r="D75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58" spans="1:4" x14ac:dyDescent="0.25">
      <c r="A758" s="13" t="s">
        <v>12479</v>
      </c>
      <c r="B758" s="9" t="str">
        <f>IF(COUNTIFS('Dossiers 2103'!AK:AK,'Subsidies 2013'!A:A)&gt;0,COUNTIFS('Dossiers 2103'!AK:AK,'Subsidies 2013'!A:A),"")</f>
        <v/>
      </c>
      <c r="C758" s="10" t="str">
        <f>IF(COUNTIFS('Dossiers 2103'!AK:AK,'Subsidies 2013'!A:A,'Dossiers 2103'!Z:Z,("Aanvraag volledig uitbetaald"))&gt;0,COUNTIFS('Dossiers 2103'!AK:AK,'Subsidies 2013'!A:A,'Dossiers 2103'!Z:Z,("Aanvraag volledig uitbetaald")),"")</f>
        <v/>
      </c>
      <c r="D75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59" spans="1:4" x14ac:dyDescent="0.25">
      <c r="A759" s="13"/>
      <c r="B759" s="9" t="str">
        <f>IF(COUNTIFS('Dossiers 2103'!AK:AK,'Subsidies 2013'!A:A)&gt;0,COUNTIFS('Dossiers 2103'!AK:AK,'Subsidies 2013'!A:A),"")</f>
        <v/>
      </c>
      <c r="C759" s="10" t="str">
        <f>IF(COUNTIFS('Dossiers 2103'!AK:AK,'Subsidies 2013'!A:A,'Dossiers 2103'!Z:Z,("Aanvraag volledig uitbetaald"))&gt;0,COUNTIFS('Dossiers 2103'!AK:AK,'Subsidies 2013'!A:A,'Dossiers 2103'!Z:Z,("Aanvraag volledig uitbetaald")),"")</f>
        <v/>
      </c>
      <c r="D75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60" spans="1:4" x14ac:dyDescent="0.25">
      <c r="A760" s="12" t="s">
        <v>12011</v>
      </c>
      <c r="B760" s="9" t="str">
        <f>IF(COUNTIFS('Dossiers 2103'!AK:AK,'Subsidies 2013'!A:A)&gt;0,COUNTIFS('Dossiers 2103'!AK:AK,'Subsidies 2013'!A:A),"")</f>
        <v/>
      </c>
      <c r="C760" s="10" t="str">
        <f>IF(COUNTIFS('Dossiers 2103'!AK:AK,'Subsidies 2013'!A:A,'Dossiers 2103'!Z:Z,("Aanvraag volledig uitbetaald"))&gt;0,COUNTIFS('Dossiers 2103'!AK:AK,'Subsidies 2013'!A:A,'Dossiers 2103'!Z:Z,("Aanvraag volledig uitbetaald")),"")</f>
        <v/>
      </c>
      <c r="D76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61" spans="1:4" x14ac:dyDescent="0.25">
      <c r="A761" s="13" t="s">
        <v>12480</v>
      </c>
      <c r="B761" s="9" t="str">
        <f>IF(COUNTIFS('Dossiers 2103'!AK:AK,'Subsidies 2013'!A:A)&gt;0,COUNTIFS('Dossiers 2103'!AK:AK,'Subsidies 2013'!A:A),"")</f>
        <v/>
      </c>
      <c r="C761" s="10" t="str">
        <f>IF(COUNTIFS('Dossiers 2103'!AK:AK,'Subsidies 2013'!A:A,'Dossiers 2103'!Z:Z,("Aanvraag volledig uitbetaald"))&gt;0,COUNTIFS('Dossiers 2103'!AK:AK,'Subsidies 2013'!A:A,'Dossiers 2103'!Z:Z,("Aanvraag volledig uitbetaald")),"")</f>
        <v/>
      </c>
      <c r="D76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62" spans="1:4" x14ac:dyDescent="0.25">
      <c r="A762" s="13"/>
      <c r="B762" s="9" t="str">
        <f>IF(COUNTIFS('Dossiers 2103'!AK:AK,'Subsidies 2013'!A:A)&gt;0,COUNTIFS('Dossiers 2103'!AK:AK,'Subsidies 2013'!A:A),"")</f>
        <v/>
      </c>
      <c r="C762" s="10" t="str">
        <f>IF(COUNTIFS('Dossiers 2103'!AK:AK,'Subsidies 2013'!A:A,'Dossiers 2103'!Z:Z,("Aanvraag volledig uitbetaald"))&gt;0,COUNTIFS('Dossiers 2103'!AK:AK,'Subsidies 2013'!A:A,'Dossiers 2103'!Z:Z,("Aanvraag volledig uitbetaald")),"")</f>
        <v/>
      </c>
      <c r="D76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63" spans="1:4" x14ac:dyDescent="0.25">
      <c r="A763" s="12" t="s">
        <v>2089</v>
      </c>
      <c r="B763" s="9">
        <f>IF(COUNTIFS('Dossiers 2103'!AK:AK,'Subsidies 2013'!A:A)&gt;0,COUNTIFS('Dossiers 2103'!AK:AK,'Subsidies 2013'!A:A),"")</f>
        <v>3</v>
      </c>
      <c r="C763" s="10">
        <f>IF(COUNTIFS('Dossiers 2103'!AK:AK,'Subsidies 2013'!A:A,'Dossiers 2103'!Z:Z,("Aanvraag volledig uitbetaald"))&gt;0,COUNTIFS('Dossiers 2103'!AK:AK,'Subsidies 2013'!A:A,'Dossiers 2103'!Z:Z,("Aanvraag volledig uitbetaald")),"")</f>
        <v>3</v>
      </c>
      <c r="D76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64" spans="1:4" x14ac:dyDescent="0.25">
      <c r="A764" s="13" t="s">
        <v>12481</v>
      </c>
      <c r="B764" s="9" t="str">
        <f>IF(COUNTIFS('Dossiers 2103'!AK:AK,'Subsidies 2013'!A:A)&gt;0,COUNTIFS('Dossiers 2103'!AK:AK,'Subsidies 2013'!A:A),"")</f>
        <v/>
      </c>
      <c r="C764" s="10" t="str">
        <f>IF(COUNTIFS('Dossiers 2103'!AK:AK,'Subsidies 2013'!A:A,'Dossiers 2103'!Z:Z,("Aanvraag volledig uitbetaald"))&gt;0,COUNTIFS('Dossiers 2103'!AK:AK,'Subsidies 2013'!A:A,'Dossiers 2103'!Z:Z,("Aanvraag volledig uitbetaald")),"")</f>
        <v/>
      </c>
      <c r="D76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65" spans="1:4" x14ac:dyDescent="0.25">
      <c r="A765" s="13" t="s">
        <v>12482</v>
      </c>
      <c r="B765" s="9" t="str">
        <f>IF(COUNTIFS('Dossiers 2103'!AK:AK,'Subsidies 2013'!A:A)&gt;0,COUNTIFS('Dossiers 2103'!AK:AK,'Subsidies 2013'!A:A),"")</f>
        <v/>
      </c>
      <c r="C765" s="10" t="str">
        <f>IF(COUNTIFS('Dossiers 2103'!AK:AK,'Subsidies 2013'!A:A,'Dossiers 2103'!Z:Z,("Aanvraag volledig uitbetaald"))&gt;0,COUNTIFS('Dossiers 2103'!AK:AK,'Subsidies 2013'!A:A,'Dossiers 2103'!Z:Z,("Aanvraag volledig uitbetaald")),"")</f>
        <v/>
      </c>
      <c r="D76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66" spans="1:4" x14ac:dyDescent="0.25">
      <c r="A766" s="13" t="s">
        <v>12483</v>
      </c>
      <c r="B766" s="9" t="str">
        <f>IF(COUNTIFS('Dossiers 2103'!AK:AK,'Subsidies 2013'!A:A)&gt;0,COUNTIFS('Dossiers 2103'!AK:AK,'Subsidies 2013'!A:A),"")</f>
        <v/>
      </c>
      <c r="C766" s="10" t="str">
        <f>IF(COUNTIFS('Dossiers 2103'!AK:AK,'Subsidies 2013'!A:A,'Dossiers 2103'!Z:Z,("Aanvraag volledig uitbetaald"))&gt;0,COUNTIFS('Dossiers 2103'!AK:AK,'Subsidies 2013'!A:A,'Dossiers 2103'!Z:Z,("Aanvraag volledig uitbetaald")),"")</f>
        <v/>
      </c>
      <c r="D76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67" spans="1:4" x14ac:dyDescent="0.25">
      <c r="A767" s="13" t="s">
        <v>12484</v>
      </c>
      <c r="B767" s="9" t="str">
        <f>IF(COUNTIFS('Dossiers 2103'!AK:AK,'Subsidies 2013'!A:A)&gt;0,COUNTIFS('Dossiers 2103'!AK:AK,'Subsidies 2013'!A:A),"")</f>
        <v/>
      </c>
      <c r="C767" s="10" t="str">
        <f>IF(COUNTIFS('Dossiers 2103'!AK:AK,'Subsidies 2013'!A:A,'Dossiers 2103'!Z:Z,("Aanvraag volledig uitbetaald"))&gt;0,COUNTIFS('Dossiers 2103'!AK:AK,'Subsidies 2013'!A:A,'Dossiers 2103'!Z:Z,("Aanvraag volledig uitbetaald")),"")</f>
        <v/>
      </c>
      <c r="D76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68" spans="1:4" x14ac:dyDescent="0.25">
      <c r="A768" s="13"/>
      <c r="B768" s="9" t="str">
        <f>IF(COUNTIFS('Dossiers 2103'!AK:AK,'Subsidies 2013'!A:A)&gt;0,COUNTIFS('Dossiers 2103'!AK:AK,'Subsidies 2013'!A:A),"")</f>
        <v/>
      </c>
      <c r="C768" s="10" t="str">
        <f>IF(COUNTIFS('Dossiers 2103'!AK:AK,'Subsidies 2013'!A:A,'Dossiers 2103'!Z:Z,("Aanvraag volledig uitbetaald"))&gt;0,COUNTIFS('Dossiers 2103'!AK:AK,'Subsidies 2013'!A:A,'Dossiers 2103'!Z:Z,("Aanvraag volledig uitbetaald")),"")</f>
        <v/>
      </c>
      <c r="D76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69" spans="1:4" x14ac:dyDescent="0.25">
      <c r="A769" s="12" t="s">
        <v>11948</v>
      </c>
      <c r="B769" s="9" t="str">
        <f>IF(COUNTIFS('Dossiers 2103'!AK:AK,'Subsidies 2013'!A:A)&gt;0,COUNTIFS('Dossiers 2103'!AK:AK,'Subsidies 2013'!A:A),"")</f>
        <v/>
      </c>
      <c r="C769" s="10" t="str">
        <f>IF(COUNTIFS('Dossiers 2103'!AK:AK,'Subsidies 2013'!A:A,'Dossiers 2103'!Z:Z,("Aanvraag volledig uitbetaald"))&gt;0,COUNTIFS('Dossiers 2103'!AK:AK,'Subsidies 2013'!A:A,'Dossiers 2103'!Z:Z,("Aanvraag volledig uitbetaald")),"")</f>
        <v/>
      </c>
      <c r="D76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70" spans="1:4" x14ac:dyDescent="0.25">
      <c r="A770" s="13" t="s">
        <v>12485</v>
      </c>
      <c r="B770" s="9" t="str">
        <f>IF(COUNTIFS('Dossiers 2103'!AK:AK,'Subsidies 2013'!A:A)&gt;0,COUNTIFS('Dossiers 2103'!AK:AK,'Subsidies 2013'!A:A),"")</f>
        <v/>
      </c>
      <c r="C770" s="10" t="str">
        <f>IF(COUNTIFS('Dossiers 2103'!AK:AK,'Subsidies 2013'!A:A,'Dossiers 2103'!Z:Z,("Aanvraag volledig uitbetaald"))&gt;0,COUNTIFS('Dossiers 2103'!AK:AK,'Subsidies 2013'!A:A,'Dossiers 2103'!Z:Z,("Aanvraag volledig uitbetaald")),"")</f>
        <v/>
      </c>
      <c r="D77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71" spans="1:4" x14ac:dyDescent="0.25">
      <c r="A771" s="13" t="s">
        <v>12486</v>
      </c>
      <c r="B771" s="9" t="str">
        <f>IF(COUNTIFS('Dossiers 2103'!AK:AK,'Subsidies 2013'!A:A)&gt;0,COUNTIFS('Dossiers 2103'!AK:AK,'Subsidies 2013'!A:A),"")</f>
        <v/>
      </c>
      <c r="C771" s="10" t="str">
        <f>IF(COUNTIFS('Dossiers 2103'!AK:AK,'Subsidies 2013'!A:A,'Dossiers 2103'!Z:Z,("Aanvraag volledig uitbetaald"))&gt;0,COUNTIFS('Dossiers 2103'!AK:AK,'Subsidies 2013'!A:A,'Dossiers 2103'!Z:Z,("Aanvraag volledig uitbetaald")),"")</f>
        <v/>
      </c>
      <c r="D77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72" spans="1:4" x14ac:dyDescent="0.25">
      <c r="A772" s="13" t="s">
        <v>12487</v>
      </c>
      <c r="B772" s="9" t="str">
        <f>IF(COUNTIFS('Dossiers 2103'!AK:AK,'Subsidies 2013'!A:A)&gt;0,COUNTIFS('Dossiers 2103'!AK:AK,'Subsidies 2013'!A:A),"")</f>
        <v/>
      </c>
      <c r="C772" s="10" t="str">
        <f>IF(COUNTIFS('Dossiers 2103'!AK:AK,'Subsidies 2013'!A:A,'Dossiers 2103'!Z:Z,("Aanvraag volledig uitbetaald"))&gt;0,COUNTIFS('Dossiers 2103'!AK:AK,'Subsidies 2013'!A:A,'Dossiers 2103'!Z:Z,("Aanvraag volledig uitbetaald")),"")</f>
        <v/>
      </c>
      <c r="D77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73" spans="1:4" x14ac:dyDescent="0.25">
      <c r="A773" s="13" t="s">
        <v>12488</v>
      </c>
      <c r="B773" s="9" t="str">
        <f>IF(COUNTIFS('Dossiers 2103'!AK:AK,'Subsidies 2013'!A:A)&gt;0,COUNTIFS('Dossiers 2103'!AK:AK,'Subsidies 2013'!A:A),"")</f>
        <v/>
      </c>
      <c r="C773" s="10" t="str">
        <f>IF(COUNTIFS('Dossiers 2103'!AK:AK,'Subsidies 2013'!A:A,'Dossiers 2103'!Z:Z,("Aanvraag volledig uitbetaald"))&gt;0,COUNTIFS('Dossiers 2103'!AK:AK,'Subsidies 2013'!A:A,'Dossiers 2103'!Z:Z,("Aanvraag volledig uitbetaald")),"")</f>
        <v/>
      </c>
      <c r="D77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74" spans="1:4" x14ac:dyDescent="0.25">
      <c r="A774" s="13" t="s">
        <v>12489</v>
      </c>
      <c r="B774" s="9" t="str">
        <f>IF(COUNTIFS('Dossiers 2103'!AK:AK,'Subsidies 2013'!A:A)&gt;0,COUNTIFS('Dossiers 2103'!AK:AK,'Subsidies 2013'!A:A),"")</f>
        <v/>
      </c>
      <c r="C774" s="10" t="str">
        <f>IF(COUNTIFS('Dossiers 2103'!AK:AK,'Subsidies 2013'!A:A,'Dossiers 2103'!Z:Z,("Aanvraag volledig uitbetaald"))&gt;0,COUNTIFS('Dossiers 2103'!AK:AK,'Subsidies 2013'!A:A,'Dossiers 2103'!Z:Z,("Aanvraag volledig uitbetaald")),"")</f>
        <v/>
      </c>
      <c r="D77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75" spans="1:4" x14ac:dyDescent="0.25">
      <c r="A775" s="13" t="s">
        <v>12490</v>
      </c>
      <c r="B775" s="9" t="str">
        <f>IF(COUNTIFS('Dossiers 2103'!AK:AK,'Subsidies 2013'!A:A)&gt;0,COUNTIFS('Dossiers 2103'!AK:AK,'Subsidies 2013'!A:A),"")</f>
        <v/>
      </c>
      <c r="C775" s="10" t="str">
        <f>IF(COUNTIFS('Dossiers 2103'!AK:AK,'Subsidies 2013'!A:A,'Dossiers 2103'!Z:Z,("Aanvraag volledig uitbetaald"))&gt;0,COUNTIFS('Dossiers 2103'!AK:AK,'Subsidies 2013'!A:A,'Dossiers 2103'!Z:Z,("Aanvraag volledig uitbetaald")),"")</f>
        <v/>
      </c>
      <c r="D77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76" spans="1:4" x14ac:dyDescent="0.25">
      <c r="A776" s="13" t="s">
        <v>12491</v>
      </c>
      <c r="B776" s="9" t="str">
        <f>IF(COUNTIFS('Dossiers 2103'!AK:AK,'Subsidies 2013'!A:A)&gt;0,COUNTIFS('Dossiers 2103'!AK:AK,'Subsidies 2013'!A:A),"")</f>
        <v/>
      </c>
      <c r="C776" s="10" t="str">
        <f>IF(COUNTIFS('Dossiers 2103'!AK:AK,'Subsidies 2013'!A:A,'Dossiers 2103'!Z:Z,("Aanvraag volledig uitbetaald"))&gt;0,COUNTIFS('Dossiers 2103'!AK:AK,'Subsidies 2013'!A:A,'Dossiers 2103'!Z:Z,("Aanvraag volledig uitbetaald")),"")</f>
        <v/>
      </c>
      <c r="D77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77" spans="1:4" x14ac:dyDescent="0.25">
      <c r="A777" s="13" t="s">
        <v>12492</v>
      </c>
      <c r="B777" s="9" t="str">
        <f>IF(COUNTIFS('Dossiers 2103'!AK:AK,'Subsidies 2013'!A:A)&gt;0,COUNTIFS('Dossiers 2103'!AK:AK,'Subsidies 2013'!A:A),"")</f>
        <v/>
      </c>
      <c r="C777" s="10" t="str">
        <f>IF(COUNTIFS('Dossiers 2103'!AK:AK,'Subsidies 2013'!A:A,'Dossiers 2103'!Z:Z,("Aanvraag volledig uitbetaald"))&gt;0,COUNTIFS('Dossiers 2103'!AK:AK,'Subsidies 2013'!A:A,'Dossiers 2103'!Z:Z,("Aanvraag volledig uitbetaald")),"")</f>
        <v/>
      </c>
      <c r="D77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78" spans="1:4" x14ac:dyDescent="0.25">
      <c r="A778" s="13" t="s">
        <v>12493</v>
      </c>
      <c r="B778" s="9" t="str">
        <f>IF(COUNTIFS('Dossiers 2103'!AK:AK,'Subsidies 2013'!A:A)&gt;0,COUNTIFS('Dossiers 2103'!AK:AK,'Subsidies 2013'!A:A),"")</f>
        <v/>
      </c>
      <c r="C778" s="10" t="str">
        <f>IF(COUNTIFS('Dossiers 2103'!AK:AK,'Subsidies 2013'!A:A,'Dossiers 2103'!Z:Z,("Aanvraag volledig uitbetaald"))&gt;0,COUNTIFS('Dossiers 2103'!AK:AK,'Subsidies 2013'!A:A,'Dossiers 2103'!Z:Z,("Aanvraag volledig uitbetaald")),"")</f>
        <v/>
      </c>
      <c r="D77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79" spans="1:4" x14ac:dyDescent="0.25">
      <c r="A779" s="13" t="s">
        <v>12494</v>
      </c>
      <c r="B779" s="9" t="str">
        <f>IF(COUNTIFS('Dossiers 2103'!AK:AK,'Subsidies 2013'!A:A)&gt;0,COUNTIFS('Dossiers 2103'!AK:AK,'Subsidies 2013'!A:A),"")</f>
        <v/>
      </c>
      <c r="C779" s="10" t="str">
        <f>IF(COUNTIFS('Dossiers 2103'!AK:AK,'Subsidies 2013'!A:A,'Dossiers 2103'!Z:Z,("Aanvraag volledig uitbetaald"))&gt;0,COUNTIFS('Dossiers 2103'!AK:AK,'Subsidies 2013'!A:A,'Dossiers 2103'!Z:Z,("Aanvraag volledig uitbetaald")),"")</f>
        <v/>
      </c>
      <c r="D77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80" spans="1:4" x14ac:dyDescent="0.25">
      <c r="A780" s="13" t="s">
        <v>12495</v>
      </c>
      <c r="B780" s="9" t="str">
        <f>IF(COUNTIFS('Dossiers 2103'!AK:AK,'Subsidies 2013'!A:A)&gt;0,COUNTIFS('Dossiers 2103'!AK:AK,'Subsidies 2013'!A:A),"")</f>
        <v/>
      </c>
      <c r="C780" s="10" t="str">
        <f>IF(COUNTIFS('Dossiers 2103'!AK:AK,'Subsidies 2013'!A:A,'Dossiers 2103'!Z:Z,("Aanvraag volledig uitbetaald"))&gt;0,COUNTIFS('Dossiers 2103'!AK:AK,'Subsidies 2013'!A:A,'Dossiers 2103'!Z:Z,("Aanvraag volledig uitbetaald")),"")</f>
        <v/>
      </c>
      <c r="D78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81" spans="1:4" x14ac:dyDescent="0.25">
      <c r="A781" s="13" t="s">
        <v>12496</v>
      </c>
      <c r="B781" s="9" t="str">
        <f>IF(COUNTIFS('Dossiers 2103'!AK:AK,'Subsidies 2013'!A:A)&gt;0,COUNTIFS('Dossiers 2103'!AK:AK,'Subsidies 2013'!A:A),"")</f>
        <v/>
      </c>
      <c r="C781" s="10" t="str">
        <f>IF(COUNTIFS('Dossiers 2103'!AK:AK,'Subsidies 2013'!A:A,'Dossiers 2103'!Z:Z,("Aanvraag volledig uitbetaald"))&gt;0,COUNTIFS('Dossiers 2103'!AK:AK,'Subsidies 2013'!A:A,'Dossiers 2103'!Z:Z,("Aanvraag volledig uitbetaald")),"")</f>
        <v/>
      </c>
      <c r="D78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82" spans="1:4" x14ac:dyDescent="0.25">
      <c r="A782" s="13" t="s">
        <v>12497</v>
      </c>
      <c r="B782" s="9" t="str">
        <f>IF(COUNTIFS('Dossiers 2103'!AK:AK,'Subsidies 2013'!A:A)&gt;0,COUNTIFS('Dossiers 2103'!AK:AK,'Subsidies 2013'!A:A),"")</f>
        <v/>
      </c>
      <c r="C782" s="10" t="str">
        <f>IF(COUNTIFS('Dossiers 2103'!AK:AK,'Subsidies 2013'!A:A,'Dossiers 2103'!Z:Z,("Aanvraag volledig uitbetaald"))&gt;0,COUNTIFS('Dossiers 2103'!AK:AK,'Subsidies 2013'!A:A,'Dossiers 2103'!Z:Z,("Aanvraag volledig uitbetaald")),"")</f>
        <v/>
      </c>
      <c r="D78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83" spans="1:4" x14ac:dyDescent="0.25">
      <c r="A783" s="13"/>
      <c r="B783" s="9" t="str">
        <f>IF(COUNTIFS('Dossiers 2103'!AK:AK,'Subsidies 2013'!A:A)&gt;0,COUNTIFS('Dossiers 2103'!AK:AK,'Subsidies 2013'!A:A),"")</f>
        <v/>
      </c>
      <c r="C783" s="10" t="str">
        <f>IF(COUNTIFS('Dossiers 2103'!AK:AK,'Subsidies 2013'!A:A,'Dossiers 2103'!Z:Z,("Aanvraag volledig uitbetaald"))&gt;0,COUNTIFS('Dossiers 2103'!AK:AK,'Subsidies 2013'!A:A,'Dossiers 2103'!Z:Z,("Aanvraag volledig uitbetaald")),"")</f>
        <v/>
      </c>
      <c r="D78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84" spans="1:4" x14ac:dyDescent="0.25">
      <c r="A784" s="12" t="s">
        <v>12073</v>
      </c>
      <c r="B784" s="9" t="str">
        <f>IF(COUNTIFS('Dossiers 2103'!AK:AK,'Subsidies 2013'!A:A)&gt;0,COUNTIFS('Dossiers 2103'!AK:AK,'Subsidies 2013'!A:A),"")</f>
        <v/>
      </c>
      <c r="C784" s="10" t="str">
        <f>IF(COUNTIFS('Dossiers 2103'!AK:AK,'Subsidies 2013'!A:A,'Dossiers 2103'!Z:Z,("Aanvraag volledig uitbetaald"))&gt;0,COUNTIFS('Dossiers 2103'!AK:AK,'Subsidies 2013'!A:A,'Dossiers 2103'!Z:Z,("Aanvraag volledig uitbetaald")),"")</f>
        <v/>
      </c>
      <c r="D78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85" spans="1:4" x14ac:dyDescent="0.25">
      <c r="A785" s="13" t="s">
        <v>12498</v>
      </c>
      <c r="B785" s="9" t="str">
        <f>IF(COUNTIFS('Dossiers 2103'!AK:AK,'Subsidies 2013'!A:A)&gt;0,COUNTIFS('Dossiers 2103'!AK:AK,'Subsidies 2013'!A:A),"")</f>
        <v/>
      </c>
      <c r="C785" s="10" t="str">
        <f>IF(COUNTIFS('Dossiers 2103'!AK:AK,'Subsidies 2013'!A:A,'Dossiers 2103'!Z:Z,("Aanvraag volledig uitbetaald"))&gt;0,COUNTIFS('Dossiers 2103'!AK:AK,'Subsidies 2013'!A:A,'Dossiers 2103'!Z:Z,("Aanvraag volledig uitbetaald")),"")</f>
        <v/>
      </c>
      <c r="D78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86" spans="1:4" x14ac:dyDescent="0.25">
      <c r="A786" s="13" t="s">
        <v>12499</v>
      </c>
      <c r="B786" s="9" t="str">
        <f>IF(COUNTIFS('Dossiers 2103'!AK:AK,'Subsidies 2013'!A:A)&gt;0,COUNTIFS('Dossiers 2103'!AK:AK,'Subsidies 2013'!A:A),"")</f>
        <v/>
      </c>
      <c r="C786" s="10" t="str">
        <f>IF(COUNTIFS('Dossiers 2103'!AK:AK,'Subsidies 2013'!A:A,'Dossiers 2103'!Z:Z,("Aanvraag volledig uitbetaald"))&gt;0,COUNTIFS('Dossiers 2103'!AK:AK,'Subsidies 2013'!A:A,'Dossiers 2103'!Z:Z,("Aanvraag volledig uitbetaald")),"")</f>
        <v/>
      </c>
      <c r="D78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87" spans="1:4" x14ac:dyDescent="0.25">
      <c r="A787" s="13" t="s">
        <v>12500</v>
      </c>
      <c r="B787" s="9" t="str">
        <f>IF(COUNTIFS('Dossiers 2103'!AK:AK,'Subsidies 2013'!A:A)&gt;0,COUNTIFS('Dossiers 2103'!AK:AK,'Subsidies 2013'!A:A),"")</f>
        <v/>
      </c>
      <c r="C787" s="10" t="str">
        <f>IF(COUNTIFS('Dossiers 2103'!AK:AK,'Subsidies 2013'!A:A,'Dossiers 2103'!Z:Z,("Aanvraag volledig uitbetaald"))&gt;0,COUNTIFS('Dossiers 2103'!AK:AK,'Subsidies 2013'!A:A,'Dossiers 2103'!Z:Z,("Aanvraag volledig uitbetaald")),"")</f>
        <v/>
      </c>
      <c r="D78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88" spans="1:4" x14ac:dyDescent="0.25">
      <c r="A788" s="13"/>
      <c r="B788" s="9" t="str">
        <f>IF(COUNTIFS('Dossiers 2103'!AK:AK,'Subsidies 2013'!A:A)&gt;0,COUNTIFS('Dossiers 2103'!AK:AK,'Subsidies 2013'!A:A),"")</f>
        <v/>
      </c>
      <c r="C788" s="10" t="str">
        <f>IF(COUNTIFS('Dossiers 2103'!AK:AK,'Subsidies 2013'!A:A,'Dossiers 2103'!Z:Z,("Aanvraag volledig uitbetaald"))&gt;0,COUNTIFS('Dossiers 2103'!AK:AK,'Subsidies 2013'!A:A,'Dossiers 2103'!Z:Z,("Aanvraag volledig uitbetaald")),"")</f>
        <v/>
      </c>
      <c r="D78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89" spans="1:4" x14ac:dyDescent="0.25">
      <c r="A789" s="12" t="s">
        <v>2561</v>
      </c>
      <c r="B789" s="9">
        <f>IF(COUNTIFS('Dossiers 2103'!AK:AK,'Subsidies 2013'!A:A)&gt;0,COUNTIFS('Dossiers 2103'!AK:AK,'Subsidies 2013'!A:A),"")</f>
        <v>12</v>
      </c>
      <c r="C789" s="10">
        <f>IF(COUNTIFS('Dossiers 2103'!AK:AK,'Subsidies 2013'!A:A,'Dossiers 2103'!Z:Z,("Aanvraag volledig uitbetaald"))&gt;0,COUNTIFS('Dossiers 2103'!AK:AK,'Subsidies 2013'!A:A,'Dossiers 2103'!Z:Z,("Aanvraag volledig uitbetaald")),"")</f>
        <v>6</v>
      </c>
      <c r="D789"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274.39999999999998</v>
      </c>
    </row>
    <row r="790" spans="1:4" x14ac:dyDescent="0.25">
      <c r="A790" s="13" t="s">
        <v>12501</v>
      </c>
      <c r="B790" s="9" t="str">
        <f>IF(COUNTIFS('Dossiers 2103'!AK:AK,'Subsidies 2013'!A:A)&gt;0,COUNTIFS('Dossiers 2103'!AK:AK,'Subsidies 2013'!A:A),"")</f>
        <v/>
      </c>
      <c r="C790" s="10" t="str">
        <f>IF(COUNTIFS('Dossiers 2103'!AK:AK,'Subsidies 2013'!A:A,'Dossiers 2103'!Z:Z,("Aanvraag volledig uitbetaald"))&gt;0,COUNTIFS('Dossiers 2103'!AK:AK,'Subsidies 2013'!A:A,'Dossiers 2103'!Z:Z,("Aanvraag volledig uitbetaald")),"")</f>
        <v/>
      </c>
      <c r="D79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91" spans="1:4" x14ac:dyDescent="0.25">
      <c r="A791" s="13" t="s">
        <v>12502</v>
      </c>
      <c r="B791" s="9" t="str">
        <f>IF(COUNTIFS('Dossiers 2103'!AK:AK,'Subsidies 2013'!A:A)&gt;0,COUNTIFS('Dossiers 2103'!AK:AK,'Subsidies 2013'!A:A),"")</f>
        <v/>
      </c>
      <c r="C791" s="10" t="str">
        <f>IF(COUNTIFS('Dossiers 2103'!AK:AK,'Subsidies 2013'!A:A,'Dossiers 2103'!Z:Z,("Aanvraag volledig uitbetaald"))&gt;0,COUNTIFS('Dossiers 2103'!AK:AK,'Subsidies 2013'!A:A,'Dossiers 2103'!Z:Z,("Aanvraag volledig uitbetaald")),"")</f>
        <v/>
      </c>
      <c r="D79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92" spans="1:4" x14ac:dyDescent="0.25">
      <c r="A792" s="13"/>
      <c r="B792" s="9" t="str">
        <f>IF(COUNTIFS('Dossiers 2103'!AK:AK,'Subsidies 2013'!A:A)&gt;0,COUNTIFS('Dossiers 2103'!AK:AK,'Subsidies 2013'!A:A),"")</f>
        <v/>
      </c>
      <c r="C792" s="10" t="str">
        <f>IF(COUNTIFS('Dossiers 2103'!AK:AK,'Subsidies 2013'!A:A,'Dossiers 2103'!Z:Z,("Aanvraag volledig uitbetaald"))&gt;0,COUNTIFS('Dossiers 2103'!AK:AK,'Subsidies 2013'!A:A,'Dossiers 2103'!Z:Z,("Aanvraag volledig uitbetaald")),"")</f>
        <v/>
      </c>
      <c r="D79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93" spans="1:4" x14ac:dyDescent="0.25">
      <c r="A793" s="12" t="s">
        <v>12012</v>
      </c>
      <c r="B793" s="9" t="str">
        <f>IF(COUNTIFS('Dossiers 2103'!AK:AK,'Subsidies 2013'!A:A)&gt;0,COUNTIFS('Dossiers 2103'!AK:AK,'Subsidies 2013'!A:A),"")</f>
        <v/>
      </c>
      <c r="C793" s="10" t="str">
        <f>IF(COUNTIFS('Dossiers 2103'!AK:AK,'Subsidies 2013'!A:A,'Dossiers 2103'!Z:Z,("Aanvraag volledig uitbetaald"))&gt;0,COUNTIFS('Dossiers 2103'!AK:AK,'Subsidies 2013'!A:A,'Dossiers 2103'!Z:Z,("Aanvraag volledig uitbetaald")),"")</f>
        <v/>
      </c>
      <c r="D79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94" spans="1:4" x14ac:dyDescent="0.25">
      <c r="A794" s="13" t="s">
        <v>12503</v>
      </c>
      <c r="B794" s="9" t="str">
        <f>IF(COUNTIFS('Dossiers 2103'!AK:AK,'Subsidies 2013'!A:A)&gt;0,COUNTIFS('Dossiers 2103'!AK:AK,'Subsidies 2013'!A:A),"")</f>
        <v/>
      </c>
      <c r="C794" s="10" t="str">
        <f>IF(COUNTIFS('Dossiers 2103'!AK:AK,'Subsidies 2013'!A:A,'Dossiers 2103'!Z:Z,("Aanvraag volledig uitbetaald"))&gt;0,COUNTIFS('Dossiers 2103'!AK:AK,'Subsidies 2013'!A:A,'Dossiers 2103'!Z:Z,("Aanvraag volledig uitbetaald")),"")</f>
        <v/>
      </c>
      <c r="D79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95" spans="1:4" x14ac:dyDescent="0.25">
      <c r="A795" s="13" t="s">
        <v>12504</v>
      </c>
      <c r="B795" s="9" t="str">
        <f>IF(COUNTIFS('Dossiers 2103'!AK:AK,'Subsidies 2013'!A:A)&gt;0,COUNTIFS('Dossiers 2103'!AK:AK,'Subsidies 2013'!A:A),"")</f>
        <v/>
      </c>
      <c r="C795" s="10" t="str">
        <f>IF(COUNTIFS('Dossiers 2103'!AK:AK,'Subsidies 2013'!A:A,'Dossiers 2103'!Z:Z,("Aanvraag volledig uitbetaald"))&gt;0,COUNTIFS('Dossiers 2103'!AK:AK,'Subsidies 2013'!A:A,'Dossiers 2103'!Z:Z,("Aanvraag volledig uitbetaald")),"")</f>
        <v/>
      </c>
      <c r="D79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96" spans="1:4" x14ac:dyDescent="0.25">
      <c r="A796" s="13" t="s">
        <v>3763</v>
      </c>
      <c r="B796" s="9">
        <f>IF(COUNTIFS('Dossiers 2103'!AK:AK,'Subsidies 2013'!A:A)&gt;0,COUNTIFS('Dossiers 2103'!AK:AK,'Subsidies 2013'!A:A),"")</f>
        <v>9</v>
      </c>
      <c r="C796" s="10">
        <f>IF(COUNTIFS('Dossiers 2103'!AK:AK,'Subsidies 2013'!A:A,'Dossiers 2103'!Z:Z,("Aanvraag volledig uitbetaald"))&gt;0,COUNTIFS('Dossiers 2103'!AK:AK,'Subsidies 2013'!A:A,'Dossiers 2103'!Z:Z,("Aanvraag volledig uitbetaald")),"")</f>
        <v>8</v>
      </c>
      <c r="D796"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893.25</v>
      </c>
    </row>
    <row r="797" spans="1:4" x14ac:dyDescent="0.25">
      <c r="A797" s="13" t="s">
        <v>12505</v>
      </c>
      <c r="B797" s="9" t="str">
        <f>IF(COUNTIFS('Dossiers 2103'!AK:AK,'Subsidies 2013'!A:A)&gt;0,COUNTIFS('Dossiers 2103'!AK:AK,'Subsidies 2013'!A:A),"")</f>
        <v/>
      </c>
      <c r="C797" s="10" t="str">
        <f>IF(COUNTIFS('Dossiers 2103'!AK:AK,'Subsidies 2013'!A:A,'Dossiers 2103'!Z:Z,("Aanvraag volledig uitbetaald"))&gt;0,COUNTIFS('Dossiers 2103'!AK:AK,'Subsidies 2013'!A:A,'Dossiers 2103'!Z:Z,("Aanvraag volledig uitbetaald")),"")</f>
        <v/>
      </c>
      <c r="D79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98" spans="1:4" x14ac:dyDescent="0.25">
      <c r="A798" s="13"/>
      <c r="B798" s="9" t="str">
        <f>IF(COUNTIFS('Dossiers 2103'!AK:AK,'Subsidies 2013'!A:A)&gt;0,COUNTIFS('Dossiers 2103'!AK:AK,'Subsidies 2013'!A:A),"")</f>
        <v/>
      </c>
      <c r="C798" s="10" t="str">
        <f>IF(COUNTIFS('Dossiers 2103'!AK:AK,'Subsidies 2013'!A:A,'Dossiers 2103'!Z:Z,("Aanvraag volledig uitbetaald"))&gt;0,COUNTIFS('Dossiers 2103'!AK:AK,'Subsidies 2013'!A:A,'Dossiers 2103'!Z:Z,("Aanvraag volledig uitbetaald")),"")</f>
        <v/>
      </c>
      <c r="D79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799" spans="1:4" x14ac:dyDescent="0.25">
      <c r="A799" s="12" t="s">
        <v>12074</v>
      </c>
      <c r="B799" s="9" t="str">
        <f>IF(COUNTIFS('Dossiers 2103'!AK:AK,'Subsidies 2013'!A:A)&gt;0,COUNTIFS('Dossiers 2103'!AK:AK,'Subsidies 2013'!A:A),"")</f>
        <v/>
      </c>
      <c r="C799" s="10" t="str">
        <f>IF(COUNTIFS('Dossiers 2103'!AK:AK,'Subsidies 2013'!A:A,'Dossiers 2103'!Z:Z,("Aanvraag volledig uitbetaald"))&gt;0,COUNTIFS('Dossiers 2103'!AK:AK,'Subsidies 2013'!A:A,'Dossiers 2103'!Z:Z,("Aanvraag volledig uitbetaald")),"")</f>
        <v/>
      </c>
      <c r="D79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00" spans="1:4" x14ac:dyDescent="0.25">
      <c r="A800" s="13" t="s">
        <v>12506</v>
      </c>
      <c r="B800" s="9" t="str">
        <f>IF(COUNTIFS('Dossiers 2103'!AK:AK,'Subsidies 2013'!A:A)&gt;0,COUNTIFS('Dossiers 2103'!AK:AK,'Subsidies 2013'!A:A),"")</f>
        <v/>
      </c>
      <c r="C800" s="10" t="str">
        <f>IF(COUNTIFS('Dossiers 2103'!AK:AK,'Subsidies 2013'!A:A,'Dossiers 2103'!Z:Z,("Aanvraag volledig uitbetaald"))&gt;0,COUNTIFS('Dossiers 2103'!AK:AK,'Subsidies 2013'!A:A,'Dossiers 2103'!Z:Z,("Aanvraag volledig uitbetaald")),"")</f>
        <v/>
      </c>
      <c r="D80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01" spans="1:4" x14ac:dyDescent="0.25">
      <c r="A801" s="13" t="s">
        <v>12507</v>
      </c>
      <c r="B801" s="9" t="str">
        <f>IF(COUNTIFS('Dossiers 2103'!AK:AK,'Subsidies 2013'!A:A)&gt;0,COUNTIFS('Dossiers 2103'!AK:AK,'Subsidies 2013'!A:A),"")</f>
        <v/>
      </c>
      <c r="C801" s="10" t="str">
        <f>IF(COUNTIFS('Dossiers 2103'!AK:AK,'Subsidies 2013'!A:A,'Dossiers 2103'!Z:Z,("Aanvraag volledig uitbetaald"))&gt;0,COUNTIFS('Dossiers 2103'!AK:AK,'Subsidies 2013'!A:A,'Dossiers 2103'!Z:Z,("Aanvraag volledig uitbetaald")),"")</f>
        <v/>
      </c>
      <c r="D80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02" spans="1:4" x14ac:dyDescent="0.25">
      <c r="A802" s="13"/>
      <c r="B802" s="9" t="str">
        <f>IF(COUNTIFS('Dossiers 2103'!AK:AK,'Subsidies 2013'!A:A)&gt;0,COUNTIFS('Dossiers 2103'!AK:AK,'Subsidies 2013'!A:A),"")</f>
        <v/>
      </c>
      <c r="C802" s="10" t="str">
        <f>IF(COUNTIFS('Dossiers 2103'!AK:AK,'Subsidies 2013'!A:A,'Dossiers 2103'!Z:Z,("Aanvraag volledig uitbetaald"))&gt;0,COUNTIFS('Dossiers 2103'!AK:AK,'Subsidies 2013'!A:A,'Dossiers 2103'!Z:Z,("Aanvraag volledig uitbetaald")),"")</f>
        <v/>
      </c>
      <c r="D80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03" spans="1:4" x14ac:dyDescent="0.25">
      <c r="A803" s="12" t="s">
        <v>12075</v>
      </c>
      <c r="B803" s="9" t="str">
        <f>IF(COUNTIFS('Dossiers 2103'!AK:AK,'Subsidies 2013'!A:A)&gt;0,COUNTIFS('Dossiers 2103'!AK:AK,'Subsidies 2013'!A:A),"")</f>
        <v/>
      </c>
      <c r="C803" s="10" t="str">
        <f>IF(COUNTIFS('Dossiers 2103'!AK:AK,'Subsidies 2013'!A:A,'Dossiers 2103'!Z:Z,("Aanvraag volledig uitbetaald"))&gt;0,COUNTIFS('Dossiers 2103'!AK:AK,'Subsidies 2013'!A:A,'Dossiers 2103'!Z:Z,("Aanvraag volledig uitbetaald")),"")</f>
        <v/>
      </c>
      <c r="D80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04" spans="1:4" x14ac:dyDescent="0.25">
      <c r="A804" s="13"/>
      <c r="B804" s="9" t="str">
        <f>IF(COUNTIFS('Dossiers 2103'!AK:AK,'Subsidies 2013'!A:A)&gt;0,COUNTIFS('Dossiers 2103'!AK:AK,'Subsidies 2013'!A:A),"")</f>
        <v/>
      </c>
      <c r="C804" s="10" t="str">
        <f>IF(COUNTIFS('Dossiers 2103'!AK:AK,'Subsidies 2013'!A:A,'Dossiers 2103'!Z:Z,("Aanvraag volledig uitbetaald"))&gt;0,COUNTIFS('Dossiers 2103'!AK:AK,'Subsidies 2013'!A:A,'Dossiers 2103'!Z:Z,("Aanvraag volledig uitbetaald")),"")</f>
        <v/>
      </c>
      <c r="D80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05" spans="1:4" x14ac:dyDescent="0.25">
      <c r="A805" s="12" t="s">
        <v>12041</v>
      </c>
      <c r="B805" s="9" t="str">
        <f>IF(COUNTIFS('Dossiers 2103'!AK:AK,'Subsidies 2013'!A:A)&gt;0,COUNTIFS('Dossiers 2103'!AK:AK,'Subsidies 2013'!A:A),"")</f>
        <v/>
      </c>
      <c r="C805" s="10" t="str">
        <f>IF(COUNTIFS('Dossiers 2103'!AK:AK,'Subsidies 2013'!A:A,'Dossiers 2103'!Z:Z,("Aanvraag volledig uitbetaald"))&gt;0,COUNTIFS('Dossiers 2103'!AK:AK,'Subsidies 2013'!A:A,'Dossiers 2103'!Z:Z,("Aanvraag volledig uitbetaald")),"")</f>
        <v/>
      </c>
      <c r="D80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06" spans="1:4" x14ac:dyDescent="0.25">
      <c r="A806" s="13" t="s">
        <v>12508</v>
      </c>
      <c r="B806" s="9" t="str">
        <f>IF(COUNTIFS('Dossiers 2103'!AK:AK,'Subsidies 2013'!A:A)&gt;0,COUNTIFS('Dossiers 2103'!AK:AK,'Subsidies 2013'!A:A),"")</f>
        <v/>
      </c>
      <c r="C806" s="10" t="str">
        <f>IF(COUNTIFS('Dossiers 2103'!AK:AK,'Subsidies 2013'!A:A,'Dossiers 2103'!Z:Z,("Aanvraag volledig uitbetaald"))&gt;0,COUNTIFS('Dossiers 2103'!AK:AK,'Subsidies 2013'!A:A,'Dossiers 2103'!Z:Z,("Aanvraag volledig uitbetaald")),"")</f>
        <v/>
      </c>
      <c r="D80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07" spans="1:4" x14ac:dyDescent="0.25">
      <c r="A807" s="13" t="s">
        <v>12509</v>
      </c>
      <c r="B807" s="9" t="str">
        <f>IF(COUNTIFS('Dossiers 2103'!AK:AK,'Subsidies 2013'!A:A)&gt;0,COUNTIFS('Dossiers 2103'!AK:AK,'Subsidies 2013'!A:A),"")</f>
        <v/>
      </c>
      <c r="C807" s="10" t="str">
        <f>IF(COUNTIFS('Dossiers 2103'!AK:AK,'Subsidies 2013'!A:A,'Dossiers 2103'!Z:Z,("Aanvraag volledig uitbetaald"))&gt;0,COUNTIFS('Dossiers 2103'!AK:AK,'Subsidies 2013'!A:A,'Dossiers 2103'!Z:Z,("Aanvraag volledig uitbetaald")),"")</f>
        <v/>
      </c>
      <c r="D80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08" spans="1:4" x14ac:dyDescent="0.25">
      <c r="A808" s="13" t="s">
        <v>12510</v>
      </c>
      <c r="B808" s="9" t="str">
        <f>IF(COUNTIFS('Dossiers 2103'!AK:AK,'Subsidies 2013'!A:A)&gt;0,COUNTIFS('Dossiers 2103'!AK:AK,'Subsidies 2013'!A:A),"")</f>
        <v/>
      </c>
      <c r="C808" s="10" t="str">
        <f>IF(COUNTIFS('Dossiers 2103'!AK:AK,'Subsidies 2013'!A:A,'Dossiers 2103'!Z:Z,("Aanvraag volledig uitbetaald"))&gt;0,COUNTIFS('Dossiers 2103'!AK:AK,'Subsidies 2013'!A:A,'Dossiers 2103'!Z:Z,("Aanvraag volledig uitbetaald")),"")</f>
        <v/>
      </c>
      <c r="D80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09" spans="1:4" x14ac:dyDescent="0.25">
      <c r="A809" s="13"/>
      <c r="B809" s="9" t="str">
        <f>IF(COUNTIFS('Dossiers 2103'!AK:AK,'Subsidies 2013'!A:A)&gt;0,COUNTIFS('Dossiers 2103'!AK:AK,'Subsidies 2013'!A:A),"")</f>
        <v/>
      </c>
      <c r="C809" s="10" t="str">
        <f>IF(COUNTIFS('Dossiers 2103'!AK:AK,'Subsidies 2013'!A:A,'Dossiers 2103'!Z:Z,("Aanvraag volledig uitbetaald"))&gt;0,COUNTIFS('Dossiers 2103'!AK:AK,'Subsidies 2013'!A:A,'Dossiers 2103'!Z:Z,("Aanvraag volledig uitbetaald")),"")</f>
        <v/>
      </c>
      <c r="D80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10" spans="1:4" x14ac:dyDescent="0.25">
      <c r="A810" s="12" t="s">
        <v>633</v>
      </c>
      <c r="B810" s="9">
        <f>IF(COUNTIFS('Dossiers 2103'!AK:AK,'Subsidies 2013'!A:A)&gt;0,COUNTIFS('Dossiers 2103'!AK:AK,'Subsidies 2013'!A:A),"")</f>
        <v>18</v>
      </c>
      <c r="C810" s="10">
        <f>IF(COUNTIFS('Dossiers 2103'!AK:AK,'Subsidies 2013'!A:A,'Dossiers 2103'!Z:Z,("Aanvraag volledig uitbetaald"))&gt;0,COUNTIFS('Dossiers 2103'!AK:AK,'Subsidies 2013'!A:A,'Dossiers 2103'!Z:Z,("Aanvraag volledig uitbetaald")),"")</f>
        <v>16</v>
      </c>
      <c r="D810"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3387.9599999999996</v>
      </c>
    </row>
    <row r="811" spans="1:4" x14ac:dyDescent="0.25">
      <c r="A811" s="13" t="s">
        <v>12511</v>
      </c>
      <c r="B811" s="9" t="str">
        <f>IF(COUNTIFS('Dossiers 2103'!AK:AK,'Subsidies 2013'!A:A)&gt;0,COUNTIFS('Dossiers 2103'!AK:AK,'Subsidies 2013'!A:A),"")</f>
        <v/>
      </c>
      <c r="C811" s="10" t="str">
        <f>IF(COUNTIFS('Dossiers 2103'!AK:AK,'Subsidies 2013'!A:A,'Dossiers 2103'!Z:Z,("Aanvraag volledig uitbetaald"))&gt;0,COUNTIFS('Dossiers 2103'!AK:AK,'Subsidies 2013'!A:A,'Dossiers 2103'!Z:Z,("Aanvraag volledig uitbetaald")),"")</f>
        <v/>
      </c>
      <c r="D81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12" spans="1:4" x14ac:dyDescent="0.25">
      <c r="A812" s="13"/>
      <c r="B812" s="9" t="str">
        <f>IF(COUNTIFS('Dossiers 2103'!AK:AK,'Subsidies 2013'!A:A)&gt;0,COUNTIFS('Dossiers 2103'!AK:AK,'Subsidies 2013'!A:A),"")</f>
        <v/>
      </c>
      <c r="C812" s="10" t="str">
        <f>IF(COUNTIFS('Dossiers 2103'!AK:AK,'Subsidies 2013'!A:A,'Dossiers 2103'!Z:Z,("Aanvraag volledig uitbetaald"))&gt;0,COUNTIFS('Dossiers 2103'!AK:AK,'Subsidies 2013'!A:A,'Dossiers 2103'!Z:Z,("Aanvraag volledig uitbetaald")),"")</f>
        <v/>
      </c>
      <c r="D81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13" spans="1:4" x14ac:dyDescent="0.25">
      <c r="A813" s="12" t="s">
        <v>108</v>
      </c>
      <c r="B813" s="9">
        <f>IF(COUNTIFS('Dossiers 2103'!AK:AK,'Subsidies 2013'!A:A)&gt;0,COUNTIFS('Dossiers 2103'!AK:AK,'Subsidies 2013'!A:A),"")</f>
        <v>30</v>
      </c>
      <c r="C813" s="10">
        <f>IF(COUNTIFS('Dossiers 2103'!AK:AK,'Subsidies 2013'!A:A,'Dossiers 2103'!Z:Z,("Aanvraag volledig uitbetaald"))&gt;0,COUNTIFS('Dossiers 2103'!AK:AK,'Subsidies 2013'!A:A,'Dossiers 2103'!Z:Z,("Aanvraag volledig uitbetaald")),"")</f>
        <v>25</v>
      </c>
      <c r="D813"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1732.69</v>
      </c>
    </row>
    <row r="814" spans="1:4" x14ac:dyDescent="0.25">
      <c r="A814" s="13" t="s">
        <v>6259</v>
      </c>
      <c r="B814" s="9">
        <f>IF(COUNTIFS('Dossiers 2103'!AK:AK,'Subsidies 2013'!A:A)&gt;0,COUNTIFS('Dossiers 2103'!AK:AK,'Subsidies 2013'!A:A),"")</f>
        <v>2</v>
      </c>
      <c r="C814" s="10">
        <f>IF(COUNTIFS('Dossiers 2103'!AK:AK,'Subsidies 2013'!A:A,'Dossiers 2103'!Z:Z,("Aanvraag volledig uitbetaald"))&gt;0,COUNTIFS('Dossiers 2103'!AK:AK,'Subsidies 2013'!A:A,'Dossiers 2103'!Z:Z,("Aanvraag volledig uitbetaald")),"")</f>
        <v>1</v>
      </c>
      <c r="D81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15" spans="1:4" x14ac:dyDescent="0.25">
      <c r="A815" s="13" t="s">
        <v>1115</v>
      </c>
      <c r="B815" s="9">
        <f>IF(COUNTIFS('Dossiers 2103'!AK:AK,'Subsidies 2013'!A:A)&gt;0,COUNTIFS('Dossiers 2103'!AK:AK,'Subsidies 2013'!A:A),"")</f>
        <v>18</v>
      </c>
      <c r="C815" s="10">
        <f>IF(COUNTIFS('Dossiers 2103'!AK:AK,'Subsidies 2013'!A:A,'Dossiers 2103'!Z:Z,("Aanvraag volledig uitbetaald"))&gt;0,COUNTIFS('Dossiers 2103'!AK:AK,'Subsidies 2013'!A:A,'Dossiers 2103'!Z:Z,("Aanvraag volledig uitbetaald")),"")</f>
        <v>14</v>
      </c>
      <c r="D815"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702.32</v>
      </c>
    </row>
    <row r="816" spans="1:4" x14ac:dyDescent="0.25">
      <c r="A816" s="13" t="s">
        <v>6864</v>
      </c>
      <c r="B816" s="9">
        <f>IF(COUNTIFS('Dossiers 2103'!AK:AK,'Subsidies 2013'!A:A)&gt;0,COUNTIFS('Dossiers 2103'!AK:AK,'Subsidies 2013'!A:A),"")</f>
        <v>2</v>
      </c>
      <c r="C816" s="10">
        <f>IF(COUNTIFS('Dossiers 2103'!AK:AK,'Subsidies 2013'!A:A,'Dossiers 2103'!Z:Z,("Aanvraag volledig uitbetaald"))&gt;0,COUNTIFS('Dossiers 2103'!AK:AK,'Subsidies 2013'!A:A,'Dossiers 2103'!Z:Z,("Aanvraag volledig uitbetaald")),"")</f>
        <v>2</v>
      </c>
      <c r="D81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17" spans="1:4" x14ac:dyDescent="0.25">
      <c r="A817" s="13"/>
      <c r="B817" s="9" t="str">
        <f>IF(COUNTIFS('Dossiers 2103'!AK:AK,'Subsidies 2013'!A:A)&gt;0,COUNTIFS('Dossiers 2103'!AK:AK,'Subsidies 2013'!A:A),"")</f>
        <v/>
      </c>
      <c r="C817" s="10" t="str">
        <f>IF(COUNTIFS('Dossiers 2103'!AK:AK,'Subsidies 2013'!A:A,'Dossiers 2103'!Z:Z,("Aanvraag volledig uitbetaald"))&gt;0,COUNTIFS('Dossiers 2103'!AK:AK,'Subsidies 2013'!A:A,'Dossiers 2103'!Z:Z,("Aanvraag volledig uitbetaald")),"")</f>
        <v/>
      </c>
      <c r="D81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18" spans="1:4" x14ac:dyDescent="0.25">
      <c r="A818" s="12" t="s">
        <v>12076</v>
      </c>
      <c r="B818" s="9" t="str">
        <f>IF(COUNTIFS('Dossiers 2103'!AK:AK,'Subsidies 2013'!A:A)&gt;0,COUNTIFS('Dossiers 2103'!AK:AK,'Subsidies 2013'!A:A),"")</f>
        <v/>
      </c>
      <c r="C818" s="10" t="str">
        <f>IF(COUNTIFS('Dossiers 2103'!AK:AK,'Subsidies 2013'!A:A,'Dossiers 2103'!Z:Z,("Aanvraag volledig uitbetaald"))&gt;0,COUNTIFS('Dossiers 2103'!AK:AK,'Subsidies 2013'!A:A,'Dossiers 2103'!Z:Z,("Aanvraag volledig uitbetaald")),"")</f>
        <v/>
      </c>
      <c r="D81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19" spans="1:4" x14ac:dyDescent="0.25">
      <c r="A819" s="13"/>
      <c r="B819" s="9" t="str">
        <f>IF(COUNTIFS('Dossiers 2103'!AK:AK,'Subsidies 2013'!A:A)&gt;0,COUNTIFS('Dossiers 2103'!AK:AK,'Subsidies 2013'!A:A),"")</f>
        <v/>
      </c>
      <c r="C819" s="10" t="str">
        <f>IF(COUNTIFS('Dossiers 2103'!AK:AK,'Subsidies 2013'!A:A,'Dossiers 2103'!Z:Z,("Aanvraag volledig uitbetaald"))&gt;0,COUNTIFS('Dossiers 2103'!AK:AK,'Subsidies 2013'!A:A,'Dossiers 2103'!Z:Z,("Aanvraag volledig uitbetaald")),"")</f>
        <v/>
      </c>
      <c r="D81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20" spans="1:4" x14ac:dyDescent="0.25">
      <c r="A820" s="12" t="s">
        <v>12042</v>
      </c>
      <c r="B820" s="9" t="str">
        <f>IF(COUNTIFS('Dossiers 2103'!AK:AK,'Subsidies 2013'!A:A)&gt;0,COUNTIFS('Dossiers 2103'!AK:AK,'Subsidies 2013'!A:A),"")</f>
        <v/>
      </c>
      <c r="C820" s="10" t="str">
        <f>IF(COUNTIFS('Dossiers 2103'!AK:AK,'Subsidies 2013'!A:A,'Dossiers 2103'!Z:Z,("Aanvraag volledig uitbetaald"))&gt;0,COUNTIFS('Dossiers 2103'!AK:AK,'Subsidies 2013'!A:A,'Dossiers 2103'!Z:Z,("Aanvraag volledig uitbetaald")),"")</f>
        <v/>
      </c>
      <c r="D82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21" spans="1:4" x14ac:dyDescent="0.25">
      <c r="A821" s="13"/>
      <c r="B821" s="9" t="str">
        <f>IF(COUNTIFS('Dossiers 2103'!AK:AK,'Subsidies 2013'!A:A)&gt;0,COUNTIFS('Dossiers 2103'!AK:AK,'Subsidies 2013'!A:A),"")</f>
        <v/>
      </c>
      <c r="C821" s="10" t="str">
        <f>IF(COUNTIFS('Dossiers 2103'!AK:AK,'Subsidies 2013'!A:A,'Dossiers 2103'!Z:Z,("Aanvraag volledig uitbetaald"))&gt;0,COUNTIFS('Dossiers 2103'!AK:AK,'Subsidies 2013'!A:A,'Dossiers 2103'!Z:Z,("Aanvraag volledig uitbetaald")),"")</f>
        <v/>
      </c>
      <c r="D82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22" spans="1:4" x14ac:dyDescent="0.25">
      <c r="A822" s="12" t="s">
        <v>5125</v>
      </c>
      <c r="B822" s="9">
        <f>IF(COUNTIFS('Dossiers 2103'!AK:AK,'Subsidies 2013'!A:A)&gt;0,COUNTIFS('Dossiers 2103'!AK:AK,'Subsidies 2013'!A:A),"")</f>
        <v>1</v>
      </c>
      <c r="C822" s="10">
        <f>IF(COUNTIFS('Dossiers 2103'!AK:AK,'Subsidies 2013'!A:A,'Dossiers 2103'!Z:Z,("Aanvraag volledig uitbetaald"))&gt;0,COUNTIFS('Dossiers 2103'!AK:AK,'Subsidies 2013'!A:A,'Dossiers 2103'!Z:Z,("Aanvraag volledig uitbetaald")),"")</f>
        <v>1</v>
      </c>
      <c r="D822"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538.79999999999995</v>
      </c>
    </row>
    <row r="823" spans="1:4" x14ac:dyDescent="0.25">
      <c r="A823" s="13" t="s">
        <v>12512</v>
      </c>
      <c r="B823" s="9" t="str">
        <f>IF(COUNTIFS('Dossiers 2103'!AK:AK,'Subsidies 2013'!A:A)&gt;0,COUNTIFS('Dossiers 2103'!AK:AK,'Subsidies 2013'!A:A),"")</f>
        <v/>
      </c>
      <c r="C823" s="10" t="str">
        <f>IF(COUNTIFS('Dossiers 2103'!AK:AK,'Subsidies 2013'!A:A,'Dossiers 2103'!Z:Z,("Aanvraag volledig uitbetaald"))&gt;0,COUNTIFS('Dossiers 2103'!AK:AK,'Subsidies 2013'!A:A,'Dossiers 2103'!Z:Z,("Aanvraag volledig uitbetaald")),"")</f>
        <v/>
      </c>
      <c r="D82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24" spans="1:4" x14ac:dyDescent="0.25">
      <c r="A824" s="13"/>
      <c r="B824" s="9" t="str">
        <f>IF(COUNTIFS('Dossiers 2103'!AK:AK,'Subsidies 2013'!A:A)&gt;0,COUNTIFS('Dossiers 2103'!AK:AK,'Subsidies 2013'!A:A),"")</f>
        <v/>
      </c>
      <c r="C824" s="10" t="str">
        <f>IF(COUNTIFS('Dossiers 2103'!AK:AK,'Subsidies 2013'!A:A,'Dossiers 2103'!Z:Z,("Aanvraag volledig uitbetaald"))&gt;0,COUNTIFS('Dossiers 2103'!AK:AK,'Subsidies 2013'!A:A,'Dossiers 2103'!Z:Z,("Aanvraag volledig uitbetaald")),"")</f>
        <v/>
      </c>
      <c r="D82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25" spans="1:4" x14ac:dyDescent="0.25">
      <c r="A825" s="12" t="s">
        <v>12013</v>
      </c>
      <c r="B825" s="9" t="str">
        <f>IF(COUNTIFS('Dossiers 2103'!AK:AK,'Subsidies 2013'!A:A)&gt;0,COUNTIFS('Dossiers 2103'!AK:AK,'Subsidies 2013'!A:A),"")</f>
        <v/>
      </c>
      <c r="C825" s="10" t="str">
        <f>IF(COUNTIFS('Dossiers 2103'!AK:AK,'Subsidies 2013'!A:A,'Dossiers 2103'!Z:Z,("Aanvraag volledig uitbetaald"))&gt;0,COUNTIFS('Dossiers 2103'!AK:AK,'Subsidies 2013'!A:A,'Dossiers 2103'!Z:Z,("Aanvraag volledig uitbetaald")),"")</f>
        <v/>
      </c>
      <c r="D82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26" spans="1:4" x14ac:dyDescent="0.25">
      <c r="A826" s="13" t="s">
        <v>12513</v>
      </c>
      <c r="B826" s="9" t="str">
        <f>IF(COUNTIFS('Dossiers 2103'!AK:AK,'Subsidies 2013'!A:A)&gt;0,COUNTIFS('Dossiers 2103'!AK:AK,'Subsidies 2013'!A:A),"")</f>
        <v/>
      </c>
      <c r="C826" s="10" t="str">
        <f>IF(COUNTIFS('Dossiers 2103'!AK:AK,'Subsidies 2013'!A:A,'Dossiers 2103'!Z:Z,("Aanvraag volledig uitbetaald"))&gt;0,COUNTIFS('Dossiers 2103'!AK:AK,'Subsidies 2013'!A:A,'Dossiers 2103'!Z:Z,("Aanvraag volledig uitbetaald")),"")</f>
        <v/>
      </c>
      <c r="D82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27" spans="1:4" x14ac:dyDescent="0.25">
      <c r="A827" s="13" t="s">
        <v>12514</v>
      </c>
      <c r="B827" s="9" t="str">
        <f>IF(COUNTIFS('Dossiers 2103'!AK:AK,'Subsidies 2013'!A:A)&gt;0,COUNTIFS('Dossiers 2103'!AK:AK,'Subsidies 2013'!A:A),"")</f>
        <v/>
      </c>
      <c r="C827" s="10" t="str">
        <f>IF(COUNTIFS('Dossiers 2103'!AK:AK,'Subsidies 2013'!A:A,'Dossiers 2103'!Z:Z,("Aanvraag volledig uitbetaald"))&gt;0,COUNTIFS('Dossiers 2103'!AK:AK,'Subsidies 2013'!A:A,'Dossiers 2103'!Z:Z,("Aanvraag volledig uitbetaald")),"")</f>
        <v/>
      </c>
      <c r="D82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28" spans="1:4" x14ac:dyDescent="0.25">
      <c r="A828" s="13" t="s">
        <v>12515</v>
      </c>
      <c r="B828" s="9" t="str">
        <f>IF(COUNTIFS('Dossiers 2103'!AK:AK,'Subsidies 2013'!A:A)&gt;0,COUNTIFS('Dossiers 2103'!AK:AK,'Subsidies 2013'!A:A),"")</f>
        <v/>
      </c>
      <c r="C828" s="10" t="str">
        <f>IF(COUNTIFS('Dossiers 2103'!AK:AK,'Subsidies 2013'!A:A,'Dossiers 2103'!Z:Z,("Aanvraag volledig uitbetaald"))&gt;0,COUNTIFS('Dossiers 2103'!AK:AK,'Subsidies 2013'!A:A,'Dossiers 2103'!Z:Z,("Aanvraag volledig uitbetaald")),"")</f>
        <v/>
      </c>
      <c r="D82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29" spans="1:4" x14ac:dyDescent="0.25">
      <c r="A829" s="13" t="s">
        <v>12516</v>
      </c>
      <c r="B829" s="9" t="str">
        <f>IF(COUNTIFS('Dossiers 2103'!AK:AK,'Subsidies 2013'!A:A)&gt;0,COUNTIFS('Dossiers 2103'!AK:AK,'Subsidies 2013'!A:A),"")</f>
        <v/>
      </c>
      <c r="C829" s="10" t="str">
        <f>IF(COUNTIFS('Dossiers 2103'!AK:AK,'Subsidies 2013'!A:A,'Dossiers 2103'!Z:Z,("Aanvraag volledig uitbetaald"))&gt;0,COUNTIFS('Dossiers 2103'!AK:AK,'Subsidies 2013'!A:A,'Dossiers 2103'!Z:Z,("Aanvraag volledig uitbetaald")),"")</f>
        <v/>
      </c>
      <c r="D82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30" spans="1:4" x14ac:dyDescent="0.25">
      <c r="A830" s="13"/>
      <c r="B830" s="9" t="str">
        <f>IF(COUNTIFS('Dossiers 2103'!AK:AK,'Subsidies 2013'!A:A)&gt;0,COUNTIFS('Dossiers 2103'!AK:AK,'Subsidies 2013'!A:A),"")</f>
        <v/>
      </c>
      <c r="C830" s="10" t="str">
        <f>IF(COUNTIFS('Dossiers 2103'!AK:AK,'Subsidies 2013'!A:A,'Dossiers 2103'!Z:Z,("Aanvraag volledig uitbetaald"))&gt;0,COUNTIFS('Dossiers 2103'!AK:AK,'Subsidies 2013'!A:A,'Dossiers 2103'!Z:Z,("Aanvraag volledig uitbetaald")),"")</f>
        <v/>
      </c>
      <c r="D83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31" spans="1:4" x14ac:dyDescent="0.25">
      <c r="A831" s="12" t="s">
        <v>11974</v>
      </c>
      <c r="B831" s="9" t="str">
        <f>IF(COUNTIFS('Dossiers 2103'!AK:AK,'Subsidies 2013'!A:A)&gt;0,COUNTIFS('Dossiers 2103'!AK:AK,'Subsidies 2013'!A:A),"")</f>
        <v/>
      </c>
      <c r="C831" s="10" t="str">
        <f>IF(COUNTIFS('Dossiers 2103'!AK:AK,'Subsidies 2013'!A:A,'Dossiers 2103'!Z:Z,("Aanvraag volledig uitbetaald"))&gt;0,COUNTIFS('Dossiers 2103'!AK:AK,'Subsidies 2013'!A:A,'Dossiers 2103'!Z:Z,("Aanvraag volledig uitbetaald")),"")</f>
        <v/>
      </c>
      <c r="D83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32" spans="1:4" x14ac:dyDescent="0.25">
      <c r="A832" s="13" t="s">
        <v>12517</v>
      </c>
      <c r="B832" s="9" t="str">
        <f>IF(COUNTIFS('Dossiers 2103'!AK:AK,'Subsidies 2013'!A:A)&gt;0,COUNTIFS('Dossiers 2103'!AK:AK,'Subsidies 2013'!A:A),"")</f>
        <v/>
      </c>
      <c r="C832" s="10" t="str">
        <f>IF(COUNTIFS('Dossiers 2103'!AK:AK,'Subsidies 2013'!A:A,'Dossiers 2103'!Z:Z,("Aanvraag volledig uitbetaald"))&gt;0,COUNTIFS('Dossiers 2103'!AK:AK,'Subsidies 2013'!A:A,'Dossiers 2103'!Z:Z,("Aanvraag volledig uitbetaald")),"")</f>
        <v/>
      </c>
      <c r="D83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33" spans="1:4" x14ac:dyDescent="0.25">
      <c r="A833" s="13" t="s">
        <v>12518</v>
      </c>
      <c r="B833" s="9" t="str">
        <f>IF(COUNTIFS('Dossiers 2103'!AK:AK,'Subsidies 2013'!A:A)&gt;0,COUNTIFS('Dossiers 2103'!AK:AK,'Subsidies 2013'!A:A),"")</f>
        <v/>
      </c>
      <c r="C833" s="10" t="str">
        <f>IF(COUNTIFS('Dossiers 2103'!AK:AK,'Subsidies 2013'!A:A,'Dossiers 2103'!Z:Z,("Aanvraag volledig uitbetaald"))&gt;0,COUNTIFS('Dossiers 2103'!AK:AK,'Subsidies 2013'!A:A,'Dossiers 2103'!Z:Z,("Aanvraag volledig uitbetaald")),"")</f>
        <v/>
      </c>
      <c r="D83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34" spans="1:4" x14ac:dyDescent="0.25">
      <c r="A834" s="13" t="s">
        <v>12519</v>
      </c>
      <c r="B834" s="9" t="str">
        <f>IF(COUNTIFS('Dossiers 2103'!AK:AK,'Subsidies 2013'!A:A)&gt;0,COUNTIFS('Dossiers 2103'!AK:AK,'Subsidies 2013'!A:A),"")</f>
        <v/>
      </c>
      <c r="C834" s="10" t="str">
        <f>IF(COUNTIFS('Dossiers 2103'!AK:AK,'Subsidies 2013'!A:A,'Dossiers 2103'!Z:Z,("Aanvraag volledig uitbetaald"))&gt;0,COUNTIFS('Dossiers 2103'!AK:AK,'Subsidies 2013'!A:A,'Dossiers 2103'!Z:Z,("Aanvraag volledig uitbetaald")),"")</f>
        <v/>
      </c>
      <c r="D83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35" spans="1:4" x14ac:dyDescent="0.25">
      <c r="A835" s="13"/>
      <c r="B835" s="9" t="str">
        <f>IF(COUNTIFS('Dossiers 2103'!AK:AK,'Subsidies 2013'!A:A)&gt;0,COUNTIFS('Dossiers 2103'!AK:AK,'Subsidies 2013'!A:A),"")</f>
        <v/>
      </c>
      <c r="C835" s="10" t="str">
        <f>IF(COUNTIFS('Dossiers 2103'!AK:AK,'Subsidies 2013'!A:A,'Dossiers 2103'!Z:Z,("Aanvraag volledig uitbetaald"))&gt;0,COUNTIFS('Dossiers 2103'!AK:AK,'Subsidies 2013'!A:A,'Dossiers 2103'!Z:Z,("Aanvraag volledig uitbetaald")),"")</f>
        <v/>
      </c>
      <c r="D83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36" spans="1:4" x14ac:dyDescent="0.25">
      <c r="A836" s="12" t="s">
        <v>12043</v>
      </c>
      <c r="B836" s="9" t="str">
        <f>IF(COUNTIFS('Dossiers 2103'!AK:AK,'Subsidies 2013'!A:A)&gt;0,COUNTIFS('Dossiers 2103'!AK:AK,'Subsidies 2013'!A:A),"")</f>
        <v/>
      </c>
      <c r="C836" s="10" t="str">
        <f>IF(COUNTIFS('Dossiers 2103'!AK:AK,'Subsidies 2013'!A:A,'Dossiers 2103'!Z:Z,("Aanvraag volledig uitbetaald"))&gt;0,COUNTIFS('Dossiers 2103'!AK:AK,'Subsidies 2013'!A:A,'Dossiers 2103'!Z:Z,("Aanvraag volledig uitbetaald")),"")</f>
        <v/>
      </c>
      <c r="D83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37" spans="1:4" x14ac:dyDescent="0.25">
      <c r="A837" s="13"/>
      <c r="B837" s="9" t="str">
        <f>IF(COUNTIFS('Dossiers 2103'!AK:AK,'Subsidies 2013'!A:A)&gt;0,COUNTIFS('Dossiers 2103'!AK:AK,'Subsidies 2013'!A:A),"")</f>
        <v/>
      </c>
      <c r="C837" s="10" t="str">
        <f>IF(COUNTIFS('Dossiers 2103'!AK:AK,'Subsidies 2013'!A:A,'Dossiers 2103'!Z:Z,("Aanvraag volledig uitbetaald"))&gt;0,COUNTIFS('Dossiers 2103'!AK:AK,'Subsidies 2013'!A:A,'Dossiers 2103'!Z:Z,("Aanvraag volledig uitbetaald")),"")</f>
        <v/>
      </c>
      <c r="D83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38" spans="1:4" x14ac:dyDescent="0.25">
      <c r="A838" s="12" t="s">
        <v>363</v>
      </c>
      <c r="B838" s="9">
        <f>IF(COUNTIFS('Dossiers 2103'!AK:AK,'Subsidies 2013'!A:A)&gt;0,COUNTIFS('Dossiers 2103'!AK:AK,'Subsidies 2013'!A:A),"")</f>
        <v>30</v>
      </c>
      <c r="C838" s="10">
        <f>IF(COUNTIFS('Dossiers 2103'!AK:AK,'Subsidies 2013'!A:A,'Dossiers 2103'!Z:Z,("Aanvraag volledig uitbetaald"))&gt;0,COUNTIFS('Dossiers 2103'!AK:AK,'Subsidies 2013'!A:A,'Dossiers 2103'!Z:Z,("Aanvraag volledig uitbetaald")),"")</f>
        <v>15</v>
      </c>
      <c r="D838"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1674.8</v>
      </c>
    </row>
    <row r="839" spans="1:4" x14ac:dyDescent="0.25">
      <c r="A839" s="13"/>
      <c r="B839" s="9" t="str">
        <f>IF(COUNTIFS('Dossiers 2103'!AK:AK,'Subsidies 2013'!A:A)&gt;0,COUNTIFS('Dossiers 2103'!AK:AK,'Subsidies 2013'!A:A),"")</f>
        <v/>
      </c>
      <c r="C839" s="10" t="str">
        <f>IF(COUNTIFS('Dossiers 2103'!AK:AK,'Subsidies 2013'!A:A,'Dossiers 2103'!Z:Z,("Aanvraag volledig uitbetaald"))&gt;0,COUNTIFS('Dossiers 2103'!AK:AK,'Subsidies 2013'!A:A,'Dossiers 2103'!Z:Z,("Aanvraag volledig uitbetaald")),"")</f>
        <v/>
      </c>
      <c r="D83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40" spans="1:4" x14ac:dyDescent="0.25">
      <c r="A840" s="12" t="s">
        <v>9969</v>
      </c>
      <c r="B840" s="9">
        <f>IF(COUNTIFS('Dossiers 2103'!AK:AK,'Subsidies 2013'!A:A)&gt;0,COUNTIFS('Dossiers 2103'!AK:AK,'Subsidies 2013'!A:A),"")</f>
        <v>2</v>
      </c>
      <c r="C840" s="10">
        <f>IF(COUNTIFS('Dossiers 2103'!AK:AK,'Subsidies 2013'!A:A,'Dossiers 2103'!Z:Z,("Aanvraag volledig uitbetaald"))&gt;0,COUNTIFS('Dossiers 2103'!AK:AK,'Subsidies 2013'!A:A,'Dossiers 2103'!Z:Z,("Aanvraag volledig uitbetaald")),"")</f>
        <v>2</v>
      </c>
      <c r="D84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41" spans="1:4" x14ac:dyDescent="0.25">
      <c r="A841" s="13" t="s">
        <v>12520</v>
      </c>
      <c r="B841" s="9" t="str">
        <f>IF(COUNTIFS('Dossiers 2103'!AK:AK,'Subsidies 2013'!A:A)&gt;0,COUNTIFS('Dossiers 2103'!AK:AK,'Subsidies 2013'!A:A),"")</f>
        <v/>
      </c>
      <c r="C841" s="10" t="str">
        <f>IF(COUNTIFS('Dossiers 2103'!AK:AK,'Subsidies 2013'!A:A,'Dossiers 2103'!Z:Z,("Aanvraag volledig uitbetaald"))&gt;0,COUNTIFS('Dossiers 2103'!AK:AK,'Subsidies 2013'!A:A,'Dossiers 2103'!Z:Z,("Aanvraag volledig uitbetaald")),"")</f>
        <v/>
      </c>
      <c r="D84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42" spans="1:4" x14ac:dyDescent="0.25">
      <c r="A842" s="13" t="s">
        <v>12521</v>
      </c>
      <c r="B842" s="9" t="str">
        <f>IF(COUNTIFS('Dossiers 2103'!AK:AK,'Subsidies 2013'!A:A)&gt;0,COUNTIFS('Dossiers 2103'!AK:AK,'Subsidies 2013'!A:A),"")</f>
        <v/>
      </c>
      <c r="C842" s="10" t="str">
        <f>IF(COUNTIFS('Dossiers 2103'!AK:AK,'Subsidies 2013'!A:A,'Dossiers 2103'!Z:Z,("Aanvraag volledig uitbetaald"))&gt;0,COUNTIFS('Dossiers 2103'!AK:AK,'Subsidies 2013'!A:A,'Dossiers 2103'!Z:Z,("Aanvraag volledig uitbetaald")),"")</f>
        <v/>
      </c>
      <c r="D84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43" spans="1:4" x14ac:dyDescent="0.25">
      <c r="A843" s="13" t="s">
        <v>12522</v>
      </c>
      <c r="B843" s="9" t="str">
        <f>IF(COUNTIFS('Dossiers 2103'!AK:AK,'Subsidies 2013'!A:A)&gt;0,COUNTIFS('Dossiers 2103'!AK:AK,'Subsidies 2013'!A:A),"")</f>
        <v/>
      </c>
      <c r="C843" s="10" t="str">
        <f>IF(COUNTIFS('Dossiers 2103'!AK:AK,'Subsidies 2013'!A:A,'Dossiers 2103'!Z:Z,("Aanvraag volledig uitbetaald"))&gt;0,COUNTIFS('Dossiers 2103'!AK:AK,'Subsidies 2013'!A:A,'Dossiers 2103'!Z:Z,("Aanvraag volledig uitbetaald")),"")</f>
        <v/>
      </c>
      <c r="D84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44" spans="1:4" x14ac:dyDescent="0.25">
      <c r="A844" s="13" t="s">
        <v>12523</v>
      </c>
      <c r="B844" s="9" t="str">
        <f>IF(COUNTIFS('Dossiers 2103'!AK:AK,'Subsidies 2013'!A:A)&gt;0,COUNTIFS('Dossiers 2103'!AK:AK,'Subsidies 2013'!A:A),"")</f>
        <v/>
      </c>
      <c r="C844" s="10" t="str">
        <f>IF(COUNTIFS('Dossiers 2103'!AK:AK,'Subsidies 2013'!A:A,'Dossiers 2103'!Z:Z,("Aanvraag volledig uitbetaald"))&gt;0,COUNTIFS('Dossiers 2103'!AK:AK,'Subsidies 2013'!A:A,'Dossiers 2103'!Z:Z,("Aanvraag volledig uitbetaald")),"")</f>
        <v/>
      </c>
      <c r="D84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45" spans="1:4" x14ac:dyDescent="0.25">
      <c r="A845" s="13" t="s">
        <v>12524</v>
      </c>
      <c r="B845" s="9" t="str">
        <f>IF(COUNTIFS('Dossiers 2103'!AK:AK,'Subsidies 2013'!A:A)&gt;0,COUNTIFS('Dossiers 2103'!AK:AK,'Subsidies 2013'!A:A),"")</f>
        <v/>
      </c>
      <c r="C845" s="10" t="str">
        <f>IF(COUNTIFS('Dossiers 2103'!AK:AK,'Subsidies 2013'!A:A,'Dossiers 2103'!Z:Z,("Aanvraag volledig uitbetaald"))&gt;0,COUNTIFS('Dossiers 2103'!AK:AK,'Subsidies 2013'!A:A,'Dossiers 2103'!Z:Z,("Aanvraag volledig uitbetaald")),"")</f>
        <v/>
      </c>
      <c r="D84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46" spans="1:4" x14ac:dyDescent="0.25">
      <c r="A846" s="13" t="s">
        <v>12525</v>
      </c>
      <c r="B846" s="9" t="str">
        <f>IF(COUNTIFS('Dossiers 2103'!AK:AK,'Subsidies 2013'!A:A)&gt;0,COUNTIFS('Dossiers 2103'!AK:AK,'Subsidies 2013'!A:A),"")</f>
        <v/>
      </c>
      <c r="C846" s="10" t="str">
        <f>IF(COUNTIFS('Dossiers 2103'!AK:AK,'Subsidies 2013'!A:A,'Dossiers 2103'!Z:Z,("Aanvraag volledig uitbetaald"))&gt;0,COUNTIFS('Dossiers 2103'!AK:AK,'Subsidies 2013'!A:A,'Dossiers 2103'!Z:Z,("Aanvraag volledig uitbetaald")),"")</f>
        <v/>
      </c>
      <c r="D84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47" spans="1:4" x14ac:dyDescent="0.25">
      <c r="A847" s="13" t="s">
        <v>12526</v>
      </c>
      <c r="B847" s="9" t="str">
        <f>IF(COUNTIFS('Dossiers 2103'!AK:AK,'Subsidies 2013'!A:A)&gt;0,COUNTIFS('Dossiers 2103'!AK:AK,'Subsidies 2013'!A:A),"")</f>
        <v/>
      </c>
      <c r="C847" s="10" t="str">
        <f>IF(COUNTIFS('Dossiers 2103'!AK:AK,'Subsidies 2013'!A:A,'Dossiers 2103'!Z:Z,("Aanvraag volledig uitbetaald"))&gt;0,COUNTIFS('Dossiers 2103'!AK:AK,'Subsidies 2013'!A:A,'Dossiers 2103'!Z:Z,("Aanvraag volledig uitbetaald")),"")</f>
        <v/>
      </c>
      <c r="D84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48" spans="1:4" x14ac:dyDescent="0.25">
      <c r="A848" s="13"/>
      <c r="B848" s="9" t="str">
        <f>IF(COUNTIFS('Dossiers 2103'!AK:AK,'Subsidies 2013'!A:A)&gt;0,COUNTIFS('Dossiers 2103'!AK:AK,'Subsidies 2013'!A:A),"")</f>
        <v/>
      </c>
      <c r="C848" s="10" t="str">
        <f>IF(COUNTIFS('Dossiers 2103'!AK:AK,'Subsidies 2013'!A:A,'Dossiers 2103'!Z:Z,("Aanvraag volledig uitbetaald"))&gt;0,COUNTIFS('Dossiers 2103'!AK:AK,'Subsidies 2013'!A:A,'Dossiers 2103'!Z:Z,("Aanvraag volledig uitbetaald")),"")</f>
        <v/>
      </c>
      <c r="D84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49" spans="1:4" x14ac:dyDescent="0.25">
      <c r="A849" s="12" t="s">
        <v>4772</v>
      </c>
      <c r="B849" s="9" t="str">
        <f>IF(COUNTIFS('Dossiers 2103'!AK:AK,'Subsidies 2013'!A:A)&gt;0,COUNTIFS('Dossiers 2103'!AK:AK,'Subsidies 2013'!A:A),"")</f>
        <v/>
      </c>
      <c r="C849" s="10" t="str">
        <f>IF(COUNTIFS('Dossiers 2103'!AK:AK,'Subsidies 2013'!A:A,'Dossiers 2103'!Z:Z,("Aanvraag volledig uitbetaald"))&gt;0,COUNTIFS('Dossiers 2103'!AK:AK,'Subsidies 2013'!A:A,'Dossiers 2103'!Z:Z,("Aanvraag volledig uitbetaald")),"")</f>
        <v/>
      </c>
      <c r="D84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50" spans="1:4" x14ac:dyDescent="0.25">
      <c r="A850" s="13" t="s">
        <v>12527</v>
      </c>
      <c r="B850" s="9" t="str">
        <f>IF(COUNTIFS('Dossiers 2103'!AK:AK,'Subsidies 2013'!A:A)&gt;0,COUNTIFS('Dossiers 2103'!AK:AK,'Subsidies 2013'!A:A),"")</f>
        <v/>
      </c>
      <c r="C850" s="10" t="str">
        <f>IF(COUNTIFS('Dossiers 2103'!AK:AK,'Subsidies 2013'!A:A,'Dossiers 2103'!Z:Z,("Aanvraag volledig uitbetaald"))&gt;0,COUNTIFS('Dossiers 2103'!AK:AK,'Subsidies 2013'!A:A,'Dossiers 2103'!Z:Z,("Aanvraag volledig uitbetaald")),"")</f>
        <v/>
      </c>
      <c r="D85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51" spans="1:4" x14ac:dyDescent="0.25">
      <c r="A851" s="13" t="s">
        <v>12528</v>
      </c>
      <c r="B851" s="9" t="str">
        <f>IF(COUNTIFS('Dossiers 2103'!AK:AK,'Subsidies 2013'!A:A)&gt;0,COUNTIFS('Dossiers 2103'!AK:AK,'Subsidies 2013'!A:A),"")</f>
        <v/>
      </c>
      <c r="C851" s="10" t="str">
        <f>IF(COUNTIFS('Dossiers 2103'!AK:AK,'Subsidies 2013'!A:A,'Dossiers 2103'!Z:Z,("Aanvraag volledig uitbetaald"))&gt;0,COUNTIFS('Dossiers 2103'!AK:AK,'Subsidies 2013'!A:A,'Dossiers 2103'!Z:Z,("Aanvraag volledig uitbetaald")),"")</f>
        <v/>
      </c>
      <c r="D85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52" spans="1:4" x14ac:dyDescent="0.25">
      <c r="A852" s="13" t="s">
        <v>12529</v>
      </c>
      <c r="B852" s="9" t="str">
        <f>IF(COUNTIFS('Dossiers 2103'!AK:AK,'Subsidies 2013'!A:A)&gt;0,COUNTIFS('Dossiers 2103'!AK:AK,'Subsidies 2013'!A:A),"")</f>
        <v/>
      </c>
      <c r="C852" s="10" t="str">
        <f>IF(COUNTIFS('Dossiers 2103'!AK:AK,'Subsidies 2013'!A:A,'Dossiers 2103'!Z:Z,("Aanvraag volledig uitbetaald"))&gt;0,COUNTIFS('Dossiers 2103'!AK:AK,'Subsidies 2013'!A:A,'Dossiers 2103'!Z:Z,("Aanvraag volledig uitbetaald")),"")</f>
        <v/>
      </c>
      <c r="D85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53" spans="1:4" x14ac:dyDescent="0.25">
      <c r="A853" s="13"/>
      <c r="B853" s="9" t="str">
        <f>IF(COUNTIFS('Dossiers 2103'!AK:AK,'Subsidies 2013'!A:A)&gt;0,COUNTIFS('Dossiers 2103'!AK:AK,'Subsidies 2013'!A:A),"")</f>
        <v/>
      </c>
      <c r="C853" s="10" t="str">
        <f>IF(COUNTIFS('Dossiers 2103'!AK:AK,'Subsidies 2013'!A:A,'Dossiers 2103'!Z:Z,("Aanvraag volledig uitbetaald"))&gt;0,COUNTIFS('Dossiers 2103'!AK:AK,'Subsidies 2013'!A:A,'Dossiers 2103'!Z:Z,("Aanvraag volledig uitbetaald")),"")</f>
        <v/>
      </c>
      <c r="D85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54" spans="1:4" x14ac:dyDescent="0.25">
      <c r="A854" s="12" t="s">
        <v>2052</v>
      </c>
      <c r="B854" s="9">
        <f>IF(COUNTIFS('Dossiers 2103'!AK:AK,'Subsidies 2013'!A:A)&gt;0,COUNTIFS('Dossiers 2103'!AK:AK,'Subsidies 2013'!A:A),"")</f>
        <v>42</v>
      </c>
      <c r="C854" s="10">
        <f>IF(COUNTIFS('Dossiers 2103'!AK:AK,'Subsidies 2013'!A:A,'Dossiers 2103'!Z:Z,("Aanvraag volledig uitbetaald"))&gt;0,COUNTIFS('Dossiers 2103'!AK:AK,'Subsidies 2013'!A:A,'Dossiers 2103'!Z:Z,("Aanvraag volledig uitbetaald")),"")</f>
        <v>34</v>
      </c>
      <c r="D854"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3931.8</v>
      </c>
    </row>
    <row r="855" spans="1:4" x14ac:dyDescent="0.25">
      <c r="A855" s="13" t="s">
        <v>12530</v>
      </c>
      <c r="B855" s="9" t="str">
        <f>IF(COUNTIFS('Dossiers 2103'!AK:AK,'Subsidies 2013'!A:A)&gt;0,COUNTIFS('Dossiers 2103'!AK:AK,'Subsidies 2013'!A:A),"")</f>
        <v/>
      </c>
      <c r="C855" s="10" t="str">
        <f>IF(COUNTIFS('Dossiers 2103'!AK:AK,'Subsidies 2013'!A:A,'Dossiers 2103'!Z:Z,("Aanvraag volledig uitbetaald"))&gt;0,COUNTIFS('Dossiers 2103'!AK:AK,'Subsidies 2013'!A:A,'Dossiers 2103'!Z:Z,("Aanvraag volledig uitbetaald")),"")</f>
        <v/>
      </c>
      <c r="D85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56" spans="1:4" x14ac:dyDescent="0.25">
      <c r="A856" s="13" t="s">
        <v>12531</v>
      </c>
      <c r="B856" s="9" t="str">
        <f>IF(COUNTIFS('Dossiers 2103'!AK:AK,'Subsidies 2013'!A:A)&gt;0,COUNTIFS('Dossiers 2103'!AK:AK,'Subsidies 2013'!A:A),"")</f>
        <v/>
      </c>
      <c r="C856" s="10" t="str">
        <f>IF(COUNTIFS('Dossiers 2103'!AK:AK,'Subsidies 2013'!A:A,'Dossiers 2103'!Z:Z,("Aanvraag volledig uitbetaald"))&gt;0,COUNTIFS('Dossiers 2103'!AK:AK,'Subsidies 2013'!A:A,'Dossiers 2103'!Z:Z,("Aanvraag volledig uitbetaald")),"")</f>
        <v/>
      </c>
      <c r="D85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57" spans="1:4" x14ac:dyDescent="0.25">
      <c r="A857" s="13"/>
      <c r="B857" s="9" t="str">
        <f>IF(COUNTIFS('Dossiers 2103'!AK:AK,'Subsidies 2013'!A:A)&gt;0,COUNTIFS('Dossiers 2103'!AK:AK,'Subsidies 2013'!A:A),"")</f>
        <v/>
      </c>
      <c r="C857" s="10" t="str">
        <f>IF(COUNTIFS('Dossiers 2103'!AK:AK,'Subsidies 2013'!A:A,'Dossiers 2103'!Z:Z,("Aanvraag volledig uitbetaald"))&gt;0,COUNTIFS('Dossiers 2103'!AK:AK,'Subsidies 2013'!A:A,'Dossiers 2103'!Z:Z,("Aanvraag volledig uitbetaald")),"")</f>
        <v/>
      </c>
      <c r="D85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58" spans="1:4" x14ac:dyDescent="0.25">
      <c r="A858" s="12" t="s">
        <v>1830</v>
      </c>
      <c r="B858" s="9">
        <f>IF(COUNTIFS('Dossiers 2103'!AK:AK,'Subsidies 2013'!A:A)&gt;0,COUNTIFS('Dossiers 2103'!AK:AK,'Subsidies 2013'!A:A),"")</f>
        <v>7</v>
      </c>
      <c r="C858" s="10">
        <f>IF(COUNTIFS('Dossiers 2103'!AK:AK,'Subsidies 2013'!A:A,'Dossiers 2103'!Z:Z,("Aanvraag volledig uitbetaald"))&gt;0,COUNTIFS('Dossiers 2103'!AK:AK,'Subsidies 2013'!A:A,'Dossiers 2103'!Z:Z,("Aanvraag volledig uitbetaald")),"")</f>
        <v>5</v>
      </c>
      <c r="D858"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192.89</v>
      </c>
    </row>
    <row r="859" spans="1:4" x14ac:dyDescent="0.25">
      <c r="A859" s="13"/>
      <c r="B859" s="9" t="str">
        <f>IF(COUNTIFS('Dossiers 2103'!AK:AK,'Subsidies 2013'!A:A)&gt;0,COUNTIFS('Dossiers 2103'!AK:AK,'Subsidies 2013'!A:A),"")</f>
        <v/>
      </c>
      <c r="C859" s="10" t="str">
        <f>IF(COUNTIFS('Dossiers 2103'!AK:AK,'Subsidies 2013'!A:A,'Dossiers 2103'!Z:Z,("Aanvraag volledig uitbetaald"))&gt;0,COUNTIFS('Dossiers 2103'!AK:AK,'Subsidies 2013'!A:A,'Dossiers 2103'!Z:Z,("Aanvraag volledig uitbetaald")),"")</f>
        <v/>
      </c>
      <c r="D85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60" spans="1:4" x14ac:dyDescent="0.25">
      <c r="A860" s="12" t="s">
        <v>12044</v>
      </c>
      <c r="B860" s="9" t="str">
        <f>IF(COUNTIFS('Dossiers 2103'!AK:AK,'Subsidies 2013'!A:A)&gt;0,COUNTIFS('Dossiers 2103'!AK:AK,'Subsidies 2013'!A:A),"")</f>
        <v/>
      </c>
      <c r="C860" s="10" t="str">
        <f>IF(COUNTIFS('Dossiers 2103'!AK:AK,'Subsidies 2013'!A:A,'Dossiers 2103'!Z:Z,("Aanvraag volledig uitbetaald"))&gt;0,COUNTIFS('Dossiers 2103'!AK:AK,'Subsidies 2013'!A:A,'Dossiers 2103'!Z:Z,("Aanvraag volledig uitbetaald")),"")</f>
        <v/>
      </c>
      <c r="D86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61" spans="1:4" x14ac:dyDescent="0.25">
      <c r="A861" s="13" t="s">
        <v>12532</v>
      </c>
      <c r="B861" s="9" t="str">
        <f>IF(COUNTIFS('Dossiers 2103'!AK:AK,'Subsidies 2013'!A:A)&gt;0,COUNTIFS('Dossiers 2103'!AK:AK,'Subsidies 2013'!A:A),"")</f>
        <v/>
      </c>
      <c r="C861" s="10" t="str">
        <f>IF(COUNTIFS('Dossiers 2103'!AK:AK,'Subsidies 2013'!A:A,'Dossiers 2103'!Z:Z,("Aanvraag volledig uitbetaald"))&gt;0,COUNTIFS('Dossiers 2103'!AK:AK,'Subsidies 2013'!A:A,'Dossiers 2103'!Z:Z,("Aanvraag volledig uitbetaald")),"")</f>
        <v/>
      </c>
      <c r="D86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62" spans="1:4" x14ac:dyDescent="0.25">
      <c r="A862" s="13" t="s">
        <v>12533</v>
      </c>
      <c r="B862" s="9" t="str">
        <f>IF(COUNTIFS('Dossiers 2103'!AK:AK,'Subsidies 2013'!A:A)&gt;0,COUNTIFS('Dossiers 2103'!AK:AK,'Subsidies 2013'!A:A),"")</f>
        <v/>
      </c>
      <c r="C862" s="10" t="str">
        <f>IF(COUNTIFS('Dossiers 2103'!AK:AK,'Subsidies 2013'!A:A,'Dossiers 2103'!Z:Z,("Aanvraag volledig uitbetaald"))&gt;0,COUNTIFS('Dossiers 2103'!AK:AK,'Subsidies 2013'!A:A,'Dossiers 2103'!Z:Z,("Aanvraag volledig uitbetaald")),"")</f>
        <v/>
      </c>
      <c r="D86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63" spans="1:4" x14ac:dyDescent="0.25">
      <c r="A863" s="13"/>
      <c r="B863" s="9" t="str">
        <f>IF(COUNTIFS('Dossiers 2103'!AK:AK,'Subsidies 2013'!A:A)&gt;0,COUNTIFS('Dossiers 2103'!AK:AK,'Subsidies 2013'!A:A),"")</f>
        <v/>
      </c>
      <c r="C863" s="10" t="str">
        <f>IF(COUNTIFS('Dossiers 2103'!AK:AK,'Subsidies 2013'!A:A,'Dossiers 2103'!Z:Z,("Aanvraag volledig uitbetaald"))&gt;0,COUNTIFS('Dossiers 2103'!AK:AK,'Subsidies 2013'!A:A,'Dossiers 2103'!Z:Z,("Aanvraag volledig uitbetaald")),"")</f>
        <v/>
      </c>
      <c r="D86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64" spans="1:4" x14ac:dyDescent="0.25">
      <c r="A864" s="12" t="s">
        <v>12077</v>
      </c>
      <c r="B864" s="9" t="str">
        <f>IF(COUNTIFS('Dossiers 2103'!AK:AK,'Subsidies 2013'!A:A)&gt;0,COUNTIFS('Dossiers 2103'!AK:AK,'Subsidies 2013'!A:A),"")</f>
        <v/>
      </c>
      <c r="C864" s="10" t="str">
        <f>IF(COUNTIFS('Dossiers 2103'!AK:AK,'Subsidies 2013'!A:A,'Dossiers 2103'!Z:Z,("Aanvraag volledig uitbetaald"))&gt;0,COUNTIFS('Dossiers 2103'!AK:AK,'Subsidies 2013'!A:A,'Dossiers 2103'!Z:Z,("Aanvraag volledig uitbetaald")),"")</f>
        <v/>
      </c>
      <c r="D86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65" spans="1:4" x14ac:dyDescent="0.25">
      <c r="A865" s="13" t="s">
        <v>12534</v>
      </c>
      <c r="B865" s="9" t="str">
        <f>IF(COUNTIFS('Dossiers 2103'!AK:AK,'Subsidies 2013'!A:A)&gt;0,COUNTIFS('Dossiers 2103'!AK:AK,'Subsidies 2013'!A:A),"")</f>
        <v/>
      </c>
      <c r="C865" s="10" t="str">
        <f>IF(COUNTIFS('Dossiers 2103'!AK:AK,'Subsidies 2013'!A:A,'Dossiers 2103'!Z:Z,("Aanvraag volledig uitbetaald"))&gt;0,COUNTIFS('Dossiers 2103'!AK:AK,'Subsidies 2013'!A:A,'Dossiers 2103'!Z:Z,("Aanvraag volledig uitbetaald")),"")</f>
        <v/>
      </c>
      <c r="D86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66" spans="1:4" x14ac:dyDescent="0.25">
      <c r="A866" s="13" t="s">
        <v>12535</v>
      </c>
      <c r="B866" s="9" t="str">
        <f>IF(COUNTIFS('Dossiers 2103'!AK:AK,'Subsidies 2013'!A:A)&gt;0,COUNTIFS('Dossiers 2103'!AK:AK,'Subsidies 2013'!A:A),"")</f>
        <v/>
      </c>
      <c r="C866" s="10" t="str">
        <f>IF(COUNTIFS('Dossiers 2103'!AK:AK,'Subsidies 2013'!A:A,'Dossiers 2103'!Z:Z,("Aanvraag volledig uitbetaald"))&gt;0,COUNTIFS('Dossiers 2103'!AK:AK,'Subsidies 2013'!A:A,'Dossiers 2103'!Z:Z,("Aanvraag volledig uitbetaald")),"")</f>
        <v/>
      </c>
      <c r="D86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67" spans="1:4" x14ac:dyDescent="0.25">
      <c r="A867" s="13" t="s">
        <v>12536</v>
      </c>
      <c r="B867" s="9" t="str">
        <f>IF(COUNTIFS('Dossiers 2103'!AK:AK,'Subsidies 2013'!A:A)&gt;0,COUNTIFS('Dossiers 2103'!AK:AK,'Subsidies 2013'!A:A),"")</f>
        <v/>
      </c>
      <c r="C867" s="10" t="str">
        <f>IF(COUNTIFS('Dossiers 2103'!AK:AK,'Subsidies 2013'!A:A,'Dossiers 2103'!Z:Z,("Aanvraag volledig uitbetaald"))&gt;0,COUNTIFS('Dossiers 2103'!AK:AK,'Subsidies 2013'!A:A,'Dossiers 2103'!Z:Z,("Aanvraag volledig uitbetaald")),"")</f>
        <v/>
      </c>
      <c r="D86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68" spans="1:4" x14ac:dyDescent="0.25">
      <c r="A868" s="13" t="s">
        <v>12537</v>
      </c>
      <c r="B868" s="9" t="str">
        <f>IF(COUNTIFS('Dossiers 2103'!AK:AK,'Subsidies 2013'!A:A)&gt;0,COUNTIFS('Dossiers 2103'!AK:AK,'Subsidies 2013'!A:A),"")</f>
        <v/>
      </c>
      <c r="C868" s="10" t="str">
        <f>IF(COUNTIFS('Dossiers 2103'!AK:AK,'Subsidies 2013'!A:A,'Dossiers 2103'!Z:Z,("Aanvraag volledig uitbetaald"))&gt;0,COUNTIFS('Dossiers 2103'!AK:AK,'Subsidies 2013'!A:A,'Dossiers 2103'!Z:Z,("Aanvraag volledig uitbetaald")),"")</f>
        <v/>
      </c>
      <c r="D86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69" spans="1:4" x14ac:dyDescent="0.25">
      <c r="A869" s="13"/>
      <c r="B869" s="9" t="str">
        <f>IF(COUNTIFS('Dossiers 2103'!AK:AK,'Subsidies 2013'!A:A)&gt;0,COUNTIFS('Dossiers 2103'!AK:AK,'Subsidies 2013'!A:A),"")</f>
        <v/>
      </c>
      <c r="C869" s="10" t="str">
        <f>IF(COUNTIFS('Dossiers 2103'!AK:AK,'Subsidies 2013'!A:A,'Dossiers 2103'!Z:Z,("Aanvraag volledig uitbetaald"))&gt;0,COUNTIFS('Dossiers 2103'!AK:AK,'Subsidies 2013'!A:A,'Dossiers 2103'!Z:Z,("Aanvraag volledig uitbetaald")),"")</f>
        <v/>
      </c>
      <c r="D86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70" spans="1:4" x14ac:dyDescent="0.25">
      <c r="A870" s="12" t="s">
        <v>1382</v>
      </c>
      <c r="B870" s="9">
        <f>IF(COUNTIFS('Dossiers 2103'!AK:AK,'Subsidies 2013'!A:A)&gt;0,COUNTIFS('Dossiers 2103'!AK:AK,'Subsidies 2013'!A:A),"")</f>
        <v>8</v>
      </c>
      <c r="C870" s="10">
        <f>IF(COUNTIFS('Dossiers 2103'!AK:AK,'Subsidies 2013'!A:A,'Dossiers 2103'!Z:Z,("Aanvraag volledig uitbetaald"))&gt;0,COUNTIFS('Dossiers 2103'!AK:AK,'Subsidies 2013'!A:A,'Dossiers 2103'!Z:Z,("Aanvraag volledig uitbetaald")),"")</f>
        <v>7</v>
      </c>
      <c r="D870"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1726.4</v>
      </c>
    </row>
    <row r="871" spans="1:4" x14ac:dyDescent="0.25">
      <c r="A871" s="13" t="s">
        <v>12538</v>
      </c>
      <c r="B871" s="9" t="str">
        <f>IF(COUNTIFS('Dossiers 2103'!AK:AK,'Subsidies 2013'!A:A)&gt;0,COUNTIFS('Dossiers 2103'!AK:AK,'Subsidies 2013'!A:A),"")</f>
        <v/>
      </c>
      <c r="C871" s="10" t="str">
        <f>IF(COUNTIFS('Dossiers 2103'!AK:AK,'Subsidies 2013'!A:A,'Dossiers 2103'!Z:Z,("Aanvraag volledig uitbetaald"))&gt;0,COUNTIFS('Dossiers 2103'!AK:AK,'Subsidies 2013'!A:A,'Dossiers 2103'!Z:Z,("Aanvraag volledig uitbetaald")),"")</f>
        <v/>
      </c>
      <c r="D87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72" spans="1:4" x14ac:dyDescent="0.25">
      <c r="A872" s="13"/>
      <c r="B872" s="9" t="str">
        <f>IF(COUNTIFS('Dossiers 2103'!AK:AK,'Subsidies 2013'!A:A)&gt;0,COUNTIFS('Dossiers 2103'!AK:AK,'Subsidies 2013'!A:A),"")</f>
        <v/>
      </c>
      <c r="C872" s="10" t="str">
        <f>IF(COUNTIFS('Dossiers 2103'!AK:AK,'Subsidies 2013'!A:A,'Dossiers 2103'!Z:Z,("Aanvraag volledig uitbetaald"))&gt;0,COUNTIFS('Dossiers 2103'!AK:AK,'Subsidies 2013'!A:A,'Dossiers 2103'!Z:Z,("Aanvraag volledig uitbetaald")),"")</f>
        <v/>
      </c>
      <c r="D87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73" spans="1:4" x14ac:dyDescent="0.25">
      <c r="A873" s="12" t="s">
        <v>12045</v>
      </c>
      <c r="B873" s="9" t="str">
        <f>IF(COUNTIFS('Dossiers 2103'!AK:AK,'Subsidies 2013'!A:A)&gt;0,COUNTIFS('Dossiers 2103'!AK:AK,'Subsidies 2013'!A:A),"")</f>
        <v/>
      </c>
      <c r="C873" s="10" t="str">
        <f>IF(COUNTIFS('Dossiers 2103'!AK:AK,'Subsidies 2013'!A:A,'Dossiers 2103'!Z:Z,("Aanvraag volledig uitbetaald"))&gt;0,COUNTIFS('Dossiers 2103'!AK:AK,'Subsidies 2013'!A:A,'Dossiers 2103'!Z:Z,("Aanvraag volledig uitbetaald")),"")</f>
        <v/>
      </c>
      <c r="D87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74" spans="1:4" x14ac:dyDescent="0.25">
      <c r="A874" s="13" t="s">
        <v>12539</v>
      </c>
      <c r="B874" s="9" t="str">
        <f>IF(COUNTIFS('Dossiers 2103'!AK:AK,'Subsidies 2013'!A:A)&gt;0,COUNTIFS('Dossiers 2103'!AK:AK,'Subsidies 2013'!A:A),"")</f>
        <v/>
      </c>
      <c r="C874" s="10" t="str">
        <f>IF(COUNTIFS('Dossiers 2103'!AK:AK,'Subsidies 2013'!A:A,'Dossiers 2103'!Z:Z,("Aanvraag volledig uitbetaald"))&gt;0,COUNTIFS('Dossiers 2103'!AK:AK,'Subsidies 2013'!A:A,'Dossiers 2103'!Z:Z,("Aanvraag volledig uitbetaald")),"")</f>
        <v/>
      </c>
      <c r="D87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75" spans="1:4" x14ac:dyDescent="0.25">
      <c r="A875" s="13" t="s">
        <v>12540</v>
      </c>
      <c r="B875" s="9" t="str">
        <f>IF(COUNTIFS('Dossiers 2103'!AK:AK,'Subsidies 2013'!A:A)&gt;0,COUNTIFS('Dossiers 2103'!AK:AK,'Subsidies 2013'!A:A),"")</f>
        <v/>
      </c>
      <c r="C875" s="10" t="str">
        <f>IF(COUNTIFS('Dossiers 2103'!AK:AK,'Subsidies 2013'!A:A,'Dossiers 2103'!Z:Z,("Aanvraag volledig uitbetaald"))&gt;0,COUNTIFS('Dossiers 2103'!AK:AK,'Subsidies 2013'!A:A,'Dossiers 2103'!Z:Z,("Aanvraag volledig uitbetaald")),"")</f>
        <v/>
      </c>
      <c r="D87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76" spans="1:4" x14ac:dyDescent="0.25">
      <c r="A876" s="13" t="s">
        <v>12541</v>
      </c>
      <c r="B876" s="9" t="str">
        <f>IF(COUNTIFS('Dossiers 2103'!AK:AK,'Subsidies 2013'!A:A)&gt;0,COUNTIFS('Dossiers 2103'!AK:AK,'Subsidies 2013'!A:A),"")</f>
        <v/>
      </c>
      <c r="C876" s="10" t="str">
        <f>IF(COUNTIFS('Dossiers 2103'!AK:AK,'Subsidies 2013'!A:A,'Dossiers 2103'!Z:Z,("Aanvraag volledig uitbetaald"))&gt;0,COUNTIFS('Dossiers 2103'!AK:AK,'Subsidies 2013'!A:A,'Dossiers 2103'!Z:Z,("Aanvraag volledig uitbetaald")),"")</f>
        <v/>
      </c>
      <c r="D87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77" spans="1:4" x14ac:dyDescent="0.25">
      <c r="A877" s="13"/>
      <c r="B877" s="9" t="str">
        <f>IF(COUNTIFS('Dossiers 2103'!AK:AK,'Subsidies 2013'!A:A)&gt;0,COUNTIFS('Dossiers 2103'!AK:AK,'Subsidies 2013'!A:A),"")</f>
        <v/>
      </c>
      <c r="C877" s="10" t="str">
        <f>IF(COUNTIFS('Dossiers 2103'!AK:AK,'Subsidies 2013'!A:A,'Dossiers 2103'!Z:Z,("Aanvraag volledig uitbetaald"))&gt;0,COUNTIFS('Dossiers 2103'!AK:AK,'Subsidies 2013'!A:A,'Dossiers 2103'!Z:Z,("Aanvraag volledig uitbetaald")),"")</f>
        <v/>
      </c>
      <c r="D87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78" spans="1:4" x14ac:dyDescent="0.25">
      <c r="A878" s="12" t="s">
        <v>3344</v>
      </c>
      <c r="B878" s="9">
        <f>IF(COUNTIFS('Dossiers 2103'!AK:AK,'Subsidies 2013'!A:A)&gt;0,COUNTIFS('Dossiers 2103'!AK:AK,'Subsidies 2013'!A:A),"")</f>
        <v>5</v>
      </c>
      <c r="C878" s="10">
        <f>IF(COUNTIFS('Dossiers 2103'!AK:AK,'Subsidies 2013'!A:A,'Dossiers 2103'!Z:Z,("Aanvraag volledig uitbetaald"))&gt;0,COUNTIFS('Dossiers 2103'!AK:AK,'Subsidies 2013'!A:A,'Dossiers 2103'!Z:Z,("Aanvraag volledig uitbetaald")),"")</f>
        <v>5</v>
      </c>
      <c r="D878"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736.43000000000006</v>
      </c>
    </row>
    <row r="879" spans="1:4" x14ac:dyDescent="0.25">
      <c r="A879" s="13" t="s">
        <v>12097</v>
      </c>
      <c r="B879" s="9" t="str">
        <f>IF(COUNTIFS('Dossiers 2103'!AK:AK,'Subsidies 2013'!A:A)&gt;0,COUNTIFS('Dossiers 2103'!AK:AK,'Subsidies 2013'!A:A),"")</f>
        <v/>
      </c>
      <c r="C879" s="10" t="str">
        <f>IF(COUNTIFS('Dossiers 2103'!AK:AK,'Subsidies 2013'!A:A,'Dossiers 2103'!Z:Z,("Aanvraag volledig uitbetaald"))&gt;0,COUNTIFS('Dossiers 2103'!AK:AK,'Subsidies 2013'!A:A,'Dossiers 2103'!Z:Z,("Aanvraag volledig uitbetaald")),"")</f>
        <v/>
      </c>
      <c r="D87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80" spans="1:4" x14ac:dyDescent="0.25">
      <c r="A880" s="13" t="s">
        <v>12542</v>
      </c>
      <c r="B880" s="9" t="str">
        <f>IF(COUNTIFS('Dossiers 2103'!AK:AK,'Subsidies 2013'!A:A)&gt;0,COUNTIFS('Dossiers 2103'!AK:AK,'Subsidies 2013'!A:A),"")</f>
        <v/>
      </c>
      <c r="C880" s="10" t="str">
        <f>IF(COUNTIFS('Dossiers 2103'!AK:AK,'Subsidies 2013'!A:A,'Dossiers 2103'!Z:Z,("Aanvraag volledig uitbetaald"))&gt;0,COUNTIFS('Dossiers 2103'!AK:AK,'Subsidies 2013'!A:A,'Dossiers 2103'!Z:Z,("Aanvraag volledig uitbetaald")),"")</f>
        <v/>
      </c>
      <c r="D88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81" spans="1:4" x14ac:dyDescent="0.25">
      <c r="A881" s="13"/>
      <c r="B881" s="9" t="str">
        <f>IF(COUNTIFS('Dossiers 2103'!AK:AK,'Subsidies 2013'!A:A)&gt;0,COUNTIFS('Dossiers 2103'!AK:AK,'Subsidies 2013'!A:A),"")</f>
        <v/>
      </c>
      <c r="C881" s="10" t="str">
        <f>IF(COUNTIFS('Dossiers 2103'!AK:AK,'Subsidies 2013'!A:A,'Dossiers 2103'!Z:Z,("Aanvraag volledig uitbetaald"))&gt;0,COUNTIFS('Dossiers 2103'!AK:AK,'Subsidies 2013'!A:A,'Dossiers 2103'!Z:Z,("Aanvraag volledig uitbetaald")),"")</f>
        <v/>
      </c>
      <c r="D88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82" spans="1:4" x14ac:dyDescent="0.25">
      <c r="A882" s="12" t="s">
        <v>11949</v>
      </c>
      <c r="B882" s="9" t="str">
        <f>IF(COUNTIFS('Dossiers 2103'!AK:AK,'Subsidies 2013'!A:A)&gt;0,COUNTIFS('Dossiers 2103'!AK:AK,'Subsidies 2013'!A:A),"")</f>
        <v/>
      </c>
      <c r="C882" s="10" t="str">
        <f>IF(COUNTIFS('Dossiers 2103'!AK:AK,'Subsidies 2013'!A:A,'Dossiers 2103'!Z:Z,("Aanvraag volledig uitbetaald"))&gt;0,COUNTIFS('Dossiers 2103'!AK:AK,'Subsidies 2013'!A:A,'Dossiers 2103'!Z:Z,("Aanvraag volledig uitbetaald")),"")</f>
        <v/>
      </c>
      <c r="D88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83" spans="1:4" x14ac:dyDescent="0.25">
      <c r="A883" s="13" t="s">
        <v>12543</v>
      </c>
      <c r="B883" s="9" t="str">
        <f>IF(COUNTIFS('Dossiers 2103'!AK:AK,'Subsidies 2013'!A:A)&gt;0,COUNTIFS('Dossiers 2103'!AK:AK,'Subsidies 2013'!A:A),"")</f>
        <v/>
      </c>
      <c r="C883" s="10" t="str">
        <f>IF(COUNTIFS('Dossiers 2103'!AK:AK,'Subsidies 2013'!A:A,'Dossiers 2103'!Z:Z,("Aanvraag volledig uitbetaald"))&gt;0,COUNTIFS('Dossiers 2103'!AK:AK,'Subsidies 2013'!A:A,'Dossiers 2103'!Z:Z,("Aanvraag volledig uitbetaald")),"")</f>
        <v/>
      </c>
      <c r="D88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84" spans="1:4" x14ac:dyDescent="0.25">
      <c r="A884" s="13" t="s">
        <v>12544</v>
      </c>
      <c r="B884" s="9" t="str">
        <f>IF(COUNTIFS('Dossiers 2103'!AK:AK,'Subsidies 2013'!A:A)&gt;0,COUNTIFS('Dossiers 2103'!AK:AK,'Subsidies 2013'!A:A),"")</f>
        <v/>
      </c>
      <c r="C884" s="10" t="str">
        <f>IF(COUNTIFS('Dossiers 2103'!AK:AK,'Subsidies 2013'!A:A,'Dossiers 2103'!Z:Z,("Aanvraag volledig uitbetaald"))&gt;0,COUNTIFS('Dossiers 2103'!AK:AK,'Subsidies 2013'!A:A,'Dossiers 2103'!Z:Z,("Aanvraag volledig uitbetaald")),"")</f>
        <v/>
      </c>
      <c r="D88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85" spans="1:4" x14ac:dyDescent="0.25">
      <c r="A885" s="13" t="s">
        <v>12545</v>
      </c>
      <c r="B885" s="9" t="str">
        <f>IF(COUNTIFS('Dossiers 2103'!AK:AK,'Subsidies 2013'!A:A)&gt;0,COUNTIFS('Dossiers 2103'!AK:AK,'Subsidies 2013'!A:A),"")</f>
        <v/>
      </c>
      <c r="C885" s="10" t="str">
        <f>IF(COUNTIFS('Dossiers 2103'!AK:AK,'Subsidies 2013'!A:A,'Dossiers 2103'!Z:Z,("Aanvraag volledig uitbetaald"))&gt;0,COUNTIFS('Dossiers 2103'!AK:AK,'Subsidies 2013'!A:A,'Dossiers 2103'!Z:Z,("Aanvraag volledig uitbetaald")),"")</f>
        <v/>
      </c>
      <c r="D88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86" spans="1:4" x14ac:dyDescent="0.25">
      <c r="A886" s="13" t="s">
        <v>12546</v>
      </c>
      <c r="B886" s="9" t="str">
        <f>IF(COUNTIFS('Dossiers 2103'!AK:AK,'Subsidies 2013'!A:A)&gt;0,COUNTIFS('Dossiers 2103'!AK:AK,'Subsidies 2013'!A:A),"")</f>
        <v/>
      </c>
      <c r="C886" s="10" t="str">
        <f>IF(COUNTIFS('Dossiers 2103'!AK:AK,'Subsidies 2013'!A:A,'Dossiers 2103'!Z:Z,("Aanvraag volledig uitbetaald"))&gt;0,COUNTIFS('Dossiers 2103'!AK:AK,'Subsidies 2013'!A:A,'Dossiers 2103'!Z:Z,("Aanvraag volledig uitbetaald")),"")</f>
        <v/>
      </c>
      <c r="D88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87" spans="1:4" x14ac:dyDescent="0.25">
      <c r="A887" s="13"/>
      <c r="B887" s="9" t="str">
        <f>IF(COUNTIFS('Dossiers 2103'!AK:AK,'Subsidies 2013'!A:A)&gt;0,COUNTIFS('Dossiers 2103'!AK:AK,'Subsidies 2013'!A:A),"")</f>
        <v/>
      </c>
      <c r="C887" s="10" t="str">
        <f>IF(COUNTIFS('Dossiers 2103'!AK:AK,'Subsidies 2013'!A:A,'Dossiers 2103'!Z:Z,("Aanvraag volledig uitbetaald"))&gt;0,COUNTIFS('Dossiers 2103'!AK:AK,'Subsidies 2013'!A:A,'Dossiers 2103'!Z:Z,("Aanvraag volledig uitbetaald")),"")</f>
        <v/>
      </c>
      <c r="D88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88" spans="1:4" x14ac:dyDescent="0.25">
      <c r="A888" s="12" t="s">
        <v>5591</v>
      </c>
      <c r="B888" s="9" t="str">
        <f>IF(COUNTIFS('Dossiers 2103'!AK:AK,'Subsidies 2013'!A:A)&gt;0,COUNTIFS('Dossiers 2103'!AK:AK,'Subsidies 2013'!A:A),"")</f>
        <v/>
      </c>
      <c r="C888" s="10" t="str">
        <f>IF(COUNTIFS('Dossiers 2103'!AK:AK,'Subsidies 2013'!A:A,'Dossiers 2103'!Z:Z,("Aanvraag volledig uitbetaald"))&gt;0,COUNTIFS('Dossiers 2103'!AK:AK,'Subsidies 2013'!A:A,'Dossiers 2103'!Z:Z,("Aanvraag volledig uitbetaald")),"")</f>
        <v/>
      </c>
      <c r="D88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89" spans="1:4" x14ac:dyDescent="0.25">
      <c r="A889" s="13" t="s">
        <v>12547</v>
      </c>
      <c r="B889" s="9" t="str">
        <f>IF(COUNTIFS('Dossiers 2103'!AK:AK,'Subsidies 2013'!A:A)&gt;0,COUNTIFS('Dossiers 2103'!AK:AK,'Subsidies 2013'!A:A),"")</f>
        <v/>
      </c>
      <c r="C889" s="10" t="str">
        <f>IF(COUNTIFS('Dossiers 2103'!AK:AK,'Subsidies 2013'!A:A,'Dossiers 2103'!Z:Z,("Aanvraag volledig uitbetaald"))&gt;0,COUNTIFS('Dossiers 2103'!AK:AK,'Subsidies 2013'!A:A,'Dossiers 2103'!Z:Z,("Aanvraag volledig uitbetaald")),"")</f>
        <v/>
      </c>
      <c r="D88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90" spans="1:4" x14ac:dyDescent="0.25">
      <c r="A890" s="13" t="s">
        <v>12548</v>
      </c>
      <c r="B890" s="9" t="str">
        <f>IF(COUNTIFS('Dossiers 2103'!AK:AK,'Subsidies 2013'!A:A)&gt;0,COUNTIFS('Dossiers 2103'!AK:AK,'Subsidies 2013'!A:A),"")</f>
        <v/>
      </c>
      <c r="C890" s="10" t="str">
        <f>IF(COUNTIFS('Dossiers 2103'!AK:AK,'Subsidies 2013'!A:A,'Dossiers 2103'!Z:Z,("Aanvraag volledig uitbetaald"))&gt;0,COUNTIFS('Dossiers 2103'!AK:AK,'Subsidies 2013'!A:A,'Dossiers 2103'!Z:Z,("Aanvraag volledig uitbetaald")),"")</f>
        <v/>
      </c>
      <c r="D89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91" spans="1:4" x14ac:dyDescent="0.25">
      <c r="A891" s="13"/>
      <c r="B891" s="9" t="str">
        <f>IF(COUNTIFS('Dossiers 2103'!AK:AK,'Subsidies 2013'!A:A)&gt;0,COUNTIFS('Dossiers 2103'!AK:AK,'Subsidies 2013'!A:A),"")</f>
        <v/>
      </c>
      <c r="C891" s="10" t="str">
        <f>IF(COUNTIFS('Dossiers 2103'!AK:AK,'Subsidies 2013'!A:A,'Dossiers 2103'!Z:Z,("Aanvraag volledig uitbetaald"))&gt;0,COUNTIFS('Dossiers 2103'!AK:AK,'Subsidies 2013'!A:A,'Dossiers 2103'!Z:Z,("Aanvraag volledig uitbetaald")),"")</f>
        <v/>
      </c>
      <c r="D89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92" spans="1:4" x14ac:dyDescent="0.25">
      <c r="A892" s="12" t="s">
        <v>1908</v>
      </c>
      <c r="B892" s="9">
        <f>IF(COUNTIFS('Dossiers 2103'!AK:AK,'Subsidies 2013'!A:A)&gt;0,COUNTIFS('Dossiers 2103'!AK:AK,'Subsidies 2013'!A:A),"")</f>
        <v>10</v>
      </c>
      <c r="C892" s="10">
        <f>IF(COUNTIFS('Dossiers 2103'!AK:AK,'Subsidies 2013'!A:A,'Dossiers 2103'!Z:Z,("Aanvraag volledig uitbetaald"))&gt;0,COUNTIFS('Dossiers 2103'!AK:AK,'Subsidies 2013'!A:A,'Dossiers 2103'!Z:Z,("Aanvraag volledig uitbetaald")),"")</f>
        <v>10</v>
      </c>
      <c r="D892"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1266</v>
      </c>
    </row>
    <row r="893" spans="1:4" x14ac:dyDescent="0.25">
      <c r="A893" s="13" t="s">
        <v>12549</v>
      </c>
      <c r="B893" s="9" t="str">
        <f>IF(COUNTIFS('Dossiers 2103'!AK:AK,'Subsidies 2013'!A:A)&gt;0,COUNTIFS('Dossiers 2103'!AK:AK,'Subsidies 2013'!A:A),"")</f>
        <v/>
      </c>
      <c r="C893" s="10" t="str">
        <f>IF(COUNTIFS('Dossiers 2103'!AK:AK,'Subsidies 2013'!A:A,'Dossiers 2103'!Z:Z,("Aanvraag volledig uitbetaald"))&gt;0,COUNTIFS('Dossiers 2103'!AK:AK,'Subsidies 2013'!A:A,'Dossiers 2103'!Z:Z,("Aanvraag volledig uitbetaald")),"")</f>
        <v/>
      </c>
      <c r="D89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94" spans="1:4" x14ac:dyDescent="0.25">
      <c r="A894" s="13" t="s">
        <v>12550</v>
      </c>
      <c r="B894" s="9" t="str">
        <f>IF(COUNTIFS('Dossiers 2103'!AK:AK,'Subsidies 2013'!A:A)&gt;0,COUNTIFS('Dossiers 2103'!AK:AK,'Subsidies 2013'!A:A),"")</f>
        <v/>
      </c>
      <c r="C894" s="10" t="str">
        <f>IF(COUNTIFS('Dossiers 2103'!AK:AK,'Subsidies 2013'!A:A,'Dossiers 2103'!Z:Z,("Aanvraag volledig uitbetaald"))&gt;0,COUNTIFS('Dossiers 2103'!AK:AK,'Subsidies 2013'!A:A,'Dossiers 2103'!Z:Z,("Aanvraag volledig uitbetaald")),"")</f>
        <v/>
      </c>
      <c r="D89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95" spans="1:4" x14ac:dyDescent="0.25">
      <c r="A895" s="13" t="s">
        <v>12551</v>
      </c>
      <c r="B895" s="9" t="str">
        <f>IF(COUNTIFS('Dossiers 2103'!AK:AK,'Subsidies 2013'!A:A)&gt;0,COUNTIFS('Dossiers 2103'!AK:AK,'Subsidies 2013'!A:A),"")</f>
        <v/>
      </c>
      <c r="C895" s="10" t="str">
        <f>IF(COUNTIFS('Dossiers 2103'!AK:AK,'Subsidies 2013'!A:A,'Dossiers 2103'!Z:Z,("Aanvraag volledig uitbetaald"))&gt;0,COUNTIFS('Dossiers 2103'!AK:AK,'Subsidies 2013'!A:A,'Dossiers 2103'!Z:Z,("Aanvraag volledig uitbetaald")),"")</f>
        <v/>
      </c>
      <c r="D89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96" spans="1:4" x14ac:dyDescent="0.25">
      <c r="A896" s="13" t="s">
        <v>12552</v>
      </c>
      <c r="B896" s="9" t="str">
        <f>IF(COUNTIFS('Dossiers 2103'!AK:AK,'Subsidies 2013'!A:A)&gt;0,COUNTIFS('Dossiers 2103'!AK:AK,'Subsidies 2013'!A:A),"")</f>
        <v/>
      </c>
      <c r="C896" s="10" t="str">
        <f>IF(COUNTIFS('Dossiers 2103'!AK:AK,'Subsidies 2013'!A:A,'Dossiers 2103'!Z:Z,("Aanvraag volledig uitbetaald"))&gt;0,COUNTIFS('Dossiers 2103'!AK:AK,'Subsidies 2013'!A:A,'Dossiers 2103'!Z:Z,("Aanvraag volledig uitbetaald")),"")</f>
        <v/>
      </c>
      <c r="D89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97" spans="1:4" x14ac:dyDescent="0.25">
      <c r="A897" s="13" t="s">
        <v>12553</v>
      </c>
      <c r="B897" s="9" t="str">
        <f>IF(COUNTIFS('Dossiers 2103'!AK:AK,'Subsidies 2013'!A:A)&gt;0,COUNTIFS('Dossiers 2103'!AK:AK,'Subsidies 2013'!A:A),"")</f>
        <v/>
      </c>
      <c r="C897" s="10" t="str">
        <f>IF(COUNTIFS('Dossiers 2103'!AK:AK,'Subsidies 2013'!A:A,'Dossiers 2103'!Z:Z,("Aanvraag volledig uitbetaald"))&gt;0,COUNTIFS('Dossiers 2103'!AK:AK,'Subsidies 2013'!A:A,'Dossiers 2103'!Z:Z,("Aanvraag volledig uitbetaald")),"")</f>
        <v/>
      </c>
      <c r="D89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98" spans="1:4" x14ac:dyDescent="0.25">
      <c r="A898" s="13" t="s">
        <v>12554</v>
      </c>
      <c r="B898" s="9" t="str">
        <f>IF(COUNTIFS('Dossiers 2103'!AK:AK,'Subsidies 2013'!A:A)&gt;0,COUNTIFS('Dossiers 2103'!AK:AK,'Subsidies 2013'!A:A),"")</f>
        <v/>
      </c>
      <c r="C898" s="10" t="str">
        <f>IF(COUNTIFS('Dossiers 2103'!AK:AK,'Subsidies 2013'!A:A,'Dossiers 2103'!Z:Z,("Aanvraag volledig uitbetaald"))&gt;0,COUNTIFS('Dossiers 2103'!AK:AK,'Subsidies 2013'!A:A,'Dossiers 2103'!Z:Z,("Aanvraag volledig uitbetaald")),"")</f>
        <v/>
      </c>
      <c r="D89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899" spans="1:4" x14ac:dyDescent="0.25">
      <c r="A899" s="13" t="s">
        <v>12555</v>
      </c>
      <c r="B899" s="9" t="str">
        <f>IF(COUNTIFS('Dossiers 2103'!AK:AK,'Subsidies 2013'!A:A)&gt;0,COUNTIFS('Dossiers 2103'!AK:AK,'Subsidies 2013'!A:A),"")</f>
        <v/>
      </c>
      <c r="C899" s="10" t="str">
        <f>IF(COUNTIFS('Dossiers 2103'!AK:AK,'Subsidies 2013'!A:A,'Dossiers 2103'!Z:Z,("Aanvraag volledig uitbetaald"))&gt;0,COUNTIFS('Dossiers 2103'!AK:AK,'Subsidies 2013'!A:A,'Dossiers 2103'!Z:Z,("Aanvraag volledig uitbetaald")),"")</f>
        <v/>
      </c>
      <c r="D89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00" spans="1:4" x14ac:dyDescent="0.25">
      <c r="A900" s="13" t="s">
        <v>2095</v>
      </c>
      <c r="B900" s="9" t="str">
        <f>IF(COUNTIFS('Dossiers 2103'!AK:AK,'Subsidies 2013'!A:A)&gt;0,COUNTIFS('Dossiers 2103'!AK:AK,'Subsidies 2013'!A:A),"")</f>
        <v/>
      </c>
      <c r="C900" s="10" t="str">
        <f>IF(COUNTIFS('Dossiers 2103'!AK:AK,'Subsidies 2013'!A:A,'Dossiers 2103'!Z:Z,("Aanvraag volledig uitbetaald"))&gt;0,COUNTIFS('Dossiers 2103'!AK:AK,'Subsidies 2013'!A:A,'Dossiers 2103'!Z:Z,("Aanvraag volledig uitbetaald")),"")</f>
        <v/>
      </c>
      <c r="D90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01" spans="1:4" x14ac:dyDescent="0.25">
      <c r="A901" s="13"/>
      <c r="B901" s="9" t="str">
        <f>IF(COUNTIFS('Dossiers 2103'!AK:AK,'Subsidies 2013'!A:A)&gt;0,COUNTIFS('Dossiers 2103'!AK:AK,'Subsidies 2013'!A:A),"")</f>
        <v/>
      </c>
      <c r="C901" s="10" t="str">
        <f>IF(COUNTIFS('Dossiers 2103'!AK:AK,'Subsidies 2013'!A:A,'Dossiers 2103'!Z:Z,("Aanvraag volledig uitbetaald"))&gt;0,COUNTIFS('Dossiers 2103'!AK:AK,'Subsidies 2013'!A:A,'Dossiers 2103'!Z:Z,("Aanvraag volledig uitbetaald")),"")</f>
        <v/>
      </c>
      <c r="D90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02" spans="1:4" x14ac:dyDescent="0.25">
      <c r="A902" s="12" t="s">
        <v>1491</v>
      </c>
      <c r="B902" s="9">
        <f>IF(COUNTIFS('Dossiers 2103'!AK:AK,'Subsidies 2013'!A:A)&gt;0,COUNTIFS('Dossiers 2103'!AK:AK,'Subsidies 2013'!A:A),"")</f>
        <v>49</v>
      </c>
      <c r="C902" s="10">
        <f>IF(COUNTIFS('Dossiers 2103'!AK:AK,'Subsidies 2013'!A:A,'Dossiers 2103'!Z:Z,("Aanvraag volledig uitbetaald"))&gt;0,COUNTIFS('Dossiers 2103'!AK:AK,'Subsidies 2013'!A:A,'Dossiers 2103'!Z:Z,("Aanvraag volledig uitbetaald")),"")</f>
        <v>44</v>
      </c>
      <c r="D902"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7171.9200000000019</v>
      </c>
    </row>
    <row r="903" spans="1:4" x14ac:dyDescent="0.25">
      <c r="A903" s="13" t="s">
        <v>12556</v>
      </c>
      <c r="B903" s="9" t="str">
        <f>IF(COUNTIFS('Dossiers 2103'!AK:AK,'Subsidies 2013'!A:A)&gt;0,COUNTIFS('Dossiers 2103'!AK:AK,'Subsidies 2013'!A:A),"")</f>
        <v/>
      </c>
      <c r="C903" s="10" t="str">
        <f>IF(COUNTIFS('Dossiers 2103'!AK:AK,'Subsidies 2013'!A:A,'Dossiers 2103'!Z:Z,("Aanvraag volledig uitbetaald"))&gt;0,COUNTIFS('Dossiers 2103'!AK:AK,'Subsidies 2013'!A:A,'Dossiers 2103'!Z:Z,("Aanvraag volledig uitbetaald")),"")</f>
        <v/>
      </c>
      <c r="D90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04" spans="1:4" x14ac:dyDescent="0.25">
      <c r="A904" s="13"/>
      <c r="B904" s="9" t="str">
        <f>IF(COUNTIFS('Dossiers 2103'!AK:AK,'Subsidies 2013'!A:A)&gt;0,COUNTIFS('Dossiers 2103'!AK:AK,'Subsidies 2013'!A:A),"")</f>
        <v/>
      </c>
      <c r="C904" s="10" t="str">
        <f>IF(COUNTIFS('Dossiers 2103'!AK:AK,'Subsidies 2013'!A:A,'Dossiers 2103'!Z:Z,("Aanvraag volledig uitbetaald"))&gt;0,COUNTIFS('Dossiers 2103'!AK:AK,'Subsidies 2013'!A:A,'Dossiers 2103'!Z:Z,("Aanvraag volledig uitbetaald")),"")</f>
        <v/>
      </c>
      <c r="D90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05" spans="1:4" x14ac:dyDescent="0.25">
      <c r="A905" s="12" t="s">
        <v>12014</v>
      </c>
      <c r="B905" s="9" t="str">
        <f>IF(COUNTIFS('Dossiers 2103'!AK:AK,'Subsidies 2013'!A:A)&gt;0,COUNTIFS('Dossiers 2103'!AK:AK,'Subsidies 2013'!A:A),"")</f>
        <v/>
      </c>
      <c r="C905" s="10" t="str">
        <f>IF(COUNTIFS('Dossiers 2103'!AK:AK,'Subsidies 2013'!A:A,'Dossiers 2103'!Z:Z,("Aanvraag volledig uitbetaald"))&gt;0,COUNTIFS('Dossiers 2103'!AK:AK,'Subsidies 2013'!A:A,'Dossiers 2103'!Z:Z,("Aanvraag volledig uitbetaald")),"")</f>
        <v/>
      </c>
      <c r="D90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06" spans="1:4" x14ac:dyDescent="0.25">
      <c r="A906" s="13" t="s">
        <v>12557</v>
      </c>
      <c r="B906" s="9" t="str">
        <f>IF(COUNTIFS('Dossiers 2103'!AK:AK,'Subsidies 2013'!A:A)&gt;0,COUNTIFS('Dossiers 2103'!AK:AK,'Subsidies 2013'!A:A),"")</f>
        <v/>
      </c>
      <c r="C906" s="10" t="str">
        <f>IF(COUNTIFS('Dossiers 2103'!AK:AK,'Subsidies 2013'!A:A,'Dossiers 2103'!Z:Z,("Aanvraag volledig uitbetaald"))&gt;0,COUNTIFS('Dossiers 2103'!AK:AK,'Subsidies 2013'!A:A,'Dossiers 2103'!Z:Z,("Aanvraag volledig uitbetaald")),"")</f>
        <v/>
      </c>
      <c r="D90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07" spans="1:4" x14ac:dyDescent="0.25">
      <c r="A907" s="13" t="s">
        <v>12558</v>
      </c>
      <c r="B907" s="9" t="str">
        <f>IF(COUNTIFS('Dossiers 2103'!AK:AK,'Subsidies 2013'!A:A)&gt;0,COUNTIFS('Dossiers 2103'!AK:AK,'Subsidies 2013'!A:A),"")</f>
        <v/>
      </c>
      <c r="C907" s="10" t="str">
        <f>IF(COUNTIFS('Dossiers 2103'!AK:AK,'Subsidies 2013'!A:A,'Dossiers 2103'!Z:Z,("Aanvraag volledig uitbetaald"))&gt;0,COUNTIFS('Dossiers 2103'!AK:AK,'Subsidies 2013'!A:A,'Dossiers 2103'!Z:Z,("Aanvraag volledig uitbetaald")),"")</f>
        <v/>
      </c>
      <c r="D90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08" spans="1:4" x14ac:dyDescent="0.25">
      <c r="A908" s="13"/>
      <c r="B908" s="9" t="str">
        <f>IF(COUNTIFS('Dossiers 2103'!AK:AK,'Subsidies 2013'!A:A)&gt;0,COUNTIFS('Dossiers 2103'!AK:AK,'Subsidies 2013'!A:A),"")</f>
        <v/>
      </c>
      <c r="C908" s="10" t="str">
        <f>IF(COUNTIFS('Dossiers 2103'!AK:AK,'Subsidies 2013'!A:A,'Dossiers 2103'!Z:Z,("Aanvraag volledig uitbetaald"))&gt;0,COUNTIFS('Dossiers 2103'!AK:AK,'Subsidies 2013'!A:A,'Dossiers 2103'!Z:Z,("Aanvraag volledig uitbetaald")),"")</f>
        <v/>
      </c>
      <c r="D90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09" spans="1:4" x14ac:dyDescent="0.25">
      <c r="A909" s="12" t="s">
        <v>3644</v>
      </c>
      <c r="B909" s="9">
        <f>IF(COUNTIFS('Dossiers 2103'!AK:AK,'Subsidies 2013'!A:A)&gt;0,COUNTIFS('Dossiers 2103'!AK:AK,'Subsidies 2013'!A:A),"")</f>
        <v>11</v>
      </c>
      <c r="C909" s="10">
        <f>IF(COUNTIFS('Dossiers 2103'!AK:AK,'Subsidies 2013'!A:A,'Dossiers 2103'!Z:Z,("Aanvraag volledig uitbetaald"))&gt;0,COUNTIFS('Dossiers 2103'!AK:AK,'Subsidies 2013'!A:A,'Dossiers 2103'!Z:Z,("Aanvraag volledig uitbetaald")),"")</f>
        <v>11</v>
      </c>
      <c r="D909"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1159.69</v>
      </c>
    </row>
    <row r="910" spans="1:4" x14ac:dyDescent="0.25">
      <c r="A910" s="13" t="s">
        <v>12559</v>
      </c>
      <c r="B910" s="9" t="str">
        <f>IF(COUNTIFS('Dossiers 2103'!AK:AK,'Subsidies 2013'!A:A)&gt;0,COUNTIFS('Dossiers 2103'!AK:AK,'Subsidies 2013'!A:A),"")</f>
        <v/>
      </c>
      <c r="C910" s="10" t="str">
        <f>IF(COUNTIFS('Dossiers 2103'!AK:AK,'Subsidies 2013'!A:A,'Dossiers 2103'!Z:Z,("Aanvraag volledig uitbetaald"))&gt;0,COUNTIFS('Dossiers 2103'!AK:AK,'Subsidies 2013'!A:A,'Dossiers 2103'!Z:Z,("Aanvraag volledig uitbetaald")),"")</f>
        <v/>
      </c>
      <c r="D91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11" spans="1:4" x14ac:dyDescent="0.25">
      <c r="A911" s="13" t="s">
        <v>7739</v>
      </c>
      <c r="B911" s="9" t="str">
        <f>IF(COUNTIFS('Dossiers 2103'!AK:AK,'Subsidies 2013'!A:A)&gt;0,COUNTIFS('Dossiers 2103'!AK:AK,'Subsidies 2013'!A:A),"")</f>
        <v/>
      </c>
      <c r="C911" s="10" t="str">
        <f>IF(COUNTIFS('Dossiers 2103'!AK:AK,'Subsidies 2013'!A:A,'Dossiers 2103'!Z:Z,("Aanvraag volledig uitbetaald"))&gt;0,COUNTIFS('Dossiers 2103'!AK:AK,'Subsidies 2013'!A:A,'Dossiers 2103'!Z:Z,("Aanvraag volledig uitbetaald")),"")</f>
        <v/>
      </c>
      <c r="D91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12" spans="1:4" x14ac:dyDescent="0.25">
      <c r="A912" s="13"/>
      <c r="B912" s="9" t="str">
        <f>IF(COUNTIFS('Dossiers 2103'!AK:AK,'Subsidies 2013'!A:A)&gt;0,COUNTIFS('Dossiers 2103'!AK:AK,'Subsidies 2013'!A:A),"")</f>
        <v/>
      </c>
      <c r="C912" s="10" t="str">
        <f>IF(COUNTIFS('Dossiers 2103'!AK:AK,'Subsidies 2013'!A:A,'Dossiers 2103'!Z:Z,("Aanvraag volledig uitbetaald"))&gt;0,COUNTIFS('Dossiers 2103'!AK:AK,'Subsidies 2013'!A:A,'Dossiers 2103'!Z:Z,("Aanvraag volledig uitbetaald")),"")</f>
        <v/>
      </c>
      <c r="D91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13" spans="1:4" x14ac:dyDescent="0.25">
      <c r="A913" s="12" t="s">
        <v>280</v>
      </c>
      <c r="B913" s="9">
        <f>IF(COUNTIFS('Dossiers 2103'!AK:AK,'Subsidies 2013'!A:A)&gt;0,COUNTIFS('Dossiers 2103'!AK:AK,'Subsidies 2013'!A:A),"")</f>
        <v>13</v>
      </c>
      <c r="C913" s="10">
        <f>IF(COUNTIFS('Dossiers 2103'!AK:AK,'Subsidies 2013'!A:A,'Dossiers 2103'!Z:Z,("Aanvraag volledig uitbetaald"))&gt;0,COUNTIFS('Dossiers 2103'!AK:AK,'Subsidies 2013'!A:A,'Dossiers 2103'!Z:Z,("Aanvraag volledig uitbetaald")),"")</f>
        <v>12</v>
      </c>
      <c r="D913"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511.16</v>
      </c>
    </row>
    <row r="914" spans="1:4" x14ac:dyDescent="0.25">
      <c r="A914" s="13" t="s">
        <v>12312</v>
      </c>
      <c r="B914" s="9" t="str">
        <f>IF(COUNTIFS('Dossiers 2103'!AK:AK,'Subsidies 2013'!A:A)&gt;0,COUNTIFS('Dossiers 2103'!AK:AK,'Subsidies 2013'!A:A),"")</f>
        <v/>
      </c>
      <c r="C914" s="10" t="str">
        <f>IF(COUNTIFS('Dossiers 2103'!AK:AK,'Subsidies 2013'!A:A,'Dossiers 2103'!Z:Z,("Aanvraag volledig uitbetaald"))&gt;0,COUNTIFS('Dossiers 2103'!AK:AK,'Subsidies 2013'!A:A,'Dossiers 2103'!Z:Z,("Aanvraag volledig uitbetaald")),"")</f>
        <v/>
      </c>
      <c r="D91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15" spans="1:4" x14ac:dyDescent="0.25">
      <c r="A915" s="13" t="s">
        <v>12560</v>
      </c>
      <c r="B915" s="9" t="str">
        <f>IF(COUNTIFS('Dossiers 2103'!AK:AK,'Subsidies 2013'!A:A)&gt;0,COUNTIFS('Dossiers 2103'!AK:AK,'Subsidies 2013'!A:A),"")</f>
        <v/>
      </c>
      <c r="C915" s="10" t="str">
        <f>IF(COUNTIFS('Dossiers 2103'!AK:AK,'Subsidies 2013'!A:A,'Dossiers 2103'!Z:Z,("Aanvraag volledig uitbetaald"))&gt;0,COUNTIFS('Dossiers 2103'!AK:AK,'Subsidies 2013'!A:A,'Dossiers 2103'!Z:Z,("Aanvraag volledig uitbetaald")),"")</f>
        <v/>
      </c>
      <c r="D91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16" spans="1:4" x14ac:dyDescent="0.25">
      <c r="A916" s="13" t="s">
        <v>12561</v>
      </c>
      <c r="B916" s="9" t="str">
        <f>IF(COUNTIFS('Dossiers 2103'!AK:AK,'Subsidies 2013'!A:A)&gt;0,COUNTIFS('Dossiers 2103'!AK:AK,'Subsidies 2013'!A:A),"")</f>
        <v/>
      </c>
      <c r="C916" s="10" t="str">
        <f>IF(COUNTIFS('Dossiers 2103'!AK:AK,'Subsidies 2013'!A:A,'Dossiers 2103'!Z:Z,("Aanvraag volledig uitbetaald"))&gt;0,COUNTIFS('Dossiers 2103'!AK:AK,'Subsidies 2013'!A:A,'Dossiers 2103'!Z:Z,("Aanvraag volledig uitbetaald")),"")</f>
        <v/>
      </c>
      <c r="D91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17" spans="1:4" x14ac:dyDescent="0.25">
      <c r="A917" s="13" t="s">
        <v>6347</v>
      </c>
      <c r="B917" s="9">
        <f>IF(COUNTIFS('Dossiers 2103'!AK:AK,'Subsidies 2013'!A:A)&gt;0,COUNTIFS('Dossiers 2103'!AK:AK,'Subsidies 2013'!A:A),"")</f>
        <v>6</v>
      </c>
      <c r="C917" s="10">
        <f>IF(COUNTIFS('Dossiers 2103'!AK:AK,'Subsidies 2013'!A:A,'Dossiers 2103'!Z:Z,("Aanvraag volledig uitbetaald"))&gt;0,COUNTIFS('Dossiers 2103'!AK:AK,'Subsidies 2013'!A:A,'Dossiers 2103'!Z:Z,("Aanvraag volledig uitbetaald")),"")</f>
        <v>5</v>
      </c>
      <c r="D91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18" spans="1:4" x14ac:dyDescent="0.25">
      <c r="A918" s="13" t="s">
        <v>12562</v>
      </c>
      <c r="B918" s="9" t="str">
        <f>IF(COUNTIFS('Dossiers 2103'!AK:AK,'Subsidies 2013'!A:A)&gt;0,COUNTIFS('Dossiers 2103'!AK:AK,'Subsidies 2013'!A:A),"")</f>
        <v/>
      </c>
      <c r="C918" s="10" t="str">
        <f>IF(COUNTIFS('Dossiers 2103'!AK:AK,'Subsidies 2013'!A:A,'Dossiers 2103'!Z:Z,("Aanvraag volledig uitbetaald"))&gt;0,COUNTIFS('Dossiers 2103'!AK:AK,'Subsidies 2013'!A:A,'Dossiers 2103'!Z:Z,("Aanvraag volledig uitbetaald")),"")</f>
        <v/>
      </c>
      <c r="D91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19" spans="1:4" x14ac:dyDescent="0.25">
      <c r="A919" s="13"/>
      <c r="B919" s="9" t="str">
        <f>IF(COUNTIFS('Dossiers 2103'!AK:AK,'Subsidies 2013'!A:A)&gt;0,COUNTIFS('Dossiers 2103'!AK:AK,'Subsidies 2013'!A:A),"")</f>
        <v/>
      </c>
      <c r="C919" s="10" t="str">
        <f>IF(COUNTIFS('Dossiers 2103'!AK:AK,'Subsidies 2013'!A:A,'Dossiers 2103'!Z:Z,("Aanvraag volledig uitbetaald"))&gt;0,COUNTIFS('Dossiers 2103'!AK:AK,'Subsidies 2013'!A:A,'Dossiers 2103'!Z:Z,("Aanvraag volledig uitbetaald")),"")</f>
        <v/>
      </c>
      <c r="D91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20" spans="1:4" x14ac:dyDescent="0.25">
      <c r="A920" s="12" t="s">
        <v>2163</v>
      </c>
      <c r="B920" s="9">
        <f>IF(COUNTIFS('Dossiers 2103'!AK:AK,'Subsidies 2013'!A:A)&gt;0,COUNTIFS('Dossiers 2103'!AK:AK,'Subsidies 2013'!A:A),"")</f>
        <v>11</v>
      </c>
      <c r="C920" s="10">
        <f>IF(COUNTIFS('Dossiers 2103'!AK:AK,'Subsidies 2013'!A:A,'Dossiers 2103'!Z:Z,("Aanvraag volledig uitbetaald"))&gt;0,COUNTIFS('Dossiers 2103'!AK:AK,'Subsidies 2013'!A:A,'Dossiers 2103'!Z:Z,("Aanvraag volledig uitbetaald")),"")</f>
        <v>8</v>
      </c>
      <c r="D920"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423.32</v>
      </c>
    </row>
    <row r="921" spans="1:4" x14ac:dyDescent="0.25">
      <c r="A921" s="13"/>
      <c r="B921" s="9" t="str">
        <f>IF(COUNTIFS('Dossiers 2103'!AK:AK,'Subsidies 2013'!A:A)&gt;0,COUNTIFS('Dossiers 2103'!AK:AK,'Subsidies 2013'!A:A),"")</f>
        <v/>
      </c>
      <c r="C921" s="10" t="str">
        <f>IF(COUNTIFS('Dossiers 2103'!AK:AK,'Subsidies 2013'!A:A,'Dossiers 2103'!Z:Z,("Aanvraag volledig uitbetaald"))&gt;0,COUNTIFS('Dossiers 2103'!AK:AK,'Subsidies 2013'!A:A,'Dossiers 2103'!Z:Z,("Aanvraag volledig uitbetaald")),"")</f>
        <v/>
      </c>
      <c r="D92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22" spans="1:4" x14ac:dyDescent="0.25">
      <c r="A922" s="12" t="s">
        <v>11950</v>
      </c>
      <c r="B922" s="9" t="str">
        <f>IF(COUNTIFS('Dossiers 2103'!AK:AK,'Subsidies 2013'!A:A)&gt;0,COUNTIFS('Dossiers 2103'!AK:AK,'Subsidies 2013'!A:A),"")</f>
        <v/>
      </c>
      <c r="C922" s="10" t="str">
        <f>IF(COUNTIFS('Dossiers 2103'!AK:AK,'Subsidies 2013'!A:A,'Dossiers 2103'!Z:Z,("Aanvraag volledig uitbetaald"))&gt;0,COUNTIFS('Dossiers 2103'!AK:AK,'Subsidies 2013'!A:A,'Dossiers 2103'!Z:Z,("Aanvraag volledig uitbetaald")),"")</f>
        <v/>
      </c>
      <c r="D92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23" spans="1:4" x14ac:dyDescent="0.25">
      <c r="A923" s="13" t="s">
        <v>12563</v>
      </c>
      <c r="B923" s="9" t="str">
        <f>IF(COUNTIFS('Dossiers 2103'!AK:AK,'Subsidies 2013'!A:A)&gt;0,COUNTIFS('Dossiers 2103'!AK:AK,'Subsidies 2013'!A:A),"")</f>
        <v/>
      </c>
      <c r="C923" s="10" t="str">
        <f>IF(COUNTIFS('Dossiers 2103'!AK:AK,'Subsidies 2013'!A:A,'Dossiers 2103'!Z:Z,("Aanvraag volledig uitbetaald"))&gt;0,COUNTIFS('Dossiers 2103'!AK:AK,'Subsidies 2013'!A:A,'Dossiers 2103'!Z:Z,("Aanvraag volledig uitbetaald")),"")</f>
        <v/>
      </c>
      <c r="D92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24" spans="1:4" x14ac:dyDescent="0.25">
      <c r="A924" s="13" t="s">
        <v>12564</v>
      </c>
      <c r="B924" s="9" t="str">
        <f>IF(COUNTIFS('Dossiers 2103'!AK:AK,'Subsidies 2013'!A:A)&gt;0,COUNTIFS('Dossiers 2103'!AK:AK,'Subsidies 2013'!A:A),"")</f>
        <v/>
      </c>
      <c r="C924" s="10" t="str">
        <f>IF(COUNTIFS('Dossiers 2103'!AK:AK,'Subsidies 2013'!A:A,'Dossiers 2103'!Z:Z,("Aanvraag volledig uitbetaald"))&gt;0,COUNTIFS('Dossiers 2103'!AK:AK,'Subsidies 2013'!A:A,'Dossiers 2103'!Z:Z,("Aanvraag volledig uitbetaald")),"")</f>
        <v/>
      </c>
      <c r="D92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25" spans="1:4" x14ac:dyDescent="0.25">
      <c r="A925" s="13" t="s">
        <v>12565</v>
      </c>
      <c r="B925" s="9" t="str">
        <f>IF(COUNTIFS('Dossiers 2103'!AK:AK,'Subsidies 2013'!A:A)&gt;0,COUNTIFS('Dossiers 2103'!AK:AK,'Subsidies 2013'!A:A),"")</f>
        <v/>
      </c>
      <c r="C925" s="10" t="str">
        <f>IF(COUNTIFS('Dossiers 2103'!AK:AK,'Subsidies 2013'!A:A,'Dossiers 2103'!Z:Z,("Aanvraag volledig uitbetaald"))&gt;0,COUNTIFS('Dossiers 2103'!AK:AK,'Subsidies 2013'!A:A,'Dossiers 2103'!Z:Z,("Aanvraag volledig uitbetaald")),"")</f>
        <v/>
      </c>
      <c r="D92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26" spans="1:4" x14ac:dyDescent="0.25">
      <c r="A926" s="13" t="s">
        <v>12566</v>
      </c>
      <c r="B926" s="9" t="str">
        <f>IF(COUNTIFS('Dossiers 2103'!AK:AK,'Subsidies 2013'!A:A)&gt;0,COUNTIFS('Dossiers 2103'!AK:AK,'Subsidies 2013'!A:A),"")</f>
        <v/>
      </c>
      <c r="C926" s="10" t="str">
        <f>IF(COUNTIFS('Dossiers 2103'!AK:AK,'Subsidies 2013'!A:A,'Dossiers 2103'!Z:Z,("Aanvraag volledig uitbetaald"))&gt;0,COUNTIFS('Dossiers 2103'!AK:AK,'Subsidies 2013'!A:A,'Dossiers 2103'!Z:Z,("Aanvraag volledig uitbetaald")),"")</f>
        <v/>
      </c>
      <c r="D92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27" spans="1:4" x14ac:dyDescent="0.25">
      <c r="A927" s="13" t="s">
        <v>12567</v>
      </c>
      <c r="B927" s="9" t="str">
        <f>IF(COUNTIFS('Dossiers 2103'!AK:AK,'Subsidies 2013'!A:A)&gt;0,COUNTIFS('Dossiers 2103'!AK:AK,'Subsidies 2013'!A:A),"")</f>
        <v/>
      </c>
      <c r="C927" s="10" t="str">
        <f>IF(COUNTIFS('Dossiers 2103'!AK:AK,'Subsidies 2013'!A:A,'Dossiers 2103'!Z:Z,("Aanvraag volledig uitbetaald"))&gt;0,COUNTIFS('Dossiers 2103'!AK:AK,'Subsidies 2013'!A:A,'Dossiers 2103'!Z:Z,("Aanvraag volledig uitbetaald")),"")</f>
        <v/>
      </c>
      <c r="D92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28" spans="1:4" x14ac:dyDescent="0.25">
      <c r="A928" s="13"/>
      <c r="B928" s="9" t="str">
        <f>IF(COUNTIFS('Dossiers 2103'!AK:AK,'Subsidies 2013'!A:A)&gt;0,COUNTIFS('Dossiers 2103'!AK:AK,'Subsidies 2013'!A:A),"")</f>
        <v/>
      </c>
      <c r="C928" s="10" t="str">
        <f>IF(COUNTIFS('Dossiers 2103'!AK:AK,'Subsidies 2013'!A:A,'Dossiers 2103'!Z:Z,("Aanvraag volledig uitbetaald"))&gt;0,COUNTIFS('Dossiers 2103'!AK:AK,'Subsidies 2013'!A:A,'Dossiers 2103'!Z:Z,("Aanvraag volledig uitbetaald")),"")</f>
        <v/>
      </c>
      <c r="D92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29" spans="1:4" x14ac:dyDescent="0.25">
      <c r="A929" s="12" t="s">
        <v>12046</v>
      </c>
      <c r="B929" s="9" t="str">
        <f>IF(COUNTIFS('Dossiers 2103'!AK:AK,'Subsidies 2013'!A:A)&gt;0,COUNTIFS('Dossiers 2103'!AK:AK,'Subsidies 2013'!A:A),"")</f>
        <v/>
      </c>
      <c r="C929" s="10" t="str">
        <f>IF(COUNTIFS('Dossiers 2103'!AK:AK,'Subsidies 2013'!A:A,'Dossiers 2103'!Z:Z,("Aanvraag volledig uitbetaald"))&gt;0,COUNTIFS('Dossiers 2103'!AK:AK,'Subsidies 2013'!A:A,'Dossiers 2103'!Z:Z,("Aanvraag volledig uitbetaald")),"")</f>
        <v/>
      </c>
      <c r="D92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30" spans="1:4" x14ac:dyDescent="0.25">
      <c r="A930" s="13" t="s">
        <v>12568</v>
      </c>
      <c r="B930" s="9" t="str">
        <f>IF(COUNTIFS('Dossiers 2103'!AK:AK,'Subsidies 2013'!A:A)&gt;0,COUNTIFS('Dossiers 2103'!AK:AK,'Subsidies 2013'!A:A),"")</f>
        <v/>
      </c>
      <c r="C930" s="10" t="str">
        <f>IF(COUNTIFS('Dossiers 2103'!AK:AK,'Subsidies 2013'!A:A,'Dossiers 2103'!Z:Z,("Aanvraag volledig uitbetaald"))&gt;0,COUNTIFS('Dossiers 2103'!AK:AK,'Subsidies 2013'!A:A,'Dossiers 2103'!Z:Z,("Aanvraag volledig uitbetaald")),"")</f>
        <v/>
      </c>
      <c r="D93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31" spans="1:4" x14ac:dyDescent="0.25">
      <c r="A931" s="13"/>
      <c r="B931" s="9" t="str">
        <f>IF(COUNTIFS('Dossiers 2103'!AK:AK,'Subsidies 2013'!A:A)&gt;0,COUNTIFS('Dossiers 2103'!AK:AK,'Subsidies 2013'!A:A),"")</f>
        <v/>
      </c>
      <c r="C931" s="10" t="str">
        <f>IF(COUNTIFS('Dossiers 2103'!AK:AK,'Subsidies 2013'!A:A,'Dossiers 2103'!Z:Z,("Aanvraag volledig uitbetaald"))&gt;0,COUNTIFS('Dossiers 2103'!AK:AK,'Subsidies 2013'!A:A,'Dossiers 2103'!Z:Z,("Aanvraag volledig uitbetaald")),"")</f>
        <v/>
      </c>
      <c r="D93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32" spans="1:4" x14ac:dyDescent="0.25">
      <c r="A932" s="12" t="s">
        <v>6198</v>
      </c>
      <c r="B932" s="9">
        <f>IF(COUNTIFS('Dossiers 2103'!AK:AK,'Subsidies 2013'!A:A)&gt;0,COUNTIFS('Dossiers 2103'!AK:AK,'Subsidies 2013'!A:A),"")</f>
        <v>16</v>
      </c>
      <c r="C932" s="10">
        <f>IF(COUNTIFS('Dossiers 2103'!AK:AK,'Subsidies 2013'!A:A,'Dossiers 2103'!Z:Z,("Aanvraag volledig uitbetaald"))&gt;0,COUNTIFS('Dossiers 2103'!AK:AK,'Subsidies 2013'!A:A,'Dossiers 2103'!Z:Z,("Aanvraag volledig uitbetaald")),"")</f>
        <v>14</v>
      </c>
      <c r="D93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33" spans="1:4" x14ac:dyDescent="0.25">
      <c r="A933" s="13" t="s">
        <v>12569</v>
      </c>
      <c r="B933" s="9" t="str">
        <f>IF(COUNTIFS('Dossiers 2103'!AK:AK,'Subsidies 2013'!A:A)&gt;0,COUNTIFS('Dossiers 2103'!AK:AK,'Subsidies 2013'!A:A),"")</f>
        <v/>
      </c>
      <c r="C933" s="10" t="str">
        <f>IF(COUNTIFS('Dossiers 2103'!AK:AK,'Subsidies 2013'!A:A,'Dossiers 2103'!Z:Z,("Aanvraag volledig uitbetaald"))&gt;0,COUNTIFS('Dossiers 2103'!AK:AK,'Subsidies 2013'!A:A,'Dossiers 2103'!Z:Z,("Aanvraag volledig uitbetaald")),"")</f>
        <v/>
      </c>
      <c r="D93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34" spans="1:4" x14ac:dyDescent="0.25">
      <c r="A934" s="13"/>
      <c r="B934" s="9" t="str">
        <f>IF(COUNTIFS('Dossiers 2103'!AK:AK,'Subsidies 2013'!A:A)&gt;0,COUNTIFS('Dossiers 2103'!AK:AK,'Subsidies 2013'!A:A),"")</f>
        <v/>
      </c>
      <c r="C934" s="10" t="str">
        <f>IF(COUNTIFS('Dossiers 2103'!AK:AK,'Subsidies 2013'!A:A,'Dossiers 2103'!Z:Z,("Aanvraag volledig uitbetaald"))&gt;0,COUNTIFS('Dossiers 2103'!AK:AK,'Subsidies 2013'!A:A,'Dossiers 2103'!Z:Z,("Aanvraag volledig uitbetaald")),"")</f>
        <v/>
      </c>
      <c r="D93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35" spans="1:4" x14ac:dyDescent="0.25">
      <c r="A935" s="12" t="s">
        <v>7075</v>
      </c>
      <c r="B935" s="9">
        <f>IF(COUNTIFS('Dossiers 2103'!AK:AK,'Subsidies 2013'!A:A)&gt;0,COUNTIFS('Dossiers 2103'!AK:AK,'Subsidies 2013'!A:A),"")</f>
        <v>4</v>
      </c>
      <c r="C935" s="10">
        <f>IF(COUNTIFS('Dossiers 2103'!AK:AK,'Subsidies 2013'!A:A,'Dossiers 2103'!Z:Z,("Aanvraag volledig uitbetaald"))&gt;0,COUNTIFS('Dossiers 2103'!AK:AK,'Subsidies 2013'!A:A,'Dossiers 2103'!Z:Z,("Aanvraag volledig uitbetaald")),"")</f>
        <v>4</v>
      </c>
      <c r="D935"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677.5</v>
      </c>
    </row>
    <row r="936" spans="1:4" x14ac:dyDescent="0.25">
      <c r="A936" s="13" t="s">
        <v>12570</v>
      </c>
      <c r="B936" s="9" t="str">
        <f>IF(COUNTIFS('Dossiers 2103'!AK:AK,'Subsidies 2013'!A:A)&gt;0,COUNTIFS('Dossiers 2103'!AK:AK,'Subsidies 2013'!A:A),"")</f>
        <v/>
      </c>
      <c r="C936" s="10" t="str">
        <f>IF(COUNTIFS('Dossiers 2103'!AK:AK,'Subsidies 2013'!A:A,'Dossiers 2103'!Z:Z,("Aanvraag volledig uitbetaald"))&gt;0,COUNTIFS('Dossiers 2103'!AK:AK,'Subsidies 2013'!A:A,'Dossiers 2103'!Z:Z,("Aanvraag volledig uitbetaald")),"")</f>
        <v/>
      </c>
      <c r="D93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37" spans="1:4" x14ac:dyDescent="0.25">
      <c r="A937" s="13" t="s">
        <v>12571</v>
      </c>
      <c r="B937" s="9" t="str">
        <f>IF(COUNTIFS('Dossiers 2103'!AK:AK,'Subsidies 2013'!A:A)&gt;0,COUNTIFS('Dossiers 2103'!AK:AK,'Subsidies 2013'!A:A),"")</f>
        <v/>
      </c>
      <c r="C937" s="10" t="str">
        <f>IF(COUNTIFS('Dossiers 2103'!AK:AK,'Subsidies 2013'!A:A,'Dossiers 2103'!Z:Z,("Aanvraag volledig uitbetaald"))&gt;0,COUNTIFS('Dossiers 2103'!AK:AK,'Subsidies 2013'!A:A,'Dossiers 2103'!Z:Z,("Aanvraag volledig uitbetaald")),"")</f>
        <v/>
      </c>
      <c r="D93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38" spans="1:4" x14ac:dyDescent="0.25">
      <c r="A938" s="13"/>
      <c r="B938" s="9" t="str">
        <f>IF(COUNTIFS('Dossiers 2103'!AK:AK,'Subsidies 2013'!A:A)&gt;0,COUNTIFS('Dossiers 2103'!AK:AK,'Subsidies 2013'!A:A),"")</f>
        <v/>
      </c>
      <c r="C938" s="10" t="str">
        <f>IF(COUNTIFS('Dossiers 2103'!AK:AK,'Subsidies 2013'!A:A,'Dossiers 2103'!Z:Z,("Aanvraag volledig uitbetaald"))&gt;0,COUNTIFS('Dossiers 2103'!AK:AK,'Subsidies 2013'!A:A,'Dossiers 2103'!Z:Z,("Aanvraag volledig uitbetaald")),"")</f>
        <v/>
      </c>
      <c r="D93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39" spans="1:4" x14ac:dyDescent="0.25">
      <c r="A939" s="12" t="s">
        <v>12047</v>
      </c>
      <c r="B939" s="9" t="str">
        <f>IF(COUNTIFS('Dossiers 2103'!AK:AK,'Subsidies 2013'!A:A)&gt;0,COUNTIFS('Dossiers 2103'!AK:AK,'Subsidies 2013'!A:A),"")</f>
        <v/>
      </c>
      <c r="C939" s="10" t="str">
        <f>IF(COUNTIFS('Dossiers 2103'!AK:AK,'Subsidies 2013'!A:A,'Dossiers 2103'!Z:Z,("Aanvraag volledig uitbetaald"))&gt;0,COUNTIFS('Dossiers 2103'!AK:AK,'Subsidies 2013'!A:A,'Dossiers 2103'!Z:Z,("Aanvraag volledig uitbetaald")),"")</f>
        <v/>
      </c>
      <c r="D93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40" spans="1:4" x14ac:dyDescent="0.25">
      <c r="A940" s="13" t="s">
        <v>7157</v>
      </c>
      <c r="B940" s="9">
        <f>IF(COUNTIFS('Dossiers 2103'!AK:AK,'Subsidies 2013'!A:A)&gt;0,COUNTIFS('Dossiers 2103'!AK:AK,'Subsidies 2013'!A:A),"")</f>
        <v>8</v>
      </c>
      <c r="C940" s="10">
        <f>IF(COUNTIFS('Dossiers 2103'!AK:AK,'Subsidies 2013'!A:A,'Dossiers 2103'!Z:Z,("Aanvraag volledig uitbetaald"))&gt;0,COUNTIFS('Dossiers 2103'!AK:AK,'Subsidies 2013'!A:A,'Dossiers 2103'!Z:Z,("Aanvraag volledig uitbetaald")),"")</f>
        <v>6</v>
      </c>
      <c r="D940"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35.619999999999997</v>
      </c>
    </row>
    <row r="941" spans="1:4" x14ac:dyDescent="0.25">
      <c r="A941" s="13" t="s">
        <v>12572</v>
      </c>
      <c r="B941" s="9" t="str">
        <f>IF(COUNTIFS('Dossiers 2103'!AK:AK,'Subsidies 2013'!A:A)&gt;0,COUNTIFS('Dossiers 2103'!AK:AK,'Subsidies 2013'!A:A),"")</f>
        <v/>
      </c>
      <c r="C941" s="10" t="str">
        <f>IF(COUNTIFS('Dossiers 2103'!AK:AK,'Subsidies 2013'!A:A,'Dossiers 2103'!Z:Z,("Aanvraag volledig uitbetaald"))&gt;0,COUNTIFS('Dossiers 2103'!AK:AK,'Subsidies 2013'!A:A,'Dossiers 2103'!Z:Z,("Aanvraag volledig uitbetaald")),"")</f>
        <v/>
      </c>
      <c r="D94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42" spans="1:4" x14ac:dyDescent="0.25">
      <c r="A942" s="13"/>
      <c r="B942" s="9" t="str">
        <f>IF(COUNTIFS('Dossiers 2103'!AK:AK,'Subsidies 2013'!A:A)&gt;0,COUNTIFS('Dossiers 2103'!AK:AK,'Subsidies 2013'!A:A),"")</f>
        <v/>
      </c>
      <c r="C942" s="10" t="str">
        <f>IF(COUNTIFS('Dossiers 2103'!AK:AK,'Subsidies 2013'!A:A,'Dossiers 2103'!Z:Z,("Aanvraag volledig uitbetaald"))&gt;0,COUNTIFS('Dossiers 2103'!AK:AK,'Subsidies 2013'!A:A,'Dossiers 2103'!Z:Z,("Aanvraag volledig uitbetaald")),"")</f>
        <v/>
      </c>
      <c r="D94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43" spans="1:4" x14ac:dyDescent="0.25">
      <c r="A943" s="12" t="s">
        <v>3161</v>
      </c>
      <c r="B943" s="9">
        <f>IF(COUNTIFS('Dossiers 2103'!AK:AK,'Subsidies 2013'!A:A)&gt;0,COUNTIFS('Dossiers 2103'!AK:AK,'Subsidies 2013'!A:A),"")</f>
        <v>4</v>
      </c>
      <c r="C943" s="10">
        <f>IF(COUNTIFS('Dossiers 2103'!AK:AK,'Subsidies 2013'!A:A,'Dossiers 2103'!Z:Z,("Aanvraag volledig uitbetaald"))&gt;0,COUNTIFS('Dossiers 2103'!AK:AK,'Subsidies 2013'!A:A,'Dossiers 2103'!Z:Z,("Aanvraag volledig uitbetaald")),"")</f>
        <v>3</v>
      </c>
      <c r="D94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44" spans="1:4" x14ac:dyDescent="0.25">
      <c r="A944" s="13" t="s">
        <v>12573</v>
      </c>
      <c r="B944" s="9" t="str">
        <f>IF(COUNTIFS('Dossiers 2103'!AK:AK,'Subsidies 2013'!A:A)&gt;0,COUNTIFS('Dossiers 2103'!AK:AK,'Subsidies 2013'!A:A),"")</f>
        <v/>
      </c>
      <c r="C944" s="10" t="str">
        <f>IF(COUNTIFS('Dossiers 2103'!AK:AK,'Subsidies 2013'!A:A,'Dossiers 2103'!Z:Z,("Aanvraag volledig uitbetaald"))&gt;0,COUNTIFS('Dossiers 2103'!AK:AK,'Subsidies 2013'!A:A,'Dossiers 2103'!Z:Z,("Aanvraag volledig uitbetaald")),"")</f>
        <v/>
      </c>
      <c r="D94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45" spans="1:4" x14ac:dyDescent="0.25">
      <c r="A945" s="13" t="s">
        <v>2538</v>
      </c>
      <c r="B945" s="9">
        <f>IF(COUNTIFS('Dossiers 2103'!AK:AK,'Subsidies 2013'!A:A)&gt;0,COUNTIFS('Dossiers 2103'!AK:AK,'Subsidies 2013'!A:A),"")</f>
        <v>3</v>
      </c>
      <c r="C945" s="10">
        <f>IF(COUNTIFS('Dossiers 2103'!AK:AK,'Subsidies 2013'!A:A,'Dossiers 2103'!Z:Z,("Aanvraag volledig uitbetaald"))&gt;0,COUNTIFS('Dossiers 2103'!AK:AK,'Subsidies 2013'!A:A,'Dossiers 2103'!Z:Z,("Aanvraag volledig uitbetaald")),"")</f>
        <v>3</v>
      </c>
      <c r="D945"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183.13</v>
      </c>
    </row>
    <row r="946" spans="1:4" x14ac:dyDescent="0.25">
      <c r="A946" s="13" t="s">
        <v>12574</v>
      </c>
      <c r="B946" s="9" t="str">
        <f>IF(COUNTIFS('Dossiers 2103'!AK:AK,'Subsidies 2013'!A:A)&gt;0,COUNTIFS('Dossiers 2103'!AK:AK,'Subsidies 2013'!A:A),"")</f>
        <v/>
      </c>
      <c r="C946" s="10" t="str">
        <f>IF(COUNTIFS('Dossiers 2103'!AK:AK,'Subsidies 2013'!A:A,'Dossiers 2103'!Z:Z,("Aanvraag volledig uitbetaald"))&gt;0,COUNTIFS('Dossiers 2103'!AK:AK,'Subsidies 2013'!A:A,'Dossiers 2103'!Z:Z,("Aanvraag volledig uitbetaald")),"")</f>
        <v/>
      </c>
      <c r="D94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47" spans="1:4" x14ac:dyDescent="0.25">
      <c r="A947" s="13" t="s">
        <v>12575</v>
      </c>
      <c r="B947" s="9" t="str">
        <f>IF(COUNTIFS('Dossiers 2103'!AK:AK,'Subsidies 2013'!A:A)&gt;0,COUNTIFS('Dossiers 2103'!AK:AK,'Subsidies 2013'!A:A),"")</f>
        <v/>
      </c>
      <c r="C947" s="10" t="str">
        <f>IF(COUNTIFS('Dossiers 2103'!AK:AK,'Subsidies 2013'!A:A,'Dossiers 2103'!Z:Z,("Aanvraag volledig uitbetaald"))&gt;0,COUNTIFS('Dossiers 2103'!AK:AK,'Subsidies 2013'!A:A,'Dossiers 2103'!Z:Z,("Aanvraag volledig uitbetaald")),"")</f>
        <v/>
      </c>
      <c r="D94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48" spans="1:4" x14ac:dyDescent="0.25">
      <c r="A948" s="13" t="s">
        <v>12576</v>
      </c>
      <c r="B948" s="9" t="str">
        <f>IF(COUNTIFS('Dossiers 2103'!AK:AK,'Subsidies 2013'!A:A)&gt;0,COUNTIFS('Dossiers 2103'!AK:AK,'Subsidies 2013'!A:A),"")</f>
        <v/>
      </c>
      <c r="C948" s="10" t="str">
        <f>IF(COUNTIFS('Dossiers 2103'!AK:AK,'Subsidies 2013'!A:A,'Dossiers 2103'!Z:Z,("Aanvraag volledig uitbetaald"))&gt;0,COUNTIFS('Dossiers 2103'!AK:AK,'Subsidies 2013'!A:A,'Dossiers 2103'!Z:Z,("Aanvraag volledig uitbetaald")),"")</f>
        <v/>
      </c>
      <c r="D94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49" spans="1:4" x14ac:dyDescent="0.25">
      <c r="A949" s="13"/>
      <c r="B949" s="9" t="str">
        <f>IF(COUNTIFS('Dossiers 2103'!AK:AK,'Subsidies 2013'!A:A)&gt;0,COUNTIFS('Dossiers 2103'!AK:AK,'Subsidies 2013'!A:A),"")</f>
        <v/>
      </c>
      <c r="C949" s="10" t="str">
        <f>IF(COUNTIFS('Dossiers 2103'!AK:AK,'Subsidies 2013'!A:A,'Dossiers 2103'!Z:Z,("Aanvraag volledig uitbetaald"))&gt;0,COUNTIFS('Dossiers 2103'!AK:AK,'Subsidies 2013'!A:A,'Dossiers 2103'!Z:Z,("Aanvraag volledig uitbetaald")),"")</f>
        <v/>
      </c>
      <c r="D94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50" spans="1:4" x14ac:dyDescent="0.25">
      <c r="A950" s="12" t="s">
        <v>11975</v>
      </c>
      <c r="B950" s="9" t="str">
        <f>IF(COUNTIFS('Dossiers 2103'!AK:AK,'Subsidies 2013'!A:A)&gt;0,COUNTIFS('Dossiers 2103'!AK:AK,'Subsidies 2013'!A:A),"")</f>
        <v/>
      </c>
      <c r="C950" s="10" t="str">
        <f>IF(COUNTIFS('Dossiers 2103'!AK:AK,'Subsidies 2013'!A:A,'Dossiers 2103'!Z:Z,("Aanvraag volledig uitbetaald"))&gt;0,COUNTIFS('Dossiers 2103'!AK:AK,'Subsidies 2013'!A:A,'Dossiers 2103'!Z:Z,("Aanvraag volledig uitbetaald")),"")</f>
        <v/>
      </c>
      <c r="D95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51" spans="1:4" x14ac:dyDescent="0.25">
      <c r="A951" s="13"/>
      <c r="B951" s="9" t="str">
        <f>IF(COUNTIFS('Dossiers 2103'!AK:AK,'Subsidies 2013'!A:A)&gt;0,COUNTIFS('Dossiers 2103'!AK:AK,'Subsidies 2013'!A:A),"")</f>
        <v/>
      </c>
      <c r="C951" s="10" t="str">
        <f>IF(COUNTIFS('Dossiers 2103'!AK:AK,'Subsidies 2013'!A:A,'Dossiers 2103'!Z:Z,("Aanvraag volledig uitbetaald"))&gt;0,COUNTIFS('Dossiers 2103'!AK:AK,'Subsidies 2013'!A:A,'Dossiers 2103'!Z:Z,("Aanvraag volledig uitbetaald")),"")</f>
        <v/>
      </c>
      <c r="D95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52" spans="1:4" x14ac:dyDescent="0.25">
      <c r="A952" s="12" t="s">
        <v>12078</v>
      </c>
      <c r="B952" s="9" t="str">
        <f>IF(COUNTIFS('Dossiers 2103'!AK:AK,'Subsidies 2013'!A:A)&gt;0,COUNTIFS('Dossiers 2103'!AK:AK,'Subsidies 2013'!A:A),"")</f>
        <v/>
      </c>
      <c r="C952" s="10" t="str">
        <f>IF(COUNTIFS('Dossiers 2103'!AK:AK,'Subsidies 2013'!A:A,'Dossiers 2103'!Z:Z,("Aanvraag volledig uitbetaald"))&gt;0,COUNTIFS('Dossiers 2103'!AK:AK,'Subsidies 2013'!A:A,'Dossiers 2103'!Z:Z,("Aanvraag volledig uitbetaald")),"")</f>
        <v/>
      </c>
      <c r="D95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53" spans="1:4" x14ac:dyDescent="0.25">
      <c r="A953" s="13"/>
      <c r="B953" s="9" t="str">
        <f>IF(COUNTIFS('Dossiers 2103'!AK:AK,'Subsidies 2013'!A:A)&gt;0,COUNTIFS('Dossiers 2103'!AK:AK,'Subsidies 2013'!A:A),"")</f>
        <v/>
      </c>
      <c r="C953" s="10" t="str">
        <f>IF(COUNTIFS('Dossiers 2103'!AK:AK,'Subsidies 2013'!A:A,'Dossiers 2103'!Z:Z,("Aanvraag volledig uitbetaald"))&gt;0,COUNTIFS('Dossiers 2103'!AK:AK,'Subsidies 2013'!A:A,'Dossiers 2103'!Z:Z,("Aanvraag volledig uitbetaald")),"")</f>
        <v/>
      </c>
      <c r="D95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54" spans="1:4" x14ac:dyDescent="0.25">
      <c r="A954" s="12" t="s">
        <v>12079</v>
      </c>
      <c r="B954" s="9" t="str">
        <f>IF(COUNTIFS('Dossiers 2103'!AK:AK,'Subsidies 2013'!A:A)&gt;0,COUNTIFS('Dossiers 2103'!AK:AK,'Subsidies 2013'!A:A),"")</f>
        <v/>
      </c>
      <c r="C954" s="10" t="str">
        <f>IF(COUNTIFS('Dossiers 2103'!AK:AK,'Subsidies 2013'!A:A,'Dossiers 2103'!Z:Z,("Aanvraag volledig uitbetaald"))&gt;0,COUNTIFS('Dossiers 2103'!AK:AK,'Subsidies 2013'!A:A,'Dossiers 2103'!Z:Z,("Aanvraag volledig uitbetaald")),"")</f>
        <v/>
      </c>
      <c r="D95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55" spans="1:4" x14ac:dyDescent="0.25">
      <c r="A955" s="13"/>
      <c r="B955" s="9" t="str">
        <f>IF(COUNTIFS('Dossiers 2103'!AK:AK,'Subsidies 2013'!A:A)&gt;0,COUNTIFS('Dossiers 2103'!AK:AK,'Subsidies 2013'!A:A),"")</f>
        <v/>
      </c>
      <c r="C955" s="10" t="str">
        <f>IF(COUNTIFS('Dossiers 2103'!AK:AK,'Subsidies 2013'!A:A,'Dossiers 2103'!Z:Z,("Aanvraag volledig uitbetaald"))&gt;0,COUNTIFS('Dossiers 2103'!AK:AK,'Subsidies 2013'!A:A,'Dossiers 2103'!Z:Z,("Aanvraag volledig uitbetaald")),"")</f>
        <v/>
      </c>
      <c r="D95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56" spans="1:4" x14ac:dyDescent="0.25">
      <c r="A956" s="12" t="s">
        <v>7379</v>
      </c>
      <c r="B956" s="9" t="str">
        <f>IF(COUNTIFS('Dossiers 2103'!AK:AK,'Subsidies 2013'!A:A)&gt;0,COUNTIFS('Dossiers 2103'!AK:AK,'Subsidies 2013'!A:A),"")</f>
        <v/>
      </c>
      <c r="C956" s="10" t="str">
        <f>IF(COUNTIFS('Dossiers 2103'!AK:AK,'Subsidies 2013'!A:A,'Dossiers 2103'!Z:Z,("Aanvraag volledig uitbetaald"))&gt;0,COUNTIFS('Dossiers 2103'!AK:AK,'Subsidies 2013'!A:A,'Dossiers 2103'!Z:Z,("Aanvraag volledig uitbetaald")),"")</f>
        <v/>
      </c>
      <c r="D95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57" spans="1:4" x14ac:dyDescent="0.25">
      <c r="A957" s="13" t="s">
        <v>12577</v>
      </c>
      <c r="B957" s="9" t="str">
        <f>IF(COUNTIFS('Dossiers 2103'!AK:AK,'Subsidies 2013'!A:A)&gt;0,COUNTIFS('Dossiers 2103'!AK:AK,'Subsidies 2013'!A:A),"")</f>
        <v/>
      </c>
      <c r="C957" s="10" t="str">
        <f>IF(COUNTIFS('Dossiers 2103'!AK:AK,'Subsidies 2013'!A:A,'Dossiers 2103'!Z:Z,("Aanvraag volledig uitbetaald"))&gt;0,COUNTIFS('Dossiers 2103'!AK:AK,'Subsidies 2013'!A:A,'Dossiers 2103'!Z:Z,("Aanvraag volledig uitbetaald")),"")</f>
        <v/>
      </c>
      <c r="D95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58" spans="1:4" x14ac:dyDescent="0.25">
      <c r="A958" s="13" t="s">
        <v>7107</v>
      </c>
      <c r="B958" s="9" t="str">
        <f>IF(COUNTIFS('Dossiers 2103'!AK:AK,'Subsidies 2013'!A:A)&gt;0,COUNTIFS('Dossiers 2103'!AK:AK,'Subsidies 2013'!A:A),"")</f>
        <v/>
      </c>
      <c r="C958" s="10" t="str">
        <f>IF(COUNTIFS('Dossiers 2103'!AK:AK,'Subsidies 2013'!A:A,'Dossiers 2103'!Z:Z,("Aanvraag volledig uitbetaald"))&gt;0,COUNTIFS('Dossiers 2103'!AK:AK,'Subsidies 2013'!A:A,'Dossiers 2103'!Z:Z,("Aanvraag volledig uitbetaald")),"")</f>
        <v/>
      </c>
      <c r="D95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59" spans="1:4" x14ac:dyDescent="0.25">
      <c r="A959" s="13" t="s">
        <v>12578</v>
      </c>
      <c r="B959" s="9" t="str">
        <f>IF(COUNTIFS('Dossiers 2103'!AK:AK,'Subsidies 2013'!A:A)&gt;0,COUNTIFS('Dossiers 2103'!AK:AK,'Subsidies 2013'!A:A),"")</f>
        <v/>
      </c>
      <c r="C959" s="10" t="str">
        <f>IF(COUNTIFS('Dossiers 2103'!AK:AK,'Subsidies 2013'!A:A,'Dossiers 2103'!Z:Z,("Aanvraag volledig uitbetaald"))&gt;0,COUNTIFS('Dossiers 2103'!AK:AK,'Subsidies 2013'!A:A,'Dossiers 2103'!Z:Z,("Aanvraag volledig uitbetaald")),"")</f>
        <v/>
      </c>
      <c r="D95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60" spans="1:4" x14ac:dyDescent="0.25">
      <c r="A960" s="13" t="s">
        <v>12379</v>
      </c>
      <c r="B960" s="9" t="str">
        <f>IF(COUNTIFS('Dossiers 2103'!AK:AK,'Subsidies 2013'!A:A)&gt;0,COUNTIFS('Dossiers 2103'!AK:AK,'Subsidies 2013'!A:A),"")</f>
        <v/>
      </c>
      <c r="C960" s="10" t="str">
        <f>IF(COUNTIFS('Dossiers 2103'!AK:AK,'Subsidies 2013'!A:A,'Dossiers 2103'!Z:Z,("Aanvraag volledig uitbetaald"))&gt;0,COUNTIFS('Dossiers 2103'!AK:AK,'Subsidies 2013'!A:A,'Dossiers 2103'!Z:Z,("Aanvraag volledig uitbetaald")),"")</f>
        <v/>
      </c>
      <c r="D96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61" spans="1:4" x14ac:dyDescent="0.25">
      <c r="A961" s="13" t="s">
        <v>12579</v>
      </c>
      <c r="B961" s="9" t="str">
        <f>IF(COUNTIFS('Dossiers 2103'!AK:AK,'Subsidies 2013'!A:A)&gt;0,COUNTIFS('Dossiers 2103'!AK:AK,'Subsidies 2013'!A:A),"")</f>
        <v/>
      </c>
      <c r="C961" s="10" t="str">
        <f>IF(COUNTIFS('Dossiers 2103'!AK:AK,'Subsidies 2013'!A:A,'Dossiers 2103'!Z:Z,("Aanvraag volledig uitbetaald"))&gt;0,COUNTIFS('Dossiers 2103'!AK:AK,'Subsidies 2013'!A:A,'Dossiers 2103'!Z:Z,("Aanvraag volledig uitbetaald")),"")</f>
        <v/>
      </c>
      <c r="D96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62" spans="1:4" x14ac:dyDescent="0.25">
      <c r="A962" s="13" t="s">
        <v>12580</v>
      </c>
      <c r="B962" s="9" t="str">
        <f>IF(COUNTIFS('Dossiers 2103'!AK:AK,'Subsidies 2013'!A:A)&gt;0,COUNTIFS('Dossiers 2103'!AK:AK,'Subsidies 2013'!A:A),"")</f>
        <v/>
      </c>
      <c r="C962" s="10" t="str">
        <f>IF(COUNTIFS('Dossiers 2103'!AK:AK,'Subsidies 2013'!A:A,'Dossiers 2103'!Z:Z,("Aanvraag volledig uitbetaald"))&gt;0,COUNTIFS('Dossiers 2103'!AK:AK,'Subsidies 2013'!A:A,'Dossiers 2103'!Z:Z,("Aanvraag volledig uitbetaald")),"")</f>
        <v/>
      </c>
      <c r="D96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63" spans="1:4" x14ac:dyDescent="0.25">
      <c r="A963" s="13" t="s">
        <v>12581</v>
      </c>
      <c r="B963" s="9" t="str">
        <f>IF(COUNTIFS('Dossiers 2103'!AK:AK,'Subsidies 2013'!A:A)&gt;0,COUNTIFS('Dossiers 2103'!AK:AK,'Subsidies 2013'!A:A),"")</f>
        <v/>
      </c>
      <c r="C963" s="10" t="str">
        <f>IF(COUNTIFS('Dossiers 2103'!AK:AK,'Subsidies 2013'!A:A,'Dossiers 2103'!Z:Z,("Aanvraag volledig uitbetaald"))&gt;0,COUNTIFS('Dossiers 2103'!AK:AK,'Subsidies 2013'!A:A,'Dossiers 2103'!Z:Z,("Aanvraag volledig uitbetaald")),"")</f>
        <v/>
      </c>
      <c r="D96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64" spans="1:4" x14ac:dyDescent="0.25">
      <c r="A964" s="13" t="s">
        <v>12582</v>
      </c>
      <c r="B964" s="9" t="str">
        <f>IF(COUNTIFS('Dossiers 2103'!AK:AK,'Subsidies 2013'!A:A)&gt;0,COUNTIFS('Dossiers 2103'!AK:AK,'Subsidies 2013'!A:A),"")</f>
        <v/>
      </c>
      <c r="C964" s="10" t="str">
        <f>IF(COUNTIFS('Dossiers 2103'!AK:AK,'Subsidies 2013'!A:A,'Dossiers 2103'!Z:Z,("Aanvraag volledig uitbetaald"))&gt;0,COUNTIFS('Dossiers 2103'!AK:AK,'Subsidies 2013'!A:A,'Dossiers 2103'!Z:Z,("Aanvraag volledig uitbetaald")),"")</f>
        <v/>
      </c>
      <c r="D96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65" spans="1:4" x14ac:dyDescent="0.25">
      <c r="A965" s="13"/>
      <c r="B965" s="9" t="str">
        <f>IF(COUNTIFS('Dossiers 2103'!AK:AK,'Subsidies 2013'!A:A)&gt;0,COUNTIFS('Dossiers 2103'!AK:AK,'Subsidies 2013'!A:A),"")</f>
        <v/>
      </c>
      <c r="C965" s="10" t="str">
        <f>IF(COUNTIFS('Dossiers 2103'!AK:AK,'Subsidies 2013'!A:A,'Dossiers 2103'!Z:Z,("Aanvraag volledig uitbetaald"))&gt;0,COUNTIFS('Dossiers 2103'!AK:AK,'Subsidies 2013'!A:A,'Dossiers 2103'!Z:Z,("Aanvraag volledig uitbetaald")),"")</f>
        <v/>
      </c>
      <c r="D96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66" spans="1:4" x14ac:dyDescent="0.25">
      <c r="A966" s="12" t="s">
        <v>12015</v>
      </c>
      <c r="B966" s="9" t="str">
        <f>IF(COUNTIFS('Dossiers 2103'!AK:AK,'Subsidies 2013'!A:A)&gt;0,COUNTIFS('Dossiers 2103'!AK:AK,'Subsidies 2013'!A:A),"")</f>
        <v/>
      </c>
      <c r="C966" s="10" t="str">
        <f>IF(COUNTIFS('Dossiers 2103'!AK:AK,'Subsidies 2013'!A:A,'Dossiers 2103'!Z:Z,("Aanvraag volledig uitbetaald"))&gt;0,COUNTIFS('Dossiers 2103'!AK:AK,'Subsidies 2013'!A:A,'Dossiers 2103'!Z:Z,("Aanvraag volledig uitbetaald")),"")</f>
        <v/>
      </c>
      <c r="D96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67" spans="1:4" x14ac:dyDescent="0.25">
      <c r="A967" s="13"/>
      <c r="B967" s="9" t="str">
        <f>IF(COUNTIFS('Dossiers 2103'!AK:AK,'Subsidies 2013'!A:A)&gt;0,COUNTIFS('Dossiers 2103'!AK:AK,'Subsidies 2013'!A:A),"")</f>
        <v/>
      </c>
      <c r="C967" s="10" t="str">
        <f>IF(COUNTIFS('Dossiers 2103'!AK:AK,'Subsidies 2013'!A:A,'Dossiers 2103'!Z:Z,("Aanvraag volledig uitbetaald"))&gt;0,COUNTIFS('Dossiers 2103'!AK:AK,'Subsidies 2013'!A:A,'Dossiers 2103'!Z:Z,("Aanvraag volledig uitbetaald")),"")</f>
        <v/>
      </c>
      <c r="D96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68" spans="1:4" x14ac:dyDescent="0.25">
      <c r="A968" s="12" t="s">
        <v>6064</v>
      </c>
      <c r="B968" s="9">
        <f>IF(COUNTIFS('Dossiers 2103'!AK:AK,'Subsidies 2013'!A:A)&gt;0,COUNTIFS('Dossiers 2103'!AK:AK,'Subsidies 2013'!A:A),"")</f>
        <v>3</v>
      </c>
      <c r="C968" s="10">
        <f>IF(COUNTIFS('Dossiers 2103'!AK:AK,'Subsidies 2013'!A:A,'Dossiers 2103'!Z:Z,("Aanvraag volledig uitbetaald"))&gt;0,COUNTIFS('Dossiers 2103'!AK:AK,'Subsidies 2013'!A:A,'Dossiers 2103'!Z:Z,("Aanvraag volledig uitbetaald")),"")</f>
        <v>3</v>
      </c>
      <c r="D968"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575.64</v>
      </c>
    </row>
    <row r="969" spans="1:4" x14ac:dyDescent="0.25">
      <c r="A969" s="13"/>
      <c r="B969" s="9" t="str">
        <f>IF(COUNTIFS('Dossiers 2103'!AK:AK,'Subsidies 2013'!A:A)&gt;0,COUNTIFS('Dossiers 2103'!AK:AK,'Subsidies 2013'!A:A),"")</f>
        <v/>
      </c>
      <c r="C969" s="10" t="str">
        <f>IF(COUNTIFS('Dossiers 2103'!AK:AK,'Subsidies 2013'!A:A,'Dossiers 2103'!Z:Z,("Aanvraag volledig uitbetaald"))&gt;0,COUNTIFS('Dossiers 2103'!AK:AK,'Subsidies 2013'!A:A,'Dossiers 2103'!Z:Z,("Aanvraag volledig uitbetaald")),"")</f>
        <v/>
      </c>
      <c r="D96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70" spans="1:4" x14ac:dyDescent="0.25">
      <c r="A970" s="12" t="s">
        <v>12080</v>
      </c>
      <c r="B970" s="9" t="str">
        <f>IF(COUNTIFS('Dossiers 2103'!AK:AK,'Subsidies 2013'!A:A)&gt;0,COUNTIFS('Dossiers 2103'!AK:AK,'Subsidies 2013'!A:A),"")</f>
        <v/>
      </c>
      <c r="C970" s="10" t="str">
        <f>IF(COUNTIFS('Dossiers 2103'!AK:AK,'Subsidies 2013'!A:A,'Dossiers 2103'!Z:Z,("Aanvraag volledig uitbetaald"))&gt;0,COUNTIFS('Dossiers 2103'!AK:AK,'Subsidies 2013'!A:A,'Dossiers 2103'!Z:Z,("Aanvraag volledig uitbetaald")),"")</f>
        <v/>
      </c>
      <c r="D97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71" spans="1:4" x14ac:dyDescent="0.25">
      <c r="A971" s="13" t="s">
        <v>12583</v>
      </c>
      <c r="B971" s="9" t="str">
        <f>IF(COUNTIFS('Dossiers 2103'!AK:AK,'Subsidies 2013'!A:A)&gt;0,COUNTIFS('Dossiers 2103'!AK:AK,'Subsidies 2013'!A:A),"")</f>
        <v/>
      </c>
      <c r="C971" s="10" t="str">
        <f>IF(COUNTIFS('Dossiers 2103'!AK:AK,'Subsidies 2013'!A:A,'Dossiers 2103'!Z:Z,("Aanvraag volledig uitbetaald"))&gt;0,COUNTIFS('Dossiers 2103'!AK:AK,'Subsidies 2013'!A:A,'Dossiers 2103'!Z:Z,("Aanvraag volledig uitbetaald")),"")</f>
        <v/>
      </c>
      <c r="D97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72" spans="1:4" x14ac:dyDescent="0.25">
      <c r="A972" s="13"/>
      <c r="B972" s="9" t="str">
        <f>IF(COUNTIFS('Dossiers 2103'!AK:AK,'Subsidies 2013'!A:A)&gt;0,COUNTIFS('Dossiers 2103'!AK:AK,'Subsidies 2013'!A:A),"")</f>
        <v/>
      </c>
      <c r="C972" s="10" t="str">
        <f>IF(COUNTIFS('Dossiers 2103'!AK:AK,'Subsidies 2013'!A:A,'Dossiers 2103'!Z:Z,("Aanvraag volledig uitbetaald"))&gt;0,COUNTIFS('Dossiers 2103'!AK:AK,'Subsidies 2013'!A:A,'Dossiers 2103'!Z:Z,("Aanvraag volledig uitbetaald")),"")</f>
        <v/>
      </c>
      <c r="D97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73" spans="1:4" x14ac:dyDescent="0.25">
      <c r="A973" s="12" t="s">
        <v>748</v>
      </c>
      <c r="B973" s="9">
        <f>IF(COUNTIFS('Dossiers 2103'!AK:AK,'Subsidies 2013'!A:A)&gt;0,COUNTIFS('Dossiers 2103'!AK:AK,'Subsidies 2013'!A:A),"")</f>
        <v>66</v>
      </c>
      <c r="C973" s="10">
        <f>IF(COUNTIFS('Dossiers 2103'!AK:AK,'Subsidies 2013'!A:A,'Dossiers 2103'!Z:Z,("Aanvraag volledig uitbetaald"))&gt;0,COUNTIFS('Dossiers 2103'!AK:AK,'Subsidies 2013'!A:A,'Dossiers 2103'!Z:Z,("Aanvraag volledig uitbetaald")),"")</f>
        <v>66</v>
      </c>
      <c r="D973"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8690.9100000000017</v>
      </c>
    </row>
    <row r="974" spans="1:4" x14ac:dyDescent="0.25">
      <c r="A974" s="13"/>
      <c r="B974" s="9" t="str">
        <f>IF(COUNTIFS('Dossiers 2103'!AK:AK,'Subsidies 2013'!A:A)&gt;0,COUNTIFS('Dossiers 2103'!AK:AK,'Subsidies 2013'!A:A),"")</f>
        <v/>
      </c>
      <c r="C974" s="10" t="str">
        <f>IF(COUNTIFS('Dossiers 2103'!AK:AK,'Subsidies 2013'!A:A,'Dossiers 2103'!Z:Z,("Aanvraag volledig uitbetaald"))&gt;0,COUNTIFS('Dossiers 2103'!AK:AK,'Subsidies 2013'!A:A,'Dossiers 2103'!Z:Z,("Aanvraag volledig uitbetaald")),"")</f>
        <v/>
      </c>
      <c r="D97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75" spans="1:4" x14ac:dyDescent="0.25">
      <c r="A975" s="12" t="s">
        <v>583</v>
      </c>
      <c r="B975" s="9">
        <f>IF(COUNTIFS('Dossiers 2103'!AK:AK,'Subsidies 2013'!A:A)&gt;0,COUNTIFS('Dossiers 2103'!AK:AK,'Subsidies 2013'!A:A),"")</f>
        <v>32</v>
      </c>
      <c r="C975" s="10">
        <f>IF(COUNTIFS('Dossiers 2103'!AK:AK,'Subsidies 2013'!A:A,'Dossiers 2103'!Z:Z,("Aanvraag volledig uitbetaald"))&gt;0,COUNTIFS('Dossiers 2103'!AK:AK,'Subsidies 2013'!A:A,'Dossiers 2103'!Z:Z,("Aanvraag volledig uitbetaald")),"")</f>
        <v>23</v>
      </c>
      <c r="D975"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2163.36</v>
      </c>
    </row>
    <row r="976" spans="1:4" x14ac:dyDescent="0.25">
      <c r="A976" s="13" t="s">
        <v>12584</v>
      </c>
      <c r="B976" s="9">
        <f>IF(COUNTIFS('Dossiers 2103'!AK:AK,'Subsidies 2013'!A:A)&gt;0,COUNTIFS('Dossiers 2103'!AK:AK,'Subsidies 2013'!A:A),"")</f>
        <v>1</v>
      </c>
      <c r="C976" s="10">
        <f>IF(COUNTIFS('Dossiers 2103'!AK:AK,'Subsidies 2013'!A:A,'Dossiers 2103'!Z:Z,("Aanvraag volledig uitbetaald"))&gt;0,COUNTIFS('Dossiers 2103'!AK:AK,'Subsidies 2013'!A:A,'Dossiers 2103'!Z:Z,("Aanvraag volledig uitbetaald")),"")</f>
        <v>1</v>
      </c>
      <c r="D97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77" spans="1:4" x14ac:dyDescent="0.25">
      <c r="A977" s="13"/>
      <c r="B977" s="9" t="str">
        <f>IF(COUNTIFS('Dossiers 2103'!AK:AK,'Subsidies 2013'!A:A)&gt;0,COUNTIFS('Dossiers 2103'!AK:AK,'Subsidies 2013'!A:A),"")</f>
        <v/>
      </c>
      <c r="C977" s="10" t="str">
        <f>IF(COUNTIFS('Dossiers 2103'!AK:AK,'Subsidies 2013'!A:A,'Dossiers 2103'!Z:Z,("Aanvraag volledig uitbetaald"))&gt;0,COUNTIFS('Dossiers 2103'!AK:AK,'Subsidies 2013'!A:A,'Dossiers 2103'!Z:Z,("Aanvraag volledig uitbetaald")),"")</f>
        <v/>
      </c>
      <c r="D97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78" spans="1:4" x14ac:dyDescent="0.25">
      <c r="A978" s="12" t="s">
        <v>7452</v>
      </c>
      <c r="B978" s="9" t="str">
        <f>IF(COUNTIFS('Dossiers 2103'!AK:AK,'Subsidies 2013'!A:A)&gt;0,COUNTIFS('Dossiers 2103'!AK:AK,'Subsidies 2013'!A:A),"")</f>
        <v/>
      </c>
      <c r="C978" s="10" t="str">
        <f>IF(COUNTIFS('Dossiers 2103'!AK:AK,'Subsidies 2013'!A:A,'Dossiers 2103'!Z:Z,("Aanvraag volledig uitbetaald"))&gt;0,COUNTIFS('Dossiers 2103'!AK:AK,'Subsidies 2013'!A:A,'Dossiers 2103'!Z:Z,("Aanvraag volledig uitbetaald")),"")</f>
        <v/>
      </c>
      <c r="D97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79" spans="1:4" x14ac:dyDescent="0.25">
      <c r="A979" s="13" t="s">
        <v>12585</v>
      </c>
      <c r="B979" s="9" t="str">
        <f>IF(COUNTIFS('Dossiers 2103'!AK:AK,'Subsidies 2013'!A:A)&gt;0,COUNTIFS('Dossiers 2103'!AK:AK,'Subsidies 2013'!A:A),"")</f>
        <v/>
      </c>
      <c r="C979" s="10" t="str">
        <f>IF(COUNTIFS('Dossiers 2103'!AK:AK,'Subsidies 2013'!A:A,'Dossiers 2103'!Z:Z,("Aanvraag volledig uitbetaald"))&gt;0,COUNTIFS('Dossiers 2103'!AK:AK,'Subsidies 2013'!A:A,'Dossiers 2103'!Z:Z,("Aanvraag volledig uitbetaald")),"")</f>
        <v/>
      </c>
      <c r="D97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80" spans="1:4" x14ac:dyDescent="0.25">
      <c r="A980" s="13"/>
      <c r="B980" s="9" t="str">
        <f>IF(COUNTIFS('Dossiers 2103'!AK:AK,'Subsidies 2013'!A:A)&gt;0,COUNTIFS('Dossiers 2103'!AK:AK,'Subsidies 2013'!A:A),"")</f>
        <v/>
      </c>
      <c r="C980" s="10" t="str">
        <f>IF(COUNTIFS('Dossiers 2103'!AK:AK,'Subsidies 2013'!A:A,'Dossiers 2103'!Z:Z,("Aanvraag volledig uitbetaald"))&gt;0,COUNTIFS('Dossiers 2103'!AK:AK,'Subsidies 2013'!A:A,'Dossiers 2103'!Z:Z,("Aanvraag volledig uitbetaald")),"")</f>
        <v/>
      </c>
      <c r="D98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81" spans="1:4" x14ac:dyDescent="0.25">
      <c r="A981" s="12" t="s">
        <v>335</v>
      </c>
      <c r="B981" s="9">
        <f>IF(COUNTIFS('Dossiers 2103'!AK:AK,'Subsidies 2013'!A:A)&gt;0,COUNTIFS('Dossiers 2103'!AK:AK,'Subsidies 2013'!A:A),"")</f>
        <v>29</v>
      </c>
      <c r="C981" s="10">
        <f>IF(COUNTIFS('Dossiers 2103'!AK:AK,'Subsidies 2013'!A:A,'Dossiers 2103'!Z:Z,("Aanvraag volledig uitbetaald"))&gt;0,COUNTIFS('Dossiers 2103'!AK:AK,'Subsidies 2013'!A:A,'Dossiers 2103'!Z:Z,("Aanvraag volledig uitbetaald")),"")</f>
        <v>24</v>
      </c>
      <c r="D981"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1324.21</v>
      </c>
    </row>
    <row r="982" spans="1:4" x14ac:dyDescent="0.25">
      <c r="A982" s="13" t="s">
        <v>12586</v>
      </c>
      <c r="B982" s="9" t="str">
        <f>IF(COUNTIFS('Dossiers 2103'!AK:AK,'Subsidies 2013'!A:A)&gt;0,COUNTIFS('Dossiers 2103'!AK:AK,'Subsidies 2013'!A:A),"")</f>
        <v/>
      </c>
      <c r="C982" s="10" t="str">
        <f>IF(COUNTIFS('Dossiers 2103'!AK:AK,'Subsidies 2013'!A:A,'Dossiers 2103'!Z:Z,("Aanvraag volledig uitbetaald"))&gt;0,COUNTIFS('Dossiers 2103'!AK:AK,'Subsidies 2013'!A:A,'Dossiers 2103'!Z:Z,("Aanvraag volledig uitbetaald")),"")</f>
        <v/>
      </c>
      <c r="D98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83" spans="1:4" x14ac:dyDescent="0.25">
      <c r="A983" s="13" t="s">
        <v>12587</v>
      </c>
      <c r="B983" s="9" t="str">
        <f>IF(COUNTIFS('Dossiers 2103'!AK:AK,'Subsidies 2013'!A:A)&gt;0,COUNTIFS('Dossiers 2103'!AK:AK,'Subsidies 2013'!A:A),"")</f>
        <v/>
      </c>
      <c r="C983" s="10" t="str">
        <f>IF(COUNTIFS('Dossiers 2103'!AK:AK,'Subsidies 2013'!A:A,'Dossiers 2103'!Z:Z,("Aanvraag volledig uitbetaald"))&gt;0,COUNTIFS('Dossiers 2103'!AK:AK,'Subsidies 2013'!A:A,'Dossiers 2103'!Z:Z,("Aanvraag volledig uitbetaald")),"")</f>
        <v/>
      </c>
      <c r="D98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84" spans="1:4" x14ac:dyDescent="0.25">
      <c r="A984" s="13" t="s">
        <v>12588</v>
      </c>
      <c r="B984" s="9" t="str">
        <f>IF(COUNTIFS('Dossiers 2103'!AK:AK,'Subsidies 2013'!A:A)&gt;0,COUNTIFS('Dossiers 2103'!AK:AK,'Subsidies 2013'!A:A),"")</f>
        <v/>
      </c>
      <c r="C984" s="10" t="str">
        <f>IF(COUNTIFS('Dossiers 2103'!AK:AK,'Subsidies 2013'!A:A,'Dossiers 2103'!Z:Z,("Aanvraag volledig uitbetaald"))&gt;0,COUNTIFS('Dossiers 2103'!AK:AK,'Subsidies 2013'!A:A,'Dossiers 2103'!Z:Z,("Aanvraag volledig uitbetaald")),"")</f>
        <v/>
      </c>
      <c r="D98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85" spans="1:4" x14ac:dyDescent="0.25">
      <c r="A985" s="13" t="s">
        <v>6656</v>
      </c>
      <c r="B985" s="9">
        <f>IF(COUNTIFS('Dossiers 2103'!AK:AK,'Subsidies 2013'!A:A)&gt;0,COUNTIFS('Dossiers 2103'!AK:AK,'Subsidies 2013'!A:A),"")</f>
        <v>6</v>
      </c>
      <c r="C985" s="10">
        <f>IF(COUNTIFS('Dossiers 2103'!AK:AK,'Subsidies 2013'!A:A,'Dossiers 2103'!Z:Z,("Aanvraag volledig uitbetaald"))&gt;0,COUNTIFS('Dossiers 2103'!AK:AK,'Subsidies 2013'!A:A,'Dossiers 2103'!Z:Z,("Aanvraag volledig uitbetaald")),"")</f>
        <v>6</v>
      </c>
      <c r="D985"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720</v>
      </c>
    </row>
    <row r="986" spans="1:4" x14ac:dyDescent="0.25">
      <c r="A986" s="13" t="s">
        <v>12589</v>
      </c>
      <c r="B986" s="9" t="str">
        <f>IF(COUNTIFS('Dossiers 2103'!AK:AK,'Subsidies 2013'!A:A)&gt;0,COUNTIFS('Dossiers 2103'!AK:AK,'Subsidies 2013'!A:A),"")</f>
        <v/>
      </c>
      <c r="C986" s="10" t="str">
        <f>IF(COUNTIFS('Dossiers 2103'!AK:AK,'Subsidies 2013'!A:A,'Dossiers 2103'!Z:Z,("Aanvraag volledig uitbetaald"))&gt;0,COUNTIFS('Dossiers 2103'!AK:AK,'Subsidies 2013'!A:A,'Dossiers 2103'!Z:Z,("Aanvraag volledig uitbetaald")),"")</f>
        <v/>
      </c>
      <c r="D98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87" spans="1:4" x14ac:dyDescent="0.25">
      <c r="A987" s="13"/>
      <c r="B987" s="9" t="str">
        <f>IF(COUNTIFS('Dossiers 2103'!AK:AK,'Subsidies 2013'!A:A)&gt;0,COUNTIFS('Dossiers 2103'!AK:AK,'Subsidies 2013'!A:A),"")</f>
        <v/>
      </c>
      <c r="C987" s="10" t="str">
        <f>IF(COUNTIFS('Dossiers 2103'!AK:AK,'Subsidies 2013'!A:A,'Dossiers 2103'!Z:Z,("Aanvraag volledig uitbetaald"))&gt;0,COUNTIFS('Dossiers 2103'!AK:AK,'Subsidies 2013'!A:A,'Dossiers 2103'!Z:Z,("Aanvraag volledig uitbetaald")),"")</f>
        <v/>
      </c>
      <c r="D98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88" spans="1:4" x14ac:dyDescent="0.25">
      <c r="A988" s="12" t="s">
        <v>11741</v>
      </c>
      <c r="B988" s="9" t="str">
        <f>IF(COUNTIFS('Dossiers 2103'!AK:AK,'Subsidies 2013'!A:A)&gt;0,COUNTIFS('Dossiers 2103'!AK:AK,'Subsidies 2013'!A:A),"")</f>
        <v/>
      </c>
      <c r="C988" s="10" t="str">
        <f>IF(COUNTIFS('Dossiers 2103'!AK:AK,'Subsidies 2013'!A:A,'Dossiers 2103'!Z:Z,("Aanvraag volledig uitbetaald"))&gt;0,COUNTIFS('Dossiers 2103'!AK:AK,'Subsidies 2013'!A:A,'Dossiers 2103'!Z:Z,("Aanvraag volledig uitbetaald")),"")</f>
        <v/>
      </c>
      <c r="D98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89" spans="1:4" x14ac:dyDescent="0.25">
      <c r="A989" s="13"/>
      <c r="B989" s="9" t="str">
        <f>IF(COUNTIFS('Dossiers 2103'!AK:AK,'Subsidies 2013'!A:A)&gt;0,COUNTIFS('Dossiers 2103'!AK:AK,'Subsidies 2013'!A:A),"")</f>
        <v/>
      </c>
      <c r="C989" s="10" t="str">
        <f>IF(COUNTIFS('Dossiers 2103'!AK:AK,'Subsidies 2013'!A:A,'Dossiers 2103'!Z:Z,("Aanvraag volledig uitbetaald"))&gt;0,COUNTIFS('Dossiers 2103'!AK:AK,'Subsidies 2013'!A:A,'Dossiers 2103'!Z:Z,("Aanvraag volledig uitbetaald")),"")</f>
        <v/>
      </c>
      <c r="D98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90" spans="1:4" x14ac:dyDescent="0.25">
      <c r="A990" s="12" t="s">
        <v>11993</v>
      </c>
      <c r="B990" s="9" t="str">
        <f>IF(COUNTIFS('Dossiers 2103'!AK:AK,'Subsidies 2013'!A:A)&gt;0,COUNTIFS('Dossiers 2103'!AK:AK,'Subsidies 2013'!A:A),"")</f>
        <v/>
      </c>
      <c r="C990" s="10" t="str">
        <f>IF(COUNTIFS('Dossiers 2103'!AK:AK,'Subsidies 2013'!A:A,'Dossiers 2103'!Z:Z,("Aanvraag volledig uitbetaald"))&gt;0,COUNTIFS('Dossiers 2103'!AK:AK,'Subsidies 2013'!A:A,'Dossiers 2103'!Z:Z,("Aanvraag volledig uitbetaald")),"")</f>
        <v/>
      </c>
      <c r="D99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91" spans="1:4" x14ac:dyDescent="0.25">
      <c r="A991" s="13" t="s">
        <v>12590</v>
      </c>
      <c r="B991" s="9" t="str">
        <f>IF(COUNTIFS('Dossiers 2103'!AK:AK,'Subsidies 2013'!A:A)&gt;0,COUNTIFS('Dossiers 2103'!AK:AK,'Subsidies 2013'!A:A),"")</f>
        <v/>
      </c>
      <c r="C991" s="10" t="str">
        <f>IF(COUNTIFS('Dossiers 2103'!AK:AK,'Subsidies 2013'!A:A,'Dossiers 2103'!Z:Z,("Aanvraag volledig uitbetaald"))&gt;0,COUNTIFS('Dossiers 2103'!AK:AK,'Subsidies 2013'!A:A,'Dossiers 2103'!Z:Z,("Aanvraag volledig uitbetaald")),"")</f>
        <v/>
      </c>
      <c r="D99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92" spans="1:4" x14ac:dyDescent="0.25">
      <c r="A992" s="13" t="s">
        <v>12591</v>
      </c>
      <c r="B992" s="9" t="str">
        <f>IF(COUNTIFS('Dossiers 2103'!AK:AK,'Subsidies 2013'!A:A)&gt;0,COUNTIFS('Dossiers 2103'!AK:AK,'Subsidies 2013'!A:A),"")</f>
        <v/>
      </c>
      <c r="C992" s="10" t="str">
        <f>IF(COUNTIFS('Dossiers 2103'!AK:AK,'Subsidies 2013'!A:A,'Dossiers 2103'!Z:Z,("Aanvraag volledig uitbetaald"))&gt;0,COUNTIFS('Dossiers 2103'!AK:AK,'Subsidies 2013'!A:A,'Dossiers 2103'!Z:Z,("Aanvraag volledig uitbetaald")),"")</f>
        <v/>
      </c>
      <c r="D99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93" spans="1:4" x14ac:dyDescent="0.25">
      <c r="A993" s="13" t="s">
        <v>12592</v>
      </c>
      <c r="B993" s="9" t="str">
        <f>IF(COUNTIFS('Dossiers 2103'!AK:AK,'Subsidies 2013'!A:A)&gt;0,COUNTIFS('Dossiers 2103'!AK:AK,'Subsidies 2013'!A:A),"")</f>
        <v/>
      </c>
      <c r="C993" s="10" t="str">
        <f>IF(COUNTIFS('Dossiers 2103'!AK:AK,'Subsidies 2013'!A:A,'Dossiers 2103'!Z:Z,("Aanvraag volledig uitbetaald"))&gt;0,COUNTIFS('Dossiers 2103'!AK:AK,'Subsidies 2013'!A:A,'Dossiers 2103'!Z:Z,("Aanvraag volledig uitbetaald")),"")</f>
        <v/>
      </c>
      <c r="D99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94" spans="1:4" x14ac:dyDescent="0.25">
      <c r="A994" s="13"/>
      <c r="B994" s="9" t="str">
        <f>IF(COUNTIFS('Dossiers 2103'!AK:AK,'Subsidies 2013'!A:A)&gt;0,COUNTIFS('Dossiers 2103'!AK:AK,'Subsidies 2013'!A:A),"")</f>
        <v/>
      </c>
      <c r="C994" s="10" t="str">
        <f>IF(COUNTIFS('Dossiers 2103'!AK:AK,'Subsidies 2013'!A:A,'Dossiers 2103'!Z:Z,("Aanvraag volledig uitbetaald"))&gt;0,COUNTIFS('Dossiers 2103'!AK:AK,'Subsidies 2013'!A:A,'Dossiers 2103'!Z:Z,("Aanvraag volledig uitbetaald")),"")</f>
        <v/>
      </c>
      <c r="D99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95" spans="1:4" x14ac:dyDescent="0.25">
      <c r="A995" s="12" t="s">
        <v>12081</v>
      </c>
      <c r="B995" s="9" t="str">
        <f>IF(COUNTIFS('Dossiers 2103'!AK:AK,'Subsidies 2013'!A:A)&gt;0,COUNTIFS('Dossiers 2103'!AK:AK,'Subsidies 2013'!A:A),"")</f>
        <v/>
      </c>
      <c r="C995" s="10" t="str">
        <f>IF(COUNTIFS('Dossiers 2103'!AK:AK,'Subsidies 2013'!A:A,'Dossiers 2103'!Z:Z,("Aanvraag volledig uitbetaald"))&gt;0,COUNTIFS('Dossiers 2103'!AK:AK,'Subsidies 2013'!A:A,'Dossiers 2103'!Z:Z,("Aanvraag volledig uitbetaald")),"")</f>
        <v/>
      </c>
      <c r="D99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96" spans="1:4" x14ac:dyDescent="0.25">
      <c r="A996" s="13" t="s">
        <v>12134</v>
      </c>
      <c r="B996" s="9" t="str">
        <f>IF(COUNTIFS('Dossiers 2103'!AK:AK,'Subsidies 2013'!A:A)&gt;0,COUNTIFS('Dossiers 2103'!AK:AK,'Subsidies 2013'!A:A),"")</f>
        <v/>
      </c>
      <c r="C996" s="10" t="str">
        <f>IF(COUNTIFS('Dossiers 2103'!AK:AK,'Subsidies 2013'!A:A,'Dossiers 2103'!Z:Z,("Aanvraag volledig uitbetaald"))&gt;0,COUNTIFS('Dossiers 2103'!AK:AK,'Subsidies 2013'!A:A,'Dossiers 2103'!Z:Z,("Aanvraag volledig uitbetaald")),"")</f>
        <v/>
      </c>
      <c r="D99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97" spans="1:4" x14ac:dyDescent="0.25">
      <c r="A997" s="13" t="s">
        <v>12448</v>
      </c>
      <c r="B997" s="9" t="str">
        <f>IF(COUNTIFS('Dossiers 2103'!AK:AK,'Subsidies 2013'!A:A)&gt;0,COUNTIFS('Dossiers 2103'!AK:AK,'Subsidies 2013'!A:A),"")</f>
        <v/>
      </c>
      <c r="C997" s="10" t="str">
        <f>IF(COUNTIFS('Dossiers 2103'!AK:AK,'Subsidies 2013'!A:A,'Dossiers 2103'!Z:Z,("Aanvraag volledig uitbetaald"))&gt;0,COUNTIFS('Dossiers 2103'!AK:AK,'Subsidies 2013'!A:A,'Dossiers 2103'!Z:Z,("Aanvraag volledig uitbetaald")),"")</f>
        <v/>
      </c>
      <c r="D99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98" spans="1:4" x14ac:dyDescent="0.25">
      <c r="A998" s="13" t="s">
        <v>12081</v>
      </c>
      <c r="B998" s="9" t="str">
        <f>IF(COUNTIFS('Dossiers 2103'!AK:AK,'Subsidies 2013'!A:A)&gt;0,COUNTIFS('Dossiers 2103'!AK:AK,'Subsidies 2013'!A:A),"")</f>
        <v/>
      </c>
      <c r="C998" s="10" t="str">
        <f>IF(COUNTIFS('Dossiers 2103'!AK:AK,'Subsidies 2013'!A:A,'Dossiers 2103'!Z:Z,("Aanvraag volledig uitbetaald"))&gt;0,COUNTIFS('Dossiers 2103'!AK:AK,'Subsidies 2013'!A:A,'Dossiers 2103'!Z:Z,("Aanvraag volledig uitbetaald")),"")</f>
        <v/>
      </c>
      <c r="D99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999" spans="1:4" x14ac:dyDescent="0.25">
      <c r="A999" s="13"/>
      <c r="B999" s="9" t="str">
        <f>IF(COUNTIFS('Dossiers 2103'!AK:AK,'Subsidies 2013'!A:A)&gt;0,COUNTIFS('Dossiers 2103'!AK:AK,'Subsidies 2013'!A:A),"")</f>
        <v/>
      </c>
      <c r="C999" s="10" t="str">
        <f>IF(COUNTIFS('Dossiers 2103'!AK:AK,'Subsidies 2013'!A:A,'Dossiers 2103'!Z:Z,("Aanvraag volledig uitbetaald"))&gt;0,COUNTIFS('Dossiers 2103'!AK:AK,'Subsidies 2013'!A:A,'Dossiers 2103'!Z:Z,("Aanvraag volledig uitbetaald")),"")</f>
        <v/>
      </c>
      <c r="D99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00" spans="1:4" x14ac:dyDescent="0.25">
      <c r="A1000" s="12" t="s">
        <v>11951</v>
      </c>
      <c r="B1000" s="9" t="str">
        <f>IF(COUNTIFS('Dossiers 2103'!AK:AK,'Subsidies 2013'!A:A)&gt;0,COUNTIFS('Dossiers 2103'!AK:AK,'Subsidies 2013'!A:A),"")</f>
        <v/>
      </c>
      <c r="C1000" s="10" t="str">
        <f>IF(COUNTIFS('Dossiers 2103'!AK:AK,'Subsidies 2013'!A:A,'Dossiers 2103'!Z:Z,("Aanvraag volledig uitbetaald"))&gt;0,COUNTIFS('Dossiers 2103'!AK:AK,'Subsidies 2013'!A:A,'Dossiers 2103'!Z:Z,("Aanvraag volledig uitbetaald")),"")</f>
        <v/>
      </c>
      <c r="D100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01" spans="1:4" x14ac:dyDescent="0.25">
      <c r="A1001" s="13" t="s">
        <v>146</v>
      </c>
      <c r="B1001" s="9">
        <f>IF(COUNTIFS('Dossiers 2103'!AK:AK,'Subsidies 2013'!A:A)&gt;0,COUNTIFS('Dossiers 2103'!AK:AK,'Subsidies 2013'!A:A),"")</f>
        <v>156</v>
      </c>
      <c r="C1001" s="10">
        <f>IF(COUNTIFS('Dossiers 2103'!AK:AK,'Subsidies 2013'!A:A,'Dossiers 2103'!Z:Z,("Aanvraag volledig uitbetaald"))&gt;0,COUNTIFS('Dossiers 2103'!AK:AK,'Subsidies 2013'!A:A,'Dossiers 2103'!Z:Z,("Aanvraag volledig uitbetaald")),"")</f>
        <v>141</v>
      </c>
      <c r="D1001"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16014.010000000004</v>
      </c>
    </row>
    <row r="1002" spans="1:4" x14ac:dyDescent="0.25">
      <c r="A1002" s="13" t="s">
        <v>5400</v>
      </c>
      <c r="B1002" s="9" t="str">
        <f>IF(COUNTIFS('Dossiers 2103'!AK:AK,'Subsidies 2013'!A:A)&gt;0,COUNTIFS('Dossiers 2103'!AK:AK,'Subsidies 2013'!A:A),"")</f>
        <v/>
      </c>
      <c r="C1002" s="10" t="str">
        <f>IF(COUNTIFS('Dossiers 2103'!AK:AK,'Subsidies 2013'!A:A,'Dossiers 2103'!Z:Z,("Aanvraag volledig uitbetaald"))&gt;0,COUNTIFS('Dossiers 2103'!AK:AK,'Subsidies 2013'!A:A,'Dossiers 2103'!Z:Z,("Aanvraag volledig uitbetaald")),"")</f>
        <v/>
      </c>
      <c r="D100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03" spans="1:4" x14ac:dyDescent="0.25">
      <c r="A1003" s="13"/>
      <c r="B1003" s="9" t="str">
        <f>IF(COUNTIFS('Dossiers 2103'!AK:AK,'Subsidies 2013'!A:A)&gt;0,COUNTIFS('Dossiers 2103'!AK:AK,'Subsidies 2013'!A:A),"")</f>
        <v/>
      </c>
      <c r="C1003" s="10" t="str">
        <f>IF(COUNTIFS('Dossiers 2103'!AK:AK,'Subsidies 2013'!A:A,'Dossiers 2103'!Z:Z,("Aanvraag volledig uitbetaald"))&gt;0,COUNTIFS('Dossiers 2103'!AK:AK,'Subsidies 2013'!A:A,'Dossiers 2103'!Z:Z,("Aanvraag volledig uitbetaald")),"")</f>
        <v/>
      </c>
      <c r="D100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04" spans="1:4" x14ac:dyDescent="0.25">
      <c r="A1004" s="12" t="s">
        <v>2956</v>
      </c>
      <c r="B1004" s="9">
        <f>IF(COUNTIFS('Dossiers 2103'!AK:AK,'Subsidies 2013'!A:A)&gt;0,COUNTIFS('Dossiers 2103'!AK:AK,'Subsidies 2013'!A:A),"")</f>
        <v>11</v>
      </c>
      <c r="C1004" s="10">
        <f>IF(COUNTIFS('Dossiers 2103'!AK:AK,'Subsidies 2013'!A:A,'Dossiers 2103'!Z:Z,("Aanvraag volledig uitbetaald"))&gt;0,COUNTIFS('Dossiers 2103'!AK:AK,'Subsidies 2013'!A:A,'Dossiers 2103'!Z:Z,("Aanvraag volledig uitbetaald")),"")</f>
        <v>9</v>
      </c>
      <c r="D100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05" spans="1:4" x14ac:dyDescent="0.25">
      <c r="A1005" s="13" t="s">
        <v>12593</v>
      </c>
      <c r="B1005" s="9" t="str">
        <f>IF(COUNTIFS('Dossiers 2103'!AK:AK,'Subsidies 2013'!A:A)&gt;0,COUNTIFS('Dossiers 2103'!AK:AK,'Subsidies 2013'!A:A),"")</f>
        <v/>
      </c>
      <c r="C1005" s="10" t="str">
        <f>IF(COUNTIFS('Dossiers 2103'!AK:AK,'Subsidies 2013'!A:A,'Dossiers 2103'!Z:Z,("Aanvraag volledig uitbetaald"))&gt;0,COUNTIFS('Dossiers 2103'!AK:AK,'Subsidies 2013'!A:A,'Dossiers 2103'!Z:Z,("Aanvraag volledig uitbetaald")),"")</f>
        <v/>
      </c>
      <c r="D100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06" spans="1:4" x14ac:dyDescent="0.25">
      <c r="A1006" s="13" t="s">
        <v>12594</v>
      </c>
      <c r="B1006" s="9" t="str">
        <f>IF(COUNTIFS('Dossiers 2103'!AK:AK,'Subsidies 2013'!A:A)&gt;0,COUNTIFS('Dossiers 2103'!AK:AK,'Subsidies 2013'!A:A),"")</f>
        <v/>
      </c>
      <c r="C1006" s="10" t="str">
        <f>IF(COUNTIFS('Dossiers 2103'!AK:AK,'Subsidies 2013'!A:A,'Dossiers 2103'!Z:Z,("Aanvraag volledig uitbetaald"))&gt;0,COUNTIFS('Dossiers 2103'!AK:AK,'Subsidies 2013'!A:A,'Dossiers 2103'!Z:Z,("Aanvraag volledig uitbetaald")),"")</f>
        <v/>
      </c>
      <c r="D100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07" spans="1:4" x14ac:dyDescent="0.25">
      <c r="A1007" s="13" t="s">
        <v>12595</v>
      </c>
      <c r="B1007" s="9" t="str">
        <f>IF(COUNTIFS('Dossiers 2103'!AK:AK,'Subsidies 2013'!A:A)&gt;0,COUNTIFS('Dossiers 2103'!AK:AK,'Subsidies 2013'!A:A),"")</f>
        <v/>
      </c>
      <c r="C1007" s="10" t="str">
        <f>IF(COUNTIFS('Dossiers 2103'!AK:AK,'Subsidies 2013'!A:A,'Dossiers 2103'!Z:Z,("Aanvraag volledig uitbetaald"))&gt;0,COUNTIFS('Dossiers 2103'!AK:AK,'Subsidies 2013'!A:A,'Dossiers 2103'!Z:Z,("Aanvraag volledig uitbetaald")),"")</f>
        <v/>
      </c>
      <c r="D100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08" spans="1:4" x14ac:dyDescent="0.25">
      <c r="A1008" s="13" t="s">
        <v>12596</v>
      </c>
      <c r="B1008" s="9" t="str">
        <f>IF(COUNTIFS('Dossiers 2103'!AK:AK,'Subsidies 2013'!A:A)&gt;0,COUNTIFS('Dossiers 2103'!AK:AK,'Subsidies 2013'!A:A),"")</f>
        <v/>
      </c>
      <c r="C1008" s="10" t="str">
        <f>IF(COUNTIFS('Dossiers 2103'!AK:AK,'Subsidies 2013'!A:A,'Dossiers 2103'!Z:Z,("Aanvraag volledig uitbetaald"))&gt;0,COUNTIFS('Dossiers 2103'!AK:AK,'Subsidies 2013'!A:A,'Dossiers 2103'!Z:Z,("Aanvraag volledig uitbetaald")),"")</f>
        <v/>
      </c>
      <c r="D100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09" spans="1:4" x14ac:dyDescent="0.25">
      <c r="A1009" s="13" t="s">
        <v>12597</v>
      </c>
      <c r="B1009" s="9" t="str">
        <f>IF(COUNTIFS('Dossiers 2103'!AK:AK,'Subsidies 2013'!A:A)&gt;0,COUNTIFS('Dossiers 2103'!AK:AK,'Subsidies 2013'!A:A),"")</f>
        <v/>
      </c>
      <c r="C1009" s="10" t="str">
        <f>IF(COUNTIFS('Dossiers 2103'!AK:AK,'Subsidies 2013'!A:A,'Dossiers 2103'!Z:Z,("Aanvraag volledig uitbetaald"))&gt;0,COUNTIFS('Dossiers 2103'!AK:AK,'Subsidies 2013'!A:A,'Dossiers 2103'!Z:Z,("Aanvraag volledig uitbetaald")),"")</f>
        <v/>
      </c>
      <c r="D100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10" spans="1:4" x14ac:dyDescent="0.25">
      <c r="A1010" s="13" t="s">
        <v>12598</v>
      </c>
      <c r="B1010" s="9" t="str">
        <f>IF(COUNTIFS('Dossiers 2103'!AK:AK,'Subsidies 2013'!A:A)&gt;0,COUNTIFS('Dossiers 2103'!AK:AK,'Subsidies 2013'!A:A),"")</f>
        <v/>
      </c>
      <c r="C1010" s="10" t="str">
        <f>IF(COUNTIFS('Dossiers 2103'!AK:AK,'Subsidies 2013'!A:A,'Dossiers 2103'!Z:Z,("Aanvraag volledig uitbetaald"))&gt;0,COUNTIFS('Dossiers 2103'!AK:AK,'Subsidies 2013'!A:A,'Dossiers 2103'!Z:Z,("Aanvraag volledig uitbetaald")),"")</f>
        <v/>
      </c>
      <c r="D101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11" spans="1:4" x14ac:dyDescent="0.25">
      <c r="A1011" s="13" t="s">
        <v>12599</v>
      </c>
      <c r="B1011" s="9" t="str">
        <f>IF(COUNTIFS('Dossiers 2103'!AK:AK,'Subsidies 2013'!A:A)&gt;0,COUNTIFS('Dossiers 2103'!AK:AK,'Subsidies 2013'!A:A),"")</f>
        <v/>
      </c>
      <c r="C1011" s="10" t="str">
        <f>IF(COUNTIFS('Dossiers 2103'!AK:AK,'Subsidies 2013'!A:A,'Dossiers 2103'!Z:Z,("Aanvraag volledig uitbetaald"))&gt;0,COUNTIFS('Dossiers 2103'!AK:AK,'Subsidies 2013'!A:A,'Dossiers 2103'!Z:Z,("Aanvraag volledig uitbetaald")),"")</f>
        <v/>
      </c>
      <c r="D101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12" spans="1:4" x14ac:dyDescent="0.25">
      <c r="A1012" s="13" t="s">
        <v>2962</v>
      </c>
      <c r="B1012" s="9" t="str">
        <f>IF(COUNTIFS('Dossiers 2103'!AK:AK,'Subsidies 2013'!A:A)&gt;0,COUNTIFS('Dossiers 2103'!AK:AK,'Subsidies 2013'!A:A),"")</f>
        <v/>
      </c>
      <c r="C1012" s="10" t="str">
        <f>IF(COUNTIFS('Dossiers 2103'!AK:AK,'Subsidies 2013'!A:A,'Dossiers 2103'!Z:Z,("Aanvraag volledig uitbetaald"))&gt;0,COUNTIFS('Dossiers 2103'!AK:AK,'Subsidies 2013'!A:A,'Dossiers 2103'!Z:Z,("Aanvraag volledig uitbetaald")),"")</f>
        <v/>
      </c>
      <c r="D101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13" spans="1:4" x14ac:dyDescent="0.25">
      <c r="A1013" s="13" t="s">
        <v>12600</v>
      </c>
      <c r="B1013" s="9" t="str">
        <f>IF(COUNTIFS('Dossiers 2103'!AK:AK,'Subsidies 2013'!A:A)&gt;0,COUNTIFS('Dossiers 2103'!AK:AK,'Subsidies 2013'!A:A),"")</f>
        <v/>
      </c>
      <c r="C1013" s="10" t="str">
        <f>IF(COUNTIFS('Dossiers 2103'!AK:AK,'Subsidies 2013'!A:A,'Dossiers 2103'!Z:Z,("Aanvraag volledig uitbetaald"))&gt;0,COUNTIFS('Dossiers 2103'!AK:AK,'Subsidies 2013'!A:A,'Dossiers 2103'!Z:Z,("Aanvraag volledig uitbetaald")),"")</f>
        <v/>
      </c>
      <c r="D101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14" spans="1:4" x14ac:dyDescent="0.25">
      <c r="A1014" s="13" t="s">
        <v>12601</v>
      </c>
      <c r="B1014" s="9" t="str">
        <f>IF(COUNTIFS('Dossiers 2103'!AK:AK,'Subsidies 2013'!A:A)&gt;0,COUNTIFS('Dossiers 2103'!AK:AK,'Subsidies 2013'!A:A),"")</f>
        <v/>
      </c>
      <c r="C1014" s="10" t="str">
        <f>IF(COUNTIFS('Dossiers 2103'!AK:AK,'Subsidies 2013'!A:A,'Dossiers 2103'!Z:Z,("Aanvraag volledig uitbetaald"))&gt;0,COUNTIFS('Dossiers 2103'!AK:AK,'Subsidies 2013'!A:A,'Dossiers 2103'!Z:Z,("Aanvraag volledig uitbetaald")),"")</f>
        <v/>
      </c>
      <c r="D101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15" spans="1:4" x14ac:dyDescent="0.25">
      <c r="A1015" s="13" t="s">
        <v>12602</v>
      </c>
      <c r="B1015" s="9" t="str">
        <f>IF(COUNTIFS('Dossiers 2103'!AK:AK,'Subsidies 2013'!A:A)&gt;0,COUNTIFS('Dossiers 2103'!AK:AK,'Subsidies 2013'!A:A),"")</f>
        <v/>
      </c>
      <c r="C1015" s="10" t="str">
        <f>IF(COUNTIFS('Dossiers 2103'!AK:AK,'Subsidies 2013'!A:A,'Dossiers 2103'!Z:Z,("Aanvraag volledig uitbetaald"))&gt;0,COUNTIFS('Dossiers 2103'!AK:AK,'Subsidies 2013'!A:A,'Dossiers 2103'!Z:Z,("Aanvraag volledig uitbetaald")),"")</f>
        <v/>
      </c>
      <c r="D101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16" spans="1:4" x14ac:dyDescent="0.25">
      <c r="A1016" s="13"/>
      <c r="B1016" s="9" t="str">
        <f>IF(COUNTIFS('Dossiers 2103'!AK:AK,'Subsidies 2013'!A:A)&gt;0,COUNTIFS('Dossiers 2103'!AK:AK,'Subsidies 2013'!A:A),"")</f>
        <v/>
      </c>
      <c r="C1016" s="10" t="str">
        <f>IF(COUNTIFS('Dossiers 2103'!AK:AK,'Subsidies 2013'!A:A,'Dossiers 2103'!Z:Z,("Aanvraag volledig uitbetaald"))&gt;0,COUNTIFS('Dossiers 2103'!AK:AK,'Subsidies 2013'!A:A,'Dossiers 2103'!Z:Z,("Aanvraag volledig uitbetaald")),"")</f>
        <v/>
      </c>
      <c r="D101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17" spans="1:4" x14ac:dyDescent="0.25">
      <c r="A1017" s="12" t="s">
        <v>982</v>
      </c>
      <c r="B1017" s="9">
        <f>IF(COUNTIFS('Dossiers 2103'!AK:AK,'Subsidies 2013'!A:A)&gt;0,COUNTIFS('Dossiers 2103'!AK:AK,'Subsidies 2013'!A:A),"")</f>
        <v>3</v>
      </c>
      <c r="C1017" s="10">
        <f>IF(COUNTIFS('Dossiers 2103'!AK:AK,'Subsidies 2013'!A:A,'Dossiers 2103'!Z:Z,("Aanvraag volledig uitbetaald"))&gt;0,COUNTIFS('Dossiers 2103'!AK:AK,'Subsidies 2013'!A:A,'Dossiers 2103'!Z:Z,("Aanvraag volledig uitbetaald")),"")</f>
        <v>3</v>
      </c>
      <c r="D1017"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570.29000000000008</v>
      </c>
    </row>
    <row r="1018" spans="1:4" x14ac:dyDescent="0.25">
      <c r="A1018" s="13"/>
      <c r="B1018" s="9" t="str">
        <f>IF(COUNTIFS('Dossiers 2103'!AK:AK,'Subsidies 2013'!A:A)&gt;0,COUNTIFS('Dossiers 2103'!AK:AK,'Subsidies 2013'!A:A),"")</f>
        <v/>
      </c>
      <c r="C1018" s="10" t="str">
        <f>IF(COUNTIFS('Dossiers 2103'!AK:AK,'Subsidies 2013'!A:A,'Dossiers 2103'!Z:Z,("Aanvraag volledig uitbetaald"))&gt;0,COUNTIFS('Dossiers 2103'!AK:AK,'Subsidies 2013'!A:A,'Dossiers 2103'!Z:Z,("Aanvraag volledig uitbetaald")),"")</f>
        <v/>
      </c>
      <c r="D101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19" spans="1:4" x14ac:dyDescent="0.25">
      <c r="A1019" s="12" t="s">
        <v>4300</v>
      </c>
      <c r="B1019" s="9">
        <f>IF(COUNTIFS('Dossiers 2103'!AK:AK,'Subsidies 2013'!A:A)&gt;0,COUNTIFS('Dossiers 2103'!AK:AK,'Subsidies 2013'!A:A),"")</f>
        <v>21</v>
      </c>
      <c r="C1019" s="10">
        <f>IF(COUNTIFS('Dossiers 2103'!AK:AK,'Subsidies 2013'!A:A,'Dossiers 2103'!Z:Z,("Aanvraag volledig uitbetaald"))&gt;0,COUNTIFS('Dossiers 2103'!AK:AK,'Subsidies 2013'!A:A,'Dossiers 2103'!Z:Z,("Aanvraag volledig uitbetaald")),"")</f>
        <v>17</v>
      </c>
      <c r="D1019"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1605.1999999999998</v>
      </c>
    </row>
    <row r="1020" spans="1:4" x14ac:dyDescent="0.25">
      <c r="A1020" s="13" t="s">
        <v>12603</v>
      </c>
      <c r="B1020" s="9" t="str">
        <f>IF(COUNTIFS('Dossiers 2103'!AK:AK,'Subsidies 2013'!A:A)&gt;0,COUNTIFS('Dossiers 2103'!AK:AK,'Subsidies 2013'!A:A),"")</f>
        <v/>
      </c>
      <c r="C1020" s="10" t="str">
        <f>IF(COUNTIFS('Dossiers 2103'!AK:AK,'Subsidies 2013'!A:A,'Dossiers 2103'!Z:Z,("Aanvraag volledig uitbetaald"))&gt;0,COUNTIFS('Dossiers 2103'!AK:AK,'Subsidies 2013'!A:A,'Dossiers 2103'!Z:Z,("Aanvraag volledig uitbetaald")),"")</f>
        <v/>
      </c>
      <c r="D102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21" spans="1:4" x14ac:dyDescent="0.25">
      <c r="A1021" s="13" t="s">
        <v>12604</v>
      </c>
      <c r="B1021" s="9" t="str">
        <f>IF(COUNTIFS('Dossiers 2103'!AK:AK,'Subsidies 2013'!A:A)&gt;0,COUNTIFS('Dossiers 2103'!AK:AK,'Subsidies 2013'!A:A),"")</f>
        <v/>
      </c>
      <c r="C1021" s="10" t="str">
        <f>IF(COUNTIFS('Dossiers 2103'!AK:AK,'Subsidies 2013'!A:A,'Dossiers 2103'!Z:Z,("Aanvraag volledig uitbetaald"))&gt;0,COUNTIFS('Dossiers 2103'!AK:AK,'Subsidies 2013'!A:A,'Dossiers 2103'!Z:Z,("Aanvraag volledig uitbetaald")),"")</f>
        <v/>
      </c>
      <c r="D102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22" spans="1:4" x14ac:dyDescent="0.25">
      <c r="A1022" s="13"/>
      <c r="B1022" s="9" t="str">
        <f>IF(COUNTIFS('Dossiers 2103'!AK:AK,'Subsidies 2013'!A:A)&gt;0,COUNTIFS('Dossiers 2103'!AK:AK,'Subsidies 2013'!A:A),"")</f>
        <v/>
      </c>
      <c r="C1022" s="10" t="str">
        <f>IF(COUNTIFS('Dossiers 2103'!AK:AK,'Subsidies 2013'!A:A,'Dossiers 2103'!Z:Z,("Aanvraag volledig uitbetaald"))&gt;0,COUNTIFS('Dossiers 2103'!AK:AK,'Subsidies 2013'!A:A,'Dossiers 2103'!Z:Z,("Aanvraag volledig uitbetaald")),"")</f>
        <v/>
      </c>
      <c r="D102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23" spans="1:4" x14ac:dyDescent="0.25">
      <c r="A1023" s="12" t="s">
        <v>12016</v>
      </c>
      <c r="B1023" s="9" t="str">
        <f>IF(COUNTIFS('Dossiers 2103'!AK:AK,'Subsidies 2013'!A:A)&gt;0,COUNTIFS('Dossiers 2103'!AK:AK,'Subsidies 2013'!A:A),"")</f>
        <v/>
      </c>
      <c r="C1023" s="10" t="str">
        <f>IF(COUNTIFS('Dossiers 2103'!AK:AK,'Subsidies 2013'!A:A,'Dossiers 2103'!Z:Z,("Aanvraag volledig uitbetaald"))&gt;0,COUNTIFS('Dossiers 2103'!AK:AK,'Subsidies 2013'!A:A,'Dossiers 2103'!Z:Z,("Aanvraag volledig uitbetaald")),"")</f>
        <v/>
      </c>
      <c r="D102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24" spans="1:4" x14ac:dyDescent="0.25">
      <c r="A1024" s="13" t="s">
        <v>12605</v>
      </c>
      <c r="B1024" s="9" t="str">
        <f>IF(COUNTIFS('Dossiers 2103'!AK:AK,'Subsidies 2013'!A:A)&gt;0,COUNTIFS('Dossiers 2103'!AK:AK,'Subsidies 2013'!A:A),"")</f>
        <v/>
      </c>
      <c r="C1024" s="10" t="str">
        <f>IF(COUNTIFS('Dossiers 2103'!AK:AK,'Subsidies 2013'!A:A,'Dossiers 2103'!Z:Z,("Aanvraag volledig uitbetaald"))&gt;0,COUNTIFS('Dossiers 2103'!AK:AK,'Subsidies 2013'!A:A,'Dossiers 2103'!Z:Z,("Aanvraag volledig uitbetaald")),"")</f>
        <v/>
      </c>
      <c r="D102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25" spans="1:4" x14ac:dyDescent="0.25">
      <c r="A1025" s="13" t="s">
        <v>12606</v>
      </c>
      <c r="B1025" s="9" t="str">
        <f>IF(COUNTIFS('Dossiers 2103'!AK:AK,'Subsidies 2013'!A:A)&gt;0,COUNTIFS('Dossiers 2103'!AK:AK,'Subsidies 2013'!A:A),"")</f>
        <v/>
      </c>
      <c r="C1025" s="10" t="str">
        <f>IF(COUNTIFS('Dossiers 2103'!AK:AK,'Subsidies 2013'!A:A,'Dossiers 2103'!Z:Z,("Aanvraag volledig uitbetaald"))&gt;0,COUNTIFS('Dossiers 2103'!AK:AK,'Subsidies 2013'!A:A,'Dossiers 2103'!Z:Z,("Aanvraag volledig uitbetaald")),"")</f>
        <v/>
      </c>
      <c r="D102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26" spans="1:4" x14ac:dyDescent="0.25">
      <c r="A1026" s="13" t="s">
        <v>12607</v>
      </c>
      <c r="B1026" s="9" t="str">
        <f>IF(COUNTIFS('Dossiers 2103'!AK:AK,'Subsidies 2013'!A:A)&gt;0,COUNTIFS('Dossiers 2103'!AK:AK,'Subsidies 2013'!A:A),"")</f>
        <v/>
      </c>
      <c r="C1026" s="10" t="str">
        <f>IF(COUNTIFS('Dossiers 2103'!AK:AK,'Subsidies 2013'!A:A,'Dossiers 2103'!Z:Z,("Aanvraag volledig uitbetaald"))&gt;0,COUNTIFS('Dossiers 2103'!AK:AK,'Subsidies 2013'!A:A,'Dossiers 2103'!Z:Z,("Aanvraag volledig uitbetaald")),"")</f>
        <v/>
      </c>
      <c r="D102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27" spans="1:4" x14ac:dyDescent="0.25">
      <c r="A1027" s="13" t="s">
        <v>12608</v>
      </c>
      <c r="B1027" s="9" t="str">
        <f>IF(COUNTIFS('Dossiers 2103'!AK:AK,'Subsidies 2013'!A:A)&gt;0,COUNTIFS('Dossiers 2103'!AK:AK,'Subsidies 2013'!A:A),"")</f>
        <v/>
      </c>
      <c r="C1027" s="10" t="str">
        <f>IF(COUNTIFS('Dossiers 2103'!AK:AK,'Subsidies 2013'!A:A,'Dossiers 2103'!Z:Z,("Aanvraag volledig uitbetaald"))&gt;0,COUNTIFS('Dossiers 2103'!AK:AK,'Subsidies 2013'!A:A,'Dossiers 2103'!Z:Z,("Aanvraag volledig uitbetaald")),"")</f>
        <v/>
      </c>
      <c r="D102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28" spans="1:4" x14ac:dyDescent="0.25">
      <c r="A1028" s="13" t="s">
        <v>12609</v>
      </c>
      <c r="B1028" s="9" t="str">
        <f>IF(COUNTIFS('Dossiers 2103'!AK:AK,'Subsidies 2013'!A:A)&gt;0,COUNTIFS('Dossiers 2103'!AK:AK,'Subsidies 2013'!A:A),"")</f>
        <v/>
      </c>
      <c r="C1028" s="10" t="str">
        <f>IF(COUNTIFS('Dossiers 2103'!AK:AK,'Subsidies 2013'!A:A,'Dossiers 2103'!Z:Z,("Aanvraag volledig uitbetaald"))&gt;0,COUNTIFS('Dossiers 2103'!AK:AK,'Subsidies 2013'!A:A,'Dossiers 2103'!Z:Z,("Aanvraag volledig uitbetaald")),"")</f>
        <v/>
      </c>
      <c r="D102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29" spans="1:4" x14ac:dyDescent="0.25">
      <c r="A1029" s="13" t="s">
        <v>12016</v>
      </c>
      <c r="B1029" s="9" t="str">
        <f>IF(COUNTIFS('Dossiers 2103'!AK:AK,'Subsidies 2013'!A:A)&gt;0,COUNTIFS('Dossiers 2103'!AK:AK,'Subsidies 2013'!A:A),"")</f>
        <v/>
      </c>
      <c r="C1029" s="10" t="str">
        <f>IF(COUNTIFS('Dossiers 2103'!AK:AK,'Subsidies 2013'!A:A,'Dossiers 2103'!Z:Z,("Aanvraag volledig uitbetaald"))&gt;0,COUNTIFS('Dossiers 2103'!AK:AK,'Subsidies 2013'!A:A,'Dossiers 2103'!Z:Z,("Aanvraag volledig uitbetaald")),"")</f>
        <v/>
      </c>
      <c r="D102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30" spans="1:4" x14ac:dyDescent="0.25">
      <c r="A1030" s="13"/>
      <c r="B1030" s="9" t="str">
        <f>IF(COUNTIFS('Dossiers 2103'!AK:AK,'Subsidies 2013'!A:A)&gt;0,COUNTIFS('Dossiers 2103'!AK:AK,'Subsidies 2013'!A:A),"")</f>
        <v/>
      </c>
      <c r="C1030" s="10" t="str">
        <f>IF(COUNTIFS('Dossiers 2103'!AK:AK,'Subsidies 2013'!A:A,'Dossiers 2103'!Z:Z,("Aanvraag volledig uitbetaald"))&gt;0,COUNTIFS('Dossiers 2103'!AK:AK,'Subsidies 2013'!A:A,'Dossiers 2103'!Z:Z,("Aanvraag volledig uitbetaald")),"")</f>
        <v/>
      </c>
      <c r="D103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31" spans="1:4" x14ac:dyDescent="0.25">
      <c r="A1031" s="12" t="s">
        <v>12082</v>
      </c>
      <c r="B1031" s="9" t="str">
        <f>IF(COUNTIFS('Dossiers 2103'!AK:AK,'Subsidies 2013'!A:A)&gt;0,COUNTIFS('Dossiers 2103'!AK:AK,'Subsidies 2013'!A:A),"")</f>
        <v/>
      </c>
      <c r="C1031" s="10" t="str">
        <f>IF(COUNTIFS('Dossiers 2103'!AK:AK,'Subsidies 2013'!A:A,'Dossiers 2103'!Z:Z,("Aanvraag volledig uitbetaald"))&gt;0,COUNTIFS('Dossiers 2103'!AK:AK,'Subsidies 2013'!A:A,'Dossiers 2103'!Z:Z,("Aanvraag volledig uitbetaald")),"")</f>
        <v/>
      </c>
      <c r="D103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32" spans="1:4" x14ac:dyDescent="0.25">
      <c r="A1032" s="13" t="s">
        <v>12610</v>
      </c>
      <c r="B1032" s="9" t="str">
        <f>IF(COUNTIFS('Dossiers 2103'!AK:AK,'Subsidies 2013'!A:A)&gt;0,COUNTIFS('Dossiers 2103'!AK:AK,'Subsidies 2013'!A:A),"")</f>
        <v/>
      </c>
      <c r="C1032" s="10" t="str">
        <f>IF(COUNTIFS('Dossiers 2103'!AK:AK,'Subsidies 2013'!A:A,'Dossiers 2103'!Z:Z,("Aanvraag volledig uitbetaald"))&gt;0,COUNTIFS('Dossiers 2103'!AK:AK,'Subsidies 2013'!A:A,'Dossiers 2103'!Z:Z,("Aanvraag volledig uitbetaald")),"")</f>
        <v/>
      </c>
      <c r="D103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33" spans="1:4" x14ac:dyDescent="0.25">
      <c r="A1033" s="13" t="s">
        <v>12611</v>
      </c>
      <c r="B1033" s="9" t="str">
        <f>IF(COUNTIFS('Dossiers 2103'!AK:AK,'Subsidies 2013'!A:A)&gt;0,COUNTIFS('Dossiers 2103'!AK:AK,'Subsidies 2013'!A:A),"")</f>
        <v/>
      </c>
      <c r="C1033" s="10" t="str">
        <f>IF(COUNTIFS('Dossiers 2103'!AK:AK,'Subsidies 2013'!A:A,'Dossiers 2103'!Z:Z,("Aanvraag volledig uitbetaald"))&gt;0,COUNTIFS('Dossiers 2103'!AK:AK,'Subsidies 2013'!A:A,'Dossiers 2103'!Z:Z,("Aanvraag volledig uitbetaald")),"")</f>
        <v/>
      </c>
      <c r="D103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34" spans="1:4" x14ac:dyDescent="0.25">
      <c r="A1034" s="13" t="s">
        <v>12612</v>
      </c>
      <c r="B1034" s="9" t="str">
        <f>IF(COUNTIFS('Dossiers 2103'!AK:AK,'Subsidies 2013'!A:A)&gt;0,COUNTIFS('Dossiers 2103'!AK:AK,'Subsidies 2013'!A:A),"")</f>
        <v/>
      </c>
      <c r="C1034" s="10" t="str">
        <f>IF(COUNTIFS('Dossiers 2103'!AK:AK,'Subsidies 2013'!A:A,'Dossiers 2103'!Z:Z,("Aanvraag volledig uitbetaald"))&gt;0,COUNTIFS('Dossiers 2103'!AK:AK,'Subsidies 2013'!A:A,'Dossiers 2103'!Z:Z,("Aanvraag volledig uitbetaald")),"")</f>
        <v/>
      </c>
      <c r="D103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35" spans="1:4" x14ac:dyDescent="0.25">
      <c r="A1035" s="13" t="s">
        <v>12082</v>
      </c>
      <c r="B1035" s="9" t="str">
        <f>IF(COUNTIFS('Dossiers 2103'!AK:AK,'Subsidies 2013'!A:A)&gt;0,COUNTIFS('Dossiers 2103'!AK:AK,'Subsidies 2013'!A:A),"")</f>
        <v/>
      </c>
      <c r="C1035" s="10" t="str">
        <f>IF(COUNTIFS('Dossiers 2103'!AK:AK,'Subsidies 2013'!A:A,'Dossiers 2103'!Z:Z,("Aanvraag volledig uitbetaald"))&gt;0,COUNTIFS('Dossiers 2103'!AK:AK,'Subsidies 2013'!A:A,'Dossiers 2103'!Z:Z,("Aanvraag volledig uitbetaald")),"")</f>
        <v/>
      </c>
      <c r="D103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36" spans="1:4" x14ac:dyDescent="0.25">
      <c r="A1036" s="13"/>
      <c r="B1036" s="9" t="str">
        <f>IF(COUNTIFS('Dossiers 2103'!AK:AK,'Subsidies 2013'!A:A)&gt;0,COUNTIFS('Dossiers 2103'!AK:AK,'Subsidies 2013'!A:A),"")</f>
        <v/>
      </c>
      <c r="C1036" s="10" t="str">
        <f>IF(COUNTIFS('Dossiers 2103'!AK:AK,'Subsidies 2013'!A:A,'Dossiers 2103'!Z:Z,("Aanvraag volledig uitbetaald"))&gt;0,COUNTIFS('Dossiers 2103'!AK:AK,'Subsidies 2013'!A:A,'Dossiers 2103'!Z:Z,("Aanvraag volledig uitbetaald")),"")</f>
        <v/>
      </c>
      <c r="D103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37" spans="1:4" x14ac:dyDescent="0.25">
      <c r="A1037" s="12" t="s">
        <v>12083</v>
      </c>
      <c r="B1037" s="9" t="str">
        <f>IF(COUNTIFS('Dossiers 2103'!AK:AK,'Subsidies 2013'!A:A)&gt;0,COUNTIFS('Dossiers 2103'!AK:AK,'Subsidies 2013'!A:A),"")</f>
        <v/>
      </c>
      <c r="C1037" s="10" t="str">
        <f>IF(COUNTIFS('Dossiers 2103'!AK:AK,'Subsidies 2013'!A:A,'Dossiers 2103'!Z:Z,("Aanvraag volledig uitbetaald"))&gt;0,COUNTIFS('Dossiers 2103'!AK:AK,'Subsidies 2013'!A:A,'Dossiers 2103'!Z:Z,("Aanvraag volledig uitbetaald")),"")</f>
        <v/>
      </c>
      <c r="D103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38" spans="1:4" x14ac:dyDescent="0.25">
      <c r="A1038" s="13"/>
      <c r="B1038" s="9" t="str">
        <f>IF(COUNTIFS('Dossiers 2103'!AK:AK,'Subsidies 2013'!A:A)&gt;0,COUNTIFS('Dossiers 2103'!AK:AK,'Subsidies 2013'!A:A),"")</f>
        <v/>
      </c>
      <c r="C1038" s="10" t="str">
        <f>IF(COUNTIFS('Dossiers 2103'!AK:AK,'Subsidies 2013'!A:A,'Dossiers 2103'!Z:Z,("Aanvraag volledig uitbetaald"))&gt;0,COUNTIFS('Dossiers 2103'!AK:AK,'Subsidies 2013'!A:A,'Dossiers 2103'!Z:Z,("Aanvraag volledig uitbetaald")),"")</f>
        <v/>
      </c>
      <c r="D103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39" spans="1:4" x14ac:dyDescent="0.25">
      <c r="A1039" s="12" t="s">
        <v>11952</v>
      </c>
      <c r="B1039" s="9" t="str">
        <f>IF(COUNTIFS('Dossiers 2103'!AK:AK,'Subsidies 2013'!A:A)&gt;0,COUNTIFS('Dossiers 2103'!AK:AK,'Subsidies 2013'!A:A),"")</f>
        <v/>
      </c>
      <c r="C1039" s="10" t="str">
        <f>IF(COUNTIFS('Dossiers 2103'!AK:AK,'Subsidies 2013'!A:A,'Dossiers 2103'!Z:Z,("Aanvraag volledig uitbetaald"))&gt;0,COUNTIFS('Dossiers 2103'!AK:AK,'Subsidies 2013'!A:A,'Dossiers 2103'!Z:Z,("Aanvraag volledig uitbetaald")),"")</f>
        <v/>
      </c>
      <c r="D103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40" spans="1:4" x14ac:dyDescent="0.25">
      <c r="A1040" s="13"/>
      <c r="B1040" s="9" t="str">
        <f>IF(COUNTIFS('Dossiers 2103'!AK:AK,'Subsidies 2013'!A:A)&gt;0,COUNTIFS('Dossiers 2103'!AK:AK,'Subsidies 2013'!A:A),"")</f>
        <v/>
      </c>
      <c r="C1040" s="10" t="str">
        <f>IF(COUNTIFS('Dossiers 2103'!AK:AK,'Subsidies 2013'!A:A,'Dossiers 2103'!Z:Z,("Aanvraag volledig uitbetaald"))&gt;0,COUNTIFS('Dossiers 2103'!AK:AK,'Subsidies 2013'!A:A,'Dossiers 2103'!Z:Z,("Aanvraag volledig uitbetaald")),"")</f>
        <v/>
      </c>
      <c r="D104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41" spans="1:4" x14ac:dyDescent="0.25">
      <c r="A1041" s="12" t="s">
        <v>12048</v>
      </c>
      <c r="B1041" s="9" t="str">
        <f>IF(COUNTIFS('Dossiers 2103'!AK:AK,'Subsidies 2013'!A:A)&gt;0,COUNTIFS('Dossiers 2103'!AK:AK,'Subsidies 2013'!A:A),"")</f>
        <v/>
      </c>
      <c r="C1041" s="10" t="str">
        <f>IF(COUNTIFS('Dossiers 2103'!AK:AK,'Subsidies 2013'!A:A,'Dossiers 2103'!Z:Z,("Aanvraag volledig uitbetaald"))&gt;0,COUNTIFS('Dossiers 2103'!AK:AK,'Subsidies 2013'!A:A,'Dossiers 2103'!Z:Z,("Aanvraag volledig uitbetaald")),"")</f>
        <v/>
      </c>
      <c r="D104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42" spans="1:4" x14ac:dyDescent="0.25">
      <c r="A1042" s="13" t="s">
        <v>12613</v>
      </c>
      <c r="B1042" s="9" t="str">
        <f>IF(COUNTIFS('Dossiers 2103'!AK:AK,'Subsidies 2013'!A:A)&gt;0,COUNTIFS('Dossiers 2103'!AK:AK,'Subsidies 2013'!A:A),"")</f>
        <v/>
      </c>
      <c r="C1042" s="10" t="str">
        <f>IF(COUNTIFS('Dossiers 2103'!AK:AK,'Subsidies 2013'!A:A,'Dossiers 2103'!Z:Z,("Aanvraag volledig uitbetaald"))&gt;0,COUNTIFS('Dossiers 2103'!AK:AK,'Subsidies 2013'!A:A,'Dossiers 2103'!Z:Z,("Aanvraag volledig uitbetaald")),"")</f>
        <v/>
      </c>
      <c r="D104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43" spans="1:4" x14ac:dyDescent="0.25">
      <c r="A1043" s="13"/>
      <c r="B1043" s="9" t="str">
        <f>IF(COUNTIFS('Dossiers 2103'!AK:AK,'Subsidies 2013'!A:A)&gt;0,COUNTIFS('Dossiers 2103'!AK:AK,'Subsidies 2013'!A:A),"")</f>
        <v/>
      </c>
      <c r="C1043" s="10" t="str">
        <f>IF(COUNTIFS('Dossiers 2103'!AK:AK,'Subsidies 2013'!A:A,'Dossiers 2103'!Z:Z,("Aanvraag volledig uitbetaald"))&gt;0,COUNTIFS('Dossiers 2103'!AK:AK,'Subsidies 2013'!A:A,'Dossiers 2103'!Z:Z,("Aanvraag volledig uitbetaald")),"")</f>
        <v/>
      </c>
      <c r="D104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44" spans="1:4" x14ac:dyDescent="0.25">
      <c r="A1044" s="12" t="s">
        <v>7567</v>
      </c>
      <c r="B1044" s="9" t="str">
        <f>IF(COUNTIFS('Dossiers 2103'!AK:AK,'Subsidies 2013'!A:A)&gt;0,COUNTIFS('Dossiers 2103'!AK:AK,'Subsidies 2013'!A:A),"")</f>
        <v/>
      </c>
      <c r="C1044" s="10" t="str">
        <f>IF(COUNTIFS('Dossiers 2103'!AK:AK,'Subsidies 2013'!A:A,'Dossiers 2103'!Z:Z,("Aanvraag volledig uitbetaald"))&gt;0,COUNTIFS('Dossiers 2103'!AK:AK,'Subsidies 2013'!A:A,'Dossiers 2103'!Z:Z,("Aanvraag volledig uitbetaald")),"")</f>
        <v/>
      </c>
      <c r="D104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45" spans="1:4" x14ac:dyDescent="0.25">
      <c r="A1045" s="13" t="s">
        <v>12614</v>
      </c>
      <c r="B1045" s="9" t="str">
        <f>IF(COUNTIFS('Dossiers 2103'!AK:AK,'Subsidies 2013'!A:A)&gt;0,COUNTIFS('Dossiers 2103'!AK:AK,'Subsidies 2013'!A:A),"")</f>
        <v/>
      </c>
      <c r="C1045" s="10" t="str">
        <f>IF(COUNTIFS('Dossiers 2103'!AK:AK,'Subsidies 2013'!A:A,'Dossiers 2103'!Z:Z,("Aanvraag volledig uitbetaald"))&gt;0,COUNTIFS('Dossiers 2103'!AK:AK,'Subsidies 2013'!A:A,'Dossiers 2103'!Z:Z,("Aanvraag volledig uitbetaald")),"")</f>
        <v/>
      </c>
      <c r="D104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46" spans="1:4" x14ac:dyDescent="0.25">
      <c r="A1046" s="13" t="s">
        <v>12615</v>
      </c>
      <c r="B1046" s="9" t="str">
        <f>IF(COUNTIFS('Dossiers 2103'!AK:AK,'Subsidies 2013'!A:A)&gt;0,COUNTIFS('Dossiers 2103'!AK:AK,'Subsidies 2013'!A:A),"")</f>
        <v/>
      </c>
      <c r="C1046" s="10" t="str">
        <f>IF(COUNTIFS('Dossiers 2103'!AK:AK,'Subsidies 2013'!A:A,'Dossiers 2103'!Z:Z,("Aanvraag volledig uitbetaald"))&gt;0,COUNTIFS('Dossiers 2103'!AK:AK,'Subsidies 2013'!A:A,'Dossiers 2103'!Z:Z,("Aanvraag volledig uitbetaald")),"")</f>
        <v/>
      </c>
      <c r="D104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47" spans="1:4" x14ac:dyDescent="0.25">
      <c r="A1047" s="13" t="s">
        <v>12616</v>
      </c>
      <c r="B1047" s="9" t="str">
        <f>IF(COUNTIFS('Dossiers 2103'!AK:AK,'Subsidies 2013'!A:A)&gt;0,COUNTIFS('Dossiers 2103'!AK:AK,'Subsidies 2013'!A:A),"")</f>
        <v/>
      </c>
      <c r="C1047" s="10" t="str">
        <f>IF(COUNTIFS('Dossiers 2103'!AK:AK,'Subsidies 2013'!A:A,'Dossiers 2103'!Z:Z,("Aanvraag volledig uitbetaald"))&gt;0,COUNTIFS('Dossiers 2103'!AK:AK,'Subsidies 2013'!A:A,'Dossiers 2103'!Z:Z,("Aanvraag volledig uitbetaald")),"")</f>
        <v/>
      </c>
      <c r="D104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48" spans="1:4" x14ac:dyDescent="0.25">
      <c r="A1048" s="13" t="s">
        <v>12617</v>
      </c>
      <c r="B1048" s="9" t="str">
        <f>IF(COUNTIFS('Dossiers 2103'!AK:AK,'Subsidies 2013'!A:A)&gt;0,COUNTIFS('Dossiers 2103'!AK:AK,'Subsidies 2013'!A:A),"")</f>
        <v/>
      </c>
      <c r="C1048" s="10" t="str">
        <f>IF(COUNTIFS('Dossiers 2103'!AK:AK,'Subsidies 2013'!A:A,'Dossiers 2103'!Z:Z,("Aanvraag volledig uitbetaald"))&gt;0,COUNTIFS('Dossiers 2103'!AK:AK,'Subsidies 2013'!A:A,'Dossiers 2103'!Z:Z,("Aanvraag volledig uitbetaald")),"")</f>
        <v/>
      </c>
      <c r="D104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49" spans="1:4" x14ac:dyDescent="0.25">
      <c r="A1049" s="13" t="s">
        <v>12618</v>
      </c>
      <c r="B1049" s="9" t="str">
        <f>IF(COUNTIFS('Dossiers 2103'!AK:AK,'Subsidies 2013'!A:A)&gt;0,COUNTIFS('Dossiers 2103'!AK:AK,'Subsidies 2013'!A:A),"")</f>
        <v/>
      </c>
      <c r="C1049" s="10" t="str">
        <f>IF(COUNTIFS('Dossiers 2103'!AK:AK,'Subsidies 2013'!A:A,'Dossiers 2103'!Z:Z,("Aanvraag volledig uitbetaald"))&gt;0,COUNTIFS('Dossiers 2103'!AK:AK,'Subsidies 2013'!A:A,'Dossiers 2103'!Z:Z,("Aanvraag volledig uitbetaald")),"")</f>
        <v/>
      </c>
      <c r="D104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50" spans="1:4" x14ac:dyDescent="0.25">
      <c r="A1050" s="13" t="s">
        <v>12619</v>
      </c>
      <c r="B1050" s="9" t="str">
        <f>IF(COUNTIFS('Dossiers 2103'!AK:AK,'Subsidies 2013'!A:A)&gt;0,COUNTIFS('Dossiers 2103'!AK:AK,'Subsidies 2013'!A:A),"")</f>
        <v/>
      </c>
      <c r="C1050" s="10" t="str">
        <f>IF(COUNTIFS('Dossiers 2103'!AK:AK,'Subsidies 2013'!A:A,'Dossiers 2103'!Z:Z,("Aanvraag volledig uitbetaald"))&gt;0,COUNTIFS('Dossiers 2103'!AK:AK,'Subsidies 2013'!A:A,'Dossiers 2103'!Z:Z,("Aanvraag volledig uitbetaald")),"")</f>
        <v/>
      </c>
      <c r="D105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51" spans="1:4" x14ac:dyDescent="0.25">
      <c r="A1051" s="13" t="s">
        <v>12620</v>
      </c>
      <c r="B1051" s="9" t="str">
        <f>IF(COUNTIFS('Dossiers 2103'!AK:AK,'Subsidies 2013'!A:A)&gt;0,COUNTIFS('Dossiers 2103'!AK:AK,'Subsidies 2013'!A:A),"")</f>
        <v/>
      </c>
      <c r="C1051" s="10" t="str">
        <f>IF(COUNTIFS('Dossiers 2103'!AK:AK,'Subsidies 2013'!A:A,'Dossiers 2103'!Z:Z,("Aanvraag volledig uitbetaald"))&gt;0,COUNTIFS('Dossiers 2103'!AK:AK,'Subsidies 2013'!A:A,'Dossiers 2103'!Z:Z,("Aanvraag volledig uitbetaald")),"")</f>
        <v/>
      </c>
      <c r="D105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52" spans="1:4" x14ac:dyDescent="0.25">
      <c r="A1052" s="13" t="s">
        <v>12621</v>
      </c>
      <c r="B1052" s="9" t="str">
        <f>IF(COUNTIFS('Dossiers 2103'!AK:AK,'Subsidies 2013'!A:A)&gt;0,COUNTIFS('Dossiers 2103'!AK:AK,'Subsidies 2013'!A:A),"")</f>
        <v/>
      </c>
      <c r="C1052" s="10" t="str">
        <f>IF(COUNTIFS('Dossiers 2103'!AK:AK,'Subsidies 2013'!A:A,'Dossiers 2103'!Z:Z,("Aanvraag volledig uitbetaald"))&gt;0,COUNTIFS('Dossiers 2103'!AK:AK,'Subsidies 2013'!A:A,'Dossiers 2103'!Z:Z,("Aanvraag volledig uitbetaald")),"")</f>
        <v/>
      </c>
      <c r="D105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53" spans="1:4" x14ac:dyDescent="0.25">
      <c r="A1053" s="13" t="s">
        <v>12622</v>
      </c>
      <c r="B1053" s="9" t="str">
        <f>IF(COUNTIFS('Dossiers 2103'!AK:AK,'Subsidies 2013'!A:A)&gt;0,COUNTIFS('Dossiers 2103'!AK:AK,'Subsidies 2013'!A:A),"")</f>
        <v/>
      </c>
      <c r="C1053" s="10" t="str">
        <f>IF(COUNTIFS('Dossiers 2103'!AK:AK,'Subsidies 2013'!A:A,'Dossiers 2103'!Z:Z,("Aanvraag volledig uitbetaald"))&gt;0,COUNTIFS('Dossiers 2103'!AK:AK,'Subsidies 2013'!A:A,'Dossiers 2103'!Z:Z,("Aanvraag volledig uitbetaald")),"")</f>
        <v/>
      </c>
      <c r="D105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54" spans="1:4" x14ac:dyDescent="0.25">
      <c r="A1054" s="13" t="s">
        <v>12623</v>
      </c>
      <c r="B1054" s="9" t="str">
        <f>IF(COUNTIFS('Dossiers 2103'!AK:AK,'Subsidies 2013'!A:A)&gt;0,COUNTIFS('Dossiers 2103'!AK:AK,'Subsidies 2013'!A:A),"")</f>
        <v/>
      </c>
      <c r="C1054" s="10" t="str">
        <f>IF(COUNTIFS('Dossiers 2103'!AK:AK,'Subsidies 2013'!A:A,'Dossiers 2103'!Z:Z,("Aanvraag volledig uitbetaald"))&gt;0,COUNTIFS('Dossiers 2103'!AK:AK,'Subsidies 2013'!A:A,'Dossiers 2103'!Z:Z,("Aanvraag volledig uitbetaald")),"")</f>
        <v/>
      </c>
      <c r="D105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55" spans="1:4" x14ac:dyDescent="0.25">
      <c r="A1055" s="13" t="s">
        <v>12624</v>
      </c>
      <c r="B1055" s="9" t="str">
        <f>IF(COUNTIFS('Dossiers 2103'!AK:AK,'Subsidies 2013'!A:A)&gt;0,COUNTIFS('Dossiers 2103'!AK:AK,'Subsidies 2013'!A:A),"")</f>
        <v/>
      </c>
      <c r="C1055" s="10" t="str">
        <f>IF(COUNTIFS('Dossiers 2103'!AK:AK,'Subsidies 2013'!A:A,'Dossiers 2103'!Z:Z,("Aanvraag volledig uitbetaald"))&gt;0,COUNTIFS('Dossiers 2103'!AK:AK,'Subsidies 2013'!A:A,'Dossiers 2103'!Z:Z,("Aanvraag volledig uitbetaald")),"")</f>
        <v/>
      </c>
      <c r="D105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56" spans="1:4" x14ac:dyDescent="0.25">
      <c r="A1056" s="13" t="s">
        <v>12625</v>
      </c>
      <c r="B1056" s="9" t="str">
        <f>IF(COUNTIFS('Dossiers 2103'!AK:AK,'Subsidies 2013'!A:A)&gt;0,COUNTIFS('Dossiers 2103'!AK:AK,'Subsidies 2013'!A:A),"")</f>
        <v/>
      </c>
      <c r="C1056" s="10" t="str">
        <f>IF(COUNTIFS('Dossiers 2103'!AK:AK,'Subsidies 2013'!A:A,'Dossiers 2103'!Z:Z,("Aanvraag volledig uitbetaald"))&gt;0,COUNTIFS('Dossiers 2103'!AK:AK,'Subsidies 2013'!A:A,'Dossiers 2103'!Z:Z,("Aanvraag volledig uitbetaald")),"")</f>
        <v/>
      </c>
      <c r="D105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57" spans="1:4" x14ac:dyDescent="0.25">
      <c r="A1057" s="13"/>
      <c r="B1057" s="9" t="str">
        <f>IF(COUNTIFS('Dossiers 2103'!AK:AK,'Subsidies 2013'!A:A)&gt;0,COUNTIFS('Dossiers 2103'!AK:AK,'Subsidies 2013'!A:A),"")</f>
        <v/>
      </c>
      <c r="C1057" s="10" t="str">
        <f>IF(COUNTIFS('Dossiers 2103'!AK:AK,'Subsidies 2013'!A:A,'Dossiers 2103'!Z:Z,("Aanvraag volledig uitbetaald"))&gt;0,COUNTIFS('Dossiers 2103'!AK:AK,'Subsidies 2013'!A:A,'Dossiers 2103'!Z:Z,("Aanvraag volledig uitbetaald")),"")</f>
        <v/>
      </c>
      <c r="D105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58" spans="1:4" x14ac:dyDescent="0.25">
      <c r="A1058" s="12" t="s">
        <v>12084</v>
      </c>
      <c r="B1058" s="9" t="str">
        <f>IF(COUNTIFS('Dossiers 2103'!AK:AK,'Subsidies 2013'!A:A)&gt;0,COUNTIFS('Dossiers 2103'!AK:AK,'Subsidies 2013'!A:A),"")</f>
        <v/>
      </c>
      <c r="C1058" s="10" t="str">
        <f>IF(COUNTIFS('Dossiers 2103'!AK:AK,'Subsidies 2013'!A:A,'Dossiers 2103'!Z:Z,("Aanvraag volledig uitbetaald"))&gt;0,COUNTIFS('Dossiers 2103'!AK:AK,'Subsidies 2013'!A:A,'Dossiers 2103'!Z:Z,("Aanvraag volledig uitbetaald")),"")</f>
        <v/>
      </c>
      <c r="D105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59" spans="1:4" x14ac:dyDescent="0.25">
      <c r="A1059" s="13" t="s">
        <v>12626</v>
      </c>
      <c r="B1059" s="9" t="str">
        <f>IF(COUNTIFS('Dossiers 2103'!AK:AK,'Subsidies 2013'!A:A)&gt;0,COUNTIFS('Dossiers 2103'!AK:AK,'Subsidies 2013'!A:A),"")</f>
        <v/>
      </c>
      <c r="C1059" s="10" t="str">
        <f>IF(COUNTIFS('Dossiers 2103'!AK:AK,'Subsidies 2013'!A:A,'Dossiers 2103'!Z:Z,("Aanvraag volledig uitbetaald"))&gt;0,COUNTIFS('Dossiers 2103'!AK:AK,'Subsidies 2013'!A:A,'Dossiers 2103'!Z:Z,("Aanvraag volledig uitbetaald")),"")</f>
        <v/>
      </c>
      <c r="D105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60" spans="1:4" x14ac:dyDescent="0.25">
      <c r="A1060" s="13" t="s">
        <v>12627</v>
      </c>
      <c r="B1060" s="9" t="str">
        <f>IF(COUNTIFS('Dossiers 2103'!AK:AK,'Subsidies 2013'!A:A)&gt;0,COUNTIFS('Dossiers 2103'!AK:AK,'Subsidies 2013'!A:A),"")</f>
        <v/>
      </c>
      <c r="C1060" s="10" t="str">
        <f>IF(COUNTIFS('Dossiers 2103'!AK:AK,'Subsidies 2013'!A:A,'Dossiers 2103'!Z:Z,("Aanvraag volledig uitbetaald"))&gt;0,COUNTIFS('Dossiers 2103'!AK:AK,'Subsidies 2013'!A:A,'Dossiers 2103'!Z:Z,("Aanvraag volledig uitbetaald")),"")</f>
        <v/>
      </c>
      <c r="D106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61" spans="1:4" x14ac:dyDescent="0.25">
      <c r="A1061" s="13" t="s">
        <v>12628</v>
      </c>
      <c r="B1061" s="9" t="str">
        <f>IF(COUNTIFS('Dossiers 2103'!AK:AK,'Subsidies 2013'!A:A)&gt;0,COUNTIFS('Dossiers 2103'!AK:AK,'Subsidies 2013'!A:A),"")</f>
        <v/>
      </c>
      <c r="C1061" s="10" t="str">
        <f>IF(COUNTIFS('Dossiers 2103'!AK:AK,'Subsidies 2013'!A:A,'Dossiers 2103'!Z:Z,("Aanvraag volledig uitbetaald"))&gt;0,COUNTIFS('Dossiers 2103'!AK:AK,'Subsidies 2013'!A:A,'Dossiers 2103'!Z:Z,("Aanvraag volledig uitbetaald")),"")</f>
        <v/>
      </c>
      <c r="D106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62" spans="1:4" x14ac:dyDescent="0.25">
      <c r="A1062" s="13"/>
      <c r="B1062" s="9" t="str">
        <f>IF(COUNTIFS('Dossiers 2103'!AK:AK,'Subsidies 2013'!A:A)&gt;0,COUNTIFS('Dossiers 2103'!AK:AK,'Subsidies 2013'!A:A),"")</f>
        <v/>
      </c>
      <c r="C1062" s="10" t="str">
        <f>IF(COUNTIFS('Dossiers 2103'!AK:AK,'Subsidies 2013'!A:A,'Dossiers 2103'!Z:Z,("Aanvraag volledig uitbetaald"))&gt;0,COUNTIFS('Dossiers 2103'!AK:AK,'Subsidies 2013'!A:A,'Dossiers 2103'!Z:Z,("Aanvraag volledig uitbetaald")),"")</f>
        <v/>
      </c>
      <c r="D106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63" spans="1:4" x14ac:dyDescent="0.25">
      <c r="A1063" s="12" t="s">
        <v>11953</v>
      </c>
      <c r="B1063" s="9" t="str">
        <f>IF(COUNTIFS('Dossiers 2103'!AK:AK,'Subsidies 2013'!A:A)&gt;0,COUNTIFS('Dossiers 2103'!AK:AK,'Subsidies 2013'!A:A),"")</f>
        <v/>
      </c>
      <c r="C1063" s="10" t="str">
        <f>IF(COUNTIFS('Dossiers 2103'!AK:AK,'Subsidies 2013'!A:A,'Dossiers 2103'!Z:Z,("Aanvraag volledig uitbetaald"))&gt;0,COUNTIFS('Dossiers 2103'!AK:AK,'Subsidies 2013'!A:A,'Dossiers 2103'!Z:Z,("Aanvraag volledig uitbetaald")),"")</f>
        <v/>
      </c>
      <c r="D106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64" spans="1:4" x14ac:dyDescent="0.25">
      <c r="A1064" s="13" t="s">
        <v>12629</v>
      </c>
      <c r="B1064" s="9" t="str">
        <f>IF(COUNTIFS('Dossiers 2103'!AK:AK,'Subsidies 2013'!A:A)&gt;0,COUNTIFS('Dossiers 2103'!AK:AK,'Subsidies 2013'!A:A),"")</f>
        <v/>
      </c>
      <c r="C1064" s="10" t="str">
        <f>IF(COUNTIFS('Dossiers 2103'!AK:AK,'Subsidies 2013'!A:A,'Dossiers 2103'!Z:Z,("Aanvraag volledig uitbetaald"))&gt;0,COUNTIFS('Dossiers 2103'!AK:AK,'Subsidies 2013'!A:A,'Dossiers 2103'!Z:Z,("Aanvraag volledig uitbetaald")),"")</f>
        <v/>
      </c>
      <c r="D106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65" spans="1:4" x14ac:dyDescent="0.25">
      <c r="A1065" s="13" t="s">
        <v>12630</v>
      </c>
      <c r="B1065" s="9" t="str">
        <f>IF(COUNTIFS('Dossiers 2103'!AK:AK,'Subsidies 2013'!A:A)&gt;0,COUNTIFS('Dossiers 2103'!AK:AK,'Subsidies 2013'!A:A),"")</f>
        <v/>
      </c>
      <c r="C1065" s="10" t="str">
        <f>IF(COUNTIFS('Dossiers 2103'!AK:AK,'Subsidies 2013'!A:A,'Dossiers 2103'!Z:Z,("Aanvraag volledig uitbetaald"))&gt;0,COUNTIFS('Dossiers 2103'!AK:AK,'Subsidies 2013'!A:A,'Dossiers 2103'!Z:Z,("Aanvraag volledig uitbetaald")),"")</f>
        <v/>
      </c>
      <c r="D106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66" spans="1:4" x14ac:dyDescent="0.25">
      <c r="A1066" s="13" t="s">
        <v>12631</v>
      </c>
      <c r="B1066" s="9" t="str">
        <f>IF(COUNTIFS('Dossiers 2103'!AK:AK,'Subsidies 2013'!A:A)&gt;0,COUNTIFS('Dossiers 2103'!AK:AK,'Subsidies 2013'!A:A),"")</f>
        <v/>
      </c>
      <c r="C1066" s="10" t="str">
        <f>IF(COUNTIFS('Dossiers 2103'!AK:AK,'Subsidies 2013'!A:A,'Dossiers 2103'!Z:Z,("Aanvraag volledig uitbetaald"))&gt;0,COUNTIFS('Dossiers 2103'!AK:AK,'Subsidies 2013'!A:A,'Dossiers 2103'!Z:Z,("Aanvraag volledig uitbetaald")),"")</f>
        <v/>
      </c>
      <c r="D106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67" spans="1:4" x14ac:dyDescent="0.25">
      <c r="A1067" s="13" t="s">
        <v>12632</v>
      </c>
      <c r="B1067" s="9" t="str">
        <f>IF(COUNTIFS('Dossiers 2103'!AK:AK,'Subsidies 2013'!A:A)&gt;0,COUNTIFS('Dossiers 2103'!AK:AK,'Subsidies 2013'!A:A),"")</f>
        <v/>
      </c>
      <c r="C1067" s="10" t="str">
        <f>IF(COUNTIFS('Dossiers 2103'!AK:AK,'Subsidies 2013'!A:A,'Dossiers 2103'!Z:Z,("Aanvraag volledig uitbetaald"))&gt;0,COUNTIFS('Dossiers 2103'!AK:AK,'Subsidies 2013'!A:A,'Dossiers 2103'!Z:Z,("Aanvraag volledig uitbetaald")),"")</f>
        <v/>
      </c>
      <c r="D106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68" spans="1:4" x14ac:dyDescent="0.25">
      <c r="A1068" s="13"/>
      <c r="B1068" s="9" t="str">
        <f>IF(COUNTIFS('Dossiers 2103'!AK:AK,'Subsidies 2013'!A:A)&gt;0,COUNTIFS('Dossiers 2103'!AK:AK,'Subsidies 2013'!A:A),"")</f>
        <v/>
      </c>
      <c r="C1068" s="10" t="str">
        <f>IF(COUNTIFS('Dossiers 2103'!AK:AK,'Subsidies 2013'!A:A,'Dossiers 2103'!Z:Z,("Aanvraag volledig uitbetaald"))&gt;0,COUNTIFS('Dossiers 2103'!AK:AK,'Subsidies 2013'!A:A,'Dossiers 2103'!Z:Z,("Aanvraag volledig uitbetaald")),"")</f>
        <v/>
      </c>
      <c r="D106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69" spans="1:4" x14ac:dyDescent="0.25">
      <c r="A1069" s="12" t="s">
        <v>11976</v>
      </c>
      <c r="B1069" s="9" t="str">
        <f>IF(COUNTIFS('Dossiers 2103'!AK:AK,'Subsidies 2013'!A:A)&gt;0,COUNTIFS('Dossiers 2103'!AK:AK,'Subsidies 2013'!A:A),"")</f>
        <v/>
      </c>
      <c r="C1069" s="10" t="str">
        <f>IF(COUNTIFS('Dossiers 2103'!AK:AK,'Subsidies 2013'!A:A,'Dossiers 2103'!Z:Z,("Aanvraag volledig uitbetaald"))&gt;0,COUNTIFS('Dossiers 2103'!AK:AK,'Subsidies 2013'!A:A,'Dossiers 2103'!Z:Z,("Aanvraag volledig uitbetaald")),"")</f>
        <v/>
      </c>
      <c r="D106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70" spans="1:4" x14ac:dyDescent="0.25">
      <c r="A1070" s="13"/>
      <c r="B1070" s="9" t="str">
        <f>IF(COUNTIFS('Dossiers 2103'!AK:AK,'Subsidies 2013'!A:A)&gt;0,COUNTIFS('Dossiers 2103'!AK:AK,'Subsidies 2013'!A:A),"")</f>
        <v/>
      </c>
      <c r="C1070" s="10" t="str">
        <f>IF(COUNTIFS('Dossiers 2103'!AK:AK,'Subsidies 2013'!A:A,'Dossiers 2103'!Z:Z,("Aanvraag volledig uitbetaald"))&gt;0,COUNTIFS('Dossiers 2103'!AK:AK,'Subsidies 2013'!A:A,'Dossiers 2103'!Z:Z,("Aanvraag volledig uitbetaald")),"")</f>
        <v/>
      </c>
      <c r="D107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71" spans="1:4" x14ac:dyDescent="0.25">
      <c r="A1071" s="12" t="s">
        <v>11954</v>
      </c>
      <c r="B1071" s="9" t="str">
        <f>IF(COUNTIFS('Dossiers 2103'!AK:AK,'Subsidies 2013'!A:A)&gt;0,COUNTIFS('Dossiers 2103'!AK:AK,'Subsidies 2013'!A:A),"")</f>
        <v/>
      </c>
      <c r="C1071" s="10" t="str">
        <f>IF(COUNTIFS('Dossiers 2103'!AK:AK,'Subsidies 2013'!A:A,'Dossiers 2103'!Z:Z,("Aanvraag volledig uitbetaald"))&gt;0,COUNTIFS('Dossiers 2103'!AK:AK,'Subsidies 2013'!A:A,'Dossiers 2103'!Z:Z,("Aanvraag volledig uitbetaald")),"")</f>
        <v/>
      </c>
      <c r="D107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72" spans="1:4" x14ac:dyDescent="0.25">
      <c r="A1072" s="13"/>
      <c r="B1072" s="9" t="str">
        <f>IF(COUNTIFS('Dossiers 2103'!AK:AK,'Subsidies 2013'!A:A)&gt;0,COUNTIFS('Dossiers 2103'!AK:AK,'Subsidies 2013'!A:A),"")</f>
        <v/>
      </c>
      <c r="C1072" s="10" t="str">
        <f>IF(COUNTIFS('Dossiers 2103'!AK:AK,'Subsidies 2013'!A:A,'Dossiers 2103'!Z:Z,("Aanvraag volledig uitbetaald"))&gt;0,COUNTIFS('Dossiers 2103'!AK:AK,'Subsidies 2013'!A:A,'Dossiers 2103'!Z:Z,("Aanvraag volledig uitbetaald")),"")</f>
        <v/>
      </c>
      <c r="D107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73" spans="1:4" x14ac:dyDescent="0.25">
      <c r="A1073" s="12" t="s">
        <v>179</v>
      </c>
      <c r="B1073" s="9">
        <f>IF(COUNTIFS('Dossiers 2103'!AK:AK,'Subsidies 2013'!A:A)&gt;0,COUNTIFS('Dossiers 2103'!AK:AK,'Subsidies 2013'!A:A),"")</f>
        <v>43</v>
      </c>
      <c r="C1073" s="10">
        <f>IF(COUNTIFS('Dossiers 2103'!AK:AK,'Subsidies 2013'!A:A,'Dossiers 2103'!Z:Z,("Aanvraag volledig uitbetaald"))&gt;0,COUNTIFS('Dossiers 2103'!AK:AK,'Subsidies 2013'!A:A,'Dossiers 2103'!Z:Z,("Aanvraag volledig uitbetaald")),"")</f>
        <v>40</v>
      </c>
      <c r="D1073"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3603.1099999999997</v>
      </c>
    </row>
    <row r="1074" spans="1:4" x14ac:dyDescent="0.25">
      <c r="A1074" s="13"/>
      <c r="B1074" s="9" t="str">
        <f>IF(COUNTIFS('Dossiers 2103'!AK:AK,'Subsidies 2013'!A:A)&gt;0,COUNTIFS('Dossiers 2103'!AK:AK,'Subsidies 2013'!A:A),"")</f>
        <v/>
      </c>
      <c r="C1074" s="10" t="str">
        <f>IF(COUNTIFS('Dossiers 2103'!AK:AK,'Subsidies 2013'!A:A,'Dossiers 2103'!Z:Z,("Aanvraag volledig uitbetaald"))&gt;0,COUNTIFS('Dossiers 2103'!AK:AK,'Subsidies 2013'!A:A,'Dossiers 2103'!Z:Z,("Aanvraag volledig uitbetaald")),"")</f>
        <v/>
      </c>
      <c r="D107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75" spans="1:4" x14ac:dyDescent="0.25">
      <c r="A1075" s="12" t="s">
        <v>1723</v>
      </c>
      <c r="B1075" s="9">
        <f>IF(COUNTIFS('Dossiers 2103'!AK:AK,'Subsidies 2013'!A:A)&gt;0,COUNTIFS('Dossiers 2103'!AK:AK,'Subsidies 2013'!A:A),"")</f>
        <v>4</v>
      </c>
      <c r="C1075" s="10">
        <f>IF(COUNTIFS('Dossiers 2103'!AK:AK,'Subsidies 2013'!A:A,'Dossiers 2103'!Z:Z,("Aanvraag volledig uitbetaald"))&gt;0,COUNTIFS('Dossiers 2103'!AK:AK,'Subsidies 2013'!A:A,'Dossiers 2103'!Z:Z,("Aanvraag volledig uitbetaald")),"")</f>
        <v>4</v>
      </c>
      <c r="D1075"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407.6</v>
      </c>
    </row>
    <row r="1076" spans="1:4" x14ac:dyDescent="0.25">
      <c r="A1076" s="13" t="s">
        <v>12633</v>
      </c>
      <c r="B1076" s="9" t="str">
        <f>IF(COUNTIFS('Dossiers 2103'!AK:AK,'Subsidies 2013'!A:A)&gt;0,COUNTIFS('Dossiers 2103'!AK:AK,'Subsidies 2013'!A:A),"")</f>
        <v/>
      </c>
      <c r="C1076" s="10" t="str">
        <f>IF(COUNTIFS('Dossiers 2103'!AK:AK,'Subsidies 2013'!A:A,'Dossiers 2103'!Z:Z,("Aanvraag volledig uitbetaald"))&gt;0,COUNTIFS('Dossiers 2103'!AK:AK,'Subsidies 2013'!A:A,'Dossiers 2103'!Z:Z,("Aanvraag volledig uitbetaald")),"")</f>
        <v/>
      </c>
      <c r="D107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77" spans="1:4" x14ac:dyDescent="0.25">
      <c r="A1077" s="13" t="s">
        <v>12634</v>
      </c>
      <c r="B1077" s="9" t="str">
        <f>IF(COUNTIFS('Dossiers 2103'!AK:AK,'Subsidies 2013'!A:A)&gt;0,COUNTIFS('Dossiers 2103'!AK:AK,'Subsidies 2013'!A:A),"")</f>
        <v/>
      </c>
      <c r="C1077" s="10" t="str">
        <f>IF(COUNTIFS('Dossiers 2103'!AK:AK,'Subsidies 2013'!A:A,'Dossiers 2103'!Z:Z,("Aanvraag volledig uitbetaald"))&gt;0,COUNTIFS('Dossiers 2103'!AK:AK,'Subsidies 2013'!A:A,'Dossiers 2103'!Z:Z,("Aanvraag volledig uitbetaald")),"")</f>
        <v/>
      </c>
      <c r="D107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78" spans="1:4" x14ac:dyDescent="0.25">
      <c r="A1078" s="13" t="s">
        <v>12635</v>
      </c>
      <c r="B1078" s="9" t="str">
        <f>IF(COUNTIFS('Dossiers 2103'!AK:AK,'Subsidies 2013'!A:A)&gt;0,COUNTIFS('Dossiers 2103'!AK:AK,'Subsidies 2013'!A:A),"")</f>
        <v/>
      </c>
      <c r="C1078" s="10" t="str">
        <f>IF(COUNTIFS('Dossiers 2103'!AK:AK,'Subsidies 2013'!A:A,'Dossiers 2103'!Z:Z,("Aanvraag volledig uitbetaald"))&gt;0,COUNTIFS('Dossiers 2103'!AK:AK,'Subsidies 2013'!A:A,'Dossiers 2103'!Z:Z,("Aanvraag volledig uitbetaald")),"")</f>
        <v/>
      </c>
      <c r="D107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79" spans="1:4" x14ac:dyDescent="0.25">
      <c r="A1079" s="13"/>
      <c r="B1079" s="9" t="str">
        <f>IF(COUNTIFS('Dossiers 2103'!AK:AK,'Subsidies 2013'!A:A)&gt;0,COUNTIFS('Dossiers 2103'!AK:AK,'Subsidies 2013'!A:A),"")</f>
        <v/>
      </c>
      <c r="C1079" s="10" t="str">
        <f>IF(COUNTIFS('Dossiers 2103'!AK:AK,'Subsidies 2013'!A:A,'Dossiers 2103'!Z:Z,("Aanvraag volledig uitbetaald"))&gt;0,COUNTIFS('Dossiers 2103'!AK:AK,'Subsidies 2013'!A:A,'Dossiers 2103'!Z:Z,("Aanvraag volledig uitbetaald")),"")</f>
        <v/>
      </c>
      <c r="D107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80" spans="1:4" x14ac:dyDescent="0.25">
      <c r="A1080" s="12" t="s">
        <v>12049</v>
      </c>
      <c r="B1080" s="9" t="str">
        <f>IF(COUNTIFS('Dossiers 2103'!AK:AK,'Subsidies 2013'!A:A)&gt;0,COUNTIFS('Dossiers 2103'!AK:AK,'Subsidies 2013'!A:A),"")</f>
        <v/>
      </c>
      <c r="C1080" s="10" t="str">
        <f>IF(COUNTIFS('Dossiers 2103'!AK:AK,'Subsidies 2013'!A:A,'Dossiers 2103'!Z:Z,("Aanvraag volledig uitbetaald"))&gt;0,COUNTIFS('Dossiers 2103'!AK:AK,'Subsidies 2013'!A:A,'Dossiers 2103'!Z:Z,("Aanvraag volledig uitbetaald")),"")</f>
        <v/>
      </c>
      <c r="D108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81" spans="1:4" x14ac:dyDescent="0.25">
      <c r="A1081" s="13" t="s">
        <v>12636</v>
      </c>
      <c r="B1081" s="9" t="str">
        <f>IF(COUNTIFS('Dossiers 2103'!AK:AK,'Subsidies 2013'!A:A)&gt;0,COUNTIFS('Dossiers 2103'!AK:AK,'Subsidies 2013'!A:A),"")</f>
        <v/>
      </c>
      <c r="C1081" s="10" t="str">
        <f>IF(COUNTIFS('Dossiers 2103'!AK:AK,'Subsidies 2013'!A:A,'Dossiers 2103'!Z:Z,("Aanvraag volledig uitbetaald"))&gt;0,COUNTIFS('Dossiers 2103'!AK:AK,'Subsidies 2013'!A:A,'Dossiers 2103'!Z:Z,("Aanvraag volledig uitbetaald")),"")</f>
        <v/>
      </c>
      <c r="D108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82" spans="1:4" x14ac:dyDescent="0.25">
      <c r="A1082" s="13" t="s">
        <v>12637</v>
      </c>
      <c r="B1082" s="9" t="str">
        <f>IF(COUNTIFS('Dossiers 2103'!AK:AK,'Subsidies 2013'!A:A)&gt;0,COUNTIFS('Dossiers 2103'!AK:AK,'Subsidies 2013'!A:A),"")</f>
        <v/>
      </c>
      <c r="C1082" s="10" t="str">
        <f>IF(COUNTIFS('Dossiers 2103'!AK:AK,'Subsidies 2013'!A:A,'Dossiers 2103'!Z:Z,("Aanvraag volledig uitbetaald"))&gt;0,COUNTIFS('Dossiers 2103'!AK:AK,'Subsidies 2013'!A:A,'Dossiers 2103'!Z:Z,("Aanvraag volledig uitbetaald")),"")</f>
        <v/>
      </c>
      <c r="D108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83" spans="1:4" x14ac:dyDescent="0.25">
      <c r="A1083" s="13" t="s">
        <v>12638</v>
      </c>
      <c r="B1083" s="9" t="str">
        <f>IF(COUNTIFS('Dossiers 2103'!AK:AK,'Subsidies 2013'!A:A)&gt;0,COUNTIFS('Dossiers 2103'!AK:AK,'Subsidies 2013'!A:A),"")</f>
        <v/>
      </c>
      <c r="C1083" s="10" t="str">
        <f>IF(COUNTIFS('Dossiers 2103'!AK:AK,'Subsidies 2013'!A:A,'Dossiers 2103'!Z:Z,("Aanvraag volledig uitbetaald"))&gt;0,COUNTIFS('Dossiers 2103'!AK:AK,'Subsidies 2013'!A:A,'Dossiers 2103'!Z:Z,("Aanvraag volledig uitbetaald")),"")</f>
        <v/>
      </c>
      <c r="D108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84" spans="1:4" x14ac:dyDescent="0.25">
      <c r="A1084" s="13" t="s">
        <v>12639</v>
      </c>
      <c r="B1084" s="9" t="str">
        <f>IF(COUNTIFS('Dossiers 2103'!AK:AK,'Subsidies 2013'!A:A)&gt;0,COUNTIFS('Dossiers 2103'!AK:AK,'Subsidies 2013'!A:A),"")</f>
        <v/>
      </c>
      <c r="C1084" s="10" t="str">
        <f>IF(COUNTIFS('Dossiers 2103'!AK:AK,'Subsidies 2013'!A:A,'Dossiers 2103'!Z:Z,("Aanvraag volledig uitbetaald"))&gt;0,COUNTIFS('Dossiers 2103'!AK:AK,'Subsidies 2013'!A:A,'Dossiers 2103'!Z:Z,("Aanvraag volledig uitbetaald")),"")</f>
        <v/>
      </c>
      <c r="D108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85" spans="1:4" x14ac:dyDescent="0.25">
      <c r="A1085" s="13" t="s">
        <v>12640</v>
      </c>
      <c r="B1085" s="9" t="str">
        <f>IF(COUNTIFS('Dossiers 2103'!AK:AK,'Subsidies 2013'!A:A)&gt;0,COUNTIFS('Dossiers 2103'!AK:AK,'Subsidies 2013'!A:A),"")</f>
        <v/>
      </c>
      <c r="C1085" s="10" t="str">
        <f>IF(COUNTIFS('Dossiers 2103'!AK:AK,'Subsidies 2013'!A:A,'Dossiers 2103'!Z:Z,("Aanvraag volledig uitbetaald"))&gt;0,COUNTIFS('Dossiers 2103'!AK:AK,'Subsidies 2013'!A:A,'Dossiers 2103'!Z:Z,("Aanvraag volledig uitbetaald")),"")</f>
        <v/>
      </c>
      <c r="D108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86" spans="1:4" x14ac:dyDescent="0.25">
      <c r="A1086" s="13"/>
      <c r="B1086" s="9" t="str">
        <f>IF(COUNTIFS('Dossiers 2103'!AK:AK,'Subsidies 2013'!A:A)&gt;0,COUNTIFS('Dossiers 2103'!AK:AK,'Subsidies 2013'!A:A),"")</f>
        <v/>
      </c>
      <c r="C1086" s="10" t="str">
        <f>IF(COUNTIFS('Dossiers 2103'!AK:AK,'Subsidies 2013'!A:A,'Dossiers 2103'!Z:Z,("Aanvraag volledig uitbetaald"))&gt;0,COUNTIFS('Dossiers 2103'!AK:AK,'Subsidies 2013'!A:A,'Dossiers 2103'!Z:Z,("Aanvraag volledig uitbetaald")),"")</f>
        <v/>
      </c>
      <c r="D108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87" spans="1:4" x14ac:dyDescent="0.25">
      <c r="A1087" s="12" t="s">
        <v>12085</v>
      </c>
      <c r="B1087" s="9" t="str">
        <f>IF(COUNTIFS('Dossiers 2103'!AK:AK,'Subsidies 2013'!A:A)&gt;0,COUNTIFS('Dossiers 2103'!AK:AK,'Subsidies 2013'!A:A),"")</f>
        <v/>
      </c>
      <c r="C1087" s="10" t="str">
        <f>IF(COUNTIFS('Dossiers 2103'!AK:AK,'Subsidies 2013'!A:A,'Dossiers 2103'!Z:Z,("Aanvraag volledig uitbetaald"))&gt;0,COUNTIFS('Dossiers 2103'!AK:AK,'Subsidies 2013'!A:A,'Dossiers 2103'!Z:Z,("Aanvraag volledig uitbetaald")),"")</f>
        <v/>
      </c>
      <c r="D108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88" spans="1:4" x14ac:dyDescent="0.25">
      <c r="A1088" s="13" t="s">
        <v>12641</v>
      </c>
      <c r="B1088" s="9" t="str">
        <f>IF(COUNTIFS('Dossiers 2103'!AK:AK,'Subsidies 2013'!A:A)&gt;0,COUNTIFS('Dossiers 2103'!AK:AK,'Subsidies 2013'!A:A),"")</f>
        <v/>
      </c>
      <c r="C1088" s="10" t="str">
        <f>IF(COUNTIFS('Dossiers 2103'!AK:AK,'Subsidies 2013'!A:A,'Dossiers 2103'!Z:Z,("Aanvraag volledig uitbetaald"))&gt;0,COUNTIFS('Dossiers 2103'!AK:AK,'Subsidies 2013'!A:A,'Dossiers 2103'!Z:Z,("Aanvraag volledig uitbetaald")),"")</f>
        <v/>
      </c>
      <c r="D108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89" spans="1:4" x14ac:dyDescent="0.25">
      <c r="A1089" s="13"/>
      <c r="B1089" s="9" t="str">
        <f>IF(COUNTIFS('Dossiers 2103'!AK:AK,'Subsidies 2013'!A:A)&gt;0,COUNTIFS('Dossiers 2103'!AK:AK,'Subsidies 2013'!A:A),"")</f>
        <v/>
      </c>
      <c r="C1089" s="10" t="str">
        <f>IF(COUNTIFS('Dossiers 2103'!AK:AK,'Subsidies 2013'!A:A,'Dossiers 2103'!Z:Z,("Aanvraag volledig uitbetaald"))&gt;0,COUNTIFS('Dossiers 2103'!AK:AK,'Subsidies 2013'!A:A,'Dossiers 2103'!Z:Z,("Aanvraag volledig uitbetaald")),"")</f>
        <v/>
      </c>
      <c r="D108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90" spans="1:4" x14ac:dyDescent="0.25">
      <c r="A1090" s="12" t="s">
        <v>1706</v>
      </c>
      <c r="B1090" s="9">
        <f>IF(COUNTIFS('Dossiers 2103'!AK:AK,'Subsidies 2013'!A:A)&gt;0,COUNTIFS('Dossiers 2103'!AK:AK,'Subsidies 2013'!A:A),"")</f>
        <v>14</v>
      </c>
      <c r="C1090" s="10">
        <f>IF(COUNTIFS('Dossiers 2103'!AK:AK,'Subsidies 2013'!A:A,'Dossiers 2103'!Z:Z,("Aanvraag volledig uitbetaald"))&gt;0,COUNTIFS('Dossiers 2103'!AK:AK,'Subsidies 2013'!A:A,'Dossiers 2103'!Z:Z,("Aanvraag volledig uitbetaald")),"")</f>
        <v>12</v>
      </c>
      <c r="D1090"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454.43</v>
      </c>
    </row>
    <row r="1091" spans="1:4" x14ac:dyDescent="0.25">
      <c r="A1091" s="13" t="s">
        <v>12642</v>
      </c>
      <c r="B1091" s="9" t="str">
        <f>IF(COUNTIFS('Dossiers 2103'!AK:AK,'Subsidies 2013'!A:A)&gt;0,COUNTIFS('Dossiers 2103'!AK:AK,'Subsidies 2013'!A:A),"")</f>
        <v/>
      </c>
      <c r="C1091" s="10" t="str">
        <f>IF(COUNTIFS('Dossiers 2103'!AK:AK,'Subsidies 2013'!A:A,'Dossiers 2103'!Z:Z,("Aanvraag volledig uitbetaald"))&gt;0,COUNTIFS('Dossiers 2103'!AK:AK,'Subsidies 2013'!A:A,'Dossiers 2103'!Z:Z,("Aanvraag volledig uitbetaald")),"")</f>
        <v/>
      </c>
      <c r="D109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92" spans="1:4" x14ac:dyDescent="0.25">
      <c r="A1092" s="13" t="s">
        <v>12643</v>
      </c>
      <c r="B1092" s="9" t="str">
        <f>IF(COUNTIFS('Dossiers 2103'!AK:AK,'Subsidies 2013'!A:A)&gt;0,COUNTIFS('Dossiers 2103'!AK:AK,'Subsidies 2013'!A:A),"")</f>
        <v/>
      </c>
      <c r="C1092" s="10" t="str">
        <f>IF(COUNTIFS('Dossiers 2103'!AK:AK,'Subsidies 2013'!A:A,'Dossiers 2103'!Z:Z,("Aanvraag volledig uitbetaald"))&gt;0,COUNTIFS('Dossiers 2103'!AK:AK,'Subsidies 2013'!A:A,'Dossiers 2103'!Z:Z,("Aanvraag volledig uitbetaald")),"")</f>
        <v/>
      </c>
      <c r="D109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93" spans="1:4" x14ac:dyDescent="0.25">
      <c r="A1093" s="13" t="s">
        <v>12644</v>
      </c>
      <c r="B1093" s="9" t="str">
        <f>IF(COUNTIFS('Dossiers 2103'!AK:AK,'Subsidies 2013'!A:A)&gt;0,COUNTIFS('Dossiers 2103'!AK:AK,'Subsidies 2013'!A:A),"")</f>
        <v/>
      </c>
      <c r="C1093" s="10" t="str">
        <f>IF(COUNTIFS('Dossiers 2103'!AK:AK,'Subsidies 2013'!A:A,'Dossiers 2103'!Z:Z,("Aanvraag volledig uitbetaald"))&gt;0,COUNTIFS('Dossiers 2103'!AK:AK,'Subsidies 2013'!A:A,'Dossiers 2103'!Z:Z,("Aanvraag volledig uitbetaald")),"")</f>
        <v/>
      </c>
      <c r="D109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94" spans="1:4" x14ac:dyDescent="0.25">
      <c r="A1094" s="13" t="s">
        <v>12645</v>
      </c>
      <c r="B1094" s="9" t="str">
        <f>IF(COUNTIFS('Dossiers 2103'!AK:AK,'Subsidies 2013'!A:A)&gt;0,COUNTIFS('Dossiers 2103'!AK:AK,'Subsidies 2013'!A:A),"")</f>
        <v/>
      </c>
      <c r="C1094" s="10" t="str">
        <f>IF(COUNTIFS('Dossiers 2103'!AK:AK,'Subsidies 2013'!A:A,'Dossiers 2103'!Z:Z,("Aanvraag volledig uitbetaald"))&gt;0,COUNTIFS('Dossiers 2103'!AK:AK,'Subsidies 2013'!A:A,'Dossiers 2103'!Z:Z,("Aanvraag volledig uitbetaald")),"")</f>
        <v/>
      </c>
      <c r="D109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95" spans="1:4" x14ac:dyDescent="0.25">
      <c r="A1095" s="13" t="s">
        <v>12646</v>
      </c>
      <c r="B1095" s="9" t="str">
        <f>IF(COUNTIFS('Dossiers 2103'!AK:AK,'Subsidies 2013'!A:A)&gt;0,COUNTIFS('Dossiers 2103'!AK:AK,'Subsidies 2013'!A:A),"")</f>
        <v/>
      </c>
      <c r="C1095" s="10" t="str">
        <f>IF(COUNTIFS('Dossiers 2103'!AK:AK,'Subsidies 2013'!A:A,'Dossiers 2103'!Z:Z,("Aanvraag volledig uitbetaald"))&gt;0,COUNTIFS('Dossiers 2103'!AK:AK,'Subsidies 2013'!A:A,'Dossiers 2103'!Z:Z,("Aanvraag volledig uitbetaald")),"")</f>
        <v/>
      </c>
      <c r="D109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96" spans="1:4" x14ac:dyDescent="0.25">
      <c r="A1096" s="13"/>
      <c r="B1096" s="9" t="str">
        <f>IF(COUNTIFS('Dossiers 2103'!AK:AK,'Subsidies 2013'!A:A)&gt;0,COUNTIFS('Dossiers 2103'!AK:AK,'Subsidies 2013'!A:A),"")</f>
        <v/>
      </c>
      <c r="C1096" s="10" t="str">
        <f>IF(COUNTIFS('Dossiers 2103'!AK:AK,'Subsidies 2013'!A:A,'Dossiers 2103'!Z:Z,("Aanvraag volledig uitbetaald"))&gt;0,COUNTIFS('Dossiers 2103'!AK:AK,'Subsidies 2013'!A:A,'Dossiers 2103'!Z:Z,("Aanvraag volledig uitbetaald")),"")</f>
        <v/>
      </c>
      <c r="D109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97" spans="1:4" x14ac:dyDescent="0.25">
      <c r="A1097" s="12" t="s">
        <v>11977</v>
      </c>
      <c r="B1097" s="9" t="str">
        <f>IF(COUNTIFS('Dossiers 2103'!AK:AK,'Subsidies 2013'!A:A)&gt;0,COUNTIFS('Dossiers 2103'!AK:AK,'Subsidies 2013'!A:A),"")</f>
        <v/>
      </c>
      <c r="C1097" s="10" t="str">
        <f>IF(COUNTIFS('Dossiers 2103'!AK:AK,'Subsidies 2013'!A:A,'Dossiers 2103'!Z:Z,("Aanvraag volledig uitbetaald"))&gt;0,COUNTIFS('Dossiers 2103'!AK:AK,'Subsidies 2013'!A:A,'Dossiers 2103'!Z:Z,("Aanvraag volledig uitbetaald")),"")</f>
        <v/>
      </c>
      <c r="D109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98" spans="1:4" x14ac:dyDescent="0.25">
      <c r="A1098" s="13" t="s">
        <v>12647</v>
      </c>
      <c r="B1098" s="9" t="str">
        <f>IF(COUNTIFS('Dossiers 2103'!AK:AK,'Subsidies 2013'!A:A)&gt;0,COUNTIFS('Dossiers 2103'!AK:AK,'Subsidies 2013'!A:A),"")</f>
        <v/>
      </c>
      <c r="C1098" s="10" t="str">
        <f>IF(COUNTIFS('Dossiers 2103'!AK:AK,'Subsidies 2013'!A:A,'Dossiers 2103'!Z:Z,("Aanvraag volledig uitbetaald"))&gt;0,COUNTIFS('Dossiers 2103'!AK:AK,'Subsidies 2013'!A:A,'Dossiers 2103'!Z:Z,("Aanvraag volledig uitbetaald")),"")</f>
        <v/>
      </c>
      <c r="D109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099" spans="1:4" x14ac:dyDescent="0.25">
      <c r="A1099" s="13"/>
      <c r="B1099" s="9" t="str">
        <f>IF(COUNTIFS('Dossiers 2103'!AK:AK,'Subsidies 2013'!A:A)&gt;0,COUNTIFS('Dossiers 2103'!AK:AK,'Subsidies 2013'!A:A),"")</f>
        <v/>
      </c>
      <c r="C1099" s="10" t="str">
        <f>IF(COUNTIFS('Dossiers 2103'!AK:AK,'Subsidies 2013'!A:A,'Dossiers 2103'!Z:Z,("Aanvraag volledig uitbetaald"))&gt;0,COUNTIFS('Dossiers 2103'!AK:AK,'Subsidies 2013'!A:A,'Dossiers 2103'!Z:Z,("Aanvraag volledig uitbetaald")),"")</f>
        <v/>
      </c>
      <c r="D109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00" spans="1:4" x14ac:dyDescent="0.25">
      <c r="A1100" s="12" t="s">
        <v>5498</v>
      </c>
      <c r="B1100" s="9">
        <f>IF(COUNTIFS('Dossiers 2103'!AK:AK,'Subsidies 2013'!A:A)&gt;0,COUNTIFS('Dossiers 2103'!AK:AK,'Subsidies 2013'!A:A),"")</f>
        <v>7</v>
      </c>
      <c r="C1100" s="10">
        <f>IF(COUNTIFS('Dossiers 2103'!AK:AK,'Subsidies 2013'!A:A,'Dossiers 2103'!Z:Z,("Aanvraag volledig uitbetaald"))&gt;0,COUNTIFS('Dossiers 2103'!AK:AK,'Subsidies 2013'!A:A,'Dossiers 2103'!Z:Z,("Aanvraag volledig uitbetaald")),"")</f>
        <v>4</v>
      </c>
      <c r="D1100"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474.4</v>
      </c>
    </row>
    <row r="1101" spans="1:4" x14ac:dyDescent="0.25">
      <c r="A1101" s="13" t="s">
        <v>12648</v>
      </c>
      <c r="B1101" s="9" t="str">
        <f>IF(COUNTIFS('Dossiers 2103'!AK:AK,'Subsidies 2013'!A:A)&gt;0,COUNTIFS('Dossiers 2103'!AK:AK,'Subsidies 2013'!A:A),"")</f>
        <v/>
      </c>
      <c r="C1101" s="10" t="str">
        <f>IF(COUNTIFS('Dossiers 2103'!AK:AK,'Subsidies 2013'!A:A,'Dossiers 2103'!Z:Z,("Aanvraag volledig uitbetaald"))&gt;0,COUNTIFS('Dossiers 2103'!AK:AK,'Subsidies 2013'!A:A,'Dossiers 2103'!Z:Z,("Aanvraag volledig uitbetaald")),"")</f>
        <v/>
      </c>
      <c r="D110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02" spans="1:4" x14ac:dyDescent="0.25">
      <c r="A1102" s="13" t="s">
        <v>12649</v>
      </c>
      <c r="B1102" s="9" t="str">
        <f>IF(COUNTIFS('Dossiers 2103'!AK:AK,'Subsidies 2013'!A:A)&gt;0,COUNTIFS('Dossiers 2103'!AK:AK,'Subsidies 2013'!A:A),"")</f>
        <v/>
      </c>
      <c r="C1102" s="10" t="str">
        <f>IF(COUNTIFS('Dossiers 2103'!AK:AK,'Subsidies 2013'!A:A,'Dossiers 2103'!Z:Z,("Aanvraag volledig uitbetaald"))&gt;0,COUNTIFS('Dossiers 2103'!AK:AK,'Subsidies 2013'!A:A,'Dossiers 2103'!Z:Z,("Aanvraag volledig uitbetaald")),"")</f>
        <v/>
      </c>
      <c r="D110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03" spans="1:4" x14ac:dyDescent="0.25">
      <c r="A1103" s="13" t="s">
        <v>12650</v>
      </c>
      <c r="B1103" s="9" t="str">
        <f>IF(COUNTIFS('Dossiers 2103'!AK:AK,'Subsidies 2013'!A:A)&gt;0,COUNTIFS('Dossiers 2103'!AK:AK,'Subsidies 2013'!A:A),"")</f>
        <v/>
      </c>
      <c r="C1103" s="10" t="str">
        <f>IF(COUNTIFS('Dossiers 2103'!AK:AK,'Subsidies 2013'!A:A,'Dossiers 2103'!Z:Z,("Aanvraag volledig uitbetaald"))&gt;0,COUNTIFS('Dossiers 2103'!AK:AK,'Subsidies 2013'!A:A,'Dossiers 2103'!Z:Z,("Aanvraag volledig uitbetaald")),"")</f>
        <v/>
      </c>
      <c r="D110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04" spans="1:4" x14ac:dyDescent="0.25">
      <c r="A1104" s="13"/>
      <c r="B1104" s="9" t="str">
        <f>IF(COUNTIFS('Dossiers 2103'!AK:AK,'Subsidies 2013'!A:A)&gt;0,COUNTIFS('Dossiers 2103'!AK:AK,'Subsidies 2013'!A:A),"")</f>
        <v/>
      </c>
      <c r="C1104" s="10" t="str">
        <f>IF(COUNTIFS('Dossiers 2103'!AK:AK,'Subsidies 2013'!A:A,'Dossiers 2103'!Z:Z,("Aanvraag volledig uitbetaald"))&gt;0,COUNTIFS('Dossiers 2103'!AK:AK,'Subsidies 2013'!A:A,'Dossiers 2103'!Z:Z,("Aanvraag volledig uitbetaald")),"")</f>
        <v/>
      </c>
      <c r="D110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05" spans="1:4" x14ac:dyDescent="0.25">
      <c r="A1105" s="12" t="s">
        <v>11978</v>
      </c>
      <c r="B1105" s="9" t="str">
        <f>IF(COUNTIFS('Dossiers 2103'!AK:AK,'Subsidies 2013'!A:A)&gt;0,COUNTIFS('Dossiers 2103'!AK:AK,'Subsidies 2013'!A:A),"")</f>
        <v/>
      </c>
      <c r="C1105" s="10" t="str">
        <f>IF(COUNTIFS('Dossiers 2103'!AK:AK,'Subsidies 2013'!A:A,'Dossiers 2103'!Z:Z,("Aanvraag volledig uitbetaald"))&gt;0,COUNTIFS('Dossiers 2103'!AK:AK,'Subsidies 2013'!A:A,'Dossiers 2103'!Z:Z,("Aanvraag volledig uitbetaald")),"")</f>
        <v/>
      </c>
      <c r="D110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06" spans="1:4" x14ac:dyDescent="0.25">
      <c r="A1106" s="13" t="s">
        <v>12651</v>
      </c>
      <c r="B1106" s="9" t="str">
        <f>IF(COUNTIFS('Dossiers 2103'!AK:AK,'Subsidies 2013'!A:A)&gt;0,COUNTIFS('Dossiers 2103'!AK:AK,'Subsidies 2013'!A:A),"")</f>
        <v/>
      </c>
      <c r="C1106" s="10" t="str">
        <f>IF(COUNTIFS('Dossiers 2103'!AK:AK,'Subsidies 2013'!A:A,'Dossiers 2103'!Z:Z,("Aanvraag volledig uitbetaald"))&gt;0,COUNTIFS('Dossiers 2103'!AK:AK,'Subsidies 2013'!A:A,'Dossiers 2103'!Z:Z,("Aanvraag volledig uitbetaald")),"")</f>
        <v/>
      </c>
      <c r="D110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07" spans="1:4" x14ac:dyDescent="0.25">
      <c r="A1107" s="13" t="s">
        <v>12652</v>
      </c>
      <c r="B1107" s="9" t="str">
        <f>IF(COUNTIFS('Dossiers 2103'!AK:AK,'Subsidies 2013'!A:A)&gt;0,COUNTIFS('Dossiers 2103'!AK:AK,'Subsidies 2013'!A:A),"")</f>
        <v/>
      </c>
      <c r="C1107" s="10" t="str">
        <f>IF(COUNTIFS('Dossiers 2103'!AK:AK,'Subsidies 2013'!A:A,'Dossiers 2103'!Z:Z,("Aanvraag volledig uitbetaald"))&gt;0,COUNTIFS('Dossiers 2103'!AK:AK,'Subsidies 2013'!A:A,'Dossiers 2103'!Z:Z,("Aanvraag volledig uitbetaald")),"")</f>
        <v/>
      </c>
      <c r="D110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08" spans="1:4" x14ac:dyDescent="0.25">
      <c r="A1108" s="13" t="s">
        <v>12653</v>
      </c>
      <c r="B1108" s="9" t="str">
        <f>IF(COUNTIFS('Dossiers 2103'!AK:AK,'Subsidies 2013'!A:A)&gt;0,COUNTIFS('Dossiers 2103'!AK:AK,'Subsidies 2013'!A:A),"")</f>
        <v/>
      </c>
      <c r="C1108" s="10" t="str">
        <f>IF(COUNTIFS('Dossiers 2103'!AK:AK,'Subsidies 2013'!A:A,'Dossiers 2103'!Z:Z,("Aanvraag volledig uitbetaald"))&gt;0,COUNTIFS('Dossiers 2103'!AK:AK,'Subsidies 2013'!A:A,'Dossiers 2103'!Z:Z,("Aanvraag volledig uitbetaald")),"")</f>
        <v/>
      </c>
      <c r="D110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09" spans="1:4" x14ac:dyDescent="0.25">
      <c r="A1109" s="13"/>
      <c r="B1109" s="9" t="str">
        <f>IF(COUNTIFS('Dossiers 2103'!AK:AK,'Subsidies 2013'!A:A)&gt;0,COUNTIFS('Dossiers 2103'!AK:AK,'Subsidies 2013'!A:A),"")</f>
        <v/>
      </c>
      <c r="C1109" s="10" t="str">
        <f>IF(COUNTIFS('Dossiers 2103'!AK:AK,'Subsidies 2013'!A:A,'Dossiers 2103'!Z:Z,("Aanvraag volledig uitbetaald"))&gt;0,COUNTIFS('Dossiers 2103'!AK:AK,'Subsidies 2013'!A:A,'Dossiers 2103'!Z:Z,("Aanvraag volledig uitbetaald")),"")</f>
        <v/>
      </c>
      <c r="D110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10" spans="1:4" x14ac:dyDescent="0.25">
      <c r="A1110" s="12" t="s">
        <v>11955</v>
      </c>
      <c r="B1110" s="9" t="str">
        <f>IF(COUNTIFS('Dossiers 2103'!AK:AK,'Subsidies 2013'!A:A)&gt;0,COUNTIFS('Dossiers 2103'!AK:AK,'Subsidies 2013'!A:A),"")</f>
        <v/>
      </c>
      <c r="C1110" s="10" t="str">
        <f>IF(COUNTIFS('Dossiers 2103'!AK:AK,'Subsidies 2013'!A:A,'Dossiers 2103'!Z:Z,("Aanvraag volledig uitbetaald"))&gt;0,COUNTIFS('Dossiers 2103'!AK:AK,'Subsidies 2013'!A:A,'Dossiers 2103'!Z:Z,("Aanvraag volledig uitbetaald")),"")</f>
        <v/>
      </c>
      <c r="D111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11" spans="1:4" x14ac:dyDescent="0.25">
      <c r="A1111" s="13" t="s">
        <v>12654</v>
      </c>
      <c r="B1111" s="9" t="str">
        <f>IF(COUNTIFS('Dossiers 2103'!AK:AK,'Subsidies 2013'!A:A)&gt;0,COUNTIFS('Dossiers 2103'!AK:AK,'Subsidies 2013'!A:A),"")</f>
        <v/>
      </c>
      <c r="C1111" s="10" t="str">
        <f>IF(COUNTIFS('Dossiers 2103'!AK:AK,'Subsidies 2013'!A:A,'Dossiers 2103'!Z:Z,("Aanvraag volledig uitbetaald"))&gt;0,COUNTIFS('Dossiers 2103'!AK:AK,'Subsidies 2013'!A:A,'Dossiers 2103'!Z:Z,("Aanvraag volledig uitbetaald")),"")</f>
        <v/>
      </c>
      <c r="D111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12" spans="1:4" x14ac:dyDescent="0.25">
      <c r="A1112" s="13" t="s">
        <v>12655</v>
      </c>
      <c r="B1112" s="9" t="str">
        <f>IF(COUNTIFS('Dossiers 2103'!AK:AK,'Subsidies 2013'!A:A)&gt;0,COUNTIFS('Dossiers 2103'!AK:AK,'Subsidies 2013'!A:A),"")</f>
        <v/>
      </c>
      <c r="C1112" s="10" t="str">
        <f>IF(COUNTIFS('Dossiers 2103'!AK:AK,'Subsidies 2013'!A:A,'Dossiers 2103'!Z:Z,("Aanvraag volledig uitbetaald"))&gt;0,COUNTIFS('Dossiers 2103'!AK:AK,'Subsidies 2013'!A:A,'Dossiers 2103'!Z:Z,("Aanvraag volledig uitbetaald")),"")</f>
        <v/>
      </c>
      <c r="D111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13" spans="1:4" x14ac:dyDescent="0.25">
      <c r="A1113" s="13"/>
      <c r="B1113" s="9" t="str">
        <f>IF(COUNTIFS('Dossiers 2103'!AK:AK,'Subsidies 2013'!A:A)&gt;0,COUNTIFS('Dossiers 2103'!AK:AK,'Subsidies 2013'!A:A),"")</f>
        <v/>
      </c>
      <c r="C1113" s="10" t="str">
        <f>IF(COUNTIFS('Dossiers 2103'!AK:AK,'Subsidies 2013'!A:A,'Dossiers 2103'!Z:Z,("Aanvraag volledig uitbetaald"))&gt;0,COUNTIFS('Dossiers 2103'!AK:AK,'Subsidies 2013'!A:A,'Dossiers 2103'!Z:Z,("Aanvraag volledig uitbetaald")),"")</f>
        <v/>
      </c>
      <c r="D111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14" spans="1:4" x14ac:dyDescent="0.25">
      <c r="A1114" s="13" t="s">
        <v>11956</v>
      </c>
      <c r="B1114" s="9" t="str">
        <f>IF(COUNTIFS('Dossiers 2103'!AK:AK,'Subsidies 2013'!A:A)&gt;0,COUNTIFS('Dossiers 2103'!AK:AK,'Subsidies 2013'!A:A),"")</f>
        <v/>
      </c>
      <c r="C1114" s="10" t="str">
        <f>IF(COUNTIFS('Dossiers 2103'!AK:AK,'Subsidies 2013'!A:A,'Dossiers 2103'!Z:Z,("Aanvraag volledig uitbetaald"))&gt;0,COUNTIFS('Dossiers 2103'!AK:AK,'Subsidies 2013'!A:A,'Dossiers 2103'!Z:Z,("Aanvraag volledig uitbetaald")),"")</f>
        <v/>
      </c>
      <c r="D111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15" spans="1:4" x14ac:dyDescent="0.25">
      <c r="A1115" s="13"/>
      <c r="B1115" s="9" t="str">
        <f>IF(COUNTIFS('Dossiers 2103'!AK:AK,'Subsidies 2013'!A:A)&gt;0,COUNTIFS('Dossiers 2103'!AK:AK,'Subsidies 2013'!A:A),"")</f>
        <v/>
      </c>
      <c r="C1115" s="10" t="str">
        <f>IF(COUNTIFS('Dossiers 2103'!AK:AK,'Subsidies 2013'!A:A,'Dossiers 2103'!Z:Z,("Aanvraag volledig uitbetaald"))&gt;0,COUNTIFS('Dossiers 2103'!AK:AK,'Subsidies 2013'!A:A,'Dossiers 2103'!Z:Z,("Aanvraag volledig uitbetaald")),"")</f>
        <v/>
      </c>
      <c r="D111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16" spans="1:4" x14ac:dyDescent="0.25">
      <c r="A1116" s="12" t="s">
        <v>11994</v>
      </c>
      <c r="B1116" s="9" t="str">
        <f>IF(COUNTIFS('Dossiers 2103'!AK:AK,'Subsidies 2013'!A:A)&gt;0,COUNTIFS('Dossiers 2103'!AK:AK,'Subsidies 2013'!A:A),"")</f>
        <v/>
      </c>
      <c r="C1116" s="10" t="str">
        <f>IF(COUNTIFS('Dossiers 2103'!AK:AK,'Subsidies 2013'!A:A,'Dossiers 2103'!Z:Z,("Aanvraag volledig uitbetaald"))&gt;0,COUNTIFS('Dossiers 2103'!AK:AK,'Subsidies 2013'!A:A,'Dossiers 2103'!Z:Z,("Aanvraag volledig uitbetaald")),"")</f>
        <v/>
      </c>
      <c r="D111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17" spans="1:4" x14ac:dyDescent="0.25">
      <c r="A1117" s="13" t="s">
        <v>12656</v>
      </c>
      <c r="B1117" s="9" t="str">
        <f>IF(COUNTIFS('Dossiers 2103'!AK:AK,'Subsidies 2013'!A:A)&gt;0,COUNTIFS('Dossiers 2103'!AK:AK,'Subsidies 2013'!A:A),"")</f>
        <v/>
      </c>
      <c r="C1117" s="10" t="str">
        <f>IF(COUNTIFS('Dossiers 2103'!AK:AK,'Subsidies 2013'!A:A,'Dossiers 2103'!Z:Z,("Aanvraag volledig uitbetaald"))&gt;0,COUNTIFS('Dossiers 2103'!AK:AK,'Subsidies 2013'!A:A,'Dossiers 2103'!Z:Z,("Aanvraag volledig uitbetaald")),"")</f>
        <v/>
      </c>
      <c r="D111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18" spans="1:4" x14ac:dyDescent="0.25">
      <c r="A1118" s="13" t="s">
        <v>12657</v>
      </c>
      <c r="B1118" s="9" t="str">
        <f>IF(COUNTIFS('Dossiers 2103'!AK:AK,'Subsidies 2013'!A:A)&gt;0,COUNTIFS('Dossiers 2103'!AK:AK,'Subsidies 2013'!A:A),"")</f>
        <v/>
      </c>
      <c r="C1118" s="10" t="str">
        <f>IF(COUNTIFS('Dossiers 2103'!AK:AK,'Subsidies 2013'!A:A,'Dossiers 2103'!Z:Z,("Aanvraag volledig uitbetaald"))&gt;0,COUNTIFS('Dossiers 2103'!AK:AK,'Subsidies 2013'!A:A,'Dossiers 2103'!Z:Z,("Aanvraag volledig uitbetaald")),"")</f>
        <v/>
      </c>
      <c r="D111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19" spans="1:4" x14ac:dyDescent="0.25">
      <c r="A1119" s="13" t="s">
        <v>12658</v>
      </c>
      <c r="B1119" s="9" t="str">
        <f>IF(COUNTIFS('Dossiers 2103'!AK:AK,'Subsidies 2013'!A:A)&gt;0,COUNTIFS('Dossiers 2103'!AK:AK,'Subsidies 2013'!A:A),"")</f>
        <v/>
      </c>
      <c r="C1119" s="10" t="str">
        <f>IF(COUNTIFS('Dossiers 2103'!AK:AK,'Subsidies 2013'!A:A,'Dossiers 2103'!Z:Z,("Aanvraag volledig uitbetaald"))&gt;0,COUNTIFS('Dossiers 2103'!AK:AK,'Subsidies 2013'!A:A,'Dossiers 2103'!Z:Z,("Aanvraag volledig uitbetaald")),"")</f>
        <v/>
      </c>
      <c r="D111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20" spans="1:4" x14ac:dyDescent="0.25">
      <c r="A1120" s="13" t="s">
        <v>12659</v>
      </c>
      <c r="B1120" s="9" t="str">
        <f>IF(COUNTIFS('Dossiers 2103'!AK:AK,'Subsidies 2013'!A:A)&gt;0,COUNTIFS('Dossiers 2103'!AK:AK,'Subsidies 2013'!A:A),"")</f>
        <v/>
      </c>
      <c r="C1120" s="10" t="str">
        <f>IF(COUNTIFS('Dossiers 2103'!AK:AK,'Subsidies 2013'!A:A,'Dossiers 2103'!Z:Z,("Aanvraag volledig uitbetaald"))&gt;0,COUNTIFS('Dossiers 2103'!AK:AK,'Subsidies 2013'!A:A,'Dossiers 2103'!Z:Z,("Aanvraag volledig uitbetaald")),"")</f>
        <v/>
      </c>
      <c r="D112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21" spans="1:4" x14ac:dyDescent="0.25">
      <c r="A1121" s="13" t="s">
        <v>12660</v>
      </c>
      <c r="B1121" s="9" t="str">
        <f>IF(COUNTIFS('Dossiers 2103'!AK:AK,'Subsidies 2013'!A:A)&gt;0,COUNTIFS('Dossiers 2103'!AK:AK,'Subsidies 2013'!A:A),"")</f>
        <v/>
      </c>
      <c r="C1121" s="10" t="str">
        <f>IF(COUNTIFS('Dossiers 2103'!AK:AK,'Subsidies 2013'!A:A,'Dossiers 2103'!Z:Z,("Aanvraag volledig uitbetaald"))&gt;0,COUNTIFS('Dossiers 2103'!AK:AK,'Subsidies 2013'!A:A,'Dossiers 2103'!Z:Z,("Aanvraag volledig uitbetaald")),"")</f>
        <v/>
      </c>
      <c r="D112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22" spans="1:4" x14ac:dyDescent="0.25">
      <c r="A1122" s="13" t="s">
        <v>12661</v>
      </c>
      <c r="B1122" s="9" t="str">
        <f>IF(COUNTIFS('Dossiers 2103'!AK:AK,'Subsidies 2013'!A:A)&gt;0,COUNTIFS('Dossiers 2103'!AK:AK,'Subsidies 2013'!A:A),"")</f>
        <v/>
      </c>
      <c r="C1122" s="10" t="str">
        <f>IF(COUNTIFS('Dossiers 2103'!AK:AK,'Subsidies 2013'!A:A,'Dossiers 2103'!Z:Z,("Aanvraag volledig uitbetaald"))&gt;0,COUNTIFS('Dossiers 2103'!AK:AK,'Subsidies 2013'!A:A,'Dossiers 2103'!Z:Z,("Aanvraag volledig uitbetaald")),"")</f>
        <v/>
      </c>
      <c r="D112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23" spans="1:4" x14ac:dyDescent="0.25">
      <c r="A1123" s="13" t="s">
        <v>12662</v>
      </c>
      <c r="B1123" s="9" t="str">
        <f>IF(COUNTIFS('Dossiers 2103'!AK:AK,'Subsidies 2013'!A:A)&gt;0,COUNTIFS('Dossiers 2103'!AK:AK,'Subsidies 2013'!A:A),"")</f>
        <v/>
      </c>
      <c r="C1123" s="10" t="str">
        <f>IF(COUNTIFS('Dossiers 2103'!AK:AK,'Subsidies 2013'!A:A,'Dossiers 2103'!Z:Z,("Aanvraag volledig uitbetaald"))&gt;0,COUNTIFS('Dossiers 2103'!AK:AK,'Subsidies 2013'!A:A,'Dossiers 2103'!Z:Z,("Aanvraag volledig uitbetaald")),"")</f>
        <v/>
      </c>
      <c r="D112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24" spans="1:4" x14ac:dyDescent="0.25">
      <c r="A1124" s="13" t="s">
        <v>12663</v>
      </c>
      <c r="B1124" s="9" t="str">
        <f>IF(COUNTIFS('Dossiers 2103'!AK:AK,'Subsidies 2013'!A:A)&gt;0,COUNTIFS('Dossiers 2103'!AK:AK,'Subsidies 2013'!A:A),"")</f>
        <v/>
      </c>
      <c r="C1124" s="10" t="str">
        <f>IF(COUNTIFS('Dossiers 2103'!AK:AK,'Subsidies 2013'!A:A,'Dossiers 2103'!Z:Z,("Aanvraag volledig uitbetaald"))&gt;0,COUNTIFS('Dossiers 2103'!AK:AK,'Subsidies 2013'!A:A,'Dossiers 2103'!Z:Z,("Aanvraag volledig uitbetaald")),"")</f>
        <v/>
      </c>
      <c r="D112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25" spans="1:4" x14ac:dyDescent="0.25">
      <c r="A1125" s="13" t="s">
        <v>12664</v>
      </c>
      <c r="B1125" s="9" t="str">
        <f>IF(COUNTIFS('Dossiers 2103'!AK:AK,'Subsidies 2013'!A:A)&gt;0,COUNTIFS('Dossiers 2103'!AK:AK,'Subsidies 2013'!A:A),"")</f>
        <v/>
      </c>
      <c r="C1125" s="10" t="str">
        <f>IF(COUNTIFS('Dossiers 2103'!AK:AK,'Subsidies 2013'!A:A,'Dossiers 2103'!Z:Z,("Aanvraag volledig uitbetaald"))&gt;0,COUNTIFS('Dossiers 2103'!AK:AK,'Subsidies 2013'!A:A,'Dossiers 2103'!Z:Z,("Aanvraag volledig uitbetaald")),"")</f>
        <v/>
      </c>
      <c r="D112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26" spans="1:4" x14ac:dyDescent="0.25">
      <c r="A1126" s="13"/>
      <c r="B1126" s="9" t="str">
        <f>IF(COUNTIFS('Dossiers 2103'!AK:AK,'Subsidies 2013'!A:A)&gt;0,COUNTIFS('Dossiers 2103'!AK:AK,'Subsidies 2013'!A:A),"")</f>
        <v/>
      </c>
      <c r="C1126" s="10" t="str">
        <f>IF(COUNTIFS('Dossiers 2103'!AK:AK,'Subsidies 2013'!A:A,'Dossiers 2103'!Z:Z,("Aanvraag volledig uitbetaald"))&gt;0,COUNTIFS('Dossiers 2103'!AK:AK,'Subsidies 2013'!A:A,'Dossiers 2103'!Z:Z,("Aanvraag volledig uitbetaald")),"")</f>
        <v/>
      </c>
      <c r="D112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27" spans="1:4" x14ac:dyDescent="0.25">
      <c r="A1127" s="12" t="s">
        <v>3525</v>
      </c>
      <c r="B1127" s="9">
        <f>IF(COUNTIFS('Dossiers 2103'!AK:AK,'Subsidies 2013'!A:A)&gt;0,COUNTIFS('Dossiers 2103'!AK:AK,'Subsidies 2013'!A:A),"")</f>
        <v>3</v>
      </c>
      <c r="C1127" s="10">
        <f>IF(COUNTIFS('Dossiers 2103'!AK:AK,'Subsidies 2013'!A:A,'Dossiers 2103'!Z:Z,("Aanvraag volledig uitbetaald"))&gt;0,COUNTIFS('Dossiers 2103'!AK:AK,'Subsidies 2013'!A:A,'Dossiers 2103'!Z:Z,("Aanvraag volledig uitbetaald")),"")</f>
        <v>3</v>
      </c>
      <c r="D1127"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404.08</v>
      </c>
    </row>
    <row r="1128" spans="1:4" x14ac:dyDescent="0.25">
      <c r="A1128" s="12"/>
      <c r="B1128" s="9" t="str">
        <f>IF(COUNTIFS('Dossiers 2103'!AK:AK,'Subsidies 2013'!A:A)&gt;0,COUNTIFS('Dossiers 2103'!AK:AK,'Subsidies 2013'!A:A),"")</f>
        <v/>
      </c>
      <c r="C1128" s="10" t="str">
        <f>IF(COUNTIFS('Dossiers 2103'!AK:AK,'Subsidies 2013'!A:A,'Dossiers 2103'!Z:Z,("Aanvraag volledig uitbetaald"))&gt;0,COUNTIFS('Dossiers 2103'!AK:AK,'Subsidies 2013'!A:A,'Dossiers 2103'!Z:Z,("Aanvraag volledig uitbetaald")),"")</f>
        <v/>
      </c>
      <c r="D112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29" spans="1:4" x14ac:dyDescent="0.25">
      <c r="A1129" s="12" t="s">
        <v>465</v>
      </c>
      <c r="B1129" s="9">
        <f>IF(COUNTIFS('Dossiers 2103'!AK:AK,'Subsidies 2013'!A:A)&gt;0,COUNTIFS('Dossiers 2103'!AK:AK,'Subsidies 2013'!A:A),"")</f>
        <v>9</v>
      </c>
      <c r="C1129" s="10">
        <f>IF(COUNTIFS('Dossiers 2103'!AK:AK,'Subsidies 2013'!A:A,'Dossiers 2103'!Z:Z,("Aanvraag volledig uitbetaald"))&gt;0,COUNTIFS('Dossiers 2103'!AK:AK,'Subsidies 2013'!A:A,'Dossiers 2103'!Z:Z,("Aanvraag volledig uitbetaald")),"")</f>
        <v>6</v>
      </c>
      <c r="D1129"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674.07999999999993</v>
      </c>
    </row>
    <row r="1130" spans="1:4" x14ac:dyDescent="0.25">
      <c r="A1130" s="14" t="s">
        <v>12665</v>
      </c>
      <c r="B1130" s="9" t="str">
        <f>IF(COUNTIFS('Dossiers 2103'!AK:AK,'Subsidies 2013'!A:A)&gt;0,COUNTIFS('Dossiers 2103'!AK:AK,'Subsidies 2013'!A:A),"")</f>
        <v/>
      </c>
      <c r="C1130" s="10" t="str">
        <f>IF(COUNTIFS('Dossiers 2103'!AK:AK,'Subsidies 2013'!A:A,'Dossiers 2103'!Z:Z,("Aanvraag volledig uitbetaald"))&gt;0,COUNTIFS('Dossiers 2103'!AK:AK,'Subsidies 2013'!A:A,'Dossiers 2103'!Z:Z,("Aanvraag volledig uitbetaald")),"")</f>
        <v/>
      </c>
      <c r="D113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31" spans="1:4" x14ac:dyDescent="0.25">
      <c r="A1131" s="14" t="s">
        <v>12666</v>
      </c>
      <c r="B1131" s="9" t="str">
        <f>IF(COUNTIFS('Dossiers 2103'!AK:AK,'Subsidies 2013'!A:A)&gt;0,COUNTIFS('Dossiers 2103'!AK:AK,'Subsidies 2013'!A:A),"")</f>
        <v/>
      </c>
      <c r="C1131" s="10" t="str">
        <f>IF(COUNTIFS('Dossiers 2103'!AK:AK,'Subsidies 2013'!A:A,'Dossiers 2103'!Z:Z,("Aanvraag volledig uitbetaald"))&gt;0,COUNTIFS('Dossiers 2103'!AK:AK,'Subsidies 2013'!A:A,'Dossiers 2103'!Z:Z,("Aanvraag volledig uitbetaald")),"")</f>
        <v/>
      </c>
      <c r="D113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32" spans="1:4" x14ac:dyDescent="0.25">
      <c r="A1132" s="16" t="s">
        <v>12000</v>
      </c>
      <c r="B1132" s="9" t="str">
        <f>IF(COUNTIFS('Dossiers 2103'!AK:AK,'Subsidies 2013'!A:A)&gt;0,COUNTIFS('Dossiers 2103'!AK:AK,'Subsidies 2013'!A:A),"")</f>
        <v/>
      </c>
      <c r="C1132" s="10" t="str">
        <f>IF(COUNTIFS('Dossiers 2103'!AK:AK,'Subsidies 2013'!A:A,'Dossiers 2103'!Z:Z,("Aanvraag volledig uitbetaald"))&gt;0,COUNTIFS('Dossiers 2103'!AK:AK,'Subsidies 2013'!A:A,'Dossiers 2103'!Z:Z,("Aanvraag volledig uitbetaald")),"")</f>
        <v/>
      </c>
      <c r="D113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33" spans="1:4" x14ac:dyDescent="0.25">
      <c r="A1133" s="14"/>
      <c r="B1133" s="9" t="str">
        <f>IF(COUNTIFS('Dossiers 2103'!AK:AK,'Subsidies 2013'!A:A)&gt;0,COUNTIFS('Dossiers 2103'!AK:AK,'Subsidies 2013'!A:A),"")</f>
        <v/>
      </c>
      <c r="C1133" s="10" t="str">
        <f>IF(COUNTIFS('Dossiers 2103'!AK:AK,'Subsidies 2013'!A:A,'Dossiers 2103'!Z:Z,("Aanvraag volledig uitbetaald"))&gt;0,COUNTIFS('Dossiers 2103'!AK:AK,'Subsidies 2013'!A:A,'Dossiers 2103'!Z:Z,("Aanvraag volledig uitbetaald")),"")</f>
        <v/>
      </c>
      <c r="D113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34" spans="1:4" x14ac:dyDescent="0.25">
      <c r="A1134" s="12" t="s">
        <v>4965</v>
      </c>
      <c r="B1134" s="9">
        <f>IF(COUNTIFS('Dossiers 2103'!AK:AK,'Subsidies 2013'!A:A)&gt;0,COUNTIFS('Dossiers 2103'!AK:AK,'Subsidies 2013'!A:A),"")</f>
        <v>11</v>
      </c>
      <c r="C1134" s="10">
        <f>IF(COUNTIFS('Dossiers 2103'!AK:AK,'Subsidies 2013'!A:A,'Dossiers 2103'!Z:Z,("Aanvraag volledig uitbetaald"))&gt;0,COUNTIFS('Dossiers 2103'!AK:AK,'Subsidies 2013'!A:A,'Dossiers 2103'!Z:Z,("Aanvraag volledig uitbetaald")),"")</f>
        <v>8</v>
      </c>
      <c r="D113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35" spans="1:4" x14ac:dyDescent="0.25">
      <c r="A1135" s="14"/>
      <c r="B1135" s="9" t="str">
        <f>IF(COUNTIFS('Dossiers 2103'!AK:AK,'Subsidies 2013'!A:A)&gt;0,COUNTIFS('Dossiers 2103'!AK:AK,'Subsidies 2013'!A:A),"")</f>
        <v/>
      </c>
      <c r="C1135" s="10" t="str">
        <f>IF(COUNTIFS('Dossiers 2103'!AK:AK,'Subsidies 2013'!A:A,'Dossiers 2103'!Z:Z,("Aanvraag volledig uitbetaald"))&gt;0,COUNTIFS('Dossiers 2103'!AK:AK,'Subsidies 2013'!A:A,'Dossiers 2103'!Z:Z,("Aanvraag volledig uitbetaald")),"")</f>
        <v/>
      </c>
      <c r="D113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36" spans="1:4" x14ac:dyDescent="0.25">
      <c r="A1136" s="12" t="s">
        <v>12050</v>
      </c>
      <c r="B1136" s="9" t="str">
        <f>IF(COUNTIFS('Dossiers 2103'!AK:AK,'Subsidies 2013'!A:A)&gt;0,COUNTIFS('Dossiers 2103'!AK:AK,'Subsidies 2013'!A:A),"")</f>
        <v/>
      </c>
      <c r="C1136" s="10" t="str">
        <f>IF(COUNTIFS('Dossiers 2103'!AK:AK,'Subsidies 2013'!A:A,'Dossiers 2103'!Z:Z,("Aanvraag volledig uitbetaald"))&gt;0,COUNTIFS('Dossiers 2103'!AK:AK,'Subsidies 2013'!A:A,'Dossiers 2103'!Z:Z,("Aanvraag volledig uitbetaald")),"")</f>
        <v/>
      </c>
      <c r="D113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37" spans="1:4" x14ac:dyDescent="0.25">
      <c r="A1137" s="14" t="s">
        <v>12667</v>
      </c>
      <c r="B1137" s="9" t="str">
        <f>IF(COUNTIFS('Dossiers 2103'!AK:AK,'Subsidies 2013'!A:A)&gt;0,COUNTIFS('Dossiers 2103'!AK:AK,'Subsidies 2013'!A:A),"")</f>
        <v/>
      </c>
      <c r="C1137" s="10" t="str">
        <f>IF(COUNTIFS('Dossiers 2103'!AK:AK,'Subsidies 2013'!A:A,'Dossiers 2103'!Z:Z,("Aanvraag volledig uitbetaald"))&gt;0,COUNTIFS('Dossiers 2103'!AK:AK,'Subsidies 2013'!A:A,'Dossiers 2103'!Z:Z,("Aanvraag volledig uitbetaald")),"")</f>
        <v/>
      </c>
      <c r="D113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38" spans="1:4" x14ac:dyDescent="0.25">
      <c r="A1138" s="14" t="s">
        <v>12668</v>
      </c>
      <c r="B1138" s="9" t="str">
        <f>IF(COUNTIFS('Dossiers 2103'!AK:AK,'Subsidies 2013'!A:A)&gt;0,COUNTIFS('Dossiers 2103'!AK:AK,'Subsidies 2013'!A:A),"")</f>
        <v/>
      </c>
      <c r="C1138" s="10" t="str">
        <f>IF(COUNTIFS('Dossiers 2103'!AK:AK,'Subsidies 2013'!A:A,'Dossiers 2103'!Z:Z,("Aanvraag volledig uitbetaald"))&gt;0,COUNTIFS('Dossiers 2103'!AK:AK,'Subsidies 2013'!A:A,'Dossiers 2103'!Z:Z,("Aanvraag volledig uitbetaald")),"")</f>
        <v/>
      </c>
      <c r="D113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39" spans="1:4" x14ac:dyDescent="0.25">
      <c r="A1139" s="14" t="s">
        <v>12669</v>
      </c>
      <c r="B1139" s="9" t="str">
        <f>IF(COUNTIFS('Dossiers 2103'!AK:AK,'Subsidies 2013'!A:A)&gt;0,COUNTIFS('Dossiers 2103'!AK:AK,'Subsidies 2013'!A:A),"")</f>
        <v/>
      </c>
      <c r="C1139" s="10" t="str">
        <f>IF(COUNTIFS('Dossiers 2103'!AK:AK,'Subsidies 2013'!A:A,'Dossiers 2103'!Z:Z,("Aanvraag volledig uitbetaald"))&gt;0,COUNTIFS('Dossiers 2103'!AK:AK,'Subsidies 2013'!A:A,'Dossiers 2103'!Z:Z,("Aanvraag volledig uitbetaald")),"")</f>
        <v/>
      </c>
      <c r="D113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40" spans="1:4" x14ac:dyDescent="0.25">
      <c r="A1140" s="14" t="s">
        <v>12670</v>
      </c>
      <c r="B1140" s="9" t="str">
        <f>IF(COUNTIFS('Dossiers 2103'!AK:AK,'Subsidies 2013'!A:A)&gt;0,COUNTIFS('Dossiers 2103'!AK:AK,'Subsidies 2013'!A:A),"")</f>
        <v/>
      </c>
      <c r="C1140" s="10" t="str">
        <f>IF(COUNTIFS('Dossiers 2103'!AK:AK,'Subsidies 2013'!A:A,'Dossiers 2103'!Z:Z,("Aanvraag volledig uitbetaald"))&gt;0,COUNTIFS('Dossiers 2103'!AK:AK,'Subsidies 2013'!A:A,'Dossiers 2103'!Z:Z,("Aanvraag volledig uitbetaald")),"")</f>
        <v/>
      </c>
      <c r="D114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41" spans="1:4" x14ac:dyDescent="0.25">
      <c r="A1141" s="14"/>
      <c r="B1141" s="9" t="str">
        <f>IF(COUNTIFS('Dossiers 2103'!AK:AK,'Subsidies 2013'!A:A)&gt;0,COUNTIFS('Dossiers 2103'!AK:AK,'Subsidies 2013'!A:A),"")</f>
        <v/>
      </c>
      <c r="C1141" s="10" t="str">
        <f>IF(COUNTIFS('Dossiers 2103'!AK:AK,'Subsidies 2013'!A:A,'Dossiers 2103'!Z:Z,("Aanvraag volledig uitbetaald"))&gt;0,COUNTIFS('Dossiers 2103'!AK:AK,'Subsidies 2013'!A:A,'Dossiers 2103'!Z:Z,("Aanvraag volledig uitbetaald")),"")</f>
        <v/>
      </c>
      <c r="D114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42" spans="1:4" x14ac:dyDescent="0.25">
      <c r="A1142" s="12" t="s">
        <v>12051</v>
      </c>
      <c r="B1142" s="9" t="str">
        <f>IF(COUNTIFS('Dossiers 2103'!AK:AK,'Subsidies 2013'!A:A)&gt;0,COUNTIFS('Dossiers 2103'!AK:AK,'Subsidies 2013'!A:A),"")</f>
        <v/>
      </c>
      <c r="C1142" s="10" t="str">
        <f>IF(COUNTIFS('Dossiers 2103'!AK:AK,'Subsidies 2013'!A:A,'Dossiers 2103'!Z:Z,("Aanvraag volledig uitbetaald"))&gt;0,COUNTIFS('Dossiers 2103'!AK:AK,'Subsidies 2013'!A:A,'Dossiers 2103'!Z:Z,("Aanvraag volledig uitbetaald")),"")</f>
        <v/>
      </c>
      <c r="D114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43" spans="1:4" x14ac:dyDescent="0.25">
      <c r="A1143" s="13" t="s">
        <v>12671</v>
      </c>
      <c r="B1143" s="9" t="str">
        <f>IF(COUNTIFS('Dossiers 2103'!AK:AK,'Subsidies 2013'!A:A)&gt;0,COUNTIFS('Dossiers 2103'!AK:AK,'Subsidies 2013'!A:A),"")</f>
        <v/>
      </c>
      <c r="C1143" s="10" t="str">
        <f>IF(COUNTIFS('Dossiers 2103'!AK:AK,'Subsidies 2013'!A:A,'Dossiers 2103'!Z:Z,("Aanvraag volledig uitbetaald"))&gt;0,COUNTIFS('Dossiers 2103'!AK:AK,'Subsidies 2013'!A:A,'Dossiers 2103'!Z:Z,("Aanvraag volledig uitbetaald")),"")</f>
        <v/>
      </c>
      <c r="D114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44" spans="1:4" x14ac:dyDescent="0.25">
      <c r="A1144" s="13" t="s">
        <v>12672</v>
      </c>
      <c r="B1144" s="9" t="str">
        <f>IF(COUNTIFS('Dossiers 2103'!AK:AK,'Subsidies 2013'!A:A)&gt;0,COUNTIFS('Dossiers 2103'!AK:AK,'Subsidies 2013'!A:A),"")</f>
        <v/>
      </c>
      <c r="C1144" s="10" t="str">
        <f>IF(COUNTIFS('Dossiers 2103'!AK:AK,'Subsidies 2013'!A:A,'Dossiers 2103'!Z:Z,("Aanvraag volledig uitbetaald"))&gt;0,COUNTIFS('Dossiers 2103'!AK:AK,'Subsidies 2013'!A:A,'Dossiers 2103'!Z:Z,("Aanvraag volledig uitbetaald")),"")</f>
        <v/>
      </c>
      <c r="D114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45" spans="1:4" x14ac:dyDescent="0.25">
      <c r="A1145" s="13"/>
      <c r="B1145" s="9" t="str">
        <f>IF(COUNTIFS('Dossiers 2103'!AK:AK,'Subsidies 2013'!A:A)&gt;0,COUNTIFS('Dossiers 2103'!AK:AK,'Subsidies 2013'!A:A),"")</f>
        <v/>
      </c>
      <c r="C1145" s="10" t="str">
        <f>IF(COUNTIFS('Dossiers 2103'!AK:AK,'Subsidies 2013'!A:A,'Dossiers 2103'!Z:Z,("Aanvraag volledig uitbetaald"))&gt;0,COUNTIFS('Dossiers 2103'!AK:AK,'Subsidies 2013'!A:A,'Dossiers 2103'!Z:Z,("Aanvraag volledig uitbetaald")),"")</f>
        <v/>
      </c>
      <c r="D114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46" spans="1:4" x14ac:dyDescent="0.25">
      <c r="A1146" s="12" t="s">
        <v>12086</v>
      </c>
      <c r="B1146" s="9" t="str">
        <f>IF(COUNTIFS('Dossiers 2103'!AK:AK,'Subsidies 2013'!A:A)&gt;0,COUNTIFS('Dossiers 2103'!AK:AK,'Subsidies 2013'!A:A),"")</f>
        <v/>
      </c>
      <c r="C1146" s="10" t="str">
        <f>IF(COUNTIFS('Dossiers 2103'!AK:AK,'Subsidies 2013'!A:A,'Dossiers 2103'!Z:Z,("Aanvraag volledig uitbetaald"))&gt;0,COUNTIFS('Dossiers 2103'!AK:AK,'Subsidies 2013'!A:A,'Dossiers 2103'!Z:Z,("Aanvraag volledig uitbetaald")),"")</f>
        <v/>
      </c>
      <c r="D114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47" spans="1:4" x14ac:dyDescent="0.25">
      <c r="A1147" s="13"/>
      <c r="B1147" s="9" t="str">
        <f>IF(COUNTIFS('Dossiers 2103'!AK:AK,'Subsidies 2013'!A:A)&gt;0,COUNTIFS('Dossiers 2103'!AK:AK,'Subsidies 2013'!A:A),"")</f>
        <v/>
      </c>
      <c r="C1147" s="10" t="str">
        <f>IF(COUNTIFS('Dossiers 2103'!AK:AK,'Subsidies 2013'!A:A,'Dossiers 2103'!Z:Z,("Aanvraag volledig uitbetaald"))&gt;0,COUNTIFS('Dossiers 2103'!AK:AK,'Subsidies 2013'!A:A,'Dossiers 2103'!Z:Z,("Aanvraag volledig uitbetaald")),"")</f>
        <v/>
      </c>
      <c r="D114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48" spans="1:4" x14ac:dyDescent="0.25">
      <c r="A1148" s="12" t="s">
        <v>11979</v>
      </c>
      <c r="B1148" s="9" t="str">
        <f>IF(COUNTIFS('Dossiers 2103'!AK:AK,'Subsidies 2013'!A:A)&gt;0,COUNTIFS('Dossiers 2103'!AK:AK,'Subsidies 2013'!A:A),"")</f>
        <v/>
      </c>
      <c r="C1148" s="10" t="str">
        <f>IF(COUNTIFS('Dossiers 2103'!AK:AK,'Subsidies 2013'!A:A,'Dossiers 2103'!Z:Z,("Aanvraag volledig uitbetaald"))&gt;0,COUNTIFS('Dossiers 2103'!AK:AK,'Subsidies 2013'!A:A,'Dossiers 2103'!Z:Z,("Aanvraag volledig uitbetaald")),"")</f>
        <v/>
      </c>
      <c r="D114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49" spans="1:4" x14ac:dyDescent="0.25">
      <c r="A1149" s="13" t="s">
        <v>12673</v>
      </c>
      <c r="B1149" s="9" t="str">
        <f>IF(COUNTIFS('Dossiers 2103'!AK:AK,'Subsidies 2013'!A:A)&gt;0,COUNTIFS('Dossiers 2103'!AK:AK,'Subsidies 2013'!A:A),"")</f>
        <v/>
      </c>
      <c r="C1149" s="10" t="str">
        <f>IF(COUNTIFS('Dossiers 2103'!AK:AK,'Subsidies 2013'!A:A,'Dossiers 2103'!Z:Z,("Aanvraag volledig uitbetaald"))&gt;0,COUNTIFS('Dossiers 2103'!AK:AK,'Subsidies 2013'!A:A,'Dossiers 2103'!Z:Z,("Aanvraag volledig uitbetaald")),"")</f>
        <v/>
      </c>
      <c r="D114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50" spans="1:4" x14ac:dyDescent="0.25">
      <c r="A1150" s="13" t="s">
        <v>12674</v>
      </c>
      <c r="B1150" s="9" t="str">
        <f>IF(COUNTIFS('Dossiers 2103'!AK:AK,'Subsidies 2013'!A:A)&gt;0,COUNTIFS('Dossiers 2103'!AK:AK,'Subsidies 2013'!A:A),"")</f>
        <v/>
      </c>
      <c r="C1150" s="10" t="str">
        <f>IF(COUNTIFS('Dossiers 2103'!AK:AK,'Subsidies 2013'!A:A,'Dossiers 2103'!Z:Z,("Aanvraag volledig uitbetaald"))&gt;0,COUNTIFS('Dossiers 2103'!AK:AK,'Subsidies 2013'!A:A,'Dossiers 2103'!Z:Z,("Aanvraag volledig uitbetaald")),"")</f>
        <v/>
      </c>
      <c r="D115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51" spans="1:4" x14ac:dyDescent="0.25">
      <c r="A1151" s="13"/>
      <c r="B1151" s="9" t="str">
        <f>IF(COUNTIFS('Dossiers 2103'!AK:AK,'Subsidies 2013'!A:A)&gt;0,COUNTIFS('Dossiers 2103'!AK:AK,'Subsidies 2013'!A:A),"")</f>
        <v/>
      </c>
      <c r="C1151" s="10" t="str">
        <f>IF(COUNTIFS('Dossiers 2103'!AK:AK,'Subsidies 2013'!A:A,'Dossiers 2103'!Z:Z,("Aanvraag volledig uitbetaald"))&gt;0,COUNTIFS('Dossiers 2103'!AK:AK,'Subsidies 2013'!A:A,'Dossiers 2103'!Z:Z,("Aanvraag volledig uitbetaald")),"")</f>
        <v/>
      </c>
      <c r="D115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52" spans="1:4" x14ac:dyDescent="0.25">
      <c r="A1152" s="12" t="s">
        <v>11980</v>
      </c>
      <c r="B1152" s="9" t="str">
        <f>IF(COUNTIFS('Dossiers 2103'!AK:AK,'Subsidies 2013'!A:A)&gt;0,COUNTIFS('Dossiers 2103'!AK:AK,'Subsidies 2013'!A:A),"")</f>
        <v/>
      </c>
      <c r="C1152" s="10" t="str">
        <f>IF(COUNTIFS('Dossiers 2103'!AK:AK,'Subsidies 2013'!A:A,'Dossiers 2103'!Z:Z,("Aanvraag volledig uitbetaald"))&gt;0,COUNTIFS('Dossiers 2103'!AK:AK,'Subsidies 2013'!A:A,'Dossiers 2103'!Z:Z,("Aanvraag volledig uitbetaald")),"")</f>
        <v/>
      </c>
      <c r="D115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53" spans="1:4" x14ac:dyDescent="0.25">
      <c r="A1153" s="13"/>
      <c r="B1153" s="9" t="str">
        <f>IF(COUNTIFS('Dossiers 2103'!AK:AK,'Subsidies 2013'!A:A)&gt;0,COUNTIFS('Dossiers 2103'!AK:AK,'Subsidies 2013'!A:A),"")</f>
        <v/>
      </c>
      <c r="C1153" s="10" t="str">
        <f>IF(COUNTIFS('Dossiers 2103'!AK:AK,'Subsidies 2013'!A:A,'Dossiers 2103'!Z:Z,("Aanvraag volledig uitbetaald"))&gt;0,COUNTIFS('Dossiers 2103'!AK:AK,'Subsidies 2013'!A:A,'Dossiers 2103'!Z:Z,("Aanvraag volledig uitbetaald")),"")</f>
        <v/>
      </c>
      <c r="D115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54" spans="1:4" x14ac:dyDescent="0.25">
      <c r="A1154" s="12" t="s">
        <v>11957</v>
      </c>
      <c r="B1154" s="9" t="str">
        <f>IF(COUNTIFS('Dossiers 2103'!AK:AK,'Subsidies 2013'!A:A)&gt;0,COUNTIFS('Dossiers 2103'!AK:AK,'Subsidies 2013'!A:A),"")</f>
        <v/>
      </c>
      <c r="C1154" s="10" t="str">
        <f>IF(COUNTIFS('Dossiers 2103'!AK:AK,'Subsidies 2013'!A:A,'Dossiers 2103'!Z:Z,("Aanvraag volledig uitbetaald"))&gt;0,COUNTIFS('Dossiers 2103'!AK:AK,'Subsidies 2013'!A:A,'Dossiers 2103'!Z:Z,("Aanvraag volledig uitbetaald")),"")</f>
        <v/>
      </c>
      <c r="D115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55" spans="1:4" x14ac:dyDescent="0.25">
      <c r="A1155" s="14" t="s">
        <v>3415</v>
      </c>
      <c r="B1155" s="9">
        <f>IF(COUNTIFS('Dossiers 2103'!AK:AK,'Subsidies 2013'!A:A)&gt;0,COUNTIFS('Dossiers 2103'!AK:AK,'Subsidies 2013'!A:A),"")</f>
        <v>1</v>
      </c>
      <c r="C1155" s="10">
        <f>IF(COUNTIFS('Dossiers 2103'!AK:AK,'Subsidies 2013'!A:A,'Dossiers 2103'!Z:Z,("Aanvraag volledig uitbetaald"))&gt;0,COUNTIFS('Dossiers 2103'!AK:AK,'Subsidies 2013'!A:A,'Dossiers 2103'!Z:Z,("Aanvraag volledig uitbetaald")),"")</f>
        <v>1</v>
      </c>
      <c r="D1155"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672</v>
      </c>
    </row>
    <row r="1156" spans="1:4" x14ac:dyDescent="0.25">
      <c r="A1156" s="13" t="s">
        <v>12675</v>
      </c>
      <c r="B1156" s="9" t="str">
        <f>IF(COUNTIFS('Dossiers 2103'!AK:AK,'Subsidies 2013'!A:A)&gt;0,COUNTIFS('Dossiers 2103'!AK:AK,'Subsidies 2013'!A:A),"")</f>
        <v/>
      </c>
      <c r="C1156" s="10" t="str">
        <f>IF(COUNTIFS('Dossiers 2103'!AK:AK,'Subsidies 2013'!A:A,'Dossiers 2103'!Z:Z,("Aanvraag volledig uitbetaald"))&gt;0,COUNTIFS('Dossiers 2103'!AK:AK,'Subsidies 2013'!A:A,'Dossiers 2103'!Z:Z,("Aanvraag volledig uitbetaald")),"")</f>
        <v/>
      </c>
      <c r="D115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57" spans="1:4" x14ac:dyDescent="0.25">
      <c r="A1157" s="13" t="s">
        <v>12676</v>
      </c>
      <c r="B1157" s="9" t="str">
        <f>IF(COUNTIFS('Dossiers 2103'!AK:AK,'Subsidies 2013'!A:A)&gt;0,COUNTIFS('Dossiers 2103'!AK:AK,'Subsidies 2013'!A:A),"")</f>
        <v/>
      </c>
      <c r="C1157" s="10" t="str">
        <f>IF(COUNTIFS('Dossiers 2103'!AK:AK,'Subsidies 2013'!A:A,'Dossiers 2103'!Z:Z,("Aanvraag volledig uitbetaald"))&gt;0,COUNTIFS('Dossiers 2103'!AK:AK,'Subsidies 2013'!A:A,'Dossiers 2103'!Z:Z,("Aanvraag volledig uitbetaald")),"")</f>
        <v/>
      </c>
      <c r="D115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58" spans="1:4" x14ac:dyDescent="0.25">
      <c r="A1158" s="13" t="s">
        <v>12677</v>
      </c>
      <c r="B1158" s="9" t="str">
        <f>IF(COUNTIFS('Dossiers 2103'!AK:AK,'Subsidies 2013'!A:A)&gt;0,COUNTIFS('Dossiers 2103'!AK:AK,'Subsidies 2013'!A:A),"")</f>
        <v/>
      </c>
      <c r="C1158" s="10" t="str">
        <f>IF(COUNTIFS('Dossiers 2103'!AK:AK,'Subsidies 2013'!A:A,'Dossiers 2103'!Z:Z,("Aanvraag volledig uitbetaald"))&gt;0,COUNTIFS('Dossiers 2103'!AK:AK,'Subsidies 2013'!A:A,'Dossiers 2103'!Z:Z,("Aanvraag volledig uitbetaald")),"")</f>
        <v/>
      </c>
      <c r="D115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59" spans="1:4" x14ac:dyDescent="0.25">
      <c r="A1159" s="13" t="s">
        <v>8492</v>
      </c>
      <c r="B1159" s="9">
        <f>IF(COUNTIFS('Dossiers 2103'!AK:AK,'Subsidies 2013'!A:A)&gt;0,COUNTIFS('Dossiers 2103'!AK:AK,'Subsidies 2013'!A:A),"")</f>
        <v>5</v>
      </c>
      <c r="C1159" s="10">
        <f>IF(COUNTIFS('Dossiers 2103'!AK:AK,'Subsidies 2013'!A:A,'Dossiers 2103'!Z:Z,("Aanvraag volledig uitbetaald"))&gt;0,COUNTIFS('Dossiers 2103'!AK:AK,'Subsidies 2013'!A:A,'Dossiers 2103'!Z:Z,("Aanvraag volledig uitbetaald")),"")</f>
        <v>2</v>
      </c>
      <c r="D115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60" spans="1:4" x14ac:dyDescent="0.25">
      <c r="A1160" s="13"/>
      <c r="B1160" s="9" t="str">
        <f>IF(COUNTIFS('Dossiers 2103'!AK:AK,'Subsidies 2013'!A:A)&gt;0,COUNTIFS('Dossiers 2103'!AK:AK,'Subsidies 2013'!A:A),"")</f>
        <v/>
      </c>
      <c r="C1160" s="10" t="str">
        <f>IF(COUNTIFS('Dossiers 2103'!AK:AK,'Subsidies 2013'!A:A,'Dossiers 2103'!Z:Z,("Aanvraag volledig uitbetaald"))&gt;0,COUNTIFS('Dossiers 2103'!AK:AK,'Subsidies 2013'!A:A,'Dossiers 2103'!Z:Z,("Aanvraag volledig uitbetaald")),"")</f>
        <v/>
      </c>
      <c r="D116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61" spans="1:4" x14ac:dyDescent="0.25">
      <c r="A1161" s="12" t="s">
        <v>11981</v>
      </c>
      <c r="B1161" s="9" t="str">
        <f>IF(COUNTIFS('Dossiers 2103'!AK:AK,'Subsidies 2013'!A:A)&gt;0,COUNTIFS('Dossiers 2103'!AK:AK,'Subsidies 2013'!A:A),"")</f>
        <v/>
      </c>
      <c r="C1161" s="10" t="str">
        <f>IF(COUNTIFS('Dossiers 2103'!AK:AK,'Subsidies 2013'!A:A,'Dossiers 2103'!Z:Z,("Aanvraag volledig uitbetaald"))&gt;0,COUNTIFS('Dossiers 2103'!AK:AK,'Subsidies 2013'!A:A,'Dossiers 2103'!Z:Z,("Aanvraag volledig uitbetaald")),"")</f>
        <v/>
      </c>
      <c r="D116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62" spans="1:4" x14ac:dyDescent="0.25">
      <c r="A1162" s="13" t="s">
        <v>9215</v>
      </c>
      <c r="B1162" s="9">
        <f>IF(COUNTIFS('Dossiers 2103'!AK:AK,'Subsidies 2013'!A:A)&gt;0,COUNTIFS('Dossiers 2103'!AK:AK,'Subsidies 2013'!A:A),"")</f>
        <v>1</v>
      </c>
      <c r="C1162" s="10" t="str">
        <f>IF(COUNTIFS('Dossiers 2103'!AK:AK,'Subsidies 2013'!A:A,'Dossiers 2103'!Z:Z,("Aanvraag volledig uitbetaald"))&gt;0,COUNTIFS('Dossiers 2103'!AK:AK,'Subsidies 2013'!A:A,'Dossiers 2103'!Z:Z,("Aanvraag volledig uitbetaald")),"")</f>
        <v/>
      </c>
      <c r="D116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63" spans="1:4" x14ac:dyDescent="0.25">
      <c r="A1163" s="13"/>
      <c r="B1163" s="9" t="str">
        <f>IF(COUNTIFS('Dossiers 2103'!AK:AK,'Subsidies 2013'!A:A)&gt;0,COUNTIFS('Dossiers 2103'!AK:AK,'Subsidies 2013'!A:A),"")</f>
        <v/>
      </c>
      <c r="C1163" s="10" t="str">
        <f>IF(COUNTIFS('Dossiers 2103'!AK:AK,'Subsidies 2013'!A:A,'Dossiers 2103'!Z:Z,("Aanvraag volledig uitbetaald"))&gt;0,COUNTIFS('Dossiers 2103'!AK:AK,'Subsidies 2013'!A:A,'Dossiers 2103'!Z:Z,("Aanvraag volledig uitbetaald")),"")</f>
        <v/>
      </c>
      <c r="D116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64" spans="1:4" x14ac:dyDescent="0.25">
      <c r="A1164" s="12" t="s">
        <v>6142</v>
      </c>
      <c r="B1164" s="9">
        <f>IF(COUNTIFS('Dossiers 2103'!AK:AK,'Subsidies 2013'!A:A)&gt;0,COUNTIFS('Dossiers 2103'!AK:AK,'Subsidies 2013'!A:A),"")</f>
        <v>1</v>
      </c>
      <c r="C1164" s="10">
        <f>IF(COUNTIFS('Dossiers 2103'!AK:AK,'Subsidies 2013'!A:A,'Dossiers 2103'!Z:Z,("Aanvraag volledig uitbetaald"))&gt;0,COUNTIFS('Dossiers 2103'!AK:AK,'Subsidies 2013'!A:A,'Dossiers 2103'!Z:Z,("Aanvraag volledig uitbetaald")),"")</f>
        <v>1</v>
      </c>
      <c r="D116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65" spans="1:4" x14ac:dyDescent="0.25">
      <c r="A1165" s="13"/>
      <c r="B1165" s="9" t="str">
        <f>IF(COUNTIFS('Dossiers 2103'!AK:AK,'Subsidies 2013'!A:A)&gt;0,COUNTIFS('Dossiers 2103'!AK:AK,'Subsidies 2013'!A:A),"")</f>
        <v/>
      </c>
      <c r="C1165" s="10" t="str">
        <f>IF(COUNTIFS('Dossiers 2103'!AK:AK,'Subsidies 2013'!A:A,'Dossiers 2103'!Z:Z,("Aanvraag volledig uitbetaald"))&gt;0,COUNTIFS('Dossiers 2103'!AK:AK,'Subsidies 2013'!A:A,'Dossiers 2103'!Z:Z,("Aanvraag volledig uitbetaald")),"")</f>
        <v/>
      </c>
      <c r="D116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66" spans="1:4" x14ac:dyDescent="0.25">
      <c r="A1166" s="12" t="s">
        <v>11958</v>
      </c>
      <c r="B1166" s="9" t="str">
        <f>IF(COUNTIFS('Dossiers 2103'!AK:AK,'Subsidies 2013'!A:A)&gt;0,COUNTIFS('Dossiers 2103'!AK:AK,'Subsidies 2013'!A:A),"")</f>
        <v/>
      </c>
      <c r="C1166" s="10" t="str">
        <f>IF(COUNTIFS('Dossiers 2103'!AK:AK,'Subsidies 2013'!A:A,'Dossiers 2103'!Z:Z,("Aanvraag volledig uitbetaald"))&gt;0,COUNTIFS('Dossiers 2103'!AK:AK,'Subsidies 2013'!A:A,'Dossiers 2103'!Z:Z,("Aanvraag volledig uitbetaald")),"")</f>
        <v/>
      </c>
      <c r="D116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67" spans="1:4" x14ac:dyDescent="0.25">
      <c r="A1167" s="13" t="s">
        <v>12678</v>
      </c>
      <c r="B1167" s="9" t="str">
        <f>IF(COUNTIFS('Dossiers 2103'!AK:AK,'Subsidies 2013'!A:A)&gt;0,COUNTIFS('Dossiers 2103'!AK:AK,'Subsidies 2013'!A:A),"")</f>
        <v/>
      </c>
      <c r="C1167" s="10" t="str">
        <f>IF(COUNTIFS('Dossiers 2103'!AK:AK,'Subsidies 2013'!A:A,'Dossiers 2103'!Z:Z,("Aanvraag volledig uitbetaald"))&gt;0,COUNTIFS('Dossiers 2103'!AK:AK,'Subsidies 2013'!A:A,'Dossiers 2103'!Z:Z,("Aanvraag volledig uitbetaald")),"")</f>
        <v/>
      </c>
      <c r="D116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68" spans="1:4" x14ac:dyDescent="0.25">
      <c r="A1168" s="13" t="s">
        <v>12679</v>
      </c>
      <c r="B1168" s="9" t="str">
        <f>IF(COUNTIFS('Dossiers 2103'!AK:AK,'Subsidies 2013'!A:A)&gt;0,COUNTIFS('Dossiers 2103'!AK:AK,'Subsidies 2013'!A:A),"")</f>
        <v/>
      </c>
      <c r="C1168" s="10" t="str">
        <f>IF(COUNTIFS('Dossiers 2103'!AK:AK,'Subsidies 2013'!A:A,'Dossiers 2103'!Z:Z,("Aanvraag volledig uitbetaald"))&gt;0,COUNTIFS('Dossiers 2103'!AK:AK,'Subsidies 2013'!A:A,'Dossiers 2103'!Z:Z,("Aanvraag volledig uitbetaald")),"")</f>
        <v/>
      </c>
      <c r="D116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69" spans="1:4" x14ac:dyDescent="0.25">
      <c r="A1169" s="13"/>
      <c r="B1169" s="9" t="str">
        <f>IF(COUNTIFS('Dossiers 2103'!AK:AK,'Subsidies 2013'!A:A)&gt;0,COUNTIFS('Dossiers 2103'!AK:AK,'Subsidies 2013'!A:A),"")</f>
        <v/>
      </c>
      <c r="C1169" s="10" t="str">
        <f>IF(COUNTIFS('Dossiers 2103'!AK:AK,'Subsidies 2013'!A:A,'Dossiers 2103'!Z:Z,("Aanvraag volledig uitbetaald"))&gt;0,COUNTIFS('Dossiers 2103'!AK:AK,'Subsidies 2013'!A:A,'Dossiers 2103'!Z:Z,("Aanvraag volledig uitbetaald")),"")</f>
        <v/>
      </c>
      <c r="D116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70" spans="1:4" x14ac:dyDescent="0.25">
      <c r="A1170" s="12" t="s">
        <v>12052</v>
      </c>
      <c r="B1170" s="9" t="str">
        <f>IF(COUNTIFS('Dossiers 2103'!AK:AK,'Subsidies 2013'!A:A)&gt;0,COUNTIFS('Dossiers 2103'!AK:AK,'Subsidies 2013'!A:A),"")</f>
        <v/>
      </c>
      <c r="C1170" s="10" t="str">
        <f>IF(COUNTIFS('Dossiers 2103'!AK:AK,'Subsidies 2013'!A:A,'Dossiers 2103'!Z:Z,("Aanvraag volledig uitbetaald"))&gt;0,COUNTIFS('Dossiers 2103'!AK:AK,'Subsidies 2013'!A:A,'Dossiers 2103'!Z:Z,("Aanvraag volledig uitbetaald")),"")</f>
        <v/>
      </c>
      <c r="D117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71" spans="1:4" x14ac:dyDescent="0.25">
      <c r="A1171" s="13"/>
      <c r="B1171" s="9" t="str">
        <f>IF(COUNTIFS('Dossiers 2103'!AK:AK,'Subsidies 2013'!A:A)&gt;0,COUNTIFS('Dossiers 2103'!AK:AK,'Subsidies 2013'!A:A),"")</f>
        <v/>
      </c>
      <c r="C1171" s="10" t="str">
        <f>IF(COUNTIFS('Dossiers 2103'!AK:AK,'Subsidies 2013'!A:A,'Dossiers 2103'!Z:Z,("Aanvraag volledig uitbetaald"))&gt;0,COUNTIFS('Dossiers 2103'!AK:AK,'Subsidies 2013'!A:A,'Dossiers 2103'!Z:Z,("Aanvraag volledig uitbetaald")),"")</f>
        <v/>
      </c>
      <c r="D117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72" spans="1:4" x14ac:dyDescent="0.25">
      <c r="A1172" s="12" t="s">
        <v>12017</v>
      </c>
      <c r="B1172" s="9" t="str">
        <f>IF(COUNTIFS('Dossiers 2103'!AK:AK,'Subsidies 2013'!A:A)&gt;0,COUNTIFS('Dossiers 2103'!AK:AK,'Subsidies 2013'!A:A),"")</f>
        <v/>
      </c>
      <c r="C1172" s="10" t="str">
        <f>IF(COUNTIFS('Dossiers 2103'!AK:AK,'Subsidies 2013'!A:A,'Dossiers 2103'!Z:Z,("Aanvraag volledig uitbetaald"))&gt;0,COUNTIFS('Dossiers 2103'!AK:AK,'Subsidies 2013'!A:A,'Dossiers 2103'!Z:Z,("Aanvraag volledig uitbetaald")),"")</f>
        <v/>
      </c>
      <c r="D117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73" spans="1:4" x14ac:dyDescent="0.25">
      <c r="A1173" s="13" t="s">
        <v>12680</v>
      </c>
      <c r="B1173" s="9" t="str">
        <f>IF(COUNTIFS('Dossiers 2103'!AK:AK,'Subsidies 2013'!A:A)&gt;0,COUNTIFS('Dossiers 2103'!AK:AK,'Subsidies 2013'!A:A),"")</f>
        <v/>
      </c>
      <c r="C1173" s="10" t="str">
        <f>IF(COUNTIFS('Dossiers 2103'!AK:AK,'Subsidies 2013'!A:A,'Dossiers 2103'!Z:Z,("Aanvraag volledig uitbetaald"))&gt;0,COUNTIFS('Dossiers 2103'!AK:AK,'Subsidies 2013'!A:A,'Dossiers 2103'!Z:Z,("Aanvraag volledig uitbetaald")),"")</f>
        <v/>
      </c>
      <c r="D117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74" spans="1:4" x14ac:dyDescent="0.25">
      <c r="A1174" s="13" t="s">
        <v>12681</v>
      </c>
      <c r="B1174" s="9" t="str">
        <f>IF(COUNTIFS('Dossiers 2103'!AK:AK,'Subsidies 2013'!A:A)&gt;0,COUNTIFS('Dossiers 2103'!AK:AK,'Subsidies 2013'!A:A),"")</f>
        <v/>
      </c>
      <c r="C1174" s="10" t="str">
        <f>IF(COUNTIFS('Dossiers 2103'!AK:AK,'Subsidies 2013'!A:A,'Dossiers 2103'!Z:Z,("Aanvraag volledig uitbetaald"))&gt;0,COUNTIFS('Dossiers 2103'!AK:AK,'Subsidies 2013'!A:A,'Dossiers 2103'!Z:Z,("Aanvraag volledig uitbetaald")),"")</f>
        <v/>
      </c>
      <c r="D117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75" spans="1:4" x14ac:dyDescent="0.25">
      <c r="A1175" s="13" t="s">
        <v>12682</v>
      </c>
      <c r="B1175" s="9" t="str">
        <f>IF(COUNTIFS('Dossiers 2103'!AK:AK,'Subsidies 2013'!A:A)&gt;0,COUNTIFS('Dossiers 2103'!AK:AK,'Subsidies 2013'!A:A),"")</f>
        <v/>
      </c>
      <c r="C1175" s="10" t="str">
        <f>IF(COUNTIFS('Dossiers 2103'!AK:AK,'Subsidies 2013'!A:A,'Dossiers 2103'!Z:Z,("Aanvraag volledig uitbetaald"))&gt;0,COUNTIFS('Dossiers 2103'!AK:AK,'Subsidies 2013'!A:A,'Dossiers 2103'!Z:Z,("Aanvraag volledig uitbetaald")),"")</f>
        <v/>
      </c>
      <c r="D117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76" spans="1:4" x14ac:dyDescent="0.25">
      <c r="A1176" s="13"/>
      <c r="B1176" s="9" t="str">
        <f>IF(COUNTIFS('Dossiers 2103'!AK:AK,'Subsidies 2013'!A:A)&gt;0,COUNTIFS('Dossiers 2103'!AK:AK,'Subsidies 2013'!A:A),"")</f>
        <v/>
      </c>
      <c r="C1176" s="10" t="str">
        <f>IF(COUNTIFS('Dossiers 2103'!AK:AK,'Subsidies 2013'!A:A,'Dossiers 2103'!Z:Z,("Aanvraag volledig uitbetaald"))&gt;0,COUNTIFS('Dossiers 2103'!AK:AK,'Subsidies 2013'!A:A,'Dossiers 2103'!Z:Z,("Aanvraag volledig uitbetaald")),"")</f>
        <v/>
      </c>
      <c r="D117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77" spans="1:4" x14ac:dyDescent="0.25">
      <c r="A1177" s="12" t="s">
        <v>11530</v>
      </c>
      <c r="B1177" s="9">
        <f>IF(COUNTIFS('Dossiers 2103'!AK:AK,'Subsidies 2013'!A:A)&gt;0,COUNTIFS('Dossiers 2103'!AK:AK,'Subsidies 2013'!A:A),"")</f>
        <v>1</v>
      </c>
      <c r="C1177" s="10">
        <f>IF(COUNTIFS('Dossiers 2103'!AK:AK,'Subsidies 2013'!A:A,'Dossiers 2103'!Z:Z,("Aanvraag volledig uitbetaald"))&gt;0,COUNTIFS('Dossiers 2103'!AK:AK,'Subsidies 2013'!A:A,'Dossiers 2103'!Z:Z,("Aanvraag volledig uitbetaald")),"")</f>
        <v>1</v>
      </c>
      <c r="D1177"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150.6</v>
      </c>
    </row>
    <row r="1178" spans="1:4" x14ac:dyDescent="0.25">
      <c r="A1178" s="13" t="s">
        <v>12683</v>
      </c>
      <c r="B1178" s="9" t="str">
        <f>IF(COUNTIFS('Dossiers 2103'!AK:AK,'Subsidies 2013'!A:A)&gt;0,COUNTIFS('Dossiers 2103'!AK:AK,'Subsidies 2013'!A:A),"")</f>
        <v/>
      </c>
      <c r="C1178" s="10" t="str">
        <f>IF(COUNTIFS('Dossiers 2103'!AK:AK,'Subsidies 2013'!A:A,'Dossiers 2103'!Z:Z,("Aanvraag volledig uitbetaald"))&gt;0,COUNTIFS('Dossiers 2103'!AK:AK,'Subsidies 2013'!A:A,'Dossiers 2103'!Z:Z,("Aanvraag volledig uitbetaald")),"")</f>
        <v/>
      </c>
      <c r="D117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79" spans="1:4" x14ac:dyDescent="0.25">
      <c r="A1179" s="13"/>
      <c r="B1179" s="9" t="str">
        <f>IF(COUNTIFS('Dossiers 2103'!AK:AK,'Subsidies 2013'!A:A)&gt;0,COUNTIFS('Dossiers 2103'!AK:AK,'Subsidies 2013'!A:A),"")</f>
        <v/>
      </c>
      <c r="C1179" s="10" t="str">
        <f>IF(COUNTIFS('Dossiers 2103'!AK:AK,'Subsidies 2013'!A:A,'Dossiers 2103'!Z:Z,("Aanvraag volledig uitbetaald"))&gt;0,COUNTIFS('Dossiers 2103'!AK:AK,'Subsidies 2013'!A:A,'Dossiers 2103'!Z:Z,("Aanvraag volledig uitbetaald")),"")</f>
        <v/>
      </c>
      <c r="D117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80" spans="1:4" x14ac:dyDescent="0.25">
      <c r="A1180" s="12" t="s">
        <v>12018</v>
      </c>
      <c r="B1180" s="9" t="str">
        <f>IF(COUNTIFS('Dossiers 2103'!AK:AK,'Subsidies 2013'!A:A)&gt;0,COUNTIFS('Dossiers 2103'!AK:AK,'Subsidies 2013'!A:A),"")</f>
        <v/>
      </c>
      <c r="C1180" s="10" t="str">
        <f>IF(COUNTIFS('Dossiers 2103'!AK:AK,'Subsidies 2013'!A:A,'Dossiers 2103'!Z:Z,("Aanvraag volledig uitbetaald"))&gt;0,COUNTIFS('Dossiers 2103'!AK:AK,'Subsidies 2013'!A:A,'Dossiers 2103'!Z:Z,("Aanvraag volledig uitbetaald")),"")</f>
        <v/>
      </c>
      <c r="D118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81" spans="1:4" x14ac:dyDescent="0.25">
      <c r="A1181" s="13" t="s">
        <v>12684</v>
      </c>
      <c r="B1181" s="9" t="str">
        <f>IF(COUNTIFS('Dossiers 2103'!AK:AK,'Subsidies 2013'!A:A)&gt;0,COUNTIFS('Dossiers 2103'!AK:AK,'Subsidies 2013'!A:A),"")</f>
        <v/>
      </c>
      <c r="C1181" s="10" t="str">
        <f>IF(COUNTIFS('Dossiers 2103'!AK:AK,'Subsidies 2013'!A:A,'Dossiers 2103'!Z:Z,("Aanvraag volledig uitbetaald"))&gt;0,COUNTIFS('Dossiers 2103'!AK:AK,'Subsidies 2013'!A:A,'Dossiers 2103'!Z:Z,("Aanvraag volledig uitbetaald")),"")</f>
        <v/>
      </c>
      <c r="D118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82" spans="1:4" x14ac:dyDescent="0.25">
      <c r="A1182" s="13" t="s">
        <v>12685</v>
      </c>
      <c r="B1182" s="9" t="str">
        <f>IF(COUNTIFS('Dossiers 2103'!AK:AK,'Subsidies 2013'!A:A)&gt;0,COUNTIFS('Dossiers 2103'!AK:AK,'Subsidies 2013'!A:A),"")</f>
        <v/>
      </c>
      <c r="C1182" s="10" t="str">
        <f>IF(COUNTIFS('Dossiers 2103'!AK:AK,'Subsidies 2013'!A:A,'Dossiers 2103'!Z:Z,("Aanvraag volledig uitbetaald"))&gt;0,COUNTIFS('Dossiers 2103'!AK:AK,'Subsidies 2013'!A:A,'Dossiers 2103'!Z:Z,("Aanvraag volledig uitbetaald")),"")</f>
        <v/>
      </c>
      <c r="D118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83" spans="1:4" x14ac:dyDescent="0.25">
      <c r="A1183" s="13" t="s">
        <v>12686</v>
      </c>
      <c r="B1183" s="9" t="str">
        <f>IF(COUNTIFS('Dossiers 2103'!AK:AK,'Subsidies 2013'!A:A)&gt;0,COUNTIFS('Dossiers 2103'!AK:AK,'Subsidies 2013'!A:A),"")</f>
        <v/>
      </c>
      <c r="C1183" s="10" t="str">
        <f>IF(COUNTIFS('Dossiers 2103'!AK:AK,'Subsidies 2013'!A:A,'Dossiers 2103'!Z:Z,("Aanvraag volledig uitbetaald"))&gt;0,COUNTIFS('Dossiers 2103'!AK:AK,'Subsidies 2013'!A:A,'Dossiers 2103'!Z:Z,("Aanvraag volledig uitbetaald")),"")</f>
        <v/>
      </c>
      <c r="D118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84" spans="1:4" x14ac:dyDescent="0.25">
      <c r="A1184" s="13" t="s">
        <v>12849</v>
      </c>
      <c r="B1184" s="9" t="str">
        <f>IF(COUNTIFS('Dossiers 2103'!AK:AK,'Subsidies 2013'!A:A)&gt;0,COUNTIFS('Dossiers 2103'!AK:AK,'Subsidies 2013'!A:A),"")</f>
        <v/>
      </c>
      <c r="C1184" s="10" t="str">
        <f>IF(COUNTIFS('Dossiers 2103'!AK:AK,'Subsidies 2013'!A:A,'Dossiers 2103'!Z:Z,("Aanvraag volledig uitbetaald"))&gt;0,COUNTIFS('Dossiers 2103'!AK:AK,'Subsidies 2013'!A:A,'Dossiers 2103'!Z:Z,("Aanvraag volledig uitbetaald")),"")</f>
        <v/>
      </c>
      <c r="D118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85" spans="1:4" x14ac:dyDescent="0.25">
      <c r="A1185" s="13"/>
      <c r="B1185" s="9" t="str">
        <f>IF(COUNTIFS('Dossiers 2103'!AK:AK,'Subsidies 2013'!A:A)&gt;0,COUNTIFS('Dossiers 2103'!AK:AK,'Subsidies 2013'!A:A),"")</f>
        <v/>
      </c>
      <c r="C1185" s="10" t="str">
        <f>IF(COUNTIFS('Dossiers 2103'!AK:AK,'Subsidies 2013'!A:A,'Dossiers 2103'!Z:Z,("Aanvraag volledig uitbetaald"))&gt;0,COUNTIFS('Dossiers 2103'!AK:AK,'Subsidies 2013'!A:A,'Dossiers 2103'!Z:Z,("Aanvraag volledig uitbetaald")),"")</f>
        <v/>
      </c>
      <c r="D118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86" spans="1:4" x14ac:dyDescent="0.25">
      <c r="A1186" s="12" t="s">
        <v>12019</v>
      </c>
      <c r="B1186" s="9" t="str">
        <f>IF(COUNTIFS('Dossiers 2103'!AK:AK,'Subsidies 2013'!A:A)&gt;0,COUNTIFS('Dossiers 2103'!AK:AK,'Subsidies 2013'!A:A),"")</f>
        <v/>
      </c>
      <c r="C1186" s="10" t="str">
        <f>IF(COUNTIFS('Dossiers 2103'!AK:AK,'Subsidies 2013'!A:A,'Dossiers 2103'!Z:Z,("Aanvraag volledig uitbetaald"))&gt;0,COUNTIFS('Dossiers 2103'!AK:AK,'Subsidies 2013'!A:A,'Dossiers 2103'!Z:Z,("Aanvraag volledig uitbetaald")),"")</f>
        <v/>
      </c>
      <c r="D118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87" spans="1:4" x14ac:dyDescent="0.25">
      <c r="A1187" s="13" t="s">
        <v>12687</v>
      </c>
      <c r="B1187" s="9" t="str">
        <f>IF(COUNTIFS('Dossiers 2103'!AK:AK,'Subsidies 2013'!A:A)&gt;0,COUNTIFS('Dossiers 2103'!AK:AK,'Subsidies 2013'!A:A),"")</f>
        <v/>
      </c>
      <c r="C1187" s="10" t="str">
        <f>IF(COUNTIFS('Dossiers 2103'!AK:AK,'Subsidies 2013'!A:A,'Dossiers 2103'!Z:Z,("Aanvraag volledig uitbetaald"))&gt;0,COUNTIFS('Dossiers 2103'!AK:AK,'Subsidies 2013'!A:A,'Dossiers 2103'!Z:Z,("Aanvraag volledig uitbetaald")),"")</f>
        <v/>
      </c>
      <c r="D118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88" spans="1:4" x14ac:dyDescent="0.25">
      <c r="A1188" s="13" t="s">
        <v>12688</v>
      </c>
      <c r="B1188" s="9" t="str">
        <f>IF(COUNTIFS('Dossiers 2103'!AK:AK,'Subsidies 2013'!A:A)&gt;0,COUNTIFS('Dossiers 2103'!AK:AK,'Subsidies 2013'!A:A),"")</f>
        <v/>
      </c>
      <c r="C1188" s="10" t="str">
        <f>IF(COUNTIFS('Dossiers 2103'!AK:AK,'Subsidies 2013'!A:A,'Dossiers 2103'!Z:Z,("Aanvraag volledig uitbetaald"))&gt;0,COUNTIFS('Dossiers 2103'!AK:AK,'Subsidies 2013'!A:A,'Dossiers 2103'!Z:Z,("Aanvraag volledig uitbetaald")),"")</f>
        <v/>
      </c>
      <c r="D118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89" spans="1:4" x14ac:dyDescent="0.25">
      <c r="A1189" s="13" t="s">
        <v>12689</v>
      </c>
      <c r="B1189" s="9" t="str">
        <f>IF(COUNTIFS('Dossiers 2103'!AK:AK,'Subsidies 2013'!A:A)&gt;0,COUNTIFS('Dossiers 2103'!AK:AK,'Subsidies 2013'!A:A),"")</f>
        <v/>
      </c>
      <c r="C1189" s="10" t="str">
        <f>IF(COUNTIFS('Dossiers 2103'!AK:AK,'Subsidies 2013'!A:A,'Dossiers 2103'!Z:Z,("Aanvraag volledig uitbetaald"))&gt;0,COUNTIFS('Dossiers 2103'!AK:AK,'Subsidies 2013'!A:A,'Dossiers 2103'!Z:Z,("Aanvraag volledig uitbetaald")),"")</f>
        <v/>
      </c>
      <c r="D118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90" spans="1:4" x14ac:dyDescent="0.25">
      <c r="A1190" s="13" t="s">
        <v>12690</v>
      </c>
      <c r="B1190" s="9" t="str">
        <f>IF(COUNTIFS('Dossiers 2103'!AK:AK,'Subsidies 2013'!A:A)&gt;0,COUNTIFS('Dossiers 2103'!AK:AK,'Subsidies 2013'!A:A),"")</f>
        <v/>
      </c>
      <c r="C1190" s="10" t="str">
        <f>IF(COUNTIFS('Dossiers 2103'!AK:AK,'Subsidies 2013'!A:A,'Dossiers 2103'!Z:Z,("Aanvraag volledig uitbetaald"))&gt;0,COUNTIFS('Dossiers 2103'!AK:AK,'Subsidies 2013'!A:A,'Dossiers 2103'!Z:Z,("Aanvraag volledig uitbetaald")),"")</f>
        <v/>
      </c>
      <c r="D119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91" spans="1:4" x14ac:dyDescent="0.25">
      <c r="A1191" s="13"/>
      <c r="B1191" s="9" t="str">
        <f>IF(COUNTIFS('Dossiers 2103'!AK:AK,'Subsidies 2013'!A:A)&gt;0,COUNTIFS('Dossiers 2103'!AK:AK,'Subsidies 2013'!A:A),"")</f>
        <v/>
      </c>
      <c r="C1191" s="10" t="str">
        <f>IF(COUNTIFS('Dossiers 2103'!AK:AK,'Subsidies 2013'!A:A,'Dossiers 2103'!Z:Z,("Aanvraag volledig uitbetaald"))&gt;0,COUNTIFS('Dossiers 2103'!AK:AK,'Subsidies 2013'!A:A,'Dossiers 2103'!Z:Z,("Aanvraag volledig uitbetaald")),"")</f>
        <v/>
      </c>
      <c r="D119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92" spans="1:4" x14ac:dyDescent="0.25">
      <c r="A1192" s="12" t="s">
        <v>12020</v>
      </c>
      <c r="B1192" s="9" t="str">
        <f>IF(COUNTIFS('Dossiers 2103'!AK:AK,'Subsidies 2013'!A:A)&gt;0,COUNTIFS('Dossiers 2103'!AK:AK,'Subsidies 2013'!A:A),"")</f>
        <v/>
      </c>
      <c r="C1192" s="10" t="str">
        <f>IF(COUNTIFS('Dossiers 2103'!AK:AK,'Subsidies 2013'!A:A,'Dossiers 2103'!Z:Z,("Aanvraag volledig uitbetaald"))&gt;0,COUNTIFS('Dossiers 2103'!AK:AK,'Subsidies 2013'!A:A,'Dossiers 2103'!Z:Z,("Aanvraag volledig uitbetaald")),"")</f>
        <v/>
      </c>
      <c r="D119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93" spans="1:4" x14ac:dyDescent="0.25">
      <c r="A1193" s="13" t="s">
        <v>12691</v>
      </c>
      <c r="B1193" s="9" t="str">
        <f>IF(COUNTIFS('Dossiers 2103'!AK:AK,'Subsidies 2013'!A:A)&gt;0,COUNTIFS('Dossiers 2103'!AK:AK,'Subsidies 2013'!A:A),"")</f>
        <v/>
      </c>
      <c r="C1193" s="10" t="str">
        <f>IF(COUNTIFS('Dossiers 2103'!AK:AK,'Subsidies 2013'!A:A,'Dossiers 2103'!Z:Z,("Aanvraag volledig uitbetaald"))&gt;0,COUNTIFS('Dossiers 2103'!AK:AK,'Subsidies 2013'!A:A,'Dossiers 2103'!Z:Z,("Aanvraag volledig uitbetaald")),"")</f>
        <v/>
      </c>
      <c r="D119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94" spans="1:4" x14ac:dyDescent="0.25">
      <c r="A1194" s="13"/>
      <c r="B1194" s="9" t="str">
        <f>IF(COUNTIFS('Dossiers 2103'!AK:AK,'Subsidies 2013'!A:A)&gt;0,COUNTIFS('Dossiers 2103'!AK:AK,'Subsidies 2013'!A:A),"")</f>
        <v/>
      </c>
      <c r="C1194" s="10" t="str">
        <f>IF(COUNTIFS('Dossiers 2103'!AK:AK,'Subsidies 2013'!A:A,'Dossiers 2103'!Z:Z,("Aanvraag volledig uitbetaald"))&gt;0,COUNTIFS('Dossiers 2103'!AK:AK,'Subsidies 2013'!A:A,'Dossiers 2103'!Z:Z,("Aanvraag volledig uitbetaald")),"")</f>
        <v/>
      </c>
      <c r="D119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95" spans="1:4" x14ac:dyDescent="0.25">
      <c r="A1195" s="12" t="s">
        <v>395</v>
      </c>
      <c r="B1195" s="9">
        <f>IF(COUNTIFS('Dossiers 2103'!AK:AK,'Subsidies 2013'!A:A)&gt;0,COUNTIFS('Dossiers 2103'!AK:AK,'Subsidies 2013'!A:A),"")</f>
        <v>61</v>
      </c>
      <c r="C1195" s="10">
        <f>IF(COUNTIFS('Dossiers 2103'!AK:AK,'Subsidies 2013'!A:A,'Dossiers 2103'!Z:Z,("Aanvraag volledig uitbetaald"))&gt;0,COUNTIFS('Dossiers 2103'!AK:AK,'Subsidies 2013'!A:A,'Dossiers 2103'!Z:Z,("Aanvraag volledig uitbetaald")),"")</f>
        <v>53</v>
      </c>
      <c r="D1195"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3249.2</v>
      </c>
    </row>
    <row r="1196" spans="1:4" x14ac:dyDescent="0.25">
      <c r="A1196" s="13" t="s">
        <v>12692</v>
      </c>
      <c r="B1196" s="9" t="str">
        <f>IF(COUNTIFS('Dossiers 2103'!AK:AK,'Subsidies 2013'!A:A)&gt;0,COUNTIFS('Dossiers 2103'!AK:AK,'Subsidies 2013'!A:A),"")</f>
        <v/>
      </c>
      <c r="C1196" s="10" t="str">
        <f>IF(COUNTIFS('Dossiers 2103'!AK:AK,'Subsidies 2013'!A:A,'Dossiers 2103'!Z:Z,("Aanvraag volledig uitbetaald"))&gt;0,COUNTIFS('Dossiers 2103'!AK:AK,'Subsidies 2013'!A:A,'Dossiers 2103'!Z:Z,("Aanvraag volledig uitbetaald")),"")</f>
        <v/>
      </c>
      <c r="D119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97" spans="1:4" x14ac:dyDescent="0.25">
      <c r="A1197" s="13" t="s">
        <v>9665</v>
      </c>
      <c r="B1197" s="9">
        <f>IF(COUNTIFS('Dossiers 2103'!AK:AK,'Subsidies 2013'!A:A)&gt;0,COUNTIFS('Dossiers 2103'!AK:AK,'Subsidies 2013'!A:A),"")</f>
        <v>3</v>
      </c>
      <c r="C1197" s="10">
        <f>IF(COUNTIFS('Dossiers 2103'!AK:AK,'Subsidies 2013'!A:A,'Dossiers 2103'!Z:Z,("Aanvraag volledig uitbetaald"))&gt;0,COUNTIFS('Dossiers 2103'!AK:AK,'Subsidies 2013'!A:A,'Dossiers 2103'!Z:Z,("Aanvraag volledig uitbetaald")),"")</f>
        <v>3</v>
      </c>
      <c r="D119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98" spans="1:4" x14ac:dyDescent="0.25">
      <c r="A1198" s="13" t="s">
        <v>12693</v>
      </c>
      <c r="B1198" s="9" t="str">
        <f>IF(COUNTIFS('Dossiers 2103'!AK:AK,'Subsidies 2013'!A:A)&gt;0,COUNTIFS('Dossiers 2103'!AK:AK,'Subsidies 2013'!A:A),"")</f>
        <v/>
      </c>
      <c r="C1198" s="10" t="str">
        <f>IF(COUNTIFS('Dossiers 2103'!AK:AK,'Subsidies 2013'!A:A,'Dossiers 2103'!Z:Z,("Aanvraag volledig uitbetaald"))&gt;0,COUNTIFS('Dossiers 2103'!AK:AK,'Subsidies 2013'!A:A,'Dossiers 2103'!Z:Z,("Aanvraag volledig uitbetaald")),"")</f>
        <v/>
      </c>
      <c r="D119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199" spans="1:4" x14ac:dyDescent="0.25">
      <c r="A1199" s="13"/>
      <c r="B1199" s="9" t="str">
        <f>IF(COUNTIFS('Dossiers 2103'!AK:AK,'Subsidies 2013'!A:A)&gt;0,COUNTIFS('Dossiers 2103'!AK:AK,'Subsidies 2013'!A:A),"")</f>
        <v/>
      </c>
      <c r="C1199" s="10" t="str">
        <f>IF(COUNTIFS('Dossiers 2103'!AK:AK,'Subsidies 2013'!A:A,'Dossiers 2103'!Z:Z,("Aanvraag volledig uitbetaald"))&gt;0,COUNTIFS('Dossiers 2103'!AK:AK,'Subsidies 2013'!A:A,'Dossiers 2103'!Z:Z,("Aanvraag volledig uitbetaald")),"")</f>
        <v/>
      </c>
      <c r="D119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00" spans="1:4" x14ac:dyDescent="0.25">
      <c r="A1200" s="12" t="s">
        <v>10872</v>
      </c>
      <c r="B1200" s="9" t="str">
        <f>IF(COUNTIFS('Dossiers 2103'!AK:AK,'Subsidies 2013'!A:A)&gt;0,COUNTIFS('Dossiers 2103'!AK:AK,'Subsidies 2013'!A:A),"")</f>
        <v/>
      </c>
      <c r="C1200" s="10" t="str">
        <f>IF(COUNTIFS('Dossiers 2103'!AK:AK,'Subsidies 2013'!A:A,'Dossiers 2103'!Z:Z,("Aanvraag volledig uitbetaald"))&gt;0,COUNTIFS('Dossiers 2103'!AK:AK,'Subsidies 2013'!A:A,'Dossiers 2103'!Z:Z,("Aanvraag volledig uitbetaald")),"")</f>
        <v/>
      </c>
      <c r="D120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01" spans="1:4" x14ac:dyDescent="0.25">
      <c r="A1201" s="13" t="s">
        <v>12694</v>
      </c>
      <c r="B1201" s="9" t="str">
        <f>IF(COUNTIFS('Dossiers 2103'!AK:AK,'Subsidies 2013'!A:A)&gt;0,COUNTIFS('Dossiers 2103'!AK:AK,'Subsidies 2013'!A:A),"")</f>
        <v/>
      </c>
      <c r="C1201" s="10" t="str">
        <f>IF(COUNTIFS('Dossiers 2103'!AK:AK,'Subsidies 2013'!A:A,'Dossiers 2103'!Z:Z,("Aanvraag volledig uitbetaald"))&gt;0,COUNTIFS('Dossiers 2103'!AK:AK,'Subsidies 2013'!A:A,'Dossiers 2103'!Z:Z,("Aanvraag volledig uitbetaald")),"")</f>
        <v/>
      </c>
      <c r="D120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02" spans="1:4" x14ac:dyDescent="0.25">
      <c r="A1202" s="13" t="s">
        <v>12648</v>
      </c>
      <c r="B1202" s="9" t="str">
        <f>IF(COUNTIFS('Dossiers 2103'!AK:AK,'Subsidies 2013'!A:A)&gt;0,COUNTIFS('Dossiers 2103'!AK:AK,'Subsidies 2013'!A:A),"")</f>
        <v/>
      </c>
      <c r="C1202" s="10" t="str">
        <f>IF(COUNTIFS('Dossiers 2103'!AK:AK,'Subsidies 2013'!A:A,'Dossiers 2103'!Z:Z,("Aanvraag volledig uitbetaald"))&gt;0,COUNTIFS('Dossiers 2103'!AK:AK,'Subsidies 2013'!A:A,'Dossiers 2103'!Z:Z,("Aanvraag volledig uitbetaald")),"")</f>
        <v/>
      </c>
      <c r="D120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03" spans="1:4" x14ac:dyDescent="0.25">
      <c r="A1203" s="13" t="s">
        <v>12695</v>
      </c>
      <c r="B1203" s="9" t="str">
        <f>IF(COUNTIFS('Dossiers 2103'!AK:AK,'Subsidies 2013'!A:A)&gt;0,COUNTIFS('Dossiers 2103'!AK:AK,'Subsidies 2013'!A:A),"")</f>
        <v/>
      </c>
      <c r="C1203" s="10" t="str">
        <f>IF(COUNTIFS('Dossiers 2103'!AK:AK,'Subsidies 2013'!A:A,'Dossiers 2103'!Z:Z,("Aanvraag volledig uitbetaald"))&gt;0,COUNTIFS('Dossiers 2103'!AK:AK,'Subsidies 2013'!A:A,'Dossiers 2103'!Z:Z,("Aanvraag volledig uitbetaald")),"")</f>
        <v/>
      </c>
      <c r="D120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04" spans="1:4" x14ac:dyDescent="0.25">
      <c r="A1204" s="13" t="s">
        <v>12696</v>
      </c>
      <c r="B1204" s="9" t="str">
        <f>IF(COUNTIFS('Dossiers 2103'!AK:AK,'Subsidies 2013'!A:A)&gt;0,COUNTIFS('Dossiers 2103'!AK:AK,'Subsidies 2013'!A:A),"")</f>
        <v/>
      </c>
      <c r="C1204" s="10" t="str">
        <f>IF(COUNTIFS('Dossiers 2103'!AK:AK,'Subsidies 2013'!A:A,'Dossiers 2103'!Z:Z,("Aanvraag volledig uitbetaald"))&gt;0,COUNTIFS('Dossiers 2103'!AK:AK,'Subsidies 2013'!A:A,'Dossiers 2103'!Z:Z,("Aanvraag volledig uitbetaald")),"")</f>
        <v/>
      </c>
      <c r="D120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05" spans="1:4" x14ac:dyDescent="0.25">
      <c r="A1205" s="13"/>
      <c r="B1205" s="9" t="str">
        <f>IF(COUNTIFS('Dossiers 2103'!AK:AK,'Subsidies 2013'!A:A)&gt;0,COUNTIFS('Dossiers 2103'!AK:AK,'Subsidies 2013'!A:A),"")</f>
        <v/>
      </c>
      <c r="C1205" s="10" t="str">
        <f>IF(COUNTIFS('Dossiers 2103'!AK:AK,'Subsidies 2013'!A:A,'Dossiers 2103'!Z:Z,("Aanvraag volledig uitbetaald"))&gt;0,COUNTIFS('Dossiers 2103'!AK:AK,'Subsidies 2013'!A:A,'Dossiers 2103'!Z:Z,("Aanvraag volledig uitbetaald")),"")</f>
        <v/>
      </c>
      <c r="D120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06" spans="1:4" x14ac:dyDescent="0.25">
      <c r="A1206" s="12" t="s">
        <v>947</v>
      </c>
      <c r="B1206" s="9">
        <f>IF(COUNTIFS('Dossiers 2103'!AK:AK,'Subsidies 2013'!A:A)&gt;0,COUNTIFS('Dossiers 2103'!AK:AK,'Subsidies 2013'!A:A),"")</f>
        <v>78</v>
      </c>
      <c r="C1206" s="10">
        <f>IF(COUNTIFS('Dossiers 2103'!AK:AK,'Subsidies 2013'!A:A,'Dossiers 2103'!Z:Z,("Aanvraag volledig uitbetaald"))&gt;0,COUNTIFS('Dossiers 2103'!AK:AK,'Subsidies 2013'!A:A,'Dossiers 2103'!Z:Z,("Aanvraag volledig uitbetaald")),"")</f>
        <v>71</v>
      </c>
      <c r="D1206"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9747.5499999999993</v>
      </c>
    </row>
    <row r="1207" spans="1:4" x14ac:dyDescent="0.25">
      <c r="A1207" s="13" t="s">
        <v>12697</v>
      </c>
      <c r="B1207" s="9" t="str">
        <f>IF(COUNTIFS('Dossiers 2103'!AK:AK,'Subsidies 2013'!A:A)&gt;0,COUNTIFS('Dossiers 2103'!AK:AK,'Subsidies 2013'!A:A),"")</f>
        <v/>
      </c>
      <c r="C1207" s="10" t="str">
        <f>IF(COUNTIFS('Dossiers 2103'!AK:AK,'Subsidies 2013'!A:A,'Dossiers 2103'!Z:Z,("Aanvraag volledig uitbetaald"))&gt;0,COUNTIFS('Dossiers 2103'!AK:AK,'Subsidies 2013'!A:A,'Dossiers 2103'!Z:Z,("Aanvraag volledig uitbetaald")),"")</f>
        <v/>
      </c>
      <c r="D120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08" spans="1:4" x14ac:dyDescent="0.25">
      <c r="A1208" s="13" t="s">
        <v>12698</v>
      </c>
      <c r="B1208" s="9" t="str">
        <f>IF(COUNTIFS('Dossiers 2103'!AK:AK,'Subsidies 2013'!A:A)&gt;0,COUNTIFS('Dossiers 2103'!AK:AK,'Subsidies 2013'!A:A),"")</f>
        <v/>
      </c>
      <c r="C1208" s="10" t="str">
        <f>IF(COUNTIFS('Dossiers 2103'!AK:AK,'Subsidies 2013'!A:A,'Dossiers 2103'!Z:Z,("Aanvraag volledig uitbetaald"))&gt;0,COUNTIFS('Dossiers 2103'!AK:AK,'Subsidies 2013'!A:A,'Dossiers 2103'!Z:Z,("Aanvraag volledig uitbetaald")),"")</f>
        <v/>
      </c>
      <c r="D120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09" spans="1:4" x14ac:dyDescent="0.25">
      <c r="A1209" s="13" t="s">
        <v>12699</v>
      </c>
      <c r="B1209" s="9" t="str">
        <f>IF(COUNTIFS('Dossiers 2103'!AK:AK,'Subsidies 2013'!A:A)&gt;0,COUNTIFS('Dossiers 2103'!AK:AK,'Subsidies 2013'!A:A),"")</f>
        <v/>
      </c>
      <c r="C1209" s="10" t="str">
        <f>IF(COUNTIFS('Dossiers 2103'!AK:AK,'Subsidies 2013'!A:A,'Dossiers 2103'!Z:Z,("Aanvraag volledig uitbetaald"))&gt;0,COUNTIFS('Dossiers 2103'!AK:AK,'Subsidies 2013'!A:A,'Dossiers 2103'!Z:Z,("Aanvraag volledig uitbetaald")),"")</f>
        <v/>
      </c>
      <c r="D120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10" spans="1:4" x14ac:dyDescent="0.25">
      <c r="A1210" s="13" t="s">
        <v>12700</v>
      </c>
      <c r="B1210" s="9" t="str">
        <f>IF(COUNTIFS('Dossiers 2103'!AK:AK,'Subsidies 2013'!A:A)&gt;0,COUNTIFS('Dossiers 2103'!AK:AK,'Subsidies 2013'!A:A),"")</f>
        <v/>
      </c>
      <c r="C1210" s="10" t="str">
        <f>IF(COUNTIFS('Dossiers 2103'!AK:AK,'Subsidies 2013'!A:A,'Dossiers 2103'!Z:Z,("Aanvraag volledig uitbetaald"))&gt;0,COUNTIFS('Dossiers 2103'!AK:AK,'Subsidies 2013'!A:A,'Dossiers 2103'!Z:Z,("Aanvraag volledig uitbetaald")),"")</f>
        <v/>
      </c>
      <c r="D121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11" spans="1:4" x14ac:dyDescent="0.25">
      <c r="A1211" s="13" t="s">
        <v>12701</v>
      </c>
      <c r="B1211" s="9" t="str">
        <f>IF(COUNTIFS('Dossiers 2103'!AK:AK,'Subsidies 2013'!A:A)&gt;0,COUNTIFS('Dossiers 2103'!AK:AK,'Subsidies 2013'!A:A),"")</f>
        <v/>
      </c>
      <c r="C1211" s="10" t="str">
        <f>IF(COUNTIFS('Dossiers 2103'!AK:AK,'Subsidies 2013'!A:A,'Dossiers 2103'!Z:Z,("Aanvraag volledig uitbetaald"))&gt;0,COUNTIFS('Dossiers 2103'!AK:AK,'Subsidies 2013'!A:A,'Dossiers 2103'!Z:Z,("Aanvraag volledig uitbetaald")),"")</f>
        <v/>
      </c>
      <c r="D121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12" spans="1:4" x14ac:dyDescent="0.25">
      <c r="A1212" s="13" t="s">
        <v>12702</v>
      </c>
      <c r="B1212" s="9" t="str">
        <f>IF(COUNTIFS('Dossiers 2103'!AK:AK,'Subsidies 2013'!A:A)&gt;0,COUNTIFS('Dossiers 2103'!AK:AK,'Subsidies 2013'!A:A),"")</f>
        <v/>
      </c>
      <c r="C1212" s="10" t="str">
        <f>IF(COUNTIFS('Dossiers 2103'!AK:AK,'Subsidies 2013'!A:A,'Dossiers 2103'!Z:Z,("Aanvraag volledig uitbetaald"))&gt;0,COUNTIFS('Dossiers 2103'!AK:AK,'Subsidies 2013'!A:A,'Dossiers 2103'!Z:Z,("Aanvraag volledig uitbetaald")),"")</f>
        <v/>
      </c>
      <c r="D121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13" spans="1:4" x14ac:dyDescent="0.25">
      <c r="A1213" s="13" t="s">
        <v>12703</v>
      </c>
      <c r="B1213" s="9" t="str">
        <f>IF(COUNTIFS('Dossiers 2103'!AK:AK,'Subsidies 2013'!A:A)&gt;0,COUNTIFS('Dossiers 2103'!AK:AK,'Subsidies 2013'!A:A),"")</f>
        <v/>
      </c>
      <c r="C1213" s="10" t="str">
        <f>IF(COUNTIFS('Dossiers 2103'!AK:AK,'Subsidies 2013'!A:A,'Dossiers 2103'!Z:Z,("Aanvraag volledig uitbetaald"))&gt;0,COUNTIFS('Dossiers 2103'!AK:AK,'Subsidies 2013'!A:A,'Dossiers 2103'!Z:Z,("Aanvraag volledig uitbetaald")),"")</f>
        <v/>
      </c>
      <c r="D121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14" spans="1:4" x14ac:dyDescent="0.25">
      <c r="A1214" s="13" t="s">
        <v>12704</v>
      </c>
      <c r="B1214" s="9" t="str">
        <f>IF(COUNTIFS('Dossiers 2103'!AK:AK,'Subsidies 2013'!A:A)&gt;0,COUNTIFS('Dossiers 2103'!AK:AK,'Subsidies 2013'!A:A),"")</f>
        <v/>
      </c>
      <c r="C1214" s="10" t="str">
        <f>IF(COUNTIFS('Dossiers 2103'!AK:AK,'Subsidies 2013'!A:A,'Dossiers 2103'!Z:Z,("Aanvraag volledig uitbetaald"))&gt;0,COUNTIFS('Dossiers 2103'!AK:AK,'Subsidies 2013'!A:A,'Dossiers 2103'!Z:Z,("Aanvraag volledig uitbetaald")),"")</f>
        <v/>
      </c>
      <c r="D121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15" spans="1:4" x14ac:dyDescent="0.25">
      <c r="A1215" s="13" t="s">
        <v>12705</v>
      </c>
      <c r="B1215" s="9" t="str">
        <f>IF(COUNTIFS('Dossiers 2103'!AK:AK,'Subsidies 2013'!A:A)&gt;0,COUNTIFS('Dossiers 2103'!AK:AK,'Subsidies 2013'!A:A),"")</f>
        <v/>
      </c>
      <c r="C1215" s="10" t="str">
        <f>IF(COUNTIFS('Dossiers 2103'!AK:AK,'Subsidies 2013'!A:A,'Dossiers 2103'!Z:Z,("Aanvraag volledig uitbetaald"))&gt;0,COUNTIFS('Dossiers 2103'!AK:AK,'Subsidies 2013'!A:A,'Dossiers 2103'!Z:Z,("Aanvraag volledig uitbetaald")),"")</f>
        <v/>
      </c>
      <c r="D121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16" spans="1:4" x14ac:dyDescent="0.25">
      <c r="A1216" s="13" t="s">
        <v>12706</v>
      </c>
      <c r="B1216" s="9" t="str">
        <f>IF(COUNTIFS('Dossiers 2103'!AK:AK,'Subsidies 2013'!A:A)&gt;0,COUNTIFS('Dossiers 2103'!AK:AK,'Subsidies 2013'!A:A),"")</f>
        <v/>
      </c>
      <c r="C1216" s="10" t="str">
        <f>IF(COUNTIFS('Dossiers 2103'!AK:AK,'Subsidies 2013'!A:A,'Dossiers 2103'!Z:Z,("Aanvraag volledig uitbetaald"))&gt;0,COUNTIFS('Dossiers 2103'!AK:AK,'Subsidies 2013'!A:A,'Dossiers 2103'!Z:Z,("Aanvraag volledig uitbetaald")),"")</f>
        <v/>
      </c>
      <c r="D121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17" spans="1:4" x14ac:dyDescent="0.25">
      <c r="A1217" s="13" t="s">
        <v>12707</v>
      </c>
      <c r="B1217" s="9" t="str">
        <f>IF(COUNTIFS('Dossiers 2103'!AK:AK,'Subsidies 2013'!A:A)&gt;0,COUNTIFS('Dossiers 2103'!AK:AK,'Subsidies 2013'!A:A),"")</f>
        <v/>
      </c>
      <c r="C1217" s="10" t="str">
        <f>IF(COUNTIFS('Dossiers 2103'!AK:AK,'Subsidies 2013'!A:A,'Dossiers 2103'!Z:Z,("Aanvraag volledig uitbetaald"))&gt;0,COUNTIFS('Dossiers 2103'!AK:AK,'Subsidies 2013'!A:A,'Dossiers 2103'!Z:Z,("Aanvraag volledig uitbetaald")),"")</f>
        <v/>
      </c>
      <c r="D121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18" spans="1:4" x14ac:dyDescent="0.25">
      <c r="A1218" s="13" t="s">
        <v>12708</v>
      </c>
      <c r="B1218" s="9" t="str">
        <f>IF(COUNTIFS('Dossiers 2103'!AK:AK,'Subsidies 2013'!A:A)&gt;0,COUNTIFS('Dossiers 2103'!AK:AK,'Subsidies 2013'!A:A),"")</f>
        <v/>
      </c>
      <c r="C1218" s="10" t="str">
        <f>IF(COUNTIFS('Dossiers 2103'!AK:AK,'Subsidies 2013'!A:A,'Dossiers 2103'!Z:Z,("Aanvraag volledig uitbetaald"))&gt;0,COUNTIFS('Dossiers 2103'!AK:AK,'Subsidies 2013'!A:A,'Dossiers 2103'!Z:Z,("Aanvraag volledig uitbetaald")),"")</f>
        <v/>
      </c>
      <c r="D121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19" spans="1:4" x14ac:dyDescent="0.25">
      <c r="A1219" s="13" t="s">
        <v>12709</v>
      </c>
      <c r="B1219" s="9" t="str">
        <f>IF(COUNTIFS('Dossiers 2103'!AK:AK,'Subsidies 2013'!A:A)&gt;0,COUNTIFS('Dossiers 2103'!AK:AK,'Subsidies 2013'!A:A),"")</f>
        <v/>
      </c>
      <c r="C1219" s="10" t="str">
        <f>IF(COUNTIFS('Dossiers 2103'!AK:AK,'Subsidies 2013'!A:A,'Dossiers 2103'!Z:Z,("Aanvraag volledig uitbetaald"))&gt;0,COUNTIFS('Dossiers 2103'!AK:AK,'Subsidies 2013'!A:A,'Dossiers 2103'!Z:Z,("Aanvraag volledig uitbetaald")),"")</f>
        <v/>
      </c>
      <c r="D121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20" spans="1:4" x14ac:dyDescent="0.25">
      <c r="A1220" s="15" t="s">
        <v>2</v>
      </c>
      <c r="B1220" s="23"/>
      <c r="C1220" s="24"/>
      <c r="D1220" s="24"/>
    </row>
    <row r="1221" spans="1:4" x14ac:dyDescent="0.25">
      <c r="A1221" s="13"/>
      <c r="B1221" s="9" t="str">
        <f>IF(COUNTIFS('Dossiers 2103'!AK:AK,'Subsidies 2013'!A:A)&gt;0,COUNTIFS('Dossiers 2103'!AK:AK,'Subsidies 2013'!A:A),"")</f>
        <v/>
      </c>
      <c r="C1221" s="10" t="str">
        <f>IF(COUNTIFS('Dossiers 2103'!AK:AK,'Subsidies 2013'!A:A,'Dossiers 2103'!Z:Z,("Aanvraag volledig uitbetaald"))&gt;0,COUNTIFS('Dossiers 2103'!AK:AK,'Subsidies 2013'!A:A,'Dossiers 2103'!Z:Z,("Aanvraag volledig uitbetaald")),"")</f>
        <v/>
      </c>
      <c r="D122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22" spans="1:4" x14ac:dyDescent="0.25">
      <c r="A1222" s="12" t="s">
        <v>12087</v>
      </c>
      <c r="B1222" s="9" t="str">
        <f>IF(COUNTIFS('Dossiers 2103'!AK:AK,'Subsidies 2013'!A:A)&gt;0,COUNTIFS('Dossiers 2103'!AK:AK,'Subsidies 2013'!A:A),"")</f>
        <v/>
      </c>
      <c r="C1222" s="10" t="str">
        <f>IF(COUNTIFS('Dossiers 2103'!AK:AK,'Subsidies 2013'!A:A,'Dossiers 2103'!Z:Z,("Aanvraag volledig uitbetaald"))&gt;0,COUNTIFS('Dossiers 2103'!AK:AK,'Subsidies 2013'!A:A,'Dossiers 2103'!Z:Z,("Aanvraag volledig uitbetaald")),"")</f>
        <v/>
      </c>
      <c r="D122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23" spans="1:4" x14ac:dyDescent="0.25">
      <c r="A1223" s="13" t="s">
        <v>12710</v>
      </c>
      <c r="B1223" s="9" t="str">
        <f>IF(COUNTIFS('Dossiers 2103'!AK:AK,'Subsidies 2013'!A:A)&gt;0,COUNTIFS('Dossiers 2103'!AK:AK,'Subsidies 2013'!A:A),"")</f>
        <v/>
      </c>
      <c r="C1223" s="10" t="str">
        <f>IF(COUNTIFS('Dossiers 2103'!AK:AK,'Subsidies 2013'!A:A,'Dossiers 2103'!Z:Z,("Aanvraag volledig uitbetaald"))&gt;0,COUNTIFS('Dossiers 2103'!AK:AK,'Subsidies 2013'!A:A,'Dossiers 2103'!Z:Z,("Aanvraag volledig uitbetaald")),"")</f>
        <v/>
      </c>
      <c r="D122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24" spans="1:4" x14ac:dyDescent="0.25">
      <c r="A1224" s="13" t="s">
        <v>12711</v>
      </c>
      <c r="B1224" s="9" t="str">
        <f>IF(COUNTIFS('Dossiers 2103'!AK:AK,'Subsidies 2013'!A:A)&gt;0,COUNTIFS('Dossiers 2103'!AK:AK,'Subsidies 2013'!A:A),"")</f>
        <v/>
      </c>
      <c r="C1224" s="10" t="str">
        <f>IF(COUNTIFS('Dossiers 2103'!AK:AK,'Subsidies 2013'!A:A,'Dossiers 2103'!Z:Z,("Aanvraag volledig uitbetaald"))&gt;0,COUNTIFS('Dossiers 2103'!AK:AK,'Subsidies 2013'!A:A,'Dossiers 2103'!Z:Z,("Aanvraag volledig uitbetaald")),"")</f>
        <v/>
      </c>
      <c r="D122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25" spans="1:4" x14ac:dyDescent="0.25">
      <c r="A1225" s="13"/>
      <c r="B1225" s="9" t="str">
        <f>IF(COUNTIFS('Dossiers 2103'!AK:AK,'Subsidies 2013'!A:A)&gt;0,COUNTIFS('Dossiers 2103'!AK:AK,'Subsidies 2013'!A:A),"")</f>
        <v/>
      </c>
      <c r="C1225" s="10" t="str">
        <f>IF(COUNTIFS('Dossiers 2103'!AK:AK,'Subsidies 2013'!A:A,'Dossiers 2103'!Z:Z,("Aanvraag volledig uitbetaald"))&gt;0,COUNTIFS('Dossiers 2103'!AK:AK,'Subsidies 2013'!A:A,'Dossiers 2103'!Z:Z,("Aanvraag volledig uitbetaald")),"")</f>
        <v/>
      </c>
      <c r="D122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26" spans="1:4" x14ac:dyDescent="0.25">
      <c r="A1226" s="12" t="s">
        <v>11982</v>
      </c>
      <c r="B1226" s="9" t="str">
        <f>IF(COUNTIFS('Dossiers 2103'!AK:AK,'Subsidies 2013'!A:A)&gt;0,COUNTIFS('Dossiers 2103'!AK:AK,'Subsidies 2013'!A:A),"")</f>
        <v/>
      </c>
      <c r="C1226" s="10" t="str">
        <f>IF(COUNTIFS('Dossiers 2103'!AK:AK,'Subsidies 2013'!A:A,'Dossiers 2103'!Z:Z,("Aanvraag volledig uitbetaald"))&gt;0,COUNTIFS('Dossiers 2103'!AK:AK,'Subsidies 2013'!A:A,'Dossiers 2103'!Z:Z,("Aanvraag volledig uitbetaald")),"")</f>
        <v/>
      </c>
      <c r="D122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27" spans="1:4" x14ac:dyDescent="0.25">
      <c r="A1227" s="13" t="s">
        <v>12712</v>
      </c>
      <c r="B1227" s="9" t="str">
        <f>IF(COUNTIFS('Dossiers 2103'!AK:AK,'Subsidies 2013'!A:A)&gt;0,COUNTIFS('Dossiers 2103'!AK:AK,'Subsidies 2013'!A:A),"")</f>
        <v/>
      </c>
      <c r="C1227" s="10" t="str">
        <f>IF(COUNTIFS('Dossiers 2103'!AK:AK,'Subsidies 2013'!A:A,'Dossiers 2103'!Z:Z,("Aanvraag volledig uitbetaald"))&gt;0,COUNTIFS('Dossiers 2103'!AK:AK,'Subsidies 2013'!A:A,'Dossiers 2103'!Z:Z,("Aanvraag volledig uitbetaald")),"")</f>
        <v/>
      </c>
      <c r="D122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28" spans="1:4" x14ac:dyDescent="0.25">
      <c r="A1228" s="13"/>
      <c r="B1228" s="9" t="str">
        <f>IF(COUNTIFS('Dossiers 2103'!AK:AK,'Subsidies 2013'!A:A)&gt;0,COUNTIFS('Dossiers 2103'!AK:AK,'Subsidies 2013'!A:A),"")</f>
        <v/>
      </c>
      <c r="C1228" s="10" t="str">
        <f>IF(COUNTIFS('Dossiers 2103'!AK:AK,'Subsidies 2013'!A:A,'Dossiers 2103'!Z:Z,("Aanvraag volledig uitbetaald"))&gt;0,COUNTIFS('Dossiers 2103'!AK:AK,'Subsidies 2013'!A:A,'Dossiers 2103'!Z:Z,("Aanvraag volledig uitbetaald")),"")</f>
        <v/>
      </c>
      <c r="D122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29" spans="1:4" x14ac:dyDescent="0.25">
      <c r="A1229" s="12" t="s">
        <v>12088</v>
      </c>
      <c r="B1229" s="9" t="str">
        <f>IF(COUNTIFS('Dossiers 2103'!AK:AK,'Subsidies 2013'!A:A)&gt;0,COUNTIFS('Dossiers 2103'!AK:AK,'Subsidies 2013'!A:A),"")</f>
        <v/>
      </c>
      <c r="C1229" s="10" t="str">
        <f>IF(COUNTIFS('Dossiers 2103'!AK:AK,'Subsidies 2013'!A:A,'Dossiers 2103'!Z:Z,("Aanvraag volledig uitbetaald"))&gt;0,COUNTIFS('Dossiers 2103'!AK:AK,'Subsidies 2013'!A:A,'Dossiers 2103'!Z:Z,("Aanvraag volledig uitbetaald")),"")</f>
        <v/>
      </c>
      <c r="D122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30" spans="1:4" x14ac:dyDescent="0.25">
      <c r="A1230" s="13" t="s">
        <v>3098</v>
      </c>
      <c r="B1230" s="9">
        <f>IF(COUNTIFS('Dossiers 2103'!AK:AK,'Subsidies 2013'!A:A)&gt;0,COUNTIFS('Dossiers 2103'!AK:AK,'Subsidies 2013'!A:A),"")</f>
        <v>7</v>
      </c>
      <c r="C1230" s="10">
        <f>IF(COUNTIFS('Dossiers 2103'!AK:AK,'Subsidies 2013'!A:A,'Dossiers 2103'!Z:Z,("Aanvraag volledig uitbetaald"))&gt;0,COUNTIFS('Dossiers 2103'!AK:AK,'Subsidies 2013'!A:A,'Dossiers 2103'!Z:Z,("Aanvraag volledig uitbetaald")),"")</f>
        <v>7</v>
      </c>
      <c r="D1230"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904</v>
      </c>
    </row>
    <row r="1231" spans="1:4" x14ac:dyDescent="0.25">
      <c r="A1231" s="13" t="s">
        <v>12713</v>
      </c>
      <c r="B1231" s="9" t="str">
        <f>IF(COUNTIFS('Dossiers 2103'!AK:AK,'Subsidies 2013'!A:A)&gt;0,COUNTIFS('Dossiers 2103'!AK:AK,'Subsidies 2013'!A:A),"")</f>
        <v/>
      </c>
      <c r="C1231" s="10" t="str">
        <f>IF(COUNTIFS('Dossiers 2103'!AK:AK,'Subsidies 2013'!A:A,'Dossiers 2103'!Z:Z,("Aanvraag volledig uitbetaald"))&gt;0,COUNTIFS('Dossiers 2103'!AK:AK,'Subsidies 2013'!A:A,'Dossiers 2103'!Z:Z,("Aanvraag volledig uitbetaald")),"")</f>
        <v/>
      </c>
      <c r="D123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32" spans="1:4" x14ac:dyDescent="0.25">
      <c r="A1232" s="13"/>
      <c r="B1232" s="9" t="str">
        <f>IF(COUNTIFS('Dossiers 2103'!AK:AK,'Subsidies 2013'!A:A)&gt;0,COUNTIFS('Dossiers 2103'!AK:AK,'Subsidies 2013'!A:A),"")</f>
        <v/>
      </c>
      <c r="C1232" s="10" t="str">
        <f>IF(COUNTIFS('Dossiers 2103'!AK:AK,'Subsidies 2013'!A:A,'Dossiers 2103'!Z:Z,("Aanvraag volledig uitbetaald"))&gt;0,COUNTIFS('Dossiers 2103'!AK:AK,'Subsidies 2013'!A:A,'Dossiers 2103'!Z:Z,("Aanvraag volledig uitbetaald")),"")</f>
        <v/>
      </c>
      <c r="D123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33" spans="1:4" x14ac:dyDescent="0.25">
      <c r="A1233" s="12" t="s">
        <v>12053</v>
      </c>
      <c r="B1233" s="9" t="str">
        <f>IF(COUNTIFS('Dossiers 2103'!AK:AK,'Subsidies 2013'!A:A)&gt;0,COUNTIFS('Dossiers 2103'!AK:AK,'Subsidies 2013'!A:A),"")</f>
        <v/>
      </c>
      <c r="C1233" s="10" t="str">
        <f>IF(COUNTIFS('Dossiers 2103'!AK:AK,'Subsidies 2013'!A:A,'Dossiers 2103'!Z:Z,("Aanvraag volledig uitbetaald"))&gt;0,COUNTIFS('Dossiers 2103'!AK:AK,'Subsidies 2013'!A:A,'Dossiers 2103'!Z:Z,("Aanvraag volledig uitbetaald")),"")</f>
        <v/>
      </c>
      <c r="D123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34" spans="1:4" x14ac:dyDescent="0.25">
      <c r="A1234" s="13" t="s">
        <v>12714</v>
      </c>
      <c r="B1234" s="9" t="str">
        <f>IF(COUNTIFS('Dossiers 2103'!AK:AK,'Subsidies 2013'!A:A)&gt;0,COUNTIFS('Dossiers 2103'!AK:AK,'Subsidies 2013'!A:A),"")</f>
        <v/>
      </c>
      <c r="C1234" s="10" t="str">
        <f>IF(COUNTIFS('Dossiers 2103'!AK:AK,'Subsidies 2013'!A:A,'Dossiers 2103'!Z:Z,("Aanvraag volledig uitbetaald"))&gt;0,COUNTIFS('Dossiers 2103'!AK:AK,'Subsidies 2013'!A:A,'Dossiers 2103'!Z:Z,("Aanvraag volledig uitbetaald")),"")</f>
        <v/>
      </c>
      <c r="D123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35" spans="1:4" x14ac:dyDescent="0.25">
      <c r="A1235" s="13" t="s">
        <v>12715</v>
      </c>
      <c r="B1235" s="9" t="str">
        <f>IF(COUNTIFS('Dossiers 2103'!AK:AK,'Subsidies 2013'!A:A)&gt;0,COUNTIFS('Dossiers 2103'!AK:AK,'Subsidies 2013'!A:A),"")</f>
        <v/>
      </c>
      <c r="C1235" s="10" t="str">
        <f>IF(COUNTIFS('Dossiers 2103'!AK:AK,'Subsidies 2013'!A:A,'Dossiers 2103'!Z:Z,("Aanvraag volledig uitbetaald"))&gt;0,COUNTIFS('Dossiers 2103'!AK:AK,'Subsidies 2013'!A:A,'Dossiers 2103'!Z:Z,("Aanvraag volledig uitbetaald")),"")</f>
        <v/>
      </c>
      <c r="D123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36" spans="1:4" x14ac:dyDescent="0.25">
      <c r="A1236" s="13"/>
      <c r="B1236" s="9" t="str">
        <f>IF(COUNTIFS('Dossiers 2103'!AK:AK,'Subsidies 2013'!A:A)&gt;0,COUNTIFS('Dossiers 2103'!AK:AK,'Subsidies 2013'!A:A),"")</f>
        <v/>
      </c>
      <c r="C1236" s="10" t="str">
        <f>IF(COUNTIFS('Dossiers 2103'!AK:AK,'Subsidies 2013'!A:A,'Dossiers 2103'!Z:Z,("Aanvraag volledig uitbetaald"))&gt;0,COUNTIFS('Dossiers 2103'!AK:AK,'Subsidies 2013'!A:A,'Dossiers 2103'!Z:Z,("Aanvraag volledig uitbetaald")),"")</f>
        <v/>
      </c>
      <c r="D123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37" spans="1:4" x14ac:dyDescent="0.25">
      <c r="A1237" s="12" t="s">
        <v>12021</v>
      </c>
      <c r="B1237" s="9" t="str">
        <f>IF(COUNTIFS('Dossiers 2103'!AK:AK,'Subsidies 2013'!A:A)&gt;0,COUNTIFS('Dossiers 2103'!AK:AK,'Subsidies 2013'!A:A),"")</f>
        <v/>
      </c>
      <c r="C1237" s="10" t="str">
        <f>IF(COUNTIFS('Dossiers 2103'!AK:AK,'Subsidies 2013'!A:A,'Dossiers 2103'!Z:Z,("Aanvraag volledig uitbetaald"))&gt;0,COUNTIFS('Dossiers 2103'!AK:AK,'Subsidies 2013'!A:A,'Dossiers 2103'!Z:Z,("Aanvraag volledig uitbetaald")),"")</f>
        <v/>
      </c>
      <c r="D123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38" spans="1:4" x14ac:dyDescent="0.25">
      <c r="A1238" s="13" t="s">
        <v>12716</v>
      </c>
      <c r="B1238" s="9" t="str">
        <f>IF(COUNTIFS('Dossiers 2103'!AK:AK,'Subsidies 2013'!A:A)&gt;0,COUNTIFS('Dossiers 2103'!AK:AK,'Subsidies 2013'!A:A),"")</f>
        <v/>
      </c>
      <c r="C1238" s="10" t="str">
        <f>IF(COUNTIFS('Dossiers 2103'!AK:AK,'Subsidies 2013'!A:A,'Dossiers 2103'!Z:Z,("Aanvraag volledig uitbetaald"))&gt;0,COUNTIFS('Dossiers 2103'!AK:AK,'Subsidies 2013'!A:A,'Dossiers 2103'!Z:Z,("Aanvraag volledig uitbetaald")),"")</f>
        <v/>
      </c>
      <c r="D123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39" spans="1:4" x14ac:dyDescent="0.25">
      <c r="A1239" s="13"/>
      <c r="B1239" s="9" t="str">
        <f>IF(COUNTIFS('Dossiers 2103'!AK:AK,'Subsidies 2013'!A:A)&gt;0,COUNTIFS('Dossiers 2103'!AK:AK,'Subsidies 2013'!A:A),"")</f>
        <v/>
      </c>
      <c r="C1239" s="10" t="str">
        <f>IF(COUNTIFS('Dossiers 2103'!AK:AK,'Subsidies 2013'!A:A,'Dossiers 2103'!Z:Z,("Aanvraag volledig uitbetaald"))&gt;0,COUNTIFS('Dossiers 2103'!AK:AK,'Subsidies 2013'!A:A,'Dossiers 2103'!Z:Z,("Aanvraag volledig uitbetaald")),"")</f>
        <v/>
      </c>
      <c r="D123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40" spans="1:4" x14ac:dyDescent="0.25">
      <c r="A1240" s="12" t="s">
        <v>12022</v>
      </c>
      <c r="B1240" s="9" t="str">
        <f>IF(COUNTIFS('Dossiers 2103'!AK:AK,'Subsidies 2013'!A:A)&gt;0,COUNTIFS('Dossiers 2103'!AK:AK,'Subsidies 2013'!A:A),"")</f>
        <v/>
      </c>
      <c r="C1240" s="10" t="str">
        <f>IF(COUNTIFS('Dossiers 2103'!AK:AK,'Subsidies 2013'!A:A,'Dossiers 2103'!Z:Z,("Aanvraag volledig uitbetaald"))&gt;0,COUNTIFS('Dossiers 2103'!AK:AK,'Subsidies 2013'!A:A,'Dossiers 2103'!Z:Z,("Aanvraag volledig uitbetaald")),"")</f>
        <v/>
      </c>
      <c r="D124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41" spans="1:4" x14ac:dyDescent="0.25">
      <c r="A1241" s="13" t="s">
        <v>12717</v>
      </c>
      <c r="B1241" s="9" t="str">
        <f>IF(COUNTIFS('Dossiers 2103'!AK:AK,'Subsidies 2013'!A:A)&gt;0,COUNTIFS('Dossiers 2103'!AK:AK,'Subsidies 2013'!A:A),"")</f>
        <v/>
      </c>
      <c r="C1241" s="10" t="str">
        <f>IF(COUNTIFS('Dossiers 2103'!AK:AK,'Subsidies 2013'!A:A,'Dossiers 2103'!Z:Z,("Aanvraag volledig uitbetaald"))&gt;0,COUNTIFS('Dossiers 2103'!AK:AK,'Subsidies 2013'!A:A,'Dossiers 2103'!Z:Z,("Aanvraag volledig uitbetaald")),"")</f>
        <v/>
      </c>
      <c r="D124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42" spans="1:4" x14ac:dyDescent="0.25">
      <c r="A1242" s="13" t="s">
        <v>12718</v>
      </c>
      <c r="B1242" s="9" t="str">
        <f>IF(COUNTIFS('Dossiers 2103'!AK:AK,'Subsidies 2013'!A:A)&gt;0,COUNTIFS('Dossiers 2103'!AK:AK,'Subsidies 2013'!A:A),"")</f>
        <v/>
      </c>
      <c r="C1242" s="10" t="str">
        <f>IF(COUNTIFS('Dossiers 2103'!AK:AK,'Subsidies 2013'!A:A,'Dossiers 2103'!Z:Z,("Aanvraag volledig uitbetaald"))&gt;0,COUNTIFS('Dossiers 2103'!AK:AK,'Subsidies 2013'!A:A,'Dossiers 2103'!Z:Z,("Aanvraag volledig uitbetaald")),"")</f>
        <v/>
      </c>
      <c r="D124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43" spans="1:4" x14ac:dyDescent="0.25">
      <c r="A1243" s="13" t="s">
        <v>12719</v>
      </c>
      <c r="B1243" s="9" t="str">
        <f>IF(COUNTIFS('Dossiers 2103'!AK:AK,'Subsidies 2013'!A:A)&gt;0,COUNTIFS('Dossiers 2103'!AK:AK,'Subsidies 2013'!A:A),"")</f>
        <v/>
      </c>
      <c r="C1243" s="10" t="str">
        <f>IF(COUNTIFS('Dossiers 2103'!AK:AK,'Subsidies 2013'!A:A,'Dossiers 2103'!Z:Z,("Aanvraag volledig uitbetaald"))&gt;0,COUNTIFS('Dossiers 2103'!AK:AK,'Subsidies 2013'!A:A,'Dossiers 2103'!Z:Z,("Aanvraag volledig uitbetaald")),"")</f>
        <v/>
      </c>
      <c r="D124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44" spans="1:4" x14ac:dyDescent="0.25">
      <c r="A1244" s="13"/>
      <c r="B1244" s="9" t="str">
        <f>IF(COUNTIFS('Dossiers 2103'!AK:AK,'Subsidies 2013'!A:A)&gt;0,COUNTIFS('Dossiers 2103'!AK:AK,'Subsidies 2013'!A:A),"")</f>
        <v/>
      </c>
      <c r="C1244" s="10" t="str">
        <f>IF(COUNTIFS('Dossiers 2103'!AK:AK,'Subsidies 2013'!A:A,'Dossiers 2103'!Z:Z,("Aanvraag volledig uitbetaald"))&gt;0,COUNTIFS('Dossiers 2103'!AK:AK,'Subsidies 2013'!A:A,'Dossiers 2103'!Z:Z,("Aanvraag volledig uitbetaald")),"")</f>
        <v/>
      </c>
      <c r="D124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45" spans="1:4" x14ac:dyDescent="0.25">
      <c r="A1245" s="12" t="s">
        <v>3840</v>
      </c>
      <c r="B1245" s="9">
        <f>IF(COUNTIFS('Dossiers 2103'!AK:AK,'Subsidies 2013'!A:A)&gt;0,COUNTIFS('Dossiers 2103'!AK:AK,'Subsidies 2013'!A:A),"")</f>
        <v>2</v>
      </c>
      <c r="C1245" s="10">
        <f>IF(COUNTIFS('Dossiers 2103'!AK:AK,'Subsidies 2013'!A:A,'Dossiers 2103'!Z:Z,("Aanvraag volledig uitbetaald"))&gt;0,COUNTIFS('Dossiers 2103'!AK:AK,'Subsidies 2013'!A:A,'Dossiers 2103'!Z:Z,("Aanvraag volledig uitbetaald")),"")</f>
        <v>2</v>
      </c>
      <c r="D1245"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249.63</v>
      </c>
    </row>
    <row r="1246" spans="1:4" x14ac:dyDescent="0.25">
      <c r="A1246" s="13" t="s">
        <v>12720</v>
      </c>
      <c r="B1246" s="9" t="str">
        <f>IF(COUNTIFS('Dossiers 2103'!AK:AK,'Subsidies 2013'!A:A)&gt;0,COUNTIFS('Dossiers 2103'!AK:AK,'Subsidies 2013'!A:A),"")</f>
        <v/>
      </c>
      <c r="C1246" s="10" t="str">
        <f>IF(COUNTIFS('Dossiers 2103'!AK:AK,'Subsidies 2013'!A:A,'Dossiers 2103'!Z:Z,("Aanvraag volledig uitbetaald"))&gt;0,COUNTIFS('Dossiers 2103'!AK:AK,'Subsidies 2013'!A:A,'Dossiers 2103'!Z:Z,("Aanvraag volledig uitbetaald")),"")</f>
        <v/>
      </c>
      <c r="D124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47" spans="1:4" x14ac:dyDescent="0.25">
      <c r="A1247" s="13" t="s">
        <v>12721</v>
      </c>
      <c r="B1247" s="9" t="str">
        <f>IF(COUNTIFS('Dossiers 2103'!AK:AK,'Subsidies 2013'!A:A)&gt;0,COUNTIFS('Dossiers 2103'!AK:AK,'Subsidies 2013'!A:A),"")</f>
        <v/>
      </c>
      <c r="C1247" s="10" t="str">
        <f>IF(COUNTIFS('Dossiers 2103'!AK:AK,'Subsidies 2013'!A:A,'Dossiers 2103'!Z:Z,("Aanvraag volledig uitbetaald"))&gt;0,COUNTIFS('Dossiers 2103'!AK:AK,'Subsidies 2013'!A:A,'Dossiers 2103'!Z:Z,("Aanvraag volledig uitbetaald")),"")</f>
        <v/>
      </c>
      <c r="D124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48" spans="1:4" x14ac:dyDescent="0.25">
      <c r="A1248" s="13"/>
      <c r="B1248" s="9" t="str">
        <f>IF(COUNTIFS('Dossiers 2103'!AK:AK,'Subsidies 2013'!A:A)&gt;0,COUNTIFS('Dossiers 2103'!AK:AK,'Subsidies 2013'!A:A),"")</f>
        <v/>
      </c>
      <c r="C1248" s="10" t="str">
        <f>IF(COUNTIFS('Dossiers 2103'!AK:AK,'Subsidies 2013'!A:A,'Dossiers 2103'!Z:Z,("Aanvraag volledig uitbetaald"))&gt;0,COUNTIFS('Dossiers 2103'!AK:AK,'Subsidies 2013'!A:A,'Dossiers 2103'!Z:Z,("Aanvraag volledig uitbetaald")),"")</f>
        <v/>
      </c>
      <c r="D124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49" spans="1:4" x14ac:dyDescent="0.25">
      <c r="A1249" s="12" t="s">
        <v>11959</v>
      </c>
      <c r="B1249" s="9" t="str">
        <f>IF(COUNTIFS('Dossiers 2103'!AK:AK,'Subsidies 2013'!A:A)&gt;0,COUNTIFS('Dossiers 2103'!AK:AK,'Subsidies 2013'!A:A),"")</f>
        <v/>
      </c>
      <c r="C1249" s="10" t="str">
        <f>IF(COUNTIFS('Dossiers 2103'!AK:AK,'Subsidies 2013'!A:A,'Dossiers 2103'!Z:Z,("Aanvraag volledig uitbetaald"))&gt;0,COUNTIFS('Dossiers 2103'!AK:AK,'Subsidies 2013'!A:A,'Dossiers 2103'!Z:Z,("Aanvraag volledig uitbetaald")),"")</f>
        <v/>
      </c>
      <c r="D124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50" spans="1:4" x14ac:dyDescent="0.25">
      <c r="A1250" s="13" t="s">
        <v>12722</v>
      </c>
      <c r="B1250" s="9" t="str">
        <f>IF(COUNTIFS('Dossiers 2103'!AK:AK,'Subsidies 2013'!A:A)&gt;0,COUNTIFS('Dossiers 2103'!AK:AK,'Subsidies 2013'!A:A),"")</f>
        <v/>
      </c>
      <c r="C1250" s="10" t="str">
        <f>IF(COUNTIFS('Dossiers 2103'!AK:AK,'Subsidies 2013'!A:A,'Dossiers 2103'!Z:Z,("Aanvraag volledig uitbetaald"))&gt;0,COUNTIFS('Dossiers 2103'!AK:AK,'Subsidies 2013'!A:A,'Dossiers 2103'!Z:Z,("Aanvraag volledig uitbetaald")),"")</f>
        <v/>
      </c>
      <c r="D125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51" spans="1:4" x14ac:dyDescent="0.25">
      <c r="A1251" s="13" t="s">
        <v>12723</v>
      </c>
      <c r="B1251" s="9" t="str">
        <f>IF(COUNTIFS('Dossiers 2103'!AK:AK,'Subsidies 2013'!A:A)&gt;0,COUNTIFS('Dossiers 2103'!AK:AK,'Subsidies 2013'!A:A),"")</f>
        <v/>
      </c>
      <c r="C1251" s="10" t="str">
        <f>IF(COUNTIFS('Dossiers 2103'!AK:AK,'Subsidies 2013'!A:A,'Dossiers 2103'!Z:Z,("Aanvraag volledig uitbetaald"))&gt;0,COUNTIFS('Dossiers 2103'!AK:AK,'Subsidies 2013'!A:A,'Dossiers 2103'!Z:Z,("Aanvraag volledig uitbetaald")),"")</f>
        <v/>
      </c>
      <c r="D125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52" spans="1:4" x14ac:dyDescent="0.25">
      <c r="A1252" s="13"/>
      <c r="B1252" s="9" t="str">
        <f>IF(COUNTIFS('Dossiers 2103'!AK:AK,'Subsidies 2013'!A:A)&gt;0,COUNTIFS('Dossiers 2103'!AK:AK,'Subsidies 2013'!A:A),"")</f>
        <v/>
      </c>
      <c r="C1252" s="10" t="str">
        <f>IF(COUNTIFS('Dossiers 2103'!AK:AK,'Subsidies 2013'!A:A,'Dossiers 2103'!Z:Z,("Aanvraag volledig uitbetaald"))&gt;0,COUNTIFS('Dossiers 2103'!AK:AK,'Subsidies 2013'!A:A,'Dossiers 2103'!Z:Z,("Aanvraag volledig uitbetaald")),"")</f>
        <v/>
      </c>
      <c r="D125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53" spans="1:4" x14ac:dyDescent="0.25">
      <c r="A1253" s="12" t="s">
        <v>11960</v>
      </c>
      <c r="B1253" s="9" t="str">
        <f>IF(COUNTIFS('Dossiers 2103'!AK:AK,'Subsidies 2013'!A:A)&gt;0,COUNTIFS('Dossiers 2103'!AK:AK,'Subsidies 2013'!A:A),"")</f>
        <v/>
      </c>
      <c r="C1253" s="10" t="str">
        <f>IF(COUNTIFS('Dossiers 2103'!AK:AK,'Subsidies 2013'!A:A,'Dossiers 2103'!Z:Z,("Aanvraag volledig uitbetaald"))&gt;0,COUNTIFS('Dossiers 2103'!AK:AK,'Subsidies 2013'!A:A,'Dossiers 2103'!Z:Z,("Aanvraag volledig uitbetaald")),"")</f>
        <v/>
      </c>
      <c r="D125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54" spans="1:4" x14ac:dyDescent="0.25">
      <c r="A1254" s="13"/>
      <c r="B1254" s="9" t="str">
        <f>IF(COUNTIFS('Dossiers 2103'!AK:AK,'Subsidies 2013'!A:A)&gt;0,COUNTIFS('Dossiers 2103'!AK:AK,'Subsidies 2013'!A:A),"")</f>
        <v/>
      </c>
      <c r="C1254" s="10" t="str">
        <f>IF(COUNTIFS('Dossiers 2103'!AK:AK,'Subsidies 2013'!A:A,'Dossiers 2103'!Z:Z,("Aanvraag volledig uitbetaald"))&gt;0,COUNTIFS('Dossiers 2103'!AK:AK,'Subsidies 2013'!A:A,'Dossiers 2103'!Z:Z,("Aanvraag volledig uitbetaald")),"")</f>
        <v/>
      </c>
      <c r="D125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55" spans="1:4" x14ac:dyDescent="0.25">
      <c r="A1255" s="12" t="s">
        <v>917</v>
      </c>
      <c r="B1255" s="9">
        <f>IF(COUNTIFS('Dossiers 2103'!AK:AK,'Subsidies 2013'!A:A)&gt;0,COUNTIFS('Dossiers 2103'!AK:AK,'Subsidies 2013'!A:A),"")</f>
        <v>16</v>
      </c>
      <c r="C1255" s="10">
        <f>IF(COUNTIFS('Dossiers 2103'!AK:AK,'Subsidies 2013'!A:A,'Dossiers 2103'!Z:Z,("Aanvraag volledig uitbetaald"))&gt;0,COUNTIFS('Dossiers 2103'!AK:AK,'Subsidies 2013'!A:A,'Dossiers 2103'!Z:Z,("Aanvraag volledig uitbetaald")),"")</f>
        <v>12</v>
      </c>
      <c r="D1255"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902.94</v>
      </c>
    </row>
    <row r="1256" spans="1:4" x14ac:dyDescent="0.25">
      <c r="A1256" s="13" t="s">
        <v>12724</v>
      </c>
      <c r="B1256" s="9" t="str">
        <f>IF(COUNTIFS('Dossiers 2103'!AK:AK,'Subsidies 2013'!A:A)&gt;0,COUNTIFS('Dossiers 2103'!AK:AK,'Subsidies 2013'!A:A),"")</f>
        <v/>
      </c>
      <c r="C1256" s="10" t="str">
        <f>IF(COUNTIFS('Dossiers 2103'!AK:AK,'Subsidies 2013'!A:A,'Dossiers 2103'!Z:Z,("Aanvraag volledig uitbetaald"))&gt;0,COUNTIFS('Dossiers 2103'!AK:AK,'Subsidies 2013'!A:A,'Dossiers 2103'!Z:Z,("Aanvraag volledig uitbetaald")),"")</f>
        <v/>
      </c>
      <c r="D125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57" spans="1:4" x14ac:dyDescent="0.25">
      <c r="A1257" s="13" t="s">
        <v>12725</v>
      </c>
      <c r="B1257" s="9" t="str">
        <f>IF(COUNTIFS('Dossiers 2103'!AK:AK,'Subsidies 2013'!A:A)&gt;0,COUNTIFS('Dossiers 2103'!AK:AK,'Subsidies 2013'!A:A),"")</f>
        <v/>
      </c>
      <c r="C1257" s="10" t="str">
        <f>IF(COUNTIFS('Dossiers 2103'!AK:AK,'Subsidies 2013'!A:A,'Dossiers 2103'!Z:Z,("Aanvraag volledig uitbetaald"))&gt;0,COUNTIFS('Dossiers 2103'!AK:AK,'Subsidies 2013'!A:A,'Dossiers 2103'!Z:Z,("Aanvraag volledig uitbetaald")),"")</f>
        <v/>
      </c>
      <c r="D125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58" spans="1:4" x14ac:dyDescent="0.25">
      <c r="A1258" s="13" t="s">
        <v>12726</v>
      </c>
      <c r="B1258" s="9" t="str">
        <f>IF(COUNTIFS('Dossiers 2103'!AK:AK,'Subsidies 2013'!A:A)&gt;0,COUNTIFS('Dossiers 2103'!AK:AK,'Subsidies 2013'!A:A),"")</f>
        <v/>
      </c>
      <c r="C1258" s="10" t="str">
        <f>IF(COUNTIFS('Dossiers 2103'!AK:AK,'Subsidies 2013'!A:A,'Dossiers 2103'!Z:Z,("Aanvraag volledig uitbetaald"))&gt;0,COUNTIFS('Dossiers 2103'!AK:AK,'Subsidies 2013'!A:A,'Dossiers 2103'!Z:Z,("Aanvraag volledig uitbetaald")),"")</f>
        <v/>
      </c>
      <c r="D125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59" spans="1:4" x14ac:dyDescent="0.25">
      <c r="A1259" s="13"/>
      <c r="B1259" s="9" t="str">
        <f>IF(COUNTIFS('Dossiers 2103'!AK:AK,'Subsidies 2013'!A:A)&gt;0,COUNTIFS('Dossiers 2103'!AK:AK,'Subsidies 2013'!A:A),"")</f>
        <v/>
      </c>
      <c r="C1259" s="10" t="str">
        <f>IF(COUNTIFS('Dossiers 2103'!AK:AK,'Subsidies 2013'!A:A,'Dossiers 2103'!Z:Z,("Aanvraag volledig uitbetaald"))&gt;0,COUNTIFS('Dossiers 2103'!AK:AK,'Subsidies 2013'!A:A,'Dossiers 2103'!Z:Z,("Aanvraag volledig uitbetaald")),"")</f>
        <v/>
      </c>
      <c r="D125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60" spans="1:4" x14ac:dyDescent="0.25">
      <c r="A1260" s="12" t="s">
        <v>11961</v>
      </c>
      <c r="B1260" s="9" t="str">
        <f>IF(COUNTIFS('Dossiers 2103'!AK:AK,'Subsidies 2013'!A:A)&gt;0,COUNTIFS('Dossiers 2103'!AK:AK,'Subsidies 2013'!A:A),"")</f>
        <v/>
      </c>
      <c r="C1260" s="10" t="str">
        <f>IF(COUNTIFS('Dossiers 2103'!AK:AK,'Subsidies 2013'!A:A,'Dossiers 2103'!Z:Z,("Aanvraag volledig uitbetaald"))&gt;0,COUNTIFS('Dossiers 2103'!AK:AK,'Subsidies 2013'!A:A,'Dossiers 2103'!Z:Z,("Aanvraag volledig uitbetaald")),"")</f>
        <v/>
      </c>
      <c r="D126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61" spans="1:4" x14ac:dyDescent="0.25">
      <c r="A1261" s="17" t="s">
        <v>917</v>
      </c>
      <c r="B1261" s="23"/>
      <c r="C1261" s="24"/>
      <c r="D1261" s="24"/>
    </row>
    <row r="1262" spans="1:4" x14ac:dyDescent="0.25">
      <c r="A1262" s="13" t="s">
        <v>12727</v>
      </c>
      <c r="B1262" s="9" t="str">
        <f>IF(COUNTIFS('Dossiers 2103'!AK:AK,'Subsidies 2013'!A:A)&gt;0,COUNTIFS('Dossiers 2103'!AK:AK,'Subsidies 2013'!A:A),"")</f>
        <v/>
      </c>
      <c r="C1262" s="10" t="str">
        <f>IF(COUNTIFS('Dossiers 2103'!AK:AK,'Subsidies 2013'!A:A,'Dossiers 2103'!Z:Z,("Aanvraag volledig uitbetaald"))&gt;0,COUNTIFS('Dossiers 2103'!AK:AK,'Subsidies 2013'!A:A,'Dossiers 2103'!Z:Z,("Aanvraag volledig uitbetaald")),"")</f>
        <v/>
      </c>
      <c r="D126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63" spans="1:4" x14ac:dyDescent="0.25">
      <c r="A1263" s="13" t="s">
        <v>12728</v>
      </c>
      <c r="B1263" s="9" t="str">
        <f>IF(COUNTIFS('Dossiers 2103'!AK:AK,'Subsidies 2013'!A:A)&gt;0,COUNTIFS('Dossiers 2103'!AK:AK,'Subsidies 2013'!A:A),"")</f>
        <v/>
      </c>
      <c r="C1263" s="10" t="str">
        <f>IF(COUNTIFS('Dossiers 2103'!AK:AK,'Subsidies 2013'!A:A,'Dossiers 2103'!Z:Z,("Aanvraag volledig uitbetaald"))&gt;0,COUNTIFS('Dossiers 2103'!AK:AK,'Subsidies 2013'!A:A,'Dossiers 2103'!Z:Z,("Aanvraag volledig uitbetaald")),"")</f>
        <v/>
      </c>
      <c r="D126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64" spans="1:4" x14ac:dyDescent="0.25">
      <c r="A1264" s="13" t="s">
        <v>12729</v>
      </c>
      <c r="B1264" s="9" t="str">
        <f>IF(COUNTIFS('Dossiers 2103'!AK:AK,'Subsidies 2013'!A:A)&gt;0,COUNTIFS('Dossiers 2103'!AK:AK,'Subsidies 2013'!A:A),"")</f>
        <v/>
      </c>
      <c r="C1264" s="10" t="str">
        <f>IF(COUNTIFS('Dossiers 2103'!AK:AK,'Subsidies 2013'!A:A,'Dossiers 2103'!Z:Z,("Aanvraag volledig uitbetaald"))&gt;0,COUNTIFS('Dossiers 2103'!AK:AK,'Subsidies 2013'!A:A,'Dossiers 2103'!Z:Z,("Aanvraag volledig uitbetaald")),"")</f>
        <v/>
      </c>
      <c r="D126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65" spans="1:4" x14ac:dyDescent="0.25">
      <c r="A1265" s="13"/>
      <c r="B1265" s="9" t="str">
        <f>IF(COUNTIFS('Dossiers 2103'!AK:AK,'Subsidies 2013'!A:A)&gt;0,COUNTIFS('Dossiers 2103'!AK:AK,'Subsidies 2013'!A:A),"")</f>
        <v/>
      </c>
      <c r="C1265" s="10" t="str">
        <f>IF(COUNTIFS('Dossiers 2103'!AK:AK,'Subsidies 2013'!A:A,'Dossiers 2103'!Z:Z,("Aanvraag volledig uitbetaald"))&gt;0,COUNTIFS('Dossiers 2103'!AK:AK,'Subsidies 2013'!A:A,'Dossiers 2103'!Z:Z,("Aanvraag volledig uitbetaald")),"")</f>
        <v/>
      </c>
      <c r="D126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66" spans="1:4" x14ac:dyDescent="0.25">
      <c r="A1266" s="12" t="s">
        <v>4195</v>
      </c>
      <c r="B1266" s="9">
        <f>IF(COUNTIFS('Dossiers 2103'!AK:AK,'Subsidies 2013'!A:A)&gt;0,COUNTIFS('Dossiers 2103'!AK:AK,'Subsidies 2013'!A:A),"")</f>
        <v>4</v>
      </c>
      <c r="C1266" s="10">
        <f>IF(COUNTIFS('Dossiers 2103'!AK:AK,'Subsidies 2013'!A:A,'Dossiers 2103'!Z:Z,("Aanvraag volledig uitbetaald"))&gt;0,COUNTIFS('Dossiers 2103'!AK:AK,'Subsidies 2013'!A:A,'Dossiers 2103'!Z:Z,("Aanvraag volledig uitbetaald")),"")</f>
        <v>3</v>
      </c>
      <c r="D1266"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192.95999999999998</v>
      </c>
    </row>
    <row r="1267" spans="1:4" x14ac:dyDescent="0.25">
      <c r="A1267" s="13" t="s">
        <v>12730</v>
      </c>
      <c r="B1267" s="9" t="str">
        <f>IF(COUNTIFS('Dossiers 2103'!AK:AK,'Subsidies 2013'!A:A)&gt;0,COUNTIFS('Dossiers 2103'!AK:AK,'Subsidies 2013'!A:A),"")</f>
        <v/>
      </c>
      <c r="C1267" s="10" t="str">
        <f>IF(COUNTIFS('Dossiers 2103'!AK:AK,'Subsidies 2013'!A:A,'Dossiers 2103'!Z:Z,("Aanvraag volledig uitbetaald"))&gt;0,COUNTIFS('Dossiers 2103'!AK:AK,'Subsidies 2013'!A:A,'Dossiers 2103'!Z:Z,("Aanvraag volledig uitbetaald")),"")</f>
        <v/>
      </c>
      <c r="D126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68" spans="1:4" x14ac:dyDescent="0.25">
      <c r="A1268" s="13" t="s">
        <v>12731</v>
      </c>
      <c r="B1268" s="9" t="str">
        <f>IF(COUNTIFS('Dossiers 2103'!AK:AK,'Subsidies 2013'!A:A)&gt;0,COUNTIFS('Dossiers 2103'!AK:AK,'Subsidies 2013'!A:A),"")</f>
        <v/>
      </c>
      <c r="C1268" s="10" t="str">
        <f>IF(COUNTIFS('Dossiers 2103'!AK:AK,'Subsidies 2013'!A:A,'Dossiers 2103'!Z:Z,("Aanvraag volledig uitbetaald"))&gt;0,COUNTIFS('Dossiers 2103'!AK:AK,'Subsidies 2013'!A:A,'Dossiers 2103'!Z:Z,("Aanvraag volledig uitbetaald")),"")</f>
        <v/>
      </c>
      <c r="D126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69" spans="1:4" x14ac:dyDescent="0.25">
      <c r="A1269" s="13" t="s">
        <v>12732</v>
      </c>
      <c r="B1269" s="9" t="str">
        <f>IF(COUNTIFS('Dossiers 2103'!AK:AK,'Subsidies 2013'!A:A)&gt;0,COUNTIFS('Dossiers 2103'!AK:AK,'Subsidies 2013'!A:A),"")</f>
        <v/>
      </c>
      <c r="C1269" s="10" t="str">
        <f>IF(COUNTIFS('Dossiers 2103'!AK:AK,'Subsidies 2013'!A:A,'Dossiers 2103'!Z:Z,("Aanvraag volledig uitbetaald"))&gt;0,COUNTIFS('Dossiers 2103'!AK:AK,'Subsidies 2013'!A:A,'Dossiers 2103'!Z:Z,("Aanvraag volledig uitbetaald")),"")</f>
        <v/>
      </c>
      <c r="D126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70" spans="1:4" x14ac:dyDescent="0.25">
      <c r="A1270" s="13" t="s">
        <v>12733</v>
      </c>
      <c r="B1270" s="9" t="str">
        <f>IF(COUNTIFS('Dossiers 2103'!AK:AK,'Subsidies 2013'!A:A)&gt;0,COUNTIFS('Dossiers 2103'!AK:AK,'Subsidies 2013'!A:A),"")</f>
        <v/>
      </c>
      <c r="C1270" s="10" t="str">
        <f>IF(COUNTIFS('Dossiers 2103'!AK:AK,'Subsidies 2013'!A:A,'Dossiers 2103'!Z:Z,("Aanvraag volledig uitbetaald"))&gt;0,COUNTIFS('Dossiers 2103'!AK:AK,'Subsidies 2013'!A:A,'Dossiers 2103'!Z:Z,("Aanvraag volledig uitbetaald")),"")</f>
        <v/>
      </c>
      <c r="D127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71" spans="1:4" x14ac:dyDescent="0.25">
      <c r="A1271" s="13" t="s">
        <v>12734</v>
      </c>
      <c r="B1271" s="9" t="str">
        <f>IF(COUNTIFS('Dossiers 2103'!AK:AK,'Subsidies 2013'!A:A)&gt;0,COUNTIFS('Dossiers 2103'!AK:AK,'Subsidies 2013'!A:A),"")</f>
        <v/>
      </c>
      <c r="C1271" s="10" t="str">
        <f>IF(COUNTIFS('Dossiers 2103'!AK:AK,'Subsidies 2013'!A:A,'Dossiers 2103'!Z:Z,("Aanvraag volledig uitbetaald"))&gt;0,COUNTIFS('Dossiers 2103'!AK:AK,'Subsidies 2013'!A:A,'Dossiers 2103'!Z:Z,("Aanvraag volledig uitbetaald")),"")</f>
        <v/>
      </c>
      <c r="D127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72" spans="1:4" x14ac:dyDescent="0.25">
      <c r="A1272" s="13" t="s">
        <v>12735</v>
      </c>
      <c r="B1272" s="9" t="str">
        <f>IF(COUNTIFS('Dossiers 2103'!AK:AK,'Subsidies 2013'!A:A)&gt;0,COUNTIFS('Dossiers 2103'!AK:AK,'Subsidies 2013'!A:A),"")</f>
        <v/>
      </c>
      <c r="C1272" s="10" t="str">
        <f>IF(COUNTIFS('Dossiers 2103'!AK:AK,'Subsidies 2013'!A:A,'Dossiers 2103'!Z:Z,("Aanvraag volledig uitbetaald"))&gt;0,COUNTIFS('Dossiers 2103'!AK:AK,'Subsidies 2013'!A:A,'Dossiers 2103'!Z:Z,("Aanvraag volledig uitbetaald")),"")</f>
        <v/>
      </c>
      <c r="D127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73" spans="1:4" x14ac:dyDescent="0.25">
      <c r="A1273" s="13" t="s">
        <v>12736</v>
      </c>
      <c r="B1273" s="9" t="str">
        <f>IF(COUNTIFS('Dossiers 2103'!AK:AK,'Subsidies 2013'!A:A)&gt;0,COUNTIFS('Dossiers 2103'!AK:AK,'Subsidies 2013'!A:A),"")</f>
        <v/>
      </c>
      <c r="C1273" s="10" t="str">
        <f>IF(COUNTIFS('Dossiers 2103'!AK:AK,'Subsidies 2013'!A:A,'Dossiers 2103'!Z:Z,("Aanvraag volledig uitbetaald"))&gt;0,COUNTIFS('Dossiers 2103'!AK:AK,'Subsidies 2013'!A:A,'Dossiers 2103'!Z:Z,("Aanvraag volledig uitbetaald")),"")</f>
        <v/>
      </c>
      <c r="D127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74" spans="1:4" x14ac:dyDescent="0.25">
      <c r="A1274" s="13" t="s">
        <v>12737</v>
      </c>
      <c r="B1274" s="9" t="str">
        <f>IF(COUNTIFS('Dossiers 2103'!AK:AK,'Subsidies 2013'!A:A)&gt;0,COUNTIFS('Dossiers 2103'!AK:AK,'Subsidies 2013'!A:A),"")</f>
        <v/>
      </c>
      <c r="C1274" s="10" t="str">
        <f>IF(COUNTIFS('Dossiers 2103'!AK:AK,'Subsidies 2013'!A:A,'Dossiers 2103'!Z:Z,("Aanvraag volledig uitbetaald"))&gt;0,COUNTIFS('Dossiers 2103'!AK:AK,'Subsidies 2013'!A:A,'Dossiers 2103'!Z:Z,("Aanvraag volledig uitbetaald")),"")</f>
        <v/>
      </c>
      <c r="D127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75" spans="1:4" x14ac:dyDescent="0.25">
      <c r="A1275" s="13"/>
      <c r="B1275" s="9" t="str">
        <f>IF(COUNTIFS('Dossiers 2103'!AK:AK,'Subsidies 2013'!A:A)&gt;0,COUNTIFS('Dossiers 2103'!AK:AK,'Subsidies 2013'!A:A),"")</f>
        <v/>
      </c>
      <c r="C1275" s="10" t="str">
        <f>IF(COUNTIFS('Dossiers 2103'!AK:AK,'Subsidies 2013'!A:A,'Dossiers 2103'!Z:Z,("Aanvraag volledig uitbetaald"))&gt;0,COUNTIFS('Dossiers 2103'!AK:AK,'Subsidies 2013'!A:A,'Dossiers 2103'!Z:Z,("Aanvraag volledig uitbetaald")),"")</f>
        <v/>
      </c>
      <c r="D127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76" spans="1:4" x14ac:dyDescent="0.25">
      <c r="A1276" s="12" t="s">
        <v>11995</v>
      </c>
      <c r="B1276" s="9" t="str">
        <f>IF(COUNTIFS('Dossiers 2103'!AK:AK,'Subsidies 2013'!A:A)&gt;0,COUNTIFS('Dossiers 2103'!AK:AK,'Subsidies 2013'!A:A),"")</f>
        <v/>
      </c>
      <c r="C1276" s="10" t="str">
        <f>IF(COUNTIFS('Dossiers 2103'!AK:AK,'Subsidies 2013'!A:A,'Dossiers 2103'!Z:Z,("Aanvraag volledig uitbetaald"))&gt;0,COUNTIFS('Dossiers 2103'!AK:AK,'Subsidies 2013'!A:A,'Dossiers 2103'!Z:Z,("Aanvraag volledig uitbetaald")),"")</f>
        <v/>
      </c>
      <c r="D127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77" spans="1:4" x14ac:dyDescent="0.25">
      <c r="A1277" s="13" t="s">
        <v>12738</v>
      </c>
      <c r="B1277" s="9" t="str">
        <f>IF(COUNTIFS('Dossiers 2103'!AK:AK,'Subsidies 2013'!A:A)&gt;0,COUNTIFS('Dossiers 2103'!AK:AK,'Subsidies 2013'!A:A),"")</f>
        <v/>
      </c>
      <c r="C1277" s="10" t="str">
        <f>IF(COUNTIFS('Dossiers 2103'!AK:AK,'Subsidies 2013'!A:A,'Dossiers 2103'!Z:Z,("Aanvraag volledig uitbetaald"))&gt;0,COUNTIFS('Dossiers 2103'!AK:AK,'Subsidies 2013'!A:A,'Dossiers 2103'!Z:Z,("Aanvraag volledig uitbetaald")),"")</f>
        <v/>
      </c>
      <c r="D127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78" spans="1:4" x14ac:dyDescent="0.25">
      <c r="A1278" s="13" t="s">
        <v>12739</v>
      </c>
      <c r="B1278" s="9" t="str">
        <f>IF(COUNTIFS('Dossiers 2103'!AK:AK,'Subsidies 2013'!A:A)&gt;0,COUNTIFS('Dossiers 2103'!AK:AK,'Subsidies 2013'!A:A),"")</f>
        <v/>
      </c>
      <c r="C1278" s="10" t="str">
        <f>IF(COUNTIFS('Dossiers 2103'!AK:AK,'Subsidies 2013'!A:A,'Dossiers 2103'!Z:Z,("Aanvraag volledig uitbetaald"))&gt;0,COUNTIFS('Dossiers 2103'!AK:AK,'Subsidies 2013'!A:A,'Dossiers 2103'!Z:Z,("Aanvraag volledig uitbetaald")),"")</f>
        <v/>
      </c>
      <c r="D127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79" spans="1:4" x14ac:dyDescent="0.25">
      <c r="A1279" s="13" t="s">
        <v>12740</v>
      </c>
      <c r="B1279" s="9" t="str">
        <f>IF(COUNTIFS('Dossiers 2103'!AK:AK,'Subsidies 2013'!A:A)&gt;0,COUNTIFS('Dossiers 2103'!AK:AK,'Subsidies 2013'!A:A),"")</f>
        <v/>
      </c>
      <c r="C1279" s="10" t="str">
        <f>IF(COUNTIFS('Dossiers 2103'!AK:AK,'Subsidies 2013'!A:A,'Dossiers 2103'!Z:Z,("Aanvraag volledig uitbetaald"))&gt;0,COUNTIFS('Dossiers 2103'!AK:AK,'Subsidies 2013'!A:A,'Dossiers 2103'!Z:Z,("Aanvraag volledig uitbetaald")),"")</f>
        <v/>
      </c>
      <c r="D127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80" spans="1:4" x14ac:dyDescent="0.25">
      <c r="A1280" s="13" t="s">
        <v>12741</v>
      </c>
      <c r="B1280" s="9" t="str">
        <f>IF(COUNTIFS('Dossiers 2103'!AK:AK,'Subsidies 2013'!A:A)&gt;0,COUNTIFS('Dossiers 2103'!AK:AK,'Subsidies 2013'!A:A),"")</f>
        <v/>
      </c>
      <c r="C1280" s="10" t="str">
        <f>IF(COUNTIFS('Dossiers 2103'!AK:AK,'Subsidies 2013'!A:A,'Dossiers 2103'!Z:Z,("Aanvraag volledig uitbetaald"))&gt;0,COUNTIFS('Dossiers 2103'!AK:AK,'Subsidies 2013'!A:A,'Dossiers 2103'!Z:Z,("Aanvraag volledig uitbetaald")),"")</f>
        <v/>
      </c>
      <c r="D128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81" spans="1:4" x14ac:dyDescent="0.25">
      <c r="A1281" s="13" t="s">
        <v>12742</v>
      </c>
      <c r="B1281" s="9" t="str">
        <f>IF(COUNTIFS('Dossiers 2103'!AK:AK,'Subsidies 2013'!A:A)&gt;0,COUNTIFS('Dossiers 2103'!AK:AK,'Subsidies 2013'!A:A),"")</f>
        <v/>
      </c>
      <c r="C1281" s="10" t="str">
        <f>IF(COUNTIFS('Dossiers 2103'!AK:AK,'Subsidies 2013'!A:A,'Dossiers 2103'!Z:Z,("Aanvraag volledig uitbetaald"))&gt;0,COUNTIFS('Dossiers 2103'!AK:AK,'Subsidies 2013'!A:A,'Dossiers 2103'!Z:Z,("Aanvraag volledig uitbetaald")),"")</f>
        <v/>
      </c>
      <c r="D128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82" spans="1:4" x14ac:dyDescent="0.25">
      <c r="A1282" s="13" t="s">
        <v>12743</v>
      </c>
      <c r="B1282" s="9" t="str">
        <f>IF(COUNTIFS('Dossiers 2103'!AK:AK,'Subsidies 2013'!A:A)&gt;0,COUNTIFS('Dossiers 2103'!AK:AK,'Subsidies 2013'!A:A),"")</f>
        <v/>
      </c>
      <c r="C1282" s="10" t="str">
        <f>IF(COUNTIFS('Dossiers 2103'!AK:AK,'Subsidies 2013'!A:A,'Dossiers 2103'!Z:Z,("Aanvraag volledig uitbetaald"))&gt;0,COUNTIFS('Dossiers 2103'!AK:AK,'Subsidies 2013'!A:A,'Dossiers 2103'!Z:Z,("Aanvraag volledig uitbetaald")),"")</f>
        <v/>
      </c>
      <c r="D128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83" spans="1:4" x14ac:dyDescent="0.25">
      <c r="A1283" s="13" t="s">
        <v>12744</v>
      </c>
      <c r="B1283" s="9" t="str">
        <f>IF(COUNTIFS('Dossiers 2103'!AK:AK,'Subsidies 2013'!A:A)&gt;0,COUNTIFS('Dossiers 2103'!AK:AK,'Subsidies 2013'!A:A),"")</f>
        <v/>
      </c>
      <c r="C1283" s="10" t="str">
        <f>IF(COUNTIFS('Dossiers 2103'!AK:AK,'Subsidies 2013'!A:A,'Dossiers 2103'!Z:Z,("Aanvraag volledig uitbetaald"))&gt;0,COUNTIFS('Dossiers 2103'!AK:AK,'Subsidies 2013'!A:A,'Dossiers 2103'!Z:Z,("Aanvraag volledig uitbetaald")),"")</f>
        <v/>
      </c>
      <c r="D128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84" spans="1:4" x14ac:dyDescent="0.25">
      <c r="A1284" s="13" t="s">
        <v>12745</v>
      </c>
      <c r="B1284" s="9" t="str">
        <f>IF(COUNTIFS('Dossiers 2103'!AK:AK,'Subsidies 2013'!A:A)&gt;0,COUNTIFS('Dossiers 2103'!AK:AK,'Subsidies 2013'!A:A),"")</f>
        <v/>
      </c>
      <c r="C1284" s="10" t="str">
        <f>IF(COUNTIFS('Dossiers 2103'!AK:AK,'Subsidies 2013'!A:A,'Dossiers 2103'!Z:Z,("Aanvraag volledig uitbetaald"))&gt;0,COUNTIFS('Dossiers 2103'!AK:AK,'Subsidies 2013'!A:A,'Dossiers 2103'!Z:Z,("Aanvraag volledig uitbetaald")),"")</f>
        <v/>
      </c>
      <c r="D128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85" spans="1:4" x14ac:dyDescent="0.25">
      <c r="A1285" s="13" t="s">
        <v>12746</v>
      </c>
      <c r="B1285" s="9" t="str">
        <f>IF(COUNTIFS('Dossiers 2103'!AK:AK,'Subsidies 2013'!A:A)&gt;0,COUNTIFS('Dossiers 2103'!AK:AK,'Subsidies 2013'!A:A),"")</f>
        <v/>
      </c>
      <c r="C1285" s="10" t="str">
        <f>IF(COUNTIFS('Dossiers 2103'!AK:AK,'Subsidies 2013'!A:A,'Dossiers 2103'!Z:Z,("Aanvraag volledig uitbetaald"))&gt;0,COUNTIFS('Dossiers 2103'!AK:AK,'Subsidies 2013'!A:A,'Dossiers 2103'!Z:Z,("Aanvraag volledig uitbetaald")),"")</f>
        <v/>
      </c>
      <c r="D128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86" spans="1:4" x14ac:dyDescent="0.25">
      <c r="A1286" s="13" t="s">
        <v>12747</v>
      </c>
      <c r="B1286" s="9" t="str">
        <f>IF(COUNTIFS('Dossiers 2103'!AK:AK,'Subsidies 2013'!A:A)&gt;0,COUNTIFS('Dossiers 2103'!AK:AK,'Subsidies 2013'!A:A),"")</f>
        <v/>
      </c>
      <c r="C1286" s="10" t="str">
        <f>IF(COUNTIFS('Dossiers 2103'!AK:AK,'Subsidies 2013'!A:A,'Dossiers 2103'!Z:Z,("Aanvraag volledig uitbetaald"))&gt;0,COUNTIFS('Dossiers 2103'!AK:AK,'Subsidies 2013'!A:A,'Dossiers 2103'!Z:Z,("Aanvraag volledig uitbetaald")),"")</f>
        <v/>
      </c>
      <c r="D128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87" spans="1:4" x14ac:dyDescent="0.25">
      <c r="A1287" s="13" t="s">
        <v>12748</v>
      </c>
      <c r="B1287" s="9" t="str">
        <f>IF(COUNTIFS('Dossiers 2103'!AK:AK,'Subsidies 2013'!A:A)&gt;0,COUNTIFS('Dossiers 2103'!AK:AK,'Subsidies 2013'!A:A),"")</f>
        <v/>
      </c>
      <c r="C1287" s="10" t="str">
        <f>IF(COUNTIFS('Dossiers 2103'!AK:AK,'Subsidies 2013'!A:A,'Dossiers 2103'!Z:Z,("Aanvraag volledig uitbetaald"))&gt;0,COUNTIFS('Dossiers 2103'!AK:AK,'Subsidies 2013'!A:A,'Dossiers 2103'!Z:Z,("Aanvraag volledig uitbetaald")),"")</f>
        <v/>
      </c>
      <c r="D128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88" spans="1:4" x14ac:dyDescent="0.25">
      <c r="A1288" s="13" t="s">
        <v>12749</v>
      </c>
      <c r="B1288" s="9" t="str">
        <f>IF(COUNTIFS('Dossiers 2103'!AK:AK,'Subsidies 2013'!A:A)&gt;0,COUNTIFS('Dossiers 2103'!AK:AK,'Subsidies 2013'!A:A),"")</f>
        <v/>
      </c>
      <c r="C1288" s="10" t="str">
        <f>IF(COUNTIFS('Dossiers 2103'!AK:AK,'Subsidies 2013'!A:A,'Dossiers 2103'!Z:Z,("Aanvraag volledig uitbetaald"))&gt;0,COUNTIFS('Dossiers 2103'!AK:AK,'Subsidies 2013'!A:A,'Dossiers 2103'!Z:Z,("Aanvraag volledig uitbetaald")),"")</f>
        <v/>
      </c>
      <c r="D128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89" spans="1:4" x14ac:dyDescent="0.25">
      <c r="A1289" s="13" t="s">
        <v>12750</v>
      </c>
      <c r="B1289" s="9" t="str">
        <f>IF(COUNTIFS('Dossiers 2103'!AK:AK,'Subsidies 2013'!A:A)&gt;0,COUNTIFS('Dossiers 2103'!AK:AK,'Subsidies 2013'!A:A),"")</f>
        <v/>
      </c>
      <c r="C1289" s="10" t="str">
        <f>IF(COUNTIFS('Dossiers 2103'!AK:AK,'Subsidies 2013'!A:A,'Dossiers 2103'!Z:Z,("Aanvraag volledig uitbetaald"))&gt;0,COUNTIFS('Dossiers 2103'!AK:AK,'Subsidies 2013'!A:A,'Dossiers 2103'!Z:Z,("Aanvraag volledig uitbetaald")),"")</f>
        <v/>
      </c>
      <c r="D128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90" spans="1:4" x14ac:dyDescent="0.25">
      <c r="A1290" s="13" t="s">
        <v>12751</v>
      </c>
      <c r="B1290" s="9" t="str">
        <f>IF(COUNTIFS('Dossiers 2103'!AK:AK,'Subsidies 2013'!A:A)&gt;0,COUNTIFS('Dossiers 2103'!AK:AK,'Subsidies 2013'!A:A),"")</f>
        <v/>
      </c>
      <c r="C1290" s="10" t="str">
        <f>IF(COUNTIFS('Dossiers 2103'!AK:AK,'Subsidies 2013'!A:A,'Dossiers 2103'!Z:Z,("Aanvraag volledig uitbetaald"))&gt;0,COUNTIFS('Dossiers 2103'!AK:AK,'Subsidies 2013'!A:A,'Dossiers 2103'!Z:Z,("Aanvraag volledig uitbetaald")),"")</f>
        <v/>
      </c>
      <c r="D129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91" spans="1:4" x14ac:dyDescent="0.25">
      <c r="A1291" s="13" t="s">
        <v>12752</v>
      </c>
      <c r="B1291" s="9" t="str">
        <f>IF(COUNTIFS('Dossiers 2103'!AK:AK,'Subsidies 2013'!A:A)&gt;0,COUNTIFS('Dossiers 2103'!AK:AK,'Subsidies 2013'!A:A),"")</f>
        <v/>
      </c>
      <c r="C1291" s="10" t="str">
        <f>IF(COUNTIFS('Dossiers 2103'!AK:AK,'Subsidies 2013'!A:A,'Dossiers 2103'!Z:Z,("Aanvraag volledig uitbetaald"))&gt;0,COUNTIFS('Dossiers 2103'!AK:AK,'Subsidies 2013'!A:A,'Dossiers 2103'!Z:Z,("Aanvraag volledig uitbetaald")),"")</f>
        <v/>
      </c>
      <c r="D129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92" spans="1:4" x14ac:dyDescent="0.25">
      <c r="A1292" s="13" t="s">
        <v>12436</v>
      </c>
      <c r="B1292" s="9" t="str">
        <f>IF(COUNTIFS('Dossiers 2103'!AK:AK,'Subsidies 2013'!A:A)&gt;0,COUNTIFS('Dossiers 2103'!AK:AK,'Subsidies 2013'!A:A),"")</f>
        <v/>
      </c>
      <c r="C1292" s="10" t="str">
        <f>IF(COUNTIFS('Dossiers 2103'!AK:AK,'Subsidies 2013'!A:A,'Dossiers 2103'!Z:Z,("Aanvraag volledig uitbetaald"))&gt;0,COUNTIFS('Dossiers 2103'!AK:AK,'Subsidies 2013'!A:A,'Dossiers 2103'!Z:Z,("Aanvraag volledig uitbetaald")),"")</f>
        <v/>
      </c>
      <c r="D129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93" spans="1:4" x14ac:dyDescent="0.25">
      <c r="A1293" s="13"/>
      <c r="B1293" s="9" t="str">
        <f>IF(COUNTIFS('Dossiers 2103'!AK:AK,'Subsidies 2013'!A:A)&gt;0,COUNTIFS('Dossiers 2103'!AK:AK,'Subsidies 2013'!A:A),"")</f>
        <v/>
      </c>
      <c r="C1293" s="10" t="str">
        <f>IF(COUNTIFS('Dossiers 2103'!AK:AK,'Subsidies 2013'!A:A,'Dossiers 2103'!Z:Z,("Aanvraag volledig uitbetaald"))&gt;0,COUNTIFS('Dossiers 2103'!AK:AK,'Subsidies 2013'!A:A,'Dossiers 2103'!Z:Z,("Aanvraag volledig uitbetaald")),"")</f>
        <v/>
      </c>
      <c r="D129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94" spans="1:4" x14ac:dyDescent="0.25">
      <c r="A1294" s="12" t="s">
        <v>12089</v>
      </c>
      <c r="B1294" s="9" t="str">
        <f>IF(COUNTIFS('Dossiers 2103'!AK:AK,'Subsidies 2013'!A:A)&gt;0,COUNTIFS('Dossiers 2103'!AK:AK,'Subsidies 2013'!A:A),"")</f>
        <v/>
      </c>
      <c r="C1294" s="10" t="str">
        <f>IF(COUNTIFS('Dossiers 2103'!AK:AK,'Subsidies 2013'!A:A,'Dossiers 2103'!Z:Z,("Aanvraag volledig uitbetaald"))&gt;0,COUNTIFS('Dossiers 2103'!AK:AK,'Subsidies 2013'!A:A,'Dossiers 2103'!Z:Z,("Aanvraag volledig uitbetaald")),"")</f>
        <v/>
      </c>
      <c r="D129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95" spans="1:4" x14ac:dyDescent="0.25">
      <c r="A1295" s="13"/>
      <c r="B1295" s="9" t="str">
        <f>IF(COUNTIFS('Dossiers 2103'!AK:AK,'Subsidies 2013'!A:A)&gt;0,COUNTIFS('Dossiers 2103'!AK:AK,'Subsidies 2013'!A:A),"")</f>
        <v/>
      </c>
      <c r="C1295" s="10" t="str">
        <f>IF(COUNTIFS('Dossiers 2103'!AK:AK,'Subsidies 2013'!A:A,'Dossiers 2103'!Z:Z,("Aanvraag volledig uitbetaald"))&gt;0,COUNTIFS('Dossiers 2103'!AK:AK,'Subsidies 2013'!A:A,'Dossiers 2103'!Z:Z,("Aanvraag volledig uitbetaald")),"")</f>
        <v/>
      </c>
      <c r="D129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96" spans="1:4" x14ac:dyDescent="0.25">
      <c r="A1296" s="12" t="s">
        <v>12054</v>
      </c>
      <c r="B1296" s="9" t="str">
        <f>IF(COUNTIFS('Dossiers 2103'!AK:AK,'Subsidies 2013'!A:A)&gt;0,COUNTIFS('Dossiers 2103'!AK:AK,'Subsidies 2013'!A:A),"")</f>
        <v/>
      </c>
      <c r="C1296" s="10" t="str">
        <f>IF(COUNTIFS('Dossiers 2103'!AK:AK,'Subsidies 2013'!A:A,'Dossiers 2103'!Z:Z,("Aanvraag volledig uitbetaald"))&gt;0,COUNTIFS('Dossiers 2103'!AK:AK,'Subsidies 2013'!A:A,'Dossiers 2103'!Z:Z,("Aanvraag volledig uitbetaald")),"")</f>
        <v/>
      </c>
      <c r="D129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97" spans="1:4" x14ac:dyDescent="0.25">
      <c r="A1297" s="13" t="s">
        <v>12753</v>
      </c>
      <c r="B1297" s="9" t="str">
        <f>IF(COUNTIFS('Dossiers 2103'!AK:AK,'Subsidies 2013'!A:A)&gt;0,COUNTIFS('Dossiers 2103'!AK:AK,'Subsidies 2013'!A:A),"")</f>
        <v/>
      </c>
      <c r="C1297" s="10" t="str">
        <f>IF(COUNTIFS('Dossiers 2103'!AK:AK,'Subsidies 2013'!A:A,'Dossiers 2103'!Z:Z,("Aanvraag volledig uitbetaald"))&gt;0,COUNTIFS('Dossiers 2103'!AK:AK,'Subsidies 2013'!A:A,'Dossiers 2103'!Z:Z,("Aanvraag volledig uitbetaald")),"")</f>
        <v/>
      </c>
      <c r="D129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98" spans="1:4" x14ac:dyDescent="0.25">
      <c r="A1298" s="13"/>
      <c r="B1298" s="9" t="str">
        <f>IF(COUNTIFS('Dossiers 2103'!AK:AK,'Subsidies 2013'!A:A)&gt;0,COUNTIFS('Dossiers 2103'!AK:AK,'Subsidies 2013'!A:A),"")</f>
        <v/>
      </c>
      <c r="C1298" s="10" t="str">
        <f>IF(COUNTIFS('Dossiers 2103'!AK:AK,'Subsidies 2013'!A:A,'Dossiers 2103'!Z:Z,("Aanvraag volledig uitbetaald"))&gt;0,COUNTIFS('Dossiers 2103'!AK:AK,'Subsidies 2013'!A:A,'Dossiers 2103'!Z:Z,("Aanvraag volledig uitbetaald")),"")</f>
        <v/>
      </c>
      <c r="D129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299" spans="1:4" x14ac:dyDescent="0.25">
      <c r="A1299" s="12" t="s">
        <v>909</v>
      </c>
      <c r="B1299" s="9">
        <f>IF(COUNTIFS('Dossiers 2103'!AK:AK,'Subsidies 2013'!A:A)&gt;0,COUNTIFS('Dossiers 2103'!AK:AK,'Subsidies 2013'!A:A),"")</f>
        <v>6</v>
      </c>
      <c r="C1299" s="10">
        <f>IF(COUNTIFS('Dossiers 2103'!AK:AK,'Subsidies 2013'!A:A,'Dossiers 2103'!Z:Z,("Aanvraag volledig uitbetaald"))&gt;0,COUNTIFS('Dossiers 2103'!AK:AK,'Subsidies 2013'!A:A,'Dossiers 2103'!Z:Z,("Aanvraag volledig uitbetaald")),"")</f>
        <v>5</v>
      </c>
      <c r="D1299"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849.09</v>
      </c>
    </row>
    <row r="1300" spans="1:4" x14ac:dyDescent="0.25">
      <c r="A1300" s="13"/>
      <c r="B1300" s="9" t="str">
        <f>IF(COUNTIFS('Dossiers 2103'!AK:AK,'Subsidies 2013'!A:A)&gt;0,COUNTIFS('Dossiers 2103'!AK:AK,'Subsidies 2013'!A:A),"")</f>
        <v/>
      </c>
      <c r="C1300" s="10" t="str">
        <f>IF(COUNTIFS('Dossiers 2103'!AK:AK,'Subsidies 2013'!A:A,'Dossiers 2103'!Z:Z,("Aanvraag volledig uitbetaald"))&gt;0,COUNTIFS('Dossiers 2103'!AK:AK,'Subsidies 2013'!A:A,'Dossiers 2103'!Z:Z,("Aanvraag volledig uitbetaald")),"")</f>
        <v/>
      </c>
      <c r="D130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01" spans="1:4" x14ac:dyDescent="0.25">
      <c r="A1301" s="12" t="s">
        <v>8230</v>
      </c>
      <c r="B1301" s="9">
        <f>IF(COUNTIFS('Dossiers 2103'!AK:AK,'Subsidies 2013'!A:A)&gt;0,COUNTIFS('Dossiers 2103'!AK:AK,'Subsidies 2013'!A:A),"")</f>
        <v>6</v>
      </c>
      <c r="C1301" s="10">
        <f>IF(COUNTIFS('Dossiers 2103'!AK:AK,'Subsidies 2013'!A:A,'Dossiers 2103'!Z:Z,("Aanvraag volledig uitbetaald"))&gt;0,COUNTIFS('Dossiers 2103'!AK:AK,'Subsidies 2013'!A:A,'Dossiers 2103'!Z:Z,("Aanvraag volledig uitbetaald")),"")</f>
        <v>5</v>
      </c>
      <c r="D1301"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1008.9499999999999</v>
      </c>
    </row>
    <row r="1302" spans="1:4" x14ac:dyDescent="0.25">
      <c r="A1302" s="13" t="s">
        <v>12754</v>
      </c>
      <c r="B1302" s="9" t="str">
        <f>IF(COUNTIFS('Dossiers 2103'!AK:AK,'Subsidies 2013'!A:A)&gt;0,COUNTIFS('Dossiers 2103'!AK:AK,'Subsidies 2013'!A:A),"")</f>
        <v/>
      </c>
      <c r="C1302" s="10" t="str">
        <f>IF(COUNTIFS('Dossiers 2103'!AK:AK,'Subsidies 2013'!A:A,'Dossiers 2103'!Z:Z,("Aanvraag volledig uitbetaald"))&gt;0,COUNTIFS('Dossiers 2103'!AK:AK,'Subsidies 2013'!A:A,'Dossiers 2103'!Z:Z,("Aanvraag volledig uitbetaald")),"")</f>
        <v/>
      </c>
      <c r="D130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03" spans="1:4" x14ac:dyDescent="0.25">
      <c r="A1303" s="13" t="s">
        <v>12755</v>
      </c>
      <c r="B1303" s="9" t="str">
        <f>IF(COUNTIFS('Dossiers 2103'!AK:AK,'Subsidies 2013'!A:A)&gt;0,COUNTIFS('Dossiers 2103'!AK:AK,'Subsidies 2013'!A:A),"")</f>
        <v/>
      </c>
      <c r="C1303" s="10" t="str">
        <f>IF(COUNTIFS('Dossiers 2103'!AK:AK,'Subsidies 2013'!A:A,'Dossiers 2103'!Z:Z,("Aanvraag volledig uitbetaald"))&gt;0,COUNTIFS('Dossiers 2103'!AK:AK,'Subsidies 2013'!A:A,'Dossiers 2103'!Z:Z,("Aanvraag volledig uitbetaald")),"")</f>
        <v/>
      </c>
      <c r="D130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04" spans="1:4" x14ac:dyDescent="0.25">
      <c r="A1304" s="13" t="s">
        <v>12756</v>
      </c>
      <c r="B1304" s="9" t="str">
        <f>IF(COUNTIFS('Dossiers 2103'!AK:AK,'Subsidies 2013'!A:A)&gt;0,COUNTIFS('Dossiers 2103'!AK:AK,'Subsidies 2013'!A:A),"")</f>
        <v/>
      </c>
      <c r="C1304" s="10" t="str">
        <f>IF(COUNTIFS('Dossiers 2103'!AK:AK,'Subsidies 2013'!A:A,'Dossiers 2103'!Z:Z,("Aanvraag volledig uitbetaald"))&gt;0,COUNTIFS('Dossiers 2103'!AK:AK,'Subsidies 2013'!A:A,'Dossiers 2103'!Z:Z,("Aanvraag volledig uitbetaald")),"")</f>
        <v/>
      </c>
      <c r="D130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05" spans="1:4" x14ac:dyDescent="0.25">
      <c r="A1305" s="13" t="s">
        <v>12757</v>
      </c>
      <c r="B1305" s="9" t="str">
        <f>IF(COUNTIFS('Dossiers 2103'!AK:AK,'Subsidies 2013'!A:A)&gt;0,COUNTIFS('Dossiers 2103'!AK:AK,'Subsidies 2013'!A:A),"")</f>
        <v/>
      </c>
      <c r="C1305" s="10" t="str">
        <f>IF(COUNTIFS('Dossiers 2103'!AK:AK,'Subsidies 2013'!A:A,'Dossiers 2103'!Z:Z,("Aanvraag volledig uitbetaald"))&gt;0,COUNTIFS('Dossiers 2103'!AK:AK,'Subsidies 2013'!A:A,'Dossiers 2103'!Z:Z,("Aanvraag volledig uitbetaald")),"")</f>
        <v/>
      </c>
      <c r="D130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06" spans="1:4" x14ac:dyDescent="0.25">
      <c r="A1306" s="13" t="s">
        <v>12758</v>
      </c>
      <c r="B1306" s="9" t="str">
        <f>IF(COUNTIFS('Dossiers 2103'!AK:AK,'Subsidies 2013'!A:A)&gt;0,COUNTIFS('Dossiers 2103'!AK:AK,'Subsidies 2013'!A:A),"")</f>
        <v/>
      </c>
      <c r="C1306" s="10" t="str">
        <f>IF(COUNTIFS('Dossiers 2103'!AK:AK,'Subsidies 2013'!A:A,'Dossiers 2103'!Z:Z,("Aanvraag volledig uitbetaald"))&gt;0,COUNTIFS('Dossiers 2103'!AK:AK,'Subsidies 2013'!A:A,'Dossiers 2103'!Z:Z,("Aanvraag volledig uitbetaald")),"")</f>
        <v/>
      </c>
      <c r="D130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07" spans="1:4" x14ac:dyDescent="0.25">
      <c r="A1307" s="13" t="s">
        <v>12759</v>
      </c>
      <c r="B1307" s="9" t="str">
        <f>IF(COUNTIFS('Dossiers 2103'!AK:AK,'Subsidies 2013'!A:A)&gt;0,COUNTIFS('Dossiers 2103'!AK:AK,'Subsidies 2013'!A:A),"")</f>
        <v/>
      </c>
      <c r="C1307" s="10" t="str">
        <f>IF(COUNTIFS('Dossiers 2103'!AK:AK,'Subsidies 2013'!A:A,'Dossiers 2103'!Z:Z,("Aanvraag volledig uitbetaald"))&gt;0,COUNTIFS('Dossiers 2103'!AK:AK,'Subsidies 2013'!A:A,'Dossiers 2103'!Z:Z,("Aanvraag volledig uitbetaald")),"")</f>
        <v/>
      </c>
      <c r="D130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08" spans="1:4" x14ac:dyDescent="0.25">
      <c r="A1308" s="13" t="s">
        <v>12760</v>
      </c>
      <c r="B1308" s="9" t="str">
        <f>IF(COUNTIFS('Dossiers 2103'!AK:AK,'Subsidies 2013'!A:A)&gt;0,COUNTIFS('Dossiers 2103'!AK:AK,'Subsidies 2013'!A:A),"")</f>
        <v/>
      </c>
      <c r="C1308" s="10" t="str">
        <f>IF(COUNTIFS('Dossiers 2103'!AK:AK,'Subsidies 2013'!A:A,'Dossiers 2103'!Z:Z,("Aanvraag volledig uitbetaald"))&gt;0,COUNTIFS('Dossiers 2103'!AK:AK,'Subsidies 2013'!A:A,'Dossiers 2103'!Z:Z,("Aanvraag volledig uitbetaald")),"")</f>
        <v/>
      </c>
      <c r="D130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09" spans="1:4" x14ac:dyDescent="0.25">
      <c r="A1309" s="13" t="s">
        <v>12761</v>
      </c>
      <c r="B1309" s="9" t="str">
        <f>IF(COUNTIFS('Dossiers 2103'!AK:AK,'Subsidies 2013'!A:A)&gt;0,COUNTIFS('Dossiers 2103'!AK:AK,'Subsidies 2013'!A:A),"")</f>
        <v/>
      </c>
      <c r="C1309" s="10" t="str">
        <f>IF(COUNTIFS('Dossiers 2103'!AK:AK,'Subsidies 2013'!A:A,'Dossiers 2103'!Z:Z,("Aanvraag volledig uitbetaald"))&gt;0,COUNTIFS('Dossiers 2103'!AK:AK,'Subsidies 2013'!A:A,'Dossiers 2103'!Z:Z,("Aanvraag volledig uitbetaald")),"")</f>
        <v/>
      </c>
      <c r="D130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10" spans="1:4" x14ac:dyDescent="0.25">
      <c r="A1310" s="13" t="s">
        <v>12762</v>
      </c>
      <c r="B1310" s="9" t="str">
        <f>IF(COUNTIFS('Dossiers 2103'!AK:AK,'Subsidies 2013'!A:A)&gt;0,COUNTIFS('Dossiers 2103'!AK:AK,'Subsidies 2013'!A:A),"")</f>
        <v/>
      </c>
      <c r="C1310" s="10" t="str">
        <f>IF(COUNTIFS('Dossiers 2103'!AK:AK,'Subsidies 2013'!A:A,'Dossiers 2103'!Z:Z,("Aanvraag volledig uitbetaald"))&gt;0,COUNTIFS('Dossiers 2103'!AK:AK,'Subsidies 2013'!A:A,'Dossiers 2103'!Z:Z,("Aanvraag volledig uitbetaald")),"")</f>
        <v/>
      </c>
      <c r="D131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11" spans="1:4" x14ac:dyDescent="0.25">
      <c r="A1311" s="13" t="s">
        <v>12763</v>
      </c>
      <c r="B1311" s="9" t="str">
        <f>IF(COUNTIFS('Dossiers 2103'!AK:AK,'Subsidies 2013'!A:A)&gt;0,COUNTIFS('Dossiers 2103'!AK:AK,'Subsidies 2013'!A:A),"")</f>
        <v/>
      </c>
      <c r="C1311" s="10" t="str">
        <f>IF(COUNTIFS('Dossiers 2103'!AK:AK,'Subsidies 2013'!A:A,'Dossiers 2103'!Z:Z,("Aanvraag volledig uitbetaald"))&gt;0,COUNTIFS('Dossiers 2103'!AK:AK,'Subsidies 2013'!A:A,'Dossiers 2103'!Z:Z,("Aanvraag volledig uitbetaald")),"")</f>
        <v/>
      </c>
      <c r="D131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12" spans="1:4" x14ac:dyDescent="0.25">
      <c r="A1312" s="13"/>
      <c r="B1312" s="9" t="str">
        <f>IF(COUNTIFS('Dossiers 2103'!AK:AK,'Subsidies 2013'!A:A)&gt;0,COUNTIFS('Dossiers 2103'!AK:AK,'Subsidies 2013'!A:A),"")</f>
        <v/>
      </c>
      <c r="C1312" s="10" t="str">
        <f>IF(COUNTIFS('Dossiers 2103'!AK:AK,'Subsidies 2013'!A:A,'Dossiers 2103'!Z:Z,("Aanvraag volledig uitbetaald"))&gt;0,COUNTIFS('Dossiers 2103'!AK:AK,'Subsidies 2013'!A:A,'Dossiers 2103'!Z:Z,("Aanvraag volledig uitbetaald")),"")</f>
        <v/>
      </c>
      <c r="D131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13" spans="1:4" x14ac:dyDescent="0.25">
      <c r="A1313" s="12" t="s">
        <v>2847</v>
      </c>
      <c r="B1313" s="9">
        <f>IF(COUNTIFS('Dossiers 2103'!AK:AK,'Subsidies 2013'!A:A)&gt;0,COUNTIFS('Dossiers 2103'!AK:AK,'Subsidies 2013'!A:A),"")</f>
        <v>18</v>
      </c>
      <c r="C1313" s="10">
        <f>IF(COUNTIFS('Dossiers 2103'!AK:AK,'Subsidies 2013'!A:A,'Dossiers 2103'!Z:Z,("Aanvraag volledig uitbetaald"))&gt;0,COUNTIFS('Dossiers 2103'!AK:AK,'Subsidies 2013'!A:A,'Dossiers 2103'!Z:Z,("Aanvraag volledig uitbetaald")),"")</f>
        <v>12</v>
      </c>
      <c r="D1313"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1254.5999999999999</v>
      </c>
    </row>
    <row r="1314" spans="1:4" x14ac:dyDescent="0.25">
      <c r="A1314" s="13" t="s">
        <v>12764</v>
      </c>
      <c r="B1314" s="9" t="str">
        <f>IF(COUNTIFS('Dossiers 2103'!AK:AK,'Subsidies 2013'!A:A)&gt;0,COUNTIFS('Dossiers 2103'!AK:AK,'Subsidies 2013'!A:A),"")</f>
        <v/>
      </c>
      <c r="C1314" s="10" t="str">
        <f>IF(COUNTIFS('Dossiers 2103'!AK:AK,'Subsidies 2013'!A:A,'Dossiers 2103'!Z:Z,("Aanvraag volledig uitbetaald"))&gt;0,COUNTIFS('Dossiers 2103'!AK:AK,'Subsidies 2013'!A:A,'Dossiers 2103'!Z:Z,("Aanvraag volledig uitbetaald")),"")</f>
        <v/>
      </c>
      <c r="D131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15" spans="1:4" x14ac:dyDescent="0.25">
      <c r="A1315" s="13"/>
      <c r="B1315" s="9" t="str">
        <f>IF(COUNTIFS('Dossiers 2103'!AK:AK,'Subsidies 2013'!A:A)&gt;0,COUNTIFS('Dossiers 2103'!AK:AK,'Subsidies 2013'!A:A),"")</f>
        <v/>
      </c>
      <c r="C1315" s="10" t="str">
        <f>IF(COUNTIFS('Dossiers 2103'!AK:AK,'Subsidies 2013'!A:A,'Dossiers 2103'!Z:Z,("Aanvraag volledig uitbetaald"))&gt;0,COUNTIFS('Dossiers 2103'!AK:AK,'Subsidies 2013'!A:A,'Dossiers 2103'!Z:Z,("Aanvraag volledig uitbetaald")),"")</f>
        <v/>
      </c>
      <c r="D131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16" spans="1:4" x14ac:dyDescent="0.25">
      <c r="A1316" s="12" t="s">
        <v>12090</v>
      </c>
      <c r="B1316" s="9" t="str">
        <f>IF(COUNTIFS('Dossiers 2103'!AK:AK,'Subsidies 2013'!A:A)&gt;0,COUNTIFS('Dossiers 2103'!AK:AK,'Subsidies 2013'!A:A),"")</f>
        <v/>
      </c>
      <c r="C1316" s="10" t="str">
        <f>IF(COUNTIFS('Dossiers 2103'!AK:AK,'Subsidies 2013'!A:A,'Dossiers 2103'!Z:Z,("Aanvraag volledig uitbetaald"))&gt;0,COUNTIFS('Dossiers 2103'!AK:AK,'Subsidies 2013'!A:A,'Dossiers 2103'!Z:Z,("Aanvraag volledig uitbetaald")),"")</f>
        <v/>
      </c>
      <c r="D131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17" spans="1:4" x14ac:dyDescent="0.25">
      <c r="A1317" s="13" t="s">
        <v>12765</v>
      </c>
      <c r="B1317" s="9" t="str">
        <f>IF(COUNTIFS('Dossiers 2103'!AK:AK,'Subsidies 2013'!A:A)&gt;0,COUNTIFS('Dossiers 2103'!AK:AK,'Subsidies 2013'!A:A),"")</f>
        <v/>
      </c>
      <c r="C1317" s="10" t="str">
        <f>IF(COUNTIFS('Dossiers 2103'!AK:AK,'Subsidies 2013'!A:A,'Dossiers 2103'!Z:Z,("Aanvraag volledig uitbetaald"))&gt;0,COUNTIFS('Dossiers 2103'!AK:AK,'Subsidies 2013'!A:A,'Dossiers 2103'!Z:Z,("Aanvraag volledig uitbetaald")),"")</f>
        <v/>
      </c>
      <c r="D131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18" spans="1:4" x14ac:dyDescent="0.25">
      <c r="A1318" s="13" t="s">
        <v>2685</v>
      </c>
      <c r="B1318" s="9">
        <f>IF(COUNTIFS('Dossiers 2103'!AK:AK,'Subsidies 2013'!A:A)&gt;0,COUNTIFS('Dossiers 2103'!AK:AK,'Subsidies 2013'!A:A),"")</f>
        <v>10</v>
      </c>
      <c r="C1318" s="10">
        <f>IF(COUNTIFS('Dossiers 2103'!AK:AK,'Subsidies 2013'!A:A,'Dossiers 2103'!Z:Z,("Aanvraag volledig uitbetaald"))&gt;0,COUNTIFS('Dossiers 2103'!AK:AK,'Subsidies 2013'!A:A,'Dossiers 2103'!Z:Z,("Aanvraag volledig uitbetaald")),"")</f>
        <v>10</v>
      </c>
      <c r="D131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19" spans="1:4" x14ac:dyDescent="0.25">
      <c r="A1319" s="13" t="s">
        <v>12766</v>
      </c>
      <c r="B1319" s="9" t="str">
        <f>IF(COUNTIFS('Dossiers 2103'!AK:AK,'Subsidies 2013'!A:A)&gt;0,COUNTIFS('Dossiers 2103'!AK:AK,'Subsidies 2013'!A:A),"")</f>
        <v/>
      </c>
      <c r="C1319" s="10" t="str">
        <f>IF(COUNTIFS('Dossiers 2103'!AK:AK,'Subsidies 2013'!A:A,'Dossiers 2103'!Z:Z,("Aanvraag volledig uitbetaald"))&gt;0,COUNTIFS('Dossiers 2103'!AK:AK,'Subsidies 2013'!A:A,'Dossiers 2103'!Z:Z,("Aanvraag volledig uitbetaald")),"")</f>
        <v/>
      </c>
      <c r="D131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20" spans="1:4" x14ac:dyDescent="0.25">
      <c r="A1320" s="13"/>
      <c r="B1320" s="9" t="str">
        <f>IF(COUNTIFS('Dossiers 2103'!AK:AK,'Subsidies 2013'!A:A)&gt;0,COUNTIFS('Dossiers 2103'!AK:AK,'Subsidies 2013'!A:A),"")</f>
        <v/>
      </c>
      <c r="C1320" s="10" t="str">
        <f>IF(COUNTIFS('Dossiers 2103'!AK:AK,'Subsidies 2013'!A:A,'Dossiers 2103'!Z:Z,("Aanvraag volledig uitbetaald"))&gt;0,COUNTIFS('Dossiers 2103'!AK:AK,'Subsidies 2013'!A:A,'Dossiers 2103'!Z:Z,("Aanvraag volledig uitbetaald")),"")</f>
        <v/>
      </c>
      <c r="D132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21" spans="1:4" x14ac:dyDescent="0.25">
      <c r="A1321" s="12" t="s">
        <v>11996</v>
      </c>
      <c r="B1321" s="9" t="str">
        <f>IF(COUNTIFS('Dossiers 2103'!AK:AK,'Subsidies 2013'!A:A)&gt;0,COUNTIFS('Dossiers 2103'!AK:AK,'Subsidies 2013'!A:A),"")</f>
        <v/>
      </c>
      <c r="C1321" s="10" t="str">
        <f>IF(COUNTIFS('Dossiers 2103'!AK:AK,'Subsidies 2013'!A:A,'Dossiers 2103'!Z:Z,("Aanvraag volledig uitbetaald"))&gt;0,COUNTIFS('Dossiers 2103'!AK:AK,'Subsidies 2013'!A:A,'Dossiers 2103'!Z:Z,("Aanvraag volledig uitbetaald")),"")</f>
        <v/>
      </c>
      <c r="D132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22" spans="1:4" x14ac:dyDescent="0.25">
      <c r="A1322" s="13" t="s">
        <v>12767</v>
      </c>
      <c r="B1322" s="9" t="str">
        <f>IF(COUNTIFS('Dossiers 2103'!AK:AK,'Subsidies 2013'!A:A)&gt;0,COUNTIFS('Dossiers 2103'!AK:AK,'Subsidies 2013'!A:A),"")</f>
        <v/>
      </c>
      <c r="C1322" s="10" t="str">
        <f>IF(COUNTIFS('Dossiers 2103'!AK:AK,'Subsidies 2013'!A:A,'Dossiers 2103'!Z:Z,("Aanvraag volledig uitbetaald"))&gt;0,COUNTIFS('Dossiers 2103'!AK:AK,'Subsidies 2013'!A:A,'Dossiers 2103'!Z:Z,("Aanvraag volledig uitbetaald")),"")</f>
        <v/>
      </c>
      <c r="D132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23" spans="1:4" x14ac:dyDescent="0.25">
      <c r="A1323" s="13" t="s">
        <v>12768</v>
      </c>
      <c r="B1323" s="9" t="str">
        <f>IF(COUNTIFS('Dossiers 2103'!AK:AK,'Subsidies 2013'!A:A)&gt;0,COUNTIFS('Dossiers 2103'!AK:AK,'Subsidies 2013'!A:A),"")</f>
        <v/>
      </c>
      <c r="C1323" s="10" t="str">
        <f>IF(COUNTIFS('Dossiers 2103'!AK:AK,'Subsidies 2013'!A:A,'Dossiers 2103'!Z:Z,("Aanvraag volledig uitbetaald"))&gt;0,COUNTIFS('Dossiers 2103'!AK:AK,'Subsidies 2013'!A:A,'Dossiers 2103'!Z:Z,("Aanvraag volledig uitbetaald")),"")</f>
        <v/>
      </c>
      <c r="D132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24" spans="1:4" x14ac:dyDescent="0.25">
      <c r="A1324" s="13" t="s">
        <v>12769</v>
      </c>
      <c r="B1324" s="9" t="str">
        <f>IF(COUNTIFS('Dossiers 2103'!AK:AK,'Subsidies 2013'!A:A)&gt;0,COUNTIFS('Dossiers 2103'!AK:AK,'Subsidies 2013'!A:A),"")</f>
        <v/>
      </c>
      <c r="C1324" s="10" t="str">
        <f>IF(COUNTIFS('Dossiers 2103'!AK:AK,'Subsidies 2013'!A:A,'Dossiers 2103'!Z:Z,("Aanvraag volledig uitbetaald"))&gt;0,COUNTIFS('Dossiers 2103'!AK:AK,'Subsidies 2013'!A:A,'Dossiers 2103'!Z:Z,("Aanvraag volledig uitbetaald")),"")</f>
        <v/>
      </c>
      <c r="D132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25" spans="1:4" x14ac:dyDescent="0.25">
      <c r="A1325" s="13" t="s">
        <v>12770</v>
      </c>
      <c r="B1325" s="9" t="str">
        <f>IF(COUNTIFS('Dossiers 2103'!AK:AK,'Subsidies 2013'!A:A)&gt;0,COUNTIFS('Dossiers 2103'!AK:AK,'Subsidies 2013'!A:A),"")</f>
        <v/>
      </c>
      <c r="C1325" s="10" t="str">
        <f>IF(COUNTIFS('Dossiers 2103'!AK:AK,'Subsidies 2013'!A:A,'Dossiers 2103'!Z:Z,("Aanvraag volledig uitbetaald"))&gt;0,COUNTIFS('Dossiers 2103'!AK:AK,'Subsidies 2013'!A:A,'Dossiers 2103'!Z:Z,("Aanvraag volledig uitbetaald")),"")</f>
        <v/>
      </c>
      <c r="D132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26" spans="1:4" x14ac:dyDescent="0.25">
      <c r="A1326" s="13" t="s">
        <v>12771</v>
      </c>
      <c r="B1326" s="9" t="str">
        <f>IF(COUNTIFS('Dossiers 2103'!AK:AK,'Subsidies 2013'!A:A)&gt;0,COUNTIFS('Dossiers 2103'!AK:AK,'Subsidies 2013'!A:A),"")</f>
        <v/>
      </c>
      <c r="C1326" s="10" t="str">
        <f>IF(COUNTIFS('Dossiers 2103'!AK:AK,'Subsidies 2013'!A:A,'Dossiers 2103'!Z:Z,("Aanvraag volledig uitbetaald"))&gt;0,COUNTIFS('Dossiers 2103'!AK:AK,'Subsidies 2013'!A:A,'Dossiers 2103'!Z:Z,("Aanvraag volledig uitbetaald")),"")</f>
        <v/>
      </c>
      <c r="D132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27" spans="1:4" x14ac:dyDescent="0.25">
      <c r="A1327" s="13" t="s">
        <v>12772</v>
      </c>
      <c r="B1327" s="9" t="str">
        <f>IF(COUNTIFS('Dossiers 2103'!AK:AK,'Subsidies 2013'!A:A)&gt;0,COUNTIFS('Dossiers 2103'!AK:AK,'Subsidies 2013'!A:A),"")</f>
        <v/>
      </c>
      <c r="C1327" s="10" t="str">
        <f>IF(COUNTIFS('Dossiers 2103'!AK:AK,'Subsidies 2013'!A:A,'Dossiers 2103'!Z:Z,("Aanvraag volledig uitbetaald"))&gt;0,COUNTIFS('Dossiers 2103'!AK:AK,'Subsidies 2013'!A:A,'Dossiers 2103'!Z:Z,("Aanvraag volledig uitbetaald")),"")</f>
        <v/>
      </c>
      <c r="D132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28" spans="1:4" x14ac:dyDescent="0.25">
      <c r="A1328" s="13"/>
      <c r="B1328" s="9" t="str">
        <f>IF(COUNTIFS('Dossiers 2103'!AK:AK,'Subsidies 2013'!A:A)&gt;0,COUNTIFS('Dossiers 2103'!AK:AK,'Subsidies 2013'!A:A),"")</f>
        <v/>
      </c>
      <c r="C1328" s="10" t="str">
        <f>IF(COUNTIFS('Dossiers 2103'!AK:AK,'Subsidies 2013'!A:A,'Dossiers 2103'!Z:Z,("Aanvraag volledig uitbetaald"))&gt;0,COUNTIFS('Dossiers 2103'!AK:AK,'Subsidies 2013'!A:A,'Dossiers 2103'!Z:Z,("Aanvraag volledig uitbetaald")),"")</f>
        <v/>
      </c>
      <c r="D132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29" spans="1:4" x14ac:dyDescent="0.25">
      <c r="A1329" s="12" t="s">
        <v>128</v>
      </c>
      <c r="B1329" s="9">
        <f>IF(COUNTIFS('Dossiers 2103'!AK:AK,'Subsidies 2013'!A:A)&gt;0,COUNTIFS('Dossiers 2103'!AK:AK,'Subsidies 2013'!A:A),"")</f>
        <v>1</v>
      </c>
      <c r="C1329" s="10">
        <f>IF(COUNTIFS('Dossiers 2103'!AK:AK,'Subsidies 2013'!A:A,'Dossiers 2103'!Z:Z,("Aanvraag volledig uitbetaald"))&gt;0,COUNTIFS('Dossiers 2103'!AK:AK,'Subsidies 2013'!A:A,'Dossiers 2103'!Z:Z,("Aanvraag volledig uitbetaald")),"")</f>
        <v>1</v>
      </c>
      <c r="D1329"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60.48</v>
      </c>
    </row>
    <row r="1330" spans="1:4" x14ac:dyDescent="0.25">
      <c r="A1330" s="13"/>
      <c r="B1330" s="9" t="str">
        <f>IF(COUNTIFS('Dossiers 2103'!AK:AK,'Subsidies 2013'!A:A)&gt;0,COUNTIFS('Dossiers 2103'!AK:AK,'Subsidies 2013'!A:A),"")</f>
        <v/>
      </c>
      <c r="C1330" s="10" t="str">
        <f>IF(COUNTIFS('Dossiers 2103'!AK:AK,'Subsidies 2013'!A:A,'Dossiers 2103'!Z:Z,("Aanvraag volledig uitbetaald"))&gt;0,COUNTIFS('Dossiers 2103'!AK:AK,'Subsidies 2013'!A:A,'Dossiers 2103'!Z:Z,("Aanvraag volledig uitbetaald")),"")</f>
        <v/>
      </c>
      <c r="D133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31" spans="1:4" x14ac:dyDescent="0.25">
      <c r="A1331" s="12" t="s">
        <v>10103</v>
      </c>
      <c r="B1331" s="9">
        <f>IF(COUNTIFS('Dossiers 2103'!AK:AK,'Subsidies 2013'!A:A)&gt;0,COUNTIFS('Dossiers 2103'!AK:AK,'Subsidies 2013'!A:A),"")</f>
        <v>5</v>
      </c>
      <c r="C1331" s="10">
        <f>IF(COUNTIFS('Dossiers 2103'!AK:AK,'Subsidies 2013'!A:A,'Dossiers 2103'!Z:Z,("Aanvraag volledig uitbetaald"))&gt;0,COUNTIFS('Dossiers 2103'!AK:AK,'Subsidies 2013'!A:A,'Dossiers 2103'!Z:Z,("Aanvraag volledig uitbetaald")),"")</f>
        <v>3</v>
      </c>
      <c r="D1331"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846.4</v>
      </c>
    </row>
    <row r="1332" spans="1:4" x14ac:dyDescent="0.25">
      <c r="A1332" s="13"/>
      <c r="B1332" s="9" t="str">
        <f>IF(COUNTIFS('Dossiers 2103'!AK:AK,'Subsidies 2013'!A:A)&gt;0,COUNTIFS('Dossiers 2103'!AK:AK,'Subsidies 2013'!A:A),"")</f>
        <v/>
      </c>
      <c r="C1332" s="10" t="str">
        <f>IF(COUNTIFS('Dossiers 2103'!AK:AK,'Subsidies 2013'!A:A,'Dossiers 2103'!Z:Z,("Aanvraag volledig uitbetaald"))&gt;0,COUNTIFS('Dossiers 2103'!AK:AK,'Subsidies 2013'!A:A,'Dossiers 2103'!Z:Z,("Aanvraag volledig uitbetaald")),"")</f>
        <v/>
      </c>
      <c r="D133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33" spans="1:4" x14ac:dyDescent="0.25">
      <c r="A1333" s="12" t="s">
        <v>2948</v>
      </c>
      <c r="B1333" s="9">
        <f>IF(COUNTIFS('Dossiers 2103'!AK:AK,'Subsidies 2013'!A:A)&gt;0,COUNTIFS('Dossiers 2103'!AK:AK,'Subsidies 2013'!A:A),"")</f>
        <v>8</v>
      </c>
      <c r="C1333" s="10">
        <f>IF(COUNTIFS('Dossiers 2103'!AK:AK,'Subsidies 2013'!A:A,'Dossiers 2103'!Z:Z,("Aanvraag volledig uitbetaald"))&gt;0,COUNTIFS('Dossiers 2103'!AK:AK,'Subsidies 2013'!A:A,'Dossiers 2103'!Z:Z,("Aanvraag volledig uitbetaald")),"")</f>
        <v>3</v>
      </c>
      <c r="D1333"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507.84</v>
      </c>
    </row>
    <row r="1334" spans="1:4" x14ac:dyDescent="0.25">
      <c r="A1334" s="13"/>
      <c r="B1334" s="9" t="str">
        <f>IF(COUNTIFS('Dossiers 2103'!AK:AK,'Subsidies 2013'!A:A)&gt;0,COUNTIFS('Dossiers 2103'!AK:AK,'Subsidies 2013'!A:A),"")</f>
        <v/>
      </c>
      <c r="C1334" s="10" t="str">
        <f>IF(COUNTIFS('Dossiers 2103'!AK:AK,'Subsidies 2013'!A:A,'Dossiers 2103'!Z:Z,("Aanvraag volledig uitbetaald"))&gt;0,COUNTIFS('Dossiers 2103'!AK:AK,'Subsidies 2013'!A:A,'Dossiers 2103'!Z:Z,("Aanvraag volledig uitbetaald")),"")</f>
        <v/>
      </c>
      <c r="D133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35" spans="1:4" x14ac:dyDescent="0.25">
      <c r="A1335" s="12" t="s">
        <v>1593</v>
      </c>
      <c r="B1335" s="9">
        <f>IF(COUNTIFS('Dossiers 2103'!AK:AK,'Subsidies 2013'!A:A)&gt;0,COUNTIFS('Dossiers 2103'!AK:AK,'Subsidies 2013'!A:A),"")</f>
        <v>21</v>
      </c>
      <c r="C1335" s="10">
        <f>IF(COUNTIFS('Dossiers 2103'!AK:AK,'Subsidies 2013'!A:A,'Dossiers 2103'!Z:Z,("Aanvraag volledig uitbetaald"))&gt;0,COUNTIFS('Dossiers 2103'!AK:AK,'Subsidies 2013'!A:A,'Dossiers 2103'!Z:Z,("Aanvraag volledig uitbetaald")),"")</f>
        <v>17</v>
      </c>
      <c r="D133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36" spans="1:4" x14ac:dyDescent="0.25">
      <c r="A1336" s="13"/>
      <c r="B1336" s="9" t="str">
        <f>IF(COUNTIFS('Dossiers 2103'!AK:AK,'Subsidies 2013'!A:A)&gt;0,COUNTIFS('Dossiers 2103'!AK:AK,'Subsidies 2013'!A:A),"")</f>
        <v/>
      </c>
      <c r="C1336" s="10" t="str">
        <f>IF(COUNTIFS('Dossiers 2103'!AK:AK,'Subsidies 2013'!A:A,'Dossiers 2103'!Z:Z,("Aanvraag volledig uitbetaald"))&gt;0,COUNTIFS('Dossiers 2103'!AK:AK,'Subsidies 2013'!A:A,'Dossiers 2103'!Z:Z,("Aanvraag volledig uitbetaald")),"")</f>
        <v/>
      </c>
      <c r="D133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37" spans="1:4" x14ac:dyDescent="0.25">
      <c r="A1337" s="12" t="s">
        <v>12023</v>
      </c>
      <c r="B1337" s="9" t="str">
        <f>IF(COUNTIFS('Dossiers 2103'!AK:AK,'Subsidies 2013'!A:A)&gt;0,COUNTIFS('Dossiers 2103'!AK:AK,'Subsidies 2013'!A:A),"")</f>
        <v/>
      </c>
      <c r="C1337" s="10" t="str">
        <f>IF(COUNTIFS('Dossiers 2103'!AK:AK,'Subsidies 2013'!A:A,'Dossiers 2103'!Z:Z,("Aanvraag volledig uitbetaald"))&gt;0,COUNTIFS('Dossiers 2103'!AK:AK,'Subsidies 2013'!A:A,'Dossiers 2103'!Z:Z,("Aanvraag volledig uitbetaald")),"")</f>
        <v/>
      </c>
      <c r="D133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38" spans="1:4" x14ac:dyDescent="0.25">
      <c r="A1338" s="13"/>
      <c r="B1338" s="9" t="str">
        <f>IF(COUNTIFS('Dossiers 2103'!AK:AK,'Subsidies 2013'!A:A)&gt;0,COUNTIFS('Dossiers 2103'!AK:AK,'Subsidies 2013'!A:A),"")</f>
        <v/>
      </c>
      <c r="C1338" s="10" t="str">
        <f>IF(COUNTIFS('Dossiers 2103'!AK:AK,'Subsidies 2013'!A:A,'Dossiers 2103'!Z:Z,("Aanvraag volledig uitbetaald"))&gt;0,COUNTIFS('Dossiers 2103'!AK:AK,'Subsidies 2013'!A:A,'Dossiers 2103'!Z:Z,("Aanvraag volledig uitbetaald")),"")</f>
        <v/>
      </c>
      <c r="D133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39" spans="1:4" x14ac:dyDescent="0.25">
      <c r="A1339" s="12" t="s">
        <v>6939</v>
      </c>
      <c r="B1339" s="9" t="str">
        <f>IF(COUNTIFS('Dossiers 2103'!AK:AK,'Subsidies 2013'!A:A)&gt;0,COUNTIFS('Dossiers 2103'!AK:AK,'Subsidies 2013'!A:A),"")</f>
        <v/>
      </c>
      <c r="C1339" s="10" t="str">
        <f>IF(COUNTIFS('Dossiers 2103'!AK:AK,'Subsidies 2013'!A:A,'Dossiers 2103'!Z:Z,("Aanvraag volledig uitbetaald"))&gt;0,COUNTIFS('Dossiers 2103'!AK:AK,'Subsidies 2013'!A:A,'Dossiers 2103'!Z:Z,("Aanvraag volledig uitbetaald")),"")</f>
        <v/>
      </c>
      <c r="D133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40" spans="1:4" x14ac:dyDescent="0.25">
      <c r="A1340" s="13" t="s">
        <v>12773</v>
      </c>
      <c r="B1340" s="9" t="str">
        <f>IF(COUNTIFS('Dossiers 2103'!AK:AK,'Subsidies 2013'!A:A)&gt;0,COUNTIFS('Dossiers 2103'!AK:AK,'Subsidies 2013'!A:A),"")</f>
        <v/>
      </c>
      <c r="C1340" s="10" t="str">
        <f>IF(COUNTIFS('Dossiers 2103'!AK:AK,'Subsidies 2013'!A:A,'Dossiers 2103'!Z:Z,("Aanvraag volledig uitbetaald"))&gt;0,COUNTIFS('Dossiers 2103'!AK:AK,'Subsidies 2013'!A:A,'Dossiers 2103'!Z:Z,("Aanvraag volledig uitbetaald")),"")</f>
        <v/>
      </c>
      <c r="D134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41" spans="1:4" x14ac:dyDescent="0.25">
      <c r="A1341" s="13" t="s">
        <v>12774</v>
      </c>
      <c r="B1341" s="9" t="str">
        <f>IF(COUNTIFS('Dossiers 2103'!AK:AK,'Subsidies 2013'!A:A)&gt;0,COUNTIFS('Dossiers 2103'!AK:AK,'Subsidies 2013'!A:A),"")</f>
        <v/>
      </c>
      <c r="C1341" s="10" t="str">
        <f>IF(COUNTIFS('Dossiers 2103'!AK:AK,'Subsidies 2013'!A:A,'Dossiers 2103'!Z:Z,("Aanvraag volledig uitbetaald"))&gt;0,COUNTIFS('Dossiers 2103'!AK:AK,'Subsidies 2013'!A:A,'Dossiers 2103'!Z:Z,("Aanvraag volledig uitbetaald")),"")</f>
        <v/>
      </c>
      <c r="D134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42" spans="1:4" x14ac:dyDescent="0.25">
      <c r="A1342" s="16" t="s">
        <v>12000</v>
      </c>
      <c r="B1342" s="9" t="str">
        <f>IF(COUNTIFS('Dossiers 2103'!AK:AK,'Subsidies 2013'!A:A)&gt;0,COUNTIFS('Dossiers 2103'!AK:AK,'Subsidies 2013'!A:A),"")</f>
        <v/>
      </c>
      <c r="C1342" s="10" t="str">
        <f>IF(COUNTIFS('Dossiers 2103'!AK:AK,'Subsidies 2013'!A:A,'Dossiers 2103'!Z:Z,("Aanvraag volledig uitbetaald"))&gt;0,COUNTIFS('Dossiers 2103'!AK:AK,'Subsidies 2013'!A:A,'Dossiers 2103'!Z:Z,("Aanvraag volledig uitbetaald")),"")</f>
        <v/>
      </c>
      <c r="D134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43" spans="1:4" x14ac:dyDescent="0.25">
      <c r="A1343" s="13"/>
      <c r="B1343" s="9" t="str">
        <f>IF(COUNTIFS('Dossiers 2103'!AK:AK,'Subsidies 2013'!A:A)&gt;0,COUNTIFS('Dossiers 2103'!AK:AK,'Subsidies 2013'!A:A),"")</f>
        <v/>
      </c>
      <c r="C1343" s="10" t="str">
        <f>IF(COUNTIFS('Dossiers 2103'!AK:AK,'Subsidies 2013'!A:A,'Dossiers 2103'!Z:Z,("Aanvraag volledig uitbetaald"))&gt;0,COUNTIFS('Dossiers 2103'!AK:AK,'Subsidies 2013'!A:A,'Dossiers 2103'!Z:Z,("Aanvraag volledig uitbetaald")),"")</f>
        <v/>
      </c>
      <c r="D134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44" spans="1:4" x14ac:dyDescent="0.25">
      <c r="A1344" s="12" t="s">
        <v>11962</v>
      </c>
      <c r="B1344" s="9" t="str">
        <f>IF(COUNTIFS('Dossiers 2103'!AK:AK,'Subsidies 2013'!A:A)&gt;0,COUNTIFS('Dossiers 2103'!AK:AK,'Subsidies 2013'!A:A),"")</f>
        <v/>
      </c>
      <c r="C1344" s="10" t="str">
        <f>IF(COUNTIFS('Dossiers 2103'!AK:AK,'Subsidies 2013'!A:A,'Dossiers 2103'!Z:Z,("Aanvraag volledig uitbetaald"))&gt;0,COUNTIFS('Dossiers 2103'!AK:AK,'Subsidies 2013'!A:A,'Dossiers 2103'!Z:Z,("Aanvraag volledig uitbetaald")),"")</f>
        <v/>
      </c>
      <c r="D134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45" spans="1:4" x14ac:dyDescent="0.25">
      <c r="A1345" s="13" t="s">
        <v>12775</v>
      </c>
      <c r="B1345" s="9" t="str">
        <f>IF(COUNTIFS('Dossiers 2103'!AK:AK,'Subsidies 2013'!A:A)&gt;0,COUNTIFS('Dossiers 2103'!AK:AK,'Subsidies 2013'!A:A),"")</f>
        <v/>
      </c>
      <c r="C1345" s="10" t="str">
        <f>IF(COUNTIFS('Dossiers 2103'!AK:AK,'Subsidies 2013'!A:A,'Dossiers 2103'!Z:Z,("Aanvraag volledig uitbetaald"))&gt;0,COUNTIFS('Dossiers 2103'!AK:AK,'Subsidies 2013'!A:A,'Dossiers 2103'!Z:Z,("Aanvraag volledig uitbetaald")),"")</f>
        <v/>
      </c>
      <c r="D134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46" spans="1:4" x14ac:dyDescent="0.25">
      <c r="A1346" s="13" t="s">
        <v>12776</v>
      </c>
      <c r="B1346" s="9" t="str">
        <f>IF(COUNTIFS('Dossiers 2103'!AK:AK,'Subsidies 2013'!A:A)&gt;0,COUNTIFS('Dossiers 2103'!AK:AK,'Subsidies 2013'!A:A),"")</f>
        <v/>
      </c>
      <c r="C1346" s="10" t="str">
        <f>IF(COUNTIFS('Dossiers 2103'!AK:AK,'Subsidies 2013'!A:A,'Dossiers 2103'!Z:Z,("Aanvraag volledig uitbetaald"))&gt;0,COUNTIFS('Dossiers 2103'!AK:AK,'Subsidies 2013'!A:A,'Dossiers 2103'!Z:Z,("Aanvraag volledig uitbetaald")),"")</f>
        <v/>
      </c>
      <c r="D134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47" spans="1:4" x14ac:dyDescent="0.25">
      <c r="A1347" s="13" t="s">
        <v>12777</v>
      </c>
      <c r="B1347" s="9" t="str">
        <f>IF(COUNTIFS('Dossiers 2103'!AK:AK,'Subsidies 2013'!A:A)&gt;0,COUNTIFS('Dossiers 2103'!AK:AK,'Subsidies 2013'!A:A),"")</f>
        <v/>
      </c>
      <c r="C1347" s="10" t="str">
        <f>IF(COUNTIFS('Dossiers 2103'!AK:AK,'Subsidies 2013'!A:A,'Dossiers 2103'!Z:Z,("Aanvraag volledig uitbetaald"))&gt;0,COUNTIFS('Dossiers 2103'!AK:AK,'Subsidies 2013'!A:A,'Dossiers 2103'!Z:Z,("Aanvraag volledig uitbetaald")),"")</f>
        <v/>
      </c>
      <c r="D134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48" spans="1:4" x14ac:dyDescent="0.25">
      <c r="A1348" s="13"/>
      <c r="B1348" s="9" t="str">
        <f>IF(COUNTIFS('Dossiers 2103'!AK:AK,'Subsidies 2013'!A:A)&gt;0,COUNTIFS('Dossiers 2103'!AK:AK,'Subsidies 2013'!A:A),"")</f>
        <v/>
      </c>
      <c r="C1348" s="10" t="str">
        <f>IF(COUNTIFS('Dossiers 2103'!AK:AK,'Subsidies 2013'!A:A,'Dossiers 2103'!Z:Z,("Aanvraag volledig uitbetaald"))&gt;0,COUNTIFS('Dossiers 2103'!AK:AK,'Subsidies 2013'!A:A,'Dossiers 2103'!Z:Z,("Aanvraag volledig uitbetaald")),"")</f>
        <v/>
      </c>
      <c r="D134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49" spans="1:4" x14ac:dyDescent="0.25">
      <c r="A1349" s="12" t="s">
        <v>12055</v>
      </c>
      <c r="B1349" s="9" t="str">
        <f>IF(COUNTIFS('Dossiers 2103'!AK:AK,'Subsidies 2013'!A:A)&gt;0,COUNTIFS('Dossiers 2103'!AK:AK,'Subsidies 2013'!A:A),"")</f>
        <v/>
      </c>
      <c r="C1349" s="10" t="str">
        <f>IF(COUNTIFS('Dossiers 2103'!AK:AK,'Subsidies 2013'!A:A,'Dossiers 2103'!Z:Z,("Aanvraag volledig uitbetaald"))&gt;0,COUNTIFS('Dossiers 2103'!AK:AK,'Subsidies 2013'!A:A,'Dossiers 2103'!Z:Z,("Aanvraag volledig uitbetaald")),"")</f>
        <v/>
      </c>
      <c r="D134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50" spans="1:4" x14ac:dyDescent="0.25">
      <c r="A1350" s="13"/>
      <c r="B1350" s="9" t="str">
        <f>IF(COUNTIFS('Dossiers 2103'!AK:AK,'Subsidies 2013'!A:A)&gt;0,COUNTIFS('Dossiers 2103'!AK:AK,'Subsidies 2013'!A:A),"")</f>
        <v/>
      </c>
      <c r="C1350" s="10" t="str">
        <f>IF(COUNTIFS('Dossiers 2103'!AK:AK,'Subsidies 2013'!A:A,'Dossiers 2103'!Z:Z,("Aanvraag volledig uitbetaald"))&gt;0,COUNTIFS('Dossiers 2103'!AK:AK,'Subsidies 2013'!A:A,'Dossiers 2103'!Z:Z,("Aanvraag volledig uitbetaald")),"")</f>
        <v/>
      </c>
      <c r="D135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51" spans="1:4" x14ac:dyDescent="0.25">
      <c r="A1351" s="12" t="s">
        <v>641</v>
      </c>
      <c r="B1351" s="9">
        <f>IF(COUNTIFS('Dossiers 2103'!AK:AK,'Subsidies 2013'!A:A)&gt;0,COUNTIFS('Dossiers 2103'!AK:AK,'Subsidies 2013'!A:A),"")</f>
        <v>1</v>
      </c>
      <c r="C1351" s="10">
        <f>IF(COUNTIFS('Dossiers 2103'!AK:AK,'Subsidies 2013'!A:A,'Dossiers 2103'!Z:Z,("Aanvraag volledig uitbetaald"))&gt;0,COUNTIFS('Dossiers 2103'!AK:AK,'Subsidies 2013'!A:A,'Dossiers 2103'!Z:Z,("Aanvraag volledig uitbetaald")),"")</f>
        <v>1</v>
      </c>
      <c r="D135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52" spans="1:4" x14ac:dyDescent="0.25">
      <c r="A1352" s="13" t="s">
        <v>12778</v>
      </c>
      <c r="B1352" s="9" t="str">
        <f>IF(COUNTIFS('Dossiers 2103'!AK:AK,'Subsidies 2013'!A:A)&gt;0,COUNTIFS('Dossiers 2103'!AK:AK,'Subsidies 2013'!A:A),"")</f>
        <v/>
      </c>
      <c r="C1352" s="10" t="str">
        <f>IF(COUNTIFS('Dossiers 2103'!AK:AK,'Subsidies 2013'!A:A,'Dossiers 2103'!Z:Z,("Aanvraag volledig uitbetaald"))&gt;0,COUNTIFS('Dossiers 2103'!AK:AK,'Subsidies 2013'!A:A,'Dossiers 2103'!Z:Z,("Aanvraag volledig uitbetaald")),"")</f>
        <v/>
      </c>
      <c r="D135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53" spans="1:4" x14ac:dyDescent="0.25">
      <c r="A1353" s="13"/>
      <c r="B1353" s="9" t="str">
        <f>IF(COUNTIFS('Dossiers 2103'!AK:AK,'Subsidies 2013'!A:A)&gt;0,COUNTIFS('Dossiers 2103'!AK:AK,'Subsidies 2013'!A:A),"")</f>
        <v/>
      </c>
      <c r="C1353" s="10" t="str">
        <f>IF(COUNTIFS('Dossiers 2103'!AK:AK,'Subsidies 2013'!A:A,'Dossiers 2103'!Z:Z,("Aanvraag volledig uitbetaald"))&gt;0,COUNTIFS('Dossiers 2103'!AK:AK,'Subsidies 2013'!A:A,'Dossiers 2103'!Z:Z,("Aanvraag volledig uitbetaald")),"")</f>
        <v/>
      </c>
      <c r="D135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54" spans="1:4" x14ac:dyDescent="0.25">
      <c r="A1354" s="12" t="s">
        <v>2877</v>
      </c>
      <c r="B1354" s="9">
        <f>IF(COUNTIFS('Dossiers 2103'!AK:AK,'Subsidies 2013'!A:A)&gt;0,COUNTIFS('Dossiers 2103'!AK:AK,'Subsidies 2013'!A:A),"")</f>
        <v>5</v>
      </c>
      <c r="C1354" s="10">
        <f>IF(COUNTIFS('Dossiers 2103'!AK:AK,'Subsidies 2013'!A:A,'Dossiers 2103'!Z:Z,("Aanvraag volledig uitbetaald"))&gt;0,COUNTIFS('Dossiers 2103'!AK:AK,'Subsidies 2013'!A:A,'Dossiers 2103'!Z:Z,("Aanvraag volledig uitbetaald")),"")</f>
        <v>4</v>
      </c>
      <c r="D1354"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45.48</v>
      </c>
    </row>
    <row r="1355" spans="1:4" x14ac:dyDescent="0.25">
      <c r="A1355" s="13" t="s">
        <v>12779</v>
      </c>
      <c r="B1355" s="9" t="str">
        <f>IF(COUNTIFS('Dossiers 2103'!AK:AK,'Subsidies 2013'!A:A)&gt;0,COUNTIFS('Dossiers 2103'!AK:AK,'Subsidies 2013'!A:A),"")</f>
        <v/>
      </c>
      <c r="C1355" s="10" t="str">
        <f>IF(COUNTIFS('Dossiers 2103'!AK:AK,'Subsidies 2013'!A:A,'Dossiers 2103'!Z:Z,("Aanvraag volledig uitbetaald"))&gt;0,COUNTIFS('Dossiers 2103'!AK:AK,'Subsidies 2013'!A:A,'Dossiers 2103'!Z:Z,("Aanvraag volledig uitbetaald")),"")</f>
        <v/>
      </c>
      <c r="D135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56" spans="1:4" x14ac:dyDescent="0.25">
      <c r="A1356" s="13" t="s">
        <v>1519</v>
      </c>
      <c r="B1356" s="9" t="str">
        <f>IF(COUNTIFS('Dossiers 2103'!AK:AK,'Subsidies 2013'!A:A)&gt;0,COUNTIFS('Dossiers 2103'!AK:AK,'Subsidies 2013'!A:A),"")</f>
        <v/>
      </c>
      <c r="C1356" s="10" t="str">
        <f>IF(COUNTIFS('Dossiers 2103'!AK:AK,'Subsidies 2013'!A:A,'Dossiers 2103'!Z:Z,("Aanvraag volledig uitbetaald"))&gt;0,COUNTIFS('Dossiers 2103'!AK:AK,'Subsidies 2013'!A:A,'Dossiers 2103'!Z:Z,("Aanvraag volledig uitbetaald")),"")</f>
        <v/>
      </c>
      <c r="D135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57" spans="1:4" x14ac:dyDescent="0.25">
      <c r="A1357" s="13" t="s">
        <v>12780</v>
      </c>
      <c r="B1357" s="9" t="str">
        <f>IF(COUNTIFS('Dossiers 2103'!AK:AK,'Subsidies 2013'!A:A)&gt;0,COUNTIFS('Dossiers 2103'!AK:AK,'Subsidies 2013'!A:A),"")</f>
        <v/>
      </c>
      <c r="C1357" s="10" t="str">
        <f>IF(COUNTIFS('Dossiers 2103'!AK:AK,'Subsidies 2013'!A:A,'Dossiers 2103'!Z:Z,("Aanvraag volledig uitbetaald"))&gt;0,COUNTIFS('Dossiers 2103'!AK:AK,'Subsidies 2013'!A:A,'Dossiers 2103'!Z:Z,("Aanvraag volledig uitbetaald")),"")</f>
        <v/>
      </c>
      <c r="D135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58" spans="1:4" x14ac:dyDescent="0.25">
      <c r="A1358" s="13"/>
      <c r="B1358" s="9" t="str">
        <f>IF(COUNTIFS('Dossiers 2103'!AK:AK,'Subsidies 2013'!A:A)&gt;0,COUNTIFS('Dossiers 2103'!AK:AK,'Subsidies 2013'!A:A),"")</f>
        <v/>
      </c>
      <c r="C1358" s="10" t="str">
        <f>IF(COUNTIFS('Dossiers 2103'!AK:AK,'Subsidies 2013'!A:A,'Dossiers 2103'!Z:Z,("Aanvraag volledig uitbetaald"))&gt;0,COUNTIFS('Dossiers 2103'!AK:AK,'Subsidies 2013'!A:A,'Dossiers 2103'!Z:Z,("Aanvraag volledig uitbetaald")),"")</f>
        <v/>
      </c>
      <c r="D135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59" spans="1:4" x14ac:dyDescent="0.25">
      <c r="A1359" s="12" t="s">
        <v>11112</v>
      </c>
      <c r="B1359" s="9" t="str">
        <f>IF(COUNTIFS('Dossiers 2103'!AK:AK,'Subsidies 2013'!A:A)&gt;0,COUNTIFS('Dossiers 2103'!AK:AK,'Subsidies 2013'!A:A),"")</f>
        <v/>
      </c>
      <c r="C1359" s="10" t="str">
        <f>IF(COUNTIFS('Dossiers 2103'!AK:AK,'Subsidies 2013'!A:A,'Dossiers 2103'!Z:Z,("Aanvraag volledig uitbetaald"))&gt;0,COUNTIFS('Dossiers 2103'!AK:AK,'Subsidies 2013'!A:A,'Dossiers 2103'!Z:Z,("Aanvraag volledig uitbetaald")),"")</f>
        <v/>
      </c>
      <c r="D135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60" spans="1:4" x14ac:dyDescent="0.25">
      <c r="A1360" s="13" t="s">
        <v>12781</v>
      </c>
      <c r="B1360" s="9" t="str">
        <f>IF(COUNTIFS('Dossiers 2103'!AK:AK,'Subsidies 2013'!A:A)&gt;0,COUNTIFS('Dossiers 2103'!AK:AK,'Subsidies 2013'!A:A),"")</f>
        <v/>
      </c>
      <c r="C1360" s="10" t="str">
        <f>IF(COUNTIFS('Dossiers 2103'!AK:AK,'Subsidies 2013'!A:A,'Dossiers 2103'!Z:Z,("Aanvraag volledig uitbetaald"))&gt;0,COUNTIFS('Dossiers 2103'!AK:AK,'Subsidies 2013'!A:A,'Dossiers 2103'!Z:Z,("Aanvraag volledig uitbetaald")),"")</f>
        <v/>
      </c>
      <c r="D136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61" spans="1:4" x14ac:dyDescent="0.25">
      <c r="A1361" s="13" t="s">
        <v>12782</v>
      </c>
      <c r="B1361" s="9" t="str">
        <f>IF(COUNTIFS('Dossiers 2103'!AK:AK,'Subsidies 2013'!A:A)&gt;0,COUNTIFS('Dossiers 2103'!AK:AK,'Subsidies 2013'!A:A),"")</f>
        <v/>
      </c>
      <c r="C1361" s="10" t="str">
        <f>IF(COUNTIFS('Dossiers 2103'!AK:AK,'Subsidies 2013'!A:A,'Dossiers 2103'!Z:Z,("Aanvraag volledig uitbetaald"))&gt;0,COUNTIFS('Dossiers 2103'!AK:AK,'Subsidies 2013'!A:A,'Dossiers 2103'!Z:Z,("Aanvraag volledig uitbetaald")),"")</f>
        <v/>
      </c>
      <c r="D136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62" spans="1:4" x14ac:dyDescent="0.25">
      <c r="A1362" s="13"/>
      <c r="B1362" s="9" t="str">
        <f>IF(COUNTIFS('Dossiers 2103'!AK:AK,'Subsidies 2013'!A:A)&gt;0,COUNTIFS('Dossiers 2103'!AK:AK,'Subsidies 2013'!A:A),"")</f>
        <v/>
      </c>
      <c r="C1362" s="10" t="str">
        <f>IF(COUNTIFS('Dossiers 2103'!AK:AK,'Subsidies 2013'!A:A,'Dossiers 2103'!Z:Z,("Aanvraag volledig uitbetaald"))&gt;0,COUNTIFS('Dossiers 2103'!AK:AK,'Subsidies 2013'!A:A,'Dossiers 2103'!Z:Z,("Aanvraag volledig uitbetaald")),"")</f>
        <v/>
      </c>
      <c r="D136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63" spans="1:4" x14ac:dyDescent="0.25">
      <c r="A1363" s="12" t="s">
        <v>5365</v>
      </c>
      <c r="B1363" s="9" t="str">
        <f>IF(COUNTIFS('Dossiers 2103'!AK:AK,'Subsidies 2013'!A:A)&gt;0,COUNTIFS('Dossiers 2103'!AK:AK,'Subsidies 2013'!A:A),"")</f>
        <v/>
      </c>
      <c r="C1363" s="10" t="str">
        <f>IF(COUNTIFS('Dossiers 2103'!AK:AK,'Subsidies 2013'!A:A,'Dossiers 2103'!Z:Z,("Aanvraag volledig uitbetaald"))&gt;0,COUNTIFS('Dossiers 2103'!AK:AK,'Subsidies 2013'!A:A,'Dossiers 2103'!Z:Z,("Aanvraag volledig uitbetaald")),"")</f>
        <v/>
      </c>
      <c r="D136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64" spans="1:4" x14ac:dyDescent="0.25">
      <c r="A1364" s="13" t="s">
        <v>12783</v>
      </c>
      <c r="B1364" s="9" t="str">
        <f>IF(COUNTIFS('Dossiers 2103'!AK:AK,'Subsidies 2013'!A:A)&gt;0,COUNTIFS('Dossiers 2103'!AK:AK,'Subsidies 2013'!A:A),"")</f>
        <v/>
      </c>
      <c r="C1364" s="10" t="str">
        <f>IF(COUNTIFS('Dossiers 2103'!AK:AK,'Subsidies 2013'!A:A,'Dossiers 2103'!Z:Z,("Aanvraag volledig uitbetaald"))&gt;0,COUNTIFS('Dossiers 2103'!AK:AK,'Subsidies 2013'!A:A,'Dossiers 2103'!Z:Z,("Aanvraag volledig uitbetaald")),"")</f>
        <v/>
      </c>
      <c r="D136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65" spans="1:4" x14ac:dyDescent="0.25">
      <c r="A1365" s="13" t="s">
        <v>12784</v>
      </c>
      <c r="B1365" s="9" t="str">
        <f>IF(COUNTIFS('Dossiers 2103'!AK:AK,'Subsidies 2013'!A:A)&gt;0,COUNTIFS('Dossiers 2103'!AK:AK,'Subsidies 2013'!A:A),"")</f>
        <v/>
      </c>
      <c r="C1365" s="10" t="str">
        <f>IF(COUNTIFS('Dossiers 2103'!AK:AK,'Subsidies 2013'!A:A,'Dossiers 2103'!Z:Z,("Aanvraag volledig uitbetaald"))&gt;0,COUNTIFS('Dossiers 2103'!AK:AK,'Subsidies 2013'!A:A,'Dossiers 2103'!Z:Z,("Aanvraag volledig uitbetaald")),"")</f>
        <v/>
      </c>
      <c r="D136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66" spans="1:4" x14ac:dyDescent="0.25">
      <c r="A1366" s="13"/>
      <c r="B1366" s="9" t="str">
        <f>IF(COUNTIFS('Dossiers 2103'!AK:AK,'Subsidies 2013'!A:A)&gt;0,COUNTIFS('Dossiers 2103'!AK:AK,'Subsidies 2013'!A:A),"")</f>
        <v/>
      </c>
      <c r="C1366" s="10" t="str">
        <f>IF(COUNTIFS('Dossiers 2103'!AK:AK,'Subsidies 2013'!A:A,'Dossiers 2103'!Z:Z,("Aanvraag volledig uitbetaald"))&gt;0,COUNTIFS('Dossiers 2103'!AK:AK,'Subsidies 2013'!A:A,'Dossiers 2103'!Z:Z,("Aanvraag volledig uitbetaald")),"")</f>
        <v/>
      </c>
      <c r="D136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67" spans="1:4" x14ac:dyDescent="0.25">
      <c r="A1367" s="12" t="s">
        <v>12056</v>
      </c>
      <c r="B1367" s="9" t="str">
        <f>IF(COUNTIFS('Dossiers 2103'!AK:AK,'Subsidies 2013'!A:A)&gt;0,COUNTIFS('Dossiers 2103'!AK:AK,'Subsidies 2013'!A:A),"")</f>
        <v/>
      </c>
      <c r="C1367" s="10" t="str">
        <f>IF(COUNTIFS('Dossiers 2103'!AK:AK,'Subsidies 2013'!A:A,'Dossiers 2103'!Z:Z,("Aanvraag volledig uitbetaald"))&gt;0,COUNTIFS('Dossiers 2103'!AK:AK,'Subsidies 2013'!A:A,'Dossiers 2103'!Z:Z,("Aanvraag volledig uitbetaald")),"")</f>
        <v/>
      </c>
      <c r="D136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68" spans="1:4" x14ac:dyDescent="0.25">
      <c r="A1368" s="13"/>
      <c r="B1368" s="9" t="str">
        <f>IF(COUNTIFS('Dossiers 2103'!AK:AK,'Subsidies 2013'!A:A)&gt;0,COUNTIFS('Dossiers 2103'!AK:AK,'Subsidies 2013'!A:A),"")</f>
        <v/>
      </c>
      <c r="C1368" s="10" t="str">
        <f>IF(COUNTIFS('Dossiers 2103'!AK:AK,'Subsidies 2013'!A:A,'Dossiers 2103'!Z:Z,("Aanvraag volledig uitbetaald"))&gt;0,COUNTIFS('Dossiers 2103'!AK:AK,'Subsidies 2013'!A:A,'Dossiers 2103'!Z:Z,("Aanvraag volledig uitbetaald")),"")</f>
        <v/>
      </c>
      <c r="D136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69" spans="1:4" x14ac:dyDescent="0.25">
      <c r="A1369" s="12" t="s">
        <v>11963</v>
      </c>
      <c r="B1369" s="9" t="str">
        <f>IF(COUNTIFS('Dossiers 2103'!AK:AK,'Subsidies 2013'!A:A)&gt;0,COUNTIFS('Dossiers 2103'!AK:AK,'Subsidies 2013'!A:A),"")</f>
        <v/>
      </c>
      <c r="C1369" s="10" t="str">
        <f>IF(COUNTIFS('Dossiers 2103'!AK:AK,'Subsidies 2013'!A:A,'Dossiers 2103'!Z:Z,("Aanvraag volledig uitbetaald"))&gt;0,COUNTIFS('Dossiers 2103'!AK:AK,'Subsidies 2013'!A:A,'Dossiers 2103'!Z:Z,("Aanvraag volledig uitbetaald")),"")</f>
        <v/>
      </c>
      <c r="D136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70" spans="1:4" x14ac:dyDescent="0.25">
      <c r="A1370" s="13" t="s">
        <v>12785</v>
      </c>
      <c r="B1370" s="9" t="str">
        <f>IF(COUNTIFS('Dossiers 2103'!AK:AK,'Subsidies 2013'!A:A)&gt;0,COUNTIFS('Dossiers 2103'!AK:AK,'Subsidies 2013'!A:A),"")</f>
        <v/>
      </c>
      <c r="C1370" s="10" t="str">
        <f>IF(COUNTIFS('Dossiers 2103'!AK:AK,'Subsidies 2013'!A:A,'Dossiers 2103'!Z:Z,("Aanvraag volledig uitbetaald"))&gt;0,COUNTIFS('Dossiers 2103'!AK:AK,'Subsidies 2013'!A:A,'Dossiers 2103'!Z:Z,("Aanvraag volledig uitbetaald")),"")</f>
        <v/>
      </c>
      <c r="D137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71" spans="1:4" x14ac:dyDescent="0.25">
      <c r="A1371" s="13" t="s">
        <v>12786</v>
      </c>
      <c r="B1371" s="9" t="str">
        <f>IF(COUNTIFS('Dossiers 2103'!AK:AK,'Subsidies 2013'!A:A)&gt;0,COUNTIFS('Dossiers 2103'!AK:AK,'Subsidies 2013'!A:A),"")</f>
        <v/>
      </c>
      <c r="C1371" s="10" t="str">
        <f>IF(COUNTIFS('Dossiers 2103'!AK:AK,'Subsidies 2013'!A:A,'Dossiers 2103'!Z:Z,("Aanvraag volledig uitbetaald"))&gt;0,COUNTIFS('Dossiers 2103'!AK:AK,'Subsidies 2013'!A:A,'Dossiers 2103'!Z:Z,("Aanvraag volledig uitbetaald")),"")</f>
        <v/>
      </c>
      <c r="D137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72" spans="1:4" x14ac:dyDescent="0.25">
      <c r="A1372" s="13"/>
      <c r="B1372" s="9" t="str">
        <f>IF(COUNTIFS('Dossiers 2103'!AK:AK,'Subsidies 2013'!A:A)&gt;0,COUNTIFS('Dossiers 2103'!AK:AK,'Subsidies 2013'!A:A),"")</f>
        <v/>
      </c>
      <c r="C1372" s="10" t="str">
        <f>IF(COUNTIFS('Dossiers 2103'!AK:AK,'Subsidies 2013'!A:A,'Dossiers 2103'!Z:Z,("Aanvraag volledig uitbetaald"))&gt;0,COUNTIFS('Dossiers 2103'!AK:AK,'Subsidies 2013'!A:A,'Dossiers 2103'!Z:Z,("Aanvraag volledig uitbetaald")),"")</f>
        <v/>
      </c>
      <c r="D137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73" spans="1:4" x14ac:dyDescent="0.25">
      <c r="A1373" s="12" t="s">
        <v>6378</v>
      </c>
      <c r="B1373" s="9" t="str">
        <f>IF(COUNTIFS('Dossiers 2103'!AK:AK,'Subsidies 2013'!A:A)&gt;0,COUNTIFS('Dossiers 2103'!AK:AK,'Subsidies 2013'!A:A),"")</f>
        <v/>
      </c>
      <c r="C1373" s="10" t="str">
        <f>IF(COUNTIFS('Dossiers 2103'!AK:AK,'Subsidies 2013'!A:A,'Dossiers 2103'!Z:Z,("Aanvraag volledig uitbetaald"))&gt;0,COUNTIFS('Dossiers 2103'!AK:AK,'Subsidies 2013'!A:A,'Dossiers 2103'!Z:Z,("Aanvraag volledig uitbetaald")),"")</f>
        <v/>
      </c>
      <c r="D137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74" spans="1:4" x14ac:dyDescent="0.25">
      <c r="A1374" s="13" t="s">
        <v>12787</v>
      </c>
      <c r="B1374" s="9" t="str">
        <f>IF(COUNTIFS('Dossiers 2103'!AK:AK,'Subsidies 2013'!A:A)&gt;0,COUNTIFS('Dossiers 2103'!AK:AK,'Subsidies 2013'!A:A),"")</f>
        <v/>
      </c>
      <c r="C1374" s="10" t="str">
        <f>IF(COUNTIFS('Dossiers 2103'!AK:AK,'Subsidies 2013'!A:A,'Dossiers 2103'!Z:Z,("Aanvraag volledig uitbetaald"))&gt;0,COUNTIFS('Dossiers 2103'!AK:AK,'Subsidies 2013'!A:A,'Dossiers 2103'!Z:Z,("Aanvraag volledig uitbetaald")),"")</f>
        <v/>
      </c>
      <c r="D137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75" spans="1:4" x14ac:dyDescent="0.25">
      <c r="A1375" s="13" t="s">
        <v>7486</v>
      </c>
      <c r="B1375" s="9" t="str">
        <f>IF(COUNTIFS('Dossiers 2103'!AK:AK,'Subsidies 2013'!A:A)&gt;0,COUNTIFS('Dossiers 2103'!AK:AK,'Subsidies 2013'!A:A),"")</f>
        <v/>
      </c>
      <c r="C1375" s="10" t="str">
        <f>IF(COUNTIFS('Dossiers 2103'!AK:AK,'Subsidies 2013'!A:A,'Dossiers 2103'!Z:Z,("Aanvraag volledig uitbetaald"))&gt;0,COUNTIFS('Dossiers 2103'!AK:AK,'Subsidies 2013'!A:A,'Dossiers 2103'!Z:Z,("Aanvraag volledig uitbetaald")),"")</f>
        <v/>
      </c>
      <c r="D137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76" spans="1:4" x14ac:dyDescent="0.25">
      <c r="A1376" s="13"/>
      <c r="B1376" s="9" t="str">
        <f>IF(COUNTIFS('Dossiers 2103'!AK:AK,'Subsidies 2013'!A:A)&gt;0,COUNTIFS('Dossiers 2103'!AK:AK,'Subsidies 2013'!A:A),"")</f>
        <v/>
      </c>
      <c r="C1376" s="10" t="str">
        <f>IF(COUNTIFS('Dossiers 2103'!AK:AK,'Subsidies 2013'!A:A,'Dossiers 2103'!Z:Z,("Aanvraag volledig uitbetaald"))&gt;0,COUNTIFS('Dossiers 2103'!AK:AK,'Subsidies 2013'!A:A,'Dossiers 2103'!Z:Z,("Aanvraag volledig uitbetaald")),"")</f>
        <v/>
      </c>
      <c r="D137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77" spans="1:4" x14ac:dyDescent="0.25">
      <c r="A1377" s="12" t="s">
        <v>7445</v>
      </c>
      <c r="B1377" s="9">
        <f>IF(COUNTIFS('Dossiers 2103'!AK:AK,'Subsidies 2013'!A:A)&gt;0,COUNTIFS('Dossiers 2103'!AK:AK,'Subsidies 2013'!A:A),"")</f>
        <v>1</v>
      </c>
      <c r="C1377" s="10">
        <f>IF(COUNTIFS('Dossiers 2103'!AK:AK,'Subsidies 2013'!A:A,'Dossiers 2103'!Z:Z,("Aanvraag volledig uitbetaald"))&gt;0,COUNTIFS('Dossiers 2103'!AK:AK,'Subsidies 2013'!A:A,'Dossiers 2103'!Z:Z,("Aanvraag volledig uitbetaald")),"")</f>
        <v>1</v>
      </c>
      <c r="D137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78" spans="1:4" x14ac:dyDescent="0.25">
      <c r="A1378" s="13"/>
      <c r="B1378" s="9" t="str">
        <f>IF(COUNTIFS('Dossiers 2103'!AK:AK,'Subsidies 2013'!A:A)&gt;0,COUNTIFS('Dossiers 2103'!AK:AK,'Subsidies 2013'!A:A),"")</f>
        <v/>
      </c>
      <c r="C1378" s="10" t="str">
        <f>IF(COUNTIFS('Dossiers 2103'!AK:AK,'Subsidies 2013'!A:A,'Dossiers 2103'!Z:Z,("Aanvraag volledig uitbetaald"))&gt;0,COUNTIFS('Dossiers 2103'!AK:AK,'Subsidies 2013'!A:A,'Dossiers 2103'!Z:Z,("Aanvraag volledig uitbetaald")),"")</f>
        <v/>
      </c>
      <c r="D137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79" spans="1:4" x14ac:dyDescent="0.25">
      <c r="A1379" s="12" t="s">
        <v>8154</v>
      </c>
      <c r="B1379" s="9">
        <f>IF(COUNTIFS('Dossiers 2103'!AK:AK,'Subsidies 2013'!A:A)&gt;0,COUNTIFS('Dossiers 2103'!AK:AK,'Subsidies 2013'!A:A),"")</f>
        <v>7</v>
      </c>
      <c r="C1379" s="10">
        <f>IF(COUNTIFS('Dossiers 2103'!AK:AK,'Subsidies 2013'!A:A,'Dossiers 2103'!Z:Z,("Aanvraag volledig uitbetaald"))&gt;0,COUNTIFS('Dossiers 2103'!AK:AK,'Subsidies 2013'!A:A,'Dossiers 2103'!Z:Z,("Aanvraag volledig uitbetaald")),"")</f>
        <v>4</v>
      </c>
      <c r="D1379"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224.99999999999997</v>
      </c>
    </row>
    <row r="1380" spans="1:4" x14ac:dyDescent="0.25">
      <c r="A1380" s="13" t="s">
        <v>12788</v>
      </c>
      <c r="B1380" s="9" t="str">
        <f>IF(COUNTIFS('Dossiers 2103'!AK:AK,'Subsidies 2013'!A:A)&gt;0,COUNTIFS('Dossiers 2103'!AK:AK,'Subsidies 2013'!A:A),"")</f>
        <v/>
      </c>
      <c r="C1380" s="10" t="str">
        <f>IF(COUNTIFS('Dossiers 2103'!AK:AK,'Subsidies 2013'!A:A,'Dossiers 2103'!Z:Z,("Aanvraag volledig uitbetaald"))&gt;0,COUNTIFS('Dossiers 2103'!AK:AK,'Subsidies 2013'!A:A,'Dossiers 2103'!Z:Z,("Aanvraag volledig uitbetaald")),"")</f>
        <v/>
      </c>
      <c r="D138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81" spans="1:4" x14ac:dyDescent="0.25">
      <c r="A1381" s="13" t="s">
        <v>12789</v>
      </c>
      <c r="B1381" s="9" t="str">
        <f>IF(COUNTIFS('Dossiers 2103'!AK:AK,'Subsidies 2013'!A:A)&gt;0,COUNTIFS('Dossiers 2103'!AK:AK,'Subsidies 2013'!A:A),"")</f>
        <v/>
      </c>
      <c r="C1381" s="10" t="str">
        <f>IF(COUNTIFS('Dossiers 2103'!AK:AK,'Subsidies 2013'!A:A,'Dossiers 2103'!Z:Z,("Aanvraag volledig uitbetaald"))&gt;0,COUNTIFS('Dossiers 2103'!AK:AK,'Subsidies 2013'!A:A,'Dossiers 2103'!Z:Z,("Aanvraag volledig uitbetaald")),"")</f>
        <v/>
      </c>
      <c r="D138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82" spans="1:4" x14ac:dyDescent="0.25">
      <c r="A1382" s="13" t="s">
        <v>12790</v>
      </c>
      <c r="B1382" s="9" t="str">
        <f>IF(COUNTIFS('Dossiers 2103'!AK:AK,'Subsidies 2013'!A:A)&gt;0,COUNTIFS('Dossiers 2103'!AK:AK,'Subsidies 2013'!A:A),"")</f>
        <v/>
      </c>
      <c r="C1382" s="10" t="str">
        <f>IF(COUNTIFS('Dossiers 2103'!AK:AK,'Subsidies 2013'!A:A,'Dossiers 2103'!Z:Z,("Aanvraag volledig uitbetaald"))&gt;0,COUNTIFS('Dossiers 2103'!AK:AK,'Subsidies 2013'!A:A,'Dossiers 2103'!Z:Z,("Aanvraag volledig uitbetaald")),"")</f>
        <v/>
      </c>
      <c r="D138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83" spans="1:4" x14ac:dyDescent="0.25">
      <c r="A1383" s="13"/>
      <c r="B1383" s="9" t="str">
        <f>IF(COUNTIFS('Dossiers 2103'!AK:AK,'Subsidies 2013'!A:A)&gt;0,COUNTIFS('Dossiers 2103'!AK:AK,'Subsidies 2013'!A:A),"")</f>
        <v/>
      </c>
      <c r="C1383" s="10" t="str">
        <f>IF(COUNTIFS('Dossiers 2103'!AK:AK,'Subsidies 2013'!A:A,'Dossiers 2103'!Z:Z,("Aanvraag volledig uitbetaald"))&gt;0,COUNTIFS('Dossiers 2103'!AK:AK,'Subsidies 2013'!A:A,'Dossiers 2103'!Z:Z,("Aanvraag volledig uitbetaald")),"")</f>
        <v/>
      </c>
      <c r="D138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84" spans="1:4" x14ac:dyDescent="0.25">
      <c r="A1384" s="12" t="s">
        <v>1990</v>
      </c>
      <c r="B1384" s="9">
        <f>IF(COUNTIFS('Dossiers 2103'!AK:AK,'Subsidies 2013'!A:A)&gt;0,COUNTIFS('Dossiers 2103'!AK:AK,'Subsidies 2013'!A:A),"")</f>
        <v>3</v>
      </c>
      <c r="C1384" s="10">
        <f>IF(COUNTIFS('Dossiers 2103'!AK:AK,'Subsidies 2013'!A:A,'Dossiers 2103'!Z:Z,("Aanvraag volledig uitbetaald"))&gt;0,COUNTIFS('Dossiers 2103'!AK:AK,'Subsidies 2013'!A:A,'Dossiers 2103'!Z:Z,("Aanvraag volledig uitbetaald")),"")</f>
        <v>2</v>
      </c>
      <c r="D1384"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268</v>
      </c>
    </row>
    <row r="1385" spans="1:4" x14ac:dyDescent="0.25">
      <c r="A1385" s="13" t="s">
        <v>11767</v>
      </c>
      <c r="B1385" s="9" t="str">
        <f>IF(COUNTIFS('Dossiers 2103'!AK:AK,'Subsidies 2013'!A:A)&gt;0,COUNTIFS('Dossiers 2103'!AK:AK,'Subsidies 2013'!A:A),"")</f>
        <v/>
      </c>
      <c r="C1385" s="10" t="str">
        <f>IF(COUNTIFS('Dossiers 2103'!AK:AK,'Subsidies 2013'!A:A,'Dossiers 2103'!Z:Z,("Aanvraag volledig uitbetaald"))&gt;0,COUNTIFS('Dossiers 2103'!AK:AK,'Subsidies 2013'!A:A,'Dossiers 2103'!Z:Z,("Aanvraag volledig uitbetaald")),"")</f>
        <v/>
      </c>
      <c r="D138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86" spans="1:4" x14ac:dyDescent="0.25">
      <c r="A1386" s="13"/>
      <c r="B1386" s="9" t="str">
        <f>IF(COUNTIFS('Dossiers 2103'!AK:AK,'Subsidies 2013'!A:A)&gt;0,COUNTIFS('Dossiers 2103'!AK:AK,'Subsidies 2013'!A:A),"")</f>
        <v/>
      </c>
      <c r="C1386" s="10" t="str">
        <f>IF(COUNTIFS('Dossiers 2103'!AK:AK,'Subsidies 2013'!A:A,'Dossiers 2103'!Z:Z,("Aanvraag volledig uitbetaald"))&gt;0,COUNTIFS('Dossiers 2103'!AK:AK,'Subsidies 2013'!A:A,'Dossiers 2103'!Z:Z,("Aanvraag volledig uitbetaald")),"")</f>
        <v/>
      </c>
      <c r="D138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87" spans="1:4" x14ac:dyDescent="0.25">
      <c r="A1387" s="12" t="s">
        <v>11983</v>
      </c>
      <c r="B1387" s="9" t="str">
        <f>IF(COUNTIFS('Dossiers 2103'!AK:AK,'Subsidies 2013'!A:A)&gt;0,COUNTIFS('Dossiers 2103'!AK:AK,'Subsidies 2013'!A:A),"")</f>
        <v/>
      </c>
      <c r="C1387" s="10" t="str">
        <f>IF(COUNTIFS('Dossiers 2103'!AK:AK,'Subsidies 2013'!A:A,'Dossiers 2103'!Z:Z,("Aanvraag volledig uitbetaald"))&gt;0,COUNTIFS('Dossiers 2103'!AK:AK,'Subsidies 2013'!A:A,'Dossiers 2103'!Z:Z,("Aanvraag volledig uitbetaald")),"")</f>
        <v/>
      </c>
      <c r="D138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88" spans="1:4" x14ac:dyDescent="0.25">
      <c r="A1388" s="13"/>
      <c r="B1388" s="9" t="str">
        <f>IF(COUNTIFS('Dossiers 2103'!AK:AK,'Subsidies 2013'!A:A)&gt;0,COUNTIFS('Dossiers 2103'!AK:AK,'Subsidies 2013'!A:A),"")</f>
        <v/>
      </c>
      <c r="C1388" s="10" t="str">
        <f>IF(COUNTIFS('Dossiers 2103'!AK:AK,'Subsidies 2013'!A:A,'Dossiers 2103'!Z:Z,("Aanvraag volledig uitbetaald"))&gt;0,COUNTIFS('Dossiers 2103'!AK:AK,'Subsidies 2013'!A:A,'Dossiers 2103'!Z:Z,("Aanvraag volledig uitbetaald")),"")</f>
        <v/>
      </c>
      <c r="D138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89" spans="1:4" x14ac:dyDescent="0.25">
      <c r="A1389" s="12" t="s">
        <v>12024</v>
      </c>
      <c r="B1389" s="9" t="str">
        <f>IF(COUNTIFS('Dossiers 2103'!AK:AK,'Subsidies 2013'!A:A)&gt;0,COUNTIFS('Dossiers 2103'!AK:AK,'Subsidies 2013'!A:A),"")</f>
        <v/>
      </c>
      <c r="C1389" s="10" t="str">
        <f>IF(COUNTIFS('Dossiers 2103'!AK:AK,'Subsidies 2013'!A:A,'Dossiers 2103'!Z:Z,("Aanvraag volledig uitbetaald"))&gt;0,COUNTIFS('Dossiers 2103'!AK:AK,'Subsidies 2013'!A:A,'Dossiers 2103'!Z:Z,("Aanvraag volledig uitbetaald")),"")</f>
        <v/>
      </c>
      <c r="D138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90" spans="1:4" x14ac:dyDescent="0.25">
      <c r="A1390" s="13" t="s">
        <v>12791</v>
      </c>
      <c r="B1390" s="9" t="str">
        <f>IF(COUNTIFS('Dossiers 2103'!AK:AK,'Subsidies 2013'!A:A)&gt;0,COUNTIFS('Dossiers 2103'!AK:AK,'Subsidies 2013'!A:A),"")</f>
        <v/>
      </c>
      <c r="C1390" s="10" t="str">
        <f>IF(COUNTIFS('Dossiers 2103'!AK:AK,'Subsidies 2013'!A:A,'Dossiers 2103'!Z:Z,("Aanvraag volledig uitbetaald"))&gt;0,COUNTIFS('Dossiers 2103'!AK:AK,'Subsidies 2013'!A:A,'Dossiers 2103'!Z:Z,("Aanvraag volledig uitbetaald")),"")</f>
        <v/>
      </c>
      <c r="D139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91" spans="1:4" x14ac:dyDescent="0.25">
      <c r="A1391" s="13" t="s">
        <v>12792</v>
      </c>
      <c r="B1391" s="9" t="str">
        <f>IF(COUNTIFS('Dossiers 2103'!AK:AK,'Subsidies 2013'!A:A)&gt;0,COUNTIFS('Dossiers 2103'!AK:AK,'Subsidies 2013'!A:A),"")</f>
        <v/>
      </c>
      <c r="C1391" s="10" t="str">
        <f>IF(COUNTIFS('Dossiers 2103'!AK:AK,'Subsidies 2013'!A:A,'Dossiers 2103'!Z:Z,("Aanvraag volledig uitbetaald"))&gt;0,COUNTIFS('Dossiers 2103'!AK:AK,'Subsidies 2013'!A:A,'Dossiers 2103'!Z:Z,("Aanvraag volledig uitbetaald")),"")</f>
        <v/>
      </c>
      <c r="D139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92" spans="1:4" x14ac:dyDescent="0.25">
      <c r="A1392" s="13" t="s">
        <v>12793</v>
      </c>
      <c r="B1392" s="9" t="str">
        <f>IF(COUNTIFS('Dossiers 2103'!AK:AK,'Subsidies 2013'!A:A)&gt;0,COUNTIFS('Dossiers 2103'!AK:AK,'Subsidies 2013'!A:A),"")</f>
        <v/>
      </c>
      <c r="C1392" s="10" t="str">
        <f>IF(COUNTIFS('Dossiers 2103'!AK:AK,'Subsidies 2013'!A:A,'Dossiers 2103'!Z:Z,("Aanvraag volledig uitbetaald"))&gt;0,COUNTIFS('Dossiers 2103'!AK:AK,'Subsidies 2013'!A:A,'Dossiers 2103'!Z:Z,("Aanvraag volledig uitbetaald")),"")</f>
        <v/>
      </c>
      <c r="D139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93" spans="1:4" x14ac:dyDescent="0.25">
      <c r="A1393" s="13" t="s">
        <v>12794</v>
      </c>
      <c r="B1393" s="9" t="str">
        <f>IF(COUNTIFS('Dossiers 2103'!AK:AK,'Subsidies 2013'!A:A)&gt;0,COUNTIFS('Dossiers 2103'!AK:AK,'Subsidies 2013'!A:A),"")</f>
        <v/>
      </c>
      <c r="C1393" s="10" t="str">
        <f>IF(COUNTIFS('Dossiers 2103'!AK:AK,'Subsidies 2013'!A:A,'Dossiers 2103'!Z:Z,("Aanvraag volledig uitbetaald"))&gt;0,COUNTIFS('Dossiers 2103'!AK:AK,'Subsidies 2013'!A:A,'Dossiers 2103'!Z:Z,("Aanvraag volledig uitbetaald")),"")</f>
        <v/>
      </c>
      <c r="D139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94" spans="1:4" x14ac:dyDescent="0.25">
      <c r="A1394" s="13" t="s">
        <v>12795</v>
      </c>
      <c r="B1394" s="9" t="str">
        <f>IF(COUNTIFS('Dossiers 2103'!AK:AK,'Subsidies 2013'!A:A)&gt;0,COUNTIFS('Dossiers 2103'!AK:AK,'Subsidies 2013'!A:A),"")</f>
        <v/>
      </c>
      <c r="C1394" s="10" t="str">
        <f>IF(COUNTIFS('Dossiers 2103'!AK:AK,'Subsidies 2013'!A:A,'Dossiers 2103'!Z:Z,("Aanvraag volledig uitbetaald"))&gt;0,COUNTIFS('Dossiers 2103'!AK:AK,'Subsidies 2013'!A:A,'Dossiers 2103'!Z:Z,("Aanvraag volledig uitbetaald")),"")</f>
        <v/>
      </c>
      <c r="D139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95" spans="1:4" x14ac:dyDescent="0.25">
      <c r="A1395" s="13"/>
      <c r="B1395" s="9" t="str">
        <f>IF(COUNTIFS('Dossiers 2103'!AK:AK,'Subsidies 2013'!A:A)&gt;0,COUNTIFS('Dossiers 2103'!AK:AK,'Subsidies 2013'!A:A),"")</f>
        <v/>
      </c>
      <c r="C1395" s="10" t="str">
        <f>IF(COUNTIFS('Dossiers 2103'!AK:AK,'Subsidies 2013'!A:A,'Dossiers 2103'!Z:Z,("Aanvraag volledig uitbetaald"))&gt;0,COUNTIFS('Dossiers 2103'!AK:AK,'Subsidies 2013'!A:A,'Dossiers 2103'!Z:Z,("Aanvraag volledig uitbetaald")),"")</f>
        <v/>
      </c>
      <c r="D139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96" spans="1:4" x14ac:dyDescent="0.25">
      <c r="A1396" s="12" t="s">
        <v>9221</v>
      </c>
      <c r="B1396" s="9" t="str">
        <f>IF(COUNTIFS('Dossiers 2103'!AK:AK,'Subsidies 2013'!A:A)&gt;0,COUNTIFS('Dossiers 2103'!AK:AK,'Subsidies 2013'!A:A),"")</f>
        <v/>
      </c>
      <c r="C1396" s="10" t="str">
        <f>IF(COUNTIFS('Dossiers 2103'!AK:AK,'Subsidies 2013'!A:A,'Dossiers 2103'!Z:Z,("Aanvraag volledig uitbetaald"))&gt;0,COUNTIFS('Dossiers 2103'!AK:AK,'Subsidies 2013'!A:A,'Dossiers 2103'!Z:Z,("Aanvraag volledig uitbetaald")),"")</f>
        <v/>
      </c>
      <c r="D139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97" spans="1:4" x14ac:dyDescent="0.25">
      <c r="A1397" s="13" t="s">
        <v>12796</v>
      </c>
      <c r="B1397" s="9" t="str">
        <f>IF(COUNTIFS('Dossiers 2103'!AK:AK,'Subsidies 2013'!A:A)&gt;0,COUNTIFS('Dossiers 2103'!AK:AK,'Subsidies 2013'!A:A),"")</f>
        <v/>
      </c>
      <c r="C1397" s="10" t="str">
        <f>IF(COUNTIFS('Dossiers 2103'!AK:AK,'Subsidies 2013'!A:A,'Dossiers 2103'!Z:Z,("Aanvraag volledig uitbetaald"))&gt;0,COUNTIFS('Dossiers 2103'!AK:AK,'Subsidies 2013'!A:A,'Dossiers 2103'!Z:Z,("Aanvraag volledig uitbetaald")),"")</f>
        <v/>
      </c>
      <c r="D139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98" spans="1:4" x14ac:dyDescent="0.25">
      <c r="A1398" s="13"/>
      <c r="B1398" s="9" t="str">
        <f>IF(COUNTIFS('Dossiers 2103'!AK:AK,'Subsidies 2013'!A:A)&gt;0,COUNTIFS('Dossiers 2103'!AK:AK,'Subsidies 2013'!A:A),"")</f>
        <v/>
      </c>
      <c r="C1398" s="10" t="str">
        <f>IF(COUNTIFS('Dossiers 2103'!AK:AK,'Subsidies 2013'!A:A,'Dossiers 2103'!Z:Z,("Aanvraag volledig uitbetaald"))&gt;0,COUNTIFS('Dossiers 2103'!AK:AK,'Subsidies 2013'!A:A,'Dossiers 2103'!Z:Z,("Aanvraag volledig uitbetaald")),"")</f>
        <v/>
      </c>
      <c r="D139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399" spans="1:4" x14ac:dyDescent="0.25">
      <c r="A1399" s="12" t="s">
        <v>11964</v>
      </c>
      <c r="B1399" s="9" t="str">
        <f>IF(COUNTIFS('Dossiers 2103'!AK:AK,'Subsidies 2013'!A:A)&gt;0,COUNTIFS('Dossiers 2103'!AK:AK,'Subsidies 2013'!A:A),"")</f>
        <v/>
      </c>
      <c r="C1399" s="10" t="str">
        <f>IF(COUNTIFS('Dossiers 2103'!AK:AK,'Subsidies 2013'!A:A,'Dossiers 2103'!Z:Z,("Aanvraag volledig uitbetaald"))&gt;0,COUNTIFS('Dossiers 2103'!AK:AK,'Subsidies 2013'!A:A,'Dossiers 2103'!Z:Z,("Aanvraag volledig uitbetaald")),"")</f>
        <v/>
      </c>
      <c r="D139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00" spans="1:4" x14ac:dyDescent="0.25">
      <c r="A1400" s="13" t="s">
        <v>12797</v>
      </c>
      <c r="B1400" s="9" t="str">
        <f>IF(COUNTIFS('Dossiers 2103'!AK:AK,'Subsidies 2013'!A:A)&gt;0,COUNTIFS('Dossiers 2103'!AK:AK,'Subsidies 2013'!A:A),"")</f>
        <v/>
      </c>
      <c r="C1400" s="10" t="str">
        <f>IF(COUNTIFS('Dossiers 2103'!AK:AK,'Subsidies 2013'!A:A,'Dossiers 2103'!Z:Z,("Aanvraag volledig uitbetaald"))&gt;0,COUNTIFS('Dossiers 2103'!AK:AK,'Subsidies 2013'!A:A,'Dossiers 2103'!Z:Z,("Aanvraag volledig uitbetaald")),"")</f>
        <v/>
      </c>
      <c r="D140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01" spans="1:4" x14ac:dyDescent="0.25">
      <c r="A1401" s="13" t="s">
        <v>12798</v>
      </c>
      <c r="B1401" s="9" t="str">
        <f>IF(COUNTIFS('Dossiers 2103'!AK:AK,'Subsidies 2013'!A:A)&gt;0,COUNTIFS('Dossiers 2103'!AK:AK,'Subsidies 2013'!A:A),"")</f>
        <v/>
      </c>
      <c r="C1401" s="10" t="str">
        <f>IF(COUNTIFS('Dossiers 2103'!AK:AK,'Subsidies 2013'!A:A,'Dossiers 2103'!Z:Z,("Aanvraag volledig uitbetaald"))&gt;0,COUNTIFS('Dossiers 2103'!AK:AK,'Subsidies 2013'!A:A,'Dossiers 2103'!Z:Z,("Aanvraag volledig uitbetaald")),"")</f>
        <v/>
      </c>
      <c r="D140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02" spans="1:4" x14ac:dyDescent="0.25">
      <c r="A1402" s="13" t="s">
        <v>7035</v>
      </c>
      <c r="B1402" s="9">
        <f>IF(COUNTIFS('Dossiers 2103'!AK:AK,'Subsidies 2013'!A:A)&gt;0,COUNTIFS('Dossiers 2103'!AK:AK,'Subsidies 2013'!A:A),"")</f>
        <v>1</v>
      </c>
      <c r="C1402" s="10">
        <f>IF(COUNTIFS('Dossiers 2103'!AK:AK,'Subsidies 2013'!A:A,'Dossiers 2103'!Z:Z,("Aanvraag volledig uitbetaald"))&gt;0,COUNTIFS('Dossiers 2103'!AK:AK,'Subsidies 2013'!A:A,'Dossiers 2103'!Z:Z,("Aanvraag volledig uitbetaald")),"")</f>
        <v>1</v>
      </c>
      <c r="D1402"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64.099999999999994</v>
      </c>
    </row>
    <row r="1403" spans="1:4" x14ac:dyDescent="0.25">
      <c r="A1403" s="13" t="s">
        <v>12799</v>
      </c>
      <c r="B1403" s="9" t="str">
        <f>IF(COUNTIFS('Dossiers 2103'!AK:AK,'Subsidies 2013'!A:A)&gt;0,COUNTIFS('Dossiers 2103'!AK:AK,'Subsidies 2013'!A:A),"")</f>
        <v/>
      </c>
      <c r="C1403" s="10" t="str">
        <f>IF(COUNTIFS('Dossiers 2103'!AK:AK,'Subsidies 2013'!A:A,'Dossiers 2103'!Z:Z,("Aanvraag volledig uitbetaald"))&gt;0,COUNTIFS('Dossiers 2103'!AK:AK,'Subsidies 2013'!A:A,'Dossiers 2103'!Z:Z,("Aanvraag volledig uitbetaald")),"")</f>
        <v/>
      </c>
      <c r="D140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04" spans="1:4" x14ac:dyDescent="0.25">
      <c r="A1404" s="13"/>
      <c r="B1404" s="9" t="str">
        <f>IF(COUNTIFS('Dossiers 2103'!AK:AK,'Subsidies 2013'!A:A)&gt;0,COUNTIFS('Dossiers 2103'!AK:AK,'Subsidies 2013'!A:A),"")</f>
        <v/>
      </c>
      <c r="C1404" s="10" t="str">
        <f>IF(COUNTIFS('Dossiers 2103'!AK:AK,'Subsidies 2013'!A:A,'Dossiers 2103'!Z:Z,("Aanvraag volledig uitbetaald"))&gt;0,COUNTIFS('Dossiers 2103'!AK:AK,'Subsidies 2013'!A:A,'Dossiers 2103'!Z:Z,("Aanvraag volledig uitbetaald")),"")</f>
        <v/>
      </c>
      <c r="D140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05" spans="1:4" x14ac:dyDescent="0.25">
      <c r="A1405" s="12" t="s">
        <v>5662</v>
      </c>
      <c r="B1405" s="9" t="str">
        <f>IF(COUNTIFS('Dossiers 2103'!AK:AK,'Subsidies 2013'!A:A)&gt;0,COUNTIFS('Dossiers 2103'!AK:AK,'Subsidies 2013'!A:A),"")</f>
        <v/>
      </c>
      <c r="C1405" s="10" t="str">
        <f>IF(COUNTIFS('Dossiers 2103'!AK:AK,'Subsidies 2013'!A:A,'Dossiers 2103'!Z:Z,("Aanvraag volledig uitbetaald"))&gt;0,COUNTIFS('Dossiers 2103'!AK:AK,'Subsidies 2013'!A:A,'Dossiers 2103'!Z:Z,("Aanvraag volledig uitbetaald")),"")</f>
        <v/>
      </c>
      <c r="D140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06" spans="1:4" x14ac:dyDescent="0.25">
      <c r="A1406" s="13" t="s">
        <v>12800</v>
      </c>
      <c r="B1406" s="9" t="str">
        <f>IF(COUNTIFS('Dossiers 2103'!AK:AK,'Subsidies 2013'!A:A)&gt;0,COUNTIFS('Dossiers 2103'!AK:AK,'Subsidies 2013'!A:A),"")</f>
        <v/>
      </c>
      <c r="C1406" s="10" t="str">
        <f>IF(COUNTIFS('Dossiers 2103'!AK:AK,'Subsidies 2013'!A:A,'Dossiers 2103'!Z:Z,("Aanvraag volledig uitbetaald"))&gt;0,COUNTIFS('Dossiers 2103'!AK:AK,'Subsidies 2013'!A:A,'Dossiers 2103'!Z:Z,("Aanvraag volledig uitbetaald")),"")</f>
        <v/>
      </c>
      <c r="D140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07" spans="1:4" x14ac:dyDescent="0.25">
      <c r="A1407" s="13" t="s">
        <v>12801</v>
      </c>
      <c r="B1407" s="9" t="str">
        <f>IF(COUNTIFS('Dossiers 2103'!AK:AK,'Subsidies 2013'!A:A)&gt;0,COUNTIFS('Dossiers 2103'!AK:AK,'Subsidies 2013'!A:A),"")</f>
        <v/>
      </c>
      <c r="C1407" s="10" t="str">
        <f>IF(COUNTIFS('Dossiers 2103'!AK:AK,'Subsidies 2013'!A:A,'Dossiers 2103'!Z:Z,("Aanvraag volledig uitbetaald"))&gt;0,COUNTIFS('Dossiers 2103'!AK:AK,'Subsidies 2013'!A:A,'Dossiers 2103'!Z:Z,("Aanvraag volledig uitbetaald")),"")</f>
        <v/>
      </c>
      <c r="D140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08" spans="1:4" x14ac:dyDescent="0.25">
      <c r="A1408" s="13" t="s">
        <v>12802</v>
      </c>
      <c r="B1408" s="9" t="str">
        <f>IF(COUNTIFS('Dossiers 2103'!AK:AK,'Subsidies 2013'!A:A)&gt;0,COUNTIFS('Dossiers 2103'!AK:AK,'Subsidies 2013'!A:A),"")</f>
        <v/>
      </c>
      <c r="C1408" s="10" t="str">
        <f>IF(COUNTIFS('Dossiers 2103'!AK:AK,'Subsidies 2013'!A:A,'Dossiers 2103'!Z:Z,("Aanvraag volledig uitbetaald"))&gt;0,COUNTIFS('Dossiers 2103'!AK:AK,'Subsidies 2013'!A:A,'Dossiers 2103'!Z:Z,("Aanvraag volledig uitbetaald")),"")</f>
        <v/>
      </c>
      <c r="D140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09" spans="1:4" x14ac:dyDescent="0.25">
      <c r="A1409" s="13"/>
      <c r="B1409" s="9" t="str">
        <f>IF(COUNTIFS('Dossiers 2103'!AK:AK,'Subsidies 2013'!A:A)&gt;0,COUNTIFS('Dossiers 2103'!AK:AK,'Subsidies 2013'!A:A),"")</f>
        <v/>
      </c>
      <c r="C1409" s="10" t="str">
        <f>IF(COUNTIFS('Dossiers 2103'!AK:AK,'Subsidies 2013'!A:A,'Dossiers 2103'!Z:Z,("Aanvraag volledig uitbetaald"))&gt;0,COUNTIFS('Dossiers 2103'!AK:AK,'Subsidies 2013'!A:A,'Dossiers 2103'!Z:Z,("Aanvraag volledig uitbetaald")),"")</f>
        <v/>
      </c>
      <c r="D140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10" spans="1:4" x14ac:dyDescent="0.25">
      <c r="A1410" s="12" t="s">
        <v>12091</v>
      </c>
      <c r="B1410" s="9" t="str">
        <f>IF(COUNTIFS('Dossiers 2103'!AK:AK,'Subsidies 2013'!A:A)&gt;0,COUNTIFS('Dossiers 2103'!AK:AK,'Subsidies 2013'!A:A),"")</f>
        <v/>
      </c>
      <c r="C1410" s="10" t="str">
        <f>IF(COUNTIFS('Dossiers 2103'!AK:AK,'Subsidies 2013'!A:A,'Dossiers 2103'!Z:Z,("Aanvraag volledig uitbetaald"))&gt;0,COUNTIFS('Dossiers 2103'!AK:AK,'Subsidies 2013'!A:A,'Dossiers 2103'!Z:Z,("Aanvraag volledig uitbetaald")),"")</f>
        <v/>
      </c>
      <c r="D141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11" spans="1:4" x14ac:dyDescent="0.25">
      <c r="A1411" s="13" t="s">
        <v>12803</v>
      </c>
      <c r="B1411" s="9" t="str">
        <f>IF(COUNTIFS('Dossiers 2103'!AK:AK,'Subsidies 2013'!A:A)&gt;0,COUNTIFS('Dossiers 2103'!AK:AK,'Subsidies 2013'!A:A),"")</f>
        <v/>
      </c>
      <c r="C1411" s="10" t="str">
        <f>IF(COUNTIFS('Dossiers 2103'!AK:AK,'Subsidies 2013'!A:A,'Dossiers 2103'!Z:Z,("Aanvraag volledig uitbetaald"))&gt;0,COUNTIFS('Dossiers 2103'!AK:AK,'Subsidies 2013'!A:A,'Dossiers 2103'!Z:Z,("Aanvraag volledig uitbetaald")),"")</f>
        <v/>
      </c>
      <c r="D141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12" spans="1:4" x14ac:dyDescent="0.25">
      <c r="A1412" s="13" t="s">
        <v>7376</v>
      </c>
      <c r="B1412" s="9" t="str">
        <f>IF(COUNTIFS('Dossiers 2103'!AK:AK,'Subsidies 2013'!A:A)&gt;0,COUNTIFS('Dossiers 2103'!AK:AK,'Subsidies 2013'!A:A),"")</f>
        <v/>
      </c>
      <c r="C1412" s="10" t="str">
        <f>IF(COUNTIFS('Dossiers 2103'!AK:AK,'Subsidies 2013'!A:A,'Dossiers 2103'!Z:Z,("Aanvraag volledig uitbetaald"))&gt;0,COUNTIFS('Dossiers 2103'!AK:AK,'Subsidies 2013'!A:A,'Dossiers 2103'!Z:Z,("Aanvraag volledig uitbetaald")),"")</f>
        <v/>
      </c>
      <c r="D141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13" spans="1:4" x14ac:dyDescent="0.25">
      <c r="A1413" s="13" t="s">
        <v>7756</v>
      </c>
      <c r="B1413" s="9" t="str">
        <f>IF(COUNTIFS('Dossiers 2103'!AK:AK,'Subsidies 2013'!A:A)&gt;0,COUNTIFS('Dossiers 2103'!AK:AK,'Subsidies 2013'!A:A),"")</f>
        <v/>
      </c>
      <c r="C1413" s="10" t="str">
        <f>IF(COUNTIFS('Dossiers 2103'!AK:AK,'Subsidies 2013'!A:A,'Dossiers 2103'!Z:Z,("Aanvraag volledig uitbetaald"))&gt;0,COUNTIFS('Dossiers 2103'!AK:AK,'Subsidies 2013'!A:A,'Dossiers 2103'!Z:Z,("Aanvraag volledig uitbetaald")),"")</f>
        <v/>
      </c>
      <c r="D141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14" spans="1:4" x14ac:dyDescent="0.25">
      <c r="A1414" s="13"/>
      <c r="B1414" s="9" t="str">
        <f>IF(COUNTIFS('Dossiers 2103'!AK:AK,'Subsidies 2013'!A:A)&gt;0,COUNTIFS('Dossiers 2103'!AK:AK,'Subsidies 2013'!A:A),"")</f>
        <v/>
      </c>
      <c r="C1414" s="10" t="str">
        <f>IF(COUNTIFS('Dossiers 2103'!AK:AK,'Subsidies 2013'!A:A,'Dossiers 2103'!Z:Z,("Aanvraag volledig uitbetaald"))&gt;0,COUNTIFS('Dossiers 2103'!AK:AK,'Subsidies 2013'!A:A,'Dossiers 2103'!Z:Z,("Aanvraag volledig uitbetaald")),"")</f>
        <v/>
      </c>
      <c r="D141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15" spans="1:4" x14ac:dyDescent="0.25">
      <c r="A1415" s="12" t="s">
        <v>5114</v>
      </c>
      <c r="B1415" s="9">
        <f>IF(COUNTIFS('Dossiers 2103'!AK:AK,'Subsidies 2013'!A:A)&gt;0,COUNTIFS('Dossiers 2103'!AK:AK,'Subsidies 2013'!A:A),"")</f>
        <v>9</v>
      </c>
      <c r="C1415" s="10">
        <f>IF(COUNTIFS('Dossiers 2103'!AK:AK,'Subsidies 2013'!A:A,'Dossiers 2103'!Z:Z,("Aanvraag volledig uitbetaald"))&gt;0,COUNTIFS('Dossiers 2103'!AK:AK,'Subsidies 2013'!A:A,'Dossiers 2103'!Z:Z,("Aanvraag volledig uitbetaald")),"")</f>
        <v>8</v>
      </c>
      <c r="D1415"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288.48</v>
      </c>
    </row>
    <row r="1416" spans="1:4" x14ac:dyDescent="0.25">
      <c r="A1416" s="13"/>
      <c r="B1416" s="9" t="str">
        <f>IF(COUNTIFS('Dossiers 2103'!AK:AK,'Subsidies 2013'!A:A)&gt;0,COUNTIFS('Dossiers 2103'!AK:AK,'Subsidies 2013'!A:A),"")</f>
        <v/>
      </c>
      <c r="C1416" s="10" t="str">
        <f>IF(COUNTIFS('Dossiers 2103'!AK:AK,'Subsidies 2013'!A:A,'Dossiers 2103'!Z:Z,("Aanvraag volledig uitbetaald"))&gt;0,COUNTIFS('Dossiers 2103'!AK:AK,'Subsidies 2013'!A:A,'Dossiers 2103'!Z:Z,("Aanvraag volledig uitbetaald")),"")</f>
        <v/>
      </c>
      <c r="D141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17" spans="1:4" x14ac:dyDescent="0.25">
      <c r="A1417" s="12" t="s">
        <v>12025</v>
      </c>
      <c r="B1417" s="9" t="str">
        <f>IF(COUNTIFS('Dossiers 2103'!AK:AK,'Subsidies 2013'!A:A)&gt;0,COUNTIFS('Dossiers 2103'!AK:AK,'Subsidies 2013'!A:A),"")</f>
        <v/>
      </c>
      <c r="C1417" s="10" t="str">
        <f>IF(COUNTIFS('Dossiers 2103'!AK:AK,'Subsidies 2013'!A:A,'Dossiers 2103'!Z:Z,("Aanvraag volledig uitbetaald"))&gt;0,COUNTIFS('Dossiers 2103'!AK:AK,'Subsidies 2013'!A:A,'Dossiers 2103'!Z:Z,("Aanvraag volledig uitbetaald")),"")</f>
        <v/>
      </c>
      <c r="D141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18" spans="1:4" x14ac:dyDescent="0.25">
      <c r="A1418" s="13"/>
      <c r="B1418" s="9" t="str">
        <f>IF(COUNTIFS('Dossiers 2103'!AK:AK,'Subsidies 2013'!A:A)&gt;0,COUNTIFS('Dossiers 2103'!AK:AK,'Subsidies 2013'!A:A),"")</f>
        <v/>
      </c>
      <c r="C1418" s="10" t="str">
        <f>IF(COUNTIFS('Dossiers 2103'!AK:AK,'Subsidies 2013'!A:A,'Dossiers 2103'!Z:Z,("Aanvraag volledig uitbetaald"))&gt;0,COUNTIFS('Dossiers 2103'!AK:AK,'Subsidies 2013'!A:A,'Dossiers 2103'!Z:Z,("Aanvraag volledig uitbetaald")),"")</f>
        <v/>
      </c>
      <c r="D141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19" spans="1:4" x14ac:dyDescent="0.25">
      <c r="A1419" s="12" t="s">
        <v>12057</v>
      </c>
      <c r="B1419" s="9" t="str">
        <f>IF(COUNTIFS('Dossiers 2103'!AK:AK,'Subsidies 2013'!A:A)&gt;0,COUNTIFS('Dossiers 2103'!AK:AK,'Subsidies 2013'!A:A),"")</f>
        <v/>
      </c>
      <c r="C1419" s="10" t="str">
        <f>IF(COUNTIFS('Dossiers 2103'!AK:AK,'Subsidies 2013'!A:A,'Dossiers 2103'!Z:Z,("Aanvraag volledig uitbetaald"))&gt;0,COUNTIFS('Dossiers 2103'!AK:AK,'Subsidies 2013'!A:A,'Dossiers 2103'!Z:Z,("Aanvraag volledig uitbetaald")),"")</f>
        <v/>
      </c>
      <c r="D141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20" spans="1:4" x14ac:dyDescent="0.25">
      <c r="A1420" s="13" t="s">
        <v>12804</v>
      </c>
      <c r="B1420" s="9" t="str">
        <f>IF(COUNTIFS('Dossiers 2103'!AK:AK,'Subsidies 2013'!A:A)&gt;0,COUNTIFS('Dossiers 2103'!AK:AK,'Subsidies 2013'!A:A),"")</f>
        <v/>
      </c>
      <c r="C1420" s="10" t="str">
        <f>IF(COUNTIFS('Dossiers 2103'!AK:AK,'Subsidies 2013'!A:A,'Dossiers 2103'!Z:Z,("Aanvraag volledig uitbetaald"))&gt;0,COUNTIFS('Dossiers 2103'!AK:AK,'Subsidies 2013'!A:A,'Dossiers 2103'!Z:Z,("Aanvraag volledig uitbetaald")),"")</f>
        <v/>
      </c>
      <c r="D142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21" spans="1:4" x14ac:dyDescent="0.25">
      <c r="A1421" s="13" t="s">
        <v>12094</v>
      </c>
      <c r="B1421" s="9" t="str">
        <f>IF(COUNTIFS('Dossiers 2103'!AK:AK,'Subsidies 2013'!A:A)&gt;0,COUNTIFS('Dossiers 2103'!AK:AK,'Subsidies 2013'!A:A),"")</f>
        <v/>
      </c>
      <c r="C1421" s="10" t="str">
        <f>IF(COUNTIFS('Dossiers 2103'!AK:AK,'Subsidies 2013'!A:A,'Dossiers 2103'!Z:Z,("Aanvraag volledig uitbetaald"))&gt;0,COUNTIFS('Dossiers 2103'!AK:AK,'Subsidies 2013'!A:A,'Dossiers 2103'!Z:Z,("Aanvraag volledig uitbetaald")),"")</f>
        <v/>
      </c>
      <c r="D142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22" spans="1:4" x14ac:dyDescent="0.25">
      <c r="A1422" s="13" t="s">
        <v>12805</v>
      </c>
      <c r="B1422" s="9" t="str">
        <f>IF(COUNTIFS('Dossiers 2103'!AK:AK,'Subsidies 2013'!A:A)&gt;0,COUNTIFS('Dossiers 2103'!AK:AK,'Subsidies 2013'!A:A),"")</f>
        <v/>
      </c>
      <c r="C1422" s="10" t="str">
        <f>IF(COUNTIFS('Dossiers 2103'!AK:AK,'Subsidies 2013'!A:A,'Dossiers 2103'!Z:Z,("Aanvraag volledig uitbetaald"))&gt;0,COUNTIFS('Dossiers 2103'!AK:AK,'Subsidies 2013'!A:A,'Dossiers 2103'!Z:Z,("Aanvraag volledig uitbetaald")),"")</f>
        <v/>
      </c>
      <c r="D142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23" spans="1:4" x14ac:dyDescent="0.25">
      <c r="A1423" s="13" t="s">
        <v>12806</v>
      </c>
      <c r="B1423" s="9" t="str">
        <f>IF(COUNTIFS('Dossiers 2103'!AK:AK,'Subsidies 2013'!A:A)&gt;0,COUNTIFS('Dossiers 2103'!AK:AK,'Subsidies 2013'!A:A),"")</f>
        <v/>
      </c>
      <c r="C1423" s="10" t="str">
        <f>IF(COUNTIFS('Dossiers 2103'!AK:AK,'Subsidies 2013'!A:A,'Dossiers 2103'!Z:Z,("Aanvraag volledig uitbetaald"))&gt;0,COUNTIFS('Dossiers 2103'!AK:AK,'Subsidies 2013'!A:A,'Dossiers 2103'!Z:Z,("Aanvraag volledig uitbetaald")),"")</f>
        <v/>
      </c>
      <c r="D142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24" spans="1:4" x14ac:dyDescent="0.25">
      <c r="A1424" s="13"/>
      <c r="B1424" s="9" t="str">
        <f>IF(COUNTIFS('Dossiers 2103'!AK:AK,'Subsidies 2013'!A:A)&gt;0,COUNTIFS('Dossiers 2103'!AK:AK,'Subsidies 2013'!A:A),"")</f>
        <v/>
      </c>
      <c r="C1424" s="10" t="str">
        <f>IF(COUNTIFS('Dossiers 2103'!AK:AK,'Subsidies 2013'!A:A,'Dossiers 2103'!Z:Z,("Aanvraag volledig uitbetaald"))&gt;0,COUNTIFS('Dossiers 2103'!AK:AK,'Subsidies 2013'!A:A,'Dossiers 2103'!Z:Z,("Aanvraag volledig uitbetaald")),"")</f>
        <v/>
      </c>
      <c r="D142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25" spans="1:4" x14ac:dyDescent="0.25">
      <c r="A1425" s="12" t="s">
        <v>12026</v>
      </c>
      <c r="B1425" s="9" t="str">
        <f>IF(COUNTIFS('Dossiers 2103'!AK:AK,'Subsidies 2013'!A:A)&gt;0,COUNTIFS('Dossiers 2103'!AK:AK,'Subsidies 2013'!A:A),"")</f>
        <v/>
      </c>
      <c r="C1425" s="10" t="str">
        <f>IF(COUNTIFS('Dossiers 2103'!AK:AK,'Subsidies 2013'!A:A,'Dossiers 2103'!Z:Z,("Aanvraag volledig uitbetaald"))&gt;0,COUNTIFS('Dossiers 2103'!AK:AK,'Subsidies 2013'!A:A,'Dossiers 2103'!Z:Z,("Aanvraag volledig uitbetaald")),"")</f>
        <v/>
      </c>
      <c r="D142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26" spans="1:4" x14ac:dyDescent="0.25">
      <c r="A1426" s="13" t="s">
        <v>12807</v>
      </c>
      <c r="B1426" s="9" t="str">
        <f>IF(COUNTIFS('Dossiers 2103'!AK:AK,'Subsidies 2013'!A:A)&gt;0,COUNTIFS('Dossiers 2103'!AK:AK,'Subsidies 2013'!A:A),"")</f>
        <v/>
      </c>
      <c r="C1426" s="10" t="str">
        <f>IF(COUNTIFS('Dossiers 2103'!AK:AK,'Subsidies 2013'!A:A,'Dossiers 2103'!Z:Z,("Aanvraag volledig uitbetaald"))&gt;0,COUNTIFS('Dossiers 2103'!AK:AK,'Subsidies 2013'!A:A,'Dossiers 2103'!Z:Z,("Aanvraag volledig uitbetaald")),"")</f>
        <v/>
      </c>
      <c r="D142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27" spans="1:4" x14ac:dyDescent="0.25">
      <c r="A1427" s="13" t="s">
        <v>12808</v>
      </c>
      <c r="B1427" s="9" t="str">
        <f>IF(COUNTIFS('Dossiers 2103'!AK:AK,'Subsidies 2013'!A:A)&gt;0,COUNTIFS('Dossiers 2103'!AK:AK,'Subsidies 2013'!A:A),"")</f>
        <v/>
      </c>
      <c r="C1427" s="10" t="str">
        <f>IF(COUNTIFS('Dossiers 2103'!AK:AK,'Subsidies 2013'!A:A,'Dossiers 2103'!Z:Z,("Aanvraag volledig uitbetaald"))&gt;0,COUNTIFS('Dossiers 2103'!AK:AK,'Subsidies 2013'!A:A,'Dossiers 2103'!Z:Z,("Aanvraag volledig uitbetaald")),"")</f>
        <v/>
      </c>
      <c r="D142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28" spans="1:4" x14ac:dyDescent="0.25">
      <c r="A1428" s="12"/>
      <c r="B1428" s="9" t="str">
        <f>IF(COUNTIFS('Dossiers 2103'!AK:AK,'Subsidies 2013'!A:A)&gt;0,COUNTIFS('Dossiers 2103'!AK:AK,'Subsidies 2013'!A:A),"")</f>
        <v/>
      </c>
      <c r="C1428" s="10" t="str">
        <f>IF(COUNTIFS('Dossiers 2103'!AK:AK,'Subsidies 2013'!A:A,'Dossiers 2103'!Z:Z,("Aanvraag volledig uitbetaald"))&gt;0,COUNTIFS('Dossiers 2103'!AK:AK,'Subsidies 2013'!A:A,'Dossiers 2103'!Z:Z,("Aanvraag volledig uitbetaald")),"")</f>
        <v/>
      </c>
      <c r="D142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29" spans="1:4" x14ac:dyDescent="0.25">
      <c r="A1429" s="12" t="s">
        <v>1654</v>
      </c>
      <c r="B1429" s="9">
        <f>IF(COUNTIFS('Dossiers 2103'!AK:AK,'Subsidies 2013'!A:A)&gt;0,COUNTIFS('Dossiers 2103'!AK:AK,'Subsidies 2013'!A:A),"")</f>
        <v>42</v>
      </c>
      <c r="C1429" s="10">
        <f>IF(COUNTIFS('Dossiers 2103'!AK:AK,'Subsidies 2013'!A:A,'Dossiers 2103'!Z:Z,("Aanvraag volledig uitbetaald"))&gt;0,COUNTIFS('Dossiers 2103'!AK:AK,'Subsidies 2013'!A:A,'Dossiers 2103'!Z:Z,("Aanvraag volledig uitbetaald")),"")</f>
        <v>38</v>
      </c>
      <c r="D1429"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3377.69</v>
      </c>
    </row>
    <row r="1430" spans="1:4" x14ac:dyDescent="0.25">
      <c r="A1430" s="13" t="s">
        <v>10850</v>
      </c>
      <c r="B1430" s="9" t="str">
        <f>IF(COUNTIFS('Dossiers 2103'!AK:AK,'Subsidies 2013'!A:A)&gt;0,COUNTIFS('Dossiers 2103'!AK:AK,'Subsidies 2013'!A:A),"")</f>
        <v/>
      </c>
      <c r="C1430" s="10" t="str">
        <f>IF(COUNTIFS('Dossiers 2103'!AK:AK,'Subsidies 2013'!A:A,'Dossiers 2103'!Z:Z,("Aanvraag volledig uitbetaald"))&gt;0,COUNTIFS('Dossiers 2103'!AK:AK,'Subsidies 2013'!A:A,'Dossiers 2103'!Z:Z,("Aanvraag volledig uitbetaald")),"")</f>
        <v/>
      </c>
      <c r="D143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31" spans="1:4" x14ac:dyDescent="0.25">
      <c r="A1431" s="13"/>
      <c r="B1431" s="9" t="str">
        <f>IF(COUNTIFS('Dossiers 2103'!AK:AK,'Subsidies 2013'!A:A)&gt;0,COUNTIFS('Dossiers 2103'!AK:AK,'Subsidies 2013'!A:A),"")</f>
        <v/>
      </c>
      <c r="C1431" s="10" t="str">
        <f>IF(COUNTIFS('Dossiers 2103'!AK:AK,'Subsidies 2013'!A:A,'Dossiers 2103'!Z:Z,("Aanvraag volledig uitbetaald"))&gt;0,COUNTIFS('Dossiers 2103'!AK:AK,'Subsidies 2013'!A:A,'Dossiers 2103'!Z:Z,("Aanvraag volledig uitbetaald")),"")</f>
        <v/>
      </c>
      <c r="D143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32" spans="1:4" x14ac:dyDescent="0.25">
      <c r="A1432" s="12" t="s">
        <v>5762</v>
      </c>
      <c r="B1432" s="9">
        <f>IF(COUNTIFS('Dossiers 2103'!AK:AK,'Subsidies 2013'!A:A)&gt;0,COUNTIFS('Dossiers 2103'!AK:AK,'Subsidies 2013'!A:A),"")</f>
        <v>1</v>
      </c>
      <c r="C1432" s="10">
        <f>IF(COUNTIFS('Dossiers 2103'!AK:AK,'Subsidies 2013'!A:A,'Dossiers 2103'!Z:Z,("Aanvraag volledig uitbetaald"))&gt;0,COUNTIFS('Dossiers 2103'!AK:AK,'Subsidies 2013'!A:A,'Dossiers 2103'!Z:Z,("Aanvraag volledig uitbetaald")),"")</f>
        <v>1</v>
      </c>
      <c r="D1432"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504</v>
      </c>
    </row>
    <row r="1433" spans="1:4" x14ac:dyDescent="0.25">
      <c r="A1433" s="13" t="s">
        <v>12809</v>
      </c>
      <c r="B1433" s="9" t="str">
        <f>IF(COUNTIFS('Dossiers 2103'!AK:AK,'Subsidies 2013'!A:A)&gt;0,COUNTIFS('Dossiers 2103'!AK:AK,'Subsidies 2013'!A:A),"")</f>
        <v/>
      </c>
      <c r="C1433" s="10" t="str">
        <f>IF(COUNTIFS('Dossiers 2103'!AK:AK,'Subsidies 2013'!A:A,'Dossiers 2103'!Z:Z,("Aanvraag volledig uitbetaald"))&gt;0,COUNTIFS('Dossiers 2103'!AK:AK,'Subsidies 2013'!A:A,'Dossiers 2103'!Z:Z,("Aanvraag volledig uitbetaald")),"")</f>
        <v/>
      </c>
      <c r="D143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34" spans="1:4" x14ac:dyDescent="0.25">
      <c r="A1434" s="13" t="s">
        <v>12810</v>
      </c>
      <c r="B1434" s="9" t="str">
        <f>IF(COUNTIFS('Dossiers 2103'!AK:AK,'Subsidies 2013'!A:A)&gt;0,COUNTIFS('Dossiers 2103'!AK:AK,'Subsidies 2013'!A:A),"")</f>
        <v/>
      </c>
      <c r="C1434" s="10" t="str">
        <f>IF(COUNTIFS('Dossiers 2103'!AK:AK,'Subsidies 2013'!A:A,'Dossiers 2103'!Z:Z,("Aanvraag volledig uitbetaald"))&gt;0,COUNTIFS('Dossiers 2103'!AK:AK,'Subsidies 2013'!A:A,'Dossiers 2103'!Z:Z,("Aanvraag volledig uitbetaald")),"")</f>
        <v/>
      </c>
      <c r="D143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35" spans="1:4" x14ac:dyDescent="0.25">
      <c r="A1435" s="13"/>
      <c r="B1435" s="9" t="str">
        <f>IF(COUNTIFS('Dossiers 2103'!AK:AK,'Subsidies 2013'!A:A)&gt;0,COUNTIFS('Dossiers 2103'!AK:AK,'Subsidies 2013'!A:A),"")</f>
        <v/>
      </c>
      <c r="C1435" s="10" t="str">
        <f>IF(COUNTIFS('Dossiers 2103'!AK:AK,'Subsidies 2013'!A:A,'Dossiers 2103'!Z:Z,("Aanvraag volledig uitbetaald"))&gt;0,COUNTIFS('Dossiers 2103'!AK:AK,'Subsidies 2013'!A:A,'Dossiers 2103'!Z:Z,("Aanvraag volledig uitbetaald")),"")</f>
        <v/>
      </c>
      <c r="D143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36" spans="1:4" x14ac:dyDescent="0.25">
      <c r="A1436" s="12" t="s">
        <v>11965</v>
      </c>
      <c r="B1436" s="9" t="str">
        <f>IF(COUNTIFS('Dossiers 2103'!AK:AK,'Subsidies 2013'!A:A)&gt;0,COUNTIFS('Dossiers 2103'!AK:AK,'Subsidies 2013'!A:A),"")</f>
        <v/>
      </c>
      <c r="C1436" s="10" t="str">
        <f>IF(COUNTIFS('Dossiers 2103'!AK:AK,'Subsidies 2013'!A:A,'Dossiers 2103'!Z:Z,("Aanvraag volledig uitbetaald"))&gt;0,COUNTIFS('Dossiers 2103'!AK:AK,'Subsidies 2013'!A:A,'Dossiers 2103'!Z:Z,("Aanvraag volledig uitbetaald")),"")</f>
        <v/>
      </c>
      <c r="D143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37" spans="1:4" x14ac:dyDescent="0.25">
      <c r="A1437" s="13"/>
      <c r="B1437" s="9" t="str">
        <f>IF(COUNTIFS('Dossiers 2103'!AK:AK,'Subsidies 2013'!A:A)&gt;0,COUNTIFS('Dossiers 2103'!AK:AK,'Subsidies 2013'!A:A),"")</f>
        <v/>
      </c>
      <c r="C1437" s="10" t="str">
        <f>IF(COUNTIFS('Dossiers 2103'!AK:AK,'Subsidies 2013'!A:A,'Dossiers 2103'!Z:Z,("Aanvraag volledig uitbetaald"))&gt;0,COUNTIFS('Dossiers 2103'!AK:AK,'Subsidies 2013'!A:A,'Dossiers 2103'!Z:Z,("Aanvraag volledig uitbetaald")),"")</f>
        <v/>
      </c>
      <c r="D143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38" spans="1:4" x14ac:dyDescent="0.25">
      <c r="A1438" s="12" t="s">
        <v>1002</v>
      </c>
      <c r="B1438" s="9">
        <f>IF(COUNTIFS('Dossiers 2103'!AK:AK,'Subsidies 2013'!A:A)&gt;0,COUNTIFS('Dossiers 2103'!AK:AK,'Subsidies 2013'!A:A),"")</f>
        <v>1</v>
      </c>
      <c r="C1438" s="10">
        <f>IF(COUNTIFS('Dossiers 2103'!AK:AK,'Subsidies 2013'!A:A,'Dossiers 2103'!Z:Z,("Aanvraag volledig uitbetaald"))&gt;0,COUNTIFS('Dossiers 2103'!AK:AK,'Subsidies 2013'!A:A,'Dossiers 2103'!Z:Z,("Aanvraag volledig uitbetaald")),"")</f>
        <v>1</v>
      </c>
      <c r="D1438"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117.6</v>
      </c>
    </row>
    <row r="1439" spans="1:4" x14ac:dyDescent="0.25">
      <c r="A1439" s="18" t="s">
        <v>12603</v>
      </c>
      <c r="B1439" s="9" t="str">
        <f>IF(COUNTIFS('Dossiers 2103'!AK:AK,'Subsidies 2013'!A:A)&gt;0,COUNTIFS('Dossiers 2103'!AK:AK,'Subsidies 2013'!A:A),"")</f>
        <v/>
      </c>
      <c r="C1439" s="10" t="str">
        <f>IF(COUNTIFS('Dossiers 2103'!AK:AK,'Subsidies 2013'!A:A,'Dossiers 2103'!Z:Z,("Aanvraag volledig uitbetaald"))&gt;0,COUNTIFS('Dossiers 2103'!AK:AK,'Subsidies 2013'!A:A,'Dossiers 2103'!Z:Z,("Aanvraag volledig uitbetaald")),"")</f>
        <v/>
      </c>
      <c r="D143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40" spans="1:4" x14ac:dyDescent="0.25">
      <c r="A1440" s="13" t="s">
        <v>12811</v>
      </c>
      <c r="B1440" s="9" t="str">
        <f>IF(COUNTIFS('Dossiers 2103'!AK:AK,'Subsidies 2013'!A:A)&gt;0,COUNTIFS('Dossiers 2103'!AK:AK,'Subsidies 2013'!A:A),"")</f>
        <v/>
      </c>
      <c r="C1440" s="10" t="str">
        <f>IF(COUNTIFS('Dossiers 2103'!AK:AK,'Subsidies 2013'!A:A,'Dossiers 2103'!Z:Z,("Aanvraag volledig uitbetaald"))&gt;0,COUNTIFS('Dossiers 2103'!AK:AK,'Subsidies 2013'!A:A,'Dossiers 2103'!Z:Z,("Aanvraag volledig uitbetaald")),"")</f>
        <v/>
      </c>
      <c r="D144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41" spans="1:4" x14ac:dyDescent="0.25">
      <c r="A1441" s="13" t="s">
        <v>12812</v>
      </c>
      <c r="B1441" s="9" t="str">
        <f>IF(COUNTIFS('Dossiers 2103'!AK:AK,'Subsidies 2013'!A:A)&gt;0,COUNTIFS('Dossiers 2103'!AK:AK,'Subsidies 2013'!A:A),"")</f>
        <v/>
      </c>
      <c r="C1441" s="10" t="str">
        <f>IF(COUNTIFS('Dossiers 2103'!AK:AK,'Subsidies 2013'!A:A,'Dossiers 2103'!Z:Z,("Aanvraag volledig uitbetaald"))&gt;0,COUNTIFS('Dossiers 2103'!AK:AK,'Subsidies 2013'!A:A,'Dossiers 2103'!Z:Z,("Aanvraag volledig uitbetaald")),"")</f>
        <v/>
      </c>
      <c r="D144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42" spans="1:4" x14ac:dyDescent="0.25">
      <c r="A1442" s="13" t="s">
        <v>12813</v>
      </c>
      <c r="B1442" s="9" t="str">
        <f>IF(COUNTIFS('Dossiers 2103'!AK:AK,'Subsidies 2013'!A:A)&gt;0,COUNTIFS('Dossiers 2103'!AK:AK,'Subsidies 2013'!A:A),"")</f>
        <v/>
      </c>
      <c r="C1442" s="10" t="str">
        <f>IF(COUNTIFS('Dossiers 2103'!AK:AK,'Subsidies 2013'!A:A,'Dossiers 2103'!Z:Z,("Aanvraag volledig uitbetaald"))&gt;0,COUNTIFS('Dossiers 2103'!AK:AK,'Subsidies 2013'!A:A,'Dossiers 2103'!Z:Z,("Aanvraag volledig uitbetaald")),"")</f>
        <v/>
      </c>
      <c r="D144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43" spans="1:4" x14ac:dyDescent="0.25">
      <c r="A1443" s="13"/>
      <c r="B1443" s="9" t="str">
        <f>IF(COUNTIFS('Dossiers 2103'!AK:AK,'Subsidies 2013'!A:A)&gt;0,COUNTIFS('Dossiers 2103'!AK:AK,'Subsidies 2013'!A:A),"")</f>
        <v/>
      </c>
      <c r="C1443" s="10" t="str">
        <f>IF(COUNTIFS('Dossiers 2103'!AK:AK,'Subsidies 2013'!A:A,'Dossiers 2103'!Z:Z,("Aanvraag volledig uitbetaald"))&gt;0,COUNTIFS('Dossiers 2103'!AK:AK,'Subsidies 2013'!A:A,'Dossiers 2103'!Z:Z,("Aanvraag volledig uitbetaald")),"")</f>
        <v/>
      </c>
      <c r="D144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44" spans="1:4" x14ac:dyDescent="0.25">
      <c r="A1444" s="12" t="s">
        <v>10909</v>
      </c>
      <c r="B1444" s="9">
        <f>IF(COUNTIFS('Dossiers 2103'!AK:AK,'Subsidies 2013'!A:A)&gt;0,COUNTIFS('Dossiers 2103'!AK:AK,'Subsidies 2013'!A:A),"")</f>
        <v>1</v>
      </c>
      <c r="C1444" s="10" t="str">
        <f>IF(COUNTIFS('Dossiers 2103'!AK:AK,'Subsidies 2013'!A:A,'Dossiers 2103'!Z:Z,("Aanvraag volledig uitbetaald"))&gt;0,COUNTIFS('Dossiers 2103'!AK:AK,'Subsidies 2013'!A:A,'Dossiers 2103'!Z:Z,("Aanvraag volledig uitbetaald")),"")</f>
        <v/>
      </c>
      <c r="D144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45" spans="1:4" x14ac:dyDescent="0.25">
      <c r="A1445" s="13" t="s">
        <v>12814</v>
      </c>
      <c r="B1445" s="9" t="str">
        <f>IF(COUNTIFS('Dossiers 2103'!AK:AK,'Subsidies 2013'!A:A)&gt;0,COUNTIFS('Dossiers 2103'!AK:AK,'Subsidies 2013'!A:A),"")</f>
        <v/>
      </c>
      <c r="C1445" s="10" t="str">
        <f>IF(COUNTIFS('Dossiers 2103'!AK:AK,'Subsidies 2013'!A:A,'Dossiers 2103'!Z:Z,("Aanvraag volledig uitbetaald"))&gt;0,COUNTIFS('Dossiers 2103'!AK:AK,'Subsidies 2013'!A:A,'Dossiers 2103'!Z:Z,("Aanvraag volledig uitbetaald")),"")</f>
        <v/>
      </c>
      <c r="D144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46" spans="1:4" x14ac:dyDescent="0.25">
      <c r="A1446" s="13" t="s">
        <v>12815</v>
      </c>
      <c r="B1446" s="9" t="str">
        <f>IF(COUNTIFS('Dossiers 2103'!AK:AK,'Subsidies 2013'!A:A)&gt;0,COUNTIFS('Dossiers 2103'!AK:AK,'Subsidies 2013'!A:A),"")</f>
        <v/>
      </c>
      <c r="C1446" s="10" t="str">
        <f>IF(COUNTIFS('Dossiers 2103'!AK:AK,'Subsidies 2013'!A:A,'Dossiers 2103'!Z:Z,("Aanvraag volledig uitbetaald"))&gt;0,COUNTIFS('Dossiers 2103'!AK:AK,'Subsidies 2013'!A:A,'Dossiers 2103'!Z:Z,("Aanvraag volledig uitbetaald")),"")</f>
        <v/>
      </c>
      <c r="D144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47" spans="1:4" x14ac:dyDescent="0.25">
      <c r="A1447" s="13" t="s">
        <v>12816</v>
      </c>
      <c r="B1447" s="9" t="str">
        <f>IF(COUNTIFS('Dossiers 2103'!AK:AK,'Subsidies 2013'!A:A)&gt;0,COUNTIFS('Dossiers 2103'!AK:AK,'Subsidies 2013'!A:A),"")</f>
        <v/>
      </c>
      <c r="C1447" s="10" t="str">
        <f>IF(COUNTIFS('Dossiers 2103'!AK:AK,'Subsidies 2013'!A:A,'Dossiers 2103'!Z:Z,("Aanvraag volledig uitbetaald"))&gt;0,COUNTIFS('Dossiers 2103'!AK:AK,'Subsidies 2013'!A:A,'Dossiers 2103'!Z:Z,("Aanvraag volledig uitbetaald")),"")</f>
        <v/>
      </c>
      <c r="D144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48" spans="1:4" x14ac:dyDescent="0.25">
      <c r="A1448" s="13" t="s">
        <v>12817</v>
      </c>
      <c r="B1448" s="9" t="str">
        <f>IF(COUNTIFS('Dossiers 2103'!AK:AK,'Subsidies 2013'!A:A)&gt;0,COUNTIFS('Dossiers 2103'!AK:AK,'Subsidies 2013'!A:A),"")</f>
        <v/>
      </c>
      <c r="C1448" s="10" t="str">
        <f>IF(COUNTIFS('Dossiers 2103'!AK:AK,'Subsidies 2013'!A:A,'Dossiers 2103'!Z:Z,("Aanvraag volledig uitbetaald"))&gt;0,COUNTIFS('Dossiers 2103'!AK:AK,'Subsidies 2013'!A:A,'Dossiers 2103'!Z:Z,("Aanvraag volledig uitbetaald")),"")</f>
        <v/>
      </c>
      <c r="D144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49" spans="1:4" x14ac:dyDescent="0.25">
      <c r="A1449" s="13" t="s">
        <v>12818</v>
      </c>
      <c r="B1449" s="9" t="str">
        <f>IF(COUNTIFS('Dossiers 2103'!AK:AK,'Subsidies 2013'!A:A)&gt;0,COUNTIFS('Dossiers 2103'!AK:AK,'Subsidies 2013'!A:A),"")</f>
        <v/>
      </c>
      <c r="C1449" s="10" t="str">
        <f>IF(COUNTIFS('Dossiers 2103'!AK:AK,'Subsidies 2013'!A:A,'Dossiers 2103'!Z:Z,("Aanvraag volledig uitbetaald"))&gt;0,COUNTIFS('Dossiers 2103'!AK:AK,'Subsidies 2013'!A:A,'Dossiers 2103'!Z:Z,("Aanvraag volledig uitbetaald")),"")</f>
        <v/>
      </c>
      <c r="D144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50" spans="1:4" x14ac:dyDescent="0.25">
      <c r="A1450" s="13" t="s">
        <v>12819</v>
      </c>
      <c r="B1450" s="9" t="str">
        <f>IF(COUNTIFS('Dossiers 2103'!AK:AK,'Subsidies 2013'!A:A)&gt;0,COUNTIFS('Dossiers 2103'!AK:AK,'Subsidies 2013'!A:A),"")</f>
        <v/>
      </c>
      <c r="C1450" s="10" t="str">
        <f>IF(COUNTIFS('Dossiers 2103'!AK:AK,'Subsidies 2013'!A:A,'Dossiers 2103'!Z:Z,("Aanvraag volledig uitbetaald"))&gt;0,COUNTIFS('Dossiers 2103'!AK:AK,'Subsidies 2013'!A:A,'Dossiers 2103'!Z:Z,("Aanvraag volledig uitbetaald")),"")</f>
        <v/>
      </c>
      <c r="D145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51" spans="1:4" x14ac:dyDescent="0.25">
      <c r="A1451" s="13" t="s">
        <v>12820</v>
      </c>
      <c r="B1451" s="9" t="str">
        <f>IF(COUNTIFS('Dossiers 2103'!AK:AK,'Subsidies 2013'!A:A)&gt;0,COUNTIFS('Dossiers 2103'!AK:AK,'Subsidies 2013'!A:A),"")</f>
        <v/>
      </c>
      <c r="C1451" s="10" t="str">
        <f>IF(COUNTIFS('Dossiers 2103'!AK:AK,'Subsidies 2013'!A:A,'Dossiers 2103'!Z:Z,("Aanvraag volledig uitbetaald"))&gt;0,COUNTIFS('Dossiers 2103'!AK:AK,'Subsidies 2013'!A:A,'Dossiers 2103'!Z:Z,("Aanvraag volledig uitbetaald")),"")</f>
        <v/>
      </c>
      <c r="D145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52" spans="1:4" x14ac:dyDescent="0.25">
      <c r="A1452" s="13" t="s">
        <v>12821</v>
      </c>
      <c r="B1452" s="9" t="str">
        <f>IF(COUNTIFS('Dossiers 2103'!AK:AK,'Subsidies 2013'!A:A)&gt;0,COUNTIFS('Dossiers 2103'!AK:AK,'Subsidies 2013'!A:A),"")</f>
        <v/>
      </c>
      <c r="C1452" s="10" t="str">
        <f>IF(COUNTIFS('Dossiers 2103'!AK:AK,'Subsidies 2013'!A:A,'Dossiers 2103'!Z:Z,("Aanvraag volledig uitbetaald"))&gt;0,COUNTIFS('Dossiers 2103'!AK:AK,'Subsidies 2013'!A:A,'Dossiers 2103'!Z:Z,("Aanvraag volledig uitbetaald")),"")</f>
        <v/>
      </c>
      <c r="D145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53" spans="1:4" x14ac:dyDescent="0.25">
      <c r="A1453" s="13" t="s">
        <v>12822</v>
      </c>
      <c r="B1453" s="9" t="str">
        <f>IF(COUNTIFS('Dossiers 2103'!AK:AK,'Subsidies 2013'!A:A)&gt;0,COUNTIFS('Dossiers 2103'!AK:AK,'Subsidies 2013'!A:A),"")</f>
        <v/>
      </c>
      <c r="C1453" s="10" t="str">
        <f>IF(COUNTIFS('Dossiers 2103'!AK:AK,'Subsidies 2013'!A:A,'Dossiers 2103'!Z:Z,("Aanvraag volledig uitbetaald"))&gt;0,COUNTIFS('Dossiers 2103'!AK:AK,'Subsidies 2013'!A:A,'Dossiers 2103'!Z:Z,("Aanvraag volledig uitbetaald")),"")</f>
        <v/>
      </c>
      <c r="D145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54" spans="1:4" x14ac:dyDescent="0.25">
      <c r="A1454" s="13" t="s">
        <v>12823</v>
      </c>
      <c r="B1454" s="9" t="str">
        <f>IF(COUNTIFS('Dossiers 2103'!AK:AK,'Subsidies 2013'!A:A)&gt;0,COUNTIFS('Dossiers 2103'!AK:AK,'Subsidies 2013'!A:A),"")</f>
        <v/>
      </c>
      <c r="C1454" s="10" t="str">
        <f>IF(COUNTIFS('Dossiers 2103'!AK:AK,'Subsidies 2013'!A:A,'Dossiers 2103'!Z:Z,("Aanvraag volledig uitbetaald"))&gt;0,COUNTIFS('Dossiers 2103'!AK:AK,'Subsidies 2013'!A:A,'Dossiers 2103'!Z:Z,("Aanvraag volledig uitbetaald")),"")</f>
        <v/>
      </c>
      <c r="D145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55" spans="1:4" x14ac:dyDescent="0.25">
      <c r="A1455" s="13"/>
      <c r="B1455" s="9" t="str">
        <f>IF(COUNTIFS('Dossiers 2103'!AK:AK,'Subsidies 2013'!A:A)&gt;0,COUNTIFS('Dossiers 2103'!AK:AK,'Subsidies 2013'!A:A),"")</f>
        <v/>
      </c>
      <c r="C1455" s="10" t="str">
        <f>IF(COUNTIFS('Dossiers 2103'!AK:AK,'Subsidies 2013'!A:A,'Dossiers 2103'!Z:Z,("Aanvraag volledig uitbetaald"))&gt;0,COUNTIFS('Dossiers 2103'!AK:AK,'Subsidies 2013'!A:A,'Dossiers 2103'!Z:Z,("Aanvraag volledig uitbetaald")),"")</f>
        <v/>
      </c>
      <c r="D145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56" spans="1:4" x14ac:dyDescent="0.25">
      <c r="A1456" s="12" t="s">
        <v>11966</v>
      </c>
      <c r="B1456" s="9" t="str">
        <f>IF(COUNTIFS('Dossiers 2103'!AK:AK,'Subsidies 2013'!A:A)&gt;0,COUNTIFS('Dossiers 2103'!AK:AK,'Subsidies 2013'!A:A),"")</f>
        <v/>
      </c>
      <c r="C1456" s="10" t="str">
        <f>IF(COUNTIFS('Dossiers 2103'!AK:AK,'Subsidies 2013'!A:A,'Dossiers 2103'!Z:Z,("Aanvraag volledig uitbetaald"))&gt;0,COUNTIFS('Dossiers 2103'!AK:AK,'Subsidies 2013'!A:A,'Dossiers 2103'!Z:Z,("Aanvraag volledig uitbetaald")),"")</f>
        <v/>
      </c>
      <c r="D145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57" spans="1:4" x14ac:dyDescent="0.25">
      <c r="A1457" s="13" t="s">
        <v>12824</v>
      </c>
      <c r="B1457" s="9" t="str">
        <f>IF(COUNTIFS('Dossiers 2103'!AK:AK,'Subsidies 2013'!A:A)&gt;0,COUNTIFS('Dossiers 2103'!AK:AK,'Subsidies 2013'!A:A),"")</f>
        <v/>
      </c>
      <c r="C1457" s="10" t="str">
        <f>IF(COUNTIFS('Dossiers 2103'!AK:AK,'Subsidies 2013'!A:A,'Dossiers 2103'!Z:Z,("Aanvraag volledig uitbetaald"))&gt;0,COUNTIFS('Dossiers 2103'!AK:AK,'Subsidies 2013'!A:A,'Dossiers 2103'!Z:Z,("Aanvraag volledig uitbetaald")),"")</f>
        <v/>
      </c>
      <c r="D145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58" spans="1:4" x14ac:dyDescent="0.25">
      <c r="A1458" s="13" t="s">
        <v>12825</v>
      </c>
      <c r="B1458" s="9" t="str">
        <f>IF(COUNTIFS('Dossiers 2103'!AK:AK,'Subsidies 2013'!A:A)&gt;0,COUNTIFS('Dossiers 2103'!AK:AK,'Subsidies 2013'!A:A),"")</f>
        <v/>
      </c>
      <c r="C1458" s="10" t="str">
        <f>IF(COUNTIFS('Dossiers 2103'!AK:AK,'Subsidies 2013'!A:A,'Dossiers 2103'!Z:Z,("Aanvraag volledig uitbetaald"))&gt;0,COUNTIFS('Dossiers 2103'!AK:AK,'Subsidies 2013'!A:A,'Dossiers 2103'!Z:Z,("Aanvraag volledig uitbetaald")),"")</f>
        <v/>
      </c>
      <c r="D145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59" spans="1:4" x14ac:dyDescent="0.25">
      <c r="A1459" s="13" t="s">
        <v>12826</v>
      </c>
      <c r="B1459" s="9" t="str">
        <f>IF(COUNTIFS('Dossiers 2103'!AK:AK,'Subsidies 2013'!A:A)&gt;0,COUNTIFS('Dossiers 2103'!AK:AK,'Subsidies 2013'!A:A),"")</f>
        <v/>
      </c>
      <c r="C1459" s="10" t="str">
        <f>IF(COUNTIFS('Dossiers 2103'!AK:AK,'Subsidies 2013'!A:A,'Dossiers 2103'!Z:Z,("Aanvraag volledig uitbetaald"))&gt;0,COUNTIFS('Dossiers 2103'!AK:AK,'Subsidies 2013'!A:A,'Dossiers 2103'!Z:Z,("Aanvraag volledig uitbetaald")),"")</f>
        <v/>
      </c>
      <c r="D145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60" spans="1:4" x14ac:dyDescent="0.25">
      <c r="A1460" s="13" t="s">
        <v>12827</v>
      </c>
      <c r="B1460" s="9" t="str">
        <f>IF(COUNTIFS('Dossiers 2103'!AK:AK,'Subsidies 2013'!A:A)&gt;0,COUNTIFS('Dossiers 2103'!AK:AK,'Subsidies 2013'!A:A),"")</f>
        <v/>
      </c>
      <c r="C1460" s="10" t="str">
        <f>IF(COUNTIFS('Dossiers 2103'!AK:AK,'Subsidies 2013'!A:A,'Dossiers 2103'!Z:Z,("Aanvraag volledig uitbetaald"))&gt;0,COUNTIFS('Dossiers 2103'!AK:AK,'Subsidies 2013'!A:A,'Dossiers 2103'!Z:Z,("Aanvraag volledig uitbetaald")),"")</f>
        <v/>
      </c>
      <c r="D146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61" spans="1:4" x14ac:dyDescent="0.25">
      <c r="A1461" s="13"/>
      <c r="B1461" s="9" t="str">
        <f>IF(COUNTIFS('Dossiers 2103'!AK:AK,'Subsidies 2013'!A:A)&gt;0,COUNTIFS('Dossiers 2103'!AK:AK,'Subsidies 2013'!A:A),"")</f>
        <v/>
      </c>
      <c r="C1461" s="10" t="str">
        <f>IF(COUNTIFS('Dossiers 2103'!AK:AK,'Subsidies 2013'!A:A,'Dossiers 2103'!Z:Z,("Aanvraag volledig uitbetaald"))&gt;0,COUNTIFS('Dossiers 2103'!AK:AK,'Subsidies 2013'!A:A,'Dossiers 2103'!Z:Z,("Aanvraag volledig uitbetaald")),"")</f>
        <v/>
      </c>
      <c r="D146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62" spans="1:4" x14ac:dyDescent="0.25">
      <c r="A1462" s="13" t="s">
        <v>12092</v>
      </c>
      <c r="B1462" s="9" t="str">
        <f>IF(COUNTIFS('Dossiers 2103'!AK:AK,'Subsidies 2013'!A:A)&gt;0,COUNTIFS('Dossiers 2103'!AK:AK,'Subsidies 2013'!A:A),"")</f>
        <v/>
      </c>
      <c r="C1462" s="10" t="str">
        <f>IF(COUNTIFS('Dossiers 2103'!AK:AK,'Subsidies 2013'!A:A,'Dossiers 2103'!Z:Z,("Aanvraag volledig uitbetaald"))&gt;0,COUNTIFS('Dossiers 2103'!AK:AK,'Subsidies 2013'!A:A,'Dossiers 2103'!Z:Z,("Aanvraag volledig uitbetaald")),"")</f>
        <v/>
      </c>
      <c r="D146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63" spans="1:4" x14ac:dyDescent="0.25">
      <c r="A1463" s="13" t="s">
        <v>12828</v>
      </c>
      <c r="B1463" s="9" t="str">
        <f>IF(COUNTIFS('Dossiers 2103'!AK:AK,'Subsidies 2013'!A:A)&gt;0,COUNTIFS('Dossiers 2103'!AK:AK,'Subsidies 2013'!A:A),"")</f>
        <v/>
      </c>
      <c r="C1463" s="10" t="str">
        <f>IF(COUNTIFS('Dossiers 2103'!AK:AK,'Subsidies 2013'!A:A,'Dossiers 2103'!Z:Z,("Aanvraag volledig uitbetaald"))&gt;0,COUNTIFS('Dossiers 2103'!AK:AK,'Subsidies 2013'!A:A,'Dossiers 2103'!Z:Z,("Aanvraag volledig uitbetaald")),"")</f>
        <v/>
      </c>
      <c r="D146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64" spans="1:4" x14ac:dyDescent="0.25">
      <c r="A1464" s="13" t="s">
        <v>12829</v>
      </c>
      <c r="B1464" s="9" t="str">
        <f>IF(COUNTIFS('Dossiers 2103'!AK:AK,'Subsidies 2013'!A:A)&gt;0,COUNTIFS('Dossiers 2103'!AK:AK,'Subsidies 2013'!A:A),"")</f>
        <v/>
      </c>
      <c r="C1464" s="10" t="str">
        <f>IF(COUNTIFS('Dossiers 2103'!AK:AK,'Subsidies 2013'!A:A,'Dossiers 2103'!Z:Z,("Aanvraag volledig uitbetaald"))&gt;0,COUNTIFS('Dossiers 2103'!AK:AK,'Subsidies 2013'!A:A,'Dossiers 2103'!Z:Z,("Aanvraag volledig uitbetaald")),"")</f>
        <v/>
      </c>
      <c r="D146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65" spans="1:4" x14ac:dyDescent="0.25">
      <c r="A1465" s="13" t="s">
        <v>12830</v>
      </c>
      <c r="B1465" s="9" t="str">
        <f>IF(COUNTIFS('Dossiers 2103'!AK:AK,'Subsidies 2013'!A:A)&gt;0,COUNTIFS('Dossiers 2103'!AK:AK,'Subsidies 2013'!A:A),"")</f>
        <v/>
      </c>
      <c r="C1465" s="10" t="str">
        <f>IF(COUNTIFS('Dossiers 2103'!AK:AK,'Subsidies 2013'!A:A,'Dossiers 2103'!Z:Z,("Aanvraag volledig uitbetaald"))&gt;0,COUNTIFS('Dossiers 2103'!AK:AK,'Subsidies 2013'!A:A,'Dossiers 2103'!Z:Z,("Aanvraag volledig uitbetaald")),"")</f>
        <v/>
      </c>
      <c r="D146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66" spans="1:4" x14ac:dyDescent="0.25">
      <c r="A1466" s="13"/>
      <c r="B1466" s="9" t="str">
        <f>IF(COUNTIFS('Dossiers 2103'!AK:AK,'Subsidies 2013'!A:A)&gt;0,COUNTIFS('Dossiers 2103'!AK:AK,'Subsidies 2013'!A:A),"")</f>
        <v/>
      </c>
      <c r="C1466" s="10" t="str">
        <f>IF(COUNTIFS('Dossiers 2103'!AK:AK,'Subsidies 2013'!A:A,'Dossiers 2103'!Z:Z,("Aanvraag volledig uitbetaald"))&gt;0,COUNTIFS('Dossiers 2103'!AK:AK,'Subsidies 2013'!A:A,'Dossiers 2103'!Z:Z,("Aanvraag volledig uitbetaald")),"")</f>
        <v/>
      </c>
      <c r="D146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67" spans="1:4" x14ac:dyDescent="0.25">
      <c r="A1467" s="12" t="s">
        <v>5054</v>
      </c>
      <c r="B1467" s="9">
        <f>IF(COUNTIFS('Dossiers 2103'!AK:AK,'Subsidies 2013'!A:A)&gt;0,COUNTIFS('Dossiers 2103'!AK:AK,'Subsidies 2013'!A:A),"")</f>
        <v>1</v>
      </c>
      <c r="C1467" s="10">
        <f>IF(COUNTIFS('Dossiers 2103'!AK:AK,'Subsidies 2013'!A:A,'Dossiers 2103'!Z:Z,("Aanvraag volledig uitbetaald"))&gt;0,COUNTIFS('Dossiers 2103'!AK:AK,'Subsidies 2013'!A:A,'Dossiers 2103'!Z:Z,("Aanvraag volledig uitbetaald")),"")</f>
        <v>1</v>
      </c>
      <c r="D146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68" spans="1:4" x14ac:dyDescent="0.25">
      <c r="A1468" s="15" t="s">
        <v>1491</v>
      </c>
      <c r="B1468" s="23"/>
      <c r="C1468" s="24"/>
      <c r="D1468" s="24"/>
    </row>
    <row r="1469" spans="1:4" x14ac:dyDescent="0.25">
      <c r="A1469" s="13" t="s">
        <v>12831</v>
      </c>
      <c r="B1469" s="9" t="str">
        <f>IF(COUNTIFS('Dossiers 2103'!AK:AK,'Subsidies 2013'!A:A)&gt;0,COUNTIFS('Dossiers 2103'!AK:AK,'Subsidies 2013'!A:A),"")</f>
        <v/>
      </c>
      <c r="C1469" s="10" t="str">
        <f>IF(COUNTIFS('Dossiers 2103'!AK:AK,'Subsidies 2013'!A:A,'Dossiers 2103'!Z:Z,("Aanvraag volledig uitbetaald"))&gt;0,COUNTIFS('Dossiers 2103'!AK:AK,'Subsidies 2013'!A:A,'Dossiers 2103'!Z:Z,("Aanvraag volledig uitbetaald")),"")</f>
        <v/>
      </c>
      <c r="D146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70" spans="1:4" x14ac:dyDescent="0.25">
      <c r="A1470" s="13"/>
      <c r="B1470" s="9" t="str">
        <f>IF(COUNTIFS('Dossiers 2103'!AK:AK,'Subsidies 2013'!A:A)&gt;0,COUNTIFS('Dossiers 2103'!AK:AK,'Subsidies 2013'!A:A),"")</f>
        <v/>
      </c>
      <c r="C1470" s="10" t="str">
        <f>IF(COUNTIFS('Dossiers 2103'!AK:AK,'Subsidies 2013'!A:A,'Dossiers 2103'!Z:Z,("Aanvraag volledig uitbetaald"))&gt;0,COUNTIFS('Dossiers 2103'!AK:AK,'Subsidies 2013'!A:A,'Dossiers 2103'!Z:Z,("Aanvraag volledig uitbetaald")),"")</f>
        <v/>
      </c>
      <c r="D147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71" spans="1:4" x14ac:dyDescent="0.25">
      <c r="A1471" s="12" t="s">
        <v>9045</v>
      </c>
      <c r="B1471" s="9" t="str">
        <f>IF(COUNTIFS('Dossiers 2103'!AK:AK,'Subsidies 2013'!A:A)&gt;0,COUNTIFS('Dossiers 2103'!AK:AK,'Subsidies 2013'!A:A),"")</f>
        <v/>
      </c>
      <c r="C1471" s="10" t="str">
        <f>IF(COUNTIFS('Dossiers 2103'!AK:AK,'Subsidies 2013'!A:A,'Dossiers 2103'!Z:Z,("Aanvraag volledig uitbetaald"))&gt;0,COUNTIFS('Dossiers 2103'!AK:AK,'Subsidies 2013'!A:A,'Dossiers 2103'!Z:Z,("Aanvraag volledig uitbetaald")),"")</f>
        <v/>
      </c>
      <c r="D147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72" spans="1:4" x14ac:dyDescent="0.25">
      <c r="A1472" s="13"/>
      <c r="B1472" s="9" t="str">
        <f>IF(COUNTIFS('Dossiers 2103'!AK:AK,'Subsidies 2013'!A:A)&gt;0,COUNTIFS('Dossiers 2103'!AK:AK,'Subsidies 2013'!A:A),"")</f>
        <v/>
      </c>
      <c r="C1472" s="10" t="str">
        <f>IF(COUNTIFS('Dossiers 2103'!AK:AK,'Subsidies 2013'!A:A,'Dossiers 2103'!Z:Z,("Aanvraag volledig uitbetaald"))&gt;0,COUNTIFS('Dossiers 2103'!AK:AK,'Subsidies 2013'!A:A,'Dossiers 2103'!Z:Z,("Aanvraag volledig uitbetaald")),"")</f>
        <v/>
      </c>
      <c r="D147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73" spans="1:4" x14ac:dyDescent="0.25">
      <c r="A1473" s="12" t="s">
        <v>7618</v>
      </c>
      <c r="B1473" s="9">
        <f>IF(COUNTIFS('Dossiers 2103'!AK:AK,'Subsidies 2013'!A:A)&gt;0,COUNTIFS('Dossiers 2103'!AK:AK,'Subsidies 2013'!A:A),"")</f>
        <v>2</v>
      </c>
      <c r="C1473" s="10">
        <f>IF(COUNTIFS('Dossiers 2103'!AK:AK,'Subsidies 2013'!A:A,'Dossiers 2103'!Z:Z,("Aanvraag volledig uitbetaald"))&gt;0,COUNTIFS('Dossiers 2103'!AK:AK,'Subsidies 2013'!A:A,'Dossiers 2103'!Z:Z,("Aanvraag volledig uitbetaald")),"")</f>
        <v>2</v>
      </c>
      <c r="D147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74" spans="1:4" x14ac:dyDescent="0.25">
      <c r="A1474" s="13" t="s">
        <v>12832</v>
      </c>
      <c r="B1474" s="9" t="str">
        <f>IF(COUNTIFS('Dossiers 2103'!AK:AK,'Subsidies 2013'!A:A)&gt;0,COUNTIFS('Dossiers 2103'!AK:AK,'Subsidies 2013'!A:A),"")</f>
        <v/>
      </c>
      <c r="C1474" s="10" t="str">
        <f>IF(COUNTIFS('Dossiers 2103'!AK:AK,'Subsidies 2013'!A:A,'Dossiers 2103'!Z:Z,("Aanvraag volledig uitbetaald"))&gt;0,COUNTIFS('Dossiers 2103'!AK:AK,'Subsidies 2013'!A:A,'Dossiers 2103'!Z:Z,("Aanvraag volledig uitbetaald")),"")</f>
        <v/>
      </c>
      <c r="D147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75" spans="1:4" x14ac:dyDescent="0.25">
      <c r="A1475" s="13" t="s">
        <v>12833</v>
      </c>
      <c r="B1475" s="9" t="str">
        <f>IF(COUNTIFS('Dossiers 2103'!AK:AK,'Subsidies 2013'!A:A)&gt;0,COUNTIFS('Dossiers 2103'!AK:AK,'Subsidies 2013'!A:A),"")</f>
        <v/>
      </c>
      <c r="C1475" s="10" t="str">
        <f>IF(COUNTIFS('Dossiers 2103'!AK:AK,'Subsidies 2013'!A:A,'Dossiers 2103'!Z:Z,("Aanvraag volledig uitbetaald"))&gt;0,COUNTIFS('Dossiers 2103'!AK:AK,'Subsidies 2013'!A:A,'Dossiers 2103'!Z:Z,("Aanvraag volledig uitbetaald")),"")</f>
        <v/>
      </c>
      <c r="D147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76" spans="1:4" x14ac:dyDescent="0.25">
      <c r="A1476" s="13" t="s">
        <v>12834</v>
      </c>
      <c r="B1476" s="9" t="str">
        <f>IF(COUNTIFS('Dossiers 2103'!AK:AK,'Subsidies 2013'!A:A)&gt;0,COUNTIFS('Dossiers 2103'!AK:AK,'Subsidies 2013'!A:A),"")</f>
        <v/>
      </c>
      <c r="C1476" s="10" t="str">
        <f>IF(COUNTIFS('Dossiers 2103'!AK:AK,'Subsidies 2013'!A:A,'Dossiers 2103'!Z:Z,("Aanvraag volledig uitbetaald"))&gt;0,COUNTIFS('Dossiers 2103'!AK:AK,'Subsidies 2013'!A:A,'Dossiers 2103'!Z:Z,("Aanvraag volledig uitbetaald")),"")</f>
        <v/>
      </c>
      <c r="D147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77" spans="1:4" x14ac:dyDescent="0.25">
      <c r="A1477" s="13" t="s">
        <v>12835</v>
      </c>
      <c r="B1477" s="9" t="str">
        <f>IF(COUNTIFS('Dossiers 2103'!AK:AK,'Subsidies 2013'!A:A)&gt;0,COUNTIFS('Dossiers 2103'!AK:AK,'Subsidies 2013'!A:A),"")</f>
        <v/>
      </c>
      <c r="C1477" s="10" t="str">
        <f>IF(COUNTIFS('Dossiers 2103'!AK:AK,'Subsidies 2013'!A:A,'Dossiers 2103'!Z:Z,("Aanvraag volledig uitbetaald"))&gt;0,COUNTIFS('Dossiers 2103'!AK:AK,'Subsidies 2013'!A:A,'Dossiers 2103'!Z:Z,("Aanvraag volledig uitbetaald")),"")</f>
        <v/>
      </c>
      <c r="D147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78" spans="1:4" x14ac:dyDescent="0.25">
      <c r="A1478" s="13" t="s">
        <v>12836</v>
      </c>
      <c r="B1478" s="9" t="str">
        <f>IF(COUNTIFS('Dossiers 2103'!AK:AK,'Subsidies 2013'!A:A)&gt;0,COUNTIFS('Dossiers 2103'!AK:AK,'Subsidies 2013'!A:A),"")</f>
        <v/>
      </c>
      <c r="C1478" s="10" t="str">
        <f>IF(COUNTIFS('Dossiers 2103'!AK:AK,'Subsidies 2013'!A:A,'Dossiers 2103'!Z:Z,("Aanvraag volledig uitbetaald"))&gt;0,COUNTIFS('Dossiers 2103'!AK:AK,'Subsidies 2013'!A:A,'Dossiers 2103'!Z:Z,("Aanvraag volledig uitbetaald")),"")</f>
        <v/>
      </c>
      <c r="D1478"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79" spans="1:4" x14ac:dyDescent="0.25">
      <c r="A1479" s="13" t="s">
        <v>12837</v>
      </c>
      <c r="B1479" s="9" t="str">
        <f>IF(COUNTIFS('Dossiers 2103'!AK:AK,'Subsidies 2013'!A:A)&gt;0,COUNTIFS('Dossiers 2103'!AK:AK,'Subsidies 2013'!A:A),"")</f>
        <v/>
      </c>
      <c r="C1479" s="10" t="str">
        <f>IF(COUNTIFS('Dossiers 2103'!AK:AK,'Subsidies 2013'!A:A,'Dossiers 2103'!Z:Z,("Aanvraag volledig uitbetaald"))&gt;0,COUNTIFS('Dossiers 2103'!AK:AK,'Subsidies 2013'!A:A,'Dossiers 2103'!Z:Z,("Aanvraag volledig uitbetaald")),"")</f>
        <v/>
      </c>
      <c r="D147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80" spans="1:4" x14ac:dyDescent="0.25">
      <c r="A1480" s="13" t="s">
        <v>12838</v>
      </c>
      <c r="B1480" s="9" t="str">
        <f>IF(COUNTIFS('Dossiers 2103'!AK:AK,'Subsidies 2013'!A:A)&gt;0,COUNTIFS('Dossiers 2103'!AK:AK,'Subsidies 2013'!A:A),"")</f>
        <v/>
      </c>
      <c r="C1480" s="10" t="str">
        <f>IF(COUNTIFS('Dossiers 2103'!AK:AK,'Subsidies 2013'!A:A,'Dossiers 2103'!Z:Z,("Aanvraag volledig uitbetaald"))&gt;0,COUNTIFS('Dossiers 2103'!AK:AK,'Subsidies 2013'!A:A,'Dossiers 2103'!Z:Z,("Aanvraag volledig uitbetaald")),"")</f>
        <v/>
      </c>
      <c r="D148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81" spans="1:4" x14ac:dyDescent="0.25">
      <c r="A1481" s="13" t="s">
        <v>12839</v>
      </c>
      <c r="B1481" s="9" t="str">
        <f>IF(COUNTIFS('Dossiers 2103'!AK:AK,'Subsidies 2013'!A:A)&gt;0,COUNTIFS('Dossiers 2103'!AK:AK,'Subsidies 2013'!A:A),"")</f>
        <v/>
      </c>
      <c r="C1481" s="10" t="str">
        <f>IF(COUNTIFS('Dossiers 2103'!AK:AK,'Subsidies 2013'!A:A,'Dossiers 2103'!Z:Z,("Aanvraag volledig uitbetaald"))&gt;0,COUNTIFS('Dossiers 2103'!AK:AK,'Subsidies 2013'!A:A,'Dossiers 2103'!Z:Z,("Aanvraag volledig uitbetaald")),"")</f>
        <v/>
      </c>
      <c r="D148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82" spans="1:4" x14ac:dyDescent="0.25">
      <c r="A1482" s="13" t="s">
        <v>12840</v>
      </c>
      <c r="B1482" s="9" t="str">
        <f>IF(COUNTIFS('Dossiers 2103'!AK:AK,'Subsidies 2013'!A:A)&gt;0,COUNTIFS('Dossiers 2103'!AK:AK,'Subsidies 2013'!A:A),"")</f>
        <v/>
      </c>
      <c r="C1482" s="10" t="str">
        <f>IF(COUNTIFS('Dossiers 2103'!AK:AK,'Subsidies 2013'!A:A,'Dossiers 2103'!Z:Z,("Aanvraag volledig uitbetaald"))&gt;0,COUNTIFS('Dossiers 2103'!AK:AK,'Subsidies 2013'!A:A,'Dossiers 2103'!Z:Z,("Aanvraag volledig uitbetaald")),"")</f>
        <v/>
      </c>
      <c r="D148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83" spans="1:4" x14ac:dyDescent="0.25">
      <c r="A1483" s="13" t="s">
        <v>12841</v>
      </c>
      <c r="B1483" s="9" t="str">
        <f>IF(COUNTIFS('Dossiers 2103'!AK:AK,'Subsidies 2013'!A:A)&gt;0,COUNTIFS('Dossiers 2103'!AK:AK,'Subsidies 2013'!A:A),"")</f>
        <v/>
      </c>
      <c r="C1483" s="10" t="str">
        <f>IF(COUNTIFS('Dossiers 2103'!AK:AK,'Subsidies 2013'!A:A,'Dossiers 2103'!Z:Z,("Aanvraag volledig uitbetaald"))&gt;0,COUNTIFS('Dossiers 2103'!AK:AK,'Subsidies 2013'!A:A,'Dossiers 2103'!Z:Z,("Aanvraag volledig uitbetaald")),"")</f>
        <v/>
      </c>
      <c r="D148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84" spans="1:4" x14ac:dyDescent="0.25">
      <c r="A1484" s="13" t="s">
        <v>12842</v>
      </c>
      <c r="B1484" s="9" t="str">
        <f>IF(COUNTIFS('Dossiers 2103'!AK:AK,'Subsidies 2013'!A:A)&gt;0,COUNTIFS('Dossiers 2103'!AK:AK,'Subsidies 2013'!A:A),"")</f>
        <v/>
      </c>
      <c r="C1484" s="10" t="str">
        <f>IF(COUNTIFS('Dossiers 2103'!AK:AK,'Subsidies 2013'!A:A,'Dossiers 2103'!Z:Z,("Aanvraag volledig uitbetaald"))&gt;0,COUNTIFS('Dossiers 2103'!AK:AK,'Subsidies 2013'!A:A,'Dossiers 2103'!Z:Z,("Aanvraag volledig uitbetaald")),"")</f>
        <v/>
      </c>
      <c r="D148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85" spans="1:4" x14ac:dyDescent="0.25">
      <c r="A1485" s="13" t="s">
        <v>12843</v>
      </c>
      <c r="B1485" s="9" t="str">
        <f>IF(COUNTIFS('Dossiers 2103'!AK:AK,'Subsidies 2013'!A:A)&gt;0,COUNTIFS('Dossiers 2103'!AK:AK,'Subsidies 2013'!A:A),"")</f>
        <v/>
      </c>
      <c r="C1485" s="10" t="str">
        <f>IF(COUNTIFS('Dossiers 2103'!AK:AK,'Subsidies 2013'!A:A,'Dossiers 2103'!Z:Z,("Aanvraag volledig uitbetaald"))&gt;0,COUNTIFS('Dossiers 2103'!AK:AK,'Subsidies 2013'!A:A,'Dossiers 2103'!Z:Z,("Aanvraag volledig uitbetaald")),"")</f>
        <v/>
      </c>
      <c r="D1485"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86" spans="1:4" x14ac:dyDescent="0.25">
      <c r="A1486" s="13"/>
      <c r="B1486" s="9" t="str">
        <f>IF(COUNTIFS('Dossiers 2103'!AK:AK,'Subsidies 2013'!A:A)&gt;0,COUNTIFS('Dossiers 2103'!AK:AK,'Subsidies 2013'!A:A),"")</f>
        <v/>
      </c>
      <c r="C1486" s="10" t="str">
        <f>IF(COUNTIFS('Dossiers 2103'!AK:AK,'Subsidies 2013'!A:A,'Dossiers 2103'!Z:Z,("Aanvraag volledig uitbetaald"))&gt;0,COUNTIFS('Dossiers 2103'!AK:AK,'Subsidies 2013'!A:A,'Dossiers 2103'!Z:Z,("Aanvraag volledig uitbetaald")),"")</f>
        <v/>
      </c>
      <c r="D1486"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87" spans="1:4" x14ac:dyDescent="0.25">
      <c r="A1487" s="12" t="s">
        <v>7815</v>
      </c>
      <c r="B1487" s="9">
        <f>IF(COUNTIFS('Dossiers 2103'!AK:AK,'Subsidies 2013'!A:A)&gt;0,COUNTIFS('Dossiers 2103'!AK:AK,'Subsidies 2013'!A:A),"")</f>
        <v>1</v>
      </c>
      <c r="C1487" s="10">
        <f>IF(COUNTIFS('Dossiers 2103'!AK:AK,'Subsidies 2013'!A:A,'Dossiers 2103'!Z:Z,("Aanvraag volledig uitbetaald"))&gt;0,COUNTIFS('Dossiers 2103'!AK:AK,'Subsidies 2013'!A:A,'Dossiers 2103'!Z:Z,("Aanvraag volledig uitbetaald")),"")</f>
        <v>1</v>
      </c>
      <c r="D1487"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88" spans="1:4" x14ac:dyDescent="0.25">
      <c r="A1488" s="13" t="s">
        <v>12844</v>
      </c>
      <c r="B1488" s="9">
        <f>IF(COUNTIFS('Dossiers 2103'!AK:AK,'Subsidies 2013'!A:A)&gt;0,COUNTIFS('Dossiers 2103'!AK:AK,'Subsidies 2013'!A:A),"")</f>
        <v>75</v>
      </c>
      <c r="C1488" s="10">
        <f>IF(COUNTIFS('Dossiers 2103'!AK:AK,'Subsidies 2013'!A:A,'Dossiers 2103'!Z:Z,("Aanvraag volledig uitbetaald"))&gt;0,COUNTIFS('Dossiers 2103'!AK:AK,'Subsidies 2013'!A:A,'Dossiers 2103'!Z:Z,("Aanvraag volledig uitbetaald")),"")</f>
        <v>62</v>
      </c>
      <c r="D1488" s="10">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5930.4599999999991</v>
      </c>
    </row>
    <row r="1489" spans="1:4" x14ac:dyDescent="0.25">
      <c r="A1489" s="13" t="s">
        <v>12845</v>
      </c>
      <c r="B1489" s="9" t="str">
        <f>IF(COUNTIFS('Dossiers 2103'!AK:AK,'Subsidies 2013'!A:A)&gt;0,COUNTIFS('Dossiers 2103'!AK:AK,'Subsidies 2013'!A:A),"")</f>
        <v/>
      </c>
      <c r="C1489" s="10" t="str">
        <f>IF(COUNTIFS('Dossiers 2103'!AK:AK,'Subsidies 2013'!A:A,'Dossiers 2103'!Z:Z,("Aanvraag volledig uitbetaald"))&gt;0,COUNTIFS('Dossiers 2103'!AK:AK,'Subsidies 2013'!A:A,'Dossiers 2103'!Z:Z,("Aanvraag volledig uitbetaald")),"")</f>
        <v/>
      </c>
      <c r="D1489"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90" spans="1:4" x14ac:dyDescent="0.25">
      <c r="A1490" s="13" t="s">
        <v>12846</v>
      </c>
      <c r="B1490" s="9" t="str">
        <f>IF(COUNTIFS('Dossiers 2103'!AK:AK,'Subsidies 2013'!A:A)&gt;0,COUNTIFS('Dossiers 2103'!AK:AK,'Subsidies 2013'!A:A),"")</f>
        <v/>
      </c>
      <c r="C1490" s="10" t="str">
        <f>IF(COUNTIFS('Dossiers 2103'!AK:AK,'Subsidies 2013'!A:A,'Dossiers 2103'!Z:Z,("Aanvraag volledig uitbetaald"))&gt;0,COUNTIFS('Dossiers 2103'!AK:AK,'Subsidies 2013'!A:A,'Dossiers 2103'!Z:Z,("Aanvraag volledig uitbetaald")),"")</f>
        <v/>
      </c>
      <c r="D1490"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91" spans="1:4" x14ac:dyDescent="0.25">
      <c r="A1491" s="13" t="s">
        <v>12847</v>
      </c>
      <c r="B1491" s="9" t="str">
        <f>IF(COUNTIFS('Dossiers 2103'!AK:AK,'Subsidies 2013'!A:A)&gt;0,COUNTIFS('Dossiers 2103'!AK:AK,'Subsidies 2013'!A:A),"")</f>
        <v/>
      </c>
      <c r="C1491" s="10" t="str">
        <f>IF(COUNTIFS('Dossiers 2103'!AK:AK,'Subsidies 2013'!A:A,'Dossiers 2103'!Z:Z,("Aanvraag volledig uitbetaald"))&gt;0,COUNTIFS('Dossiers 2103'!AK:AK,'Subsidies 2013'!A:A,'Dossiers 2103'!Z:Z,("Aanvraag volledig uitbetaald")),"")</f>
        <v/>
      </c>
      <c r="D1491"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92" spans="1:4" x14ac:dyDescent="0.25">
      <c r="A1492" s="13"/>
      <c r="B1492" s="9" t="str">
        <f>IF(COUNTIFS('Dossiers 2103'!AK:AK,'Subsidies 2013'!A:A)&gt;0,COUNTIFS('Dossiers 2103'!AK:AK,'Subsidies 2013'!A:A),"")</f>
        <v/>
      </c>
      <c r="C1492" s="10" t="str">
        <f>IF(COUNTIFS('Dossiers 2103'!AK:AK,'Subsidies 2013'!A:A,'Dossiers 2103'!Z:Z,("Aanvraag volledig uitbetaald"))&gt;0,COUNTIFS('Dossiers 2103'!AK:AK,'Subsidies 2013'!A:A,'Dossiers 2103'!Z:Z,("Aanvraag volledig uitbetaald")),"")</f>
        <v/>
      </c>
      <c r="D1492"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93" spans="1:4" x14ac:dyDescent="0.25">
      <c r="A1493" s="12" t="s">
        <v>6416</v>
      </c>
      <c r="B1493" s="9" t="str">
        <f>IF(COUNTIFS('Dossiers 2103'!AK:AK,'Subsidies 2013'!A:A)&gt;0,COUNTIFS('Dossiers 2103'!AK:AK,'Subsidies 2013'!A:A),"")</f>
        <v/>
      </c>
      <c r="C1493" s="10" t="str">
        <f>IF(COUNTIFS('Dossiers 2103'!AK:AK,'Subsidies 2013'!A:A,'Dossiers 2103'!Z:Z,("Aanvraag volledig uitbetaald"))&gt;0,COUNTIFS('Dossiers 2103'!AK:AK,'Subsidies 2013'!A:A,'Dossiers 2103'!Z:Z,("Aanvraag volledig uitbetaald")),"")</f>
        <v/>
      </c>
      <c r="D1493"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94" spans="1:4" ht="15.75" thickBot="1" x14ac:dyDescent="0.3">
      <c r="A1494" s="22" t="s">
        <v>4129</v>
      </c>
      <c r="B1494" s="9" t="str">
        <f>IF(COUNTIFS('Dossiers 2103'!AK:AK,'Subsidies 2013'!A:A)&gt;0,COUNTIFS('Dossiers 2103'!AK:AK,'Subsidies 2013'!A:A),"")</f>
        <v/>
      </c>
      <c r="C1494" s="10" t="str">
        <f>IF(COUNTIFS('Dossiers 2103'!AK:AK,'Subsidies 2013'!A:A,'Dossiers 2103'!Z:Z,("Aanvraag volledig uitbetaald"))&gt;0,COUNTIFS('Dossiers 2103'!AK:AK,'Subsidies 2013'!A:A,'Dossiers 2103'!Z:Z,("Aanvraag volledig uitbetaald")),"")</f>
        <v/>
      </c>
      <c r="D1494" s="10" t="str">
        <f>IF(SUMIFS('Dossiers 2103'!V:V,'Dossiers 2103'!AK:AK,'Subsidies 2013'!A:A,'Dossiers 2103'!Z:Z,"Aanvraag volledig uitbetaald")+SUMIFS('Dossiers 2103'!X:X,'Dossiers 2103'!AK:AK,'Subsidies 2013'!A:A,'Dossiers 2103'!Z:Z,"Aanvraag volledig uitbetaald")&gt;0,SUMIFS('Dossiers 2103'!V:V,'Dossiers 2103'!AK:AK,'Subsidies 2013'!A:A,'Dossiers 2103'!Z:Z,"Aanvraag volledig uitbetaald")+SUMIFS('Dossiers 2103'!X:X,'Dossiers 2103'!AK:AK,'Subsidies 2013'!A:A,'Dossiers 2103'!Z:Z,"Aanvraag volledig uitbetaald"),"")</f>
        <v/>
      </c>
    </row>
    <row r="1495" spans="1:4" ht="15.75" thickBot="1" x14ac:dyDescent="0.3"/>
    <row r="1496" spans="1:4" ht="16.5" thickBot="1" x14ac:dyDescent="0.3">
      <c r="A1496" s="27" t="s">
        <v>12861</v>
      </c>
      <c r="B1496" s="25">
        <f>SUM(B2:B1494)</f>
        <v>3230</v>
      </c>
      <c r="C1496" s="26">
        <f>SUM(C2:C1494)</f>
        <v>2716</v>
      </c>
      <c r="D1496" s="25">
        <f>SUM(D3:D1494)</f>
        <v>282352.87</v>
      </c>
    </row>
  </sheetData>
  <autoFilter ref="A1:D1496"/>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231"/>
  <sheetViews>
    <sheetView topLeftCell="S1" workbookViewId="0">
      <selection activeCell="Z39" sqref="Z39"/>
    </sheetView>
  </sheetViews>
  <sheetFormatPr defaultRowHeight="15" x14ac:dyDescent="0.25"/>
  <cols>
    <col min="1" max="1" width="15.28515625" bestFit="1" customWidth="1"/>
    <col min="4" max="4" width="13.140625" bestFit="1" customWidth="1"/>
    <col min="5" max="5" width="12.85546875" bestFit="1" customWidth="1"/>
    <col min="22" max="22" width="19.5703125" bestFit="1" customWidth="1"/>
    <col min="24" max="24" width="19.7109375" bestFit="1" customWidth="1"/>
    <col min="26" max="26" width="26.85546875" bestFit="1" customWidth="1"/>
    <col min="27" max="27" width="61.42578125" bestFit="1" customWidth="1"/>
    <col min="37" max="37" width="21.5703125" bestFit="1" customWidth="1"/>
  </cols>
  <sheetData>
    <row r="1" spans="1:55" s="5" customFormat="1" x14ac:dyDescent="0.25">
      <c r="A1" s="5" t="s">
        <v>7</v>
      </c>
      <c r="B1" s="5" t="s">
        <v>8</v>
      </c>
      <c r="C1" s="5" t="s">
        <v>9</v>
      </c>
      <c r="D1" s="5" t="s">
        <v>10</v>
      </c>
      <c r="E1" s="5" t="s">
        <v>11</v>
      </c>
      <c r="F1" s="5" t="s">
        <v>12</v>
      </c>
      <c r="G1" s="5" t="s">
        <v>13</v>
      </c>
      <c r="H1" s="5" t="s">
        <v>14</v>
      </c>
      <c r="I1" s="5" t="s">
        <v>15</v>
      </c>
      <c r="J1" s="5" t="s">
        <v>16</v>
      </c>
      <c r="K1" s="5" t="s">
        <v>17</v>
      </c>
      <c r="L1" s="5" t="s">
        <v>18</v>
      </c>
      <c r="M1" s="5" t="s">
        <v>19</v>
      </c>
      <c r="N1" s="5" t="s">
        <v>20</v>
      </c>
      <c r="O1" s="5" t="s">
        <v>21</v>
      </c>
      <c r="P1" s="5" t="s">
        <v>22</v>
      </c>
      <c r="Q1" s="5" t="s">
        <v>23</v>
      </c>
      <c r="R1" s="5" t="s">
        <v>24</v>
      </c>
      <c r="S1" s="5" t="s">
        <v>25</v>
      </c>
      <c r="T1" s="5" t="s">
        <v>26</v>
      </c>
      <c r="U1" s="5" t="s">
        <v>27</v>
      </c>
      <c r="V1" s="5" t="s">
        <v>28</v>
      </c>
      <c r="W1" s="5" t="s">
        <v>29</v>
      </c>
      <c r="X1" s="5" t="s">
        <v>30</v>
      </c>
      <c r="Y1" s="5" t="s">
        <v>31</v>
      </c>
      <c r="Z1" s="5" t="s">
        <v>32</v>
      </c>
      <c r="AA1" s="5" t="s">
        <v>33</v>
      </c>
      <c r="AB1" s="5" t="s">
        <v>34</v>
      </c>
      <c r="AC1" s="5" t="s">
        <v>35</v>
      </c>
      <c r="AD1" s="5" t="s">
        <v>36</v>
      </c>
      <c r="AE1" s="5" t="s">
        <v>37</v>
      </c>
      <c r="AF1" s="5" t="s">
        <v>38</v>
      </c>
      <c r="AG1" s="5" t="s">
        <v>39</v>
      </c>
      <c r="AH1" s="5" t="s">
        <v>40</v>
      </c>
      <c r="AI1" s="5" t="s">
        <v>41</v>
      </c>
      <c r="AJ1" s="5" t="s">
        <v>42</v>
      </c>
      <c r="AK1" s="5" t="s">
        <v>43</v>
      </c>
      <c r="AL1" s="5" t="s">
        <v>44</v>
      </c>
      <c r="AM1" s="5" t="s">
        <v>45</v>
      </c>
      <c r="AN1" s="5" t="s">
        <v>46</v>
      </c>
      <c r="AO1" s="5" t="s">
        <v>47</v>
      </c>
      <c r="AP1" s="5" t="s">
        <v>48</v>
      </c>
      <c r="AQ1" s="5" t="s">
        <v>49</v>
      </c>
      <c r="AR1" s="5" t="s">
        <v>50</v>
      </c>
      <c r="AS1" s="5" t="s">
        <v>51</v>
      </c>
      <c r="AT1" s="5" t="s">
        <v>52</v>
      </c>
      <c r="AU1" s="5" t="s">
        <v>53</v>
      </c>
      <c r="AV1" s="5" t="s">
        <v>54</v>
      </c>
      <c r="AW1" s="5" t="s">
        <v>55</v>
      </c>
      <c r="AX1" s="5" t="s">
        <v>56</v>
      </c>
      <c r="AY1" s="5" t="s">
        <v>57</v>
      </c>
      <c r="AZ1" s="5" t="s">
        <v>58</v>
      </c>
      <c r="BA1" s="5" t="s">
        <v>59</v>
      </c>
      <c r="BB1" s="5" t="s">
        <v>60</v>
      </c>
      <c r="BC1" s="5" t="s">
        <v>61</v>
      </c>
    </row>
    <row r="2" spans="1:55" x14ac:dyDescent="0.25">
      <c r="A2" s="2">
        <v>41599</v>
      </c>
      <c r="B2" t="s">
        <v>606</v>
      </c>
      <c r="C2" t="s">
        <v>607</v>
      </c>
      <c r="D2" s="2">
        <v>41604</v>
      </c>
      <c r="E2" s="2">
        <v>41604</v>
      </c>
      <c r="G2">
        <v>6</v>
      </c>
      <c r="H2">
        <v>0</v>
      </c>
      <c r="I2">
        <v>0</v>
      </c>
      <c r="L2" t="s">
        <v>64</v>
      </c>
      <c r="M2" t="s">
        <v>608</v>
      </c>
      <c r="N2" t="s">
        <v>609</v>
      </c>
      <c r="O2" t="s">
        <v>66</v>
      </c>
      <c r="Q2">
        <v>28.8</v>
      </c>
      <c r="R2">
        <v>52.2</v>
      </c>
      <c r="S2">
        <v>81</v>
      </c>
      <c r="T2">
        <v>0</v>
      </c>
      <c r="U2">
        <v>0</v>
      </c>
      <c r="V2">
        <v>95.68</v>
      </c>
      <c r="W2" s="2">
        <v>41627</v>
      </c>
      <c r="X2">
        <v>0</v>
      </c>
      <c r="Y2" t="s">
        <v>67</v>
      </c>
      <c r="Z2" t="s">
        <v>68</v>
      </c>
      <c r="AA2" t="s">
        <v>610</v>
      </c>
      <c r="AC2">
        <v>0</v>
      </c>
      <c r="AD2" t="s">
        <v>608</v>
      </c>
      <c r="AE2" t="s">
        <v>611</v>
      </c>
      <c r="AF2" t="s">
        <v>612</v>
      </c>
      <c r="AG2">
        <v>19</v>
      </c>
      <c r="AI2">
        <v>9300</v>
      </c>
      <c r="AK2" t="s">
        <v>2</v>
      </c>
      <c r="AL2" t="s">
        <v>613</v>
      </c>
      <c r="AM2" t="s">
        <v>614</v>
      </c>
    </row>
    <row r="3" spans="1:55" x14ac:dyDescent="0.25">
      <c r="A3" s="2">
        <v>41554</v>
      </c>
      <c r="B3" t="s">
        <v>2718</v>
      </c>
      <c r="C3" t="s">
        <v>2719</v>
      </c>
      <c r="D3" s="2">
        <v>41583</v>
      </c>
      <c r="E3" s="2">
        <v>41583</v>
      </c>
      <c r="F3" t="s">
        <v>2720</v>
      </c>
      <c r="G3">
        <v>6</v>
      </c>
      <c r="H3">
        <v>4</v>
      </c>
      <c r="I3">
        <v>0</v>
      </c>
      <c r="L3" t="s">
        <v>64</v>
      </c>
      <c r="M3" t="s">
        <v>608</v>
      </c>
      <c r="N3" t="s">
        <v>609</v>
      </c>
      <c r="O3" t="s">
        <v>66</v>
      </c>
      <c r="Q3">
        <v>96</v>
      </c>
      <c r="R3">
        <v>66</v>
      </c>
      <c r="S3">
        <v>162</v>
      </c>
      <c r="T3">
        <v>0</v>
      </c>
      <c r="U3">
        <v>0</v>
      </c>
      <c r="V3">
        <v>116.8</v>
      </c>
      <c r="W3" s="2">
        <v>41599</v>
      </c>
      <c r="X3">
        <v>0</v>
      </c>
      <c r="Y3" t="s">
        <v>67</v>
      </c>
      <c r="Z3" t="s">
        <v>68</v>
      </c>
      <c r="AA3" t="s">
        <v>69</v>
      </c>
      <c r="AC3">
        <v>0</v>
      </c>
      <c r="AD3" t="s">
        <v>608</v>
      </c>
      <c r="AE3" t="s">
        <v>611</v>
      </c>
      <c r="AF3" t="s">
        <v>612</v>
      </c>
      <c r="AG3">
        <v>19</v>
      </c>
      <c r="AI3">
        <v>9300</v>
      </c>
      <c r="AK3" t="s">
        <v>2</v>
      </c>
      <c r="AL3" t="s">
        <v>613</v>
      </c>
      <c r="AM3" t="s">
        <v>614</v>
      </c>
    </row>
    <row r="4" spans="1:55" x14ac:dyDescent="0.25">
      <c r="A4" s="2">
        <v>41548</v>
      </c>
      <c r="B4" t="s">
        <v>3041</v>
      </c>
      <c r="C4" t="s">
        <v>3042</v>
      </c>
      <c r="D4" s="2">
        <v>41569</v>
      </c>
      <c r="E4" s="2">
        <v>41569</v>
      </c>
      <c r="F4" t="s">
        <v>3043</v>
      </c>
      <c r="G4">
        <v>20</v>
      </c>
      <c r="H4">
        <v>5</v>
      </c>
      <c r="I4">
        <v>0</v>
      </c>
      <c r="L4" t="s">
        <v>64</v>
      </c>
      <c r="M4" t="s">
        <v>608</v>
      </c>
      <c r="N4" t="s">
        <v>609</v>
      </c>
      <c r="O4" t="s">
        <v>66</v>
      </c>
      <c r="Q4">
        <v>200</v>
      </c>
      <c r="R4">
        <v>0</v>
      </c>
      <c r="S4">
        <v>200</v>
      </c>
      <c r="T4">
        <v>0</v>
      </c>
      <c r="U4">
        <v>0</v>
      </c>
      <c r="V4">
        <v>136</v>
      </c>
      <c r="W4" s="2">
        <v>41585</v>
      </c>
      <c r="X4">
        <v>0</v>
      </c>
      <c r="Y4" t="s">
        <v>67</v>
      </c>
      <c r="Z4" t="s">
        <v>68</v>
      </c>
      <c r="AA4" t="s">
        <v>1557</v>
      </c>
      <c r="AC4">
        <v>0</v>
      </c>
      <c r="AD4" t="s">
        <v>608</v>
      </c>
      <c r="AE4" t="s">
        <v>611</v>
      </c>
      <c r="AF4" t="s">
        <v>612</v>
      </c>
      <c r="AG4">
        <v>19</v>
      </c>
      <c r="AI4">
        <v>9300</v>
      </c>
      <c r="AK4" t="s">
        <v>2</v>
      </c>
      <c r="AL4" t="s">
        <v>613</v>
      </c>
      <c r="AM4" t="s">
        <v>614</v>
      </c>
    </row>
    <row r="5" spans="1:55" x14ac:dyDescent="0.25">
      <c r="A5" s="2">
        <v>41547</v>
      </c>
      <c r="B5" t="s">
        <v>3137</v>
      </c>
      <c r="C5" t="s">
        <v>2080</v>
      </c>
      <c r="D5" s="2">
        <v>41575</v>
      </c>
      <c r="E5" s="2">
        <v>41579</v>
      </c>
      <c r="F5" t="s">
        <v>2081</v>
      </c>
      <c r="G5">
        <v>0</v>
      </c>
      <c r="H5">
        <v>0</v>
      </c>
      <c r="I5">
        <v>0</v>
      </c>
      <c r="K5" t="s">
        <v>2082</v>
      </c>
      <c r="L5" t="s">
        <v>683</v>
      </c>
      <c r="M5" t="s">
        <v>3138</v>
      </c>
      <c r="N5" t="s">
        <v>66</v>
      </c>
      <c r="O5" t="s">
        <v>66</v>
      </c>
      <c r="Q5">
        <v>65</v>
      </c>
      <c r="R5">
        <v>0</v>
      </c>
      <c r="S5">
        <v>0</v>
      </c>
      <c r="T5">
        <v>65</v>
      </c>
      <c r="U5">
        <v>0</v>
      </c>
      <c r="V5">
        <v>0</v>
      </c>
      <c r="X5">
        <v>0</v>
      </c>
      <c r="Y5" t="s">
        <v>67</v>
      </c>
      <c r="Z5" t="s">
        <v>68</v>
      </c>
      <c r="AA5" t="s">
        <v>685</v>
      </c>
      <c r="AB5" t="s">
        <v>686</v>
      </c>
      <c r="AC5">
        <v>0</v>
      </c>
      <c r="AD5" t="s">
        <v>3139</v>
      </c>
      <c r="AE5" t="s">
        <v>3139</v>
      </c>
      <c r="AF5" t="s">
        <v>3140</v>
      </c>
      <c r="AG5">
        <v>62</v>
      </c>
      <c r="AI5">
        <v>9300</v>
      </c>
      <c r="AK5" t="s">
        <v>2</v>
      </c>
      <c r="AL5" t="s">
        <v>3141</v>
      </c>
      <c r="AM5" t="s">
        <v>3142</v>
      </c>
      <c r="AN5" t="s">
        <v>3143</v>
      </c>
      <c r="AO5" t="s">
        <v>3144</v>
      </c>
      <c r="AP5" t="s">
        <v>3145</v>
      </c>
      <c r="AQ5">
        <v>165</v>
      </c>
      <c r="AR5">
        <v>6</v>
      </c>
      <c r="AS5">
        <v>9300</v>
      </c>
      <c r="AT5" t="s">
        <v>2</v>
      </c>
      <c r="AU5" t="s">
        <v>3146</v>
      </c>
      <c r="AV5" t="s">
        <v>3147</v>
      </c>
      <c r="AW5" t="s">
        <v>3148</v>
      </c>
      <c r="AX5" t="s">
        <v>3149</v>
      </c>
      <c r="AY5" t="s">
        <v>2097</v>
      </c>
      <c r="AZ5" s="2">
        <v>37152</v>
      </c>
      <c r="BA5" t="s">
        <v>64</v>
      </c>
      <c r="BB5" t="s">
        <v>3040</v>
      </c>
      <c r="BC5" t="s">
        <v>3032</v>
      </c>
    </row>
    <row r="6" spans="1:55" x14ac:dyDescent="0.25">
      <c r="A6" s="2">
        <v>41547</v>
      </c>
      <c r="B6" t="s">
        <v>3150</v>
      </c>
      <c r="C6" t="s">
        <v>2080</v>
      </c>
      <c r="D6" s="2">
        <v>41575</v>
      </c>
      <c r="E6" s="2">
        <v>41579</v>
      </c>
      <c r="F6" t="s">
        <v>2081</v>
      </c>
      <c r="G6">
        <v>0</v>
      </c>
      <c r="H6">
        <v>0</v>
      </c>
      <c r="I6">
        <v>0</v>
      </c>
      <c r="L6" t="s">
        <v>683</v>
      </c>
      <c r="M6" t="s">
        <v>3138</v>
      </c>
      <c r="N6" t="s">
        <v>66</v>
      </c>
      <c r="O6" t="s">
        <v>66</v>
      </c>
      <c r="Q6">
        <v>65</v>
      </c>
      <c r="R6">
        <v>0</v>
      </c>
      <c r="S6">
        <v>0</v>
      </c>
      <c r="T6">
        <v>65</v>
      </c>
      <c r="U6">
        <v>0</v>
      </c>
      <c r="V6">
        <v>0</v>
      </c>
      <c r="X6">
        <v>0</v>
      </c>
      <c r="Y6" t="s">
        <v>67</v>
      </c>
      <c r="Z6" t="s">
        <v>68</v>
      </c>
      <c r="AA6" t="s">
        <v>685</v>
      </c>
      <c r="AB6" t="s">
        <v>686</v>
      </c>
      <c r="AC6">
        <v>0</v>
      </c>
      <c r="AD6" t="s">
        <v>3139</v>
      </c>
      <c r="AE6" t="s">
        <v>3139</v>
      </c>
      <c r="AF6" t="s">
        <v>3140</v>
      </c>
      <c r="AG6">
        <v>62</v>
      </c>
      <c r="AI6">
        <v>9300</v>
      </c>
      <c r="AK6" t="s">
        <v>2</v>
      </c>
      <c r="AL6" t="s">
        <v>3151</v>
      </c>
      <c r="AM6" t="s">
        <v>3142</v>
      </c>
      <c r="AN6" t="s">
        <v>3152</v>
      </c>
      <c r="AO6" t="s">
        <v>3153</v>
      </c>
      <c r="AP6" t="s">
        <v>3145</v>
      </c>
      <c r="AQ6">
        <v>165</v>
      </c>
      <c r="AR6">
        <v>6</v>
      </c>
      <c r="AS6">
        <v>9300</v>
      </c>
      <c r="AT6" t="s">
        <v>2</v>
      </c>
      <c r="AU6" t="s">
        <v>3146</v>
      </c>
      <c r="AV6" t="s">
        <v>3147</v>
      </c>
      <c r="AW6" t="s">
        <v>3154</v>
      </c>
      <c r="AX6" t="s">
        <v>3153</v>
      </c>
      <c r="AY6" t="s">
        <v>2097</v>
      </c>
      <c r="AZ6" s="2">
        <v>38499</v>
      </c>
      <c r="BA6" t="s">
        <v>64</v>
      </c>
      <c r="BB6" t="s">
        <v>3031</v>
      </c>
      <c r="BC6" t="s">
        <v>3032</v>
      </c>
    </row>
    <row r="7" spans="1:55" x14ac:dyDescent="0.25">
      <c r="A7" s="2">
        <v>41547</v>
      </c>
      <c r="B7" t="s">
        <v>3155</v>
      </c>
      <c r="C7" t="s">
        <v>2080</v>
      </c>
      <c r="D7" s="2">
        <v>41575</v>
      </c>
      <c r="E7" s="2">
        <v>41579</v>
      </c>
      <c r="F7" t="s">
        <v>2081</v>
      </c>
      <c r="G7">
        <v>0</v>
      </c>
      <c r="H7">
        <v>0</v>
      </c>
      <c r="I7">
        <v>0</v>
      </c>
      <c r="L7" t="s">
        <v>683</v>
      </c>
      <c r="M7" t="s">
        <v>3138</v>
      </c>
      <c r="N7" t="s">
        <v>66</v>
      </c>
      <c r="O7" t="s">
        <v>66</v>
      </c>
      <c r="Q7">
        <v>65</v>
      </c>
      <c r="R7">
        <v>0</v>
      </c>
      <c r="S7">
        <v>0</v>
      </c>
      <c r="T7">
        <v>65</v>
      </c>
      <c r="U7">
        <v>0</v>
      </c>
      <c r="V7">
        <v>0</v>
      </c>
      <c r="X7">
        <v>0</v>
      </c>
      <c r="Y7" t="s">
        <v>67</v>
      </c>
      <c r="Z7" t="s">
        <v>68</v>
      </c>
      <c r="AA7" t="s">
        <v>685</v>
      </c>
      <c r="AB7" t="s">
        <v>686</v>
      </c>
      <c r="AC7">
        <v>0</v>
      </c>
      <c r="AD7" t="s">
        <v>3139</v>
      </c>
      <c r="AE7" t="s">
        <v>3139</v>
      </c>
      <c r="AF7" t="s">
        <v>3140</v>
      </c>
      <c r="AG7">
        <v>62</v>
      </c>
      <c r="AI7">
        <v>9300</v>
      </c>
      <c r="AK7" t="s">
        <v>2</v>
      </c>
      <c r="AL7" t="s">
        <v>3151</v>
      </c>
      <c r="AM7" t="s">
        <v>3142</v>
      </c>
      <c r="AN7" t="s">
        <v>3143</v>
      </c>
      <c r="AO7" t="s">
        <v>3144</v>
      </c>
      <c r="AP7" t="s">
        <v>3145</v>
      </c>
      <c r="AQ7">
        <v>165</v>
      </c>
      <c r="AR7">
        <v>6</v>
      </c>
      <c r="AS7">
        <v>9300</v>
      </c>
      <c r="AT7" t="s">
        <v>2</v>
      </c>
      <c r="AU7" t="s">
        <v>3146</v>
      </c>
      <c r="AV7" t="s">
        <v>3147</v>
      </c>
      <c r="AW7" t="s">
        <v>3156</v>
      </c>
      <c r="AX7" t="s">
        <v>3149</v>
      </c>
      <c r="AY7" t="s">
        <v>698</v>
      </c>
      <c r="AZ7" s="2">
        <v>38860</v>
      </c>
      <c r="BA7" t="s">
        <v>64</v>
      </c>
      <c r="BB7" t="s">
        <v>3031</v>
      </c>
      <c r="BC7" t="s">
        <v>3032</v>
      </c>
    </row>
    <row r="8" spans="1:55" x14ac:dyDescent="0.25">
      <c r="A8" s="2">
        <v>41542</v>
      </c>
      <c r="B8" t="s">
        <v>3365</v>
      </c>
      <c r="C8" t="s">
        <v>3366</v>
      </c>
      <c r="D8" s="2">
        <v>41774</v>
      </c>
      <c r="E8" s="2">
        <v>41774</v>
      </c>
      <c r="F8" t="s">
        <v>3367</v>
      </c>
      <c r="G8">
        <v>140</v>
      </c>
      <c r="H8">
        <v>20</v>
      </c>
      <c r="I8">
        <v>0</v>
      </c>
      <c r="L8" t="s">
        <v>64</v>
      </c>
      <c r="M8" t="s">
        <v>608</v>
      </c>
      <c r="N8" t="s">
        <v>609</v>
      </c>
      <c r="O8" t="s">
        <v>66</v>
      </c>
      <c r="Q8">
        <v>0</v>
      </c>
      <c r="R8">
        <v>0</v>
      </c>
      <c r="S8">
        <v>0</v>
      </c>
      <c r="T8">
        <v>0</v>
      </c>
      <c r="U8">
        <v>0</v>
      </c>
      <c r="V8">
        <v>0</v>
      </c>
      <c r="X8">
        <v>0</v>
      </c>
      <c r="Y8" t="s">
        <v>67</v>
      </c>
      <c r="Z8" t="s">
        <v>154</v>
      </c>
      <c r="AC8">
        <v>0</v>
      </c>
      <c r="AD8" t="s">
        <v>608</v>
      </c>
      <c r="AE8" t="s">
        <v>611</v>
      </c>
      <c r="AF8" t="s">
        <v>612</v>
      </c>
      <c r="AG8">
        <v>19</v>
      </c>
      <c r="AI8">
        <v>9300</v>
      </c>
      <c r="AK8" t="s">
        <v>2</v>
      </c>
      <c r="AL8" t="s">
        <v>613</v>
      </c>
      <c r="AM8" t="s">
        <v>614</v>
      </c>
    </row>
    <row r="9" spans="1:55" x14ac:dyDescent="0.25">
      <c r="A9" s="2">
        <v>41534</v>
      </c>
      <c r="B9" t="s">
        <v>3700</v>
      </c>
      <c r="C9" t="s">
        <v>3701</v>
      </c>
      <c r="D9" s="2">
        <v>41534</v>
      </c>
      <c r="E9" s="2">
        <v>41534</v>
      </c>
      <c r="F9" t="s">
        <v>3702</v>
      </c>
      <c r="G9">
        <v>1</v>
      </c>
      <c r="H9">
        <v>0</v>
      </c>
      <c r="I9">
        <v>0</v>
      </c>
      <c r="L9" t="s">
        <v>64</v>
      </c>
      <c r="M9" t="s">
        <v>3703</v>
      </c>
      <c r="N9" t="s">
        <v>3704</v>
      </c>
      <c r="O9" t="s">
        <v>3705</v>
      </c>
      <c r="P9" t="s">
        <v>3706</v>
      </c>
      <c r="Q9">
        <v>0</v>
      </c>
      <c r="R9">
        <v>26.64</v>
      </c>
      <c r="S9">
        <v>26.64</v>
      </c>
      <c r="T9">
        <v>0</v>
      </c>
      <c r="U9">
        <v>0</v>
      </c>
      <c r="V9">
        <v>35.520000000000003</v>
      </c>
      <c r="W9" s="2">
        <v>41536</v>
      </c>
      <c r="X9">
        <v>0</v>
      </c>
      <c r="Y9" t="s">
        <v>67</v>
      </c>
      <c r="Z9" t="s">
        <v>68</v>
      </c>
      <c r="AA9" t="s">
        <v>1694</v>
      </c>
      <c r="AC9">
        <v>0</v>
      </c>
      <c r="AD9" t="s">
        <v>3703</v>
      </c>
      <c r="AE9" t="s">
        <v>3707</v>
      </c>
      <c r="AF9" t="s">
        <v>3708</v>
      </c>
      <c r="AG9">
        <v>41</v>
      </c>
      <c r="AH9">
        <v>2</v>
      </c>
      <c r="AI9">
        <v>9300</v>
      </c>
      <c r="AK9" t="s">
        <v>2</v>
      </c>
      <c r="AL9" t="s">
        <v>3709</v>
      </c>
      <c r="AM9" t="s">
        <v>3710</v>
      </c>
    </row>
    <row r="10" spans="1:55" x14ac:dyDescent="0.25">
      <c r="A10" s="2">
        <v>41477</v>
      </c>
      <c r="B10" t="s">
        <v>5205</v>
      </c>
      <c r="C10" t="s">
        <v>821</v>
      </c>
      <c r="D10" s="2">
        <v>41594</v>
      </c>
      <c r="E10" s="2">
        <v>41594</v>
      </c>
      <c r="F10" t="s">
        <v>720</v>
      </c>
      <c r="G10">
        <v>48</v>
      </c>
      <c r="H10">
        <v>2</v>
      </c>
      <c r="I10">
        <v>0</v>
      </c>
      <c r="J10" t="s">
        <v>5206</v>
      </c>
      <c r="K10" t="s">
        <v>5207</v>
      </c>
      <c r="L10" t="s">
        <v>64</v>
      </c>
      <c r="M10" t="s">
        <v>3703</v>
      </c>
      <c r="N10" t="s">
        <v>3704</v>
      </c>
      <c r="Q10">
        <v>0</v>
      </c>
      <c r="R10">
        <v>186</v>
      </c>
      <c r="S10">
        <v>186</v>
      </c>
      <c r="T10">
        <v>0</v>
      </c>
      <c r="U10">
        <v>740</v>
      </c>
      <c r="V10">
        <v>926</v>
      </c>
      <c r="W10" s="2">
        <v>41585</v>
      </c>
      <c r="X10">
        <v>0</v>
      </c>
      <c r="Y10" t="s">
        <v>67</v>
      </c>
      <c r="Z10" t="s">
        <v>68</v>
      </c>
      <c r="AA10" t="s">
        <v>82</v>
      </c>
      <c r="AB10" t="s">
        <v>297</v>
      </c>
      <c r="AC10">
        <v>740</v>
      </c>
      <c r="AD10" t="s">
        <v>3703</v>
      </c>
      <c r="AE10" t="s">
        <v>3707</v>
      </c>
      <c r="AF10" t="s">
        <v>3708</v>
      </c>
      <c r="AG10">
        <v>41</v>
      </c>
      <c r="AH10">
        <v>2</v>
      </c>
      <c r="AI10">
        <v>9300</v>
      </c>
      <c r="AK10" t="s">
        <v>2</v>
      </c>
      <c r="AL10" t="s">
        <v>3709</v>
      </c>
      <c r="AM10" t="s">
        <v>3710</v>
      </c>
    </row>
    <row r="11" spans="1:55" x14ac:dyDescent="0.25">
      <c r="A11" s="2">
        <v>41451</v>
      </c>
      <c r="B11" t="s">
        <v>6222</v>
      </c>
      <c r="C11" t="s">
        <v>439</v>
      </c>
      <c r="D11" s="2">
        <v>41430</v>
      </c>
      <c r="E11" s="2">
        <v>41608</v>
      </c>
      <c r="F11" t="s">
        <v>440</v>
      </c>
      <c r="G11">
        <v>46</v>
      </c>
      <c r="H11">
        <v>4</v>
      </c>
      <c r="I11">
        <v>0</v>
      </c>
      <c r="J11" t="s">
        <v>6223</v>
      </c>
      <c r="L11" t="s">
        <v>64</v>
      </c>
      <c r="M11" t="s">
        <v>3703</v>
      </c>
      <c r="N11" t="s">
        <v>3704</v>
      </c>
      <c r="Q11">
        <v>112</v>
      </c>
      <c r="R11">
        <v>222</v>
      </c>
      <c r="S11">
        <v>334</v>
      </c>
      <c r="T11">
        <v>0</v>
      </c>
      <c r="U11">
        <v>45</v>
      </c>
      <c r="V11">
        <v>408</v>
      </c>
      <c r="W11" s="2">
        <v>41585</v>
      </c>
      <c r="X11">
        <v>0</v>
      </c>
      <c r="Y11" t="s">
        <v>67</v>
      </c>
      <c r="Z11" t="s">
        <v>68</v>
      </c>
      <c r="AA11" t="s">
        <v>69</v>
      </c>
      <c r="AB11" t="s">
        <v>258</v>
      </c>
      <c r="AC11">
        <v>45</v>
      </c>
      <c r="AD11" t="s">
        <v>3703</v>
      </c>
      <c r="AE11" t="s">
        <v>3707</v>
      </c>
      <c r="AF11" t="s">
        <v>3708</v>
      </c>
      <c r="AG11">
        <v>41</v>
      </c>
      <c r="AH11">
        <v>2</v>
      </c>
      <c r="AI11">
        <v>9300</v>
      </c>
      <c r="AK11" t="s">
        <v>2</v>
      </c>
      <c r="AL11" t="s">
        <v>3709</v>
      </c>
      <c r="AM11" t="s">
        <v>3710</v>
      </c>
    </row>
    <row r="12" spans="1:55" x14ac:dyDescent="0.25">
      <c r="A12" s="2">
        <v>41440</v>
      </c>
      <c r="B12" t="s">
        <v>6760</v>
      </c>
      <c r="C12" t="s">
        <v>4829</v>
      </c>
      <c r="D12" s="2">
        <v>41503</v>
      </c>
      <c r="E12" s="2">
        <v>41503</v>
      </c>
      <c r="F12" t="s">
        <v>4830</v>
      </c>
      <c r="G12">
        <v>8</v>
      </c>
      <c r="H12">
        <v>2</v>
      </c>
      <c r="I12">
        <v>0</v>
      </c>
      <c r="J12" t="s">
        <v>6761</v>
      </c>
      <c r="K12" t="s">
        <v>4832</v>
      </c>
      <c r="L12" t="s">
        <v>64</v>
      </c>
      <c r="M12" t="s">
        <v>6762</v>
      </c>
      <c r="N12" t="s">
        <v>6763</v>
      </c>
      <c r="Q12">
        <v>0</v>
      </c>
      <c r="R12">
        <v>0</v>
      </c>
      <c r="S12">
        <v>0</v>
      </c>
      <c r="T12">
        <v>0</v>
      </c>
      <c r="U12">
        <v>100</v>
      </c>
      <c r="V12">
        <v>90.12</v>
      </c>
      <c r="W12" s="2">
        <v>41578</v>
      </c>
      <c r="X12">
        <v>0</v>
      </c>
      <c r="Y12" t="s">
        <v>67</v>
      </c>
      <c r="Z12" t="s">
        <v>68</v>
      </c>
      <c r="AA12" t="s">
        <v>82</v>
      </c>
      <c r="AB12" t="s">
        <v>209</v>
      </c>
      <c r="AC12">
        <v>100</v>
      </c>
      <c r="AD12" t="s">
        <v>6762</v>
      </c>
      <c r="AE12" t="s">
        <v>6764</v>
      </c>
      <c r="AF12" t="s">
        <v>6765</v>
      </c>
      <c r="AG12">
        <v>29</v>
      </c>
      <c r="AI12">
        <v>9300</v>
      </c>
      <c r="AK12" t="s">
        <v>2</v>
      </c>
      <c r="AL12" t="s">
        <v>6766</v>
      </c>
      <c r="AM12" t="s">
        <v>6767</v>
      </c>
    </row>
    <row r="13" spans="1:55" x14ac:dyDescent="0.25">
      <c r="A13" s="2">
        <v>41430</v>
      </c>
      <c r="B13" t="s">
        <v>7254</v>
      </c>
      <c r="C13" t="s">
        <v>6777</v>
      </c>
      <c r="D13" s="2">
        <v>41454</v>
      </c>
      <c r="E13" s="2">
        <v>41454</v>
      </c>
      <c r="F13" t="s">
        <v>6778</v>
      </c>
      <c r="G13">
        <v>12</v>
      </c>
      <c r="H13">
        <v>2</v>
      </c>
      <c r="I13">
        <v>0</v>
      </c>
      <c r="J13" t="s">
        <v>7255</v>
      </c>
      <c r="L13" t="s">
        <v>64</v>
      </c>
      <c r="M13" t="s">
        <v>6762</v>
      </c>
      <c r="N13" t="s">
        <v>6763</v>
      </c>
      <c r="Q13">
        <v>0</v>
      </c>
      <c r="R13">
        <v>37.97</v>
      </c>
      <c r="S13">
        <v>37.97</v>
      </c>
      <c r="T13">
        <v>0</v>
      </c>
      <c r="U13">
        <v>212.8</v>
      </c>
      <c r="V13">
        <v>49.46</v>
      </c>
      <c r="W13" s="2">
        <v>41578</v>
      </c>
      <c r="X13">
        <v>0</v>
      </c>
      <c r="Y13" t="s">
        <v>67</v>
      </c>
      <c r="Z13" t="s">
        <v>68</v>
      </c>
      <c r="AA13" t="s">
        <v>5087</v>
      </c>
      <c r="AB13" t="s">
        <v>5088</v>
      </c>
      <c r="AC13">
        <v>212.8</v>
      </c>
      <c r="AD13" t="s">
        <v>6762</v>
      </c>
      <c r="AE13" t="s">
        <v>6764</v>
      </c>
      <c r="AF13" t="s">
        <v>6765</v>
      </c>
      <c r="AG13">
        <v>29</v>
      </c>
      <c r="AI13">
        <v>9300</v>
      </c>
      <c r="AK13" t="s">
        <v>2</v>
      </c>
      <c r="AL13" t="s">
        <v>6766</v>
      </c>
      <c r="AM13" t="s">
        <v>6767</v>
      </c>
    </row>
    <row r="14" spans="1:55" x14ac:dyDescent="0.25">
      <c r="A14" s="2">
        <v>41411</v>
      </c>
      <c r="B14" t="s">
        <v>7990</v>
      </c>
      <c r="C14" t="s">
        <v>4598</v>
      </c>
      <c r="D14" s="2">
        <v>41516</v>
      </c>
      <c r="E14" s="2">
        <v>41516</v>
      </c>
      <c r="F14" t="s">
        <v>4599</v>
      </c>
      <c r="G14">
        <v>38</v>
      </c>
      <c r="H14">
        <v>2</v>
      </c>
      <c r="I14">
        <v>0</v>
      </c>
      <c r="J14" t="s">
        <v>777</v>
      </c>
      <c r="L14" t="s">
        <v>64</v>
      </c>
      <c r="M14" t="s">
        <v>3703</v>
      </c>
      <c r="N14" t="s">
        <v>3704</v>
      </c>
      <c r="Q14">
        <v>0</v>
      </c>
      <c r="R14">
        <v>156</v>
      </c>
      <c r="S14">
        <v>156</v>
      </c>
      <c r="T14">
        <v>0</v>
      </c>
      <c r="U14">
        <v>0</v>
      </c>
      <c r="V14">
        <v>336</v>
      </c>
      <c r="W14" s="2">
        <v>41585</v>
      </c>
      <c r="X14">
        <v>0</v>
      </c>
      <c r="Y14" t="s">
        <v>67</v>
      </c>
      <c r="Z14" t="s">
        <v>68</v>
      </c>
      <c r="AA14" t="s">
        <v>82</v>
      </c>
      <c r="AB14" t="s">
        <v>209</v>
      </c>
      <c r="AC14">
        <v>0</v>
      </c>
      <c r="AD14" t="s">
        <v>3703</v>
      </c>
      <c r="AE14" t="s">
        <v>3707</v>
      </c>
      <c r="AF14" t="s">
        <v>3708</v>
      </c>
      <c r="AG14">
        <v>41</v>
      </c>
      <c r="AH14">
        <v>2</v>
      </c>
      <c r="AI14">
        <v>9300</v>
      </c>
      <c r="AK14" t="s">
        <v>2</v>
      </c>
      <c r="AL14" t="s">
        <v>3709</v>
      </c>
      <c r="AM14" t="s">
        <v>3710</v>
      </c>
    </row>
    <row r="15" spans="1:55" x14ac:dyDescent="0.25">
      <c r="A15" s="2">
        <v>41388</v>
      </c>
      <c r="B15" t="s">
        <v>9095</v>
      </c>
      <c r="C15" t="s">
        <v>8080</v>
      </c>
      <c r="D15" s="2">
        <v>41388</v>
      </c>
      <c r="E15" s="2">
        <v>41388</v>
      </c>
      <c r="F15" t="s">
        <v>8081</v>
      </c>
      <c r="G15">
        <v>50</v>
      </c>
      <c r="H15">
        <v>0</v>
      </c>
      <c r="I15">
        <v>0</v>
      </c>
      <c r="L15" t="s">
        <v>64</v>
      </c>
      <c r="M15" t="s">
        <v>3703</v>
      </c>
      <c r="N15" t="s">
        <v>3704</v>
      </c>
      <c r="O15" t="s">
        <v>3704</v>
      </c>
      <c r="P15" t="s">
        <v>9096</v>
      </c>
      <c r="Q15">
        <v>0</v>
      </c>
      <c r="R15">
        <v>201</v>
      </c>
      <c r="S15">
        <v>201</v>
      </c>
      <c r="T15">
        <v>0</v>
      </c>
      <c r="U15">
        <v>0</v>
      </c>
      <c r="V15">
        <v>268</v>
      </c>
      <c r="W15" s="2">
        <v>41389</v>
      </c>
      <c r="X15">
        <v>0</v>
      </c>
      <c r="Y15" t="s">
        <v>67</v>
      </c>
      <c r="Z15" t="s">
        <v>68</v>
      </c>
      <c r="AA15" t="s">
        <v>82</v>
      </c>
      <c r="AB15" t="s">
        <v>725</v>
      </c>
      <c r="AC15">
        <v>0</v>
      </c>
      <c r="AD15" t="s">
        <v>3703</v>
      </c>
      <c r="AE15" t="s">
        <v>3707</v>
      </c>
      <c r="AF15" t="s">
        <v>3708</v>
      </c>
      <c r="AG15">
        <v>41</v>
      </c>
      <c r="AH15">
        <v>2</v>
      </c>
      <c r="AI15">
        <v>9300</v>
      </c>
      <c r="AK15" t="s">
        <v>2</v>
      </c>
      <c r="AL15" t="s">
        <v>3709</v>
      </c>
      <c r="AM15" t="s">
        <v>3710</v>
      </c>
    </row>
    <row r="16" spans="1:55" x14ac:dyDescent="0.25">
      <c r="A16" s="2">
        <v>41382</v>
      </c>
      <c r="B16" t="s">
        <v>9437</v>
      </c>
      <c r="C16" t="s">
        <v>9438</v>
      </c>
      <c r="D16" s="2">
        <v>41410</v>
      </c>
      <c r="E16" s="2">
        <v>41410</v>
      </c>
      <c r="G16">
        <v>118</v>
      </c>
      <c r="H16">
        <v>22</v>
      </c>
      <c r="I16">
        <v>0</v>
      </c>
      <c r="L16" t="s">
        <v>64</v>
      </c>
      <c r="M16" t="s">
        <v>608</v>
      </c>
      <c r="N16" t="s">
        <v>609</v>
      </c>
      <c r="O16" t="s">
        <v>66</v>
      </c>
      <c r="Q16">
        <v>504</v>
      </c>
      <c r="R16">
        <v>564.48</v>
      </c>
      <c r="S16" t="s">
        <v>9439</v>
      </c>
      <c r="T16">
        <v>0</v>
      </c>
      <c r="U16">
        <v>0</v>
      </c>
      <c r="V16">
        <v>897.6</v>
      </c>
      <c r="W16" s="2">
        <v>41445</v>
      </c>
      <c r="X16">
        <v>146</v>
      </c>
      <c r="Y16" s="2">
        <v>41459</v>
      </c>
      <c r="Z16" t="s">
        <v>68</v>
      </c>
      <c r="AA16" t="s">
        <v>69</v>
      </c>
      <c r="AC16">
        <v>0</v>
      </c>
      <c r="AD16" t="s">
        <v>608</v>
      </c>
      <c r="AE16" t="s">
        <v>611</v>
      </c>
      <c r="AF16" t="s">
        <v>612</v>
      </c>
      <c r="AG16">
        <v>19</v>
      </c>
      <c r="AI16">
        <v>9300</v>
      </c>
      <c r="AK16" t="s">
        <v>2</v>
      </c>
      <c r="AL16" t="s">
        <v>613</v>
      </c>
      <c r="AM16" t="s">
        <v>614</v>
      </c>
    </row>
    <row r="17" spans="1:54" x14ac:dyDescent="0.25">
      <c r="A17" s="2">
        <v>41375</v>
      </c>
      <c r="B17" t="s">
        <v>9749</v>
      </c>
      <c r="C17" t="s">
        <v>2080</v>
      </c>
      <c r="D17" s="2">
        <v>41365</v>
      </c>
      <c r="E17" s="2">
        <v>41370</v>
      </c>
      <c r="F17" t="s">
        <v>2081</v>
      </c>
      <c r="G17">
        <v>1</v>
      </c>
      <c r="H17">
        <v>0</v>
      </c>
      <c r="I17">
        <v>0</v>
      </c>
      <c r="L17" t="s">
        <v>64</v>
      </c>
      <c r="M17" t="s">
        <v>9750</v>
      </c>
      <c r="N17" t="s">
        <v>66</v>
      </c>
      <c r="O17" t="s">
        <v>66</v>
      </c>
      <c r="Q17">
        <v>65</v>
      </c>
      <c r="R17">
        <v>0</v>
      </c>
      <c r="S17">
        <v>0</v>
      </c>
      <c r="T17">
        <v>65</v>
      </c>
      <c r="U17">
        <v>0</v>
      </c>
      <c r="V17">
        <v>0</v>
      </c>
      <c r="X17">
        <v>0</v>
      </c>
      <c r="Y17" t="s">
        <v>67</v>
      </c>
      <c r="Z17" t="s">
        <v>68</v>
      </c>
      <c r="AA17" t="s">
        <v>685</v>
      </c>
      <c r="AB17" t="s">
        <v>686</v>
      </c>
      <c r="AC17">
        <v>0</v>
      </c>
      <c r="AD17" t="s">
        <v>9750</v>
      </c>
      <c r="AE17" t="s">
        <v>9751</v>
      </c>
      <c r="AF17" t="s">
        <v>9752</v>
      </c>
      <c r="AG17">
        <v>58</v>
      </c>
      <c r="AI17">
        <v>9300</v>
      </c>
      <c r="AK17" t="s">
        <v>2</v>
      </c>
      <c r="AL17" t="s">
        <v>9753</v>
      </c>
      <c r="AM17" t="s">
        <v>9754</v>
      </c>
      <c r="BB17" t="s">
        <v>9671</v>
      </c>
    </row>
    <row r="18" spans="1:54" x14ac:dyDescent="0.25">
      <c r="A18" s="2">
        <v>41375</v>
      </c>
      <c r="B18" t="s">
        <v>9755</v>
      </c>
      <c r="C18" t="s">
        <v>2080</v>
      </c>
      <c r="D18" s="2">
        <v>41575</v>
      </c>
      <c r="E18" s="2">
        <v>41579</v>
      </c>
      <c r="F18" t="s">
        <v>2081</v>
      </c>
      <c r="G18">
        <v>1</v>
      </c>
      <c r="H18">
        <v>0</v>
      </c>
      <c r="I18">
        <v>0</v>
      </c>
      <c r="L18" t="s">
        <v>64</v>
      </c>
      <c r="M18" t="s">
        <v>9750</v>
      </c>
      <c r="N18" t="s">
        <v>66</v>
      </c>
      <c r="O18" t="s">
        <v>66</v>
      </c>
      <c r="Q18">
        <v>65</v>
      </c>
      <c r="R18">
        <v>0</v>
      </c>
      <c r="S18">
        <v>0</v>
      </c>
      <c r="T18">
        <v>65</v>
      </c>
      <c r="U18">
        <v>0</v>
      </c>
      <c r="V18">
        <v>0</v>
      </c>
      <c r="X18">
        <v>0</v>
      </c>
      <c r="Y18" t="s">
        <v>67</v>
      </c>
      <c r="Z18" t="s">
        <v>68</v>
      </c>
      <c r="AA18" t="s">
        <v>685</v>
      </c>
      <c r="AB18" t="s">
        <v>686</v>
      </c>
      <c r="AC18">
        <v>0</v>
      </c>
      <c r="AD18" t="s">
        <v>9750</v>
      </c>
      <c r="AE18" t="s">
        <v>9751</v>
      </c>
      <c r="AF18" t="s">
        <v>9752</v>
      </c>
      <c r="AG18">
        <v>58</v>
      </c>
      <c r="AI18">
        <v>9300</v>
      </c>
      <c r="AK18" t="s">
        <v>2</v>
      </c>
      <c r="AL18" t="s">
        <v>9753</v>
      </c>
      <c r="AM18" t="s">
        <v>9754</v>
      </c>
      <c r="BB18" t="s">
        <v>1586</v>
      </c>
    </row>
    <row r="19" spans="1:54" x14ac:dyDescent="0.25">
      <c r="A19" s="2">
        <v>41375</v>
      </c>
      <c r="B19" t="s">
        <v>9756</v>
      </c>
      <c r="C19" t="s">
        <v>2080</v>
      </c>
      <c r="D19" s="2">
        <v>41469</v>
      </c>
      <c r="E19" s="2">
        <v>41474</v>
      </c>
      <c r="F19" t="s">
        <v>2081</v>
      </c>
      <c r="G19">
        <v>1</v>
      </c>
      <c r="H19">
        <v>0</v>
      </c>
      <c r="I19">
        <v>0</v>
      </c>
      <c r="L19" t="s">
        <v>64</v>
      </c>
      <c r="M19" t="s">
        <v>9750</v>
      </c>
      <c r="N19" t="s">
        <v>66</v>
      </c>
      <c r="O19" t="s">
        <v>66</v>
      </c>
      <c r="Q19">
        <v>65</v>
      </c>
      <c r="R19">
        <v>0</v>
      </c>
      <c r="S19">
        <v>0</v>
      </c>
      <c r="T19">
        <v>65</v>
      </c>
      <c r="U19">
        <v>0</v>
      </c>
      <c r="V19">
        <v>0</v>
      </c>
      <c r="X19">
        <v>0</v>
      </c>
      <c r="Y19" t="s">
        <v>67</v>
      </c>
      <c r="Z19" t="s">
        <v>68</v>
      </c>
      <c r="AA19" t="s">
        <v>685</v>
      </c>
      <c r="AB19" t="s">
        <v>686</v>
      </c>
      <c r="AC19">
        <v>0</v>
      </c>
      <c r="AD19" t="s">
        <v>9750</v>
      </c>
      <c r="AE19" t="s">
        <v>9751</v>
      </c>
      <c r="AF19" t="s">
        <v>9752</v>
      </c>
      <c r="AG19">
        <v>58</v>
      </c>
      <c r="AI19">
        <v>9300</v>
      </c>
      <c r="AK19" t="s">
        <v>2</v>
      </c>
      <c r="AL19" t="s">
        <v>9753</v>
      </c>
      <c r="AM19" t="s">
        <v>9754</v>
      </c>
      <c r="BB19" t="s">
        <v>9671</v>
      </c>
    </row>
    <row r="20" spans="1:54" x14ac:dyDescent="0.25">
      <c r="A20" s="2">
        <v>41374</v>
      </c>
      <c r="B20" t="s">
        <v>9914</v>
      </c>
      <c r="C20" t="s">
        <v>2080</v>
      </c>
      <c r="D20" s="2">
        <v>41505</v>
      </c>
      <c r="E20" s="2">
        <v>41510</v>
      </c>
      <c r="F20" t="s">
        <v>2081</v>
      </c>
      <c r="G20">
        <v>1</v>
      </c>
      <c r="H20">
        <v>0</v>
      </c>
      <c r="I20">
        <v>0</v>
      </c>
      <c r="K20" t="s">
        <v>9915</v>
      </c>
      <c r="L20" t="s">
        <v>64</v>
      </c>
      <c r="M20" t="s">
        <v>3703</v>
      </c>
      <c r="N20" t="s">
        <v>3704</v>
      </c>
      <c r="O20" t="s">
        <v>66</v>
      </c>
      <c r="Q20">
        <v>65</v>
      </c>
      <c r="R20">
        <v>0</v>
      </c>
      <c r="S20">
        <v>0</v>
      </c>
      <c r="T20">
        <v>65</v>
      </c>
      <c r="U20">
        <v>0</v>
      </c>
      <c r="V20">
        <v>0</v>
      </c>
      <c r="X20">
        <v>0</v>
      </c>
      <c r="Y20" t="s">
        <v>67</v>
      </c>
      <c r="Z20" t="s">
        <v>68</v>
      </c>
      <c r="AA20" t="s">
        <v>685</v>
      </c>
      <c r="AB20" t="s">
        <v>686</v>
      </c>
      <c r="AC20">
        <v>0</v>
      </c>
      <c r="AD20" t="s">
        <v>3703</v>
      </c>
      <c r="AE20" t="s">
        <v>3707</v>
      </c>
      <c r="AF20" t="s">
        <v>3708</v>
      </c>
      <c r="AG20">
        <v>41</v>
      </c>
      <c r="AH20">
        <v>2</v>
      </c>
      <c r="AI20">
        <v>9300</v>
      </c>
      <c r="AK20" t="s">
        <v>2</v>
      </c>
      <c r="AL20" t="s">
        <v>3709</v>
      </c>
      <c r="AM20" t="s">
        <v>3710</v>
      </c>
      <c r="BB20" t="s">
        <v>8967</v>
      </c>
    </row>
    <row r="21" spans="1:54" x14ac:dyDescent="0.25">
      <c r="A21" s="2">
        <v>41374</v>
      </c>
      <c r="B21" t="s">
        <v>9916</v>
      </c>
      <c r="C21" t="s">
        <v>2080</v>
      </c>
      <c r="D21" s="2">
        <v>41505</v>
      </c>
      <c r="E21" s="2">
        <v>41510</v>
      </c>
      <c r="F21" t="s">
        <v>2081</v>
      </c>
      <c r="G21">
        <v>1</v>
      </c>
      <c r="H21">
        <v>0</v>
      </c>
      <c r="I21">
        <v>0</v>
      </c>
      <c r="K21" t="s">
        <v>9917</v>
      </c>
      <c r="L21" t="s">
        <v>64</v>
      </c>
      <c r="M21" t="s">
        <v>3703</v>
      </c>
      <c r="N21" t="s">
        <v>3704</v>
      </c>
      <c r="O21" t="s">
        <v>66</v>
      </c>
      <c r="Q21">
        <v>65</v>
      </c>
      <c r="R21">
        <v>0</v>
      </c>
      <c r="S21">
        <v>0</v>
      </c>
      <c r="T21">
        <v>65</v>
      </c>
      <c r="U21">
        <v>0</v>
      </c>
      <c r="V21">
        <v>0</v>
      </c>
      <c r="X21">
        <v>0</v>
      </c>
      <c r="Y21" t="s">
        <v>67</v>
      </c>
      <c r="Z21" t="s">
        <v>68</v>
      </c>
      <c r="AA21" t="s">
        <v>685</v>
      </c>
      <c r="AB21" t="s">
        <v>686</v>
      </c>
      <c r="AC21">
        <v>0</v>
      </c>
      <c r="AD21" t="s">
        <v>3703</v>
      </c>
      <c r="AE21" t="s">
        <v>3707</v>
      </c>
      <c r="AF21" t="s">
        <v>3708</v>
      </c>
      <c r="AG21">
        <v>41</v>
      </c>
      <c r="AH21">
        <v>2</v>
      </c>
      <c r="AI21">
        <v>9300</v>
      </c>
      <c r="AK21" t="s">
        <v>2</v>
      </c>
      <c r="AL21" t="s">
        <v>3709</v>
      </c>
      <c r="AM21" t="s">
        <v>3710</v>
      </c>
      <c r="BB21" t="s">
        <v>9669</v>
      </c>
    </row>
    <row r="22" spans="1:54" x14ac:dyDescent="0.25">
      <c r="A22" s="2">
        <v>41374</v>
      </c>
      <c r="B22" t="s">
        <v>9918</v>
      </c>
      <c r="C22" t="s">
        <v>2080</v>
      </c>
      <c r="D22" s="2">
        <v>41469</v>
      </c>
      <c r="E22" s="2">
        <v>41474</v>
      </c>
      <c r="F22" t="s">
        <v>2081</v>
      </c>
      <c r="G22">
        <v>1</v>
      </c>
      <c r="H22">
        <v>0</v>
      </c>
      <c r="I22">
        <v>0</v>
      </c>
      <c r="K22" t="s">
        <v>9919</v>
      </c>
      <c r="L22" t="s">
        <v>64</v>
      </c>
      <c r="M22" t="s">
        <v>3703</v>
      </c>
      <c r="N22" t="s">
        <v>3704</v>
      </c>
      <c r="O22" t="s">
        <v>66</v>
      </c>
      <c r="Q22">
        <v>65</v>
      </c>
      <c r="R22">
        <v>0</v>
      </c>
      <c r="S22">
        <v>0</v>
      </c>
      <c r="T22">
        <v>65</v>
      </c>
      <c r="U22">
        <v>0</v>
      </c>
      <c r="V22">
        <v>0</v>
      </c>
      <c r="X22">
        <v>0</v>
      </c>
      <c r="Y22" t="s">
        <v>67</v>
      </c>
      <c r="Z22" t="s">
        <v>68</v>
      </c>
      <c r="AA22" t="s">
        <v>685</v>
      </c>
      <c r="AB22" t="s">
        <v>686</v>
      </c>
      <c r="AC22">
        <v>0</v>
      </c>
      <c r="AD22" t="s">
        <v>3703</v>
      </c>
      <c r="AE22" t="s">
        <v>3707</v>
      </c>
      <c r="AF22" t="s">
        <v>3708</v>
      </c>
      <c r="AG22">
        <v>41</v>
      </c>
      <c r="AH22">
        <v>2</v>
      </c>
      <c r="AI22">
        <v>9300</v>
      </c>
      <c r="AK22" t="s">
        <v>2</v>
      </c>
      <c r="AL22" t="s">
        <v>3709</v>
      </c>
      <c r="AM22" t="s">
        <v>3710</v>
      </c>
      <c r="BB22" t="s">
        <v>9920</v>
      </c>
    </row>
    <row r="23" spans="1:54" x14ac:dyDescent="0.25">
      <c r="A23" s="2">
        <v>41374</v>
      </c>
      <c r="B23" t="s">
        <v>9921</v>
      </c>
      <c r="C23" t="s">
        <v>2080</v>
      </c>
      <c r="D23" s="2">
        <v>41469</v>
      </c>
      <c r="E23" s="2">
        <v>41474</v>
      </c>
      <c r="F23" t="s">
        <v>2081</v>
      </c>
      <c r="G23">
        <v>1</v>
      </c>
      <c r="H23">
        <v>0</v>
      </c>
      <c r="I23">
        <v>0</v>
      </c>
      <c r="K23" t="s">
        <v>9919</v>
      </c>
      <c r="L23" t="s">
        <v>64</v>
      </c>
      <c r="M23" t="s">
        <v>3703</v>
      </c>
      <c r="N23" t="s">
        <v>3704</v>
      </c>
      <c r="O23" t="s">
        <v>66</v>
      </c>
      <c r="Q23">
        <v>65</v>
      </c>
      <c r="R23">
        <v>0</v>
      </c>
      <c r="S23">
        <v>0</v>
      </c>
      <c r="T23">
        <v>65</v>
      </c>
      <c r="U23">
        <v>0</v>
      </c>
      <c r="V23">
        <v>0</v>
      </c>
      <c r="X23">
        <v>0</v>
      </c>
      <c r="Y23" t="s">
        <v>67</v>
      </c>
      <c r="Z23" t="s">
        <v>68</v>
      </c>
      <c r="AA23" t="s">
        <v>685</v>
      </c>
      <c r="AB23" t="s">
        <v>686</v>
      </c>
      <c r="AC23">
        <v>0</v>
      </c>
      <c r="AD23" t="s">
        <v>3703</v>
      </c>
      <c r="AE23" t="s">
        <v>3707</v>
      </c>
      <c r="AF23" t="s">
        <v>3708</v>
      </c>
      <c r="AG23">
        <v>41</v>
      </c>
      <c r="AH23">
        <v>2</v>
      </c>
      <c r="AI23">
        <v>9300</v>
      </c>
      <c r="AK23" t="s">
        <v>2</v>
      </c>
      <c r="AL23" t="s">
        <v>3709</v>
      </c>
      <c r="AM23" t="s">
        <v>3710</v>
      </c>
      <c r="BB23" t="s">
        <v>9920</v>
      </c>
    </row>
    <row r="24" spans="1:54" x14ac:dyDescent="0.25">
      <c r="A24" s="2">
        <v>41374</v>
      </c>
      <c r="B24" t="s">
        <v>9922</v>
      </c>
      <c r="C24" t="s">
        <v>2080</v>
      </c>
      <c r="D24" s="2">
        <v>41469</v>
      </c>
      <c r="E24" s="2">
        <v>41474</v>
      </c>
      <c r="F24" t="s">
        <v>2081</v>
      </c>
      <c r="G24">
        <v>1</v>
      </c>
      <c r="H24">
        <v>0</v>
      </c>
      <c r="I24">
        <v>0</v>
      </c>
      <c r="K24" t="s">
        <v>9919</v>
      </c>
      <c r="L24" t="s">
        <v>64</v>
      </c>
      <c r="M24" t="s">
        <v>3703</v>
      </c>
      <c r="N24" t="s">
        <v>3704</v>
      </c>
      <c r="O24" t="s">
        <v>66</v>
      </c>
      <c r="Q24">
        <v>65</v>
      </c>
      <c r="R24">
        <v>0</v>
      </c>
      <c r="S24">
        <v>0</v>
      </c>
      <c r="T24">
        <v>65</v>
      </c>
      <c r="U24">
        <v>0</v>
      </c>
      <c r="V24">
        <v>0</v>
      </c>
      <c r="X24">
        <v>0</v>
      </c>
      <c r="Y24" t="s">
        <v>67</v>
      </c>
      <c r="Z24" t="s">
        <v>68</v>
      </c>
      <c r="AA24" t="s">
        <v>685</v>
      </c>
      <c r="AB24" t="s">
        <v>686</v>
      </c>
      <c r="AC24">
        <v>0</v>
      </c>
      <c r="AD24" t="s">
        <v>3703</v>
      </c>
      <c r="AE24" t="s">
        <v>3707</v>
      </c>
      <c r="AF24" t="s">
        <v>3708</v>
      </c>
      <c r="AG24">
        <v>41</v>
      </c>
      <c r="AH24">
        <v>2</v>
      </c>
      <c r="AI24">
        <v>9300</v>
      </c>
      <c r="AK24" t="s">
        <v>2</v>
      </c>
      <c r="AL24" t="s">
        <v>3709</v>
      </c>
      <c r="AM24" t="s">
        <v>3710</v>
      </c>
      <c r="BB24" t="s">
        <v>9718</v>
      </c>
    </row>
    <row r="25" spans="1:54" x14ac:dyDescent="0.25">
      <c r="A25" s="2">
        <v>41374</v>
      </c>
      <c r="B25" t="s">
        <v>9923</v>
      </c>
      <c r="C25" t="s">
        <v>2080</v>
      </c>
      <c r="D25" s="2">
        <v>41505</v>
      </c>
      <c r="E25" s="2">
        <v>41510</v>
      </c>
      <c r="F25" t="s">
        <v>2081</v>
      </c>
      <c r="G25">
        <v>1</v>
      </c>
      <c r="H25">
        <v>0</v>
      </c>
      <c r="I25">
        <v>0</v>
      </c>
      <c r="K25" t="s">
        <v>9915</v>
      </c>
      <c r="L25" t="s">
        <v>64</v>
      </c>
      <c r="M25" t="s">
        <v>3703</v>
      </c>
      <c r="N25" t="s">
        <v>3704</v>
      </c>
      <c r="O25" t="s">
        <v>66</v>
      </c>
      <c r="Q25">
        <v>65</v>
      </c>
      <c r="R25">
        <v>0</v>
      </c>
      <c r="S25">
        <v>0</v>
      </c>
      <c r="T25">
        <v>65</v>
      </c>
      <c r="U25">
        <v>0</v>
      </c>
      <c r="V25">
        <v>0</v>
      </c>
      <c r="X25">
        <v>0</v>
      </c>
      <c r="Y25" t="s">
        <v>67</v>
      </c>
      <c r="Z25" t="s">
        <v>68</v>
      </c>
      <c r="AA25" t="s">
        <v>685</v>
      </c>
      <c r="AB25" t="s">
        <v>686</v>
      </c>
      <c r="AC25">
        <v>0</v>
      </c>
      <c r="AD25" t="s">
        <v>3703</v>
      </c>
      <c r="AE25" t="s">
        <v>3707</v>
      </c>
      <c r="AF25" t="s">
        <v>3708</v>
      </c>
      <c r="AG25">
        <v>41</v>
      </c>
      <c r="AH25">
        <v>2</v>
      </c>
      <c r="AI25">
        <v>9300</v>
      </c>
      <c r="AK25" t="s">
        <v>2</v>
      </c>
      <c r="AL25" t="s">
        <v>3709</v>
      </c>
      <c r="AM25" t="s">
        <v>3710</v>
      </c>
      <c r="BB25" t="s">
        <v>8967</v>
      </c>
    </row>
    <row r="26" spans="1:54" x14ac:dyDescent="0.25">
      <c r="A26" s="2">
        <v>41374</v>
      </c>
      <c r="B26" t="s">
        <v>9924</v>
      </c>
      <c r="C26" t="s">
        <v>2080</v>
      </c>
      <c r="D26" s="2">
        <v>41365</v>
      </c>
      <c r="E26" s="2">
        <v>41370</v>
      </c>
      <c r="F26" t="s">
        <v>2081</v>
      </c>
      <c r="G26">
        <v>1</v>
      </c>
      <c r="H26">
        <v>0</v>
      </c>
      <c r="I26">
        <v>0</v>
      </c>
      <c r="K26" t="s">
        <v>9925</v>
      </c>
      <c r="L26" t="s">
        <v>64</v>
      </c>
      <c r="M26" t="s">
        <v>3703</v>
      </c>
      <c r="N26" t="s">
        <v>3704</v>
      </c>
      <c r="O26" t="s">
        <v>66</v>
      </c>
      <c r="Q26">
        <v>0</v>
      </c>
      <c r="R26">
        <v>0</v>
      </c>
      <c r="S26">
        <v>0</v>
      </c>
      <c r="T26">
        <v>0</v>
      </c>
      <c r="U26">
        <v>0</v>
      </c>
      <c r="V26">
        <v>0</v>
      </c>
      <c r="X26">
        <v>0</v>
      </c>
      <c r="Y26" t="s">
        <v>67</v>
      </c>
      <c r="Z26" t="s">
        <v>81</v>
      </c>
      <c r="AA26" t="s">
        <v>685</v>
      </c>
      <c r="AB26" t="s">
        <v>686</v>
      </c>
      <c r="AC26">
        <v>0</v>
      </c>
      <c r="AD26" t="s">
        <v>3703</v>
      </c>
      <c r="AE26" t="s">
        <v>3707</v>
      </c>
      <c r="AF26" t="s">
        <v>3708</v>
      </c>
      <c r="AG26">
        <v>41</v>
      </c>
      <c r="AH26">
        <v>2</v>
      </c>
      <c r="AI26">
        <v>9300</v>
      </c>
      <c r="AK26" t="s">
        <v>2</v>
      </c>
      <c r="AL26" t="s">
        <v>3709</v>
      </c>
      <c r="AM26" t="s">
        <v>3710</v>
      </c>
      <c r="BB26" t="s">
        <v>2081</v>
      </c>
    </row>
    <row r="27" spans="1:54" x14ac:dyDescent="0.25">
      <c r="A27" s="2">
        <v>41374</v>
      </c>
      <c r="B27" t="s">
        <v>10035</v>
      </c>
      <c r="C27" t="s">
        <v>2080</v>
      </c>
      <c r="D27" s="2">
        <v>41365</v>
      </c>
      <c r="E27" s="2">
        <v>41370</v>
      </c>
      <c r="F27" t="s">
        <v>2081</v>
      </c>
      <c r="G27">
        <v>1</v>
      </c>
      <c r="H27">
        <v>0</v>
      </c>
      <c r="I27">
        <v>0</v>
      </c>
      <c r="L27" t="s">
        <v>64</v>
      </c>
      <c r="M27" t="s">
        <v>3138</v>
      </c>
      <c r="N27" t="s">
        <v>66</v>
      </c>
      <c r="O27" t="s">
        <v>66</v>
      </c>
      <c r="Q27">
        <v>65</v>
      </c>
      <c r="R27">
        <v>0</v>
      </c>
      <c r="S27">
        <v>0</v>
      </c>
      <c r="T27">
        <v>65</v>
      </c>
      <c r="U27">
        <v>0</v>
      </c>
      <c r="V27">
        <v>0</v>
      </c>
      <c r="X27">
        <v>0</v>
      </c>
      <c r="Y27" t="s">
        <v>67</v>
      </c>
      <c r="Z27" t="s">
        <v>68</v>
      </c>
      <c r="AA27" t="s">
        <v>685</v>
      </c>
      <c r="AB27" t="s">
        <v>686</v>
      </c>
      <c r="AC27">
        <v>0</v>
      </c>
      <c r="AD27" t="s">
        <v>3138</v>
      </c>
      <c r="AE27" t="s">
        <v>10036</v>
      </c>
      <c r="AF27" t="s">
        <v>9752</v>
      </c>
      <c r="AG27">
        <v>62</v>
      </c>
      <c r="AI27">
        <v>9300</v>
      </c>
      <c r="AK27" t="s">
        <v>2</v>
      </c>
      <c r="AL27" t="s">
        <v>9753</v>
      </c>
      <c r="AM27" t="s">
        <v>3142</v>
      </c>
      <c r="BB27" t="s">
        <v>9866</v>
      </c>
    </row>
    <row r="28" spans="1:54" x14ac:dyDescent="0.25">
      <c r="A28" s="2">
        <v>41374</v>
      </c>
      <c r="B28" t="s">
        <v>10037</v>
      </c>
      <c r="C28" t="s">
        <v>2080</v>
      </c>
      <c r="D28" s="2">
        <v>41365</v>
      </c>
      <c r="E28" s="2">
        <v>41370</v>
      </c>
      <c r="F28" t="s">
        <v>2081</v>
      </c>
      <c r="G28">
        <v>1</v>
      </c>
      <c r="H28">
        <v>0</v>
      </c>
      <c r="I28">
        <v>0</v>
      </c>
      <c r="L28" t="s">
        <v>64</v>
      </c>
      <c r="M28" t="s">
        <v>3138</v>
      </c>
      <c r="N28" t="s">
        <v>66</v>
      </c>
      <c r="O28" t="s">
        <v>66</v>
      </c>
      <c r="Q28">
        <v>65</v>
      </c>
      <c r="R28">
        <v>0</v>
      </c>
      <c r="S28">
        <v>0</v>
      </c>
      <c r="T28">
        <v>65</v>
      </c>
      <c r="U28">
        <v>0</v>
      </c>
      <c r="V28">
        <v>0</v>
      </c>
      <c r="X28">
        <v>0</v>
      </c>
      <c r="Y28" t="s">
        <v>67</v>
      </c>
      <c r="Z28" t="s">
        <v>68</v>
      </c>
      <c r="AA28" t="s">
        <v>685</v>
      </c>
      <c r="AB28" t="s">
        <v>686</v>
      </c>
      <c r="AC28">
        <v>0</v>
      </c>
      <c r="AD28" t="s">
        <v>3138</v>
      </c>
      <c r="AE28" t="s">
        <v>10036</v>
      </c>
      <c r="AF28" t="s">
        <v>9752</v>
      </c>
      <c r="AG28">
        <v>62</v>
      </c>
      <c r="AI28">
        <v>9300</v>
      </c>
      <c r="AK28" t="s">
        <v>2</v>
      </c>
      <c r="AL28" t="s">
        <v>9753</v>
      </c>
      <c r="AM28" t="s">
        <v>3142</v>
      </c>
      <c r="BB28" t="s">
        <v>2081</v>
      </c>
    </row>
    <row r="29" spans="1:54" x14ac:dyDescent="0.25">
      <c r="A29" s="2">
        <v>41374</v>
      </c>
      <c r="B29" t="s">
        <v>10038</v>
      </c>
      <c r="C29" t="s">
        <v>2080</v>
      </c>
      <c r="D29" s="2">
        <v>41365</v>
      </c>
      <c r="E29" s="2">
        <v>41370</v>
      </c>
      <c r="F29" t="s">
        <v>2081</v>
      </c>
      <c r="G29">
        <v>1</v>
      </c>
      <c r="H29">
        <v>0</v>
      </c>
      <c r="I29">
        <v>0</v>
      </c>
      <c r="L29" t="s">
        <v>64</v>
      </c>
      <c r="M29" t="s">
        <v>3138</v>
      </c>
      <c r="N29" t="s">
        <v>66</v>
      </c>
      <c r="O29" t="s">
        <v>66</v>
      </c>
      <c r="Q29">
        <v>65</v>
      </c>
      <c r="R29">
        <v>0</v>
      </c>
      <c r="S29">
        <v>0</v>
      </c>
      <c r="T29">
        <v>65</v>
      </c>
      <c r="U29">
        <v>0</v>
      </c>
      <c r="V29">
        <v>0</v>
      </c>
      <c r="X29">
        <v>0</v>
      </c>
      <c r="Y29" t="s">
        <v>67</v>
      </c>
      <c r="Z29" t="s">
        <v>68</v>
      </c>
      <c r="AA29" t="s">
        <v>685</v>
      </c>
      <c r="AB29" t="s">
        <v>686</v>
      </c>
      <c r="AC29">
        <v>0</v>
      </c>
      <c r="AD29" t="s">
        <v>3138</v>
      </c>
      <c r="AE29" t="s">
        <v>10036</v>
      </c>
      <c r="AF29" t="s">
        <v>9752</v>
      </c>
      <c r="AG29">
        <v>62</v>
      </c>
      <c r="AI29">
        <v>9300</v>
      </c>
      <c r="AK29" t="s">
        <v>2</v>
      </c>
      <c r="AL29" t="s">
        <v>9753</v>
      </c>
      <c r="AM29" t="s">
        <v>3142</v>
      </c>
      <c r="BB29" t="s">
        <v>9685</v>
      </c>
    </row>
    <row r="30" spans="1:54" x14ac:dyDescent="0.25">
      <c r="A30" s="2">
        <v>41368</v>
      </c>
      <c r="B30" t="s">
        <v>10345</v>
      </c>
      <c r="C30" t="s">
        <v>2080</v>
      </c>
      <c r="D30" s="2">
        <v>41275</v>
      </c>
      <c r="E30" s="2">
        <v>41275</v>
      </c>
      <c r="F30" t="s">
        <v>2081</v>
      </c>
      <c r="G30">
        <v>1</v>
      </c>
      <c r="H30">
        <v>0</v>
      </c>
      <c r="I30">
        <v>0</v>
      </c>
      <c r="K30" t="s">
        <v>10346</v>
      </c>
      <c r="L30" t="s">
        <v>64</v>
      </c>
      <c r="M30" t="s">
        <v>3703</v>
      </c>
      <c r="N30" t="s">
        <v>3704</v>
      </c>
      <c r="O30" t="s">
        <v>66</v>
      </c>
      <c r="Q30">
        <v>65</v>
      </c>
      <c r="R30">
        <v>0</v>
      </c>
      <c r="S30">
        <v>0</v>
      </c>
      <c r="T30">
        <v>65</v>
      </c>
      <c r="U30">
        <v>0</v>
      </c>
      <c r="V30">
        <v>0</v>
      </c>
      <c r="X30">
        <v>0</v>
      </c>
      <c r="Y30" t="s">
        <v>67</v>
      </c>
      <c r="Z30" t="s">
        <v>68</v>
      </c>
      <c r="AA30" t="s">
        <v>685</v>
      </c>
      <c r="AB30" t="s">
        <v>686</v>
      </c>
      <c r="AC30">
        <v>0</v>
      </c>
      <c r="AD30" t="s">
        <v>3703</v>
      </c>
      <c r="AE30" t="s">
        <v>3707</v>
      </c>
      <c r="AF30" t="s">
        <v>3708</v>
      </c>
      <c r="AG30">
        <v>41</v>
      </c>
      <c r="AH30">
        <v>2</v>
      </c>
      <c r="AI30">
        <v>9300</v>
      </c>
      <c r="AK30" t="s">
        <v>2</v>
      </c>
      <c r="AL30" t="s">
        <v>3709</v>
      </c>
      <c r="AM30" t="s">
        <v>3710</v>
      </c>
      <c r="BB30" t="s">
        <v>9920</v>
      </c>
    </row>
    <row r="31" spans="1:54" x14ac:dyDescent="0.25">
      <c r="A31" s="2">
        <v>41368</v>
      </c>
      <c r="B31" t="s">
        <v>10347</v>
      </c>
      <c r="C31" t="s">
        <v>2080</v>
      </c>
      <c r="D31" s="2">
        <v>41275</v>
      </c>
      <c r="E31" s="2">
        <v>41275</v>
      </c>
      <c r="F31" t="s">
        <v>2081</v>
      </c>
      <c r="G31">
        <v>1</v>
      </c>
      <c r="H31">
        <v>0</v>
      </c>
      <c r="I31">
        <v>0</v>
      </c>
      <c r="K31" t="s">
        <v>10348</v>
      </c>
      <c r="L31" t="s">
        <v>64</v>
      </c>
      <c r="M31" t="s">
        <v>3703</v>
      </c>
      <c r="N31" t="s">
        <v>3704</v>
      </c>
      <c r="O31" t="s">
        <v>66</v>
      </c>
      <c r="Q31">
        <v>65</v>
      </c>
      <c r="R31">
        <v>0</v>
      </c>
      <c r="S31">
        <v>0</v>
      </c>
      <c r="T31">
        <v>65</v>
      </c>
      <c r="U31">
        <v>0</v>
      </c>
      <c r="V31">
        <v>0</v>
      </c>
      <c r="X31">
        <v>0</v>
      </c>
      <c r="Y31" t="s">
        <v>67</v>
      </c>
      <c r="Z31" t="s">
        <v>68</v>
      </c>
      <c r="AA31" t="s">
        <v>685</v>
      </c>
      <c r="AB31" t="s">
        <v>686</v>
      </c>
      <c r="AC31">
        <v>0</v>
      </c>
      <c r="AD31" t="s">
        <v>3703</v>
      </c>
      <c r="AE31" t="s">
        <v>3707</v>
      </c>
      <c r="AF31" t="s">
        <v>3708</v>
      </c>
      <c r="AG31">
        <v>41</v>
      </c>
      <c r="AH31">
        <v>2</v>
      </c>
      <c r="AI31">
        <v>9300</v>
      </c>
      <c r="AK31" t="s">
        <v>2</v>
      </c>
      <c r="AL31" t="s">
        <v>3709</v>
      </c>
      <c r="AM31" t="s">
        <v>3710</v>
      </c>
      <c r="BB31" t="s">
        <v>9745</v>
      </c>
    </row>
    <row r="32" spans="1:54" x14ac:dyDescent="0.25">
      <c r="A32" s="2">
        <v>41368</v>
      </c>
      <c r="B32" t="s">
        <v>10349</v>
      </c>
      <c r="C32" t="s">
        <v>2080</v>
      </c>
      <c r="D32" s="2">
        <v>41275</v>
      </c>
      <c r="E32" s="2">
        <v>41275</v>
      </c>
      <c r="F32" t="s">
        <v>2081</v>
      </c>
      <c r="G32">
        <v>1</v>
      </c>
      <c r="H32">
        <v>0</v>
      </c>
      <c r="I32">
        <v>0</v>
      </c>
      <c r="K32" t="s">
        <v>10346</v>
      </c>
      <c r="L32" t="s">
        <v>64</v>
      </c>
      <c r="M32" t="s">
        <v>3703</v>
      </c>
      <c r="N32" t="s">
        <v>3704</v>
      </c>
      <c r="O32" t="s">
        <v>66</v>
      </c>
      <c r="Q32">
        <v>65</v>
      </c>
      <c r="R32">
        <v>0</v>
      </c>
      <c r="S32">
        <v>0</v>
      </c>
      <c r="T32">
        <v>65</v>
      </c>
      <c r="U32">
        <v>0</v>
      </c>
      <c r="V32">
        <v>0</v>
      </c>
      <c r="X32">
        <v>0</v>
      </c>
      <c r="Y32" t="s">
        <v>67</v>
      </c>
      <c r="Z32" t="s">
        <v>68</v>
      </c>
      <c r="AA32" t="s">
        <v>685</v>
      </c>
      <c r="AB32" t="s">
        <v>686</v>
      </c>
      <c r="AC32">
        <v>0</v>
      </c>
      <c r="AD32" t="s">
        <v>3703</v>
      </c>
      <c r="AE32" t="s">
        <v>3707</v>
      </c>
      <c r="AF32" t="s">
        <v>3708</v>
      </c>
      <c r="AG32">
        <v>41</v>
      </c>
      <c r="AH32">
        <v>2</v>
      </c>
      <c r="AI32">
        <v>9300</v>
      </c>
      <c r="AK32" t="s">
        <v>2</v>
      </c>
      <c r="AL32" t="s">
        <v>3709</v>
      </c>
      <c r="AM32" t="s">
        <v>3710</v>
      </c>
      <c r="BB32" t="s">
        <v>9711</v>
      </c>
    </row>
    <row r="33" spans="1:55" x14ac:dyDescent="0.25">
      <c r="A33" s="2">
        <v>41368</v>
      </c>
      <c r="B33" t="s">
        <v>10350</v>
      </c>
      <c r="C33" t="s">
        <v>2080</v>
      </c>
      <c r="D33" s="2">
        <v>41275</v>
      </c>
      <c r="E33" s="2">
        <v>41275</v>
      </c>
      <c r="F33" t="s">
        <v>2081</v>
      </c>
      <c r="G33">
        <v>1</v>
      </c>
      <c r="H33">
        <v>0</v>
      </c>
      <c r="I33">
        <v>0</v>
      </c>
      <c r="K33" t="s">
        <v>10351</v>
      </c>
      <c r="L33" t="s">
        <v>64</v>
      </c>
      <c r="M33" t="s">
        <v>3703</v>
      </c>
      <c r="N33" t="s">
        <v>3704</v>
      </c>
      <c r="O33" t="s">
        <v>66</v>
      </c>
      <c r="Q33">
        <v>65</v>
      </c>
      <c r="R33">
        <v>0</v>
      </c>
      <c r="S33">
        <v>0</v>
      </c>
      <c r="T33">
        <v>65</v>
      </c>
      <c r="U33">
        <v>0</v>
      </c>
      <c r="V33">
        <v>0</v>
      </c>
      <c r="X33">
        <v>0</v>
      </c>
      <c r="Y33" t="s">
        <v>67</v>
      </c>
      <c r="Z33" t="s">
        <v>68</v>
      </c>
      <c r="AA33" t="s">
        <v>685</v>
      </c>
      <c r="AB33" t="s">
        <v>686</v>
      </c>
      <c r="AC33">
        <v>0</v>
      </c>
      <c r="AD33" t="s">
        <v>3703</v>
      </c>
      <c r="AE33" t="s">
        <v>3707</v>
      </c>
      <c r="AF33" t="s">
        <v>3708</v>
      </c>
      <c r="AG33">
        <v>41</v>
      </c>
      <c r="AH33">
        <v>2</v>
      </c>
      <c r="AI33">
        <v>9300</v>
      </c>
      <c r="AK33" t="s">
        <v>2</v>
      </c>
      <c r="AL33" t="s">
        <v>3709</v>
      </c>
      <c r="AM33" t="s">
        <v>3710</v>
      </c>
      <c r="BB33" t="s">
        <v>2081</v>
      </c>
    </row>
    <row r="34" spans="1:55" x14ac:dyDescent="0.25">
      <c r="A34" s="2">
        <v>41368</v>
      </c>
      <c r="B34" t="s">
        <v>10352</v>
      </c>
      <c r="C34" t="s">
        <v>2080</v>
      </c>
      <c r="D34" s="2">
        <v>41275</v>
      </c>
      <c r="E34" s="2">
        <v>41275</v>
      </c>
      <c r="F34" t="s">
        <v>2081</v>
      </c>
      <c r="G34">
        <v>1</v>
      </c>
      <c r="H34">
        <v>0</v>
      </c>
      <c r="I34">
        <v>0</v>
      </c>
      <c r="K34" t="s">
        <v>10348</v>
      </c>
      <c r="L34" t="s">
        <v>64</v>
      </c>
      <c r="M34" t="s">
        <v>3703</v>
      </c>
      <c r="N34" t="s">
        <v>3704</v>
      </c>
      <c r="O34" t="s">
        <v>66</v>
      </c>
      <c r="Q34">
        <v>65</v>
      </c>
      <c r="R34">
        <v>0</v>
      </c>
      <c r="S34">
        <v>0</v>
      </c>
      <c r="T34">
        <v>65</v>
      </c>
      <c r="U34">
        <v>0</v>
      </c>
      <c r="V34">
        <v>0</v>
      </c>
      <c r="X34">
        <v>0</v>
      </c>
      <c r="Y34" t="s">
        <v>67</v>
      </c>
      <c r="Z34" t="s">
        <v>68</v>
      </c>
      <c r="AA34" t="s">
        <v>685</v>
      </c>
      <c r="AB34" t="s">
        <v>686</v>
      </c>
      <c r="AC34">
        <v>0</v>
      </c>
      <c r="AD34" t="s">
        <v>3703</v>
      </c>
      <c r="AE34" t="s">
        <v>3707</v>
      </c>
      <c r="AF34" t="s">
        <v>3708</v>
      </c>
      <c r="AG34">
        <v>41</v>
      </c>
      <c r="AH34">
        <v>2</v>
      </c>
      <c r="AI34">
        <v>9300</v>
      </c>
      <c r="AK34" t="s">
        <v>2</v>
      </c>
      <c r="AL34" t="s">
        <v>3709</v>
      </c>
      <c r="AM34" t="s">
        <v>3710</v>
      </c>
      <c r="BB34" t="s">
        <v>9866</v>
      </c>
    </row>
    <row r="35" spans="1:55" x14ac:dyDescent="0.25">
      <c r="A35" s="2">
        <v>41368</v>
      </c>
      <c r="B35" t="s">
        <v>10353</v>
      </c>
      <c r="C35" t="s">
        <v>2080</v>
      </c>
      <c r="D35" s="2">
        <v>41275</v>
      </c>
      <c r="E35" s="2">
        <v>41275</v>
      </c>
      <c r="F35" t="s">
        <v>2081</v>
      </c>
      <c r="G35">
        <v>1</v>
      </c>
      <c r="H35">
        <v>0</v>
      </c>
      <c r="I35">
        <v>0</v>
      </c>
      <c r="K35" t="s">
        <v>10346</v>
      </c>
      <c r="L35" t="s">
        <v>64</v>
      </c>
      <c r="M35" t="s">
        <v>3703</v>
      </c>
      <c r="N35" t="s">
        <v>3704</v>
      </c>
      <c r="O35" t="s">
        <v>66</v>
      </c>
      <c r="Q35">
        <v>65</v>
      </c>
      <c r="R35">
        <v>0</v>
      </c>
      <c r="S35">
        <v>0</v>
      </c>
      <c r="T35">
        <v>65</v>
      </c>
      <c r="U35">
        <v>0</v>
      </c>
      <c r="V35">
        <v>0</v>
      </c>
      <c r="X35">
        <v>0</v>
      </c>
      <c r="Y35" t="s">
        <v>67</v>
      </c>
      <c r="Z35" t="s">
        <v>68</v>
      </c>
      <c r="AA35" t="s">
        <v>685</v>
      </c>
      <c r="AB35" t="s">
        <v>686</v>
      </c>
      <c r="AC35">
        <v>0</v>
      </c>
      <c r="AD35" t="s">
        <v>3703</v>
      </c>
      <c r="AE35" t="s">
        <v>3707</v>
      </c>
      <c r="AF35" t="s">
        <v>3708</v>
      </c>
      <c r="AG35">
        <v>41</v>
      </c>
      <c r="AH35">
        <v>2</v>
      </c>
      <c r="AI35">
        <v>9300</v>
      </c>
      <c r="AK35" t="s">
        <v>2</v>
      </c>
      <c r="AL35" t="s">
        <v>3709</v>
      </c>
      <c r="AM35" t="s">
        <v>3710</v>
      </c>
      <c r="BB35" t="s">
        <v>9711</v>
      </c>
    </row>
    <row r="36" spans="1:55" x14ac:dyDescent="0.25">
      <c r="A36" s="2">
        <v>41368</v>
      </c>
      <c r="B36" t="s">
        <v>10354</v>
      </c>
      <c r="C36" t="s">
        <v>2080</v>
      </c>
      <c r="D36" s="2">
        <v>41275</v>
      </c>
      <c r="E36" s="2">
        <v>41275</v>
      </c>
      <c r="F36" t="s">
        <v>2081</v>
      </c>
      <c r="G36">
        <v>1</v>
      </c>
      <c r="H36">
        <v>0</v>
      </c>
      <c r="I36">
        <v>0</v>
      </c>
      <c r="K36" t="s">
        <v>10348</v>
      </c>
      <c r="L36" t="s">
        <v>64</v>
      </c>
      <c r="M36" t="s">
        <v>3703</v>
      </c>
      <c r="N36" t="s">
        <v>3704</v>
      </c>
      <c r="O36" t="s">
        <v>66</v>
      </c>
      <c r="Q36">
        <v>65</v>
      </c>
      <c r="R36">
        <v>0</v>
      </c>
      <c r="S36">
        <v>0</v>
      </c>
      <c r="T36">
        <v>65</v>
      </c>
      <c r="U36">
        <v>0</v>
      </c>
      <c r="V36">
        <v>0</v>
      </c>
      <c r="X36">
        <v>0</v>
      </c>
      <c r="Y36" t="s">
        <v>67</v>
      </c>
      <c r="Z36" t="s">
        <v>68</v>
      </c>
      <c r="AA36" t="s">
        <v>685</v>
      </c>
      <c r="AB36" t="s">
        <v>686</v>
      </c>
      <c r="AC36">
        <v>0</v>
      </c>
      <c r="AD36" t="s">
        <v>3703</v>
      </c>
      <c r="AE36" t="s">
        <v>3707</v>
      </c>
      <c r="AF36" t="s">
        <v>3708</v>
      </c>
      <c r="AG36">
        <v>41</v>
      </c>
      <c r="AH36">
        <v>2</v>
      </c>
      <c r="AI36">
        <v>9300</v>
      </c>
      <c r="AK36" t="s">
        <v>2</v>
      </c>
      <c r="AL36" t="s">
        <v>3709</v>
      </c>
      <c r="AM36" t="s">
        <v>3710</v>
      </c>
      <c r="BB36" t="s">
        <v>10355</v>
      </c>
    </row>
    <row r="37" spans="1:55" x14ac:dyDescent="0.25">
      <c r="A37" s="2">
        <v>41368</v>
      </c>
      <c r="B37" t="s">
        <v>10356</v>
      </c>
      <c r="C37" t="s">
        <v>2080</v>
      </c>
      <c r="D37" s="2">
        <v>41275</v>
      </c>
      <c r="E37" s="2">
        <v>41275</v>
      </c>
      <c r="F37" t="s">
        <v>2081</v>
      </c>
      <c r="G37">
        <v>1</v>
      </c>
      <c r="H37">
        <v>0</v>
      </c>
      <c r="I37">
        <v>0</v>
      </c>
      <c r="K37" t="s">
        <v>10351</v>
      </c>
      <c r="L37" t="s">
        <v>64</v>
      </c>
      <c r="M37" t="s">
        <v>3703</v>
      </c>
      <c r="N37" t="s">
        <v>3704</v>
      </c>
      <c r="O37" t="s">
        <v>66</v>
      </c>
      <c r="Q37">
        <v>65</v>
      </c>
      <c r="R37">
        <v>0</v>
      </c>
      <c r="S37">
        <v>0</v>
      </c>
      <c r="T37">
        <v>65</v>
      </c>
      <c r="U37">
        <v>0</v>
      </c>
      <c r="V37">
        <v>0</v>
      </c>
      <c r="X37">
        <v>0</v>
      </c>
      <c r="Y37" t="s">
        <v>67</v>
      </c>
      <c r="Z37" t="s">
        <v>68</v>
      </c>
      <c r="AA37" t="s">
        <v>685</v>
      </c>
      <c r="AB37" t="s">
        <v>686</v>
      </c>
      <c r="AC37">
        <v>0</v>
      </c>
      <c r="AD37" t="s">
        <v>3703</v>
      </c>
      <c r="AE37" t="s">
        <v>3707</v>
      </c>
      <c r="AF37" t="s">
        <v>3708</v>
      </c>
      <c r="AG37">
        <v>41</v>
      </c>
      <c r="AH37">
        <v>2</v>
      </c>
      <c r="AI37">
        <v>9300</v>
      </c>
      <c r="AK37" t="s">
        <v>2</v>
      </c>
      <c r="AL37" t="s">
        <v>3709</v>
      </c>
      <c r="AM37" t="s">
        <v>3710</v>
      </c>
      <c r="BB37" t="s">
        <v>1586</v>
      </c>
    </row>
    <row r="38" spans="1:55" x14ac:dyDescent="0.25">
      <c r="A38" s="2">
        <v>41368</v>
      </c>
      <c r="B38" t="s">
        <v>10357</v>
      </c>
      <c r="C38" t="s">
        <v>2080</v>
      </c>
      <c r="D38" s="2">
        <v>41275</v>
      </c>
      <c r="E38" s="2">
        <v>41275</v>
      </c>
      <c r="F38" t="s">
        <v>2081</v>
      </c>
      <c r="G38">
        <v>1</v>
      </c>
      <c r="H38">
        <v>0</v>
      </c>
      <c r="I38">
        <v>0</v>
      </c>
      <c r="K38" t="s">
        <v>10351</v>
      </c>
      <c r="L38" t="s">
        <v>64</v>
      </c>
      <c r="M38" t="s">
        <v>3703</v>
      </c>
      <c r="N38" t="s">
        <v>3704</v>
      </c>
      <c r="O38" t="s">
        <v>66</v>
      </c>
      <c r="Q38">
        <v>65</v>
      </c>
      <c r="R38">
        <v>0</v>
      </c>
      <c r="S38">
        <v>0</v>
      </c>
      <c r="T38">
        <v>65</v>
      </c>
      <c r="U38">
        <v>0</v>
      </c>
      <c r="V38">
        <v>0</v>
      </c>
      <c r="X38">
        <v>0</v>
      </c>
      <c r="Y38" t="s">
        <v>67</v>
      </c>
      <c r="Z38" t="s">
        <v>68</v>
      </c>
      <c r="AA38" t="s">
        <v>685</v>
      </c>
      <c r="AB38" t="s">
        <v>686</v>
      </c>
      <c r="AC38">
        <v>0</v>
      </c>
      <c r="AD38" t="s">
        <v>3703</v>
      </c>
      <c r="AE38" t="s">
        <v>3707</v>
      </c>
      <c r="AF38" t="s">
        <v>3708</v>
      </c>
      <c r="AG38">
        <v>41</v>
      </c>
      <c r="AH38">
        <v>2</v>
      </c>
      <c r="AI38">
        <v>9300</v>
      </c>
      <c r="AK38" t="s">
        <v>2</v>
      </c>
      <c r="AL38" t="s">
        <v>3709</v>
      </c>
      <c r="AM38" t="s">
        <v>3710</v>
      </c>
      <c r="BB38" t="s">
        <v>9920</v>
      </c>
    </row>
    <row r="39" spans="1:55" x14ac:dyDescent="0.25">
      <c r="A39" s="2">
        <v>41368</v>
      </c>
      <c r="B39" t="s">
        <v>10358</v>
      </c>
      <c r="C39" t="s">
        <v>2080</v>
      </c>
      <c r="D39" s="2">
        <v>41275</v>
      </c>
      <c r="E39" s="2">
        <v>41275</v>
      </c>
      <c r="F39" t="s">
        <v>2081</v>
      </c>
      <c r="G39">
        <v>1</v>
      </c>
      <c r="H39">
        <v>0</v>
      </c>
      <c r="I39">
        <v>0</v>
      </c>
      <c r="K39" t="s">
        <v>10359</v>
      </c>
      <c r="L39" t="s">
        <v>64</v>
      </c>
      <c r="M39" t="s">
        <v>3703</v>
      </c>
      <c r="N39" t="s">
        <v>3704</v>
      </c>
      <c r="O39" t="s">
        <v>66</v>
      </c>
      <c r="Q39">
        <v>65</v>
      </c>
      <c r="R39">
        <v>0</v>
      </c>
      <c r="S39">
        <v>0</v>
      </c>
      <c r="T39">
        <v>65</v>
      </c>
      <c r="U39">
        <v>0</v>
      </c>
      <c r="V39">
        <v>0</v>
      </c>
      <c r="X39">
        <v>0</v>
      </c>
      <c r="Y39" t="s">
        <v>67</v>
      </c>
      <c r="Z39" t="s">
        <v>68</v>
      </c>
      <c r="AA39" t="s">
        <v>685</v>
      </c>
      <c r="AB39" t="s">
        <v>686</v>
      </c>
      <c r="AC39">
        <v>0</v>
      </c>
      <c r="AD39" t="s">
        <v>3703</v>
      </c>
      <c r="AE39" t="s">
        <v>3707</v>
      </c>
      <c r="AF39" t="s">
        <v>3708</v>
      </c>
      <c r="AG39">
        <v>41</v>
      </c>
      <c r="AH39">
        <v>2</v>
      </c>
      <c r="AI39">
        <v>9300</v>
      </c>
      <c r="AK39" t="s">
        <v>2</v>
      </c>
      <c r="AL39" t="s">
        <v>3709</v>
      </c>
      <c r="AM39" t="s">
        <v>3710</v>
      </c>
      <c r="BB39" t="s">
        <v>9920</v>
      </c>
    </row>
    <row r="40" spans="1:55" x14ac:dyDescent="0.25">
      <c r="A40" s="2">
        <v>41368</v>
      </c>
      <c r="B40" t="s">
        <v>10360</v>
      </c>
      <c r="C40" t="s">
        <v>2080</v>
      </c>
      <c r="D40" s="2">
        <v>41275</v>
      </c>
      <c r="E40" s="2">
        <v>41275</v>
      </c>
      <c r="F40" t="s">
        <v>2081</v>
      </c>
      <c r="G40">
        <v>1</v>
      </c>
      <c r="H40">
        <v>0</v>
      </c>
      <c r="I40">
        <v>0</v>
      </c>
      <c r="K40" t="s">
        <v>10359</v>
      </c>
      <c r="L40" t="s">
        <v>64</v>
      </c>
      <c r="M40" t="s">
        <v>3703</v>
      </c>
      <c r="N40" t="s">
        <v>3704</v>
      </c>
      <c r="O40" t="s">
        <v>66</v>
      </c>
      <c r="Q40">
        <v>65</v>
      </c>
      <c r="R40">
        <v>0</v>
      </c>
      <c r="S40">
        <v>0</v>
      </c>
      <c r="T40">
        <v>65</v>
      </c>
      <c r="U40">
        <v>0</v>
      </c>
      <c r="V40">
        <v>0</v>
      </c>
      <c r="X40">
        <v>0</v>
      </c>
      <c r="Y40" t="s">
        <v>67</v>
      </c>
      <c r="Z40" t="s">
        <v>68</v>
      </c>
      <c r="AA40" t="s">
        <v>685</v>
      </c>
      <c r="AB40" t="s">
        <v>686</v>
      </c>
      <c r="AC40">
        <v>0</v>
      </c>
      <c r="AD40" t="s">
        <v>3703</v>
      </c>
      <c r="AE40" t="s">
        <v>3707</v>
      </c>
      <c r="AF40" t="s">
        <v>3708</v>
      </c>
      <c r="AG40">
        <v>41</v>
      </c>
      <c r="AH40">
        <v>2</v>
      </c>
      <c r="AI40">
        <v>9300</v>
      </c>
      <c r="AK40" t="s">
        <v>2</v>
      </c>
      <c r="AL40" t="s">
        <v>3709</v>
      </c>
      <c r="AM40" t="s">
        <v>3710</v>
      </c>
      <c r="BB40" t="s">
        <v>9711</v>
      </c>
    </row>
    <row r="41" spans="1:55" x14ac:dyDescent="0.25">
      <c r="A41" s="2">
        <v>41368</v>
      </c>
      <c r="B41" t="s">
        <v>10361</v>
      </c>
      <c r="C41" t="s">
        <v>2080</v>
      </c>
      <c r="D41" s="2">
        <v>41275</v>
      </c>
      <c r="E41" s="2">
        <v>41275</v>
      </c>
      <c r="F41" t="s">
        <v>2081</v>
      </c>
      <c r="G41">
        <v>1</v>
      </c>
      <c r="H41">
        <v>0</v>
      </c>
      <c r="I41">
        <v>0</v>
      </c>
      <c r="K41" t="s">
        <v>10362</v>
      </c>
      <c r="L41" t="s">
        <v>64</v>
      </c>
      <c r="M41" t="s">
        <v>3703</v>
      </c>
      <c r="N41" t="s">
        <v>3704</v>
      </c>
      <c r="O41" t="s">
        <v>66</v>
      </c>
      <c r="Q41">
        <v>65</v>
      </c>
      <c r="R41">
        <v>0</v>
      </c>
      <c r="S41">
        <v>0</v>
      </c>
      <c r="T41">
        <v>65</v>
      </c>
      <c r="U41">
        <v>0</v>
      </c>
      <c r="V41">
        <v>0</v>
      </c>
      <c r="X41">
        <v>0</v>
      </c>
      <c r="Y41" t="s">
        <v>67</v>
      </c>
      <c r="Z41" t="s">
        <v>68</v>
      </c>
      <c r="AA41" t="s">
        <v>685</v>
      </c>
      <c r="AB41" t="s">
        <v>686</v>
      </c>
      <c r="AC41">
        <v>0</v>
      </c>
      <c r="AD41" t="s">
        <v>3703</v>
      </c>
      <c r="AE41" t="s">
        <v>3707</v>
      </c>
      <c r="AF41" t="s">
        <v>3708</v>
      </c>
      <c r="AG41">
        <v>41</v>
      </c>
      <c r="AH41">
        <v>2</v>
      </c>
      <c r="AI41">
        <v>9300</v>
      </c>
      <c r="AK41" t="s">
        <v>2</v>
      </c>
      <c r="AL41" t="s">
        <v>3709</v>
      </c>
      <c r="AM41" t="s">
        <v>3710</v>
      </c>
      <c r="BB41" t="s">
        <v>9671</v>
      </c>
    </row>
    <row r="42" spans="1:55" x14ac:dyDescent="0.25">
      <c r="A42" s="2">
        <v>41368</v>
      </c>
      <c r="B42" t="s">
        <v>10523</v>
      </c>
      <c r="C42" t="s">
        <v>10524</v>
      </c>
      <c r="D42" s="2">
        <v>41279</v>
      </c>
      <c r="E42" s="2">
        <v>41279</v>
      </c>
      <c r="F42" t="s">
        <v>205</v>
      </c>
      <c r="G42">
        <v>20</v>
      </c>
      <c r="H42">
        <v>0</v>
      </c>
      <c r="I42">
        <v>0</v>
      </c>
      <c r="L42" t="s">
        <v>64</v>
      </c>
      <c r="M42" t="s">
        <v>6762</v>
      </c>
      <c r="N42" t="s">
        <v>6763</v>
      </c>
      <c r="O42" t="s">
        <v>66</v>
      </c>
      <c r="Q42">
        <v>383.2</v>
      </c>
      <c r="R42">
        <v>0</v>
      </c>
      <c r="S42">
        <v>383.2</v>
      </c>
      <c r="T42">
        <v>0</v>
      </c>
      <c r="U42">
        <v>0</v>
      </c>
      <c r="V42">
        <v>347.2</v>
      </c>
      <c r="W42" s="2">
        <v>41389</v>
      </c>
      <c r="X42">
        <v>0</v>
      </c>
      <c r="Y42" t="s">
        <v>67</v>
      </c>
      <c r="Z42" t="s">
        <v>68</v>
      </c>
      <c r="AA42" t="s">
        <v>82</v>
      </c>
      <c r="AB42" t="s">
        <v>423</v>
      </c>
      <c r="AC42">
        <v>0</v>
      </c>
      <c r="AD42" t="s">
        <v>6762</v>
      </c>
      <c r="AE42" t="s">
        <v>6764</v>
      </c>
      <c r="AF42" t="s">
        <v>6765</v>
      </c>
      <c r="AG42">
        <v>29</v>
      </c>
      <c r="AI42">
        <v>9300</v>
      </c>
      <c r="AK42" t="s">
        <v>2</v>
      </c>
      <c r="AL42" t="s">
        <v>6766</v>
      </c>
      <c r="AM42" t="s">
        <v>6767</v>
      </c>
    </row>
    <row r="43" spans="1:55" x14ac:dyDescent="0.25">
      <c r="A43" s="2">
        <v>41569</v>
      </c>
      <c r="B43" t="s">
        <v>1744</v>
      </c>
      <c r="C43" t="s">
        <v>821</v>
      </c>
      <c r="D43" s="2">
        <v>41593</v>
      </c>
      <c r="E43" s="2">
        <v>41593</v>
      </c>
      <c r="F43" t="s">
        <v>720</v>
      </c>
      <c r="G43">
        <v>7</v>
      </c>
      <c r="H43">
        <v>0</v>
      </c>
      <c r="I43">
        <v>1</v>
      </c>
      <c r="J43" t="s">
        <v>1745</v>
      </c>
      <c r="L43" t="s">
        <v>64</v>
      </c>
      <c r="M43" t="s">
        <v>1746</v>
      </c>
      <c r="N43" t="s">
        <v>1747</v>
      </c>
      <c r="Q43">
        <v>0</v>
      </c>
      <c r="R43">
        <v>17.47</v>
      </c>
      <c r="S43">
        <v>17.47</v>
      </c>
      <c r="T43">
        <v>0</v>
      </c>
      <c r="U43">
        <v>147.19999999999999</v>
      </c>
      <c r="V43">
        <v>164.67</v>
      </c>
      <c r="W43" s="2">
        <v>41648</v>
      </c>
      <c r="X43">
        <v>0</v>
      </c>
      <c r="Y43" t="s">
        <v>67</v>
      </c>
      <c r="Z43" t="s">
        <v>68</v>
      </c>
      <c r="AA43" t="s">
        <v>82</v>
      </c>
      <c r="AB43" t="s">
        <v>297</v>
      </c>
      <c r="AC43">
        <v>147.19999999999999</v>
      </c>
      <c r="AD43" t="s">
        <v>1746</v>
      </c>
      <c r="AE43" t="s">
        <v>1748</v>
      </c>
      <c r="AF43" t="s">
        <v>1749</v>
      </c>
      <c r="AG43">
        <v>35</v>
      </c>
      <c r="AI43">
        <v>3200</v>
      </c>
      <c r="AK43" t="s">
        <v>3</v>
      </c>
      <c r="AL43" t="s">
        <v>1750</v>
      </c>
      <c r="AM43" t="s">
        <v>1751</v>
      </c>
    </row>
    <row r="44" spans="1:55" x14ac:dyDescent="0.25">
      <c r="A44" s="2">
        <v>41564</v>
      </c>
      <c r="B44" t="s">
        <v>2036</v>
      </c>
      <c r="C44" t="s">
        <v>2037</v>
      </c>
      <c r="D44" s="2">
        <v>41564</v>
      </c>
      <c r="E44" s="2">
        <v>41880</v>
      </c>
      <c r="F44" t="s">
        <v>2038</v>
      </c>
      <c r="G44">
        <v>3</v>
      </c>
      <c r="H44">
        <v>0</v>
      </c>
      <c r="I44">
        <v>0</v>
      </c>
      <c r="L44" t="s">
        <v>64</v>
      </c>
      <c r="M44" t="s">
        <v>2039</v>
      </c>
      <c r="N44" t="s">
        <v>2040</v>
      </c>
      <c r="O44" t="s">
        <v>66</v>
      </c>
      <c r="Q44">
        <v>75.2</v>
      </c>
      <c r="R44">
        <v>0</v>
      </c>
      <c r="S44">
        <v>75.2</v>
      </c>
      <c r="T44">
        <v>0</v>
      </c>
      <c r="U44">
        <v>0</v>
      </c>
      <c r="V44">
        <v>0</v>
      </c>
      <c r="X44">
        <v>0</v>
      </c>
      <c r="Y44" t="s">
        <v>67</v>
      </c>
      <c r="Z44" t="s">
        <v>81</v>
      </c>
      <c r="AA44" t="s">
        <v>1674</v>
      </c>
      <c r="AC44">
        <v>0</v>
      </c>
      <c r="AD44" t="s">
        <v>2039</v>
      </c>
      <c r="AE44" t="s">
        <v>2041</v>
      </c>
      <c r="AF44" t="s">
        <v>2042</v>
      </c>
      <c r="AG44">
        <v>1314</v>
      </c>
      <c r="AI44">
        <v>3570</v>
      </c>
      <c r="AK44" t="s">
        <v>4</v>
      </c>
      <c r="AL44" t="s">
        <v>2043</v>
      </c>
      <c r="AM44" t="s">
        <v>2044</v>
      </c>
    </row>
    <row r="45" spans="1:55" x14ac:dyDescent="0.25">
      <c r="A45" s="2">
        <v>41561</v>
      </c>
      <c r="B45" t="s">
        <v>2262</v>
      </c>
      <c r="C45" t="s">
        <v>2263</v>
      </c>
      <c r="D45" s="2">
        <v>41576</v>
      </c>
      <c r="E45" s="2">
        <v>41821</v>
      </c>
      <c r="F45" t="s">
        <v>2264</v>
      </c>
      <c r="G45">
        <v>0</v>
      </c>
      <c r="H45">
        <v>0</v>
      </c>
      <c r="I45">
        <v>0</v>
      </c>
      <c r="L45" t="s">
        <v>64</v>
      </c>
      <c r="M45" t="s">
        <v>2039</v>
      </c>
      <c r="N45" t="s">
        <v>2040</v>
      </c>
      <c r="O45" t="s">
        <v>66</v>
      </c>
      <c r="Q45">
        <v>160</v>
      </c>
      <c r="R45">
        <v>0</v>
      </c>
      <c r="S45">
        <v>160</v>
      </c>
      <c r="T45">
        <v>0</v>
      </c>
      <c r="U45">
        <v>0</v>
      </c>
      <c r="V45">
        <v>192</v>
      </c>
      <c r="W45" s="2">
        <v>41585</v>
      </c>
      <c r="X45">
        <v>0</v>
      </c>
      <c r="Y45" t="s">
        <v>67</v>
      </c>
      <c r="Z45" t="s">
        <v>68</v>
      </c>
      <c r="AA45" t="s">
        <v>500</v>
      </c>
      <c r="AC45">
        <v>0</v>
      </c>
      <c r="AD45" t="s">
        <v>2039</v>
      </c>
      <c r="AE45" t="s">
        <v>2041</v>
      </c>
      <c r="AF45" t="s">
        <v>2042</v>
      </c>
      <c r="AG45">
        <v>1314</v>
      </c>
      <c r="AI45">
        <v>3570</v>
      </c>
      <c r="AK45" t="s">
        <v>4</v>
      </c>
      <c r="AL45" t="s">
        <v>2043</v>
      </c>
      <c r="AM45" t="s">
        <v>2044</v>
      </c>
    </row>
    <row r="46" spans="1:55" x14ac:dyDescent="0.25">
      <c r="A46" s="2">
        <v>41549</v>
      </c>
      <c r="B46" t="s">
        <v>2990</v>
      </c>
      <c r="C46" t="s">
        <v>2991</v>
      </c>
      <c r="D46" s="2">
        <v>41549</v>
      </c>
      <c r="E46" s="2">
        <v>41851</v>
      </c>
      <c r="F46" t="s">
        <v>2992</v>
      </c>
      <c r="G46">
        <v>0</v>
      </c>
      <c r="H46">
        <v>0</v>
      </c>
      <c r="I46">
        <v>0</v>
      </c>
      <c r="L46" t="s">
        <v>64</v>
      </c>
      <c r="M46" t="s">
        <v>2039</v>
      </c>
      <c r="N46" t="s">
        <v>2040</v>
      </c>
      <c r="O46" t="s">
        <v>66</v>
      </c>
      <c r="Q46">
        <v>192</v>
      </c>
      <c r="R46">
        <v>0</v>
      </c>
      <c r="S46">
        <v>192</v>
      </c>
      <c r="T46">
        <v>0</v>
      </c>
      <c r="U46">
        <v>0</v>
      </c>
      <c r="V46">
        <v>0</v>
      </c>
      <c r="X46">
        <v>0</v>
      </c>
      <c r="Y46" t="s">
        <v>67</v>
      </c>
      <c r="Z46" t="s">
        <v>81</v>
      </c>
      <c r="AA46" t="s">
        <v>500</v>
      </c>
      <c r="AC46">
        <v>0</v>
      </c>
      <c r="AD46" t="s">
        <v>2039</v>
      </c>
      <c r="AE46" t="s">
        <v>2041</v>
      </c>
      <c r="AF46" t="s">
        <v>2042</v>
      </c>
      <c r="AG46">
        <v>1314</v>
      </c>
      <c r="AI46">
        <v>3570</v>
      </c>
      <c r="AK46" t="s">
        <v>4</v>
      </c>
      <c r="AL46" t="s">
        <v>2043</v>
      </c>
      <c r="AM46" t="s">
        <v>2044</v>
      </c>
    </row>
    <row r="47" spans="1:55" x14ac:dyDescent="0.25">
      <c r="A47" s="2">
        <v>41526</v>
      </c>
      <c r="B47" t="s">
        <v>4061</v>
      </c>
      <c r="C47" t="s">
        <v>4062</v>
      </c>
      <c r="D47" s="2">
        <v>41548</v>
      </c>
      <c r="E47" s="2">
        <v>41883</v>
      </c>
      <c r="F47" t="s">
        <v>4063</v>
      </c>
      <c r="G47">
        <v>1</v>
      </c>
      <c r="H47">
        <v>0</v>
      </c>
      <c r="I47">
        <v>0</v>
      </c>
      <c r="L47" t="s">
        <v>64</v>
      </c>
      <c r="M47" t="s">
        <v>4064</v>
      </c>
      <c r="N47" t="s">
        <v>2040</v>
      </c>
      <c r="O47" t="s">
        <v>66</v>
      </c>
      <c r="Q47">
        <v>160</v>
      </c>
      <c r="R47">
        <v>0</v>
      </c>
      <c r="S47">
        <v>160</v>
      </c>
      <c r="T47">
        <v>0</v>
      </c>
      <c r="U47">
        <v>0</v>
      </c>
      <c r="V47">
        <v>160</v>
      </c>
      <c r="W47" s="2">
        <v>41536</v>
      </c>
      <c r="X47">
        <v>0</v>
      </c>
      <c r="Y47" t="s">
        <v>67</v>
      </c>
      <c r="Z47" t="s">
        <v>68</v>
      </c>
      <c r="AA47" t="s">
        <v>500</v>
      </c>
      <c r="AC47">
        <v>0</v>
      </c>
      <c r="AD47" t="s">
        <v>4064</v>
      </c>
      <c r="AE47" t="s">
        <v>4065</v>
      </c>
      <c r="AF47" t="s">
        <v>2042</v>
      </c>
      <c r="AG47">
        <v>1314</v>
      </c>
      <c r="AI47">
        <v>3570</v>
      </c>
      <c r="AK47" t="s">
        <v>4</v>
      </c>
      <c r="AL47" t="s">
        <v>4066</v>
      </c>
      <c r="AM47" t="s">
        <v>4067</v>
      </c>
    </row>
    <row r="48" spans="1:55" x14ac:dyDescent="0.25">
      <c r="A48" s="2">
        <v>41472</v>
      </c>
      <c r="B48" t="s">
        <v>5257</v>
      </c>
      <c r="C48" t="s">
        <v>4766</v>
      </c>
      <c r="D48" s="2">
        <v>41482</v>
      </c>
      <c r="E48" s="2">
        <v>41490</v>
      </c>
      <c r="F48" t="s">
        <v>4767</v>
      </c>
      <c r="G48">
        <v>0</v>
      </c>
      <c r="H48">
        <v>0</v>
      </c>
      <c r="I48">
        <v>0</v>
      </c>
      <c r="K48" t="s">
        <v>4768</v>
      </c>
      <c r="L48" t="s">
        <v>64</v>
      </c>
      <c r="M48" t="s">
        <v>5258</v>
      </c>
      <c r="N48" t="s">
        <v>5259</v>
      </c>
      <c r="O48" t="s">
        <v>5259</v>
      </c>
      <c r="P48" t="s">
        <v>5260</v>
      </c>
      <c r="Q48">
        <v>175</v>
      </c>
      <c r="R48">
        <v>94.75</v>
      </c>
      <c r="S48">
        <v>94.75</v>
      </c>
      <c r="T48">
        <v>175</v>
      </c>
      <c r="U48">
        <v>0</v>
      </c>
      <c r="V48">
        <v>0</v>
      </c>
      <c r="X48">
        <v>0</v>
      </c>
      <c r="Y48" t="s">
        <v>67</v>
      </c>
      <c r="Z48" t="s">
        <v>68</v>
      </c>
      <c r="AA48" t="s">
        <v>685</v>
      </c>
      <c r="AB48" t="s">
        <v>686</v>
      </c>
      <c r="AC48">
        <v>0</v>
      </c>
      <c r="AD48" t="s">
        <v>5258</v>
      </c>
      <c r="AE48" t="s">
        <v>5261</v>
      </c>
      <c r="AF48" t="s">
        <v>5262</v>
      </c>
      <c r="AG48">
        <v>87</v>
      </c>
      <c r="AI48">
        <v>3570</v>
      </c>
      <c r="AK48" t="s">
        <v>4</v>
      </c>
      <c r="AL48" t="s">
        <v>5263</v>
      </c>
      <c r="AM48" t="s">
        <v>5264</v>
      </c>
      <c r="AN48" t="s">
        <v>5265</v>
      </c>
      <c r="AO48" t="s">
        <v>5266</v>
      </c>
      <c r="AP48" t="s">
        <v>5267</v>
      </c>
      <c r="AQ48">
        <v>87</v>
      </c>
      <c r="AS48">
        <v>3570</v>
      </c>
      <c r="AT48" t="s">
        <v>4</v>
      </c>
      <c r="AU48">
        <v>11481783</v>
      </c>
      <c r="AV48" t="s">
        <v>5268</v>
      </c>
      <c r="AW48" t="s">
        <v>5269</v>
      </c>
      <c r="AX48" t="s">
        <v>5270</v>
      </c>
      <c r="AY48" t="s">
        <v>2097</v>
      </c>
      <c r="AZ48" s="2">
        <v>35899</v>
      </c>
      <c r="BA48" t="s">
        <v>64</v>
      </c>
      <c r="BB48" t="s">
        <v>5271</v>
      </c>
      <c r="BC48" t="s">
        <v>300</v>
      </c>
    </row>
    <row r="49" spans="1:55" x14ac:dyDescent="0.25">
      <c r="A49" s="2">
        <v>41453</v>
      </c>
      <c r="B49" t="s">
        <v>5972</v>
      </c>
      <c r="C49" t="s">
        <v>5973</v>
      </c>
      <c r="D49" s="2">
        <v>41476</v>
      </c>
      <c r="E49" s="2">
        <v>41486</v>
      </c>
      <c r="F49" t="s">
        <v>5974</v>
      </c>
      <c r="G49">
        <v>0</v>
      </c>
      <c r="H49">
        <v>0</v>
      </c>
      <c r="I49">
        <v>0</v>
      </c>
      <c r="L49" t="s">
        <v>64</v>
      </c>
      <c r="M49" t="s">
        <v>2039</v>
      </c>
      <c r="N49" t="s">
        <v>2040</v>
      </c>
      <c r="O49" t="s">
        <v>66</v>
      </c>
      <c r="Q49">
        <v>104</v>
      </c>
      <c r="R49">
        <v>0</v>
      </c>
      <c r="S49">
        <v>104</v>
      </c>
      <c r="T49">
        <v>0</v>
      </c>
      <c r="U49">
        <v>0</v>
      </c>
      <c r="V49">
        <v>104</v>
      </c>
      <c r="W49" s="2">
        <v>41578</v>
      </c>
      <c r="X49">
        <v>0</v>
      </c>
      <c r="Y49" t="s">
        <v>67</v>
      </c>
      <c r="Z49" t="s">
        <v>68</v>
      </c>
      <c r="AA49" t="s">
        <v>1524</v>
      </c>
      <c r="AC49">
        <v>0</v>
      </c>
      <c r="AD49" t="s">
        <v>2039</v>
      </c>
      <c r="AE49" t="s">
        <v>2041</v>
      </c>
      <c r="AF49" t="s">
        <v>2042</v>
      </c>
      <c r="AG49">
        <v>1314</v>
      </c>
      <c r="AI49">
        <v>3570</v>
      </c>
      <c r="AK49" t="s">
        <v>4</v>
      </c>
      <c r="AL49" t="s">
        <v>2043</v>
      </c>
      <c r="AM49" t="s">
        <v>2044</v>
      </c>
    </row>
    <row r="50" spans="1:55" x14ac:dyDescent="0.25">
      <c r="A50" s="2">
        <v>41444</v>
      </c>
      <c r="B50" t="s">
        <v>6550</v>
      </c>
      <c r="C50" t="s">
        <v>6551</v>
      </c>
      <c r="D50" s="2">
        <v>41512</v>
      </c>
      <c r="E50" s="2">
        <v>41516</v>
      </c>
      <c r="F50" t="s">
        <v>6552</v>
      </c>
      <c r="G50">
        <v>0</v>
      </c>
      <c r="H50">
        <v>0</v>
      </c>
      <c r="I50">
        <v>0</v>
      </c>
      <c r="K50" t="s">
        <v>6553</v>
      </c>
      <c r="L50" t="s">
        <v>64</v>
      </c>
      <c r="M50" t="s">
        <v>2039</v>
      </c>
      <c r="N50" t="s">
        <v>2040</v>
      </c>
      <c r="O50" t="s">
        <v>66</v>
      </c>
      <c r="Q50">
        <v>36</v>
      </c>
      <c r="R50">
        <v>0</v>
      </c>
      <c r="S50">
        <v>36</v>
      </c>
      <c r="T50">
        <v>0</v>
      </c>
      <c r="U50">
        <v>0</v>
      </c>
      <c r="V50">
        <v>0</v>
      </c>
      <c r="X50">
        <v>0</v>
      </c>
      <c r="Y50" t="s">
        <v>67</v>
      </c>
      <c r="Z50" t="s">
        <v>81</v>
      </c>
      <c r="AA50" t="s">
        <v>1694</v>
      </c>
      <c r="AC50">
        <v>0</v>
      </c>
      <c r="AD50" t="s">
        <v>2039</v>
      </c>
      <c r="AE50" t="s">
        <v>2041</v>
      </c>
      <c r="AF50" t="s">
        <v>2042</v>
      </c>
      <c r="AG50">
        <v>1314</v>
      </c>
      <c r="AI50">
        <v>3570</v>
      </c>
      <c r="AK50" t="s">
        <v>4</v>
      </c>
      <c r="AL50" t="s">
        <v>2043</v>
      </c>
      <c r="AM50" t="s">
        <v>2044</v>
      </c>
    </row>
    <row r="51" spans="1:55" x14ac:dyDescent="0.25">
      <c r="A51" s="2">
        <v>41444</v>
      </c>
      <c r="B51" t="s">
        <v>6554</v>
      </c>
      <c r="C51" t="s">
        <v>6555</v>
      </c>
      <c r="D51" s="2">
        <v>41491</v>
      </c>
      <c r="E51" s="2">
        <v>41495</v>
      </c>
      <c r="F51" t="s">
        <v>6556</v>
      </c>
      <c r="G51">
        <v>0</v>
      </c>
      <c r="H51">
        <v>0</v>
      </c>
      <c r="I51">
        <v>0</v>
      </c>
      <c r="K51" t="s">
        <v>6557</v>
      </c>
      <c r="L51" t="s">
        <v>64</v>
      </c>
      <c r="M51" t="s">
        <v>2039</v>
      </c>
      <c r="N51" t="s">
        <v>2040</v>
      </c>
      <c r="O51" t="s">
        <v>66</v>
      </c>
      <c r="Q51">
        <v>56</v>
      </c>
      <c r="R51">
        <v>0</v>
      </c>
      <c r="S51">
        <v>56</v>
      </c>
      <c r="T51">
        <v>0</v>
      </c>
      <c r="U51">
        <v>0</v>
      </c>
      <c r="V51">
        <v>0</v>
      </c>
      <c r="X51">
        <v>0</v>
      </c>
      <c r="Y51" t="s">
        <v>67</v>
      </c>
      <c r="Z51" t="s">
        <v>81</v>
      </c>
      <c r="AA51" t="s">
        <v>1524</v>
      </c>
      <c r="AC51">
        <v>0</v>
      </c>
      <c r="AD51" t="s">
        <v>2039</v>
      </c>
      <c r="AE51" t="s">
        <v>2041</v>
      </c>
      <c r="AF51" t="s">
        <v>2042</v>
      </c>
      <c r="AG51">
        <v>1314</v>
      </c>
      <c r="AI51">
        <v>3570</v>
      </c>
      <c r="AK51" t="s">
        <v>4</v>
      </c>
      <c r="AL51" t="s">
        <v>2043</v>
      </c>
      <c r="AM51" t="s">
        <v>2044</v>
      </c>
    </row>
    <row r="52" spans="1:55" x14ac:dyDescent="0.25">
      <c r="A52" s="2">
        <v>41424</v>
      </c>
      <c r="B52" t="s">
        <v>7541</v>
      </c>
      <c r="C52" t="s">
        <v>6369</v>
      </c>
      <c r="D52" s="2">
        <v>41498</v>
      </c>
      <c r="E52" s="2">
        <v>41500</v>
      </c>
      <c r="F52" t="s">
        <v>7542</v>
      </c>
      <c r="G52">
        <v>0</v>
      </c>
      <c r="H52">
        <v>0</v>
      </c>
      <c r="I52">
        <v>0</v>
      </c>
      <c r="L52" t="s">
        <v>64</v>
      </c>
      <c r="M52" t="s">
        <v>2039</v>
      </c>
      <c r="N52" t="s">
        <v>2040</v>
      </c>
      <c r="O52" t="s">
        <v>66</v>
      </c>
      <c r="Q52">
        <v>48</v>
      </c>
      <c r="R52">
        <v>0</v>
      </c>
      <c r="S52">
        <v>48</v>
      </c>
      <c r="T52">
        <v>0</v>
      </c>
      <c r="U52">
        <v>0</v>
      </c>
      <c r="V52">
        <v>84</v>
      </c>
      <c r="W52" s="2">
        <v>41592</v>
      </c>
      <c r="X52">
        <v>0</v>
      </c>
      <c r="Y52" t="s">
        <v>67</v>
      </c>
      <c r="Z52" t="s">
        <v>68</v>
      </c>
      <c r="AA52" t="s">
        <v>1694</v>
      </c>
      <c r="AC52">
        <v>0</v>
      </c>
      <c r="AD52" t="s">
        <v>2039</v>
      </c>
      <c r="AE52" t="s">
        <v>2041</v>
      </c>
      <c r="AF52" t="s">
        <v>2042</v>
      </c>
      <c r="AG52">
        <v>1314</v>
      </c>
      <c r="AI52">
        <v>3570</v>
      </c>
      <c r="AK52" t="s">
        <v>4</v>
      </c>
      <c r="AL52" t="s">
        <v>2043</v>
      </c>
      <c r="AM52" t="s">
        <v>2044</v>
      </c>
    </row>
    <row r="53" spans="1:55" x14ac:dyDescent="0.25">
      <c r="A53" s="2">
        <v>41424</v>
      </c>
      <c r="B53" t="s">
        <v>7543</v>
      </c>
      <c r="C53" t="s">
        <v>7544</v>
      </c>
      <c r="D53" s="2">
        <v>41456</v>
      </c>
      <c r="E53" s="2">
        <v>41460</v>
      </c>
      <c r="F53" t="s">
        <v>7542</v>
      </c>
      <c r="G53">
        <v>0</v>
      </c>
      <c r="H53">
        <v>0</v>
      </c>
      <c r="I53">
        <v>0</v>
      </c>
      <c r="K53" t="s">
        <v>7545</v>
      </c>
      <c r="L53" t="s">
        <v>64</v>
      </c>
      <c r="M53" t="s">
        <v>2039</v>
      </c>
      <c r="N53" t="s">
        <v>2040</v>
      </c>
      <c r="O53" t="s">
        <v>66</v>
      </c>
      <c r="Q53">
        <v>36</v>
      </c>
      <c r="R53">
        <v>0</v>
      </c>
      <c r="S53">
        <v>36</v>
      </c>
      <c r="T53">
        <v>0</v>
      </c>
      <c r="U53">
        <v>0</v>
      </c>
      <c r="V53">
        <v>0</v>
      </c>
      <c r="X53">
        <v>0</v>
      </c>
      <c r="Y53" t="s">
        <v>67</v>
      </c>
      <c r="Z53" t="s">
        <v>81</v>
      </c>
      <c r="AA53" t="s">
        <v>1694</v>
      </c>
      <c r="AC53">
        <v>0</v>
      </c>
      <c r="AD53" t="s">
        <v>2039</v>
      </c>
      <c r="AE53" t="s">
        <v>2041</v>
      </c>
      <c r="AF53" t="s">
        <v>2042</v>
      </c>
      <c r="AG53">
        <v>1314</v>
      </c>
      <c r="AI53">
        <v>3570</v>
      </c>
      <c r="AK53" t="s">
        <v>4</v>
      </c>
      <c r="AL53" t="s">
        <v>2043</v>
      </c>
      <c r="AM53" t="s">
        <v>2044</v>
      </c>
    </row>
    <row r="54" spans="1:55" x14ac:dyDescent="0.25">
      <c r="A54" s="2">
        <v>41410</v>
      </c>
      <c r="B54" t="s">
        <v>8029</v>
      </c>
      <c r="C54" t="s">
        <v>8030</v>
      </c>
      <c r="D54" s="2">
        <v>41470</v>
      </c>
      <c r="E54" s="2">
        <v>41474</v>
      </c>
      <c r="F54" t="s">
        <v>8031</v>
      </c>
      <c r="G54">
        <v>1</v>
      </c>
      <c r="H54">
        <v>0</v>
      </c>
      <c r="I54">
        <v>0</v>
      </c>
      <c r="L54" t="s">
        <v>64</v>
      </c>
      <c r="M54" t="s">
        <v>2039</v>
      </c>
      <c r="N54" t="s">
        <v>2040</v>
      </c>
      <c r="O54" t="s">
        <v>66</v>
      </c>
      <c r="Q54">
        <v>80</v>
      </c>
      <c r="R54">
        <v>0</v>
      </c>
      <c r="S54">
        <v>80</v>
      </c>
      <c r="T54">
        <v>0</v>
      </c>
      <c r="U54">
        <v>0</v>
      </c>
      <c r="V54">
        <v>0</v>
      </c>
      <c r="X54">
        <v>0</v>
      </c>
      <c r="Y54" t="s">
        <v>67</v>
      </c>
      <c r="Z54" t="s">
        <v>81</v>
      </c>
      <c r="AA54" t="s">
        <v>1524</v>
      </c>
      <c r="AC54">
        <v>0</v>
      </c>
      <c r="AD54" t="s">
        <v>2039</v>
      </c>
      <c r="AE54" t="s">
        <v>2041</v>
      </c>
      <c r="AF54" t="s">
        <v>2042</v>
      </c>
      <c r="AG54">
        <v>1314</v>
      </c>
      <c r="AI54">
        <v>3570</v>
      </c>
      <c r="AK54" t="s">
        <v>4</v>
      </c>
      <c r="AL54" t="s">
        <v>2043</v>
      </c>
      <c r="AM54" t="s">
        <v>2044</v>
      </c>
    </row>
    <row r="55" spans="1:55" x14ac:dyDescent="0.25">
      <c r="A55" s="2">
        <v>41383</v>
      </c>
      <c r="B55" t="s">
        <v>9286</v>
      </c>
      <c r="C55" t="s">
        <v>1503</v>
      </c>
      <c r="D55" s="2">
        <v>41497</v>
      </c>
      <c r="E55" s="2">
        <v>41502</v>
      </c>
      <c r="F55" t="s">
        <v>1504</v>
      </c>
      <c r="G55">
        <v>0</v>
      </c>
      <c r="H55">
        <v>0</v>
      </c>
      <c r="I55">
        <v>0</v>
      </c>
      <c r="L55" t="s">
        <v>64</v>
      </c>
      <c r="M55" t="s">
        <v>2039</v>
      </c>
      <c r="N55" t="s">
        <v>2040</v>
      </c>
      <c r="O55" t="s">
        <v>66</v>
      </c>
      <c r="Q55">
        <v>85.5</v>
      </c>
      <c r="R55">
        <v>0</v>
      </c>
      <c r="S55">
        <v>0</v>
      </c>
      <c r="T55">
        <v>85.5</v>
      </c>
      <c r="U55">
        <v>0</v>
      </c>
      <c r="V55">
        <v>0</v>
      </c>
      <c r="X55">
        <v>0</v>
      </c>
      <c r="Y55" t="s">
        <v>67</v>
      </c>
      <c r="Z55" t="s">
        <v>81</v>
      </c>
      <c r="AA55" t="s">
        <v>685</v>
      </c>
      <c r="AB55" t="s">
        <v>686</v>
      </c>
      <c r="AC55">
        <v>0</v>
      </c>
      <c r="AD55" t="s">
        <v>2039</v>
      </c>
      <c r="AE55" t="s">
        <v>2041</v>
      </c>
      <c r="AF55" t="s">
        <v>2042</v>
      </c>
      <c r="AG55">
        <v>1314</v>
      </c>
      <c r="AI55">
        <v>3570</v>
      </c>
      <c r="AK55" t="s">
        <v>4</v>
      </c>
      <c r="AL55" t="s">
        <v>2043</v>
      </c>
      <c r="AM55" t="s">
        <v>2044</v>
      </c>
      <c r="AN55" t="s">
        <v>9287</v>
      </c>
      <c r="AO55" t="s">
        <v>9288</v>
      </c>
      <c r="AP55" t="s">
        <v>5732</v>
      </c>
      <c r="AQ55">
        <v>1</v>
      </c>
      <c r="AS55">
        <v>3590</v>
      </c>
      <c r="AT55" t="s">
        <v>633</v>
      </c>
      <c r="AU55">
        <v>483432002</v>
      </c>
      <c r="AW55" t="s">
        <v>9289</v>
      </c>
      <c r="AX55" t="s">
        <v>9288</v>
      </c>
      <c r="AY55" t="s">
        <v>698</v>
      </c>
      <c r="AZ55" s="2">
        <v>38108</v>
      </c>
      <c r="BA55" t="s">
        <v>64</v>
      </c>
      <c r="BB55" t="s">
        <v>9290</v>
      </c>
      <c r="BC55" t="s">
        <v>7376</v>
      </c>
    </row>
    <row r="56" spans="1:55" x14ac:dyDescent="0.25">
      <c r="A56" s="2">
        <v>41372</v>
      </c>
      <c r="B56" t="s">
        <v>10261</v>
      </c>
      <c r="C56" t="s">
        <v>7547</v>
      </c>
      <c r="D56" s="2">
        <v>41498</v>
      </c>
      <c r="E56" s="2">
        <v>41502</v>
      </c>
      <c r="F56" t="s">
        <v>7548</v>
      </c>
      <c r="G56">
        <v>0</v>
      </c>
      <c r="H56">
        <v>0</v>
      </c>
      <c r="I56">
        <v>0</v>
      </c>
      <c r="K56" t="s">
        <v>7827</v>
      </c>
      <c r="L56" t="s">
        <v>64</v>
      </c>
      <c r="M56" t="s">
        <v>2039</v>
      </c>
      <c r="N56" t="s">
        <v>2040</v>
      </c>
      <c r="O56" t="s">
        <v>66</v>
      </c>
      <c r="Q56">
        <v>114.5</v>
      </c>
      <c r="R56">
        <v>21.84</v>
      </c>
      <c r="S56">
        <v>21.84</v>
      </c>
      <c r="T56">
        <v>114.5</v>
      </c>
      <c r="U56">
        <v>0</v>
      </c>
      <c r="V56">
        <v>0</v>
      </c>
      <c r="X56">
        <v>0</v>
      </c>
      <c r="Y56" t="s">
        <v>67</v>
      </c>
      <c r="Z56" t="s">
        <v>81</v>
      </c>
      <c r="AA56" t="s">
        <v>685</v>
      </c>
      <c r="AB56" t="s">
        <v>686</v>
      </c>
      <c r="AC56">
        <v>0</v>
      </c>
      <c r="AD56" t="s">
        <v>2039</v>
      </c>
      <c r="AE56" t="s">
        <v>2041</v>
      </c>
      <c r="AF56" t="s">
        <v>2042</v>
      </c>
      <c r="AG56">
        <v>1314</v>
      </c>
      <c r="AI56">
        <v>3570</v>
      </c>
      <c r="AK56" t="s">
        <v>4</v>
      </c>
      <c r="AL56" t="s">
        <v>2043</v>
      </c>
      <c r="AM56" t="s">
        <v>2044</v>
      </c>
      <c r="AN56" t="s">
        <v>10262</v>
      </c>
      <c r="AO56" t="s">
        <v>10263</v>
      </c>
      <c r="AP56" t="s">
        <v>10264</v>
      </c>
      <c r="AQ56">
        <v>11</v>
      </c>
      <c r="AS56">
        <v>3800</v>
      </c>
      <c r="AT56" t="s">
        <v>10265</v>
      </c>
      <c r="AU56">
        <v>493157249</v>
      </c>
      <c r="AW56" t="s">
        <v>6144</v>
      </c>
      <c r="AX56" t="s">
        <v>10263</v>
      </c>
      <c r="AY56" t="s">
        <v>698</v>
      </c>
      <c r="AZ56" s="2">
        <v>35794</v>
      </c>
      <c r="BA56" t="s">
        <v>64</v>
      </c>
      <c r="BB56" t="s">
        <v>10266</v>
      </c>
      <c r="BC56" t="s">
        <v>3644</v>
      </c>
    </row>
    <row r="57" spans="1:55" x14ac:dyDescent="0.25">
      <c r="A57" s="2">
        <v>41568</v>
      </c>
      <c r="B57" t="s">
        <v>1859</v>
      </c>
      <c r="C57" t="s">
        <v>1860</v>
      </c>
      <c r="D57" s="2">
        <v>41591</v>
      </c>
      <c r="E57" s="2">
        <v>41591</v>
      </c>
      <c r="F57" t="s">
        <v>1861</v>
      </c>
      <c r="G57">
        <v>30</v>
      </c>
      <c r="H57">
        <v>2</v>
      </c>
      <c r="I57">
        <v>0</v>
      </c>
      <c r="L57" t="s">
        <v>64</v>
      </c>
      <c r="M57" t="s">
        <v>1862</v>
      </c>
      <c r="N57" t="s">
        <v>1863</v>
      </c>
      <c r="O57" t="s">
        <v>66</v>
      </c>
      <c r="Q57">
        <v>144</v>
      </c>
      <c r="R57">
        <v>48.6</v>
      </c>
      <c r="S57">
        <v>192.6</v>
      </c>
      <c r="T57">
        <v>0</v>
      </c>
      <c r="U57">
        <v>0</v>
      </c>
      <c r="V57">
        <v>0</v>
      </c>
      <c r="X57">
        <v>0</v>
      </c>
      <c r="Y57" t="s">
        <v>67</v>
      </c>
      <c r="Z57" t="s">
        <v>81</v>
      </c>
      <c r="AA57" t="s">
        <v>610</v>
      </c>
      <c r="AC57">
        <v>0</v>
      </c>
      <c r="AD57" t="s">
        <v>1862</v>
      </c>
      <c r="AE57" t="s">
        <v>1864</v>
      </c>
      <c r="AF57" t="s">
        <v>1865</v>
      </c>
      <c r="AG57">
        <v>165</v>
      </c>
      <c r="AI57">
        <v>1652</v>
      </c>
      <c r="AK57" t="s">
        <v>5</v>
      </c>
      <c r="AL57" t="s">
        <v>1866</v>
      </c>
      <c r="AM57" t="s">
        <v>1867</v>
      </c>
    </row>
    <row r="58" spans="1:55" x14ac:dyDescent="0.25">
      <c r="A58" s="2">
        <v>41548</v>
      </c>
      <c r="B58" t="s">
        <v>3072</v>
      </c>
      <c r="C58" t="s">
        <v>3073</v>
      </c>
      <c r="D58" s="2">
        <v>41550</v>
      </c>
      <c r="E58" s="2">
        <v>41550</v>
      </c>
      <c r="F58" t="s">
        <v>3074</v>
      </c>
      <c r="G58">
        <v>2</v>
      </c>
      <c r="H58">
        <v>0</v>
      </c>
      <c r="I58">
        <v>0</v>
      </c>
      <c r="L58" t="s">
        <v>64</v>
      </c>
      <c r="M58" t="s">
        <v>1862</v>
      </c>
      <c r="N58" t="s">
        <v>1863</v>
      </c>
      <c r="O58" t="s">
        <v>66</v>
      </c>
      <c r="Q58">
        <v>8</v>
      </c>
      <c r="R58">
        <v>4.8</v>
      </c>
      <c r="S58">
        <v>12.8</v>
      </c>
      <c r="T58">
        <v>0</v>
      </c>
      <c r="U58">
        <v>0</v>
      </c>
      <c r="V58">
        <v>0</v>
      </c>
      <c r="X58">
        <v>0</v>
      </c>
      <c r="Y58" t="s">
        <v>67</v>
      </c>
      <c r="Z58" t="s">
        <v>81</v>
      </c>
      <c r="AA58" t="s">
        <v>1446</v>
      </c>
      <c r="AC58">
        <v>0</v>
      </c>
      <c r="AD58" t="s">
        <v>1862</v>
      </c>
      <c r="AE58" t="s">
        <v>1864</v>
      </c>
      <c r="AF58" t="s">
        <v>1865</v>
      </c>
      <c r="AG58">
        <v>165</v>
      </c>
      <c r="AI58">
        <v>1652</v>
      </c>
      <c r="AK58" t="s">
        <v>5</v>
      </c>
      <c r="AL58" t="s">
        <v>1866</v>
      </c>
      <c r="AM58" t="s">
        <v>1867</v>
      </c>
    </row>
    <row r="59" spans="1:55" x14ac:dyDescent="0.25">
      <c r="A59" s="2">
        <v>41516</v>
      </c>
      <c r="B59" t="s">
        <v>4398</v>
      </c>
      <c r="C59" t="s">
        <v>4399</v>
      </c>
      <c r="D59" s="2">
        <v>41521</v>
      </c>
      <c r="E59" s="2">
        <v>41521</v>
      </c>
      <c r="F59" t="s">
        <v>4400</v>
      </c>
      <c r="G59">
        <v>30</v>
      </c>
      <c r="H59">
        <v>2</v>
      </c>
      <c r="I59">
        <v>0</v>
      </c>
      <c r="L59" t="s">
        <v>64</v>
      </c>
      <c r="M59" t="s">
        <v>1862</v>
      </c>
      <c r="N59" t="s">
        <v>1863</v>
      </c>
      <c r="O59" t="s">
        <v>66</v>
      </c>
      <c r="Q59">
        <v>0</v>
      </c>
      <c r="R59">
        <v>180</v>
      </c>
      <c r="S59">
        <v>180</v>
      </c>
      <c r="T59">
        <v>0</v>
      </c>
      <c r="U59">
        <v>0</v>
      </c>
      <c r="V59">
        <v>254.4</v>
      </c>
      <c r="W59" s="2">
        <v>41536</v>
      </c>
      <c r="X59">
        <v>0</v>
      </c>
      <c r="Y59" t="s">
        <v>67</v>
      </c>
      <c r="Z59" t="s">
        <v>68</v>
      </c>
      <c r="AA59" t="s">
        <v>69</v>
      </c>
      <c r="AC59">
        <v>0</v>
      </c>
      <c r="AD59" t="s">
        <v>1862</v>
      </c>
      <c r="AE59" t="s">
        <v>1864</v>
      </c>
      <c r="AF59" t="s">
        <v>1865</v>
      </c>
      <c r="AG59">
        <v>165</v>
      </c>
      <c r="AI59">
        <v>1652</v>
      </c>
      <c r="AK59" t="s">
        <v>5</v>
      </c>
      <c r="AL59" t="s">
        <v>1866</v>
      </c>
      <c r="AM59" t="s">
        <v>1867</v>
      </c>
    </row>
    <row r="60" spans="1:55" x14ac:dyDescent="0.25">
      <c r="A60" s="2">
        <v>41498</v>
      </c>
      <c r="B60" t="s">
        <v>4746</v>
      </c>
      <c r="C60" t="s">
        <v>4747</v>
      </c>
      <c r="D60" s="2">
        <v>41533</v>
      </c>
      <c r="E60" s="2">
        <v>41617</v>
      </c>
      <c r="F60" t="s">
        <v>4748</v>
      </c>
      <c r="G60">
        <v>1</v>
      </c>
      <c r="H60">
        <v>0</v>
      </c>
      <c r="I60">
        <v>0</v>
      </c>
      <c r="L60" t="s">
        <v>64</v>
      </c>
      <c r="M60" t="s">
        <v>1862</v>
      </c>
      <c r="N60" t="s">
        <v>1863</v>
      </c>
      <c r="O60" t="s">
        <v>66</v>
      </c>
      <c r="Q60">
        <v>61.6</v>
      </c>
      <c r="R60">
        <v>0</v>
      </c>
      <c r="S60">
        <v>61.6</v>
      </c>
      <c r="T60">
        <v>0</v>
      </c>
      <c r="U60">
        <v>0</v>
      </c>
      <c r="V60">
        <v>61.6</v>
      </c>
      <c r="W60" s="2">
        <v>41517</v>
      </c>
      <c r="X60">
        <v>0</v>
      </c>
      <c r="Y60" t="s">
        <v>67</v>
      </c>
      <c r="Z60" t="s">
        <v>68</v>
      </c>
      <c r="AA60" t="s">
        <v>500</v>
      </c>
      <c r="AC60">
        <v>0</v>
      </c>
      <c r="AD60" t="s">
        <v>1862</v>
      </c>
      <c r="AE60" t="s">
        <v>1864</v>
      </c>
      <c r="AF60" t="s">
        <v>1865</v>
      </c>
      <c r="AG60">
        <v>165</v>
      </c>
      <c r="AI60">
        <v>1652</v>
      </c>
      <c r="AK60" t="s">
        <v>5</v>
      </c>
      <c r="AL60" t="s">
        <v>1866</v>
      </c>
      <c r="AM60" t="s">
        <v>1867</v>
      </c>
    </row>
    <row r="61" spans="1:55" x14ac:dyDescent="0.25">
      <c r="A61" s="2">
        <v>41487</v>
      </c>
      <c r="B61" t="s">
        <v>4926</v>
      </c>
      <c r="C61" t="s">
        <v>4927</v>
      </c>
      <c r="D61" s="2">
        <v>41499</v>
      </c>
      <c r="E61" s="2">
        <v>41513</v>
      </c>
      <c r="F61" t="s">
        <v>4928</v>
      </c>
      <c r="G61">
        <v>1</v>
      </c>
      <c r="H61">
        <v>0</v>
      </c>
      <c r="I61">
        <v>0</v>
      </c>
      <c r="L61" t="s">
        <v>64</v>
      </c>
      <c r="M61" t="s">
        <v>1862</v>
      </c>
      <c r="N61" t="s">
        <v>1863</v>
      </c>
      <c r="O61" t="s">
        <v>66</v>
      </c>
      <c r="Q61">
        <v>32</v>
      </c>
      <c r="R61">
        <v>0</v>
      </c>
      <c r="S61">
        <v>32</v>
      </c>
      <c r="T61">
        <v>0</v>
      </c>
      <c r="U61">
        <v>0</v>
      </c>
      <c r="V61">
        <v>0</v>
      </c>
      <c r="X61">
        <v>0</v>
      </c>
      <c r="Y61" t="s">
        <v>67</v>
      </c>
      <c r="Z61" t="s">
        <v>81</v>
      </c>
      <c r="AC61">
        <v>0</v>
      </c>
      <c r="AD61" t="s">
        <v>1862</v>
      </c>
      <c r="AE61" t="s">
        <v>1864</v>
      </c>
      <c r="AF61" t="s">
        <v>1865</v>
      </c>
      <c r="AG61">
        <v>165</v>
      </c>
      <c r="AI61">
        <v>1652</v>
      </c>
      <c r="AK61" t="s">
        <v>5</v>
      </c>
      <c r="AL61" t="s">
        <v>1866</v>
      </c>
      <c r="AM61" t="s">
        <v>1867</v>
      </c>
    </row>
    <row r="62" spans="1:55" x14ac:dyDescent="0.25">
      <c r="A62" s="2">
        <v>41484</v>
      </c>
      <c r="B62" t="s">
        <v>5044</v>
      </c>
      <c r="C62" t="s">
        <v>5045</v>
      </c>
      <c r="D62" s="2">
        <v>41514</v>
      </c>
      <c r="E62" s="2">
        <v>41514</v>
      </c>
      <c r="F62" t="s">
        <v>5046</v>
      </c>
      <c r="G62">
        <v>88</v>
      </c>
      <c r="H62">
        <v>3</v>
      </c>
      <c r="I62">
        <v>0</v>
      </c>
      <c r="L62" t="s">
        <v>64</v>
      </c>
      <c r="M62" t="s">
        <v>1862</v>
      </c>
      <c r="N62" t="s">
        <v>1863</v>
      </c>
      <c r="O62" t="s">
        <v>66</v>
      </c>
      <c r="Q62">
        <v>218.4</v>
      </c>
      <c r="R62">
        <v>510</v>
      </c>
      <c r="S62">
        <v>728.4</v>
      </c>
      <c r="T62">
        <v>0</v>
      </c>
      <c r="U62">
        <v>0</v>
      </c>
      <c r="V62">
        <v>694.8</v>
      </c>
      <c r="W62" s="2">
        <v>41536</v>
      </c>
      <c r="X62">
        <v>0</v>
      </c>
      <c r="Y62" t="s">
        <v>67</v>
      </c>
      <c r="Z62" t="s">
        <v>68</v>
      </c>
      <c r="AA62" t="s">
        <v>2906</v>
      </c>
      <c r="AC62">
        <v>0</v>
      </c>
      <c r="AD62" t="s">
        <v>1862</v>
      </c>
      <c r="AE62" t="s">
        <v>1864</v>
      </c>
      <c r="AF62" t="s">
        <v>1865</v>
      </c>
      <c r="AG62">
        <v>165</v>
      </c>
      <c r="AI62">
        <v>1652</v>
      </c>
      <c r="AK62" t="s">
        <v>5</v>
      </c>
      <c r="AL62" t="s">
        <v>1866</v>
      </c>
      <c r="AM62" t="s">
        <v>1867</v>
      </c>
    </row>
    <row r="63" spans="1:55" x14ac:dyDescent="0.25">
      <c r="A63" s="2">
        <v>41401</v>
      </c>
      <c r="B63" t="s">
        <v>8402</v>
      </c>
      <c r="C63" t="s">
        <v>8403</v>
      </c>
      <c r="D63" s="2">
        <v>41407</v>
      </c>
      <c r="E63" s="2">
        <v>41407</v>
      </c>
      <c r="F63" t="s">
        <v>8404</v>
      </c>
      <c r="G63">
        <v>1</v>
      </c>
      <c r="H63">
        <v>0</v>
      </c>
      <c r="I63">
        <v>0</v>
      </c>
      <c r="L63" t="s">
        <v>64</v>
      </c>
      <c r="M63" t="s">
        <v>1862</v>
      </c>
      <c r="N63" t="s">
        <v>1863</v>
      </c>
      <c r="O63" t="s">
        <v>66</v>
      </c>
      <c r="Q63">
        <v>53.6</v>
      </c>
      <c r="R63">
        <v>0</v>
      </c>
      <c r="S63">
        <v>53.6</v>
      </c>
      <c r="T63">
        <v>0</v>
      </c>
      <c r="U63">
        <v>0</v>
      </c>
      <c r="V63">
        <v>53.6</v>
      </c>
      <c r="W63" s="2">
        <v>41422</v>
      </c>
      <c r="X63">
        <v>0</v>
      </c>
      <c r="Y63" t="s">
        <v>67</v>
      </c>
      <c r="Z63" t="s">
        <v>68</v>
      </c>
      <c r="AA63" t="s">
        <v>500</v>
      </c>
      <c r="AC63">
        <v>0</v>
      </c>
      <c r="AD63" t="s">
        <v>1862</v>
      </c>
      <c r="AE63" t="s">
        <v>1864</v>
      </c>
      <c r="AF63" t="s">
        <v>1865</v>
      </c>
      <c r="AG63">
        <v>165</v>
      </c>
      <c r="AI63">
        <v>1652</v>
      </c>
      <c r="AK63" t="s">
        <v>5</v>
      </c>
      <c r="AL63" t="s">
        <v>1866</v>
      </c>
      <c r="AM63" t="s">
        <v>1867</v>
      </c>
    </row>
    <row r="64" spans="1:55" x14ac:dyDescent="0.25">
      <c r="A64" s="2">
        <v>41401</v>
      </c>
      <c r="B64" t="s">
        <v>8410</v>
      </c>
      <c r="C64" t="s">
        <v>8411</v>
      </c>
      <c r="D64" s="2">
        <v>41403</v>
      </c>
      <c r="E64" s="2">
        <v>41403</v>
      </c>
      <c r="F64" t="s">
        <v>8412</v>
      </c>
      <c r="G64">
        <v>1</v>
      </c>
      <c r="H64">
        <v>0</v>
      </c>
      <c r="I64">
        <v>0</v>
      </c>
      <c r="L64" t="s">
        <v>64</v>
      </c>
      <c r="M64" t="s">
        <v>1862</v>
      </c>
      <c r="N64" t="s">
        <v>1863</v>
      </c>
      <c r="O64" t="s">
        <v>66</v>
      </c>
      <c r="Q64">
        <v>4</v>
      </c>
      <c r="R64">
        <v>2.4</v>
      </c>
      <c r="S64">
        <v>6.4</v>
      </c>
      <c r="T64">
        <v>0</v>
      </c>
      <c r="U64">
        <v>0</v>
      </c>
      <c r="V64">
        <v>6.64</v>
      </c>
      <c r="W64" s="2">
        <v>41424</v>
      </c>
      <c r="X64">
        <v>0</v>
      </c>
      <c r="Y64" t="s">
        <v>67</v>
      </c>
      <c r="Z64" t="s">
        <v>68</v>
      </c>
      <c r="AA64" t="s">
        <v>1703</v>
      </c>
      <c r="AC64">
        <v>0</v>
      </c>
      <c r="AD64" t="s">
        <v>1862</v>
      </c>
      <c r="AE64" t="s">
        <v>1864</v>
      </c>
      <c r="AF64" t="s">
        <v>1865</v>
      </c>
      <c r="AG64">
        <v>165</v>
      </c>
      <c r="AI64">
        <v>1652</v>
      </c>
      <c r="AK64" t="s">
        <v>5</v>
      </c>
      <c r="AL64" t="s">
        <v>1866</v>
      </c>
      <c r="AM64" t="s">
        <v>1867</v>
      </c>
    </row>
    <row r="65" spans="1:39" x14ac:dyDescent="0.25">
      <c r="A65" s="2">
        <v>41400</v>
      </c>
      <c r="B65" t="s">
        <v>8511</v>
      </c>
      <c r="C65" t="s">
        <v>8512</v>
      </c>
      <c r="D65" s="2">
        <v>41403</v>
      </c>
      <c r="E65" s="2">
        <v>41403</v>
      </c>
      <c r="F65" t="s">
        <v>8513</v>
      </c>
      <c r="G65">
        <v>1</v>
      </c>
      <c r="H65">
        <v>0</v>
      </c>
      <c r="I65">
        <v>0</v>
      </c>
      <c r="L65" t="s">
        <v>64</v>
      </c>
      <c r="M65" t="s">
        <v>1862</v>
      </c>
      <c r="N65" t="s">
        <v>1863</v>
      </c>
      <c r="O65" t="s">
        <v>66</v>
      </c>
      <c r="Q65">
        <v>4</v>
      </c>
      <c r="R65">
        <v>2.4</v>
      </c>
      <c r="S65">
        <v>6.4</v>
      </c>
      <c r="T65">
        <v>0</v>
      </c>
      <c r="U65">
        <v>0</v>
      </c>
      <c r="V65">
        <v>5.04</v>
      </c>
      <c r="W65" s="2">
        <v>41424</v>
      </c>
      <c r="X65">
        <v>0</v>
      </c>
      <c r="Y65" t="s">
        <v>67</v>
      </c>
      <c r="Z65" t="s">
        <v>68</v>
      </c>
      <c r="AA65" t="s">
        <v>1703</v>
      </c>
      <c r="AC65">
        <v>0</v>
      </c>
      <c r="AD65" t="s">
        <v>1862</v>
      </c>
      <c r="AE65" t="s">
        <v>1864</v>
      </c>
      <c r="AF65" t="s">
        <v>1865</v>
      </c>
      <c r="AG65">
        <v>165</v>
      </c>
      <c r="AI65">
        <v>1652</v>
      </c>
      <c r="AK65" t="s">
        <v>5</v>
      </c>
      <c r="AL65" t="s">
        <v>1866</v>
      </c>
      <c r="AM65" t="s">
        <v>1867</v>
      </c>
    </row>
    <row r="66" spans="1:39" x14ac:dyDescent="0.25">
      <c r="A66" s="2">
        <v>41400</v>
      </c>
      <c r="B66" t="s">
        <v>8518</v>
      </c>
      <c r="C66" t="s">
        <v>8519</v>
      </c>
      <c r="D66" s="2">
        <v>41407</v>
      </c>
      <c r="E66" s="2">
        <v>41771</v>
      </c>
      <c r="F66" t="s">
        <v>8520</v>
      </c>
      <c r="G66">
        <v>1</v>
      </c>
      <c r="H66">
        <v>0</v>
      </c>
      <c r="I66">
        <v>0</v>
      </c>
      <c r="L66" t="s">
        <v>64</v>
      </c>
      <c r="M66" t="s">
        <v>1862</v>
      </c>
      <c r="N66" t="s">
        <v>1863</v>
      </c>
      <c r="O66" t="s">
        <v>66</v>
      </c>
      <c r="Q66">
        <v>80</v>
      </c>
      <c r="R66">
        <v>0</v>
      </c>
      <c r="S66">
        <v>80</v>
      </c>
      <c r="T66">
        <v>0</v>
      </c>
      <c r="U66">
        <v>0</v>
      </c>
      <c r="V66">
        <v>80</v>
      </c>
      <c r="W66" s="2">
        <v>41452</v>
      </c>
      <c r="X66">
        <v>0</v>
      </c>
      <c r="Y66" t="s">
        <v>67</v>
      </c>
      <c r="Z66" t="s">
        <v>68</v>
      </c>
      <c r="AA66" t="s">
        <v>500</v>
      </c>
      <c r="AC66">
        <v>0</v>
      </c>
      <c r="AD66" t="s">
        <v>1862</v>
      </c>
      <c r="AE66" t="s">
        <v>1864</v>
      </c>
      <c r="AF66" t="s">
        <v>1865</v>
      </c>
      <c r="AG66">
        <v>165</v>
      </c>
      <c r="AI66">
        <v>1652</v>
      </c>
      <c r="AK66" t="s">
        <v>5</v>
      </c>
      <c r="AL66" t="s">
        <v>1866</v>
      </c>
      <c r="AM66" t="s">
        <v>1867</v>
      </c>
    </row>
    <row r="67" spans="1:39" x14ac:dyDescent="0.25">
      <c r="A67" s="2">
        <v>41396</v>
      </c>
      <c r="B67" t="s">
        <v>8617</v>
      </c>
      <c r="C67" t="s">
        <v>8618</v>
      </c>
      <c r="D67" s="2">
        <v>41403</v>
      </c>
      <c r="E67" s="2">
        <v>41403</v>
      </c>
      <c r="F67" t="s">
        <v>8619</v>
      </c>
      <c r="G67">
        <v>1</v>
      </c>
      <c r="H67">
        <v>0</v>
      </c>
      <c r="I67">
        <v>0</v>
      </c>
      <c r="L67" t="s">
        <v>64</v>
      </c>
      <c r="M67" t="s">
        <v>1862</v>
      </c>
      <c r="N67" t="s">
        <v>1863</v>
      </c>
      <c r="O67" t="s">
        <v>66</v>
      </c>
      <c r="Q67">
        <v>4</v>
      </c>
      <c r="R67">
        <v>2.4</v>
      </c>
      <c r="S67">
        <v>6.4</v>
      </c>
      <c r="T67">
        <v>0</v>
      </c>
      <c r="U67">
        <v>0</v>
      </c>
      <c r="V67">
        <v>6.64</v>
      </c>
      <c r="W67" s="2">
        <v>41422</v>
      </c>
      <c r="X67">
        <v>0</v>
      </c>
      <c r="Y67" t="s">
        <v>67</v>
      </c>
      <c r="Z67" t="s">
        <v>68</v>
      </c>
      <c r="AA67" t="s">
        <v>1703</v>
      </c>
      <c r="AC67">
        <v>0</v>
      </c>
      <c r="AD67" t="s">
        <v>1862</v>
      </c>
      <c r="AE67" t="s">
        <v>1864</v>
      </c>
      <c r="AF67" t="s">
        <v>1865</v>
      </c>
      <c r="AG67">
        <v>165</v>
      </c>
      <c r="AI67">
        <v>1652</v>
      </c>
      <c r="AK67" t="s">
        <v>5</v>
      </c>
      <c r="AL67" t="s">
        <v>1866</v>
      </c>
      <c r="AM67" t="s">
        <v>1867</v>
      </c>
    </row>
    <row r="68" spans="1:39" x14ac:dyDescent="0.25">
      <c r="A68" s="2">
        <v>41387</v>
      </c>
      <c r="B68" t="s">
        <v>9175</v>
      </c>
      <c r="C68" t="s">
        <v>9176</v>
      </c>
      <c r="D68" s="2">
        <v>41389</v>
      </c>
      <c r="E68" s="2">
        <v>41389</v>
      </c>
      <c r="F68" t="s">
        <v>9177</v>
      </c>
      <c r="G68">
        <v>40</v>
      </c>
      <c r="H68">
        <v>2</v>
      </c>
      <c r="I68">
        <v>0</v>
      </c>
      <c r="L68" t="s">
        <v>64</v>
      </c>
      <c r="M68" t="s">
        <v>1862</v>
      </c>
      <c r="N68" t="s">
        <v>1863</v>
      </c>
      <c r="O68" t="s">
        <v>66</v>
      </c>
      <c r="Q68">
        <v>84</v>
      </c>
      <c r="R68">
        <v>0</v>
      </c>
      <c r="S68">
        <v>84</v>
      </c>
      <c r="T68">
        <v>0</v>
      </c>
      <c r="U68">
        <v>0</v>
      </c>
      <c r="V68">
        <v>100.24</v>
      </c>
      <c r="W68" s="2">
        <v>41407</v>
      </c>
      <c r="X68">
        <v>0</v>
      </c>
      <c r="Y68" t="s">
        <v>67</v>
      </c>
      <c r="Z68" t="s">
        <v>68</v>
      </c>
      <c r="AA68" t="s">
        <v>2283</v>
      </c>
      <c r="AC68">
        <v>0</v>
      </c>
      <c r="AD68" t="s">
        <v>1862</v>
      </c>
      <c r="AE68" t="s">
        <v>1864</v>
      </c>
      <c r="AF68" t="s">
        <v>1865</v>
      </c>
      <c r="AG68">
        <v>165</v>
      </c>
      <c r="AI68">
        <v>1652</v>
      </c>
      <c r="AK68" t="s">
        <v>5</v>
      </c>
      <c r="AL68" t="s">
        <v>1866</v>
      </c>
      <c r="AM68" t="s">
        <v>1867</v>
      </c>
    </row>
    <row r="69" spans="1:39" x14ac:dyDescent="0.25">
      <c r="A69" s="2">
        <v>41380</v>
      </c>
      <c r="B69" t="s">
        <v>9526</v>
      </c>
      <c r="C69" t="s">
        <v>9527</v>
      </c>
      <c r="D69" s="2">
        <v>41425</v>
      </c>
      <c r="E69" s="2">
        <v>41425</v>
      </c>
      <c r="F69" t="s">
        <v>9528</v>
      </c>
      <c r="G69">
        <v>150</v>
      </c>
      <c r="H69">
        <v>10</v>
      </c>
      <c r="I69">
        <v>0</v>
      </c>
      <c r="L69" t="s">
        <v>64</v>
      </c>
      <c r="M69" t="s">
        <v>1862</v>
      </c>
      <c r="N69" t="s">
        <v>1863</v>
      </c>
      <c r="O69" t="s">
        <v>66</v>
      </c>
      <c r="Q69">
        <v>0</v>
      </c>
      <c r="R69">
        <v>0</v>
      </c>
      <c r="S69">
        <v>0</v>
      </c>
      <c r="T69">
        <v>0</v>
      </c>
      <c r="U69">
        <v>0</v>
      </c>
      <c r="V69">
        <v>0</v>
      </c>
      <c r="X69">
        <v>0</v>
      </c>
      <c r="Y69" t="s">
        <v>67</v>
      </c>
      <c r="Z69" t="s">
        <v>154</v>
      </c>
      <c r="AC69">
        <v>0</v>
      </c>
      <c r="AD69" t="s">
        <v>1862</v>
      </c>
      <c r="AE69" t="s">
        <v>1864</v>
      </c>
      <c r="AF69" t="s">
        <v>1865</v>
      </c>
      <c r="AG69">
        <v>165</v>
      </c>
      <c r="AI69">
        <v>1652</v>
      </c>
      <c r="AK69" t="s">
        <v>5</v>
      </c>
      <c r="AL69" t="s">
        <v>1866</v>
      </c>
      <c r="AM69" t="s">
        <v>1867</v>
      </c>
    </row>
    <row r="70" spans="1:39" x14ac:dyDescent="0.25">
      <c r="A70" s="2">
        <v>41366</v>
      </c>
      <c r="B70" t="s">
        <v>10888</v>
      </c>
      <c r="C70" t="s">
        <v>10889</v>
      </c>
      <c r="D70" s="2">
        <v>41275</v>
      </c>
      <c r="E70" s="2">
        <v>41455</v>
      </c>
      <c r="G70">
        <v>1</v>
      </c>
      <c r="H70">
        <v>0</v>
      </c>
      <c r="I70">
        <v>0</v>
      </c>
      <c r="L70" t="s">
        <v>64</v>
      </c>
      <c r="M70" t="s">
        <v>1862</v>
      </c>
      <c r="N70" t="s">
        <v>1863</v>
      </c>
      <c r="O70" t="s">
        <v>66</v>
      </c>
      <c r="Q70">
        <v>128</v>
      </c>
      <c r="R70">
        <v>0</v>
      </c>
      <c r="S70">
        <v>128</v>
      </c>
      <c r="T70">
        <v>0</v>
      </c>
      <c r="U70">
        <v>0</v>
      </c>
      <c r="V70">
        <v>160</v>
      </c>
      <c r="W70" s="2">
        <v>41341</v>
      </c>
      <c r="X70">
        <v>0</v>
      </c>
      <c r="Y70" t="s">
        <v>67</v>
      </c>
      <c r="Z70" t="s">
        <v>68</v>
      </c>
      <c r="AA70" t="s">
        <v>884</v>
      </c>
      <c r="AC70">
        <v>0</v>
      </c>
      <c r="AD70" t="s">
        <v>1862</v>
      </c>
      <c r="AE70" t="s">
        <v>1864</v>
      </c>
      <c r="AF70" t="s">
        <v>1865</v>
      </c>
      <c r="AG70">
        <v>165</v>
      </c>
      <c r="AI70">
        <v>1652</v>
      </c>
      <c r="AK70" t="s">
        <v>5</v>
      </c>
      <c r="AL70" t="s">
        <v>1866</v>
      </c>
      <c r="AM70" t="s">
        <v>1867</v>
      </c>
    </row>
    <row r="71" spans="1:39" x14ac:dyDescent="0.25">
      <c r="A71" s="2">
        <v>41360</v>
      </c>
      <c r="B71" t="s">
        <v>11406</v>
      </c>
      <c r="C71" t="s">
        <v>11407</v>
      </c>
      <c r="D71" s="2">
        <v>41275</v>
      </c>
      <c r="E71" s="2">
        <v>41455</v>
      </c>
      <c r="G71">
        <v>1</v>
      </c>
      <c r="H71">
        <v>0</v>
      </c>
      <c r="I71">
        <v>0</v>
      </c>
      <c r="L71" t="s">
        <v>64</v>
      </c>
      <c r="M71" t="s">
        <v>1862</v>
      </c>
      <c r="N71" t="s">
        <v>1863</v>
      </c>
      <c r="O71" t="s">
        <v>66</v>
      </c>
      <c r="Q71">
        <v>112</v>
      </c>
      <c r="R71">
        <v>0</v>
      </c>
      <c r="S71">
        <v>112</v>
      </c>
      <c r="T71">
        <v>0</v>
      </c>
      <c r="U71">
        <v>0</v>
      </c>
      <c r="V71">
        <v>140</v>
      </c>
      <c r="W71" s="2">
        <v>41276</v>
      </c>
      <c r="X71">
        <v>0</v>
      </c>
      <c r="Y71" t="s">
        <v>67</v>
      </c>
      <c r="Z71" t="s">
        <v>68</v>
      </c>
      <c r="AA71" t="s">
        <v>500</v>
      </c>
      <c r="AC71">
        <v>0</v>
      </c>
      <c r="AD71" t="s">
        <v>1862</v>
      </c>
      <c r="AE71" t="s">
        <v>1864</v>
      </c>
      <c r="AF71" t="s">
        <v>1865</v>
      </c>
      <c r="AG71">
        <v>165</v>
      </c>
      <c r="AI71">
        <v>1652</v>
      </c>
      <c r="AK71" t="s">
        <v>5</v>
      </c>
      <c r="AL71" t="s">
        <v>1866</v>
      </c>
      <c r="AM71" t="s">
        <v>1867</v>
      </c>
    </row>
    <row r="72" spans="1:39" x14ac:dyDescent="0.25">
      <c r="A72" s="2">
        <v>41352</v>
      </c>
      <c r="B72" t="s">
        <v>11857</v>
      </c>
      <c r="C72" t="s">
        <v>11858</v>
      </c>
      <c r="D72" s="2">
        <v>41373</v>
      </c>
      <c r="E72" s="2">
        <v>41373</v>
      </c>
      <c r="F72" t="s">
        <v>8412</v>
      </c>
      <c r="G72">
        <v>25</v>
      </c>
      <c r="H72">
        <v>4</v>
      </c>
      <c r="I72">
        <v>0</v>
      </c>
      <c r="L72" t="s">
        <v>64</v>
      </c>
      <c r="M72" t="s">
        <v>1862</v>
      </c>
      <c r="N72" t="s">
        <v>1863</v>
      </c>
      <c r="Q72">
        <v>88</v>
      </c>
      <c r="R72">
        <v>69.599999999999994</v>
      </c>
      <c r="S72">
        <v>157.6</v>
      </c>
      <c r="T72">
        <v>0</v>
      </c>
      <c r="U72">
        <v>0</v>
      </c>
      <c r="V72">
        <v>79.2</v>
      </c>
      <c r="W72" s="2">
        <v>41431</v>
      </c>
      <c r="X72">
        <v>0</v>
      </c>
      <c r="Y72" t="s">
        <v>67</v>
      </c>
      <c r="Z72" t="s">
        <v>68</v>
      </c>
      <c r="AA72" t="s">
        <v>610</v>
      </c>
      <c r="AC72">
        <v>0</v>
      </c>
      <c r="AD72" t="s">
        <v>1862</v>
      </c>
      <c r="AE72" t="s">
        <v>1864</v>
      </c>
      <c r="AF72" t="s">
        <v>1865</v>
      </c>
      <c r="AG72">
        <v>165</v>
      </c>
      <c r="AI72">
        <v>1652</v>
      </c>
      <c r="AK72" t="s">
        <v>5</v>
      </c>
      <c r="AL72" t="s">
        <v>1866</v>
      </c>
      <c r="AM72" t="s">
        <v>1867</v>
      </c>
    </row>
    <row r="73" spans="1:39" x14ac:dyDescent="0.25">
      <c r="A73" s="2">
        <v>41368</v>
      </c>
      <c r="B73" t="s">
        <v>10460</v>
      </c>
      <c r="C73" t="s">
        <v>8181</v>
      </c>
      <c r="D73" s="2">
        <v>41504</v>
      </c>
      <c r="E73" s="2">
        <v>41509</v>
      </c>
      <c r="F73" t="s">
        <v>8182</v>
      </c>
      <c r="G73">
        <v>1</v>
      </c>
      <c r="H73">
        <v>0</v>
      </c>
      <c r="I73">
        <v>0</v>
      </c>
      <c r="K73" t="s">
        <v>10461</v>
      </c>
      <c r="L73" t="s">
        <v>64</v>
      </c>
      <c r="M73" t="s">
        <v>10462</v>
      </c>
      <c r="N73" t="s">
        <v>10463</v>
      </c>
      <c r="O73" t="s">
        <v>66</v>
      </c>
      <c r="Q73">
        <v>147.5</v>
      </c>
      <c r="R73">
        <v>0</v>
      </c>
      <c r="S73">
        <v>0</v>
      </c>
      <c r="T73">
        <v>147.5</v>
      </c>
      <c r="U73">
        <v>0</v>
      </c>
      <c r="V73">
        <v>0</v>
      </c>
      <c r="X73">
        <v>0</v>
      </c>
      <c r="Y73" t="s">
        <v>67</v>
      </c>
      <c r="Z73" t="s">
        <v>68</v>
      </c>
      <c r="AA73" t="s">
        <v>685</v>
      </c>
      <c r="AB73" t="s">
        <v>686</v>
      </c>
      <c r="AC73">
        <v>0</v>
      </c>
      <c r="AD73" t="s">
        <v>10462</v>
      </c>
      <c r="AE73" t="s">
        <v>10464</v>
      </c>
      <c r="AF73" t="s">
        <v>10465</v>
      </c>
      <c r="AG73">
        <v>76</v>
      </c>
      <c r="AI73">
        <v>1070</v>
      </c>
      <c r="AK73" t="s">
        <v>6</v>
      </c>
      <c r="AL73" t="s">
        <v>10466</v>
      </c>
      <c r="AM73" t="s">
        <v>10467</v>
      </c>
    </row>
    <row r="74" spans="1:39" x14ac:dyDescent="0.25">
      <c r="A74" s="2">
        <v>41624</v>
      </c>
      <c r="B74" t="s">
        <v>215</v>
      </c>
      <c r="C74" t="s">
        <v>216</v>
      </c>
      <c r="D74" s="2">
        <v>41636</v>
      </c>
      <c r="E74" s="2">
        <v>41636</v>
      </c>
      <c r="F74" t="s">
        <v>205</v>
      </c>
      <c r="G74">
        <v>0</v>
      </c>
      <c r="H74">
        <v>0</v>
      </c>
      <c r="I74">
        <v>0</v>
      </c>
      <c r="J74" t="s">
        <v>217</v>
      </c>
      <c r="L74" t="s">
        <v>64</v>
      </c>
      <c r="M74" t="s">
        <v>218</v>
      </c>
      <c r="N74" t="s">
        <v>219</v>
      </c>
      <c r="Q74">
        <v>0</v>
      </c>
      <c r="R74">
        <v>0</v>
      </c>
      <c r="S74">
        <v>0</v>
      </c>
      <c r="T74">
        <v>0</v>
      </c>
      <c r="U74">
        <v>236.16</v>
      </c>
      <c r="V74">
        <v>0</v>
      </c>
      <c r="X74">
        <v>0</v>
      </c>
      <c r="Y74" t="s">
        <v>67</v>
      </c>
      <c r="Z74" t="s">
        <v>81</v>
      </c>
      <c r="AA74" t="s">
        <v>82</v>
      </c>
      <c r="AB74" t="s">
        <v>209</v>
      </c>
      <c r="AC74">
        <v>236.16</v>
      </c>
      <c r="AD74" t="s">
        <v>218</v>
      </c>
      <c r="AE74" t="s">
        <v>220</v>
      </c>
      <c r="AF74" t="s">
        <v>221</v>
      </c>
      <c r="AG74">
        <v>53</v>
      </c>
      <c r="AI74">
        <v>2060</v>
      </c>
      <c r="AK74" t="s">
        <v>222</v>
      </c>
      <c r="AL74" t="s">
        <v>223</v>
      </c>
      <c r="AM74" t="s">
        <v>224</v>
      </c>
    </row>
    <row r="75" spans="1:39" x14ac:dyDescent="0.25">
      <c r="A75" s="2">
        <v>41620</v>
      </c>
      <c r="B75" t="s">
        <v>236</v>
      </c>
      <c r="C75" t="s">
        <v>90</v>
      </c>
      <c r="D75" s="2">
        <v>41635</v>
      </c>
      <c r="E75" s="2">
        <v>41635</v>
      </c>
      <c r="F75" t="s">
        <v>91</v>
      </c>
      <c r="G75">
        <v>0</v>
      </c>
      <c r="H75">
        <v>0</v>
      </c>
      <c r="I75">
        <v>0</v>
      </c>
      <c r="J75" t="s">
        <v>237</v>
      </c>
      <c r="L75" t="s">
        <v>64</v>
      </c>
      <c r="M75" t="s">
        <v>238</v>
      </c>
      <c r="N75" t="s">
        <v>239</v>
      </c>
      <c r="Q75">
        <v>0</v>
      </c>
      <c r="R75">
        <v>500.64</v>
      </c>
      <c r="S75">
        <v>500.64</v>
      </c>
      <c r="T75">
        <v>0</v>
      </c>
      <c r="U75">
        <v>480</v>
      </c>
      <c r="V75">
        <v>0</v>
      </c>
      <c r="X75">
        <v>0</v>
      </c>
      <c r="Y75" t="s">
        <v>67</v>
      </c>
      <c r="Z75" t="s">
        <v>68</v>
      </c>
      <c r="AA75" t="s">
        <v>95</v>
      </c>
      <c r="AB75" t="s">
        <v>96</v>
      </c>
      <c r="AC75">
        <v>480</v>
      </c>
      <c r="AD75" t="s">
        <v>238</v>
      </c>
      <c r="AE75" t="s">
        <v>240</v>
      </c>
      <c r="AF75" t="s">
        <v>241</v>
      </c>
      <c r="AG75">
        <v>47</v>
      </c>
      <c r="AI75">
        <v>2060</v>
      </c>
      <c r="AK75" t="s">
        <v>222</v>
      </c>
      <c r="AL75" t="s">
        <v>242</v>
      </c>
      <c r="AM75" t="s">
        <v>243</v>
      </c>
    </row>
    <row r="76" spans="1:39" x14ac:dyDescent="0.25">
      <c r="A76" s="2">
        <v>41620</v>
      </c>
      <c r="B76" t="s">
        <v>244</v>
      </c>
      <c r="C76" t="s">
        <v>216</v>
      </c>
      <c r="D76" s="2">
        <v>41628</v>
      </c>
      <c r="E76" s="2">
        <v>41628</v>
      </c>
      <c r="F76" t="s">
        <v>205</v>
      </c>
      <c r="G76">
        <v>2</v>
      </c>
      <c r="H76">
        <v>0</v>
      </c>
      <c r="I76">
        <v>0</v>
      </c>
      <c r="J76" t="s">
        <v>245</v>
      </c>
      <c r="L76" t="s">
        <v>64</v>
      </c>
      <c r="M76" t="s">
        <v>246</v>
      </c>
      <c r="N76" t="s">
        <v>247</v>
      </c>
      <c r="Q76">
        <v>0</v>
      </c>
      <c r="R76">
        <v>0</v>
      </c>
      <c r="S76">
        <v>0</v>
      </c>
      <c r="T76">
        <v>0</v>
      </c>
      <c r="U76">
        <v>29.52</v>
      </c>
      <c r="V76">
        <v>29.52</v>
      </c>
      <c r="W76" s="2">
        <v>41641</v>
      </c>
      <c r="X76">
        <v>0</v>
      </c>
      <c r="Y76" t="s">
        <v>67</v>
      </c>
      <c r="Z76" t="s">
        <v>68</v>
      </c>
      <c r="AA76" t="s">
        <v>82</v>
      </c>
      <c r="AB76" t="s">
        <v>209</v>
      </c>
      <c r="AC76">
        <v>29.52</v>
      </c>
      <c r="AD76" t="s">
        <v>246</v>
      </c>
      <c r="AE76" t="s">
        <v>248</v>
      </c>
      <c r="AF76" t="s">
        <v>249</v>
      </c>
      <c r="AG76">
        <v>6</v>
      </c>
      <c r="AH76">
        <v>1</v>
      </c>
      <c r="AI76">
        <v>2030</v>
      </c>
      <c r="AK76" t="s">
        <v>222</v>
      </c>
      <c r="AL76" t="s">
        <v>250</v>
      </c>
      <c r="AM76" t="s">
        <v>251</v>
      </c>
    </row>
    <row r="77" spans="1:39" x14ac:dyDescent="0.25">
      <c r="A77" s="2">
        <v>41610</v>
      </c>
      <c r="B77" t="s">
        <v>406</v>
      </c>
      <c r="C77" t="s">
        <v>407</v>
      </c>
      <c r="D77" s="2">
        <v>41612</v>
      </c>
      <c r="E77" s="2">
        <v>41612</v>
      </c>
      <c r="F77" t="s">
        <v>407</v>
      </c>
      <c r="G77">
        <v>2</v>
      </c>
      <c r="H77">
        <v>2</v>
      </c>
      <c r="I77">
        <v>0</v>
      </c>
      <c r="J77" t="s">
        <v>408</v>
      </c>
      <c r="L77" t="s">
        <v>64</v>
      </c>
      <c r="M77" t="s">
        <v>409</v>
      </c>
      <c r="N77" t="s">
        <v>410</v>
      </c>
      <c r="Q77">
        <v>0</v>
      </c>
      <c r="R77">
        <v>0</v>
      </c>
      <c r="S77">
        <v>0</v>
      </c>
      <c r="T77">
        <v>0</v>
      </c>
      <c r="U77">
        <v>24</v>
      </c>
      <c r="V77">
        <v>14.08</v>
      </c>
      <c r="W77" s="2">
        <v>41648</v>
      </c>
      <c r="X77">
        <v>0</v>
      </c>
      <c r="Y77" t="s">
        <v>67</v>
      </c>
      <c r="Z77" t="s">
        <v>68</v>
      </c>
      <c r="AA77" t="s">
        <v>69</v>
      </c>
      <c r="AB77" t="s">
        <v>258</v>
      </c>
      <c r="AC77">
        <v>12</v>
      </c>
      <c r="AD77" t="s">
        <v>409</v>
      </c>
      <c r="AE77" t="s">
        <v>411</v>
      </c>
      <c r="AF77" t="s">
        <v>412</v>
      </c>
      <c r="AG77">
        <v>5</v>
      </c>
      <c r="AI77">
        <v>2000</v>
      </c>
      <c r="AK77" t="s">
        <v>222</v>
      </c>
      <c r="AL77" t="s">
        <v>413</v>
      </c>
      <c r="AM77" t="s">
        <v>414</v>
      </c>
    </row>
    <row r="78" spans="1:39" x14ac:dyDescent="0.25">
      <c r="A78" s="2">
        <v>41607</v>
      </c>
      <c r="B78" t="s">
        <v>418</v>
      </c>
      <c r="C78" t="s">
        <v>419</v>
      </c>
      <c r="D78" s="2">
        <v>41623</v>
      </c>
      <c r="E78" s="2">
        <v>41623</v>
      </c>
      <c r="F78" t="s">
        <v>420</v>
      </c>
      <c r="G78">
        <v>0</v>
      </c>
      <c r="H78">
        <v>0</v>
      </c>
      <c r="I78">
        <v>0</v>
      </c>
      <c r="J78" t="s">
        <v>421</v>
      </c>
      <c r="L78" t="s">
        <v>64</v>
      </c>
      <c r="M78" t="s">
        <v>409</v>
      </c>
      <c r="N78" t="s">
        <v>410</v>
      </c>
      <c r="Q78">
        <v>0</v>
      </c>
      <c r="R78">
        <v>0</v>
      </c>
      <c r="S78">
        <v>0</v>
      </c>
      <c r="T78">
        <v>0</v>
      </c>
      <c r="U78">
        <v>0</v>
      </c>
      <c r="V78">
        <v>0</v>
      </c>
      <c r="X78">
        <v>0</v>
      </c>
      <c r="Y78" t="s">
        <v>67</v>
      </c>
      <c r="Z78" t="s">
        <v>68</v>
      </c>
      <c r="AA78" t="s">
        <v>422</v>
      </c>
      <c r="AB78" t="s">
        <v>423</v>
      </c>
      <c r="AC78">
        <v>0</v>
      </c>
      <c r="AD78" t="s">
        <v>409</v>
      </c>
      <c r="AE78" t="s">
        <v>411</v>
      </c>
      <c r="AF78" t="s">
        <v>412</v>
      </c>
      <c r="AG78">
        <v>5</v>
      </c>
      <c r="AI78">
        <v>2000</v>
      </c>
      <c r="AK78" t="s">
        <v>222</v>
      </c>
      <c r="AL78" t="s">
        <v>413</v>
      </c>
      <c r="AM78" t="s">
        <v>414</v>
      </c>
    </row>
    <row r="79" spans="1:39" x14ac:dyDescent="0.25">
      <c r="A79" s="2">
        <v>41607</v>
      </c>
      <c r="B79" t="s">
        <v>424</v>
      </c>
      <c r="C79" t="s">
        <v>425</v>
      </c>
      <c r="D79" s="2">
        <v>41634</v>
      </c>
      <c r="E79" s="2">
        <v>41634</v>
      </c>
      <c r="F79" t="s">
        <v>420</v>
      </c>
      <c r="G79">
        <v>0</v>
      </c>
      <c r="H79">
        <v>0</v>
      </c>
      <c r="I79">
        <v>0</v>
      </c>
      <c r="J79" t="s">
        <v>421</v>
      </c>
      <c r="L79" t="s">
        <v>64</v>
      </c>
      <c r="M79" t="s">
        <v>409</v>
      </c>
      <c r="N79" t="s">
        <v>410</v>
      </c>
      <c r="Q79">
        <v>0</v>
      </c>
      <c r="R79">
        <v>0</v>
      </c>
      <c r="S79">
        <v>0</v>
      </c>
      <c r="T79">
        <v>0</v>
      </c>
      <c r="U79">
        <v>0</v>
      </c>
      <c r="V79">
        <v>0</v>
      </c>
      <c r="X79">
        <v>0</v>
      </c>
      <c r="Y79" t="s">
        <v>67</v>
      </c>
      <c r="Z79" t="s">
        <v>68</v>
      </c>
      <c r="AA79" t="s">
        <v>422</v>
      </c>
      <c r="AB79" t="s">
        <v>423</v>
      </c>
      <c r="AC79">
        <v>0</v>
      </c>
      <c r="AD79" t="s">
        <v>409</v>
      </c>
      <c r="AE79" t="s">
        <v>411</v>
      </c>
      <c r="AF79" t="s">
        <v>412</v>
      </c>
      <c r="AG79">
        <v>5</v>
      </c>
      <c r="AI79">
        <v>2000</v>
      </c>
      <c r="AK79" t="s">
        <v>222</v>
      </c>
      <c r="AL79" t="s">
        <v>413</v>
      </c>
      <c r="AM79" t="s">
        <v>414</v>
      </c>
    </row>
    <row r="80" spans="1:39" x14ac:dyDescent="0.25">
      <c r="A80" s="2">
        <v>41606</v>
      </c>
      <c r="B80" t="s">
        <v>438</v>
      </c>
      <c r="C80" t="s">
        <v>439</v>
      </c>
      <c r="D80" s="2">
        <v>41629</v>
      </c>
      <c r="E80" s="2">
        <v>41629</v>
      </c>
      <c r="F80" t="s">
        <v>440</v>
      </c>
      <c r="G80">
        <v>0</v>
      </c>
      <c r="H80">
        <v>0</v>
      </c>
      <c r="I80">
        <v>0</v>
      </c>
      <c r="J80" t="s">
        <v>441</v>
      </c>
      <c r="L80" t="s">
        <v>64</v>
      </c>
      <c r="M80" t="s">
        <v>442</v>
      </c>
      <c r="N80" t="s">
        <v>443</v>
      </c>
      <c r="Q80">
        <v>0</v>
      </c>
      <c r="R80">
        <v>0</v>
      </c>
      <c r="S80">
        <v>0</v>
      </c>
      <c r="T80">
        <v>0</v>
      </c>
      <c r="U80">
        <v>838.5</v>
      </c>
      <c r="V80">
        <v>0</v>
      </c>
      <c r="X80">
        <v>0</v>
      </c>
      <c r="Y80" t="s">
        <v>67</v>
      </c>
      <c r="Z80" t="s">
        <v>154</v>
      </c>
      <c r="AA80" t="s">
        <v>69</v>
      </c>
      <c r="AB80" t="s">
        <v>258</v>
      </c>
      <c r="AC80">
        <v>68.5</v>
      </c>
      <c r="AD80" t="s">
        <v>442</v>
      </c>
      <c r="AE80" t="s">
        <v>444</v>
      </c>
      <c r="AF80" t="s">
        <v>445</v>
      </c>
      <c r="AG80" t="s">
        <v>446</v>
      </c>
      <c r="AI80">
        <v>2018</v>
      </c>
      <c r="AK80" t="s">
        <v>222</v>
      </c>
      <c r="AL80" t="s">
        <v>447</v>
      </c>
      <c r="AM80" t="s">
        <v>448</v>
      </c>
    </row>
    <row r="81" spans="1:39" x14ac:dyDescent="0.25">
      <c r="A81" s="2">
        <v>41604</v>
      </c>
      <c r="B81" t="s">
        <v>511</v>
      </c>
      <c r="C81" t="s">
        <v>419</v>
      </c>
      <c r="D81" s="2">
        <v>41628</v>
      </c>
      <c r="E81" s="2">
        <v>41628</v>
      </c>
      <c r="F81" t="s">
        <v>420</v>
      </c>
      <c r="G81">
        <v>0</v>
      </c>
      <c r="H81">
        <v>0</v>
      </c>
      <c r="I81">
        <v>0</v>
      </c>
      <c r="J81" t="s">
        <v>512</v>
      </c>
      <c r="L81" t="s">
        <v>64</v>
      </c>
      <c r="M81" t="s">
        <v>409</v>
      </c>
      <c r="N81" t="s">
        <v>410</v>
      </c>
      <c r="Q81">
        <v>0</v>
      </c>
      <c r="R81">
        <v>0</v>
      </c>
      <c r="S81">
        <v>0</v>
      </c>
      <c r="T81">
        <v>0</v>
      </c>
      <c r="U81">
        <v>0</v>
      </c>
      <c r="V81">
        <v>0</v>
      </c>
      <c r="X81">
        <v>0</v>
      </c>
      <c r="Y81" t="s">
        <v>67</v>
      </c>
      <c r="Z81" t="s">
        <v>68</v>
      </c>
      <c r="AA81" t="s">
        <v>422</v>
      </c>
      <c r="AB81" t="s">
        <v>423</v>
      </c>
      <c r="AC81">
        <v>0</v>
      </c>
      <c r="AD81" t="s">
        <v>409</v>
      </c>
      <c r="AE81" t="s">
        <v>411</v>
      </c>
      <c r="AF81" t="s">
        <v>412</v>
      </c>
      <c r="AG81">
        <v>5</v>
      </c>
      <c r="AI81">
        <v>2000</v>
      </c>
      <c r="AK81" t="s">
        <v>222</v>
      </c>
      <c r="AL81" t="s">
        <v>413</v>
      </c>
      <c r="AM81" t="s">
        <v>414</v>
      </c>
    </row>
    <row r="82" spans="1:39" x14ac:dyDescent="0.25">
      <c r="A82" s="2">
        <v>41604</v>
      </c>
      <c r="B82" t="s">
        <v>513</v>
      </c>
      <c r="C82" t="s">
        <v>514</v>
      </c>
      <c r="D82" s="2">
        <v>41628</v>
      </c>
      <c r="E82" s="2">
        <v>41628</v>
      </c>
      <c r="F82" t="s">
        <v>515</v>
      </c>
      <c r="G82">
        <v>5</v>
      </c>
      <c r="H82">
        <v>0</v>
      </c>
      <c r="I82">
        <v>0</v>
      </c>
      <c r="J82" t="s">
        <v>516</v>
      </c>
      <c r="L82" t="s">
        <v>64</v>
      </c>
      <c r="M82" t="s">
        <v>517</v>
      </c>
      <c r="N82" t="s">
        <v>518</v>
      </c>
      <c r="Q82">
        <v>0</v>
      </c>
      <c r="R82">
        <v>0</v>
      </c>
      <c r="S82">
        <v>0</v>
      </c>
      <c r="T82">
        <v>0</v>
      </c>
      <c r="U82">
        <v>53</v>
      </c>
      <c r="V82">
        <v>0</v>
      </c>
      <c r="X82">
        <v>0</v>
      </c>
      <c r="Y82" t="s">
        <v>67</v>
      </c>
      <c r="Z82" t="s">
        <v>68</v>
      </c>
      <c r="AA82" t="s">
        <v>82</v>
      </c>
      <c r="AB82" t="s">
        <v>423</v>
      </c>
      <c r="AC82">
        <v>53</v>
      </c>
      <c r="AD82" t="s">
        <v>517</v>
      </c>
      <c r="AE82" t="s">
        <v>519</v>
      </c>
      <c r="AF82" t="s">
        <v>520</v>
      </c>
      <c r="AG82">
        <v>27</v>
      </c>
      <c r="AI82">
        <v>2060</v>
      </c>
      <c r="AK82" t="s">
        <v>222</v>
      </c>
      <c r="AL82" t="s">
        <v>521</v>
      </c>
      <c r="AM82" t="s">
        <v>522</v>
      </c>
    </row>
    <row r="83" spans="1:39" x14ac:dyDescent="0.25">
      <c r="A83" s="2">
        <v>41603</v>
      </c>
      <c r="B83" t="s">
        <v>526</v>
      </c>
      <c r="C83" t="s">
        <v>527</v>
      </c>
      <c r="D83" s="2">
        <v>41685</v>
      </c>
      <c r="E83" s="2">
        <v>41685</v>
      </c>
      <c r="F83" t="s">
        <v>528</v>
      </c>
      <c r="G83">
        <v>0</v>
      </c>
      <c r="H83">
        <v>0</v>
      </c>
      <c r="I83">
        <v>0</v>
      </c>
      <c r="J83" t="s">
        <v>529</v>
      </c>
      <c r="L83" t="s">
        <v>64</v>
      </c>
      <c r="M83" t="s">
        <v>530</v>
      </c>
      <c r="N83" t="s">
        <v>531</v>
      </c>
      <c r="Q83">
        <v>0</v>
      </c>
      <c r="R83">
        <v>0</v>
      </c>
      <c r="S83">
        <v>0</v>
      </c>
      <c r="T83">
        <v>0</v>
      </c>
      <c r="U83">
        <v>0</v>
      </c>
      <c r="V83">
        <v>0</v>
      </c>
      <c r="X83">
        <v>0</v>
      </c>
      <c r="Y83" t="s">
        <v>67</v>
      </c>
      <c r="Z83" t="s">
        <v>154</v>
      </c>
      <c r="AA83" t="s">
        <v>82</v>
      </c>
      <c r="AB83" t="s">
        <v>96</v>
      </c>
      <c r="AC83">
        <v>0</v>
      </c>
      <c r="AD83" t="s">
        <v>530</v>
      </c>
      <c r="AE83" t="s">
        <v>532</v>
      </c>
      <c r="AF83" t="s">
        <v>533</v>
      </c>
      <c r="AG83">
        <v>3</v>
      </c>
      <c r="AI83">
        <v>2060</v>
      </c>
      <c r="AK83" t="s">
        <v>222</v>
      </c>
      <c r="AL83" t="s">
        <v>534</v>
      </c>
      <c r="AM83" t="s">
        <v>535</v>
      </c>
    </row>
    <row r="84" spans="1:39" x14ac:dyDescent="0.25">
      <c r="A84" s="2">
        <v>41603</v>
      </c>
      <c r="B84" t="s">
        <v>536</v>
      </c>
      <c r="C84" t="s">
        <v>216</v>
      </c>
      <c r="D84" s="2">
        <v>41628</v>
      </c>
      <c r="E84" s="2">
        <v>41628</v>
      </c>
      <c r="F84" t="s">
        <v>205</v>
      </c>
      <c r="G84">
        <v>0</v>
      </c>
      <c r="H84">
        <v>0</v>
      </c>
      <c r="I84">
        <v>0</v>
      </c>
      <c r="J84" t="s">
        <v>537</v>
      </c>
      <c r="L84" t="s">
        <v>64</v>
      </c>
      <c r="M84" t="s">
        <v>517</v>
      </c>
      <c r="N84" t="s">
        <v>518</v>
      </c>
      <c r="Q84">
        <v>0</v>
      </c>
      <c r="R84">
        <v>0</v>
      </c>
      <c r="S84">
        <v>0</v>
      </c>
      <c r="T84">
        <v>0</v>
      </c>
      <c r="U84">
        <v>29.52</v>
      </c>
      <c r="V84">
        <v>29.52</v>
      </c>
      <c r="X84">
        <v>0</v>
      </c>
      <c r="Y84" t="s">
        <v>67</v>
      </c>
      <c r="Z84" t="s">
        <v>68</v>
      </c>
      <c r="AA84" t="s">
        <v>82</v>
      </c>
      <c r="AB84" t="s">
        <v>209</v>
      </c>
      <c r="AC84">
        <v>29.52</v>
      </c>
      <c r="AD84" t="s">
        <v>517</v>
      </c>
      <c r="AE84" t="s">
        <v>519</v>
      </c>
      <c r="AF84" t="s">
        <v>520</v>
      </c>
      <c r="AG84">
        <v>27</v>
      </c>
      <c r="AI84">
        <v>2060</v>
      </c>
      <c r="AK84" t="s">
        <v>222</v>
      </c>
      <c r="AL84" t="s">
        <v>521</v>
      </c>
      <c r="AM84" t="s">
        <v>522</v>
      </c>
    </row>
    <row r="85" spans="1:39" x14ac:dyDescent="0.25">
      <c r="A85" s="2">
        <v>41598</v>
      </c>
      <c r="B85" t="s">
        <v>615</v>
      </c>
      <c r="C85" t="s">
        <v>616</v>
      </c>
      <c r="D85" s="2">
        <v>41615</v>
      </c>
      <c r="E85" s="2">
        <v>41615</v>
      </c>
      <c r="F85" t="s">
        <v>617</v>
      </c>
      <c r="G85">
        <v>0</v>
      </c>
      <c r="H85">
        <v>0</v>
      </c>
      <c r="I85">
        <v>0</v>
      </c>
      <c r="J85" t="s">
        <v>618</v>
      </c>
      <c r="L85" t="s">
        <v>64</v>
      </c>
      <c r="M85" t="s">
        <v>619</v>
      </c>
      <c r="N85" t="s">
        <v>620</v>
      </c>
      <c r="Q85">
        <v>0</v>
      </c>
      <c r="R85">
        <v>0</v>
      </c>
      <c r="S85">
        <v>0</v>
      </c>
      <c r="T85">
        <v>0</v>
      </c>
      <c r="U85">
        <v>6.4</v>
      </c>
      <c r="V85">
        <v>0</v>
      </c>
      <c r="X85">
        <v>0</v>
      </c>
      <c r="Y85" t="s">
        <v>67</v>
      </c>
      <c r="Z85" t="s">
        <v>68</v>
      </c>
      <c r="AA85" t="s">
        <v>296</v>
      </c>
      <c r="AB85" t="s">
        <v>392</v>
      </c>
      <c r="AC85">
        <v>6.4</v>
      </c>
      <c r="AD85" t="s">
        <v>619</v>
      </c>
      <c r="AE85" t="s">
        <v>621</v>
      </c>
      <c r="AF85" t="s">
        <v>622</v>
      </c>
      <c r="AG85">
        <v>13</v>
      </c>
      <c r="AI85">
        <v>2050</v>
      </c>
      <c r="AK85" t="s">
        <v>222</v>
      </c>
      <c r="AL85" t="s">
        <v>623</v>
      </c>
      <c r="AM85" t="s">
        <v>624</v>
      </c>
    </row>
    <row r="86" spans="1:39" x14ac:dyDescent="0.25">
      <c r="A86" s="2">
        <v>41596</v>
      </c>
      <c r="B86" t="s">
        <v>668</v>
      </c>
      <c r="C86" t="s">
        <v>216</v>
      </c>
      <c r="D86" s="2">
        <v>41635</v>
      </c>
      <c r="E86" s="2">
        <v>41635</v>
      </c>
      <c r="F86" t="s">
        <v>205</v>
      </c>
      <c r="G86">
        <v>3</v>
      </c>
      <c r="H86">
        <v>0</v>
      </c>
      <c r="I86">
        <v>0</v>
      </c>
      <c r="J86" t="s">
        <v>669</v>
      </c>
      <c r="L86" t="s">
        <v>64</v>
      </c>
      <c r="M86" t="s">
        <v>670</v>
      </c>
      <c r="N86" t="s">
        <v>66</v>
      </c>
      <c r="O86" t="s">
        <v>671</v>
      </c>
      <c r="P86" t="s">
        <v>672</v>
      </c>
      <c r="Q86">
        <v>0</v>
      </c>
      <c r="R86">
        <v>0</v>
      </c>
      <c r="S86">
        <v>0</v>
      </c>
      <c r="T86">
        <v>0</v>
      </c>
      <c r="U86">
        <v>44.28</v>
      </c>
      <c r="V86">
        <v>44.28</v>
      </c>
      <c r="W86" s="2">
        <v>41655</v>
      </c>
      <c r="X86">
        <v>0</v>
      </c>
      <c r="Y86" t="s">
        <v>67</v>
      </c>
      <c r="Z86" t="s">
        <v>68</v>
      </c>
      <c r="AA86" t="s">
        <v>82</v>
      </c>
      <c r="AB86" t="s">
        <v>209</v>
      </c>
      <c r="AC86">
        <v>44.28</v>
      </c>
      <c r="AD86" t="s">
        <v>670</v>
      </c>
      <c r="AE86" t="s">
        <v>673</v>
      </c>
      <c r="AF86" t="s">
        <v>674</v>
      </c>
      <c r="AG86">
        <v>1</v>
      </c>
      <c r="AI86">
        <v>2060</v>
      </c>
      <c r="AK86" t="s">
        <v>222</v>
      </c>
      <c r="AL86" t="s">
        <v>675</v>
      </c>
      <c r="AM86" t="s">
        <v>676</v>
      </c>
    </row>
    <row r="87" spans="1:39" x14ac:dyDescent="0.25">
      <c r="A87" s="2">
        <v>41596</v>
      </c>
      <c r="B87" t="s">
        <v>710</v>
      </c>
      <c r="C87" t="s">
        <v>616</v>
      </c>
      <c r="D87" s="2">
        <v>41615</v>
      </c>
      <c r="E87" s="2">
        <v>41615</v>
      </c>
      <c r="F87" t="s">
        <v>617</v>
      </c>
      <c r="G87">
        <v>0</v>
      </c>
      <c r="H87">
        <v>0</v>
      </c>
      <c r="I87">
        <v>0</v>
      </c>
      <c r="J87" t="s">
        <v>711</v>
      </c>
      <c r="L87" t="s">
        <v>64</v>
      </c>
      <c r="M87" t="s">
        <v>619</v>
      </c>
      <c r="N87" t="s">
        <v>620</v>
      </c>
      <c r="Q87">
        <v>0</v>
      </c>
      <c r="R87">
        <v>0</v>
      </c>
      <c r="S87">
        <v>0</v>
      </c>
      <c r="T87">
        <v>0</v>
      </c>
      <c r="U87">
        <v>16</v>
      </c>
      <c r="V87">
        <v>0</v>
      </c>
      <c r="X87">
        <v>0</v>
      </c>
      <c r="Y87" t="s">
        <v>67</v>
      </c>
      <c r="Z87" t="s">
        <v>68</v>
      </c>
      <c r="AA87" t="s">
        <v>296</v>
      </c>
      <c r="AB87" t="s">
        <v>392</v>
      </c>
      <c r="AC87">
        <v>16</v>
      </c>
      <c r="AD87" t="s">
        <v>619</v>
      </c>
      <c r="AE87" t="s">
        <v>621</v>
      </c>
      <c r="AF87" t="s">
        <v>622</v>
      </c>
      <c r="AG87">
        <v>13</v>
      </c>
      <c r="AI87">
        <v>2050</v>
      </c>
      <c r="AK87" t="s">
        <v>222</v>
      </c>
      <c r="AL87" t="s">
        <v>623</v>
      </c>
      <c r="AM87" t="s">
        <v>624</v>
      </c>
    </row>
    <row r="88" spans="1:39" x14ac:dyDescent="0.25">
      <c r="A88" s="2">
        <v>41596</v>
      </c>
      <c r="B88" t="s">
        <v>712</v>
      </c>
      <c r="C88" t="s">
        <v>713</v>
      </c>
      <c r="D88" s="2">
        <v>41616</v>
      </c>
      <c r="E88" s="2">
        <v>41616</v>
      </c>
      <c r="F88" t="s">
        <v>713</v>
      </c>
      <c r="G88">
        <v>0</v>
      </c>
      <c r="H88">
        <v>0</v>
      </c>
      <c r="I88">
        <v>0</v>
      </c>
      <c r="J88" t="s">
        <v>714</v>
      </c>
      <c r="L88" t="s">
        <v>64</v>
      </c>
      <c r="M88" t="s">
        <v>670</v>
      </c>
      <c r="N88" t="s">
        <v>66</v>
      </c>
      <c r="Q88">
        <v>0</v>
      </c>
      <c r="R88">
        <v>0</v>
      </c>
      <c r="S88">
        <v>0</v>
      </c>
      <c r="T88">
        <v>0</v>
      </c>
      <c r="U88">
        <v>0</v>
      </c>
      <c r="V88">
        <v>0</v>
      </c>
      <c r="X88">
        <v>0</v>
      </c>
      <c r="Y88" t="s">
        <v>67</v>
      </c>
      <c r="Z88" t="s">
        <v>81</v>
      </c>
      <c r="AA88" t="s">
        <v>69</v>
      </c>
      <c r="AB88" t="s">
        <v>258</v>
      </c>
      <c r="AC88">
        <v>0</v>
      </c>
      <c r="AD88" t="s">
        <v>670</v>
      </c>
      <c r="AE88" t="s">
        <v>673</v>
      </c>
      <c r="AF88" t="s">
        <v>674</v>
      </c>
      <c r="AG88">
        <v>1</v>
      </c>
      <c r="AI88">
        <v>2060</v>
      </c>
      <c r="AK88" t="s">
        <v>222</v>
      </c>
      <c r="AL88" t="s">
        <v>675</v>
      </c>
      <c r="AM88" t="s">
        <v>676</v>
      </c>
    </row>
    <row r="89" spans="1:39" x14ac:dyDescent="0.25">
      <c r="A89" s="2">
        <v>41596</v>
      </c>
      <c r="B89" t="s">
        <v>715</v>
      </c>
      <c r="C89" t="s">
        <v>716</v>
      </c>
      <c r="D89" s="2">
        <v>41602</v>
      </c>
      <c r="E89" s="2">
        <v>41602</v>
      </c>
      <c r="F89" t="s">
        <v>716</v>
      </c>
      <c r="G89">
        <v>0</v>
      </c>
      <c r="H89">
        <v>0</v>
      </c>
      <c r="I89">
        <v>0</v>
      </c>
      <c r="J89" t="s">
        <v>717</v>
      </c>
      <c r="L89" t="s">
        <v>64</v>
      </c>
      <c r="M89" t="s">
        <v>670</v>
      </c>
      <c r="N89" t="s">
        <v>66</v>
      </c>
      <c r="Q89">
        <v>0</v>
      </c>
      <c r="R89">
        <v>0</v>
      </c>
      <c r="S89">
        <v>0</v>
      </c>
      <c r="T89">
        <v>0</v>
      </c>
      <c r="U89">
        <v>0</v>
      </c>
      <c r="V89">
        <v>0</v>
      </c>
      <c r="X89">
        <v>0</v>
      </c>
      <c r="Y89" t="s">
        <v>67</v>
      </c>
      <c r="Z89" t="s">
        <v>81</v>
      </c>
      <c r="AA89" t="s">
        <v>69</v>
      </c>
      <c r="AB89" t="s">
        <v>258</v>
      </c>
      <c r="AC89">
        <v>0</v>
      </c>
      <c r="AD89" t="s">
        <v>670</v>
      </c>
      <c r="AE89" t="s">
        <v>673</v>
      </c>
      <c r="AF89" t="s">
        <v>674</v>
      </c>
      <c r="AG89">
        <v>1</v>
      </c>
      <c r="AI89">
        <v>2060</v>
      </c>
      <c r="AK89" t="s">
        <v>222</v>
      </c>
      <c r="AL89" t="s">
        <v>675</v>
      </c>
      <c r="AM89" t="s">
        <v>676</v>
      </c>
    </row>
    <row r="90" spans="1:39" x14ac:dyDescent="0.25">
      <c r="A90" s="2">
        <v>41596</v>
      </c>
      <c r="B90" t="s">
        <v>718</v>
      </c>
      <c r="C90" t="s">
        <v>719</v>
      </c>
      <c r="D90" s="2">
        <v>41707</v>
      </c>
      <c r="E90" s="2">
        <v>41707</v>
      </c>
      <c r="F90" t="s">
        <v>720</v>
      </c>
      <c r="G90">
        <v>0</v>
      </c>
      <c r="H90">
        <v>0</v>
      </c>
      <c r="I90">
        <v>0</v>
      </c>
      <c r="J90" t="s">
        <v>721</v>
      </c>
      <c r="L90" t="s">
        <v>64</v>
      </c>
      <c r="M90" t="s">
        <v>670</v>
      </c>
      <c r="N90" t="s">
        <v>66</v>
      </c>
      <c r="Q90">
        <v>0</v>
      </c>
      <c r="R90">
        <v>0</v>
      </c>
      <c r="S90">
        <v>0</v>
      </c>
      <c r="T90">
        <v>0</v>
      </c>
      <c r="U90">
        <v>14.8</v>
      </c>
      <c r="V90">
        <v>0</v>
      </c>
      <c r="X90">
        <v>0</v>
      </c>
      <c r="Y90" t="s">
        <v>67</v>
      </c>
      <c r="Z90" t="s">
        <v>81</v>
      </c>
      <c r="AA90" t="s">
        <v>82</v>
      </c>
      <c r="AB90" t="s">
        <v>297</v>
      </c>
      <c r="AC90">
        <v>14.8</v>
      </c>
      <c r="AD90" t="s">
        <v>670</v>
      </c>
      <c r="AE90" t="s">
        <v>673</v>
      </c>
      <c r="AF90" t="s">
        <v>674</v>
      </c>
      <c r="AG90">
        <v>1</v>
      </c>
      <c r="AI90">
        <v>2060</v>
      </c>
      <c r="AK90" t="s">
        <v>222</v>
      </c>
      <c r="AL90" t="s">
        <v>675</v>
      </c>
      <c r="AM90" t="s">
        <v>676</v>
      </c>
    </row>
    <row r="91" spans="1:39" x14ac:dyDescent="0.25">
      <c r="A91" s="2">
        <v>41596</v>
      </c>
      <c r="B91" t="s">
        <v>722</v>
      </c>
      <c r="C91" t="s">
        <v>723</v>
      </c>
      <c r="D91" s="2">
        <v>41627</v>
      </c>
      <c r="E91" s="2">
        <v>41627</v>
      </c>
      <c r="F91" t="s">
        <v>205</v>
      </c>
      <c r="G91">
        <v>2</v>
      </c>
      <c r="H91">
        <v>0</v>
      </c>
      <c r="I91">
        <v>0</v>
      </c>
      <c r="J91" t="s">
        <v>206</v>
      </c>
      <c r="L91" t="s">
        <v>64</v>
      </c>
      <c r="M91" t="s">
        <v>670</v>
      </c>
      <c r="N91" t="s">
        <v>66</v>
      </c>
      <c r="O91" t="s">
        <v>671</v>
      </c>
      <c r="P91" t="s">
        <v>724</v>
      </c>
      <c r="Q91">
        <v>0</v>
      </c>
      <c r="R91">
        <v>0</v>
      </c>
      <c r="S91">
        <v>0</v>
      </c>
      <c r="T91">
        <v>0</v>
      </c>
      <c r="U91">
        <v>28.24</v>
      </c>
      <c r="V91">
        <v>28.24</v>
      </c>
      <c r="W91" s="2">
        <v>41655</v>
      </c>
      <c r="X91">
        <v>0</v>
      </c>
      <c r="Y91" t="s">
        <v>67</v>
      </c>
      <c r="Z91" t="s">
        <v>68</v>
      </c>
      <c r="AA91" t="s">
        <v>82</v>
      </c>
      <c r="AB91" t="s">
        <v>725</v>
      </c>
      <c r="AC91">
        <v>28.24</v>
      </c>
      <c r="AD91" t="s">
        <v>670</v>
      </c>
      <c r="AE91" t="s">
        <v>673</v>
      </c>
      <c r="AF91" t="s">
        <v>674</v>
      </c>
      <c r="AG91">
        <v>1</v>
      </c>
      <c r="AI91">
        <v>2060</v>
      </c>
      <c r="AK91" t="s">
        <v>222</v>
      </c>
      <c r="AL91" t="s">
        <v>675</v>
      </c>
      <c r="AM91" t="s">
        <v>676</v>
      </c>
    </row>
    <row r="92" spans="1:39" x14ac:dyDescent="0.25">
      <c r="A92" s="2">
        <v>41583</v>
      </c>
      <c r="B92" t="s">
        <v>937</v>
      </c>
      <c r="C92" t="s">
        <v>938</v>
      </c>
      <c r="D92" s="2">
        <v>41586</v>
      </c>
      <c r="E92" s="2">
        <v>41586</v>
      </c>
      <c r="F92" t="s">
        <v>515</v>
      </c>
      <c r="G92">
        <v>0</v>
      </c>
      <c r="H92">
        <v>0</v>
      </c>
      <c r="I92">
        <v>0</v>
      </c>
      <c r="J92" t="s">
        <v>939</v>
      </c>
      <c r="L92" t="s">
        <v>64</v>
      </c>
      <c r="M92" t="s">
        <v>517</v>
      </c>
      <c r="N92" t="s">
        <v>518</v>
      </c>
      <c r="Q92">
        <v>0</v>
      </c>
      <c r="R92">
        <v>0</v>
      </c>
      <c r="S92">
        <v>0</v>
      </c>
      <c r="T92">
        <v>0</v>
      </c>
      <c r="U92">
        <v>21.2</v>
      </c>
      <c r="V92">
        <v>0</v>
      </c>
      <c r="X92">
        <v>0</v>
      </c>
      <c r="Y92" t="s">
        <v>67</v>
      </c>
      <c r="Z92" t="s">
        <v>68</v>
      </c>
      <c r="AA92" t="s">
        <v>82</v>
      </c>
      <c r="AB92" t="s">
        <v>423</v>
      </c>
      <c r="AC92">
        <v>21.2</v>
      </c>
      <c r="AD92" t="s">
        <v>517</v>
      </c>
      <c r="AE92" t="s">
        <v>519</v>
      </c>
      <c r="AF92" t="s">
        <v>520</v>
      </c>
      <c r="AG92">
        <v>27</v>
      </c>
      <c r="AI92">
        <v>2060</v>
      </c>
      <c r="AK92" t="s">
        <v>222</v>
      </c>
      <c r="AL92" t="s">
        <v>521</v>
      </c>
      <c r="AM92" t="s">
        <v>522</v>
      </c>
    </row>
    <row r="93" spans="1:39" x14ac:dyDescent="0.25">
      <c r="A93" s="2">
        <v>41582</v>
      </c>
      <c r="B93" t="s">
        <v>964</v>
      </c>
      <c r="C93" t="s">
        <v>965</v>
      </c>
      <c r="D93" s="2">
        <v>41590</v>
      </c>
      <c r="E93" s="2">
        <v>41590</v>
      </c>
      <c r="F93" t="s">
        <v>966</v>
      </c>
      <c r="G93">
        <v>0</v>
      </c>
      <c r="H93">
        <v>0</v>
      </c>
      <c r="I93">
        <v>0</v>
      </c>
      <c r="J93" t="s">
        <v>967</v>
      </c>
      <c r="L93" t="s">
        <v>64</v>
      </c>
      <c r="M93" t="s">
        <v>968</v>
      </c>
      <c r="N93" t="s">
        <v>969</v>
      </c>
      <c r="Q93">
        <v>0</v>
      </c>
      <c r="R93">
        <v>405</v>
      </c>
      <c r="S93">
        <v>405</v>
      </c>
      <c r="T93">
        <v>0</v>
      </c>
      <c r="U93">
        <v>960</v>
      </c>
      <c r="V93">
        <v>0</v>
      </c>
      <c r="X93">
        <v>0</v>
      </c>
      <c r="Y93" t="s">
        <v>67</v>
      </c>
      <c r="Z93" t="s">
        <v>81</v>
      </c>
      <c r="AA93" t="s">
        <v>69</v>
      </c>
      <c r="AB93" t="s">
        <v>258</v>
      </c>
      <c r="AC93">
        <v>480</v>
      </c>
      <c r="AD93" t="s">
        <v>968</v>
      </c>
      <c r="AE93" t="s">
        <v>970</v>
      </c>
      <c r="AF93" t="s">
        <v>971</v>
      </c>
      <c r="AG93" t="s">
        <v>972</v>
      </c>
      <c r="AI93">
        <v>2020</v>
      </c>
      <c r="AK93" t="s">
        <v>222</v>
      </c>
      <c r="AL93" t="s">
        <v>973</v>
      </c>
      <c r="AM93" t="s">
        <v>974</v>
      </c>
    </row>
    <row r="94" spans="1:39" x14ac:dyDescent="0.25">
      <c r="A94" s="2">
        <v>41578</v>
      </c>
      <c r="B94" t="s">
        <v>992</v>
      </c>
      <c r="C94" t="s">
        <v>821</v>
      </c>
      <c r="D94" s="2">
        <v>41585</v>
      </c>
      <c r="E94" s="2">
        <v>41585</v>
      </c>
      <c r="F94" t="s">
        <v>720</v>
      </c>
      <c r="G94">
        <v>10</v>
      </c>
      <c r="H94">
        <v>2</v>
      </c>
      <c r="I94">
        <v>0</v>
      </c>
      <c r="J94" t="s">
        <v>993</v>
      </c>
      <c r="L94" t="s">
        <v>64</v>
      </c>
      <c r="M94" t="s">
        <v>619</v>
      </c>
      <c r="N94" t="s">
        <v>620</v>
      </c>
      <c r="Q94">
        <v>0</v>
      </c>
      <c r="R94">
        <v>0</v>
      </c>
      <c r="S94">
        <v>0</v>
      </c>
      <c r="T94">
        <v>0</v>
      </c>
      <c r="U94">
        <v>206.4</v>
      </c>
      <c r="V94">
        <v>206.4</v>
      </c>
      <c r="W94" s="2">
        <v>41599</v>
      </c>
      <c r="X94">
        <v>0</v>
      </c>
      <c r="Y94" t="s">
        <v>67</v>
      </c>
      <c r="Z94" t="s">
        <v>68</v>
      </c>
      <c r="AA94" t="s">
        <v>82</v>
      </c>
      <c r="AB94" t="s">
        <v>297</v>
      </c>
      <c r="AC94">
        <v>206.4</v>
      </c>
      <c r="AD94" t="s">
        <v>619</v>
      </c>
      <c r="AE94" t="s">
        <v>621</v>
      </c>
      <c r="AF94" t="s">
        <v>622</v>
      </c>
      <c r="AG94">
        <v>13</v>
      </c>
      <c r="AI94">
        <v>2050</v>
      </c>
      <c r="AK94" t="s">
        <v>222</v>
      </c>
      <c r="AL94" t="s">
        <v>623</v>
      </c>
      <c r="AM94" t="s">
        <v>624</v>
      </c>
    </row>
    <row r="95" spans="1:39" x14ac:dyDescent="0.25">
      <c r="A95" s="2">
        <v>41576</v>
      </c>
      <c r="B95" t="s">
        <v>1137</v>
      </c>
      <c r="C95" t="s">
        <v>90</v>
      </c>
      <c r="D95" s="2">
        <v>41635</v>
      </c>
      <c r="E95" s="2">
        <v>41635</v>
      </c>
      <c r="F95" t="s">
        <v>91</v>
      </c>
      <c r="G95">
        <v>120</v>
      </c>
      <c r="H95">
        <v>0</v>
      </c>
      <c r="I95">
        <v>0</v>
      </c>
      <c r="J95" t="s">
        <v>1138</v>
      </c>
      <c r="L95" t="s">
        <v>64</v>
      </c>
      <c r="M95" t="s">
        <v>238</v>
      </c>
      <c r="N95" t="s">
        <v>239</v>
      </c>
      <c r="Q95">
        <v>0</v>
      </c>
      <c r="R95" t="s">
        <v>1139</v>
      </c>
      <c r="S95" t="s">
        <v>1139</v>
      </c>
      <c r="T95">
        <v>0</v>
      </c>
      <c r="U95">
        <v>0</v>
      </c>
      <c r="V95">
        <v>248</v>
      </c>
      <c r="W95" s="2">
        <v>41673</v>
      </c>
      <c r="X95">
        <v>0</v>
      </c>
      <c r="Y95" t="s">
        <v>67</v>
      </c>
      <c r="Z95" t="s">
        <v>68</v>
      </c>
      <c r="AA95" t="s">
        <v>95</v>
      </c>
      <c r="AB95" t="s">
        <v>96</v>
      </c>
      <c r="AC95">
        <v>0</v>
      </c>
      <c r="AD95" t="s">
        <v>238</v>
      </c>
      <c r="AE95" t="s">
        <v>240</v>
      </c>
      <c r="AF95" t="s">
        <v>241</v>
      </c>
      <c r="AG95">
        <v>47</v>
      </c>
      <c r="AI95">
        <v>2060</v>
      </c>
      <c r="AK95" t="s">
        <v>222</v>
      </c>
      <c r="AL95" t="s">
        <v>242</v>
      </c>
      <c r="AM95" t="s">
        <v>243</v>
      </c>
    </row>
    <row r="96" spans="1:39" x14ac:dyDescent="0.25">
      <c r="A96" s="2">
        <v>41576</v>
      </c>
      <c r="B96" t="s">
        <v>1157</v>
      </c>
      <c r="C96" t="s">
        <v>90</v>
      </c>
      <c r="D96" s="2">
        <v>41634</v>
      </c>
      <c r="E96" s="2">
        <v>41634</v>
      </c>
      <c r="F96" t="s">
        <v>91</v>
      </c>
      <c r="G96">
        <v>0</v>
      </c>
      <c r="H96">
        <v>0</v>
      </c>
      <c r="I96">
        <v>0</v>
      </c>
      <c r="J96" t="s">
        <v>852</v>
      </c>
      <c r="L96" t="s">
        <v>64</v>
      </c>
      <c r="M96" t="s">
        <v>1158</v>
      </c>
      <c r="N96" t="s">
        <v>969</v>
      </c>
      <c r="Q96">
        <v>0</v>
      </c>
      <c r="R96">
        <v>54.72</v>
      </c>
      <c r="S96">
        <v>54.72</v>
      </c>
      <c r="T96">
        <v>0</v>
      </c>
      <c r="U96">
        <v>0</v>
      </c>
      <c r="V96">
        <v>0</v>
      </c>
      <c r="X96">
        <v>0</v>
      </c>
      <c r="Y96" t="s">
        <v>67</v>
      </c>
      <c r="Z96" t="s">
        <v>68</v>
      </c>
      <c r="AA96" t="s">
        <v>95</v>
      </c>
      <c r="AB96" t="s">
        <v>96</v>
      </c>
      <c r="AC96">
        <v>0</v>
      </c>
      <c r="AD96" t="s">
        <v>1158</v>
      </c>
      <c r="AE96" t="s">
        <v>1159</v>
      </c>
      <c r="AF96" t="s">
        <v>1160</v>
      </c>
      <c r="AG96">
        <v>1</v>
      </c>
      <c r="AI96">
        <v>2060</v>
      </c>
      <c r="AK96" t="s">
        <v>222</v>
      </c>
      <c r="AL96" t="s">
        <v>1161</v>
      </c>
      <c r="AM96" t="s">
        <v>1162</v>
      </c>
    </row>
    <row r="97" spans="1:39" x14ac:dyDescent="0.25">
      <c r="A97" s="2">
        <v>41576</v>
      </c>
      <c r="B97" t="s">
        <v>1171</v>
      </c>
      <c r="C97" t="s">
        <v>216</v>
      </c>
      <c r="D97" s="2">
        <v>41629</v>
      </c>
      <c r="E97" s="2">
        <v>41629</v>
      </c>
      <c r="F97" t="s">
        <v>205</v>
      </c>
      <c r="G97">
        <v>0</v>
      </c>
      <c r="H97">
        <v>0</v>
      </c>
      <c r="I97">
        <v>0</v>
      </c>
      <c r="J97" t="s">
        <v>529</v>
      </c>
      <c r="L97" t="s">
        <v>64</v>
      </c>
      <c r="M97" t="s">
        <v>1158</v>
      </c>
      <c r="N97" t="s">
        <v>969</v>
      </c>
      <c r="Q97">
        <v>0</v>
      </c>
      <c r="R97">
        <v>0</v>
      </c>
      <c r="S97">
        <v>0</v>
      </c>
      <c r="T97">
        <v>0</v>
      </c>
      <c r="U97">
        <v>0</v>
      </c>
      <c r="V97">
        <v>0</v>
      </c>
      <c r="X97">
        <v>0</v>
      </c>
      <c r="Y97" t="s">
        <v>67</v>
      </c>
      <c r="Z97" t="s">
        <v>68</v>
      </c>
      <c r="AA97" t="s">
        <v>82</v>
      </c>
      <c r="AB97" t="s">
        <v>209</v>
      </c>
      <c r="AC97">
        <v>0</v>
      </c>
      <c r="AD97" t="s">
        <v>1158</v>
      </c>
      <c r="AE97" t="s">
        <v>1159</v>
      </c>
      <c r="AF97" t="s">
        <v>1160</v>
      </c>
      <c r="AG97">
        <v>1</v>
      </c>
      <c r="AI97">
        <v>2060</v>
      </c>
      <c r="AK97" t="s">
        <v>222</v>
      </c>
      <c r="AL97" t="s">
        <v>1161</v>
      </c>
      <c r="AM97" t="s">
        <v>1162</v>
      </c>
    </row>
    <row r="98" spans="1:39" x14ac:dyDescent="0.25">
      <c r="A98" s="2">
        <v>41575</v>
      </c>
      <c r="B98" t="s">
        <v>1425</v>
      </c>
      <c r="C98" t="s">
        <v>1426</v>
      </c>
      <c r="D98" s="2">
        <v>41575</v>
      </c>
      <c r="E98" s="2">
        <v>41575</v>
      </c>
      <c r="F98" t="s">
        <v>1427</v>
      </c>
      <c r="G98">
        <v>6</v>
      </c>
      <c r="H98">
        <v>2</v>
      </c>
      <c r="I98">
        <v>0</v>
      </c>
      <c r="J98" t="s">
        <v>678</v>
      </c>
      <c r="K98" t="s">
        <v>1428</v>
      </c>
      <c r="L98" t="s">
        <v>64</v>
      </c>
      <c r="M98" t="s">
        <v>246</v>
      </c>
      <c r="N98" t="s">
        <v>247</v>
      </c>
      <c r="Q98">
        <v>0</v>
      </c>
      <c r="R98">
        <v>0</v>
      </c>
      <c r="S98">
        <v>0</v>
      </c>
      <c r="T98">
        <v>0</v>
      </c>
      <c r="U98">
        <v>0</v>
      </c>
      <c r="V98">
        <v>121.23</v>
      </c>
      <c r="W98" s="2">
        <v>41578</v>
      </c>
      <c r="X98">
        <v>0</v>
      </c>
      <c r="Y98" t="s">
        <v>67</v>
      </c>
      <c r="Z98" t="s">
        <v>68</v>
      </c>
      <c r="AA98" t="s">
        <v>69</v>
      </c>
      <c r="AB98" t="s">
        <v>258</v>
      </c>
      <c r="AC98">
        <v>0</v>
      </c>
      <c r="AD98" t="s">
        <v>246</v>
      </c>
      <c r="AE98" t="s">
        <v>248</v>
      </c>
      <c r="AF98" t="s">
        <v>249</v>
      </c>
      <c r="AG98">
        <v>6</v>
      </c>
      <c r="AH98">
        <v>1</v>
      </c>
      <c r="AI98">
        <v>2030</v>
      </c>
      <c r="AK98" t="s">
        <v>222</v>
      </c>
      <c r="AL98" t="s">
        <v>250</v>
      </c>
      <c r="AM98" t="s">
        <v>251</v>
      </c>
    </row>
    <row r="99" spans="1:39" x14ac:dyDescent="0.25">
      <c r="A99" s="2">
        <v>41572</v>
      </c>
      <c r="B99" t="s">
        <v>1451</v>
      </c>
      <c r="C99" t="s">
        <v>1426</v>
      </c>
      <c r="D99" s="2">
        <v>41579</v>
      </c>
      <c r="E99" s="2">
        <v>41579</v>
      </c>
      <c r="F99" t="s">
        <v>1427</v>
      </c>
      <c r="G99">
        <v>30</v>
      </c>
      <c r="H99">
        <v>0</v>
      </c>
      <c r="I99">
        <v>0</v>
      </c>
      <c r="J99" t="s">
        <v>1452</v>
      </c>
      <c r="L99" t="s">
        <v>64</v>
      </c>
      <c r="M99" t="s">
        <v>1453</v>
      </c>
      <c r="N99" t="s">
        <v>1454</v>
      </c>
      <c r="Q99">
        <v>0</v>
      </c>
      <c r="R99">
        <v>98.4</v>
      </c>
      <c r="S99">
        <v>98.4</v>
      </c>
      <c r="T99">
        <v>0</v>
      </c>
      <c r="U99">
        <v>0</v>
      </c>
      <c r="V99">
        <v>189.76</v>
      </c>
      <c r="W99" s="2">
        <v>41592</v>
      </c>
      <c r="X99">
        <v>0</v>
      </c>
      <c r="Y99" t="s">
        <v>67</v>
      </c>
      <c r="Z99" t="s">
        <v>68</v>
      </c>
      <c r="AA99" t="s">
        <v>69</v>
      </c>
      <c r="AB99" t="s">
        <v>258</v>
      </c>
      <c r="AC99">
        <v>0</v>
      </c>
      <c r="AD99" t="s">
        <v>1453</v>
      </c>
      <c r="AE99" t="s">
        <v>1455</v>
      </c>
      <c r="AF99" t="s">
        <v>1456</v>
      </c>
      <c r="AG99">
        <v>111</v>
      </c>
      <c r="AI99">
        <v>2000</v>
      </c>
      <c r="AK99" t="s">
        <v>222</v>
      </c>
      <c r="AL99" t="s">
        <v>1457</v>
      </c>
      <c r="AM99" t="s">
        <v>1458</v>
      </c>
    </row>
    <row r="100" spans="1:39" x14ac:dyDescent="0.25">
      <c r="A100" s="2">
        <v>41572</v>
      </c>
      <c r="B100" t="s">
        <v>1496</v>
      </c>
      <c r="C100" t="s">
        <v>821</v>
      </c>
      <c r="D100" s="2">
        <v>41594</v>
      </c>
      <c r="E100" s="2">
        <v>41594</v>
      </c>
      <c r="F100" t="s">
        <v>720</v>
      </c>
      <c r="G100">
        <v>2</v>
      </c>
      <c r="H100">
        <v>0</v>
      </c>
      <c r="I100">
        <v>0</v>
      </c>
      <c r="J100" t="s">
        <v>1476</v>
      </c>
      <c r="L100" t="s">
        <v>64</v>
      </c>
      <c r="M100" t="s">
        <v>517</v>
      </c>
      <c r="N100" t="s">
        <v>518</v>
      </c>
      <c r="Q100">
        <v>0</v>
      </c>
      <c r="R100">
        <v>0</v>
      </c>
      <c r="S100">
        <v>0</v>
      </c>
      <c r="T100">
        <v>0</v>
      </c>
      <c r="U100">
        <v>36.799999999999997</v>
      </c>
      <c r="V100">
        <v>36.799999999999997</v>
      </c>
      <c r="W100" s="2">
        <v>41599</v>
      </c>
      <c r="X100">
        <v>0</v>
      </c>
      <c r="Y100" t="s">
        <v>67</v>
      </c>
      <c r="Z100" t="s">
        <v>68</v>
      </c>
      <c r="AA100" t="s">
        <v>82</v>
      </c>
      <c r="AB100" t="s">
        <v>297</v>
      </c>
      <c r="AC100">
        <v>36.799999999999997</v>
      </c>
      <c r="AD100" t="s">
        <v>517</v>
      </c>
      <c r="AE100" t="s">
        <v>519</v>
      </c>
      <c r="AF100" t="s">
        <v>520</v>
      </c>
      <c r="AG100">
        <v>27</v>
      </c>
      <c r="AI100">
        <v>2060</v>
      </c>
      <c r="AK100" t="s">
        <v>222</v>
      </c>
      <c r="AL100" t="s">
        <v>521</v>
      </c>
      <c r="AM100" t="s">
        <v>522</v>
      </c>
    </row>
    <row r="101" spans="1:39" x14ac:dyDescent="0.25">
      <c r="A101" s="2">
        <v>41572</v>
      </c>
      <c r="B101" t="s">
        <v>1497</v>
      </c>
      <c r="C101" t="s">
        <v>821</v>
      </c>
      <c r="D101" s="2">
        <v>41586</v>
      </c>
      <c r="E101" s="2">
        <v>41586</v>
      </c>
      <c r="F101" t="s">
        <v>720</v>
      </c>
      <c r="G101">
        <v>0</v>
      </c>
      <c r="H101">
        <v>0</v>
      </c>
      <c r="I101">
        <v>0</v>
      </c>
      <c r="J101" t="s">
        <v>1498</v>
      </c>
      <c r="K101" t="s">
        <v>1499</v>
      </c>
      <c r="L101" t="s">
        <v>64</v>
      </c>
      <c r="M101" t="s">
        <v>246</v>
      </c>
      <c r="N101" t="s">
        <v>247</v>
      </c>
      <c r="Q101">
        <v>0</v>
      </c>
      <c r="R101">
        <v>0</v>
      </c>
      <c r="S101">
        <v>0</v>
      </c>
      <c r="T101">
        <v>0</v>
      </c>
      <c r="U101">
        <v>26.4</v>
      </c>
      <c r="V101">
        <v>44.4</v>
      </c>
      <c r="W101" s="2">
        <v>41627</v>
      </c>
      <c r="X101">
        <v>0</v>
      </c>
      <c r="Y101" t="s">
        <v>67</v>
      </c>
      <c r="Z101" t="s">
        <v>68</v>
      </c>
      <c r="AA101" t="s">
        <v>82</v>
      </c>
      <c r="AB101" t="s">
        <v>297</v>
      </c>
      <c r="AC101">
        <v>26.4</v>
      </c>
      <c r="AD101" t="s">
        <v>246</v>
      </c>
      <c r="AE101" t="s">
        <v>248</v>
      </c>
      <c r="AF101" t="s">
        <v>249</v>
      </c>
      <c r="AG101">
        <v>6</v>
      </c>
      <c r="AH101">
        <v>1</v>
      </c>
      <c r="AI101">
        <v>2030</v>
      </c>
      <c r="AK101" t="s">
        <v>222</v>
      </c>
      <c r="AL101" t="s">
        <v>250</v>
      </c>
      <c r="AM101" t="s">
        <v>251</v>
      </c>
    </row>
    <row r="102" spans="1:39" x14ac:dyDescent="0.25">
      <c r="A102" s="2">
        <v>41572</v>
      </c>
      <c r="B102" t="s">
        <v>1500</v>
      </c>
      <c r="C102" t="s">
        <v>821</v>
      </c>
      <c r="D102" s="2">
        <v>41585</v>
      </c>
      <c r="E102" s="2">
        <v>41585</v>
      </c>
      <c r="F102" t="s">
        <v>720</v>
      </c>
      <c r="G102">
        <v>0</v>
      </c>
      <c r="H102">
        <v>0</v>
      </c>
      <c r="I102">
        <v>0</v>
      </c>
      <c r="J102" t="s">
        <v>1501</v>
      </c>
      <c r="K102" t="s">
        <v>1499</v>
      </c>
      <c r="L102" t="s">
        <v>64</v>
      </c>
      <c r="M102" t="s">
        <v>246</v>
      </c>
      <c r="N102" t="s">
        <v>247</v>
      </c>
      <c r="Q102">
        <v>0</v>
      </c>
      <c r="R102">
        <v>0</v>
      </c>
      <c r="S102">
        <v>0</v>
      </c>
      <c r="T102">
        <v>0</v>
      </c>
      <c r="U102">
        <v>17.600000000000001</v>
      </c>
      <c r="V102">
        <v>34.4</v>
      </c>
      <c r="W102" s="2">
        <v>41627</v>
      </c>
      <c r="X102">
        <v>0</v>
      </c>
      <c r="Y102" t="s">
        <v>67</v>
      </c>
      <c r="Z102" t="s">
        <v>68</v>
      </c>
      <c r="AA102" t="s">
        <v>82</v>
      </c>
      <c r="AB102" t="s">
        <v>297</v>
      </c>
      <c r="AC102">
        <v>17.600000000000001</v>
      </c>
      <c r="AD102" t="s">
        <v>246</v>
      </c>
      <c r="AE102" t="s">
        <v>248</v>
      </c>
      <c r="AF102" t="s">
        <v>249</v>
      </c>
      <c r="AG102">
        <v>6</v>
      </c>
      <c r="AH102">
        <v>1</v>
      </c>
      <c r="AI102">
        <v>2030</v>
      </c>
      <c r="AK102" t="s">
        <v>222</v>
      </c>
      <c r="AL102" t="s">
        <v>250</v>
      </c>
      <c r="AM102" t="s">
        <v>251</v>
      </c>
    </row>
    <row r="103" spans="1:39" x14ac:dyDescent="0.25">
      <c r="A103" s="2">
        <v>41568</v>
      </c>
      <c r="B103" t="s">
        <v>1795</v>
      </c>
      <c r="C103" t="s">
        <v>514</v>
      </c>
      <c r="D103" s="2">
        <v>41629</v>
      </c>
      <c r="E103" s="2">
        <v>41629</v>
      </c>
      <c r="F103" t="s">
        <v>515</v>
      </c>
      <c r="G103">
        <v>0</v>
      </c>
      <c r="H103">
        <v>0</v>
      </c>
      <c r="I103">
        <v>0</v>
      </c>
      <c r="J103" t="s">
        <v>786</v>
      </c>
      <c r="L103" t="s">
        <v>64</v>
      </c>
      <c r="M103" t="s">
        <v>1796</v>
      </c>
      <c r="N103" t="s">
        <v>1797</v>
      </c>
      <c r="Q103">
        <v>0</v>
      </c>
      <c r="R103">
        <v>0</v>
      </c>
      <c r="S103">
        <v>0</v>
      </c>
      <c r="T103">
        <v>0</v>
      </c>
      <c r="U103">
        <v>0</v>
      </c>
      <c r="V103">
        <v>0</v>
      </c>
      <c r="X103">
        <v>0</v>
      </c>
      <c r="Y103" t="s">
        <v>67</v>
      </c>
      <c r="Z103" t="s">
        <v>68</v>
      </c>
      <c r="AA103" t="s">
        <v>82</v>
      </c>
      <c r="AB103" t="s">
        <v>423</v>
      </c>
      <c r="AC103">
        <v>0</v>
      </c>
      <c r="AD103" t="s">
        <v>1796</v>
      </c>
      <c r="AE103" t="s">
        <v>1798</v>
      </c>
      <c r="AF103" t="s">
        <v>1799</v>
      </c>
      <c r="AG103">
        <v>183</v>
      </c>
      <c r="AI103">
        <v>2018</v>
      </c>
      <c r="AK103" t="s">
        <v>222</v>
      </c>
      <c r="AL103" t="s">
        <v>1800</v>
      </c>
      <c r="AM103" t="s">
        <v>1801</v>
      </c>
    </row>
    <row r="104" spans="1:39" x14ac:dyDescent="0.25">
      <c r="A104" s="2">
        <v>41566</v>
      </c>
      <c r="B104" t="s">
        <v>1885</v>
      </c>
      <c r="C104" t="s">
        <v>1448</v>
      </c>
      <c r="D104" s="2">
        <v>41579</v>
      </c>
      <c r="E104" s="2">
        <v>41579</v>
      </c>
      <c r="F104" t="s">
        <v>646</v>
      </c>
      <c r="G104">
        <v>4</v>
      </c>
      <c r="H104">
        <v>0</v>
      </c>
      <c r="I104">
        <v>0</v>
      </c>
      <c r="J104" t="s">
        <v>1886</v>
      </c>
      <c r="L104" t="s">
        <v>64</v>
      </c>
      <c r="M104" t="s">
        <v>1887</v>
      </c>
      <c r="N104" t="s">
        <v>1888</v>
      </c>
      <c r="Q104">
        <v>0</v>
      </c>
      <c r="R104">
        <v>3.86</v>
      </c>
      <c r="S104">
        <v>3.86</v>
      </c>
      <c r="T104">
        <v>0</v>
      </c>
      <c r="U104">
        <v>8</v>
      </c>
      <c r="V104">
        <v>5.15</v>
      </c>
      <c r="W104" s="2">
        <v>41627</v>
      </c>
      <c r="X104">
        <v>0</v>
      </c>
      <c r="Y104" t="s">
        <v>67</v>
      </c>
      <c r="Z104" t="s">
        <v>68</v>
      </c>
      <c r="AA104" t="s">
        <v>82</v>
      </c>
      <c r="AB104" t="s">
        <v>297</v>
      </c>
      <c r="AC104">
        <v>2</v>
      </c>
      <c r="AD104" t="s">
        <v>1887</v>
      </c>
      <c r="AE104" t="s">
        <v>1889</v>
      </c>
      <c r="AF104" t="s">
        <v>1890</v>
      </c>
      <c r="AG104">
        <v>25</v>
      </c>
      <c r="AI104">
        <v>2000</v>
      </c>
      <c r="AK104" t="s">
        <v>222</v>
      </c>
      <c r="AL104" t="s">
        <v>1891</v>
      </c>
      <c r="AM104" t="s">
        <v>1892</v>
      </c>
    </row>
    <row r="105" spans="1:39" x14ac:dyDescent="0.25">
      <c r="A105" s="2">
        <v>41565</v>
      </c>
      <c r="B105" t="s">
        <v>1917</v>
      </c>
      <c r="C105" t="s">
        <v>938</v>
      </c>
      <c r="D105" s="2">
        <v>41579</v>
      </c>
      <c r="E105" s="2">
        <v>41579</v>
      </c>
      <c r="F105" t="s">
        <v>515</v>
      </c>
      <c r="G105">
        <v>0</v>
      </c>
      <c r="H105">
        <v>0</v>
      </c>
      <c r="I105">
        <v>0</v>
      </c>
      <c r="J105" t="s">
        <v>939</v>
      </c>
      <c r="L105" t="s">
        <v>64</v>
      </c>
      <c r="M105" t="s">
        <v>517</v>
      </c>
      <c r="N105" t="s">
        <v>518</v>
      </c>
      <c r="Q105">
        <v>0</v>
      </c>
      <c r="R105">
        <v>0</v>
      </c>
      <c r="S105">
        <v>0</v>
      </c>
      <c r="T105">
        <v>0</v>
      </c>
      <c r="U105">
        <v>21.2</v>
      </c>
      <c r="V105">
        <v>0</v>
      </c>
      <c r="X105">
        <v>0</v>
      </c>
      <c r="Y105" t="s">
        <v>67</v>
      </c>
      <c r="Z105" t="s">
        <v>81</v>
      </c>
      <c r="AA105" t="s">
        <v>82</v>
      </c>
      <c r="AB105" t="s">
        <v>423</v>
      </c>
      <c r="AC105">
        <v>21.2</v>
      </c>
      <c r="AD105" t="s">
        <v>517</v>
      </c>
      <c r="AE105" t="s">
        <v>519</v>
      </c>
      <c r="AF105" t="s">
        <v>520</v>
      </c>
      <c r="AG105">
        <v>27</v>
      </c>
      <c r="AI105">
        <v>2060</v>
      </c>
      <c r="AK105" t="s">
        <v>222</v>
      </c>
      <c r="AL105" t="s">
        <v>521</v>
      </c>
      <c r="AM105" t="s">
        <v>522</v>
      </c>
    </row>
    <row r="106" spans="1:39" x14ac:dyDescent="0.25">
      <c r="A106" s="2">
        <v>41563</v>
      </c>
      <c r="B106" t="s">
        <v>2140</v>
      </c>
      <c r="C106" t="s">
        <v>821</v>
      </c>
      <c r="D106" s="2">
        <v>41585</v>
      </c>
      <c r="E106" s="2">
        <v>41585</v>
      </c>
      <c r="F106" t="s">
        <v>720</v>
      </c>
      <c r="G106">
        <v>10</v>
      </c>
      <c r="H106">
        <v>3</v>
      </c>
      <c r="I106">
        <v>0</v>
      </c>
      <c r="J106" t="s">
        <v>2141</v>
      </c>
      <c r="L106" t="s">
        <v>64</v>
      </c>
      <c r="M106" t="s">
        <v>246</v>
      </c>
      <c r="N106" t="s">
        <v>247</v>
      </c>
      <c r="Q106">
        <v>0</v>
      </c>
      <c r="R106">
        <v>0</v>
      </c>
      <c r="S106">
        <v>0</v>
      </c>
      <c r="T106">
        <v>0</v>
      </c>
      <c r="U106">
        <v>223.6</v>
      </c>
      <c r="V106">
        <v>223.6</v>
      </c>
      <c r="W106" s="2">
        <v>41620</v>
      </c>
      <c r="X106">
        <v>0</v>
      </c>
      <c r="Y106" t="s">
        <v>67</v>
      </c>
      <c r="Z106" t="s">
        <v>68</v>
      </c>
      <c r="AA106" t="s">
        <v>82</v>
      </c>
      <c r="AB106" t="s">
        <v>297</v>
      </c>
      <c r="AC106">
        <v>223.6</v>
      </c>
      <c r="AD106" t="s">
        <v>246</v>
      </c>
      <c r="AE106" t="s">
        <v>248</v>
      </c>
      <c r="AF106" t="s">
        <v>249</v>
      </c>
      <c r="AG106">
        <v>6</v>
      </c>
      <c r="AH106">
        <v>1</v>
      </c>
      <c r="AI106">
        <v>2030</v>
      </c>
      <c r="AK106" t="s">
        <v>222</v>
      </c>
      <c r="AL106" t="s">
        <v>250</v>
      </c>
      <c r="AM106" t="s">
        <v>251</v>
      </c>
    </row>
    <row r="107" spans="1:39" x14ac:dyDescent="0.25">
      <c r="A107" s="2">
        <v>41563</v>
      </c>
      <c r="B107" t="s">
        <v>2142</v>
      </c>
      <c r="C107" t="s">
        <v>821</v>
      </c>
      <c r="D107" s="2">
        <v>41585</v>
      </c>
      <c r="E107" s="2">
        <v>41585</v>
      </c>
      <c r="F107" t="s">
        <v>720</v>
      </c>
      <c r="G107">
        <v>0</v>
      </c>
      <c r="H107">
        <v>0</v>
      </c>
      <c r="I107">
        <v>0</v>
      </c>
      <c r="J107" t="s">
        <v>2141</v>
      </c>
      <c r="L107" t="s">
        <v>64</v>
      </c>
      <c r="M107" t="s">
        <v>246</v>
      </c>
      <c r="N107" t="s">
        <v>247</v>
      </c>
      <c r="Q107">
        <v>0</v>
      </c>
      <c r="R107">
        <v>0</v>
      </c>
      <c r="S107">
        <v>0</v>
      </c>
      <c r="T107">
        <v>0</v>
      </c>
      <c r="U107">
        <v>223.6</v>
      </c>
      <c r="V107">
        <v>0</v>
      </c>
      <c r="X107">
        <v>0</v>
      </c>
      <c r="Y107" t="s">
        <v>67</v>
      </c>
      <c r="Z107" t="s">
        <v>81</v>
      </c>
      <c r="AA107" t="s">
        <v>82</v>
      </c>
      <c r="AB107" t="s">
        <v>297</v>
      </c>
      <c r="AC107">
        <v>223.6</v>
      </c>
      <c r="AD107" t="s">
        <v>246</v>
      </c>
      <c r="AE107" t="s">
        <v>248</v>
      </c>
      <c r="AF107" t="s">
        <v>249</v>
      </c>
      <c r="AG107">
        <v>6</v>
      </c>
      <c r="AH107">
        <v>1</v>
      </c>
      <c r="AI107">
        <v>2030</v>
      </c>
      <c r="AK107" t="s">
        <v>222</v>
      </c>
      <c r="AL107" t="s">
        <v>250</v>
      </c>
      <c r="AM107" t="s">
        <v>251</v>
      </c>
    </row>
    <row r="108" spans="1:39" x14ac:dyDescent="0.25">
      <c r="A108" s="2">
        <v>41562</v>
      </c>
      <c r="B108" t="s">
        <v>2214</v>
      </c>
      <c r="C108" t="s">
        <v>821</v>
      </c>
      <c r="D108" s="2">
        <v>41585</v>
      </c>
      <c r="E108" s="2">
        <v>41585</v>
      </c>
      <c r="F108" t="s">
        <v>720</v>
      </c>
      <c r="G108">
        <v>0</v>
      </c>
      <c r="H108">
        <v>0</v>
      </c>
      <c r="I108">
        <v>0</v>
      </c>
      <c r="J108" t="s">
        <v>2215</v>
      </c>
      <c r="L108" t="s">
        <v>64</v>
      </c>
      <c r="M108" t="s">
        <v>2216</v>
      </c>
      <c r="N108" t="s">
        <v>2217</v>
      </c>
      <c r="Q108">
        <v>0</v>
      </c>
      <c r="R108">
        <v>0</v>
      </c>
      <c r="S108">
        <v>0</v>
      </c>
      <c r="T108">
        <v>0</v>
      </c>
      <c r="U108">
        <v>190.4</v>
      </c>
      <c r="V108">
        <v>190.4</v>
      </c>
      <c r="W108" s="2">
        <v>41592</v>
      </c>
      <c r="X108">
        <v>0</v>
      </c>
      <c r="Y108" t="s">
        <v>67</v>
      </c>
      <c r="Z108" t="s">
        <v>68</v>
      </c>
      <c r="AA108" t="s">
        <v>82</v>
      </c>
      <c r="AB108" t="s">
        <v>297</v>
      </c>
      <c r="AC108">
        <v>190.4</v>
      </c>
      <c r="AD108" t="s">
        <v>2216</v>
      </c>
      <c r="AE108" t="s">
        <v>2218</v>
      </c>
      <c r="AF108" t="s">
        <v>2219</v>
      </c>
      <c r="AG108">
        <v>41</v>
      </c>
      <c r="AI108">
        <v>2000</v>
      </c>
      <c r="AK108" t="s">
        <v>222</v>
      </c>
      <c r="AL108" t="s">
        <v>2220</v>
      </c>
      <c r="AM108" t="s">
        <v>2221</v>
      </c>
    </row>
    <row r="109" spans="1:39" x14ac:dyDescent="0.25">
      <c r="A109" s="2">
        <v>41561</v>
      </c>
      <c r="B109" t="s">
        <v>2303</v>
      </c>
      <c r="C109" t="s">
        <v>90</v>
      </c>
      <c r="D109" s="2">
        <v>41635</v>
      </c>
      <c r="E109" s="2">
        <v>41635</v>
      </c>
      <c r="F109" t="s">
        <v>91</v>
      </c>
      <c r="G109">
        <v>1</v>
      </c>
      <c r="H109">
        <v>0</v>
      </c>
      <c r="I109">
        <v>0</v>
      </c>
      <c r="J109" t="s">
        <v>665</v>
      </c>
      <c r="L109" t="s">
        <v>64</v>
      </c>
      <c r="M109" t="s">
        <v>530</v>
      </c>
      <c r="N109" t="s">
        <v>531</v>
      </c>
      <c r="Q109">
        <v>0</v>
      </c>
      <c r="R109">
        <v>9.1199999999999992</v>
      </c>
      <c r="S109">
        <v>9.1199999999999992</v>
      </c>
      <c r="T109">
        <v>0</v>
      </c>
      <c r="U109">
        <v>0</v>
      </c>
      <c r="V109">
        <v>0</v>
      </c>
      <c r="X109">
        <v>0</v>
      </c>
      <c r="Y109" t="s">
        <v>67</v>
      </c>
      <c r="Z109" t="s">
        <v>68</v>
      </c>
      <c r="AA109" t="s">
        <v>95</v>
      </c>
      <c r="AB109" t="s">
        <v>96</v>
      </c>
      <c r="AC109">
        <v>0</v>
      </c>
      <c r="AD109" t="s">
        <v>530</v>
      </c>
      <c r="AE109" t="s">
        <v>532</v>
      </c>
      <c r="AF109" t="s">
        <v>533</v>
      </c>
      <c r="AG109">
        <v>3</v>
      </c>
      <c r="AI109">
        <v>2060</v>
      </c>
      <c r="AK109" t="s">
        <v>222</v>
      </c>
      <c r="AL109" t="s">
        <v>534</v>
      </c>
      <c r="AM109" t="s">
        <v>535</v>
      </c>
    </row>
    <row r="110" spans="1:39" x14ac:dyDescent="0.25">
      <c r="A110" s="2">
        <v>41560</v>
      </c>
      <c r="B110" t="s">
        <v>2314</v>
      </c>
      <c r="C110" t="s">
        <v>514</v>
      </c>
      <c r="D110" s="2">
        <v>41628</v>
      </c>
      <c r="E110" s="2">
        <v>41628</v>
      </c>
      <c r="F110" t="s">
        <v>515</v>
      </c>
      <c r="G110">
        <v>0</v>
      </c>
      <c r="H110">
        <v>0</v>
      </c>
      <c r="I110">
        <v>0</v>
      </c>
      <c r="J110" t="s">
        <v>255</v>
      </c>
      <c r="L110" t="s">
        <v>64</v>
      </c>
      <c r="M110" t="s">
        <v>2315</v>
      </c>
      <c r="N110" t="s">
        <v>2316</v>
      </c>
      <c r="Q110">
        <v>0</v>
      </c>
      <c r="R110">
        <v>0</v>
      </c>
      <c r="S110">
        <v>0</v>
      </c>
      <c r="T110">
        <v>0</v>
      </c>
      <c r="U110">
        <v>0</v>
      </c>
      <c r="V110">
        <v>0</v>
      </c>
      <c r="X110">
        <v>0</v>
      </c>
      <c r="Y110" t="s">
        <v>67</v>
      </c>
      <c r="Z110" t="s">
        <v>68</v>
      </c>
      <c r="AA110" t="s">
        <v>82</v>
      </c>
      <c r="AB110" t="s">
        <v>423</v>
      </c>
      <c r="AC110">
        <v>0</v>
      </c>
      <c r="AD110" t="s">
        <v>2315</v>
      </c>
      <c r="AE110" t="s">
        <v>2317</v>
      </c>
      <c r="AF110" t="s">
        <v>2318</v>
      </c>
      <c r="AG110">
        <v>4</v>
      </c>
      <c r="AI110">
        <v>2060</v>
      </c>
      <c r="AK110" t="s">
        <v>222</v>
      </c>
      <c r="AL110" t="s">
        <v>2319</v>
      </c>
      <c r="AM110" t="s">
        <v>2320</v>
      </c>
    </row>
    <row r="111" spans="1:39" x14ac:dyDescent="0.25">
      <c r="A111" s="2">
        <v>41560</v>
      </c>
      <c r="B111" t="s">
        <v>2321</v>
      </c>
      <c r="C111" t="s">
        <v>1900</v>
      </c>
      <c r="D111" s="2">
        <v>41600</v>
      </c>
      <c r="E111" s="2">
        <v>41600</v>
      </c>
      <c r="F111" t="s">
        <v>205</v>
      </c>
      <c r="G111">
        <v>0</v>
      </c>
      <c r="H111">
        <v>0</v>
      </c>
      <c r="I111">
        <v>0</v>
      </c>
      <c r="J111" t="s">
        <v>2322</v>
      </c>
      <c r="L111" t="s">
        <v>64</v>
      </c>
      <c r="M111" t="s">
        <v>2315</v>
      </c>
      <c r="N111" t="s">
        <v>2316</v>
      </c>
      <c r="Q111">
        <v>0</v>
      </c>
      <c r="R111">
        <v>0</v>
      </c>
      <c r="S111">
        <v>0</v>
      </c>
      <c r="T111">
        <v>0</v>
      </c>
      <c r="U111">
        <v>105.6</v>
      </c>
      <c r="V111">
        <v>0</v>
      </c>
      <c r="X111">
        <v>0</v>
      </c>
      <c r="Y111" t="s">
        <v>67</v>
      </c>
      <c r="Z111" t="s">
        <v>68</v>
      </c>
      <c r="AA111" t="s">
        <v>82</v>
      </c>
      <c r="AB111" t="s">
        <v>209</v>
      </c>
      <c r="AC111">
        <v>105.6</v>
      </c>
      <c r="AD111" t="s">
        <v>2315</v>
      </c>
      <c r="AE111" t="s">
        <v>2317</v>
      </c>
      <c r="AF111" t="s">
        <v>2318</v>
      </c>
      <c r="AG111">
        <v>4</v>
      </c>
      <c r="AI111">
        <v>2060</v>
      </c>
      <c r="AK111" t="s">
        <v>222</v>
      </c>
      <c r="AL111" t="s">
        <v>2319</v>
      </c>
      <c r="AM111" t="s">
        <v>2320</v>
      </c>
    </row>
    <row r="112" spans="1:39" x14ac:dyDescent="0.25">
      <c r="A112" s="2">
        <v>41560</v>
      </c>
      <c r="B112" t="s">
        <v>2323</v>
      </c>
      <c r="C112" t="s">
        <v>938</v>
      </c>
      <c r="D112" s="2">
        <v>41588</v>
      </c>
      <c r="E112" s="2">
        <v>41588</v>
      </c>
      <c r="F112" t="s">
        <v>515</v>
      </c>
      <c r="G112">
        <v>0</v>
      </c>
      <c r="H112">
        <v>0</v>
      </c>
      <c r="I112">
        <v>0</v>
      </c>
      <c r="J112" t="s">
        <v>961</v>
      </c>
      <c r="L112" t="s">
        <v>64</v>
      </c>
      <c r="M112" t="s">
        <v>2315</v>
      </c>
      <c r="N112" t="s">
        <v>2316</v>
      </c>
      <c r="Q112">
        <v>0</v>
      </c>
      <c r="R112">
        <v>0</v>
      </c>
      <c r="S112">
        <v>0</v>
      </c>
      <c r="T112">
        <v>0</v>
      </c>
      <c r="U112">
        <v>127.2</v>
      </c>
      <c r="V112">
        <v>0</v>
      </c>
      <c r="X112">
        <v>0</v>
      </c>
      <c r="Y112" t="s">
        <v>67</v>
      </c>
      <c r="Z112" t="s">
        <v>68</v>
      </c>
      <c r="AA112" t="s">
        <v>82</v>
      </c>
      <c r="AB112" t="s">
        <v>423</v>
      </c>
      <c r="AC112">
        <v>106</v>
      </c>
      <c r="AD112" t="s">
        <v>2315</v>
      </c>
      <c r="AE112" t="s">
        <v>2317</v>
      </c>
      <c r="AF112" t="s">
        <v>2318</v>
      </c>
      <c r="AG112">
        <v>4</v>
      </c>
      <c r="AI112">
        <v>2060</v>
      </c>
      <c r="AK112" t="s">
        <v>222</v>
      </c>
      <c r="AL112" t="s">
        <v>2319</v>
      </c>
      <c r="AM112" t="s">
        <v>2320</v>
      </c>
    </row>
    <row r="113" spans="1:39" x14ac:dyDescent="0.25">
      <c r="A113" s="2">
        <v>41558</v>
      </c>
      <c r="B113" t="s">
        <v>2340</v>
      </c>
      <c r="C113" t="s">
        <v>1448</v>
      </c>
      <c r="D113" s="2">
        <v>41579</v>
      </c>
      <c r="E113" s="2">
        <v>41579</v>
      </c>
      <c r="F113" t="s">
        <v>646</v>
      </c>
      <c r="G113">
        <v>0</v>
      </c>
      <c r="H113">
        <v>0</v>
      </c>
      <c r="I113">
        <v>0</v>
      </c>
      <c r="J113" t="s">
        <v>2341</v>
      </c>
      <c r="L113" t="s">
        <v>64</v>
      </c>
      <c r="M113" t="s">
        <v>2342</v>
      </c>
      <c r="N113" t="s">
        <v>2343</v>
      </c>
      <c r="Q113">
        <v>0</v>
      </c>
      <c r="R113">
        <v>0</v>
      </c>
      <c r="S113">
        <v>0</v>
      </c>
      <c r="T113">
        <v>0</v>
      </c>
      <c r="U113">
        <v>160</v>
      </c>
      <c r="V113">
        <v>0</v>
      </c>
      <c r="X113">
        <v>0</v>
      </c>
      <c r="Y113" t="s">
        <v>67</v>
      </c>
      <c r="Z113" t="s">
        <v>68</v>
      </c>
      <c r="AA113" t="s">
        <v>82</v>
      </c>
      <c r="AB113" t="s">
        <v>297</v>
      </c>
      <c r="AC113">
        <v>16</v>
      </c>
      <c r="AD113" t="s">
        <v>2342</v>
      </c>
      <c r="AE113" t="s">
        <v>2344</v>
      </c>
      <c r="AF113" t="s">
        <v>2345</v>
      </c>
      <c r="AG113">
        <v>1</v>
      </c>
      <c r="AI113">
        <v>2000</v>
      </c>
      <c r="AK113" t="s">
        <v>222</v>
      </c>
      <c r="AL113" t="s">
        <v>2346</v>
      </c>
      <c r="AM113" t="s">
        <v>2347</v>
      </c>
    </row>
    <row r="114" spans="1:39" x14ac:dyDescent="0.25">
      <c r="A114" s="2">
        <v>41558</v>
      </c>
      <c r="B114" t="s">
        <v>2349</v>
      </c>
      <c r="C114" t="s">
        <v>216</v>
      </c>
      <c r="D114" s="2">
        <v>41630</v>
      </c>
      <c r="E114" s="2">
        <v>41630</v>
      </c>
      <c r="F114" t="s">
        <v>205</v>
      </c>
      <c r="G114">
        <v>0</v>
      </c>
      <c r="H114">
        <v>0</v>
      </c>
      <c r="I114">
        <v>0</v>
      </c>
      <c r="J114" t="s">
        <v>2350</v>
      </c>
      <c r="L114" t="s">
        <v>64</v>
      </c>
      <c r="M114" t="s">
        <v>2342</v>
      </c>
      <c r="N114" t="s">
        <v>2343</v>
      </c>
      <c r="Q114">
        <v>0</v>
      </c>
      <c r="R114">
        <v>0</v>
      </c>
      <c r="S114">
        <v>0</v>
      </c>
      <c r="T114">
        <v>0</v>
      </c>
      <c r="U114">
        <v>0</v>
      </c>
      <c r="V114">
        <v>0</v>
      </c>
      <c r="X114">
        <v>0</v>
      </c>
      <c r="Y114" t="s">
        <v>67</v>
      </c>
      <c r="Z114" t="s">
        <v>81</v>
      </c>
      <c r="AA114" t="s">
        <v>82</v>
      </c>
      <c r="AB114" t="s">
        <v>209</v>
      </c>
      <c r="AC114">
        <v>0</v>
      </c>
      <c r="AD114" t="s">
        <v>2342</v>
      </c>
      <c r="AE114" t="s">
        <v>2344</v>
      </c>
      <c r="AF114" t="s">
        <v>2345</v>
      </c>
      <c r="AG114">
        <v>1</v>
      </c>
      <c r="AI114">
        <v>2000</v>
      </c>
      <c r="AK114" t="s">
        <v>222</v>
      </c>
      <c r="AL114" t="s">
        <v>2346</v>
      </c>
      <c r="AM114" t="s">
        <v>2347</v>
      </c>
    </row>
    <row r="115" spans="1:39" x14ac:dyDescent="0.25">
      <c r="A115" s="2">
        <v>41558</v>
      </c>
      <c r="B115" t="s">
        <v>2410</v>
      </c>
      <c r="C115" t="s">
        <v>90</v>
      </c>
      <c r="D115" s="2">
        <v>41635</v>
      </c>
      <c r="E115" s="2">
        <v>41635</v>
      </c>
      <c r="F115" t="s">
        <v>91</v>
      </c>
      <c r="G115">
        <v>6</v>
      </c>
      <c r="H115">
        <v>0</v>
      </c>
      <c r="I115">
        <v>0</v>
      </c>
      <c r="J115" t="s">
        <v>852</v>
      </c>
      <c r="L115" t="s">
        <v>64</v>
      </c>
      <c r="M115" t="s">
        <v>530</v>
      </c>
      <c r="N115" t="s">
        <v>531</v>
      </c>
      <c r="Q115">
        <v>0</v>
      </c>
      <c r="R115">
        <v>54.72</v>
      </c>
      <c r="S115">
        <v>54.72</v>
      </c>
      <c r="T115">
        <v>0</v>
      </c>
      <c r="U115">
        <v>0</v>
      </c>
      <c r="V115">
        <v>20.96</v>
      </c>
      <c r="W115" s="2">
        <v>41673</v>
      </c>
      <c r="X115">
        <v>0</v>
      </c>
      <c r="Y115" t="s">
        <v>67</v>
      </c>
      <c r="Z115" t="s">
        <v>68</v>
      </c>
      <c r="AA115" t="s">
        <v>95</v>
      </c>
      <c r="AB115" t="s">
        <v>96</v>
      </c>
      <c r="AC115">
        <v>0</v>
      </c>
      <c r="AD115" t="s">
        <v>530</v>
      </c>
      <c r="AE115" t="s">
        <v>532</v>
      </c>
      <c r="AF115" t="s">
        <v>533</v>
      </c>
      <c r="AG115">
        <v>3</v>
      </c>
      <c r="AI115">
        <v>2060</v>
      </c>
      <c r="AK115" t="s">
        <v>222</v>
      </c>
      <c r="AL115" t="s">
        <v>534</v>
      </c>
      <c r="AM115" t="s">
        <v>535</v>
      </c>
    </row>
    <row r="116" spans="1:39" x14ac:dyDescent="0.25">
      <c r="A116" s="2">
        <v>41557</v>
      </c>
      <c r="B116" t="s">
        <v>2425</v>
      </c>
      <c r="C116" t="s">
        <v>821</v>
      </c>
      <c r="D116" s="2">
        <v>41594</v>
      </c>
      <c r="E116" s="2">
        <v>41594</v>
      </c>
      <c r="F116" t="s">
        <v>720</v>
      </c>
      <c r="G116">
        <v>14</v>
      </c>
      <c r="H116">
        <v>2</v>
      </c>
      <c r="I116">
        <v>0</v>
      </c>
      <c r="J116" t="s">
        <v>2426</v>
      </c>
      <c r="L116" t="s">
        <v>64</v>
      </c>
      <c r="M116" t="s">
        <v>1796</v>
      </c>
      <c r="N116" t="s">
        <v>1797</v>
      </c>
      <c r="Q116">
        <v>0</v>
      </c>
      <c r="R116">
        <v>0</v>
      </c>
      <c r="S116">
        <v>0</v>
      </c>
      <c r="T116">
        <v>0</v>
      </c>
      <c r="U116">
        <v>294.39999999999998</v>
      </c>
      <c r="V116">
        <v>294.39999999999998</v>
      </c>
      <c r="W116" s="2">
        <v>41620</v>
      </c>
      <c r="X116">
        <v>0</v>
      </c>
      <c r="Y116" t="s">
        <v>67</v>
      </c>
      <c r="Z116" t="s">
        <v>68</v>
      </c>
      <c r="AA116" t="s">
        <v>82</v>
      </c>
      <c r="AB116" t="s">
        <v>297</v>
      </c>
      <c r="AC116">
        <v>294.39999999999998</v>
      </c>
      <c r="AD116" t="s">
        <v>1796</v>
      </c>
      <c r="AE116" t="s">
        <v>1798</v>
      </c>
      <c r="AF116" t="s">
        <v>1799</v>
      </c>
      <c r="AG116">
        <v>183</v>
      </c>
      <c r="AI116">
        <v>2018</v>
      </c>
      <c r="AK116" t="s">
        <v>222</v>
      </c>
      <c r="AL116" t="s">
        <v>1800</v>
      </c>
      <c r="AM116" t="s">
        <v>1801</v>
      </c>
    </row>
    <row r="117" spans="1:39" x14ac:dyDescent="0.25">
      <c r="A117" s="2">
        <v>41557</v>
      </c>
      <c r="B117" t="s">
        <v>2427</v>
      </c>
      <c r="C117" t="s">
        <v>216</v>
      </c>
      <c r="D117" s="2">
        <v>41635</v>
      </c>
      <c r="E117" s="2">
        <v>41635</v>
      </c>
      <c r="F117" t="s">
        <v>205</v>
      </c>
      <c r="G117">
        <v>17</v>
      </c>
      <c r="H117">
        <v>3</v>
      </c>
      <c r="I117">
        <v>0</v>
      </c>
      <c r="J117" t="s">
        <v>986</v>
      </c>
      <c r="L117" t="s">
        <v>64</v>
      </c>
      <c r="M117" t="s">
        <v>1796</v>
      </c>
      <c r="N117" t="s">
        <v>1797</v>
      </c>
      <c r="Q117">
        <v>0</v>
      </c>
      <c r="R117">
        <v>0</v>
      </c>
      <c r="S117">
        <v>0</v>
      </c>
      <c r="T117">
        <v>0</v>
      </c>
      <c r="U117">
        <v>0</v>
      </c>
      <c r="V117">
        <v>295.2</v>
      </c>
      <c r="W117" s="2">
        <v>41620</v>
      </c>
      <c r="X117">
        <v>0</v>
      </c>
      <c r="Y117" t="s">
        <v>67</v>
      </c>
      <c r="Z117" t="s">
        <v>68</v>
      </c>
      <c r="AA117" t="s">
        <v>82</v>
      </c>
      <c r="AB117" t="s">
        <v>209</v>
      </c>
      <c r="AC117">
        <v>0</v>
      </c>
      <c r="AD117" t="s">
        <v>1796</v>
      </c>
      <c r="AE117" t="s">
        <v>1798</v>
      </c>
      <c r="AF117" t="s">
        <v>1799</v>
      </c>
      <c r="AG117">
        <v>183</v>
      </c>
      <c r="AI117">
        <v>2018</v>
      </c>
      <c r="AK117" t="s">
        <v>222</v>
      </c>
      <c r="AL117" t="s">
        <v>1800</v>
      </c>
      <c r="AM117" t="s">
        <v>1801</v>
      </c>
    </row>
    <row r="118" spans="1:39" x14ac:dyDescent="0.25">
      <c r="A118" s="2">
        <v>41556</v>
      </c>
      <c r="B118" t="s">
        <v>2504</v>
      </c>
      <c r="C118" t="s">
        <v>407</v>
      </c>
      <c r="D118" s="2">
        <v>41578</v>
      </c>
      <c r="E118" s="2">
        <v>41578</v>
      </c>
      <c r="F118" t="s">
        <v>407</v>
      </c>
      <c r="G118">
        <v>19</v>
      </c>
      <c r="H118">
        <v>9</v>
      </c>
      <c r="I118">
        <v>0</v>
      </c>
      <c r="J118" t="s">
        <v>2505</v>
      </c>
      <c r="L118" t="s">
        <v>64</v>
      </c>
      <c r="M118" t="s">
        <v>2506</v>
      </c>
      <c r="N118" t="s">
        <v>2507</v>
      </c>
      <c r="Q118">
        <v>0</v>
      </c>
      <c r="R118">
        <v>0</v>
      </c>
      <c r="S118">
        <v>0</v>
      </c>
      <c r="T118">
        <v>0</v>
      </c>
      <c r="U118">
        <v>138</v>
      </c>
      <c r="V118">
        <v>79.52</v>
      </c>
      <c r="W118" s="2">
        <v>41620</v>
      </c>
      <c r="X118">
        <v>0</v>
      </c>
      <c r="Y118" t="s">
        <v>67</v>
      </c>
      <c r="Z118" t="s">
        <v>68</v>
      </c>
      <c r="AA118" t="s">
        <v>69</v>
      </c>
      <c r="AB118" t="s">
        <v>258</v>
      </c>
      <c r="AC118">
        <v>75.599999999999994</v>
      </c>
      <c r="AD118" t="s">
        <v>2506</v>
      </c>
      <c r="AE118" t="s">
        <v>2508</v>
      </c>
      <c r="AF118" t="s">
        <v>2509</v>
      </c>
      <c r="AG118">
        <v>45</v>
      </c>
      <c r="AI118">
        <v>2140</v>
      </c>
      <c r="AK118" t="s">
        <v>222</v>
      </c>
      <c r="AM118" t="s">
        <v>2510</v>
      </c>
    </row>
    <row r="119" spans="1:39" x14ac:dyDescent="0.25">
      <c r="A119" s="2">
        <v>41556</v>
      </c>
      <c r="B119" t="s">
        <v>2604</v>
      </c>
      <c r="C119" t="s">
        <v>216</v>
      </c>
      <c r="D119" s="2">
        <v>41630</v>
      </c>
      <c r="E119" s="2">
        <v>41630</v>
      </c>
      <c r="F119" t="s">
        <v>205</v>
      </c>
      <c r="G119">
        <v>3</v>
      </c>
      <c r="H119">
        <v>0</v>
      </c>
      <c r="I119">
        <v>0</v>
      </c>
      <c r="J119" t="s">
        <v>774</v>
      </c>
      <c r="L119" t="s">
        <v>64</v>
      </c>
      <c r="M119" t="s">
        <v>2605</v>
      </c>
      <c r="N119" t="s">
        <v>2606</v>
      </c>
      <c r="Q119">
        <v>0</v>
      </c>
      <c r="R119">
        <v>0</v>
      </c>
      <c r="S119">
        <v>0</v>
      </c>
      <c r="T119">
        <v>0</v>
      </c>
      <c r="U119">
        <v>0</v>
      </c>
      <c r="V119">
        <v>39.479999999999997</v>
      </c>
      <c r="W119" s="2">
        <v>41662</v>
      </c>
      <c r="X119">
        <v>0</v>
      </c>
      <c r="Y119" t="s">
        <v>67</v>
      </c>
      <c r="Z119" t="s">
        <v>68</v>
      </c>
      <c r="AA119" t="s">
        <v>82</v>
      </c>
      <c r="AB119" t="s">
        <v>209</v>
      </c>
      <c r="AC119">
        <v>0</v>
      </c>
      <c r="AD119" t="s">
        <v>2605</v>
      </c>
      <c r="AE119" t="s">
        <v>2607</v>
      </c>
      <c r="AF119" t="s">
        <v>2608</v>
      </c>
      <c r="AG119">
        <v>39</v>
      </c>
      <c r="AI119">
        <v>2018</v>
      </c>
      <c r="AK119" t="s">
        <v>222</v>
      </c>
      <c r="AL119" t="s">
        <v>2609</v>
      </c>
      <c r="AM119" t="s">
        <v>2610</v>
      </c>
    </row>
    <row r="120" spans="1:39" x14ac:dyDescent="0.25">
      <c r="A120" s="2">
        <v>41555</v>
      </c>
      <c r="B120" t="s">
        <v>2634</v>
      </c>
      <c r="C120" t="s">
        <v>821</v>
      </c>
      <c r="D120" s="2">
        <v>41586</v>
      </c>
      <c r="E120" s="2">
        <v>41586</v>
      </c>
      <c r="F120" t="s">
        <v>720</v>
      </c>
      <c r="G120">
        <v>0</v>
      </c>
      <c r="H120">
        <v>0</v>
      </c>
      <c r="I120">
        <v>0</v>
      </c>
      <c r="J120" t="s">
        <v>1691</v>
      </c>
      <c r="L120" t="s">
        <v>64</v>
      </c>
      <c r="M120" t="s">
        <v>2635</v>
      </c>
      <c r="N120" t="s">
        <v>2636</v>
      </c>
      <c r="Q120">
        <v>0</v>
      </c>
      <c r="R120">
        <v>0</v>
      </c>
      <c r="S120">
        <v>0</v>
      </c>
      <c r="T120">
        <v>0</v>
      </c>
      <c r="U120">
        <v>34.4</v>
      </c>
      <c r="V120">
        <v>36.799999999999997</v>
      </c>
      <c r="W120" s="2">
        <v>41585</v>
      </c>
      <c r="X120">
        <v>0</v>
      </c>
      <c r="Y120" t="s">
        <v>67</v>
      </c>
      <c r="Z120" t="s">
        <v>68</v>
      </c>
      <c r="AA120" t="s">
        <v>82</v>
      </c>
      <c r="AB120" t="s">
        <v>297</v>
      </c>
      <c r="AC120">
        <v>34.4</v>
      </c>
      <c r="AD120" t="s">
        <v>2635</v>
      </c>
      <c r="AE120" t="s">
        <v>2637</v>
      </c>
      <c r="AF120" t="s">
        <v>2638</v>
      </c>
      <c r="AG120">
        <v>116</v>
      </c>
      <c r="AH120">
        <v>1</v>
      </c>
      <c r="AI120">
        <v>2020</v>
      </c>
      <c r="AK120" t="s">
        <v>222</v>
      </c>
      <c r="AL120" t="s">
        <v>2639</v>
      </c>
      <c r="AM120" t="s">
        <v>2640</v>
      </c>
    </row>
    <row r="121" spans="1:39" x14ac:dyDescent="0.25">
      <c r="A121" s="2">
        <v>41555</v>
      </c>
      <c r="B121" t="s">
        <v>2641</v>
      </c>
      <c r="C121" t="s">
        <v>1900</v>
      </c>
      <c r="D121" s="2">
        <v>41600</v>
      </c>
      <c r="E121" s="2">
        <v>41600</v>
      </c>
      <c r="F121" t="s">
        <v>205</v>
      </c>
      <c r="G121">
        <v>2</v>
      </c>
      <c r="H121">
        <v>0</v>
      </c>
      <c r="I121">
        <v>0</v>
      </c>
      <c r="J121" t="s">
        <v>2642</v>
      </c>
      <c r="L121" t="s">
        <v>64</v>
      </c>
      <c r="M121" t="s">
        <v>2635</v>
      </c>
      <c r="N121" t="s">
        <v>2636</v>
      </c>
      <c r="Q121">
        <v>0</v>
      </c>
      <c r="R121">
        <v>0</v>
      </c>
      <c r="S121">
        <v>0</v>
      </c>
      <c r="T121">
        <v>0</v>
      </c>
      <c r="U121">
        <v>35.200000000000003</v>
      </c>
      <c r="V121">
        <v>35.200000000000003</v>
      </c>
      <c r="W121" s="2">
        <v>41662</v>
      </c>
      <c r="X121">
        <v>0</v>
      </c>
      <c r="Y121" t="s">
        <v>67</v>
      </c>
      <c r="Z121" t="s">
        <v>68</v>
      </c>
      <c r="AA121" t="s">
        <v>82</v>
      </c>
      <c r="AB121" t="s">
        <v>209</v>
      </c>
      <c r="AC121">
        <v>35.200000000000003</v>
      </c>
      <c r="AD121" t="s">
        <v>2635</v>
      </c>
      <c r="AE121" t="s">
        <v>2637</v>
      </c>
      <c r="AF121" t="s">
        <v>2638</v>
      </c>
      <c r="AG121">
        <v>116</v>
      </c>
      <c r="AH121">
        <v>1</v>
      </c>
      <c r="AI121">
        <v>2020</v>
      </c>
      <c r="AK121" t="s">
        <v>222</v>
      </c>
      <c r="AL121" t="s">
        <v>2639</v>
      </c>
      <c r="AM121" t="s">
        <v>2640</v>
      </c>
    </row>
    <row r="122" spans="1:39" x14ac:dyDescent="0.25">
      <c r="A122" s="2">
        <v>41555</v>
      </c>
      <c r="B122" t="s">
        <v>2643</v>
      </c>
      <c r="C122" t="s">
        <v>216</v>
      </c>
      <c r="D122" s="2">
        <v>41634</v>
      </c>
      <c r="E122" s="2">
        <v>41634</v>
      </c>
      <c r="F122" t="s">
        <v>205</v>
      </c>
      <c r="G122">
        <v>2</v>
      </c>
      <c r="H122">
        <v>0</v>
      </c>
      <c r="I122">
        <v>0</v>
      </c>
      <c r="J122" t="s">
        <v>717</v>
      </c>
      <c r="L122" t="s">
        <v>64</v>
      </c>
      <c r="M122" t="s">
        <v>2635</v>
      </c>
      <c r="N122" t="s">
        <v>2636</v>
      </c>
      <c r="Q122">
        <v>0</v>
      </c>
      <c r="R122">
        <v>0</v>
      </c>
      <c r="S122">
        <v>0</v>
      </c>
      <c r="T122">
        <v>0</v>
      </c>
      <c r="U122">
        <v>0</v>
      </c>
      <c r="V122">
        <v>29.52</v>
      </c>
      <c r="W122" s="2">
        <v>41662</v>
      </c>
      <c r="X122">
        <v>0</v>
      </c>
      <c r="Y122" t="s">
        <v>67</v>
      </c>
      <c r="Z122" t="s">
        <v>68</v>
      </c>
      <c r="AA122" t="s">
        <v>82</v>
      </c>
      <c r="AB122" t="s">
        <v>209</v>
      </c>
      <c r="AC122">
        <v>0</v>
      </c>
      <c r="AD122" t="s">
        <v>2635</v>
      </c>
      <c r="AE122" t="s">
        <v>2637</v>
      </c>
      <c r="AF122" t="s">
        <v>2638</v>
      </c>
      <c r="AG122">
        <v>116</v>
      </c>
      <c r="AH122">
        <v>1</v>
      </c>
      <c r="AI122">
        <v>2020</v>
      </c>
      <c r="AK122" t="s">
        <v>222</v>
      </c>
      <c r="AL122" t="s">
        <v>2639</v>
      </c>
      <c r="AM122" t="s">
        <v>2640</v>
      </c>
    </row>
    <row r="123" spans="1:39" x14ac:dyDescent="0.25">
      <c r="A123" s="2">
        <v>41554</v>
      </c>
      <c r="B123" t="s">
        <v>2695</v>
      </c>
      <c r="C123" t="s">
        <v>821</v>
      </c>
      <c r="D123" s="2">
        <v>41585</v>
      </c>
      <c r="E123" s="2">
        <v>41585</v>
      </c>
      <c r="F123" t="s">
        <v>720</v>
      </c>
      <c r="G123">
        <v>36</v>
      </c>
      <c r="H123">
        <v>0</v>
      </c>
      <c r="I123">
        <v>0</v>
      </c>
      <c r="J123" t="s">
        <v>2696</v>
      </c>
      <c r="L123" t="s">
        <v>64</v>
      </c>
      <c r="M123" t="s">
        <v>2697</v>
      </c>
      <c r="N123" t="s">
        <v>2698</v>
      </c>
      <c r="Q123">
        <v>0</v>
      </c>
      <c r="R123">
        <v>0</v>
      </c>
      <c r="S123">
        <v>0</v>
      </c>
      <c r="T123">
        <v>0</v>
      </c>
      <c r="U123">
        <v>489.6</v>
      </c>
      <c r="V123">
        <v>608</v>
      </c>
      <c r="W123" s="2">
        <v>41599</v>
      </c>
      <c r="X123">
        <v>0</v>
      </c>
      <c r="Y123" t="s">
        <v>67</v>
      </c>
      <c r="Z123" t="s">
        <v>68</v>
      </c>
      <c r="AA123" t="s">
        <v>82</v>
      </c>
      <c r="AB123" t="s">
        <v>297</v>
      </c>
      <c r="AC123">
        <v>544</v>
      </c>
      <c r="AD123" t="s">
        <v>2697</v>
      </c>
      <c r="AE123" t="s">
        <v>2699</v>
      </c>
      <c r="AF123" t="s">
        <v>2700</v>
      </c>
      <c r="AG123">
        <v>13</v>
      </c>
      <c r="AH123" t="s">
        <v>261</v>
      </c>
      <c r="AI123">
        <v>2060</v>
      </c>
      <c r="AK123" t="s">
        <v>222</v>
      </c>
      <c r="AL123" t="s">
        <v>2701</v>
      </c>
      <c r="AM123" t="s">
        <v>2702</v>
      </c>
    </row>
    <row r="124" spans="1:39" x14ac:dyDescent="0.25">
      <c r="A124" s="2">
        <v>41554</v>
      </c>
      <c r="B124" t="s">
        <v>2714</v>
      </c>
      <c r="C124" t="s">
        <v>2470</v>
      </c>
      <c r="D124" s="2">
        <v>41566</v>
      </c>
      <c r="E124" s="2">
        <v>41566</v>
      </c>
      <c r="F124" t="s">
        <v>720</v>
      </c>
      <c r="G124">
        <v>2</v>
      </c>
      <c r="H124">
        <v>0</v>
      </c>
      <c r="I124">
        <v>0</v>
      </c>
      <c r="J124" t="s">
        <v>2520</v>
      </c>
      <c r="L124" t="s">
        <v>64</v>
      </c>
      <c r="M124" t="s">
        <v>517</v>
      </c>
      <c r="N124" t="s">
        <v>518</v>
      </c>
      <c r="Q124">
        <v>0</v>
      </c>
      <c r="R124">
        <v>0</v>
      </c>
      <c r="S124">
        <v>0</v>
      </c>
      <c r="T124">
        <v>0</v>
      </c>
      <c r="U124">
        <v>30</v>
      </c>
      <c r="V124">
        <v>30</v>
      </c>
      <c r="W124" s="2">
        <v>41599</v>
      </c>
      <c r="X124">
        <v>0</v>
      </c>
      <c r="Y124" t="s">
        <v>67</v>
      </c>
      <c r="Z124" t="s">
        <v>68</v>
      </c>
      <c r="AA124" t="s">
        <v>82</v>
      </c>
      <c r="AB124" t="s">
        <v>297</v>
      </c>
      <c r="AC124">
        <v>30</v>
      </c>
      <c r="AD124" t="s">
        <v>517</v>
      </c>
      <c r="AE124" t="s">
        <v>519</v>
      </c>
      <c r="AF124" t="s">
        <v>520</v>
      </c>
      <c r="AG124">
        <v>27</v>
      </c>
      <c r="AI124">
        <v>2060</v>
      </c>
      <c r="AK124" t="s">
        <v>222</v>
      </c>
      <c r="AL124" t="s">
        <v>521</v>
      </c>
      <c r="AM124" t="s">
        <v>522</v>
      </c>
    </row>
    <row r="125" spans="1:39" x14ac:dyDescent="0.25">
      <c r="A125" s="2">
        <v>41551</v>
      </c>
      <c r="B125" t="s">
        <v>2814</v>
      </c>
      <c r="C125" t="s">
        <v>626</v>
      </c>
      <c r="D125" s="2">
        <v>41562</v>
      </c>
      <c r="E125" s="2">
        <v>41562</v>
      </c>
      <c r="F125" t="s">
        <v>627</v>
      </c>
      <c r="G125">
        <v>20</v>
      </c>
      <c r="H125">
        <v>0</v>
      </c>
      <c r="I125">
        <v>0</v>
      </c>
      <c r="K125" t="s">
        <v>2815</v>
      </c>
      <c r="L125" t="s">
        <v>64</v>
      </c>
      <c r="M125" t="s">
        <v>2816</v>
      </c>
      <c r="N125" t="s">
        <v>2817</v>
      </c>
      <c r="O125" t="s">
        <v>2817</v>
      </c>
      <c r="P125" t="s">
        <v>2818</v>
      </c>
      <c r="Q125">
        <v>0</v>
      </c>
      <c r="R125">
        <v>0</v>
      </c>
      <c r="S125">
        <v>0</v>
      </c>
      <c r="T125">
        <v>0</v>
      </c>
      <c r="U125">
        <v>0</v>
      </c>
      <c r="V125">
        <v>56</v>
      </c>
      <c r="W125" s="2">
        <v>41627</v>
      </c>
      <c r="X125">
        <v>0</v>
      </c>
      <c r="Y125" t="s">
        <v>67</v>
      </c>
      <c r="Z125" t="s">
        <v>68</v>
      </c>
      <c r="AA125" t="s">
        <v>69</v>
      </c>
      <c r="AB125" t="s">
        <v>258</v>
      </c>
      <c r="AC125">
        <v>0</v>
      </c>
      <c r="AD125" t="s">
        <v>2816</v>
      </c>
      <c r="AE125" t="s">
        <v>2819</v>
      </c>
      <c r="AF125" t="s">
        <v>2820</v>
      </c>
      <c r="AG125">
        <v>57</v>
      </c>
      <c r="AI125">
        <v>2060</v>
      </c>
      <c r="AK125" t="s">
        <v>222</v>
      </c>
      <c r="AL125" t="s">
        <v>2821</v>
      </c>
      <c r="AM125" t="s">
        <v>2822</v>
      </c>
    </row>
    <row r="126" spans="1:39" x14ac:dyDescent="0.25">
      <c r="A126" s="2">
        <v>41551</v>
      </c>
      <c r="B126" t="s">
        <v>2850</v>
      </c>
      <c r="C126" t="s">
        <v>821</v>
      </c>
      <c r="D126" s="2">
        <v>41594</v>
      </c>
      <c r="E126" s="2">
        <v>41594</v>
      </c>
      <c r="F126" t="s">
        <v>720</v>
      </c>
      <c r="G126">
        <v>2</v>
      </c>
      <c r="H126">
        <v>0</v>
      </c>
      <c r="I126">
        <v>0</v>
      </c>
      <c r="J126" t="s">
        <v>1476</v>
      </c>
      <c r="K126" t="s">
        <v>2851</v>
      </c>
      <c r="L126" t="s">
        <v>64</v>
      </c>
      <c r="M126" t="s">
        <v>530</v>
      </c>
      <c r="N126" t="s">
        <v>531</v>
      </c>
      <c r="Q126">
        <v>0</v>
      </c>
      <c r="R126">
        <v>0</v>
      </c>
      <c r="S126">
        <v>0</v>
      </c>
      <c r="T126">
        <v>0</v>
      </c>
      <c r="U126">
        <v>36.799999999999997</v>
      </c>
      <c r="V126">
        <v>36.799999999999997</v>
      </c>
      <c r="X126">
        <v>0</v>
      </c>
      <c r="Y126" t="s">
        <v>67</v>
      </c>
      <c r="Z126" t="s">
        <v>68</v>
      </c>
      <c r="AA126" t="s">
        <v>82</v>
      </c>
      <c r="AB126" t="s">
        <v>297</v>
      </c>
      <c r="AC126">
        <v>36.799999999999997</v>
      </c>
      <c r="AD126" t="s">
        <v>530</v>
      </c>
      <c r="AE126" t="s">
        <v>532</v>
      </c>
      <c r="AF126" t="s">
        <v>533</v>
      </c>
      <c r="AG126">
        <v>3</v>
      </c>
      <c r="AI126">
        <v>2060</v>
      </c>
      <c r="AK126" t="s">
        <v>222</v>
      </c>
      <c r="AL126" t="s">
        <v>534</v>
      </c>
      <c r="AM126" t="s">
        <v>535</v>
      </c>
    </row>
    <row r="127" spans="1:39" x14ac:dyDescent="0.25">
      <c r="A127" s="2">
        <v>41550</v>
      </c>
      <c r="B127" t="s">
        <v>2899</v>
      </c>
      <c r="C127" t="s">
        <v>216</v>
      </c>
      <c r="D127" s="2">
        <v>41636</v>
      </c>
      <c r="E127" s="2">
        <v>41636</v>
      </c>
      <c r="F127" t="s">
        <v>205</v>
      </c>
      <c r="G127">
        <v>0</v>
      </c>
      <c r="H127">
        <v>0</v>
      </c>
      <c r="I127">
        <v>0</v>
      </c>
      <c r="J127" t="s">
        <v>717</v>
      </c>
      <c r="L127" t="s">
        <v>64</v>
      </c>
      <c r="M127" t="s">
        <v>530</v>
      </c>
      <c r="N127" t="s">
        <v>531</v>
      </c>
      <c r="Q127">
        <v>0</v>
      </c>
      <c r="R127">
        <v>0</v>
      </c>
      <c r="S127">
        <v>0</v>
      </c>
      <c r="T127">
        <v>0</v>
      </c>
      <c r="U127">
        <v>0</v>
      </c>
      <c r="V127">
        <v>0</v>
      </c>
      <c r="X127">
        <v>0</v>
      </c>
      <c r="Y127" t="s">
        <v>67</v>
      </c>
      <c r="Z127" t="s">
        <v>81</v>
      </c>
      <c r="AA127" t="s">
        <v>82</v>
      </c>
      <c r="AB127" t="s">
        <v>209</v>
      </c>
      <c r="AC127">
        <v>0</v>
      </c>
      <c r="AD127" t="s">
        <v>530</v>
      </c>
      <c r="AE127" t="s">
        <v>532</v>
      </c>
      <c r="AF127" t="s">
        <v>533</v>
      </c>
      <c r="AG127">
        <v>3</v>
      </c>
      <c r="AI127">
        <v>2060</v>
      </c>
      <c r="AK127" t="s">
        <v>222</v>
      </c>
      <c r="AL127" t="s">
        <v>534</v>
      </c>
      <c r="AM127" t="s">
        <v>535</v>
      </c>
    </row>
    <row r="128" spans="1:39" x14ac:dyDescent="0.25">
      <c r="A128" s="2">
        <v>41550</v>
      </c>
      <c r="B128" t="s">
        <v>2900</v>
      </c>
      <c r="C128" t="s">
        <v>216</v>
      </c>
      <c r="D128" s="2">
        <v>41629</v>
      </c>
      <c r="E128" s="2">
        <v>41629</v>
      </c>
      <c r="F128" t="s">
        <v>205</v>
      </c>
      <c r="G128">
        <v>0</v>
      </c>
      <c r="H128">
        <v>0</v>
      </c>
      <c r="I128">
        <v>0</v>
      </c>
      <c r="J128" t="s">
        <v>774</v>
      </c>
      <c r="L128" t="s">
        <v>64</v>
      </c>
      <c r="M128" t="s">
        <v>530</v>
      </c>
      <c r="N128" t="s">
        <v>531</v>
      </c>
      <c r="Q128">
        <v>0</v>
      </c>
      <c r="R128">
        <v>0</v>
      </c>
      <c r="S128">
        <v>0</v>
      </c>
      <c r="T128">
        <v>0</v>
      </c>
      <c r="U128">
        <v>0</v>
      </c>
      <c r="V128">
        <v>0</v>
      </c>
      <c r="X128">
        <v>0</v>
      </c>
      <c r="Y128" t="s">
        <v>67</v>
      </c>
      <c r="Z128" t="s">
        <v>81</v>
      </c>
      <c r="AA128" t="s">
        <v>82</v>
      </c>
      <c r="AB128" t="s">
        <v>209</v>
      </c>
      <c r="AC128">
        <v>0</v>
      </c>
      <c r="AD128" t="s">
        <v>530</v>
      </c>
      <c r="AE128" t="s">
        <v>532</v>
      </c>
      <c r="AF128" t="s">
        <v>533</v>
      </c>
      <c r="AG128">
        <v>3</v>
      </c>
      <c r="AI128">
        <v>2060</v>
      </c>
      <c r="AK128" t="s">
        <v>222</v>
      </c>
      <c r="AL128" t="s">
        <v>534</v>
      </c>
      <c r="AM128" t="s">
        <v>535</v>
      </c>
    </row>
    <row r="129" spans="1:55" x14ac:dyDescent="0.25">
      <c r="A129" s="2">
        <v>41550</v>
      </c>
      <c r="B129" t="s">
        <v>2901</v>
      </c>
      <c r="C129" t="s">
        <v>821</v>
      </c>
      <c r="D129" s="2">
        <v>41587</v>
      </c>
      <c r="E129" s="2">
        <v>41587</v>
      </c>
      <c r="F129" t="s">
        <v>720</v>
      </c>
      <c r="G129">
        <v>0</v>
      </c>
      <c r="H129">
        <v>0</v>
      </c>
      <c r="I129">
        <v>0</v>
      </c>
      <c r="J129" t="s">
        <v>1476</v>
      </c>
      <c r="L129" t="s">
        <v>64</v>
      </c>
      <c r="M129" t="s">
        <v>530</v>
      </c>
      <c r="N129" t="s">
        <v>531</v>
      </c>
      <c r="Q129">
        <v>0</v>
      </c>
      <c r="R129">
        <v>0</v>
      </c>
      <c r="S129">
        <v>0</v>
      </c>
      <c r="T129">
        <v>0</v>
      </c>
      <c r="U129">
        <v>36.799999999999997</v>
      </c>
      <c r="V129">
        <v>0</v>
      </c>
      <c r="X129">
        <v>0</v>
      </c>
      <c r="Y129" t="s">
        <v>67</v>
      </c>
      <c r="Z129" t="s">
        <v>154</v>
      </c>
      <c r="AA129" t="s">
        <v>82</v>
      </c>
      <c r="AB129" t="s">
        <v>297</v>
      </c>
      <c r="AC129">
        <v>36.799999999999997</v>
      </c>
      <c r="AD129" t="s">
        <v>530</v>
      </c>
      <c r="AE129" t="s">
        <v>532</v>
      </c>
      <c r="AF129" t="s">
        <v>533</v>
      </c>
      <c r="AG129">
        <v>3</v>
      </c>
      <c r="AI129">
        <v>2060</v>
      </c>
      <c r="AK129" t="s">
        <v>222</v>
      </c>
      <c r="AL129" t="s">
        <v>534</v>
      </c>
      <c r="AM129" t="s">
        <v>535</v>
      </c>
    </row>
    <row r="130" spans="1:55" x14ac:dyDescent="0.25">
      <c r="A130" s="2">
        <v>41550</v>
      </c>
      <c r="B130" t="s">
        <v>2907</v>
      </c>
      <c r="C130" t="s">
        <v>2470</v>
      </c>
      <c r="D130" s="2">
        <v>41566</v>
      </c>
      <c r="E130" s="2">
        <v>41566</v>
      </c>
      <c r="F130" t="s">
        <v>720</v>
      </c>
      <c r="G130">
        <v>0</v>
      </c>
      <c r="H130">
        <v>0</v>
      </c>
      <c r="I130">
        <v>0</v>
      </c>
      <c r="J130" t="s">
        <v>2471</v>
      </c>
      <c r="L130" t="s">
        <v>64</v>
      </c>
      <c r="M130" t="s">
        <v>517</v>
      </c>
      <c r="N130" t="s">
        <v>518</v>
      </c>
      <c r="Q130">
        <v>0</v>
      </c>
      <c r="R130">
        <v>0</v>
      </c>
      <c r="S130">
        <v>0</v>
      </c>
      <c r="T130">
        <v>0</v>
      </c>
      <c r="U130">
        <v>15</v>
      </c>
      <c r="V130">
        <v>0</v>
      </c>
      <c r="X130">
        <v>0</v>
      </c>
      <c r="Y130" t="s">
        <v>67</v>
      </c>
      <c r="Z130" t="s">
        <v>81</v>
      </c>
      <c r="AA130" t="s">
        <v>82</v>
      </c>
      <c r="AB130" t="s">
        <v>297</v>
      </c>
      <c r="AC130">
        <v>15</v>
      </c>
      <c r="AD130" t="s">
        <v>517</v>
      </c>
      <c r="AE130" t="s">
        <v>519</v>
      </c>
      <c r="AF130" t="s">
        <v>520</v>
      </c>
      <c r="AG130">
        <v>27</v>
      </c>
      <c r="AI130">
        <v>2060</v>
      </c>
      <c r="AK130" t="s">
        <v>222</v>
      </c>
      <c r="AL130" t="s">
        <v>521</v>
      </c>
      <c r="AM130" t="s">
        <v>522</v>
      </c>
    </row>
    <row r="131" spans="1:55" x14ac:dyDescent="0.25">
      <c r="A131" s="2">
        <v>41548</v>
      </c>
      <c r="B131" t="s">
        <v>3075</v>
      </c>
      <c r="C131" t="s">
        <v>821</v>
      </c>
      <c r="D131" s="2">
        <v>41586</v>
      </c>
      <c r="E131" s="2">
        <v>41586</v>
      </c>
      <c r="F131" t="s">
        <v>720</v>
      </c>
      <c r="G131">
        <v>2</v>
      </c>
      <c r="H131">
        <v>0</v>
      </c>
      <c r="I131">
        <v>0</v>
      </c>
      <c r="J131" t="s">
        <v>1691</v>
      </c>
      <c r="K131" t="s">
        <v>3076</v>
      </c>
      <c r="L131" t="s">
        <v>64</v>
      </c>
      <c r="M131" t="s">
        <v>530</v>
      </c>
      <c r="N131" t="s">
        <v>531</v>
      </c>
      <c r="Q131">
        <v>0</v>
      </c>
      <c r="R131">
        <v>0</v>
      </c>
      <c r="S131">
        <v>0</v>
      </c>
      <c r="T131">
        <v>0</v>
      </c>
      <c r="U131">
        <v>34.4</v>
      </c>
      <c r="V131">
        <v>11.2</v>
      </c>
      <c r="X131">
        <v>0</v>
      </c>
      <c r="Y131" t="s">
        <v>67</v>
      </c>
      <c r="Z131" t="s">
        <v>68</v>
      </c>
      <c r="AA131" t="s">
        <v>82</v>
      </c>
      <c r="AB131" t="s">
        <v>297</v>
      </c>
      <c r="AC131">
        <v>34.4</v>
      </c>
      <c r="AD131" t="s">
        <v>530</v>
      </c>
      <c r="AE131" t="s">
        <v>532</v>
      </c>
      <c r="AF131" t="s">
        <v>533</v>
      </c>
      <c r="AG131">
        <v>3</v>
      </c>
      <c r="AI131">
        <v>2060</v>
      </c>
      <c r="AK131" t="s">
        <v>222</v>
      </c>
      <c r="AL131" t="s">
        <v>534</v>
      </c>
      <c r="AM131" t="s">
        <v>535</v>
      </c>
    </row>
    <row r="132" spans="1:55" x14ac:dyDescent="0.25">
      <c r="A132" s="2">
        <v>41547</v>
      </c>
      <c r="B132" t="s">
        <v>3122</v>
      </c>
      <c r="C132" t="s">
        <v>821</v>
      </c>
      <c r="D132" s="2">
        <v>41588</v>
      </c>
      <c r="E132" s="2">
        <v>41588</v>
      </c>
      <c r="F132" t="s">
        <v>720</v>
      </c>
      <c r="G132">
        <v>5</v>
      </c>
      <c r="H132">
        <v>0</v>
      </c>
      <c r="I132">
        <v>0</v>
      </c>
      <c r="J132" t="s">
        <v>3123</v>
      </c>
      <c r="L132" t="s">
        <v>64</v>
      </c>
      <c r="M132" t="s">
        <v>530</v>
      </c>
      <c r="N132" t="s">
        <v>531</v>
      </c>
      <c r="Q132">
        <v>0</v>
      </c>
      <c r="R132">
        <v>0</v>
      </c>
      <c r="S132">
        <v>0</v>
      </c>
      <c r="T132">
        <v>0</v>
      </c>
      <c r="U132">
        <v>178</v>
      </c>
      <c r="V132">
        <v>55.2</v>
      </c>
      <c r="W132" s="2">
        <v>41564</v>
      </c>
      <c r="X132">
        <v>0</v>
      </c>
      <c r="Y132" t="s">
        <v>67</v>
      </c>
      <c r="Z132" t="s">
        <v>68</v>
      </c>
      <c r="AA132" t="s">
        <v>82</v>
      </c>
      <c r="AB132" t="s">
        <v>297</v>
      </c>
      <c r="AC132">
        <v>89.6</v>
      </c>
      <c r="AD132" t="s">
        <v>530</v>
      </c>
      <c r="AE132" t="s">
        <v>532</v>
      </c>
      <c r="AF132" t="s">
        <v>533</v>
      </c>
      <c r="AG132">
        <v>3</v>
      </c>
      <c r="AI132">
        <v>2060</v>
      </c>
      <c r="AK132" t="s">
        <v>222</v>
      </c>
      <c r="AL132" t="s">
        <v>534</v>
      </c>
      <c r="AM132" t="s">
        <v>535</v>
      </c>
    </row>
    <row r="133" spans="1:55" x14ac:dyDescent="0.25">
      <c r="A133" s="2">
        <v>41536</v>
      </c>
      <c r="B133" t="s">
        <v>3536</v>
      </c>
      <c r="C133" t="s">
        <v>821</v>
      </c>
      <c r="D133" s="2">
        <v>41585</v>
      </c>
      <c r="E133" s="2">
        <v>41585</v>
      </c>
      <c r="F133" t="s">
        <v>720</v>
      </c>
      <c r="G133">
        <v>0</v>
      </c>
      <c r="H133">
        <v>0</v>
      </c>
      <c r="I133">
        <v>0</v>
      </c>
      <c r="J133" t="s">
        <v>3537</v>
      </c>
      <c r="K133" t="s">
        <v>3538</v>
      </c>
      <c r="L133" t="s">
        <v>64</v>
      </c>
      <c r="M133" t="s">
        <v>3539</v>
      </c>
      <c r="N133" t="s">
        <v>3540</v>
      </c>
      <c r="Q133">
        <v>0</v>
      </c>
      <c r="R133">
        <v>0</v>
      </c>
      <c r="S133">
        <v>0</v>
      </c>
      <c r="T133">
        <v>0</v>
      </c>
      <c r="U133">
        <v>60.8</v>
      </c>
      <c r="V133">
        <v>0</v>
      </c>
      <c r="X133">
        <v>0</v>
      </c>
      <c r="Y133" t="s">
        <v>67</v>
      </c>
      <c r="Z133" t="s">
        <v>68</v>
      </c>
      <c r="AA133" t="s">
        <v>82</v>
      </c>
      <c r="AB133" t="s">
        <v>297</v>
      </c>
      <c r="AC133">
        <v>60.8</v>
      </c>
      <c r="AD133" t="s">
        <v>3539</v>
      </c>
      <c r="AE133" t="s">
        <v>3541</v>
      </c>
      <c r="AF133" t="s">
        <v>3542</v>
      </c>
      <c r="AG133">
        <v>200</v>
      </c>
      <c r="AI133">
        <v>2018</v>
      </c>
      <c r="AK133" t="s">
        <v>222</v>
      </c>
      <c r="AL133" t="s">
        <v>3543</v>
      </c>
      <c r="AM133" t="s">
        <v>3544</v>
      </c>
    </row>
    <row r="134" spans="1:55" x14ac:dyDescent="0.25">
      <c r="A134" s="2">
        <v>41536</v>
      </c>
      <c r="B134" t="s">
        <v>3547</v>
      </c>
      <c r="C134" t="s">
        <v>821</v>
      </c>
      <c r="D134" s="2">
        <v>41585</v>
      </c>
      <c r="E134" s="2">
        <v>41585</v>
      </c>
      <c r="F134" t="s">
        <v>720</v>
      </c>
      <c r="G134">
        <v>20</v>
      </c>
      <c r="H134">
        <v>0</v>
      </c>
      <c r="I134">
        <v>0</v>
      </c>
      <c r="J134" t="s">
        <v>3548</v>
      </c>
      <c r="K134" t="s">
        <v>3549</v>
      </c>
      <c r="L134" t="s">
        <v>64</v>
      </c>
      <c r="M134" t="s">
        <v>3539</v>
      </c>
      <c r="N134" t="s">
        <v>3540</v>
      </c>
      <c r="Q134">
        <v>0</v>
      </c>
      <c r="R134">
        <v>0</v>
      </c>
      <c r="S134">
        <v>0</v>
      </c>
      <c r="T134">
        <v>0</v>
      </c>
      <c r="U134">
        <v>152</v>
      </c>
      <c r="V134">
        <v>246.4</v>
      </c>
      <c r="W134" s="2">
        <v>41557</v>
      </c>
      <c r="X134">
        <v>0</v>
      </c>
      <c r="Y134" t="s">
        <v>67</v>
      </c>
      <c r="Z134" t="s">
        <v>68</v>
      </c>
      <c r="AA134" t="s">
        <v>82</v>
      </c>
      <c r="AB134" t="s">
        <v>297</v>
      </c>
      <c r="AC134">
        <v>152</v>
      </c>
      <c r="AD134" t="s">
        <v>3539</v>
      </c>
      <c r="AE134" t="s">
        <v>3541</v>
      </c>
      <c r="AF134" t="s">
        <v>3542</v>
      </c>
      <c r="AG134">
        <v>200</v>
      </c>
      <c r="AI134">
        <v>2018</v>
      </c>
      <c r="AK134" t="s">
        <v>222</v>
      </c>
      <c r="AL134" t="s">
        <v>3543</v>
      </c>
      <c r="AM134" t="s">
        <v>3544</v>
      </c>
    </row>
    <row r="135" spans="1:55" x14ac:dyDescent="0.25">
      <c r="A135" s="2">
        <v>41536</v>
      </c>
      <c r="B135" t="s">
        <v>3579</v>
      </c>
      <c r="C135" t="s">
        <v>821</v>
      </c>
      <c r="D135" s="2">
        <v>41585</v>
      </c>
      <c r="E135" s="2">
        <v>41585</v>
      </c>
      <c r="F135" t="s">
        <v>720</v>
      </c>
      <c r="G135">
        <v>0</v>
      </c>
      <c r="H135">
        <v>0</v>
      </c>
      <c r="I135">
        <v>0</v>
      </c>
      <c r="J135" t="s">
        <v>2981</v>
      </c>
      <c r="L135" t="s">
        <v>64</v>
      </c>
      <c r="M135" t="s">
        <v>517</v>
      </c>
      <c r="N135" t="s">
        <v>518</v>
      </c>
      <c r="Q135">
        <v>0</v>
      </c>
      <c r="R135">
        <v>0</v>
      </c>
      <c r="S135">
        <v>0</v>
      </c>
      <c r="T135">
        <v>0</v>
      </c>
      <c r="U135">
        <v>14.8</v>
      </c>
      <c r="V135">
        <v>0</v>
      </c>
      <c r="X135">
        <v>0</v>
      </c>
      <c r="Y135" t="s">
        <v>67</v>
      </c>
      <c r="Z135" t="s">
        <v>81</v>
      </c>
      <c r="AA135" t="s">
        <v>82</v>
      </c>
      <c r="AB135" t="s">
        <v>297</v>
      </c>
      <c r="AC135">
        <v>14.8</v>
      </c>
      <c r="AD135" t="s">
        <v>517</v>
      </c>
      <c r="AE135" t="s">
        <v>519</v>
      </c>
      <c r="AF135" t="s">
        <v>520</v>
      </c>
      <c r="AG135">
        <v>27</v>
      </c>
      <c r="AI135">
        <v>2060</v>
      </c>
      <c r="AK135" t="s">
        <v>222</v>
      </c>
      <c r="AL135" t="s">
        <v>521</v>
      </c>
      <c r="AM135" t="s">
        <v>522</v>
      </c>
    </row>
    <row r="136" spans="1:55" x14ac:dyDescent="0.25">
      <c r="A136" s="2">
        <v>41534</v>
      </c>
      <c r="B136" t="s">
        <v>3670</v>
      </c>
      <c r="C136" t="s">
        <v>2080</v>
      </c>
      <c r="D136" s="2">
        <v>41575</v>
      </c>
      <c r="E136" s="2">
        <v>41579</v>
      </c>
      <c r="F136" t="s">
        <v>2081</v>
      </c>
      <c r="G136">
        <v>0</v>
      </c>
      <c r="H136">
        <v>0</v>
      </c>
      <c r="I136">
        <v>0</v>
      </c>
      <c r="K136" t="s">
        <v>3671</v>
      </c>
      <c r="L136" t="s">
        <v>64</v>
      </c>
      <c r="M136" t="s">
        <v>246</v>
      </c>
      <c r="N136" t="s">
        <v>247</v>
      </c>
      <c r="O136" t="s">
        <v>3672</v>
      </c>
      <c r="P136" t="s">
        <v>3673</v>
      </c>
      <c r="Q136">
        <v>65</v>
      </c>
      <c r="R136">
        <v>0</v>
      </c>
      <c r="S136">
        <v>0</v>
      </c>
      <c r="T136">
        <v>65</v>
      </c>
      <c r="U136">
        <v>0</v>
      </c>
      <c r="V136">
        <v>0</v>
      </c>
      <c r="X136">
        <v>0</v>
      </c>
      <c r="Y136" t="s">
        <v>67</v>
      </c>
      <c r="Z136" t="s">
        <v>68</v>
      </c>
      <c r="AA136" t="s">
        <v>685</v>
      </c>
      <c r="AB136" t="s">
        <v>686</v>
      </c>
      <c r="AC136">
        <v>0</v>
      </c>
      <c r="AD136" t="s">
        <v>246</v>
      </c>
      <c r="AE136" t="s">
        <v>248</v>
      </c>
      <c r="AF136" t="s">
        <v>249</v>
      </c>
      <c r="AG136">
        <v>6</v>
      </c>
      <c r="AH136">
        <v>1</v>
      </c>
      <c r="AI136">
        <v>2030</v>
      </c>
      <c r="AK136" t="s">
        <v>222</v>
      </c>
      <c r="AL136" t="s">
        <v>250</v>
      </c>
      <c r="AM136" t="s">
        <v>251</v>
      </c>
      <c r="AN136" t="s">
        <v>3674</v>
      </c>
      <c r="AO136" t="s">
        <v>3675</v>
      </c>
      <c r="AP136" t="s">
        <v>3676</v>
      </c>
      <c r="AQ136">
        <v>84</v>
      </c>
      <c r="AS136">
        <v>2180</v>
      </c>
      <c r="AT136" t="s">
        <v>3677</v>
      </c>
      <c r="AU136">
        <v>489382650</v>
      </c>
      <c r="AW136" t="s">
        <v>3678</v>
      </c>
      <c r="AX136" t="s">
        <v>3679</v>
      </c>
      <c r="AY136" t="s">
        <v>2097</v>
      </c>
      <c r="AZ136" s="2">
        <v>39281</v>
      </c>
      <c r="BA136" t="s">
        <v>683</v>
      </c>
      <c r="BB136" t="s">
        <v>3680</v>
      </c>
      <c r="BC136" t="s">
        <v>2099</v>
      </c>
    </row>
    <row r="137" spans="1:55" x14ac:dyDescent="0.25">
      <c r="A137" s="2">
        <v>41534</v>
      </c>
      <c r="B137" t="s">
        <v>3681</v>
      </c>
      <c r="C137" t="s">
        <v>2080</v>
      </c>
      <c r="D137" s="2">
        <v>41575</v>
      </c>
      <c r="E137" s="2">
        <v>41579</v>
      </c>
      <c r="F137" t="s">
        <v>2081</v>
      </c>
      <c r="G137">
        <v>0</v>
      </c>
      <c r="H137">
        <v>0</v>
      </c>
      <c r="I137">
        <v>0</v>
      </c>
      <c r="K137" t="s">
        <v>3682</v>
      </c>
      <c r="L137" t="s">
        <v>64</v>
      </c>
      <c r="M137" t="s">
        <v>246</v>
      </c>
      <c r="N137" t="s">
        <v>247</v>
      </c>
      <c r="O137" t="s">
        <v>3672</v>
      </c>
      <c r="P137" t="s">
        <v>3673</v>
      </c>
      <c r="Q137">
        <v>65</v>
      </c>
      <c r="R137">
        <v>0</v>
      </c>
      <c r="S137">
        <v>0</v>
      </c>
      <c r="T137">
        <v>65</v>
      </c>
      <c r="U137">
        <v>0</v>
      </c>
      <c r="V137">
        <v>0</v>
      </c>
      <c r="X137">
        <v>0</v>
      </c>
      <c r="Y137" t="s">
        <v>67</v>
      </c>
      <c r="Z137" t="s">
        <v>68</v>
      </c>
      <c r="AA137" t="s">
        <v>685</v>
      </c>
      <c r="AB137" t="s">
        <v>686</v>
      </c>
      <c r="AC137">
        <v>0</v>
      </c>
      <c r="AD137" t="s">
        <v>246</v>
      </c>
      <c r="AE137" t="s">
        <v>248</v>
      </c>
      <c r="AF137" t="s">
        <v>249</v>
      </c>
      <c r="AG137">
        <v>6</v>
      </c>
      <c r="AH137">
        <v>1</v>
      </c>
      <c r="AI137">
        <v>2030</v>
      </c>
      <c r="AK137" t="s">
        <v>222</v>
      </c>
      <c r="AL137" t="s">
        <v>250</v>
      </c>
      <c r="AM137" t="s">
        <v>251</v>
      </c>
      <c r="AN137" t="s">
        <v>3674</v>
      </c>
      <c r="AO137" t="s">
        <v>3675</v>
      </c>
      <c r="AP137" t="s">
        <v>3676</v>
      </c>
      <c r="AQ137">
        <v>84</v>
      </c>
      <c r="AS137">
        <v>2180</v>
      </c>
      <c r="AT137" t="s">
        <v>3677</v>
      </c>
      <c r="AU137">
        <v>489382650</v>
      </c>
      <c r="AW137" t="s">
        <v>3683</v>
      </c>
      <c r="AX137" t="s">
        <v>3679</v>
      </c>
      <c r="AY137" t="s">
        <v>2097</v>
      </c>
      <c r="AZ137" s="2">
        <v>38035</v>
      </c>
      <c r="BA137" t="s">
        <v>683</v>
      </c>
      <c r="BB137" t="s">
        <v>3684</v>
      </c>
      <c r="BC137" t="s">
        <v>2099</v>
      </c>
    </row>
    <row r="138" spans="1:55" x14ac:dyDescent="0.25">
      <c r="A138" s="2">
        <v>41534</v>
      </c>
      <c r="B138" t="s">
        <v>3685</v>
      </c>
      <c r="C138" t="s">
        <v>2080</v>
      </c>
      <c r="D138" s="2">
        <v>41575</v>
      </c>
      <c r="E138" s="2">
        <v>41579</v>
      </c>
      <c r="F138" t="s">
        <v>2081</v>
      </c>
      <c r="G138">
        <v>1</v>
      </c>
      <c r="H138">
        <v>0</v>
      </c>
      <c r="I138">
        <v>0</v>
      </c>
      <c r="K138" t="s">
        <v>2082</v>
      </c>
      <c r="L138" t="s">
        <v>64</v>
      </c>
      <c r="M138" t="s">
        <v>246</v>
      </c>
      <c r="N138" t="s">
        <v>247</v>
      </c>
      <c r="O138" t="s">
        <v>3672</v>
      </c>
      <c r="Q138">
        <v>65</v>
      </c>
      <c r="R138">
        <v>48.99</v>
      </c>
      <c r="S138">
        <v>48.99</v>
      </c>
      <c r="T138">
        <v>65</v>
      </c>
      <c r="U138">
        <v>0</v>
      </c>
      <c r="V138">
        <v>48.99</v>
      </c>
      <c r="W138" s="2">
        <v>41585</v>
      </c>
      <c r="X138">
        <v>0</v>
      </c>
      <c r="Y138" t="s">
        <v>67</v>
      </c>
      <c r="Z138" t="s">
        <v>68</v>
      </c>
      <c r="AA138" t="s">
        <v>685</v>
      </c>
      <c r="AB138" t="s">
        <v>686</v>
      </c>
      <c r="AC138">
        <v>0</v>
      </c>
      <c r="AD138" t="s">
        <v>246</v>
      </c>
      <c r="AE138" t="s">
        <v>248</v>
      </c>
      <c r="AF138" t="s">
        <v>249</v>
      </c>
      <c r="AG138">
        <v>6</v>
      </c>
      <c r="AH138">
        <v>1</v>
      </c>
      <c r="AI138">
        <v>2030</v>
      </c>
      <c r="AK138" t="s">
        <v>222</v>
      </c>
      <c r="AL138" t="s">
        <v>250</v>
      </c>
      <c r="AM138" t="s">
        <v>251</v>
      </c>
      <c r="AN138" t="s">
        <v>3674</v>
      </c>
      <c r="AO138" t="s">
        <v>3675</v>
      </c>
      <c r="AP138" t="s">
        <v>3676</v>
      </c>
      <c r="AQ138">
        <v>84</v>
      </c>
      <c r="AS138">
        <v>2180</v>
      </c>
      <c r="AT138" t="s">
        <v>3677</v>
      </c>
      <c r="AU138">
        <v>489382650</v>
      </c>
      <c r="AW138" t="s">
        <v>3686</v>
      </c>
      <c r="AX138" t="s">
        <v>3679</v>
      </c>
      <c r="AY138" t="s">
        <v>2097</v>
      </c>
      <c r="AZ138" s="2">
        <v>37651</v>
      </c>
      <c r="BA138" t="s">
        <v>683</v>
      </c>
      <c r="BB138" t="s">
        <v>1586</v>
      </c>
      <c r="BC138" t="s">
        <v>2099</v>
      </c>
    </row>
    <row r="139" spans="1:55" x14ac:dyDescent="0.25">
      <c r="A139" s="2">
        <v>41527</v>
      </c>
      <c r="B139" t="s">
        <v>4000</v>
      </c>
      <c r="C139" t="s">
        <v>821</v>
      </c>
      <c r="D139" s="2">
        <v>41587</v>
      </c>
      <c r="E139" s="2">
        <v>41587</v>
      </c>
      <c r="F139" t="s">
        <v>720</v>
      </c>
      <c r="G139">
        <v>2</v>
      </c>
      <c r="H139">
        <v>0</v>
      </c>
      <c r="I139">
        <v>0</v>
      </c>
      <c r="J139" t="s">
        <v>1476</v>
      </c>
      <c r="L139" t="s">
        <v>64</v>
      </c>
      <c r="M139" t="s">
        <v>2635</v>
      </c>
      <c r="N139" t="s">
        <v>2636</v>
      </c>
      <c r="O139" t="s">
        <v>4001</v>
      </c>
      <c r="P139" t="s">
        <v>4002</v>
      </c>
      <c r="Q139">
        <v>0</v>
      </c>
      <c r="R139">
        <v>0</v>
      </c>
      <c r="S139">
        <v>0</v>
      </c>
      <c r="T139">
        <v>0</v>
      </c>
      <c r="U139">
        <v>36.799999999999997</v>
      </c>
      <c r="V139">
        <v>36.799999999999997</v>
      </c>
      <c r="W139" s="2">
        <v>41564</v>
      </c>
      <c r="X139">
        <v>0</v>
      </c>
      <c r="Y139" t="s">
        <v>67</v>
      </c>
      <c r="Z139" t="s">
        <v>68</v>
      </c>
      <c r="AA139" t="s">
        <v>82</v>
      </c>
      <c r="AB139" t="s">
        <v>297</v>
      </c>
      <c r="AC139">
        <v>36.799999999999997</v>
      </c>
      <c r="AD139" t="s">
        <v>2635</v>
      </c>
      <c r="AE139" t="s">
        <v>2637</v>
      </c>
      <c r="AF139" t="s">
        <v>2638</v>
      </c>
      <c r="AG139">
        <v>116</v>
      </c>
      <c r="AH139">
        <v>1</v>
      </c>
      <c r="AI139">
        <v>2020</v>
      </c>
      <c r="AK139" t="s">
        <v>222</v>
      </c>
      <c r="AL139" t="s">
        <v>2639</v>
      </c>
      <c r="AM139" t="s">
        <v>2640</v>
      </c>
    </row>
    <row r="140" spans="1:55" x14ac:dyDescent="0.25">
      <c r="A140" s="2">
        <v>41523</v>
      </c>
      <c r="B140" t="s">
        <v>4091</v>
      </c>
      <c r="C140" t="s">
        <v>1426</v>
      </c>
      <c r="D140" s="2">
        <v>41535</v>
      </c>
      <c r="E140" s="2">
        <v>41535</v>
      </c>
      <c r="F140" t="s">
        <v>1427</v>
      </c>
      <c r="G140">
        <v>4</v>
      </c>
      <c r="H140">
        <v>0</v>
      </c>
      <c r="I140">
        <v>0</v>
      </c>
      <c r="J140" t="s">
        <v>4092</v>
      </c>
      <c r="K140" t="s">
        <v>4093</v>
      </c>
      <c r="L140" t="s">
        <v>64</v>
      </c>
      <c r="M140" t="s">
        <v>246</v>
      </c>
      <c r="N140" t="s">
        <v>247</v>
      </c>
      <c r="Q140">
        <v>0</v>
      </c>
      <c r="R140">
        <v>0</v>
      </c>
      <c r="S140">
        <v>0</v>
      </c>
      <c r="T140">
        <v>0</v>
      </c>
      <c r="U140">
        <v>0</v>
      </c>
      <c r="V140">
        <v>27.28</v>
      </c>
      <c r="X140">
        <v>0</v>
      </c>
      <c r="Y140" t="s">
        <v>67</v>
      </c>
      <c r="Z140" t="s">
        <v>68</v>
      </c>
      <c r="AA140" t="s">
        <v>69</v>
      </c>
      <c r="AB140" t="s">
        <v>258</v>
      </c>
      <c r="AC140">
        <v>0</v>
      </c>
      <c r="AD140" t="s">
        <v>246</v>
      </c>
      <c r="AE140" t="s">
        <v>248</v>
      </c>
      <c r="AF140" t="s">
        <v>249</v>
      </c>
      <c r="AG140">
        <v>6</v>
      </c>
      <c r="AH140">
        <v>1</v>
      </c>
      <c r="AI140">
        <v>2030</v>
      </c>
      <c r="AK140" t="s">
        <v>222</v>
      </c>
      <c r="AL140" t="s">
        <v>250</v>
      </c>
      <c r="AM140" t="s">
        <v>251</v>
      </c>
    </row>
    <row r="141" spans="1:55" x14ac:dyDescent="0.25">
      <c r="A141" s="2">
        <v>41523</v>
      </c>
      <c r="B141" t="s">
        <v>4094</v>
      </c>
      <c r="C141" t="s">
        <v>1426</v>
      </c>
      <c r="D141" s="2">
        <v>41535</v>
      </c>
      <c r="E141" s="2">
        <v>41535</v>
      </c>
      <c r="F141" t="s">
        <v>1427</v>
      </c>
      <c r="G141">
        <v>0</v>
      </c>
      <c r="H141">
        <v>0</v>
      </c>
      <c r="I141">
        <v>0</v>
      </c>
      <c r="J141" t="s">
        <v>4092</v>
      </c>
      <c r="L141" t="s">
        <v>64</v>
      </c>
      <c r="M141" t="s">
        <v>246</v>
      </c>
      <c r="N141" t="s">
        <v>247</v>
      </c>
      <c r="Q141">
        <v>0</v>
      </c>
      <c r="R141">
        <v>0</v>
      </c>
      <c r="S141">
        <v>0</v>
      </c>
      <c r="T141">
        <v>0</v>
      </c>
      <c r="U141">
        <v>0</v>
      </c>
      <c r="V141">
        <v>0</v>
      </c>
      <c r="X141">
        <v>0</v>
      </c>
      <c r="Y141" t="s">
        <v>67</v>
      </c>
      <c r="Z141" t="s">
        <v>81</v>
      </c>
      <c r="AA141" t="s">
        <v>69</v>
      </c>
      <c r="AB141" t="s">
        <v>258</v>
      </c>
      <c r="AC141">
        <v>0</v>
      </c>
      <c r="AD141" t="s">
        <v>246</v>
      </c>
      <c r="AE141" t="s">
        <v>248</v>
      </c>
      <c r="AF141" t="s">
        <v>249</v>
      </c>
      <c r="AG141">
        <v>6</v>
      </c>
      <c r="AH141">
        <v>1</v>
      </c>
      <c r="AI141">
        <v>2030</v>
      </c>
      <c r="AK141" t="s">
        <v>222</v>
      </c>
      <c r="AL141" t="s">
        <v>250</v>
      </c>
      <c r="AM141" t="s">
        <v>251</v>
      </c>
    </row>
    <row r="142" spans="1:55" x14ac:dyDescent="0.25">
      <c r="A142" s="2">
        <v>41522</v>
      </c>
      <c r="B142" t="s">
        <v>4203</v>
      </c>
      <c r="C142" t="s">
        <v>821</v>
      </c>
      <c r="D142" s="2">
        <v>41594</v>
      </c>
      <c r="E142" s="2">
        <v>41594</v>
      </c>
      <c r="F142" t="s">
        <v>720</v>
      </c>
      <c r="G142">
        <v>3</v>
      </c>
      <c r="H142">
        <v>0</v>
      </c>
      <c r="I142">
        <v>0</v>
      </c>
      <c r="J142" t="s">
        <v>2168</v>
      </c>
      <c r="L142" t="s">
        <v>64</v>
      </c>
      <c r="M142" t="s">
        <v>2635</v>
      </c>
      <c r="N142" t="s">
        <v>2636</v>
      </c>
      <c r="O142" t="s">
        <v>4204</v>
      </c>
      <c r="P142" t="s">
        <v>4205</v>
      </c>
      <c r="Q142">
        <v>0</v>
      </c>
      <c r="R142">
        <v>0</v>
      </c>
      <c r="S142">
        <v>0</v>
      </c>
      <c r="T142">
        <v>0</v>
      </c>
      <c r="U142">
        <v>55.2</v>
      </c>
      <c r="V142">
        <v>55.2</v>
      </c>
      <c r="W142" s="2">
        <v>41564</v>
      </c>
      <c r="X142">
        <v>0</v>
      </c>
      <c r="Y142" t="s">
        <v>67</v>
      </c>
      <c r="Z142" t="s">
        <v>68</v>
      </c>
      <c r="AA142" t="s">
        <v>82</v>
      </c>
      <c r="AB142" t="s">
        <v>297</v>
      </c>
      <c r="AC142">
        <v>55.2</v>
      </c>
      <c r="AD142" t="s">
        <v>2635</v>
      </c>
      <c r="AE142" t="s">
        <v>2637</v>
      </c>
      <c r="AF142" t="s">
        <v>2638</v>
      </c>
      <c r="AG142">
        <v>116</v>
      </c>
      <c r="AH142">
        <v>1</v>
      </c>
      <c r="AI142">
        <v>2020</v>
      </c>
      <c r="AK142" t="s">
        <v>222</v>
      </c>
      <c r="AL142" t="s">
        <v>2639</v>
      </c>
      <c r="AM142" t="s">
        <v>2640</v>
      </c>
    </row>
    <row r="143" spans="1:55" x14ac:dyDescent="0.25">
      <c r="A143" s="2">
        <v>41516</v>
      </c>
      <c r="B143" t="s">
        <v>4411</v>
      </c>
      <c r="C143" t="s">
        <v>1426</v>
      </c>
      <c r="D143" s="2">
        <v>41521</v>
      </c>
      <c r="E143" s="2">
        <v>41521</v>
      </c>
      <c r="F143" t="s">
        <v>1427</v>
      </c>
      <c r="G143">
        <v>0</v>
      </c>
      <c r="H143">
        <v>0</v>
      </c>
      <c r="I143">
        <v>0</v>
      </c>
      <c r="J143" t="s">
        <v>4092</v>
      </c>
      <c r="L143" t="s">
        <v>64</v>
      </c>
      <c r="M143" t="s">
        <v>246</v>
      </c>
      <c r="N143" t="s">
        <v>247</v>
      </c>
      <c r="Q143">
        <v>0</v>
      </c>
      <c r="R143">
        <v>0</v>
      </c>
      <c r="S143">
        <v>0</v>
      </c>
      <c r="T143">
        <v>0</v>
      </c>
      <c r="U143">
        <v>0</v>
      </c>
      <c r="V143">
        <v>0</v>
      </c>
      <c r="X143">
        <v>0</v>
      </c>
      <c r="Y143" t="s">
        <v>67</v>
      </c>
      <c r="Z143" t="s">
        <v>81</v>
      </c>
      <c r="AA143" t="s">
        <v>69</v>
      </c>
      <c r="AB143" t="s">
        <v>258</v>
      </c>
      <c r="AC143">
        <v>0</v>
      </c>
      <c r="AD143" t="s">
        <v>246</v>
      </c>
      <c r="AE143" t="s">
        <v>248</v>
      </c>
      <c r="AF143" t="s">
        <v>249</v>
      </c>
      <c r="AG143">
        <v>6</v>
      </c>
      <c r="AH143">
        <v>1</v>
      </c>
      <c r="AI143">
        <v>2030</v>
      </c>
      <c r="AK143" t="s">
        <v>222</v>
      </c>
      <c r="AL143" t="s">
        <v>250</v>
      </c>
      <c r="AM143" t="s">
        <v>251</v>
      </c>
    </row>
    <row r="144" spans="1:55" x14ac:dyDescent="0.25">
      <c r="A144" s="2">
        <v>41499</v>
      </c>
      <c r="B144" t="s">
        <v>4720</v>
      </c>
      <c r="C144" t="s">
        <v>2470</v>
      </c>
      <c r="D144" s="2">
        <v>41566</v>
      </c>
      <c r="E144" s="2">
        <v>41566</v>
      </c>
      <c r="F144" t="s">
        <v>720</v>
      </c>
      <c r="G144">
        <v>4</v>
      </c>
      <c r="H144">
        <v>0</v>
      </c>
      <c r="I144">
        <v>0</v>
      </c>
      <c r="J144" t="s">
        <v>3236</v>
      </c>
      <c r="L144" t="s">
        <v>64</v>
      </c>
      <c r="M144" t="s">
        <v>2216</v>
      </c>
      <c r="N144" t="s">
        <v>2217</v>
      </c>
      <c r="O144" t="s">
        <v>4721</v>
      </c>
      <c r="P144" t="s">
        <v>4722</v>
      </c>
      <c r="Q144">
        <v>0</v>
      </c>
      <c r="R144">
        <v>0</v>
      </c>
      <c r="S144">
        <v>0</v>
      </c>
      <c r="T144">
        <v>0</v>
      </c>
      <c r="U144">
        <v>60</v>
      </c>
      <c r="V144">
        <v>60</v>
      </c>
      <c r="W144" s="2">
        <v>41571</v>
      </c>
      <c r="X144">
        <v>0</v>
      </c>
      <c r="Y144" t="s">
        <v>67</v>
      </c>
      <c r="Z144" t="s">
        <v>68</v>
      </c>
      <c r="AA144" t="s">
        <v>82</v>
      </c>
      <c r="AB144" t="s">
        <v>297</v>
      </c>
      <c r="AC144">
        <v>60</v>
      </c>
      <c r="AD144" t="s">
        <v>2216</v>
      </c>
      <c r="AE144" t="s">
        <v>2218</v>
      </c>
      <c r="AF144" t="s">
        <v>2219</v>
      </c>
      <c r="AG144">
        <v>41</v>
      </c>
      <c r="AI144">
        <v>2000</v>
      </c>
      <c r="AK144" t="s">
        <v>222</v>
      </c>
      <c r="AL144" t="s">
        <v>2220</v>
      </c>
      <c r="AM144" t="s">
        <v>2221</v>
      </c>
    </row>
    <row r="145" spans="1:55" x14ac:dyDescent="0.25">
      <c r="A145" s="2">
        <v>41495</v>
      </c>
      <c r="B145" t="s">
        <v>4787</v>
      </c>
      <c r="C145" t="s">
        <v>4788</v>
      </c>
      <c r="D145" s="2">
        <v>41504</v>
      </c>
      <c r="E145" s="2">
        <v>41509</v>
      </c>
      <c r="F145" t="s">
        <v>4789</v>
      </c>
      <c r="G145">
        <v>1</v>
      </c>
      <c r="H145">
        <v>0</v>
      </c>
      <c r="I145">
        <v>0</v>
      </c>
      <c r="K145" t="s">
        <v>4790</v>
      </c>
      <c r="L145" t="s">
        <v>64</v>
      </c>
      <c r="M145" t="s">
        <v>2635</v>
      </c>
      <c r="N145" t="s">
        <v>2636</v>
      </c>
      <c r="O145" t="s">
        <v>66</v>
      </c>
      <c r="Q145">
        <v>280</v>
      </c>
      <c r="R145">
        <v>0</v>
      </c>
      <c r="S145">
        <v>280</v>
      </c>
      <c r="T145">
        <v>0</v>
      </c>
      <c r="U145">
        <v>0</v>
      </c>
      <c r="V145">
        <v>280</v>
      </c>
      <c r="W145" s="2">
        <v>41494</v>
      </c>
      <c r="X145">
        <v>0</v>
      </c>
      <c r="Y145" t="s">
        <v>67</v>
      </c>
      <c r="Z145" t="s">
        <v>68</v>
      </c>
      <c r="AA145" t="s">
        <v>1694</v>
      </c>
      <c r="AC145">
        <v>0</v>
      </c>
      <c r="AD145" t="s">
        <v>2635</v>
      </c>
      <c r="AE145" t="s">
        <v>2637</v>
      </c>
      <c r="AF145" t="s">
        <v>2638</v>
      </c>
      <c r="AG145">
        <v>116</v>
      </c>
      <c r="AH145">
        <v>1</v>
      </c>
      <c r="AI145">
        <v>2020</v>
      </c>
      <c r="AK145" t="s">
        <v>222</v>
      </c>
      <c r="AL145" t="s">
        <v>2639</v>
      </c>
      <c r="AM145" t="s">
        <v>2640</v>
      </c>
    </row>
    <row r="146" spans="1:55" x14ac:dyDescent="0.25">
      <c r="A146" s="2">
        <v>41493</v>
      </c>
      <c r="B146" t="s">
        <v>4862</v>
      </c>
      <c r="C146" t="s">
        <v>2480</v>
      </c>
      <c r="D146" s="2">
        <v>41573</v>
      </c>
      <c r="E146" s="2">
        <v>41573</v>
      </c>
      <c r="F146" t="s">
        <v>646</v>
      </c>
      <c r="G146">
        <v>0</v>
      </c>
      <c r="H146">
        <v>0</v>
      </c>
      <c r="I146">
        <v>0</v>
      </c>
      <c r="J146" t="s">
        <v>4863</v>
      </c>
      <c r="K146" t="s">
        <v>4864</v>
      </c>
      <c r="L146" t="s">
        <v>64</v>
      </c>
      <c r="M146" t="s">
        <v>246</v>
      </c>
      <c r="N146" t="s">
        <v>247</v>
      </c>
      <c r="Q146">
        <v>0</v>
      </c>
      <c r="R146">
        <v>0</v>
      </c>
      <c r="S146">
        <v>0</v>
      </c>
      <c r="T146">
        <v>0</v>
      </c>
      <c r="U146">
        <v>57.6</v>
      </c>
      <c r="V146">
        <v>0</v>
      </c>
      <c r="X146">
        <v>0</v>
      </c>
      <c r="Y146" t="s">
        <v>67</v>
      </c>
      <c r="Z146" t="s">
        <v>68</v>
      </c>
      <c r="AA146" t="s">
        <v>82</v>
      </c>
      <c r="AB146" t="s">
        <v>2482</v>
      </c>
      <c r="AC146">
        <v>57.6</v>
      </c>
      <c r="AD146" t="s">
        <v>246</v>
      </c>
      <c r="AE146" t="s">
        <v>248</v>
      </c>
      <c r="AF146" t="s">
        <v>249</v>
      </c>
      <c r="AG146">
        <v>6</v>
      </c>
      <c r="AH146">
        <v>1</v>
      </c>
      <c r="AI146">
        <v>2030</v>
      </c>
      <c r="AK146" t="s">
        <v>222</v>
      </c>
      <c r="AL146" t="s">
        <v>250</v>
      </c>
      <c r="AM146" t="s">
        <v>251</v>
      </c>
    </row>
    <row r="147" spans="1:55" x14ac:dyDescent="0.25">
      <c r="A147" s="2">
        <v>41491</v>
      </c>
      <c r="B147" t="s">
        <v>4893</v>
      </c>
      <c r="C147" t="s">
        <v>4894</v>
      </c>
      <c r="D147" s="2">
        <v>41524</v>
      </c>
      <c r="E147" s="2">
        <v>41525</v>
      </c>
      <c r="G147">
        <v>5</v>
      </c>
      <c r="H147">
        <v>0</v>
      </c>
      <c r="I147">
        <v>0</v>
      </c>
      <c r="L147" t="s">
        <v>64</v>
      </c>
      <c r="M147" t="s">
        <v>4895</v>
      </c>
      <c r="N147" t="s">
        <v>4896</v>
      </c>
      <c r="O147" t="s">
        <v>66</v>
      </c>
      <c r="Q147">
        <v>0</v>
      </c>
      <c r="R147">
        <v>0</v>
      </c>
      <c r="S147">
        <v>0</v>
      </c>
      <c r="T147">
        <v>0</v>
      </c>
      <c r="U147">
        <v>0</v>
      </c>
      <c r="V147">
        <v>0</v>
      </c>
      <c r="X147">
        <v>0</v>
      </c>
      <c r="Y147" t="s">
        <v>67</v>
      </c>
      <c r="Z147" t="s">
        <v>154</v>
      </c>
      <c r="AA147" t="s">
        <v>1190</v>
      </c>
      <c r="AC147">
        <v>0</v>
      </c>
      <c r="AD147" t="s">
        <v>4895</v>
      </c>
      <c r="AE147" t="s">
        <v>4897</v>
      </c>
      <c r="AF147" t="s">
        <v>4898</v>
      </c>
      <c r="AG147">
        <v>11</v>
      </c>
      <c r="AI147">
        <v>2000</v>
      </c>
      <c r="AK147" t="s">
        <v>222</v>
      </c>
      <c r="AL147" t="s">
        <v>4899</v>
      </c>
      <c r="AM147" t="s">
        <v>4900</v>
      </c>
    </row>
    <row r="148" spans="1:55" x14ac:dyDescent="0.25">
      <c r="A148" s="2">
        <v>41480</v>
      </c>
      <c r="B148" t="s">
        <v>5057</v>
      </c>
      <c r="C148" t="s">
        <v>4753</v>
      </c>
      <c r="D148" s="2">
        <v>41524</v>
      </c>
      <c r="E148" s="2">
        <v>41524</v>
      </c>
      <c r="F148" t="s">
        <v>4569</v>
      </c>
      <c r="G148">
        <v>0</v>
      </c>
      <c r="H148">
        <v>0</v>
      </c>
      <c r="I148">
        <v>0</v>
      </c>
      <c r="J148" t="s">
        <v>5058</v>
      </c>
      <c r="L148" t="s">
        <v>64</v>
      </c>
      <c r="M148" t="s">
        <v>2315</v>
      </c>
      <c r="N148" t="s">
        <v>2316</v>
      </c>
      <c r="Q148">
        <v>0</v>
      </c>
      <c r="R148">
        <v>0</v>
      </c>
      <c r="S148">
        <v>0</v>
      </c>
      <c r="T148">
        <v>0</v>
      </c>
      <c r="U148">
        <v>0</v>
      </c>
      <c r="V148">
        <v>0</v>
      </c>
      <c r="X148">
        <v>0</v>
      </c>
      <c r="Y148" t="s">
        <v>67</v>
      </c>
      <c r="Z148" t="s">
        <v>68</v>
      </c>
      <c r="AA148" t="s">
        <v>82</v>
      </c>
      <c r="AB148" t="s">
        <v>297</v>
      </c>
      <c r="AC148">
        <v>0</v>
      </c>
      <c r="AD148" t="s">
        <v>2315</v>
      </c>
      <c r="AE148" t="s">
        <v>2317</v>
      </c>
      <c r="AF148" t="s">
        <v>2318</v>
      </c>
      <c r="AG148">
        <v>4</v>
      </c>
      <c r="AI148">
        <v>2060</v>
      </c>
      <c r="AK148" t="s">
        <v>222</v>
      </c>
      <c r="AL148" t="s">
        <v>2319</v>
      </c>
      <c r="AM148" t="s">
        <v>2320</v>
      </c>
    </row>
    <row r="149" spans="1:55" x14ac:dyDescent="0.25">
      <c r="A149" s="2">
        <v>41480</v>
      </c>
      <c r="B149" t="s">
        <v>5059</v>
      </c>
      <c r="C149" t="s">
        <v>5060</v>
      </c>
      <c r="D149" s="2">
        <v>41503</v>
      </c>
      <c r="E149" s="2">
        <v>41503</v>
      </c>
      <c r="F149" t="s">
        <v>5061</v>
      </c>
      <c r="G149">
        <v>3</v>
      </c>
      <c r="H149">
        <v>0</v>
      </c>
      <c r="I149">
        <v>0</v>
      </c>
      <c r="L149" t="s">
        <v>64</v>
      </c>
      <c r="M149" t="s">
        <v>5062</v>
      </c>
      <c r="N149" t="s">
        <v>5063</v>
      </c>
      <c r="O149" t="s">
        <v>66</v>
      </c>
      <c r="Q149">
        <v>0</v>
      </c>
      <c r="R149">
        <v>0</v>
      </c>
      <c r="S149">
        <v>0</v>
      </c>
      <c r="T149">
        <v>0</v>
      </c>
      <c r="U149">
        <v>0</v>
      </c>
      <c r="V149">
        <v>0</v>
      </c>
      <c r="X149">
        <v>0</v>
      </c>
      <c r="Y149" t="s">
        <v>67</v>
      </c>
      <c r="Z149" t="s">
        <v>154</v>
      </c>
      <c r="AC149">
        <v>0</v>
      </c>
      <c r="AD149" t="s">
        <v>5062</v>
      </c>
      <c r="AE149" t="s">
        <v>5064</v>
      </c>
      <c r="AF149" t="s">
        <v>5065</v>
      </c>
      <c r="AG149">
        <v>2</v>
      </c>
      <c r="AI149">
        <v>2020</v>
      </c>
      <c r="AK149" t="s">
        <v>222</v>
      </c>
      <c r="AL149" t="s">
        <v>5066</v>
      </c>
      <c r="AM149" t="s">
        <v>5067</v>
      </c>
    </row>
    <row r="150" spans="1:55" x14ac:dyDescent="0.25">
      <c r="A150" s="2">
        <v>41471</v>
      </c>
      <c r="B150" t="s">
        <v>5415</v>
      </c>
      <c r="C150" t="s">
        <v>5081</v>
      </c>
      <c r="D150" s="2">
        <v>41488</v>
      </c>
      <c r="E150" s="2">
        <v>41488</v>
      </c>
      <c r="F150" t="s">
        <v>5082</v>
      </c>
      <c r="G150">
        <v>0</v>
      </c>
      <c r="H150">
        <v>0</v>
      </c>
      <c r="I150">
        <v>0</v>
      </c>
      <c r="J150" t="s">
        <v>5416</v>
      </c>
      <c r="K150" t="s">
        <v>5084</v>
      </c>
      <c r="L150" t="s">
        <v>64</v>
      </c>
      <c r="M150" t="s">
        <v>4895</v>
      </c>
      <c r="N150" t="s">
        <v>4896</v>
      </c>
      <c r="Q150">
        <v>0</v>
      </c>
      <c r="R150">
        <v>15.79</v>
      </c>
      <c r="S150">
        <v>15.79</v>
      </c>
      <c r="T150">
        <v>0</v>
      </c>
      <c r="U150">
        <v>20</v>
      </c>
      <c r="V150">
        <v>0</v>
      </c>
      <c r="X150">
        <v>0</v>
      </c>
      <c r="Y150" t="s">
        <v>67</v>
      </c>
      <c r="Z150" t="s">
        <v>68</v>
      </c>
      <c r="AA150" t="s">
        <v>5087</v>
      </c>
      <c r="AB150" t="s">
        <v>5088</v>
      </c>
      <c r="AC150">
        <v>20</v>
      </c>
      <c r="AD150" t="s">
        <v>4895</v>
      </c>
      <c r="AE150" t="s">
        <v>4897</v>
      </c>
      <c r="AF150" t="s">
        <v>4898</v>
      </c>
      <c r="AG150">
        <v>11</v>
      </c>
      <c r="AI150">
        <v>2000</v>
      </c>
      <c r="AK150" t="s">
        <v>222</v>
      </c>
      <c r="AL150" t="s">
        <v>4899</v>
      </c>
      <c r="AM150" t="s">
        <v>4900</v>
      </c>
    </row>
    <row r="151" spans="1:55" x14ac:dyDescent="0.25">
      <c r="A151" s="2">
        <v>41470</v>
      </c>
      <c r="B151" t="s">
        <v>5434</v>
      </c>
      <c r="C151" t="s">
        <v>5081</v>
      </c>
      <c r="D151" s="2">
        <v>41488</v>
      </c>
      <c r="E151" s="2">
        <v>41488</v>
      </c>
      <c r="F151" t="s">
        <v>5082</v>
      </c>
      <c r="G151">
        <v>0</v>
      </c>
      <c r="H151">
        <v>0</v>
      </c>
      <c r="I151">
        <v>0</v>
      </c>
      <c r="J151" t="s">
        <v>5435</v>
      </c>
      <c r="K151" t="s">
        <v>5084</v>
      </c>
      <c r="L151" t="s">
        <v>64</v>
      </c>
      <c r="M151" t="s">
        <v>4895</v>
      </c>
      <c r="N151" t="s">
        <v>4896</v>
      </c>
      <c r="Q151">
        <v>0</v>
      </c>
      <c r="R151">
        <v>15.79</v>
      </c>
      <c r="S151">
        <v>15.79</v>
      </c>
      <c r="T151">
        <v>0</v>
      </c>
      <c r="U151">
        <v>24</v>
      </c>
      <c r="V151">
        <v>0</v>
      </c>
      <c r="X151">
        <v>0</v>
      </c>
      <c r="Y151" t="s">
        <v>67</v>
      </c>
      <c r="Z151" t="s">
        <v>68</v>
      </c>
      <c r="AA151" t="s">
        <v>5087</v>
      </c>
      <c r="AB151" t="s">
        <v>5088</v>
      </c>
      <c r="AC151">
        <v>24</v>
      </c>
      <c r="AD151" t="s">
        <v>4895</v>
      </c>
      <c r="AE151" t="s">
        <v>4897</v>
      </c>
      <c r="AF151" t="s">
        <v>4898</v>
      </c>
      <c r="AG151">
        <v>11</v>
      </c>
      <c r="AI151">
        <v>2000</v>
      </c>
      <c r="AK151" t="s">
        <v>222</v>
      </c>
      <c r="AL151" t="s">
        <v>4899</v>
      </c>
      <c r="AM151" t="s">
        <v>4900</v>
      </c>
    </row>
    <row r="152" spans="1:55" x14ac:dyDescent="0.25">
      <c r="A152" s="2">
        <v>41465</v>
      </c>
      <c r="B152" t="s">
        <v>5519</v>
      </c>
      <c r="C152" t="s">
        <v>5081</v>
      </c>
      <c r="D152" s="2">
        <v>41489</v>
      </c>
      <c r="E152" s="2">
        <v>41489</v>
      </c>
      <c r="F152" t="s">
        <v>5082</v>
      </c>
      <c r="G152">
        <v>0</v>
      </c>
      <c r="H152">
        <v>0</v>
      </c>
      <c r="I152">
        <v>0</v>
      </c>
      <c r="J152" t="s">
        <v>5435</v>
      </c>
      <c r="K152" t="s">
        <v>5084</v>
      </c>
      <c r="L152" t="s">
        <v>64</v>
      </c>
      <c r="M152" t="s">
        <v>246</v>
      </c>
      <c r="N152" t="s">
        <v>247</v>
      </c>
      <c r="Q152">
        <v>0</v>
      </c>
      <c r="R152">
        <v>19.32</v>
      </c>
      <c r="S152">
        <v>19.32</v>
      </c>
      <c r="T152">
        <v>0</v>
      </c>
      <c r="U152">
        <v>24</v>
      </c>
      <c r="V152">
        <v>19.32</v>
      </c>
      <c r="W152" s="2">
        <v>41557</v>
      </c>
      <c r="X152">
        <v>0</v>
      </c>
      <c r="Y152" t="s">
        <v>67</v>
      </c>
      <c r="Z152" t="s">
        <v>68</v>
      </c>
      <c r="AA152" t="s">
        <v>5087</v>
      </c>
      <c r="AB152" t="s">
        <v>5088</v>
      </c>
      <c r="AC152">
        <v>24</v>
      </c>
      <c r="AD152" t="s">
        <v>246</v>
      </c>
      <c r="AE152" t="s">
        <v>248</v>
      </c>
      <c r="AF152" t="s">
        <v>249</v>
      </c>
      <c r="AG152">
        <v>6</v>
      </c>
      <c r="AH152">
        <v>1</v>
      </c>
      <c r="AI152">
        <v>2030</v>
      </c>
      <c r="AK152" t="s">
        <v>222</v>
      </c>
      <c r="AL152" t="s">
        <v>250</v>
      </c>
      <c r="AM152" t="s">
        <v>251</v>
      </c>
    </row>
    <row r="153" spans="1:55" x14ac:dyDescent="0.25">
      <c r="A153" s="2">
        <v>41458</v>
      </c>
      <c r="B153" t="s">
        <v>5809</v>
      </c>
      <c r="C153" t="s">
        <v>407</v>
      </c>
      <c r="D153" s="2">
        <v>41451</v>
      </c>
      <c r="E153" s="2">
        <v>41816</v>
      </c>
      <c r="F153" t="s">
        <v>407</v>
      </c>
      <c r="G153">
        <v>9</v>
      </c>
      <c r="H153">
        <v>0</v>
      </c>
      <c r="I153">
        <v>0</v>
      </c>
      <c r="J153" t="s">
        <v>5810</v>
      </c>
      <c r="L153" t="s">
        <v>64</v>
      </c>
      <c r="M153" t="s">
        <v>218</v>
      </c>
      <c r="N153" t="s">
        <v>219</v>
      </c>
      <c r="Q153">
        <v>0</v>
      </c>
      <c r="R153">
        <v>0</v>
      </c>
      <c r="S153">
        <v>0</v>
      </c>
      <c r="T153">
        <v>0</v>
      </c>
      <c r="U153">
        <v>93.6</v>
      </c>
      <c r="V153">
        <v>32</v>
      </c>
      <c r="W153" s="2">
        <v>41463</v>
      </c>
      <c r="X153">
        <v>0</v>
      </c>
      <c r="Y153" t="s">
        <v>67</v>
      </c>
      <c r="Z153" t="s">
        <v>68</v>
      </c>
      <c r="AA153" t="s">
        <v>69</v>
      </c>
      <c r="AB153" t="s">
        <v>258</v>
      </c>
      <c r="AC153">
        <v>49.2</v>
      </c>
      <c r="AD153" t="s">
        <v>218</v>
      </c>
      <c r="AE153" t="s">
        <v>220</v>
      </c>
      <c r="AF153" t="s">
        <v>221</v>
      </c>
      <c r="AG153">
        <v>53</v>
      </c>
      <c r="AI153">
        <v>2060</v>
      </c>
      <c r="AK153" t="s">
        <v>222</v>
      </c>
      <c r="AL153" t="s">
        <v>223</v>
      </c>
      <c r="AM153" t="s">
        <v>224</v>
      </c>
    </row>
    <row r="154" spans="1:55" x14ac:dyDescent="0.25">
      <c r="A154" s="2">
        <v>41452</v>
      </c>
      <c r="B154" t="s">
        <v>6018</v>
      </c>
      <c r="C154" t="s">
        <v>4766</v>
      </c>
      <c r="D154" s="2">
        <v>41469</v>
      </c>
      <c r="E154" s="2">
        <v>41474</v>
      </c>
      <c r="F154" t="s">
        <v>4767</v>
      </c>
      <c r="G154">
        <v>0</v>
      </c>
      <c r="H154">
        <v>0</v>
      </c>
      <c r="I154">
        <v>0</v>
      </c>
      <c r="K154" t="s">
        <v>6019</v>
      </c>
      <c r="L154" t="s">
        <v>64</v>
      </c>
      <c r="M154" t="s">
        <v>2342</v>
      </c>
      <c r="N154" t="s">
        <v>2343</v>
      </c>
      <c r="O154" t="s">
        <v>66</v>
      </c>
      <c r="Q154">
        <v>165</v>
      </c>
      <c r="R154">
        <v>0</v>
      </c>
      <c r="S154">
        <v>0</v>
      </c>
      <c r="T154">
        <v>165</v>
      </c>
      <c r="U154">
        <v>0</v>
      </c>
      <c r="V154">
        <v>0</v>
      </c>
      <c r="X154">
        <v>0</v>
      </c>
      <c r="Y154" t="s">
        <v>67</v>
      </c>
      <c r="Z154" t="s">
        <v>81</v>
      </c>
      <c r="AA154" t="s">
        <v>685</v>
      </c>
      <c r="AB154" t="s">
        <v>686</v>
      </c>
      <c r="AC154">
        <v>0</v>
      </c>
      <c r="AD154" t="s">
        <v>2342</v>
      </c>
      <c r="AE154" t="s">
        <v>2344</v>
      </c>
      <c r="AF154" t="s">
        <v>2345</v>
      </c>
      <c r="AG154">
        <v>1</v>
      </c>
      <c r="AI154">
        <v>2000</v>
      </c>
      <c r="AK154" t="s">
        <v>222</v>
      </c>
      <c r="AL154" t="s">
        <v>2346</v>
      </c>
      <c r="AM154" t="s">
        <v>2347</v>
      </c>
      <c r="AN154" t="s">
        <v>6020</v>
      </c>
      <c r="AO154" t="s">
        <v>6021</v>
      </c>
      <c r="AP154" t="s">
        <v>6022</v>
      </c>
      <c r="AQ154">
        <v>19</v>
      </c>
      <c r="AS154">
        <v>2060</v>
      </c>
      <c r="AT154" t="s">
        <v>222</v>
      </c>
      <c r="AU154" t="s">
        <v>6023</v>
      </c>
      <c r="AW154" t="s">
        <v>5370</v>
      </c>
      <c r="AX154" t="s">
        <v>6024</v>
      </c>
      <c r="AY154" t="s">
        <v>2097</v>
      </c>
      <c r="AZ154" s="2">
        <v>36222</v>
      </c>
      <c r="BA154" t="s">
        <v>64</v>
      </c>
      <c r="BB154" t="s">
        <v>6025</v>
      </c>
      <c r="BC154" t="s">
        <v>6026</v>
      </c>
    </row>
    <row r="155" spans="1:55" x14ac:dyDescent="0.25">
      <c r="A155" s="2">
        <v>41452</v>
      </c>
      <c r="B155" t="s">
        <v>6047</v>
      </c>
      <c r="C155" t="s">
        <v>1503</v>
      </c>
      <c r="D155" s="2">
        <v>41462</v>
      </c>
      <c r="E155" s="2">
        <v>41467</v>
      </c>
      <c r="F155" t="s">
        <v>1504</v>
      </c>
      <c r="G155">
        <v>0</v>
      </c>
      <c r="H155">
        <v>0</v>
      </c>
      <c r="I155">
        <v>0</v>
      </c>
      <c r="K155" t="s">
        <v>6048</v>
      </c>
      <c r="L155" t="s">
        <v>64</v>
      </c>
      <c r="M155" t="s">
        <v>670</v>
      </c>
      <c r="N155" t="s">
        <v>66</v>
      </c>
      <c r="O155" t="s">
        <v>66</v>
      </c>
      <c r="Q155">
        <v>88.8</v>
      </c>
      <c r="R155">
        <v>0</v>
      </c>
      <c r="S155">
        <v>0</v>
      </c>
      <c r="T155">
        <v>88.8</v>
      </c>
      <c r="U155">
        <v>0</v>
      </c>
      <c r="V155">
        <v>0</v>
      </c>
      <c r="X155">
        <v>0</v>
      </c>
      <c r="Y155" t="s">
        <v>67</v>
      </c>
      <c r="Z155" t="s">
        <v>68</v>
      </c>
      <c r="AA155" t="s">
        <v>685</v>
      </c>
      <c r="AB155" t="s">
        <v>686</v>
      </c>
      <c r="AC155">
        <v>0</v>
      </c>
      <c r="AD155" t="s">
        <v>670</v>
      </c>
      <c r="AE155" t="s">
        <v>673</v>
      </c>
      <c r="AF155" t="s">
        <v>674</v>
      </c>
      <c r="AG155">
        <v>1</v>
      </c>
      <c r="AI155">
        <v>2060</v>
      </c>
      <c r="AK155" t="s">
        <v>222</v>
      </c>
      <c r="AL155" t="s">
        <v>675</v>
      </c>
      <c r="AM155" t="s">
        <v>676</v>
      </c>
      <c r="AN155" t="s">
        <v>6049</v>
      </c>
      <c r="AO155" t="s">
        <v>6050</v>
      </c>
      <c r="AP155" t="s">
        <v>6051</v>
      </c>
      <c r="AQ155">
        <v>22</v>
      </c>
      <c r="AS155">
        <v>2060</v>
      </c>
      <c r="AT155" t="s">
        <v>222</v>
      </c>
      <c r="AU155" t="s">
        <v>6052</v>
      </c>
      <c r="AV155" t="s">
        <v>6053</v>
      </c>
      <c r="AW155" t="s">
        <v>3038</v>
      </c>
      <c r="AX155" t="s">
        <v>6054</v>
      </c>
      <c r="AY155" t="s">
        <v>698</v>
      </c>
      <c r="AZ155" s="2">
        <v>37013</v>
      </c>
      <c r="BA155" t="s">
        <v>64</v>
      </c>
      <c r="BB155" t="s">
        <v>6055</v>
      </c>
      <c r="BC155" t="s">
        <v>6056</v>
      </c>
    </row>
    <row r="156" spans="1:55" x14ac:dyDescent="0.25">
      <c r="A156" s="2">
        <v>41449</v>
      </c>
      <c r="B156" t="s">
        <v>6352</v>
      </c>
      <c r="C156" t="s">
        <v>4731</v>
      </c>
      <c r="D156" s="2">
        <v>41411</v>
      </c>
      <c r="E156" s="2">
        <v>41518</v>
      </c>
      <c r="F156" t="s">
        <v>4732</v>
      </c>
      <c r="G156">
        <v>8</v>
      </c>
      <c r="H156">
        <v>0</v>
      </c>
      <c r="I156">
        <v>0</v>
      </c>
      <c r="J156" t="s">
        <v>6353</v>
      </c>
      <c r="K156" t="s">
        <v>4835</v>
      </c>
      <c r="L156" t="s">
        <v>64</v>
      </c>
      <c r="M156" t="s">
        <v>218</v>
      </c>
      <c r="N156" t="s">
        <v>219</v>
      </c>
      <c r="Q156">
        <v>0</v>
      </c>
      <c r="R156">
        <v>72.959999999999994</v>
      </c>
      <c r="S156">
        <v>72.959999999999994</v>
      </c>
      <c r="T156">
        <v>0</v>
      </c>
      <c r="U156">
        <v>46.4</v>
      </c>
      <c r="V156">
        <v>83.76</v>
      </c>
      <c r="W156" s="2">
        <v>41463</v>
      </c>
      <c r="X156">
        <v>0</v>
      </c>
      <c r="Y156" t="s">
        <v>67</v>
      </c>
      <c r="Z156" t="s">
        <v>68</v>
      </c>
      <c r="AA156" t="s">
        <v>4620</v>
      </c>
      <c r="AB156" t="s">
        <v>83</v>
      </c>
      <c r="AC156">
        <v>46.4</v>
      </c>
      <c r="AD156" t="s">
        <v>218</v>
      </c>
      <c r="AE156" t="s">
        <v>220</v>
      </c>
      <c r="AF156" t="s">
        <v>221</v>
      </c>
      <c r="AG156">
        <v>53</v>
      </c>
      <c r="AI156">
        <v>2060</v>
      </c>
      <c r="AK156" t="s">
        <v>222</v>
      </c>
      <c r="AL156" t="s">
        <v>223</v>
      </c>
      <c r="AM156" t="s">
        <v>224</v>
      </c>
    </row>
    <row r="157" spans="1:55" x14ac:dyDescent="0.25">
      <c r="A157" s="2">
        <v>41446</v>
      </c>
      <c r="B157" t="s">
        <v>6411</v>
      </c>
      <c r="C157" t="s">
        <v>4766</v>
      </c>
      <c r="D157" s="2">
        <v>41490</v>
      </c>
      <c r="E157" s="2">
        <v>41495</v>
      </c>
      <c r="F157" t="s">
        <v>4767</v>
      </c>
      <c r="G157">
        <v>0</v>
      </c>
      <c r="H157">
        <v>0</v>
      </c>
      <c r="I157">
        <v>0</v>
      </c>
      <c r="L157" t="s">
        <v>64</v>
      </c>
      <c r="M157" t="s">
        <v>5062</v>
      </c>
      <c r="N157" t="s">
        <v>5063</v>
      </c>
      <c r="O157" t="s">
        <v>66</v>
      </c>
      <c r="P157" t="s">
        <v>6412</v>
      </c>
      <c r="Q157">
        <v>160</v>
      </c>
      <c r="R157">
        <v>92.74</v>
      </c>
      <c r="S157">
        <v>92.74</v>
      </c>
      <c r="T157">
        <v>160</v>
      </c>
      <c r="U157">
        <v>0</v>
      </c>
      <c r="V157">
        <v>0</v>
      </c>
      <c r="X157">
        <v>0</v>
      </c>
      <c r="Y157" t="s">
        <v>67</v>
      </c>
      <c r="Z157" t="s">
        <v>81</v>
      </c>
      <c r="AA157" t="s">
        <v>685</v>
      </c>
      <c r="AB157" t="s">
        <v>686</v>
      </c>
      <c r="AC157">
        <v>0</v>
      </c>
      <c r="AD157" t="s">
        <v>5062</v>
      </c>
      <c r="AE157" t="s">
        <v>5064</v>
      </c>
      <c r="AF157" t="s">
        <v>5065</v>
      </c>
      <c r="AG157">
        <v>2</v>
      </c>
      <c r="AI157">
        <v>2020</v>
      </c>
      <c r="AK157" t="s">
        <v>222</v>
      </c>
      <c r="AL157" t="s">
        <v>5066</v>
      </c>
      <c r="AM157" t="s">
        <v>5067</v>
      </c>
      <c r="AN157" t="s">
        <v>6413</v>
      </c>
      <c r="AO157" t="s">
        <v>6414</v>
      </c>
      <c r="AP157" t="s">
        <v>6415</v>
      </c>
      <c r="AQ157">
        <v>7</v>
      </c>
      <c r="AS157">
        <v>2070</v>
      </c>
      <c r="AT157" t="s">
        <v>6416</v>
      </c>
      <c r="AU157" t="s">
        <v>6417</v>
      </c>
      <c r="AV157" t="s">
        <v>6418</v>
      </c>
      <c r="AW157" t="s">
        <v>6419</v>
      </c>
      <c r="AX157" t="s">
        <v>6414</v>
      </c>
      <c r="AY157" t="s">
        <v>698</v>
      </c>
      <c r="AZ157" s="2">
        <v>39089</v>
      </c>
      <c r="BA157" t="s">
        <v>64</v>
      </c>
      <c r="BB157" t="s">
        <v>6420</v>
      </c>
      <c r="BC157" t="s">
        <v>6421</v>
      </c>
    </row>
    <row r="158" spans="1:55" x14ac:dyDescent="0.25">
      <c r="A158" s="2">
        <v>41445</v>
      </c>
      <c r="B158" t="s">
        <v>6460</v>
      </c>
      <c r="C158" t="s">
        <v>1503</v>
      </c>
      <c r="D158" s="2">
        <v>41497</v>
      </c>
      <c r="E158" s="2">
        <v>41502</v>
      </c>
      <c r="F158" t="s">
        <v>1504</v>
      </c>
      <c r="G158">
        <v>0</v>
      </c>
      <c r="H158">
        <v>0</v>
      </c>
      <c r="I158">
        <v>0</v>
      </c>
      <c r="L158" t="s">
        <v>64</v>
      </c>
      <c r="M158" t="s">
        <v>670</v>
      </c>
      <c r="N158" t="s">
        <v>66</v>
      </c>
      <c r="O158" t="s">
        <v>6461</v>
      </c>
      <c r="P158" t="s">
        <v>6462</v>
      </c>
      <c r="Q158">
        <v>91.5</v>
      </c>
      <c r="R158">
        <v>9.1199999999999992</v>
      </c>
      <c r="S158">
        <v>9.1199999999999992</v>
      </c>
      <c r="T158">
        <v>91.5</v>
      </c>
      <c r="U158">
        <v>0</v>
      </c>
      <c r="V158">
        <v>0</v>
      </c>
      <c r="X158">
        <v>0</v>
      </c>
      <c r="Y158" t="s">
        <v>67</v>
      </c>
      <c r="Z158" t="s">
        <v>81</v>
      </c>
      <c r="AA158" t="s">
        <v>685</v>
      </c>
      <c r="AB158" t="s">
        <v>686</v>
      </c>
      <c r="AC158">
        <v>0</v>
      </c>
      <c r="AD158" t="s">
        <v>670</v>
      </c>
      <c r="AE158" t="s">
        <v>673</v>
      </c>
      <c r="AF158" t="s">
        <v>674</v>
      </c>
      <c r="AG158">
        <v>1</v>
      </c>
      <c r="AI158">
        <v>2060</v>
      </c>
      <c r="AK158" t="s">
        <v>222</v>
      </c>
      <c r="AL158" t="s">
        <v>675</v>
      </c>
      <c r="AM158" t="s">
        <v>676</v>
      </c>
      <c r="AN158" t="s">
        <v>6463</v>
      </c>
      <c r="AO158" t="s">
        <v>6464</v>
      </c>
      <c r="AP158" t="s">
        <v>6465</v>
      </c>
      <c r="AQ158">
        <v>28</v>
      </c>
      <c r="AS158">
        <v>2060</v>
      </c>
      <c r="AT158" t="s">
        <v>222</v>
      </c>
      <c r="AU158" t="s">
        <v>6466</v>
      </c>
      <c r="AV158" t="s">
        <v>6467</v>
      </c>
      <c r="AW158" t="s">
        <v>6468</v>
      </c>
      <c r="AX158" t="s">
        <v>6469</v>
      </c>
      <c r="AY158" t="s">
        <v>2097</v>
      </c>
      <c r="AZ158" s="2">
        <v>38054</v>
      </c>
      <c r="BA158" t="s">
        <v>64</v>
      </c>
      <c r="BB158" t="s">
        <v>6470</v>
      </c>
      <c r="BC158" t="s">
        <v>6471</v>
      </c>
    </row>
    <row r="159" spans="1:55" x14ac:dyDescent="0.25">
      <c r="A159" s="2">
        <v>41445</v>
      </c>
      <c r="B159" t="s">
        <v>6472</v>
      </c>
      <c r="C159" t="s">
        <v>680</v>
      </c>
      <c r="D159" s="2">
        <v>41511</v>
      </c>
      <c r="E159" s="2">
        <v>41516</v>
      </c>
      <c r="F159" t="s">
        <v>682</v>
      </c>
      <c r="G159">
        <v>0</v>
      </c>
      <c r="H159">
        <v>0</v>
      </c>
      <c r="I159">
        <v>0</v>
      </c>
      <c r="K159" t="s">
        <v>5333</v>
      </c>
      <c r="L159" t="s">
        <v>64</v>
      </c>
      <c r="M159" t="s">
        <v>670</v>
      </c>
      <c r="N159" t="s">
        <v>66</v>
      </c>
      <c r="O159" t="s">
        <v>6461</v>
      </c>
      <c r="P159" t="s">
        <v>6462</v>
      </c>
      <c r="Q159">
        <v>95</v>
      </c>
      <c r="R159">
        <v>9.1199999999999992</v>
      </c>
      <c r="S159">
        <v>9.1199999999999992</v>
      </c>
      <c r="T159">
        <v>95</v>
      </c>
      <c r="U159">
        <v>0</v>
      </c>
      <c r="V159">
        <v>0</v>
      </c>
      <c r="X159">
        <v>0</v>
      </c>
      <c r="Y159" t="s">
        <v>67</v>
      </c>
      <c r="Z159" t="s">
        <v>68</v>
      </c>
      <c r="AA159" t="s">
        <v>685</v>
      </c>
      <c r="AB159" t="s">
        <v>686</v>
      </c>
      <c r="AC159">
        <v>0</v>
      </c>
      <c r="AD159" t="s">
        <v>670</v>
      </c>
      <c r="AE159" t="s">
        <v>673</v>
      </c>
      <c r="AF159" t="s">
        <v>674</v>
      </c>
      <c r="AG159">
        <v>1</v>
      </c>
      <c r="AI159">
        <v>2060</v>
      </c>
      <c r="AK159" t="s">
        <v>222</v>
      </c>
      <c r="AL159" t="s">
        <v>675</v>
      </c>
      <c r="AM159" t="s">
        <v>676</v>
      </c>
      <c r="AN159" t="s">
        <v>6463</v>
      </c>
      <c r="AO159" t="s">
        <v>6464</v>
      </c>
      <c r="AP159" t="s">
        <v>6465</v>
      </c>
      <c r="AQ159">
        <v>28</v>
      </c>
      <c r="AS159">
        <v>2060</v>
      </c>
      <c r="AT159" t="s">
        <v>222</v>
      </c>
      <c r="AU159" t="s">
        <v>6466</v>
      </c>
      <c r="AV159" t="s">
        <v>6467</v>
      </c>
      <c r="AW159" t="s">
        <v>6468</v>
      </c>
      <c r="AX159" t="s">
        <v>6469</v>
      </c>
      <c r="AY159" t="s">
        <v>2097</v>
      </c>
      <c r="AZ159" s="2">
        <v>38054</v>
      </c>
      <c r="BA159" t="s">
        <v>64</v>
      </c>
      <c r="BB159" t="s">
        <v>6473</v>
      </c>
      <c r="BC159" t="s">
        <v>5365</v>
      </c>
    </row>
    <row r="160" spans="1:55" x14ac:dyDescent="0.25">
      <c r="A160" s="2">
        <v>41443</v>
      </c>
      <c r="B160" t="s">
        <v>6693</v>
      </c>
      <c r="C160" t="s">
        <v>5081</v>
      </c>
      <c r="D160" s="2">
        <v>41489</v>
      </c>
      <c r="E160" s="2">
        <v>41489</v>
      </c>
      <c r="F160" t="s">
        <v>5082</v>
      </c>
      <c r="G160">
        <v>0</v>
      </c>
      <c r="H160">
        <v>0</v>
      </c>
      <c r="I160">
        <v>0</v>
      </c>
      <c r="J160" t="s">
        <v>5083</v>
      </c>
      <c r="K160" t="s">
        <v>5084</v>
      </c>
      <c r="L160" t="s">
        <v>64</v>
      </c>
      <c r="M160" t="s">
        <v>5062</v>
      </c>
      <c r="N160" t="s">
        <v>5063</v>
      </c>
      <c r="Q160">
        <v>0</v>
      </c>
      <c r="R160">
        <v>0</v>
      </c>
      <c r="S160">
        <v>0</v>
      </c>
      <c r="T160">
        <v>0</v>
      </c>
      <c r="U160">
        <v>12</v>
      </c>
      <c r="V160">
        <v>0</v>
      </c>
      <c r="X160">
        <v>0</v>
      </c>
      <c r="Y160" t="s">
        <v>67</v>
      </c>
      <c r="Z160" t="s">
        <v>68</v>
      </c>
      <c r="AA160" t="s">
        <v>5087</v>
      </c>
      <c r="AB160" t="s">
        <v>5088</v>
      </c>
      <c r="AC160">
        <v>12</v>
      </c>
      <c r="AD160" t="s">
        <v>5062</v>
      </c>
      <c r="AE160" t="s">
        <v>5064</v>
      </c>
      <c r="AF160" t="s">
        <v>5065</v>
      </c>
      <c r="AG160">
        <v>2</v>
      </c>
      <c r="AI160">
        <v>2020</v>
      </c>
      <c r="AK160" t="s">
        <v>222</v>
      </c>
      <c r="AL160" t="s">
        <v>5066</v>
      </c>
      <c r="AM160" t="s">
        <v>5067</v>
      </c>
    </row>
    <row r="161" spans="1:55" x14ac:dyDescent="0.25">
      <c r="A161" s="2">
        <v>41443</v>
      </c>
      <c r="B161" t="s">
        <v>6694</v>
      </c>
      <c r="C161" t="s">
        <v>5081</v>
      </c>
      <c r="D161" s="2">
        <v>41488</v>
      </c>
      <c r="E161" s="2">
        <v>41488</v>
      </c>
      <c r="F161" t="s">
        <v>5082</v>
      </c>
      <c r="G161">
        <v>0</v>
      </c>
      <c r="H161">
        <v>0</v>
      </c>
      <c r="I161">
        <v>0</v>
      </c>
      <c r="J161" t="s">
        <v>5094</v>
      </c>
      <c r="K161" t="s">
        <v>5084</v>
      </c>
      <c r="L161" t="s">
        <v>64</v>
      </c>
      <c r="M161" t="s">
        <v>5062</v>
      </c>
      <c r="N161" t="s">
        <v>5063</v>
      </c>
      <c r="Q161">
        <v>0</v>
      </c>
      <c r="R161">
        <v>0</v>
      </c>
      <c r="S161">
        <v>0</v>
      </c>
      <c r="T161">
        <v>0</v>
      </c>
      <c r="U161">
        <v>10</v>
      </c>
      <c r="V161">
        <v>0</v>
      </c>
      <c r="X161">
        <v>0</v>
      </c>
      <c r="Y161" t="s">
        <v>67</v>
      </c>
      <c r="Z161" t="s">
        <v>68</v>
      </c>
      <c r="AA161" t="s">
        <v>5087</v>
      </c>
      <c r="AB161" t="s">
        <v>5088</v>
      </c>
      <c r="AC161">
        <v>10</v>
      </c>
      <c r="AD161" t="s">
        <v>5062</v>
      </c>
      <c r="AE161" t="s">
        <v>5064</v>
      </c>
      <c r="AF161" t="s">
        <v>5065</v>
      </c>
      <c r="AG161">
        <v>2</v>
      </c>
      <c r="AI161">
        <v>2020</v>
      </c>
      <c r="AK161" t="s">
        <v>222</v>
      </c>
      <c r="AL161" t="s">
        <v>5066</v>
      </c>
      <c r="AM161" t="s">
        <v>5067</v>
      </c>
    </row>
    <row r="162" spans="1:55" x14ac:dyDescent="0.25">
      <c r="A162" s="2">
        <v>41438</v>
      </c>
      <c r="B162" t="s">
        <v>6919</v>
      </c>
      <c r="C162" t="s">
        <v>821</v>
      </c>
      <c r="D162" s="2">
        <v>41587</v>
      </c>
      <c r="E162" s="2">
        <v>41587</v>
      </c>
      <c r="F162" t="s">
        <v>720</v>
      </c>
      <c r="G162">
        <v>0</v>
      </c>
      <c r="H162">
        <v>0</v>
      </c>
      <c r="I162">
        <v>0</v>
      </c>
      <c r="J162" t="s">
        <v>6920</v>
      </c>
      <c r="L162" t="s">
        <v>64</v>
      </c>
      <c r="M162" t="s">
        <v>6921</v>
      </c>
      <c r="N162" t="s">
        <v>6922</v>
      </c>
      <c r="Q162">
        <v>0</v>
      </c>
      <c r="R162">
        <v>0</v>
      </c>
      <c r="S162">
        <v>0</v>
      </c>
      <c r="T162">
        <v>0</v>
      </c>
      <c r="U162">
        <v>412.8</v>
      </c>
      <c r="V162">
        <v>441.6</v>
      </c>
      <c r="W162" s="2">
        <v>41585</v>
      </c>
      <c r="X162">
        <v>0</v>
      </c>
      <c r="Y162" t="s">
        <v>67</v>
      </c>
      <c r="Z162" t="s">
        <v>68</v>
      </c>
      <c r="AA162" t="s">
        <v>82</v>
      </c>
      <c r="AB162" t="s">
        <v>297</v>
      </c>
      <c r="AC162">
        <v>412.8</v>
      </c>
      <c r="AD162" t="s">
        <v>6921</v>
      </c>
      <c r="AE162" t="s">
        <v>6923</v>
      </c>
      <c r="AF162" t="s">
        <v>6924</v>
      </c>
      <c r="AG162">
        <v>9</v>
      </c>
      <c r="AI162">
        <v>2018</v>
      </c>
      <c r="AK162" t="s">
        <v>222</v>
      </c>
      <c r="AL162" t="s">
        <v>6925</v>
      </c>
      <c r="AM162" t="s">
        <v>6926</v>
      </c>
    </row>
    <row r="163" spans="1:55" x14ac:dyDescent="0.25">
      <c r="A163" s="2">
        <v>41437</v>
      </c>
      <c r="B163" t="s">
        <v>7038</v>
      </c>
      <c r="C163" t="s">
        <v>6777</v>
      </c>
      <c r="D163" s="2">
        <v>41453</v>
      </c>
      <c r="E163" s="2">
        <v>41453</v>
      </c>
      <c r="F163" t="s">
        <v>6778</v>
      </c>
      <c r="G163">
        <v>0</v>
      </c>
      <c r="H163">
        <v>0</v>
      </c>
      <c r="I163">
        <v>0</v>
      </c>
      <c r="J163" t="s">
        <v>6351</v>
      </c>
      <c r="K163" t="s">
        <v>7039</v>
      </c>
      <c r="L163" t="s">
        <v>64</v>
      </c>
      <c r="M163" t="s">
        <v>4895</v>
      </c>
      <c r="N163" t="s">
        <v>4896</v>
      </c>
      <c r="Q163">
        <v>0</v>
      </c>
      <c r="R163">
        <v>27.36</v>
      </c>
      <c r="S163">
        <v>27.36</v>
      </c>
      <c r="T163">
        <v>0</v>
      </c>
      <c r="U163">
        <v>136.80000000000001</v>
      </c>
      <c r="V163">
        <v>0</v>
      </c>
      <c r="X163">
        <v>0</v>
      </c>
      <c r="Y163" t="s">
        <v>67</v>
      </c>
      <c r="Z163" t="s">
        <v>68</v>
      </c>
      <c r="AA163" t="s">
        <v>5087</v>
      </c>
      <c r="AB163" t="s">
        <v>5088</v>
      </c>
      <c r="AC163">
        <v>45.6</v>
      </c>
      <c r="AD163" t="s">
        <v>4895</v>
      </c>
      <c r="AE163" t="s">
        <v>4897</v>
      </c>
      <c r="AF163" t="s">
        <v>4898</v>
      </c>
      <c r="AG163">
        <v>11</v>
      </c>
      <c r="AI163">
        <v>2000</v>
      </c>
      <c r="AK163" t="s">
        <v>222</v>
      </c>
      <c r="AL163" t="s">
        <v>4899</v>
      </c>
      <c r="AM163" t="s">
        <v>4900</v>
      </c>
    </row>
    <row r="164" spans="1:55" x14ac:dyDescent="0.25">
      <c r="A164" s="2">
        <v>41437</v>
      </c>
      <c r="B164" t="s">
        <v>7040</v>
      </c>
      <c r="C164" t="s">
        <v>6777</v>
      </c>
      <c r="D164" s="2">
        <v>41455</v>
      </c>
      <c r="E164" s="2">
        <v>41455</v>
      </c>
      <c r="F164" t="s">
        <v>6778</v>
      </c>
      <c r="G164">
        <v>0</v>
      </c>
      <c r="H164">
        <v>0</v>
      </c>
      <c r="I164">
        <v>0</v>
      </c>
      <c r="J164" t="s">
        <v>6268</v>
      </c>
      <c r="L164" t="s">
        <v>64</v>
      </c>
      <c r="M164" t="s">
        <v>4895</v>
      </c>
      <c r="N164" t="s">
        <v>4896</v>
      </c>
      <c r="Q164">
        <v>0</v>
      </c>
      <c r="R164">
        <v>15.12</v>
      </c>
      <c r="S164">
        <v>15.12</v>
      </c>
      <c r="T164">
        <v>0</v>
      </c>
      <c r="U164">
        <v>15.2</v>
      </c>
      <c r="V164">
        <v>0</v>
      </c>
      <c r="X164">
        <v>0</v>
      </c>
      <c r="Y164" t="s">
        <v>67</v>
      </c>
      <c r="Z164" t="s">
        <v>68</v>
      </c>
      <c r="AA164" t="s">
        <v>5087</v>
      </c>
      <c r="AB164" t="s">
        <v>5088</v>
      </c>
      <c r="AC164">
        <v>15.2</v>
      </c>
      <c r="AD164" t="s">
        <v>4895</v>
      </c>
      <c r="AE164" t="s">
        <v>4897</v>
      </c>
      <c r="AF164" t="s">
        <v>4898</v>
      </c>
      <c r="AG164">
        <v>11</v>
      </c>
      <c r="AI164">
        <v>2000</v>
      </c>
      <c r="AK164" t="s">
        <v>222</v>
      </c>
      <c r="AL164" t="s">
        <v>4899</v>
      </c>
      <c r="AM164" t="s">
        <v>4900</v>
      </c>
    </row>
    <row r="165" spans="1:55" x14ac:dyDescent="0.25">
      <c r="A165" s="2">
        <v>41437</v>
      </c>
      <c r="B165" t="s">
        <v>7041</v>
      </c>
      <c r="C165" t="s">
        <v>5081</v>
      </c>
      <c r="D165" s="2">
        <v>41489</v>
      </c>
      <c r="E165" s="2">
        <v>41489</v>
      </c>
      <c r="F165" t="s">
        <v>5082</v>
      </c>
      <c r="G165">
        <v>0</v>
      </c>
      <c r="H165">
        <v>0</v>
      </c>
      <c r="I165">
        <v>0</v>
      </c>
      <c r="J165" t="s">
        <v>5083</v>
      </c>
      <c r="K165" t="s">
        <v>5084</v>
      </c>
      <c r="L165" t="s">
        <v>64</v>
      </c>
      <c r="M165" t="s">
        <v>5062</v>
      </c>
      <c r="N165" t="s">
        <v>5063</v>
      </c>
      <c r="Q165">
        <v>0</v>
      </c>
      <c r="R165">
        <v>9.1199999999999992</v>
      </c>
      <c r="S165">
        <v>9.1199999999999992</v>
      </c>
      <c r="T165">
        <v>0</v>
      </c>
      <c r="U165">
        <v>12</v>
      </c>
      <c r="V165">
        <v>0</v>
      </c>
      <c r="X165">
        <v>0</v>
      </c>
      <c r="Y165" t="s">
        <v>67</v>
      </c>
      <c r="Z165" t="s">
        <v>68</v>
      </c>
      <c r="AA165" t="s">
        <v>5087</v>
      </c>
      <c r="AB165" t="s">
        <v>5088</v>
      </c>
      <c r="AC165">
        <v>12</v>
      </c>
      <c r="AD165" t="s">
        <v>5062</v>
      </c>
      <c r="AE165" t="s">
        <v>5064</v>
      </c>
      <c r="AF165" t="s">
        <v>5065</v>
      </c>
      <c r="AG165">
        <v>2</v>
      </c>
      <c r="AI165">
        <v>2020</v>
      </c>
      <c r="AK165" t="s">
        <v>222</v>
      </c>
      <c r="AL165" t="s">
        <v>5066</v>
      </c>
      <c r="AM165" t="s">
        <v>5067</v>
      </c>
    </row>
    <row r="166" spans="1:55" x14ac:dyDescent="0.25">
      <c r="A166" s="2">
        <v>41437</v>
      </c>
      <c r="B166" t="s">
        <v>7056</v>
      </c>
      <c r="C166" t="s">
        <v>5081</v>
      </c>
      <c r="D166" s="2">
        <v>41488</v>
      </c>
      <c r="E166" s="2">
        <v>41488</v>
      </c>
      <c r="F166" t="s">
        <v>5082</v>
      </c>
      <c r="G166">
        <v>0</v>
      </c>
      <c r="H166">
        <v>0</v>
      </c>
      <c r="I166">
        <v>0</v>
      </c>
      <c r="J166" t="s">
        <v>5094</v>
      </c>
      <c r="K166" t="s">
        <v>5084</v>
      </c>
      <c r="L166" t="s">
        <v>64</v>
      </c>
      <c r="M166" t="s">
        <v>5062</v>
      </c>
      <c r="N166" t="s">
        <v>5063</v>
      </c>
      <c r="Q166">
        <v>0</v>
      </c>
      <c r="R166">
        <v>9.1199999999999992</v>
      </c>
      <c r="S166">
        <v>9.1199999999999992</v>
      </c>
      <c r="T166">
        <v>0</v>
      </c>
      <c r="U166">
        <v>10</v>
      </c>
      <c r="V166">
        <v>0</v>
      </c>
      <c r="X166">
        <v>0</v>
      </c>
      <c r="Y166" t="s">
        <v>67</v>
      </c>
      <c r="Z166" t="s">
        <v>68</v>
      </c>
      <c r="AA166" t="s">
        <v>5087</v>
      </c>
      <c r="AB166" t="s">
        <v>5088</v>
      </c>
      <c r="AC166">
        <v>10</v>
      </c>
      <c r="AD166" t="s">
        <v>5062</v>
      </c>
      <c r="AE166" t="s">
        <v>5064</v>
      </c>
      <c r="AF166" t="s">
        <v>5065</v>
      </c>
      <c r="AG166">
        <v>2</v>
      </c>
      <c r="AI166">
        <v>2020</v>
      </c>
      <c r="AK166" t="s">
        <v>222</v>
      </c>
      <c r="AL166" t="s">
        <v>5066</v>
      </c>
      <c r="AM166" t="s">
        <v>5067</v>
      </c>
    </row>
    <row r="167" spans="1:55" x14ac:dyDescent="0.25">
      <c r="A167" s="2">
        <v>41423</v>
      </c>
      <c r="B167" t="s">
        <v>7636</v>
      </c>
      <c r="C167" t="s">
        <v>4766</v>
      </c>
      <c r="D167" s="2">
        <v>41469</v>
      </c>
      <c r="E167" s="2">
        <v>41474</v>
      </c>
      <c r="F167" t="s">
        <v>4767</v>
      </c>
      <c r="G167">
        <v>1</v>
      </c>
      <c r="H167">
        <v>0</v>
      </c>
      <c r="I167">
        <v>0</v>
      </c>
      <c r="L167" t="s">
        <v>64</v>
      </c>
      <c r="M167" t="s">
        <v>2342</v>
      </c>
      <c r="N167" t="s">
        <v>2343</v>
      </c>
      <c r="O167" t="s">
        <v>66</v>
      </c>
      <c r="Q167">
        <v>165</v>
      </c>
      <c r="R167">
        <v>0</v>
      </c>
      <c r="S167">
        <v>0</v>
      </c>
      <c r="T167">
        <v>165</v>
      </c>
      <c r="U167">
        <v>0</v>
      </c>
      <c r="V167">
        <v>0</v>
      </c>
      <c r="X167">
        <v>0</v>
      </c>
      <c r="Y167" t="s">
        <v>67</v>
      </c>
      <c r="Z167" t="s">
        <v>81</v>
      </c>
      <c r="AA167" t="s">
        <v>685</v>
      </c>
      <c r="AB167" t="s">
        <v>686</v>
      </c>
      <c r="AC167">
        <v>0</v>
      </c>
      <c r="AD167" t="s">
        <v>2342</v>
      </c>
      <c r="AE167" t="s">
        <v>2344</v>
      </c>
      <c r="AF167" t="s">
        <v>2345</v>
      </c>
      <c r="AG167">
        <v>1</v>
      </c>
      <c r="AI167">
        <v>2000</v>
      </c>
      <c r="AK167" t="s">
        <v>222</v>
      </c>
      <c r="AL167" t="s">
        <v>2346</v>
      </c>
      <c r="AM167" t="s">
        <v>2347</v>
      </c>
    </row>
    <row r="168" spans="1:55" x14ac:dyDescent="0.25">
      <c r="A168" s="2">
        <v>41423</v>
      </c>
      <c r="B168" t="s">
        <v>7637</v>
      </c>
      <c r="C168" t="s">
        <v>4766</v>
      </c>
      <c r="D168" s="2">
        <v>41469</v>
      </c>
      <c r="E168" s="2">
        <v>41474</v>
      </c>
      <c r="F168" t="s">
        <v>4767</v>
      </c>
      <c r="G168">
        <v>1</v>
      </c>
      <c r="H168">
        <v>0</v>
      </c>
      <c r="I168">
        <v>0</v>
      </c>
      <c r="L168" t="s">
        <v>64</v>
      </c>
      <c r="M168" t="s">
        <v>2342</v>
      </c>
      <c r="N168" t="s">
        <v>2343</v>
      </c>
      <c r="O168" t="s">
        <v>66</v>
      </c>
      <c r="Q168">
        <v>165</v>
      </c>
      <c r="R168">
        <v>0</v>
      </c>
      <c r="S168">
        <v>0</v>
      </c>
      <c r="T168">
        <v>165</v>
      </c>
      <c r="U168">
        <v>0</v>
      </c>
      <c r="V168">
        <v>0</v>
      </c>
      <c r="X168">
        <v>0</v>
      </c>
      <c r="Y168" t="s">
        <v>67</v>
      </c>
      <c r="Z168" t="s">
        <v>81</v>
      </c>
      <c r="AA168" t="s">
        <v>685</v>
      </c>
      <c r="AB168" t="s">
        <v>686</v>
      </c>
      <c r="AC168">
        <v>0</v>
      </c>
      <c r="AD168" t="s">
        <v>2342</v>
      </c>
      <c r="AE168" t="s">
        <v>2344</v>
      </c>
      <c r="AF168" t="s">
        <v>2345</v>
      </c>
      <c r="AG168">
        <v>1</v>
      </c>
      <c r="AI168">
        <v>2000</v>
      </c>
      <c r="AK168" t="s">
        <v>222</v>
      </c>
      <c r="AL168" t="s">
        <v>2346</v>
      </c>
      <c r="AM168" t="s">
        <v>2347</v>
      </c>
    </row>
    <row r="169" spans="1:55" x14ac:dyDescent="0.25">
      <c r="A169" s="2">
        <v>41423</v>
      </c>
      <c r="B169" t="s">
        <v>7641</v>
      </c>
      <c r="C169" t="s">
        <v>4766</v>
      </c>
      <c r="D169" s="2">
        <v>41469</v>
      </c>
      <c r="E169" s="2">
        <v>41474</v>
      </c>
      <c r="F169" t="s">
        <v>4767</v>
      </c>
      <c r="G169">
        <v>1</v>
      </c>
      <c r="H169">
        <v>0</v>
      </c>
      <c r="I169">
        <v>0</v>
      </c>
      <c r="L169" t="s">
        <v>64</v>
      </c>
      <c r="M169" t="s">
        <v>2342</v>
      </c>
      <c r="N169" t="s">
        <v>2343</v>
      </c>
      <c r="O169" t="s">
        <v>66</v>
      </c>
      <c r="Q169">
        <v>0</v>
      </c>
      <c r="R169">
        <v>0</v>
      </c>
      <c r="S169">
        <v>0</v>
      </c>
      <c r="T169">
        <v>0</v>
      </c>
      <c r="U169">
        <v>0</v>
      </c>
      <c r="V169">
        <v>0</v>
      </c>
      <c r="X169">
        <v>0</v>
      </c>
      <c r="Y169" t="s">
        <v>67</v>
      </c>
      <c r="Z169" t="s">
        <v>81</v>
      </c>
      <c r="AA169" t="s">
        <v>685</v>
      </c>
      <c r="AB169" t="s">
        <v>686</v>
      </c>
      <c r="AC169">
        <v>0</v>
      </c>
      <c r="AD169" t="s">
        <v>2342</v>
      </c>
      <c r="AE169" t="s">
        <v>2344</v>
      </c>
      <c r="AF169" t="s">
        <v>2345</v>
      </c>
      <c r="AG169">
        <v>1</v>
      </c>
      <c r="AI169">
        <v>2000</v>
      </c>
      <c r="AK169" t="s">
        <v>222</v>
      </c>
      <c r="AL169" t="s">
        <v>2346</v>
      </c>
      <c r="AM169" t="s">
        <v>2347</v>
      </c>
    </row>
    <row r="170" spans="1:55" x14ac:dyDescent="0.25">
      <c r="A170" s="2">
        <v>41423</v>
      </c>
      <c r="B170" t="s">
        <v>7642</v>
      </c>
      <c r="C170" t="s">
        <v>4766</v>
      </c>
      <c r="D170" s="2">
        <v>41469</v>
      </c>
      <c r="E170" s="2">
        <v>41474</v>
      </c>
      <c r="F170" t="s">
        <v>4767</v>
      </c>
      <c r="G170">
        <v>1</v>
      </c>
      <c r="H170">
        <v>0</v>
      </c>
      <c r="I170">
        <v>0</v>
      </c>
      <c r="L170" t="s">
        <v>64</v>
      </c>
      <c r="M170" t="s">
        <v>2342</v>
      </c>
      <c r="N170" t="s">
        <v>2343</v>
      </c>
      <c r="O170" t="s">
        <v>66</v>
      </c>
      <c r="Q170">
        <v>0</v>
      </c>
      <c r="R170">
        <v>0</v>
      </c>
      <c r="S170">
        <v>0</v>
      </c>
      <c r="T170">
        <v>0</v>
      </c>
      <c r="U170">
        <v>0</v>
      </c>
      <c r="V170">
        <v>0</v>
      </c>
      <c r="X170">
        <v>0</v>
      </c>
      <c r="Y170" t="s">
        <v>67</v>
      </c>
      <c r="Z170" t="s">
        <v>81</v>
      </c>
      <c r="AA170" t="s">
        <v>685</v>
      </c>
      <c r="AB170" t="s">
        <v>686</v>
      </c>
      <c r="AC170">
        <v>0</v>
      </c>
      <c r="AD170" t="s">
        <v>2342</v>
      </c>
      <c r="AE170" t="s">
        <v>2344</v>
      </c>
      <c r="AF170" t="s">
        <v>2345</v>
      </c>
      <c r="AG170">
        <v>1</v>
      </c>
      <c r="AI170">
        <v>2000</v>
      </c>
      <c r="AK170" t="s">
        <v>222</v>
      </c>
      <c r="AL170" t="s">
        <v>2346</v>
      </c>
      <c r="AM170" t="s">
        <v>2347</v>
      </c>
    </row>
    <row r="171" spans="1:55" x14ac:dyDescent="0.25">
      <c r="A171" s="2">
        <v>41418</v>
      </c>
      <c r="B171" t="s">
        <v>7778</v>
      </c>
      <c r="C171" t="s">
        <v>7779</v>
      </c>
      <c r="D171" s="2">
        <v>41420</v>
      </c>
      <c r="E171" s="2">
        <v>41420</v>
      </c>
      <c r="F171" t="s">
        <v>420</v>
      </c>
      <c r="G171">
        <v>0</v>
      </c>
      <c r="H171">
        <v>0</v>
      </c>
      <c r="I171">
        <v>0</v>
      </c>
      <c r="J171" t="s">
        <v>7780</v>
      </c>
      <c r="K171" t="s">
        <v>7781</v>
      </c>
      <c r="L171" t="s">
        <v>64</v>
      </c>
      <c r="M171" t="s">
        <v>218</v>
      </c>
      <c r="N171" t="s">
        <v>219</v>
      </c>
      <c r="Q171">
        <v>0</v>
      </c>
      <c r="R171">
        <v>0</v>
      </c>
      <c r="S171">
        <v>0</v>
      </c>
      <c r="T171">
        <v>0</v>
      </c>
      <c r="U171">
        <v>0</v>
      </c>
      <c r="V171">
        <v>0</v>
      </c>
      <c r="X171">
        <v>0</v>
      </c>
      <c r="Y171" t="s">
        <v>67</v>
      </c>
      <c r="Z171" t="s">
        <v>68</v>
      </c>
      <c r="AA171" t="s">
        <v>422</v>
      </c>
      <c r="AB171" t="s">
        <v>423</v>
      </c>
      <c r="AC171">
        <v>0</v>
      </c>
      <c r="AD171" t="s">
        <v>218</v>
      </c>
      <c r="AE171" t="s">
        <v>220</v>
      </c>
      <c r="AF171" t="s">
        <v>221</v>
      </c>
      <c r="AG171">
        <v>53</v>
      </c>
      <c r="AI171">
        <v>2060</v>
      </c>
      <c r="AK171" t="s">
        <v>222</v>
      </c>
      <c r="AL171" t="s">
        <v>223</v>
      </c>
      <c r="AM171" t="s">
        <v>224</v>
      </c>
    </row>
    <row r="172" spans="1:55" x14ac:dyDescent="0.25">
      <c r="A172" s="2">
        <v>41418</v>
      </c>
      <c r="B172" t="s">
        <v>7782</v>
      </c>
      <c r="C172" t="s">
        <v>7779</v>
      </c>
      <c r="D172" s="2">
        <v>41418</v>
      </c>
      <c r="E172" s="2">
        <v>41418</v>
      </c>
      <c r="F172" t="s">
        <v>420</v>
      </c>
      <c r="G172">
        <v>0</v>
      </c>
      <c r="H172">
        <v>0</v>
      </c>
      <c r="I172">
        <v>0</v>
      </c>
      <c r="J172" t="s">
        <v>7783</v>
      </c>
      <c r="K172" t="s">
        <v>7784</v>
      </c>
      <c r="L172" t="s">
        <v>64</v>
      </c>
      <c r="M172" t="s">
        <v>218</v>
      </c>
      <c r="N172" t="s">
        <v>219</v>
      </c>
      <c r="Q172">
        <v>0</v>
      </c>
      <c r="R172">
        <v>0</v>
      </c>
      <c r="S172">
        <v>0</v>
      </c>
      <c r="T172">
        <v>0</v>
      </c>
      <c r="U172">
        <v>0</v>
      </c>
      <c r="V172">
        <v>0</v>
      </c>
      <c r="X172">
        <v>0</v>
      </c>
      <c r="Y172" t="s">
        <v>67</v>
      </c>
      <c r="Z172" t="s">
        <v>68</v>
      </c>
      <c r="AA172" t="s">
        <v>422</v>
      </c>
      <c r="AB172" t="s">
        <v>423</v>
      </c>
      <c r="AC172">
        <v>0</v>
      </c>
      <c r="AD172" t="s">
        <v>218</v>
      </c>
      <c r="AE172" t="s">
        <v>220</v>
      </c>
      <c r="AF172" t="s">
        <v>221</v>
      </c>
      <c r="AG172">
        <v>53</v>
      </c>
      <c r="AI172">
        <v>2060</v>
      </c>
      <c r="AK172" t="s">
        <v>222</v>
      </c>
      <c r="AL172" t="s">
        <v>223</v>
      </c>
      <c r="AM172" t="s">
        <v>224</v>
      </c>
    </row>
    <row r="173" spans="1:55" x14ac:dyDescent="0.25">
      <c r="A173" s="2">
        <v>41417</v>
      </c>
      <c r="B173" t="s">
        <v>7788</v>
      </c>
      <c r="C173" t="s">
        <v>3002</v>
      </c>
      <c r="D173" s="2">
        <v>41477</v>
      </c>
      <c r="E173" s="2">
        <v>41481</v>
      </c>
      <c r="F173" t="s">
        <v>3003</v>
      </c>
      <c r="G173">
        <v>1</v>
      </c>
      <c r="H173">
        <v>0</v>
      </c>
      <c r="I173">
        <v>0</v>
      </c>
      <c r="K173" t="s">
        <v>7789</v>
      </c>
      <c r="L173" t="s">
        <v>64</v>
      </c>
      <c r="M173" t="s">
        <v>246</v>
      </c>
      <c r="N173" t="s">
        <v>247</v>
      </c>
      <c r="O173" t="s">
        <v>66</v>
      </c>
      <c r="Q173">
        <v>120</v>
      </c>
      <c r="R173">
        <v>0</v>
      </c>
      <c r="S173">
        <v>0</v>
      </c>
      <c r="T173">
        <v>120</v>
      </c>
      <c r="U173">
        <v>0</v>
      </c>
      <c r="V173">
        <v>0</v>
      </c>
      <c r="X173">
        <v>0</v>
      </c>
      <c r="Y173" t="s">
        <v>67</v>
      </c>
      <c r="Z173" t="s">
        <v>68</v>
      </c>
      <c r="AA173" t="s">
        <v>685</v>
      </c>
      <c r="AB173" t="s">
        <v>686</v>
      </c>
      <c r="AC173">
        <v>0</v>
      </c>
      <c r="AD173" t="s">
        <v>246</v>
      </c>
      <c r="AE173" t="s">
        <v>248</v>
      </c>
      <c r="AF173" t="s">
        <v>249</v>
      </c>
      <c r="AG173">
        <v>6</v>
      </c>
      <c r="AH173">
        <v>1</v>
      </c>
      <c r="AI173">
        <v>2030</v>
      </c>
      <c r="AK173" t="s">
        <v>222</v>
      </c>
      <c r="AL173" t="s">
        <v>250</v>
      </c>
      <c r="AM173" t="s">
        <v>251</v>
      </c>
      <c r="AN173" t="s">
        <v>7790</v>
      </c>
      <c r="AO173" t="s">
        <v>7791</v>
      </c>
      <c r="AP173" t="s">
        <v>7792</v>
      </c>
      <c r="AQ173">
        <v>72</v>
      </c>
      <c r="AR173">
        <v>21</v>
      </c>
      <c r="AS173">
        <v>2040</v>
      </c>
      <c r="AT173" t="s">
        <v>7793</v>
      </c>
      <c r="AU173">
        <v>476072338</v>
      </c>
      <c r="AW173" t="s">
        <v>7794</v>
      </c>
      <c r="AX173" t="s">
        <v>7791</v>
      </c>
      <c r="AY173" t="s">
        <v>2097</v>
      </c>
      <c r="AZ173" s="2">
        <v>37459</v>
      </c>
      <c r="BA173" t="s">
        <v>64</v>
      </c>
      <c r="BB173" t="s">
        <v>7795</v>
      </c>
      <c r="BC173" t="s">
        <v>7739</v>
      </c>
    </row>
    <row r="174" spans="1:55" x14ac:dyDescent="0.25">
      <c r="A174" s="2">
        <v>41417</v>
      </c>
      <c r="B174" t="s">
        <v>7796</v>
      </c>
      <c r="C174" t="s">
        <v>3002</v>
      </c>
      <c r="D174" s="2">
        <v>41477</v>
      </c>
      <c r="E174" s="2">
        <v>41481</v>
      </c>
      <c r="F174" t="s">
        <v>3003</v>
      </c>
      <c r="G174">
        <v>1</v>
      </c>
      <c r="H174">
        <v>0</v>
      </c>
      <c r="I174">
        <v>0</v>
      </c>
      <c r="K174" t="s">
        <v>7789</v>
      </c>
      <c r="L174" t="s">
        <v>64</v>
      </c>
      <c r="M174" t="s">
        <v>246</v>
      </c>
      <c r="N174" t="s">
        <v>247</v>
      </c>
      <c r="O174" t="s">
        <v>66</v>
      </c>
      <c r="Q174">
        <v>120</v>
      </c>
      <c r="R174">
        <v>0</v>
      </c>
      <c r="S174">
        <v>0</v>
      </c>
      <c r="T174">
        <v>120</v>
      </c>
      <c r="U174">
        <v>0</v>
      </c>
      <c r="V174">
        <v>0</v>
      </c>
      <c r="X174">
        <v>0</v>
      </c>
      <c r="Y174" t="s">
        <v>67</v>
      </c>
      <c r="Z174" t="s">
        <v>68</v>
      </c>
      <c r="AA174" t="s">
        <v>685</v>
      </c>
      <c r="AB174" t="s">
        <v>686</v>
      </c>
      <c r="AC174">
        <v>0</v>
      </c>
      <c r="AD174" t="s">
        <v>246</v>
      </c>
      <c r="AE174" t="s">
        <v>248</v>
      </c>
      <c r="AF174" t="s">
        <v>249</v>
      </c>
      <c r="AG174">
        <v>6</v>
      </c>
      <c r="AH174">
        <v>1</v>
      </c>
      <c r="AI174">
        <v>2030</v>
      </c>
      <c r="AK174" t="s">
        <v>222</v>
      </c>
      <c r="AL174" t="s">
        <v>250</v>
      </c>
      <c r="AM174" t="s">
        <v>251</v>
      </c>
      <c r="AN174" t="s">
        <v>7790</v>
      </c>
      <c r="AO174" t="s">
        <v>7791</v>
      </c>
      <c r="AP174" t="s">
        <v>7792</v>
      </c>
      <c r="AQ174">
        <v>72</v>
      </c>
      <c r="AR174">
        <v>21</v>
      </c>
      <c r="AS174">
        <v>2040</v>
      </c>
      <c r="AT174" t="s">
        <v>7793</v>
      </c>
      <c r="AU174">
        <v>476072338</v>
      </c>
      <c r="AW174" t="s">
        <v>7797</v>
      </c>
      <c r="AX174" t="s">
        <v>7791</v>
      </c>
      <c r="AY174" t="s">
        <v>2097</v>
      </c>
      <c r="AZ174" s="2">
        <v>37103</v>
      </c>
      <c r="BA174" t="s">
        <v>64</v>
      </c>
      <c r="BB174" t="s">
        <v>7795</v>
      </c>
      <c r="BC174" t="s">
        <v>7739</v>
      </c>
    </row>
    <row r="175" spans="1:55" x14ac:dyDescent="0.25">
      <c r="A175" s="2">
        <v>41416</v>
      </c>
      <c r="B175" t="s">
        <v>7893</v>
      </c>
      <c r="C175" t="s">
        <v>7894</v>
      </c>
      <c r="D175" s="2">
        <v>41394</v>
      </c>
      <c r="E175" s="2">
        <v>41394</v>
      </c>
      <c r="G175">
        <v>17</v>
      </c>
      <c r="H175">
        <v>0</v>
      </c>
      <c r="I175">
        <v>0</v>
      </c>
      <c r="L175" t="s">
        <v>64</v>
      </c>
      <c r="M175" t="s">
        <v>2816</v>
      </c>
      <c r="N175" t="s">
        <v>2817</v>
      </c>
      <c r="O175" t="s">
        <v>66</v>
      </c>
      <c r="Q175">
        <v>52</v>
      </c>
      <c r="R175">
        <v>0</v>
      </c>
      <c r="S175">
        <v>52</v>
      </c>
      <c r="T175">
        <v>0</v>
      </c>
      <c r="U175">
        <v>0</v>
      </c>
      <c r="V175">
        <v>52</v>
      </c>
      <c r="W175" s="2">
        <v>41417</v>
      </c>
      <c r="X175">
        <v>0</v>
      </c>
      <c r="Y175" t="s">
        <v>67</v>
      </c>
      <c r="Z175" t="s">
        <v>68</v>
      </c>
      <c r="AA175" t="s">
        <v>69</v>
      </c>
      <c r="AC175">
        <v>0</v>
      </c>
      <c r="AD175" t="s">
        <v>2816</v>
      </c>
      <c r="AE175" t="s">
        <v>2819</v>
      </c>
      <c r="AF175" t="s">
        <v>2820</v>
      </c>
      <c r="AG175">
        <v>57</v>
      </c>
      <c r="AI175">
        <v>2060</v>
      </c>
      <c r="AK175" t="s">
        <v>222</v>
      </c>
      <c r="AL175" t="s">
        <v>2821</v>
      </c>
      <c r="AM175" t="s">
        <v>2822</v>
      </c>
    </row>
    <row r="176" spans="1:55" x14ac:dyDescent="0.25">
      <c r="A176" s="2">
        <v>41415</v>
      </c>
      <c r="B176" t="s">
        <v>7912</v>
      </c>
      <c r="C176" t="s">
        <v>4829</v>
      </c>
      <c r="D176" s="2">
        <v>41489</v>
      </c>
      <c r="E176" s="2">
        <v>41489</v>
      </c>
      <c r="F176" t="s">
        <v>4830</v>
      </c>
      <c r="G176">
        <v>11</v>
      </c>
      <c r="H176">
        <v>3</v>
      </c>
      <c r="I176">
        <v>0</v>
      </c>
      <c r="J176" t="s">
        <v>7913</v>
      </c>
      <c r="K176" t="s">
        <v>4832</v>
      </c>
      <c r="L176" t="s">
        <v>64</v>
      </c>
      <c r="M176" t="s">
        <v>1796</v>
      </c>
      <c r="N176" t="s">
        <v>1797</v>
      </c>
      <c r="Q176">
        <v>0</v>
      </c>
      <c r="R176">
        <v>0</v>
      </c>
      <c r="S176">
        <v>0</v>
      </c>
      <c r="T176">
        <v>0</v>
      </c>
      <c r="U176">
        <v>386.4</v>
      </c>
      <c r="V176">
        <v>117.6</v>
      </c>
      <c r="W176" s="2">
        <v>41480</v>
      </c>
      <c r="X176">
        <v>0</v>
      </c>
      <c r="Y176" t="s">
        <v>67</v>
      </c>
      <c r="Z176" t="s">
        <v>68</v>
      </c>
      <c r="AA176" t="s">
        <v>82</v>
      </c>
      <c r="AB176" t="s">
        <v>209</v>
      </c>
      <c r="AC176">
        <v>386.4</v>
      </c>
      <c r="AD176" t="s">
        <v>1796</v>
      </c>
      <c r="AE176" t="s">
        <v>1798</v>
      </c>
      <c r="AF176" t="s">
        <v>1799</v>
      </c>
      <c r="AG176">
        <v>183</v>
      </c>
      <c r="AI176">
        <v>2018</v>
      </c>
      <c r="AK176" t="s">
        <v>222</v>
      </c>
      <c r="AL176" t="s">
        <v>1800</v>
      </c>
      <c r="AM176" t="s">
        <v>1801</v>
      </c>
    </row>
    <row r="177" spans="1:55" x14ac:dyDescent="0.25">
      <c r="A177" s="2">
        <v>41409</v>
      </c>
      <c r="B177" t="s">
        <v>8089</v>
      </c>
      <c r="C177" t="s">
        <v>3300</v>
      </c>
      <c r="D177" s="2">
        <v>41416</v>
      </c>
      <c r="E177" s="2">
        <v>41416</v>
      </c>
      <c r="F177" t="s">
        <v>3301</v>
      </c>
      <c r="G177">
        <v>42</v>
      </c>
      <c r="H177">
        <v>0</v>
      </c>
      <c r="I177">
        <v>0</v>
      </c>
      <c r="L177" t="s">
        <v>64</v>
      </c>
      <c r="M177" t="s">
        <v>218</v>
      </c>
      <c r="N177" t="s">
        <v>219</v>
      </c>
      <c r="O177" t="s">
        <v>66</v>
      </c>
      <c r="Q177">
        <v>48</v>
      </c>
      <c r="R177">
        <v>182.4</v>
      </c>
      <c r="S177">
        <v>230.4</v>
      </c>
      <c r="T177">
        <v>0</v>
      </c>
      <c r="U177">
        <v>0</v>
      </c>
      <c r="V177">
        <v>78.16</v>
      </c>
      <c r="W177" s="2">
        <v>41422</v>
      </c>
      <c r="X177">
        <v>0</v>
      </c>
      <c r="Y177" t="s">
        <v>67</v>
      </c>
      <c r="Z177" t="s">
        <v>68</v>
      </c>
      <c r="AA177" t="s">
        <v>69</v>
      </c>
      <c r="AB177" t="s">
        <v>258</v>
      </c>
      <c r="AC177">
        <v>0</v>
      </c>
      <c r="AD177" t="s">
        <v>218</v>
      </c>
      <c r="AE177" t="s">
        <v>220</v>
      </c>
      <c r="AF177" t="s">
        <v>221</v>
      </c>
      <c r="AG177">
        <v>53</v>
      </c>
      <c r="AI177">
        <v>2060</v>
      </c>
      <c r="AK177" t="s">
        <v>222</v>
      </c>
      <c r="AL177" t="s">
        <v>223</v>
      </c>
      <c r="AM177" t="s">
        <v>224</v>
      </c>
    </row>
    <row r="178" spans="1:55" x14ac:dyDescent="0.25">
      <c r="A178" s="2">
        <v>41402</v>
      </c>
      <c r="B178" t="s">
        <v>8332</v>
      </c>
      <c r="C178" t="s">
        <v>1503</v>
      </c>
      <c r="D178" s="2">
        <v>41512</v>
      </c>
      <c r="E178" s="2">
        <v>41516</v>
      </c>
      <c r="F178" t="s">
        <v>1504</v>
      </c>
      <c r="G178">
        <v>0</v>
      </c>
      <c r="H178">
        <v>0</v>
      </c>
      <c r="I178">
        <v>0</v>
      </c>
      <c r="L178" t="s">
        <v>64</v>
      </c>
      <c r="M178" t="s">
        <v>2816</v>
      </c>
      <c r="N178" t="s">
        <v>2817</v>
      </c>
      <c r="O178" t="s">
        <v>2817</v>
      </c>
      <c r="P178" t="s">
        <v>8333</v>
      </c>
      <c r="Q178">
        <v>79.5</v>
      </c>
      <c r="R178">
        <v>26.88</v>
      </c>
      <c r="S178">
        <v>26.88</v>
      </c>
      <c r="T178">
        <v>79.5</v>
      </c>
      <c r="U178">
        <v>0</v>
      </c>
      <c r="V178">
        <v>0</v>
      </c>
      <c r="X178">
        <v>0</v>
      </c>
      <c r="Y178" t="s">
        <v>67</v>
      </c>
      <c r="Z178" t="s">
        <v>81</v>
      </c>
      <c r="AA178" t="s">
        <v>685</v>
      </c>
      <c r="AB178" t="s">
        <v>686</v>
      </c>
      <c r="AC178">
        <v>0</v>
      </c>
      <c r="AD178" t="s">
        <v>2816</v>
      </c>
      <c r="AE178" t="s">
        <v>2819</v>
      </c>
      <c r="AF178" t="s">
        <v>2820</v>
      </c>
      <c r="AG178">
        <v>57</v>
      </c>
      <c r="AI178">
        <v>2060</v>
      </c>
      <c r="AK178" t="s">
        <v>222</v>
      </c>
      <c r="AL178" t="s">
        <v>2821</v>
      </c>
      <c r="AM178" t="s">
        <v>2822</v>
      </c>
      <c r="AN178" t="s">
        <v>8334</v>
      </c>
      <c r="AO178" t="s">
        <v>8335</v>
      </c>
      <c r="AP178" t="s">
        <v>8336</v>
      </c>
      <c r="AQ178">
        <v>47</v>
      </c>
      <c r="AS178">
        <v>2100</v>
      </c>
      <c r="AT178" t="s">
        <v>8337</v>
      </c>
      <c r="AU178" t="s">
        <v>8338</v>
      </c>
      <c r="AV178" t="s">
        <v>8339</v>
      </c>
      <c r="AW178" t="s">
        <v>8340</v>
      </c>
      <c r="AX178" t="s">
        <v>8341</v>
      </c>
      <c r="AY178" t="s">
        <v>698</v>
      </c>
      <c r="AZ178" s="2">
        <v>39144</v>
      </c>
      <c r="BA178" t="s">
        <v>64</v>
      </c>
      <c r="BB178" t="s">
        <v>8342</v>
      </c>
      <c r="BC178" t="s">
        <v>2877</v>
      </c>
    </row>
    <row r="179" spans="1:55" x14ac:dyDescent="0.25">
      <c r="A179" s="2">
        <v>41400</v>
      </c>
      <c r="B179" t="s">
        <v>8469</v>
      </c>
      <c r="C179" t="s">
        <v>8181</v>
      </c>
      <c r="D179" s="2">
        <v>41484</v>
      </c>
      <c r="E179" s="2">
        <v>41488</v>
      </c>
      <c r="F179" t="s">
        <v>8182</v>
      </c>
      <c r="G179">
        <v>0</v>
      </c>
      <c r="H179">
        <v>0</v>
      </c>
      <c r="I179">
        <v>0</v>
      </c>
      <c r="K179" t="s">
        <v>7789</v>
      </c>
      <c r="L179" t="s">
        <v>683</v>
      </c>
      <c r="M179" t="s">
        <v>8470</v>
      </c>
      <c r="N179" t="s">
        <v>66</v>
      </c>
      <c r="O179" t="s">
        <v>66</v>
      </c>
      <c r="Q179">
        <v>137.5</v>
      </c>
      <c r="R179">
        <v>0</v>
      </c>
      <c r="S179">
        <v>0</v>
      </c>
      <c r="T179">
        <v>137.5</v>
      </c>
      <c r="U179">
        <v>0</v>
      </c>
      <c r="V179">
        <v>0</v>
      </c>
      <c r="X179">
        <v>0</v>
      </c>
      <c r="Y179" t="s">
        <v>67</v>
      </c>
      <c r="Z179" t="s">
        <v>68</v>
      </c>
      <c r="AA179" t="s">
        <v>685</v>
      </c>
      <c r="AB179" t="s">
        <v>686</v>
      </c>
      <c r="AC179">
        <v>0</v>
      </c>
      <c r="AD179" t="s">
        <v>8471</v>
      </c>
      <c r="AE179" t="s">
        <v>8471</v>
      </c>
      <c r="AF179" t="s">
        <v>8472</v>
      </c>
      <c r="AG179">
        <v>4</v>
      </c>
      <c r="AI179">
        <v>2000</v>
      </c>
      <c r="AK179" t="s">
        <v>222</v>
      </c>
      <c r="AL179" t="s">
        <v>8473</v>
      </c>
      <c r="AM179" t="s">
        <v>8474</v>
      </c>
      <c r="AN179" t="s">
        <v>8475</v>
      </c>
      <c r="AO179" t="s">
        <v>8476</v>
      </c>
      <c r="AP179" t="s">
        <v>8477</v>
      </c>
      <c r="AQ179">
        <v>50</v>
      </c>
      <c r="AS179">
        <v>2547</v>
      </c>
      <c r="AT179" t="s">
        <v>363</v>
      </c>
      <c r="AU179" t="s">
        <v>8478</v>
      </c>
      <c r="AW179" t="s">
        <v>8479</v>
      </c>
      <c r="AX179" t="s">
        <v>8480</v>
      </c>
      <c r="AY179" t="s">
        <v>2097</v>
      </c>
      <c r="AZ179" s="2">
        <v>36367</v>
      </c>
      <c r="BA179" t="s">
        <v>64</v>
      </c>
      <c r="BB179" t="s">
        <v>8481</v>
      </c>
      <c r="BC179" t="s">
        <v>8482</v>
      </c>
    </row>
    <row r="180" spans="1:55" x14ac:dyDescent="0.25">
      <c r="A180" s="2">
        <v>41397</v>
      </c>
      <c r="B180" t="s">
        <v>8577</v>
      </c>
      <c r="C180" t="s">
        <v>8578</v>
      </c>
      <c r="D180" s="2">
        <v>41448</v>
      </c>
      <c r="E180" s="2">
        <v>41448</v>
      </c>
      <c r="F180" t="s">
        <v>8579</v>
      </c>
      <c r="G180">
        <v>16</v>
      </c>
      <c r="H180">
        <v>4</v>
      </c>
      <c r="I180">
        <v>0</v>
      </c>
      <c r="J180" t="s">
        <v>8580</v>
      </c>
      <c r="K180" t="s">
        <v>8581</v>
      </c>
      <c r="L180" t="s">
        <v>64</v>
      </c>
      <c r="M180" t="s">
        <v>1796</v>
      </c>
      <c r="N180" t="s">
        <v>1797</v>
      </c>
      <c r="Q180">
        <v>0</v>
      </c>
      <c r="R180">
        <v>0</v>
      </c>
      <c r="S180">
        <v>0</v>
      </c>
      <c r="T180">
        <v>0</v>
      </c>
      <c r="U180">
        <v>634</v>
      </c>
      <c r="V180">
        <v>584.33000000000004</v>
      </c>
      <c r="W180" s="2">
        <v>41480</v>
      </c>
      <c r="X180">
        <v>0</v>
      </c>
      <c r="Y180" t="s">
        <v>67</v>
      </c>
      <c r="Z180" t="s">
        <v>68</v>
      </c>
      <c r="AA180" t="s">
        <v>82</v>
      </c>
      <c r="AB180" t="s">
        <v>297</v>
      </c>
      <c r="AC180">
        <v>634</v>
      </c>
      <c r="AD180" t="s">
        <v>1796</v>
      </c>
      <c r="AE180" t="s">
        <v>1798</v>
      </c>
      <c r="AF180" t="s">
        <v>1799</v>
      </c>
      <c r="AG180">
        <v>183</v>
      </c>
      <c r="AI180">
        <v>2018</v>
      </c>
      <c r="AK180" t="s">
        <v>222</v>
      </c>
      <c r="AL180" t="s">
        <v>1800</v>
      </c>
      <c r="AM180" t="s">
        <v>1801</v>
      </c>
    </row>
    <row r="181" spans="1:55" x14ac:dyDescent="0.25">
      <c r="A181" s="2">
        <v>41397</v>
      </c>
      <c r="B181" t="s">
        <v>8591</v>
      </c>
      <c r="C181" t="s">
        <v>6607</v>
      </c>
      <c r="D181" s="2">
        <v>41468</v>
      </c>
      <c r="E181" s="2">
        <v>41468</v>
      </c>
      <c r="F181" t="s">
        <v>5552</v>
      </c>
      <c r="G181">
        <v>16</v>
      </c>
      <c r="H181">
        <v>2</v>
      </c>
      <c r="I181">
        <v>0</v>
      </c>
      <c r="J181" t="s">
        <v>8592</v>
      </c>
      <c r="L181" t="s">
        <v>64</v>
      </c>
      <c r="M181" t="s">
        <v>1796</v>
      </c>
      <c r="N181" t="s">
        <v>1797</v>
      </c>
      <c r="Q181">
        <v>0</v>
      </c>
      <c r="R181">
        <v>0</v>
      </c>
      <c r="S181">
        <v>0</v>
      </c>
      <c r="T181">
        <v>0</v>
      </c>
      <c r="U181">
        <v>561.6</v>
      </c>
      <c r="V181">
        <v>729.6</v>
      </c>
      <c r="W181" s="2">
        <v>41480</v>
      </c>
      <c r="X181">
        <v>0</v>
      </c>
      <c r="Y181" t="s">
        <v>67</v>
      </c>
      <c r="Z181" t="s">
        <v>68</v>
      </c>
      <c r="AA181" t="s">
        <v>5087</v>
      </c>
      <c r="AB181" t="s">
        <v>5088</v>
      </c>
      <c r="AC181">
        <v>561.6</v>
      </c>
      <c r="AD181" t="s">
        <v>1796</v>
      </c>
      <c r="AE181" t="s">
        <v>1798</v>
      </c>
      <c r="AF181" t="s">
        <v>1799</v>
      </c>
      <c r="AG181">
        <v>183</v>
      </c>
      <c r="AI181">
        <v>2018</v>
      </c>
      <c r="AK181" t="s">
        <v>222</v>
      </c>
      <c r="AL181" t="s">
        <v>1800</v>
      </c>
      <c r="AM181" t="s">
        <v>1801</v>
      </c>
    </row>
    <row r="182" spans="1:55" x14ac:dyDescent="0.25">
      <c r="A182" s="2">
        <v>41396</v>
      </c>
      <c r="B182" t="s">
        <v>8610</v>
      </c>
      <c r="C182" t="s">
        <v>8109</v>
      </c>
      <c r="D182" s="2">
        <v>41403</v>
      </c>
      <c r="E182" s="2">
        <v>41434</v>
      </c>
      <c r="F182" t="s">
        <v>8110</v>
      </c>
      <c r="G182">
        <v>0</v>
      </c>
      <c r="H182">
        <v>0</v>
      </c>
      <c r="I182">
        <v>0</v>
      </c>
      <c r="L182" t="s">
        <v>64</v>
      </c>
      <c r="M182" t="s">
        <v>246</v>
      </c>
      <c r="N182" t="s">
        <v>247</v>
      </c>
      <c r="Q182">
        <v>0</v>
      </c>
      <c r="R182">
        <v>0</v>
      </c>
      <c r="S182">
        <v>0</v>
      </c>
      <c r="T182">
        <v>0</v>
      </c>
      <c r="U182">
        <v>0</v>
      </c>
      <c r="V182">
        <v>59.77</v>
      </c>
      <c r="W182" s="2">
        <v>41407</v>
      </c>
      <c r="X182">
        <v>0</v>
      </c>
      <c r="Y182" t="s">
        <v>67</v>
      </c>
      <c r="Z182" t="s">
        <v>68</v>
      </c>
      <c r="AA182" t="s">
        <v>82</v>
      </c>
      <c r="AB182" t="s">
        <v>96</v>
      </c>
      <c r="AC182">
        <v>0</v>
      </c>
      <c r="AD182" t="s">
        <v>246</v>
      </c>
      <c r="AE182" t="s">
        <v>248</v>
      </c>
      <c r="AF182" t="s">
        <v>249</v>
      </c>
      <c r="AG182">
        <v>6</v>
      </c>
      <c r="AH182">
        <v>1</v>
      </c>
      <c r="AI182">
        <v>2030</v>
      </c>
      <c r="AK182" t="s">
        <v>222</v>
      </c>
      <c r="AL182" t="s">
        <v>250</v>
      </c>
      <c r="AM182" t="s">
        <v>251</v>
      </c>
    </row>
    <row r="183" spans="1:55" x14ac:dyDescent="0.25">
      <c r="A183" s="2">
        <v>41396</v>
      </c>
      <c r="B183" t="s">
        <v>8625</v>
      </c>
      <c r="C183" t="s">
        <v>8181</v>
      </c>
      <c r="D183" s="2">
        <v>41575</v>
      </c>
      <c r="E183" s="2">
        <v>41579</v>
      </c>
      <c r="F183" t="s">
        <v>8182</v>
      </c>
      <c r="G183">
        <v>1</v>
      </c>
      <c r="H183">
        <v>0</v>
      </c>
      <c r="I183">
        <v>0</v>
      </c>
      <c r="L183" t="s">
        <v>64</v>
      </c>
      <c r="M183" t="s">
        <v>2635</v>
      </c>
      <c r="N183" t="s">
        <v>2636</v>
      </c>
      <c r="O183" t="s">
        <v>66</v>
      </c>
      <c r="Q183">
        <v>0</v>
      </c>
      <c r="R183">
        <v>0</v>
      </c>
      <c r="S183">
        <v>0</v>
      </c>
      <c r="T183">
        <v>0</v>
      </c>
      <c r="U183">
        <v>0</v>
      </c>
      <c r="V183">
        <v>0</v>
      </c>
      <c r="X183">
        <v>0</v>
      </c>
      <c r="Y183" t="s">
        <v>67</v>
      </c>
      <c r="Z183" t="s">
        <v>154</v>
      </c>
      <c r="AA183" t="s">
        <v>685</v>
      </c>
      <c r="AB183" t="s">
        <v>686</v>
      </c>
      <c r="AC183">
        <v>0</v>
      </c>
      <c r="AD183" t="s">
        <v>2635</v>
      </c>
      <c r="AE183" t="s">
        <v>2637</v>
      </c>
      <c r="AF183" t="s">
        <v>2638</v>
      </c>
      <c r="AG183">
        <v>116</v>
      </c>
      <c r="AH183">
        <v>1</v>
      </c>
      <c r="AI183">
        <v>2020</v>
      </c>
      <c r="AK183" t="s">
        <v>222</v>
      </c>
      <c r="AL183" t="s">
        <v>2639</v>
      </c>
      <c r="AM183" t="s">
        <v>2640</v>
      </c>
    </row>
    <row r="184" spans="1:55" x14ac:dyDescent="0.25">
      <c r="A184" s="2">
        <v>41396</v>
      </c>
      <c r="B184" t="s">
        <v>8628</v>
      </c>
      <c r="C184" t="s">
        <v>8256</v>
      </c>
      <c r="D184" s="2">
        <v>41459</v>
      </c>
      <c r="E184" s="2">
        <v>41462</v>
      </c>
      <c r="F184" t="s">
        <v>8257</v>
      </c>
      <c r="G184">
        <v>0</v>
      </c>
      <c r="H184">
        <v>0</v>
      </c>
      <c r="I184">
        <v>0</v>
      </c>
      <c r="J184" t="s">
        <v>8457</v>
      </c>
      <c r="K184" t="s">
        <v>8629</v>
      </c>
      <c r="L184" t="s">
        <v>64</v>
      </c>
      <c r="M184" t="s">
        <v>4895</v>
      </c>
      <c r="N184" t="s">
        <v>4896</v>
      </c>
      <c r="Q184">
        <v>0</v>
      </c>
      <c r="R184">
        <v>0</v>
      </c>
      <c r="S184">
        <v>0</v>
      </c>
      <c r="T184">
        <v>0</v>
      </c>
      <c r="U184">
        <v>160</v>
      </c>
      <c r="V184">
        <v>160</v>
      </c>
      <c r="W184" s="2">
        <v>41627</v>
      </c>
      <c r="X184">
        <v>0</v>
      </c>
      <c r="Y184" t="s">
        <v>67</v>
      </c>
      <c r="Z184" t="s">
        <v>68</v>
      </c>
      <c r="AA184" t="s">
        <v>82</v>
      </c>
      <c r="AB184" t="s">
        <v>5088</v>
      </c>
      <c r="AC184">
        <v>160</v>
      </c>
      <c r="AD184" t="s">
        <v>4895</v>
      </c>
      <c r="AE184" t="s">
        <v>4897</v>
      </c>
      <c r="AF184" t="s">
        <v>4898</v>
      </c>
      <c r="AG184">
        <v>11</v>
      </c>
      <c r="AI184">
        <v>2000</v>
      </c>
      <c r="AK184" t="s">
        <v>222</v>
      </c>
      <c r="AL184" t="s">
        <v>4899</v>
      </c>
      <c r="AM184" t="s">
        <v>4900</v>
      </c>
    </row>
    <row r="185" spans="1:55" x14ac:dyDescent="0.25">
      <c r="A185" s="2">
        <v>41394</v>
      </c>
      <c r="B185" t="s">
        <v>8734</v>
      </c>
      <c r="C185" t="s">
        <v>6777</v>
      </c>
      <c r="D185" s="2">
        <v>41453</v>
      </c>
      <c r="E185" s="2">
        <v>41453</v>
      </c>
      <c r="F185" t="s">
        <v>6778</v>
      </c>
      <c r="G185">
        <v>0</v>
      </c>
      <c r="H185">
        <v>0</v>
      </c>
      <c r="I185">
        <v>0</v>
      </c>
      <c r="J185" t="s">
        <v>7212</v>
      </c>
      <c r="L185" t="s">
        <v>64</v>
      </c>
      <c r="M185" t="s">
        <v>4895</v>
      </c>
      <c r="N185" t="s">
        <v>4896</v>
      </c>
      <c r="Q185">
        <v>0</v>
      </c>
      <c r="R185">
        <v>17.04</v>
      </c>
      <c r="S185">
        <v>17.04</v>
      </c>
      <c r="T185">
        <v>0</v>
      </c>
      <c r="U185">
        <v>30.4</v>
      </c>
      <c r="V185">
        <v>0</v>
      </c>
      <c r="X185">
        <v>0</v>
      </c>
      <c r="Y185" t="s">
        <v>67</v>
      </c>
      <c r="Z185" t="s">
        <v>68</v>
      </c>
      <c r="AA185" t="s">
        <v>5087</v>
      </c>
      <c r="AB185" t="s">
        <v>5088</v>
      </c>
      <c r="AC185">
        <v>30.4</v>
      </c>
      <c r="AD185" t="s">
        <v>4895</v>
      </c>
      <c r="AE185" t="s">
        <v>4897</v>
      </c>
      <c r="AF185" t="s">
        <v>4898</v>
      </c>
      <c r="AG185">
        <v>11</v>
      </c>
      <c r="AI185">
        <v>2000</v>
      </c>
      <c r="AK185" t="s">
        <v>222</v>
      </c>
      <c r="AL185" t="s">
        <v>4899</v>
      </c>
      <c r="AM185" t="s">
        <v>4900</v>
      </c>
    </row>
    <row r="186" spans="1:55" x14ac:dyDescent="0.25">
      <c r="A186" s="2">
        <v>41393</v>
      </c>
      <c r="B186" t="s">
        <v>8757</v>
      </c>
      <c r="C186" t="s">
        <v>680</v>
      </c>
      <c r="D186" t="s">
        <v>681</v>
      </c>
      <c r="E186" t="s">
        <v>681</v>
      </c>
      <c r="F186" t="s">
        <v>682</v>
      </c>
      <c r="G186">
        <v>0</v>
      </c>
      <c r="H186">
        <v>0</v>
      </c>
      <c r="I186">
        <v>0</v>
      </c>
      <c r="K186" t="s">
        <v>8760</v>
      </c>
      <c r="L186" t="s">
        <v>64</v>
      </c>
      <c r="M186" t="s">
        <v>2816</v>
      </c>
      <c r="N186" t="s">
        <v>2817</v>
      </c>
      <c r="O186" t="s">
        <v>2817</v>
      </c>
      <c r="P186" t="s">
        <v>8333</v>
      </c>
      <c r="Q186">
        <v>0</v>
      </c>
      <c r="R186">
        <v>0</v>
      </c>
      <c r="S186">
        <v>0</v>
      </c>
      <c r="T186">
        <v>0</v>
      </c>
      <c r="U186">
        <v>0</v>
      </c>
      <c r="V186">
        <v>0</v>
      </c>
      <c r="X186">
        <v>0</v>
      </c>
      <c r="Y186" t="s">
        <v>67</v>
      </c>
      <c r="Z186" t="s">
        <v>81</v>
      </c>
      <c r="AA186" t="s">
        <v>685</v>
      </c>
      <c r="AB186" t="s">
        <v>686</v>
      </c>
      <c r="AC186">
        <v>0</v>
      </c>
      <c r="AD186" t="s">
        <v>2816</v>
      </c>
      <c r="AE186" t="s">
        <v>2819</v>
      </c>
      <c r="AF186" t="s">
        <v>2820</v>
      </c>
      <c r="AG186">
        <v>57</v>
      </c>
      <c r="AI186">
        <v>2060</v>
      </c>
      <c r="AK186" t="s">
        <v>222</v>
      </c>
      <c r="AL186" t="s">
        <v>2821</v>
      </c>
      <c r="AM186" t="s">
        <v>2822</v>
      </c>
      <c r="AN186" t="s">
        <v>8761</v>
      </c>
      <c r="AO186" t="s">
        <v>8762</v>
      </c>
      <c r="AP186" t="s">
        <v>8763</v>
      </c>
      <c r="AQ186">
        <v>31</v>
      </c>
      <c r="AS186">
        <v>2140</v>
      </c>
      <c r="AT186" t="s">
        <v>782</v>
      </c>
      <c r="AU186" t="s">
        <v>8764</v>
      </c>
      <c r="AW186" t="s">
        <v>8765</v>
      </c>
      <c r="AX186" t="s">
        <v>8766</v>
      </c>
      <c r="AY186" t="s">
        <v>698</v>
      </c>
      <c r="AZ186" s="2">
        <v>36899</v>
      </c>
      <c r="BA186" t="s">
        <v>64</v>
      </c>
      <c r="BB186" t="s">
        <v>8767</v>
      </c>
      <c r="BC186" t="s">
        <v>280</v>
      </c>
    </row>
    <row r="187" spans="1:55" x14ac:dyDescent="0.25">
      <c r="A187" s="2">
        <v>41384</v>
      </c>
      <c r="B187" t="s">
        <v>9233</v>
      </c>
      <c r="C187" t="s">
        <v>680</v>
      </c>
      <c r="D187" s="2">
        <v>41462</v>
      </c>
      <c r="E187" s="2">
        <v>41467</v>
      </c>
      <c r="F187" t="s">
        <v>682</v>
      </c>
      <c r="G187">
        <v>1</v>
      </c>
      <c r="H187">
        <v>0</v>
      </c>
      <c r="I187">
        <v>0</v>
      </c>
      <c r="K187" t="s">
        <v>5333</v>
      </c>
      <c r="L187" t="s">
        <v>64</v>
      </c>
      <c r="M187" t="s">
        <v>2816</v>
      </c>
      <c r="N187" t="s">
        <v>2817</v>
      </c>
      <c r="O187" t="s">
        <v>2817</v>
      </c>
      <c r="Q187">
        <v>106</v>
      </c>
      <c r="R187">
        <v>0</v>
      </c>
      <c r="S187">
        <v>0</v>
      </c>
      <c r="T187">
        <v>106</v>
      </c>
      <c r="U187">
        <v>0</v>
      </c>
      <c r="V187">
        <v>13.92</v>
      </c>
      <c r="W187" s="2">
        <v>41506</v>
      </c>
      <c r="X187">
        <v>0</v>
      </c>
      <c r="Y187" t="s">
        <v>67</v>
      </c>
      <c r="Z187" t="s">
        <v>68</v>
      </c>
      <c r="AA187" t="s">
        <v>685</v>
      </c>
      <c r="AB187" t="s">
        <v>686</v>
      </c>
      <c r="AC187">
        <v>0</v>
      </c>
      <c r="AD187" t="s">
        <v>2816</v>
      </c>
      <c r="AE187" t="s">
        <v>2819</v>
      </c>
      <c r="AF187" t="s">
        <v>2820</v>
      </c>
      <c r="AG187">
        <v>57</v>
      </c>
      <c r="AI187">
        <v>2060</v>
      </c>
      <c r="AK187" t="s">
        <v>222</v>
      </c>
      <c r="AL187" t="s">
        <v>2821</v>
      </c>
      <c r="AM187" t="s">
        <v>2822</v>
      </c>
      <c r="AN187" t="s">
        <v>9234</v>
      </c>
      <c r="AO187" t="s">
        <v>9235</v>
      </c>
      <c r="AP187" t="s">
        <v>9236</v>
      </c>
      <c r="AQ187">
        <v>63</v>
      </c>
      <c r="AS187">
        <v>2140</v>
      </c>
      <c r="AT187" t="s">
        <v>782</v>
      </c>
      <c r="AU187">
        <v>9487386896</v>
      </c>
      <c r="AV187" t="s">
        <v>8339</v>
      </c>
      <c r="AW187" t="s">
        <v>6110</v>
      </c>
      <c r="AX187" t="s">
        <v>9237</v>
      </c>
      <c r="AY187" t="s">
        <v>2097</v>
      </c>
      <c r="AZ187" s="2">
        <v>36991</v>
      </c>
      <c r="BA187" t="s">
        <v>683</v>
      </c>
      <c r="BB187" t="s">
        <v>9238</v>
      </c>
      <c r="BC187" t="s">
        <v>280</v>
      </c>
    </row>
    <row r="188" spans="1:55" x14ac:dyDescent="0.25">
      <c r="A188" s="2">
        <v>41384</v>
      </c>
      <c r="B188" t="s">
        <v>9239</v>
      </c>
      <c r="C188" t="s">
        <v>7547</v>
      </c>
      <c r="D188" s="2">
        <v>41477</v>
      </c>
      <c r="E188" s="2">
        <v>41481</v>
      </c>
      <c r="F188" t="s">
        <v>7548</v>
      </c>
      <c r="G188">
        <v>1</v>
      </c>
      <c r="H188">
        <v>0</v>
      </c>
      <c r="I188">
        <v>0</v>
      </c>
      <c r="K188" t="s">
        <v>7827</v>
      </c>
      <c r="L188" t="s">
        <v>64</v>
      </c>
      <c r="M188" t="s">
        <v>2816</v>
      </c>
      <c r="N188" t="s">
        <v>2817</v>
      </c>
      <c r="O188" t="s">
        <v>2817</v>
      </c>
      <c r="P188" t="s">
        <v>9240</v>
      </c>
      <c r="Q188">
        <v>124.5</v>
      </c>
      <c r="R188">
        <v>0</v>
      </c>
      <c r="S188">
        <v>0</v>
      </c>
      <c r="T188">
        <v>124.5</v>
      </c>
      <c r="U188">
        <v>0</v>
      </c>
      <c r="V188">
        <v>0</v>
      </c>
      <c r="X188">
        <v>0</v>
      </c>
      <c r="Y188" t="s">
        <v>67</v>
      </c>
      <c r="Z188" t="s">
        <v>68</v>
      </c>
      <c r="AA188" t="s">
        <v>685</v>
      </c>
      <c r="AB188" t="s">
        <v>686</v>
      </c>
      <c r="AC188">
        <v>0</v>
      </c>
      <c r="AD188" t="s">
        <v>2816</v>
      </c>
      <c r="AE188" t="s">
        <v>2819</v>
      </c>
      <c r="AF188" t="s">
        <v>2820</v>
      </c>
      <c r="AG188">
        <v>57</v>
      </c>
      <c r="AI188">
        <v>2060</v>
      </c>
      <c r="AK188" t="s">
        <v>222</v>
      </c>
      <c r="AL188" t="s">
        <v>2821</v>
      </c>
      <c r="AM188" t="s">
        <v>2822</v>
      </c>
      <c r="AN188" t="s">
        <v>9241</v>
      </c>
      <c r="AO188" t="s">
        <v>9242</v>
      </c>
      <c r="AP188" t="s">
        <v>5570</v>
      </c>
      <c r="AQ188">
        <v>38</v>
      </c>
      <c r="AR188">
        <v>2</v>
      </c>
      <c r="AS188">
        <v>2060</v>
      </c>
      <c r="AT188" t="s">
        <v>9243</v>
      </c>
      <c r="AU188">
        <v>493456164</v>
      </c>
      <c r="AV188" t="s">
        <v>8339</v>
      </c>
      <c r="AW188" t="s">
        <v>9244</v>
      </c>
      <c r="AX188" t="s">
        <v>9245</v>
      </c>
      <c r="AY188" t="s">
        <v>698</v>
      </c>
      <c r="AZ188" s="2">
        <v>34894</v>
      </c>
      <c r="BA188" t="s">
        <v>64</v>
      </c>
      <c r="BB188" t="s">
        <v>9246</v>
      </c>
      <c r="BC188" t="s">
        <v>7841</v>
      </c>
    </row>
    <row r="189" spans="1:55" x14ac:dyDescent="0.25">
      <c r="A189" s="2">
        <v>41383</v>
      </c>
      <c r="B189" t="s">
        <v>9285</v>
      </c>
      <c r="C189" t="s">
        <v>5551</v>
      </c>
      <c r="D189" s="2">
        <v>41475</v>
      </c>
      <c r="E189" s="2">
        <v>41475</v>
      </c>
      <c r="F189" t="s">
        <v>5552</v>
      </c>
      <c r="G189">
        <v>1</v>
      </c>
      <c r="H189">
        <v>1</v>
      </c>
      <c r="I189">
        <v>0</v>
      </c>
      <c r="J189" t="s">
        <v>5553</v>
      </c>
      <c r="L189" t="s">
        <v>64</v>
      </c>
      <c r="M189" t="s">
        <v>246</v>
      </c>
      <c r="N189" t="s">
        <v>247</v>
      </c>
      <c r="Q189">
        <v>0</v>
      </c>
      <c r="R189">
        <v>0</v>
      </c>
      <c r="S189">
        <v>0</v>
      </c>
      <c r="T189">
        <v>0</v>
      </c>
      <c r="U189">
        <v>55.2</v>
      </c>
      <c r="V189">
        <v>55.2</v>
      </c>
      <c r="W189" s="2">
        <v>41394</v>
      </c>
      <c r="X189">
        <v>0</v>
      </c>
      <c r="Y189" t="s">
        <v>67</v>
      </c>
      <c r="Z189" t="s">
        <v>68</v>
      </c>
      <c r="AA189" t="s">
        <v>82</v>
      </c>
      <c r="AB189" t="s">
        <v>297</v>
      </c>
      <c r="AC189">
        <v>55.2</v>
      </c>
      <c r="AD189" t="s">
        <v>246</v>
      </c>
      <c r="AE189" t="s">
        <v>248</v>
      </c>
      <c r="AF189" t="s">
        <v>249</v>
      </c>
      <c r="AG189">
        <v>6</v>
      </c>
      <c r="AH189">
        <v>1</v>
      </c>
      <c r="AI189">
        <v>2030</v>
      </c>
      <c r="AK189" t="s">
        <v>222</v>
      </c>
      <c r="AL189" t="s">
        <v>250</v>
      </c>
      <c r="AM189" t="s">
        <v>251</v>
      </c>
    </row>
    <row r="190" spans="1:55" x14ac:dyDescent="0.25">
      <c r="A190" s="2">
        <v>41381</v>
      </c>
      <c r="B190" t="s">
        <v>9487</v>
      </c>
      <c r="C190" t="s">
        <v>8574</v>
      </c>
      <c r="D190" s="2">
        <v>41390</v>
      </c>
      <c r="E190" s="2">
        <v>41390</v>
      </c>
      <c r="F190" t="s">
        <v>515</v>
      </c>
      <c r="G190">
        <v>0</v>
      </c>
      <c r="H190">
        <v>0</v>
      </c>
      <c r="I190">
        <v>0</v>
      </c>
      <c r="J190" t="s">
        <v>4863</v>
      </c>
      <c r="L190" t="s">
        <v>64</v>
      </c>
      <c r="M190" t="s">
        <v>517</v>
      </c>
      <c r="N190" t="s">
        <v>518</v>
      </c>
      <c r="Q190">
        <v>0</v>
      </c>
      <c r="R190">
        <v>0</v>
      </c>
      <c r="S190">
        <v>0</v>
      </c>
      <c r="T190">
        <v>0</v>
      </c>
      <c r="U190">
        <v>21.2</v>
      </c>
      <c r="V190">
        <v>0</v>
      </c>
      <c r="X190">
        <v>0</v>
      </c>
      <c r="Y190" t="s">
        <v>67</v>
      </c>
      <c r="Z190" t="s">
        <v>68</v>
      </c>
      <c r="AA190" t="s">
        <v>82</v>
      </c>
      <c r="AB190" t="s">
        <v>8073</v>
      </c>
      <c r="AC190">
        <v>21.2</v>
      </c>
      <c r="AD190" t="s">
        <v>517</v>
      </c>
      <c r="AE190" t="s">
        <v>519</v>
      </c>
      <c r="AF190" t="s">
        <v>520</v>
      </c>
      <c r="AG190">
        <v>27</v>
      </c>
      <c r="AI190">
        <v>2060</v>
      </c>
      <c r="AK190" t="s">
        <v>222</v>
      </c>
      <c r="AL190" t="s">
        <v>521</v>
      </c>
      <c r="AM190" t="s">
        <v>522</v>
      </c>
    </row>
    <row r="191" spans="1:55" x14ac:dyDescent="0.25">
      <c r="A191" s="2">
        <v>41376</v>
      </c>
      <c r="B191" t="s">
        <v>9597</v>
      </c>
      <c r="C191" t="s">
        <v>8574</v>
      </c>
      <c r="D191" s="2">
        <v>41404</v>
      </c>
      <c r="E191" s="2">
        <v>41404</v>
      </c>
      <c r="F191" t="s">
        <v>515</v>
      </c>
      <c r="G191">
        <v>0</v>
      </c>
      <c r="H191">
        <v>0</v>
      </c>
      <c r="I191">
        <v>0</v>
      </c>
      <c r="J191" t="s">
        <v>4863</v>
      </c>
      <c r="L191" t="s">
        <v>64</v>
      </c>
      <c r="M191" t="s">
        <v>517</v>
      </c>
      <c r="N191" t="s">
        <v>518</v>
      </c>
      <c r="Q191">
        <v>0</v>
      </c>
      <c r="R191">
        <v>0</v>
      </c>
      <c r="S191">
        <v>0</v>
      </c>
      <c r="T191">
        <v>0</v>
      </c>
      <c r="U191">
        <v>21.2</v>
      </c>
      <c r="V191">
        <v>0</v>
      </c>
      <c r="X191">
        <v>0</v>
      </c>
      <c r="Y191" t="s">
        <v>67</v>
      </c>
      <c r="Z191" t="s">
        <v>68</v>
      </c>
      <c r="AA191" t="s">
        <v>82</v>
      </c>
      <c r="AB191" t="s">
        <v>8073</v>
      </c>
      <c r="AC191">
        <v>21.2</v>
      </c>
      <c r="AD191" t="s">
        <v>517</v>
      </c>
      <c r="AE191" t="s">
        <v>519</v>
      </c>
      <c r="AF191" t="s">
        <v>520</v>
      </c>
      <c r="AG191">
        <v>27</v>
      </c>
      <c r="AI191">
        <v>2060</v>
      </c>
      <c r="AK191" t="s">
        <v>222</v>
      </c>
      <c r="AL191" t="s">
        <v>521</v>
      </c>
      <c r="AM191" t="s">
        <v>522</v>
      </c>
    </row>
    <row r="192" spans="1:55" x14ac:dyDescent="0.25">
      <c r="A192" s="2">
        <v>41375</v>
      </c>
      <c r="B192" t="s">
        <v>9695</v>
      </c>
      <c r="C192" t="s">
        <v>9696</v>
      </c>
      <c r="D192" s="2">
        <v>41375</v>
      </c>
      <c r="E192" s="2">
        <v>41375</v>
      </c>
      <c r="F192" t="s">
        <v>205</v>
      </c>
      <c r="G192">
        <v>2</v>
      </c>
      <c r="H192">
        <v>0</v>
      </c>
      <c r="I192">
        <v>0</v>
      </c>
      <c r="L192" t="s">
        <v>64</v>
      </c>
      <c r="M192" t="s">
        <v>517</v>
      </c>
      <c r="N192" t="s">
        <v>518</v>
      </c>
      <c r="O192" t="s">
        <v>66</v>
      </c>
      <c r="Q192">
        <v>27.46</v>
      </c>
      <c r="R192">
        <v>0</v>
      </c>
      <c r="S192">
        <v>27.46</v>
      </c>
      <c r="T192">
        <v>0</v>
      </c>
      <c r="U192">
        <v>0</v>
      </c>
      <c r="V192">
        <v>34.32</v>
      </c>
      <c r="W192" s="2">
        <v>41375</v>
      </c>
      <c r="X192">
        <v>0</v>
      </c>
      <c r="Y192" t="s">
        <v>67</v>
      </c>
      <c r="Z192" t="s">
        <v>68</v>
      </c>
      <c r="AA192" t="s">
        <v>82</v>
      </c>
      <c r="AB192" t="s">
        <v>209</v>
      </c>
      <c r="AC192">
        <v>0</v>
      </c>
      <c r="AD192" t="s">
        <v>517</v>
      </c>
      <c r="AE192" t="s">
        <v>519</v>
      </c>
      <c r="AF192" t="s">
        <v>520</v>
      </c>
      <c r="AG192">
        <v>27</v>
      </c>
      <c r="AI192">
        <v>2060</v>
      </c>
      <c r="AK192" t="s">
        <v>222</v>
      </c>
      <c r="AL192" t="s">
        <v>521</v>
      </c>
      <c r="AM192" t="s">
        <v>522</v>
      </c>
    </row>
    <row r="193" spans="1:54" x14ac:dyDescent="0.25">
      <c r="A193" s="2">
        <v>41375</v>
      </c>
      <c r="B193" t="s">
        <v>9709</v>
      </c>
      <c r="C193" t="s">
        <v>9408</v>
      </c>
      <c r="D193" s="2">
        <v>41375</v>
      </c>
      <c r="E193" s="2">
        <v>41375</v>
      </c>
      <c r="F193" t="s">
        <v>515</v>
      </c>
      <c r="G193">
        <v>2</v>
      </c>
      <c r="H193">
        <v>0</v>
      </c>
      <c r="I193">
        <v>0</v>
      </c>
      <c r="L193" t="s">
        <v>64</v>
      </c>
      <c r="M193" t="s">
        <v>517</v>
      </c>
      <c r="N193" t="s">
        <v>518</v>
      </c>
      <c r="O193" t="s">
        <v>66</v>
      </c>
      <c r="Q193">
        <v>15.36</v>
      </c>
      <c r="R193">
        <v>0</v>
      </c>
      <c r="S193">
        <v>15.36</v>
      </c>
      <c r="T193">
        <v>0</v>
      </c>
      <c r="U193">
        <v>0</v>
      </c>
      <c r="V193">
        <v>19.2</v>
      </c>
      <c r="W193" s="2">
        <v>41375</v>
      </c>
      <c r="X193">
        <v>0</v>
      </c>
      <c r="Y193" t="s">
        <v>67</v>
      </c>
      <c r="Z193" t="s">
        <v>68</v>
      </c>
      <c r="AA193" t="s">
        <v>82</v>
      </c>
      <c r="AB193" t="s">
        <v>8073</v>
      </c>
      <c r="AC193">
        <v>0</v>
      </c>
      <c r="AD193" t="s">
        <v>517</v>
      </c>
      <c r="AE193" t="s">
        <v>519</v>
      </c>
      <c r="AF193" t="s">
        <v>520</v>
      </c>
      <c r="AG193">
        <v>27</v>
      </c>
      <c r="AI193">
        <v>2060</v>
      </c>
      <c r="AK193" t="s">
        <v>222</v>
      </c>
      <c r="AL193" t="s">
        <v>521</v>
      </c>
      <c r="AM193" t="s">
        <v>522</v>
      </c>
    </row>
    <row r="194" spans="1:54" x14ac:dyDescent="0.25">
      <c r="A194" s="2">
        <v>41375</v>
      </c>
      <c r="B194" t="s">
        <v>9740</v>
      </c>
      <c r="C194" t="s">
        <v>1503</v>
      </c>
      <c r="D194" s="2">
        <v>41456</v>
      </c>
      <c r="E194" s="2">
        <v>41460</v>
      </c>
      <c r="F194" t="s">
        <v>1504</v>
      </c>
      <c r="G194">
        <v>2</v>
      </c>
      <c r="H194">
        <v>0</v>
      </c>
      <c r="I194">
        <v>0</v>
      </c>
      <c r="K194" t="s">
        <v>9741</v>
      </c>
      <c r="L194" t="s">
        <v>64</v>
      </c>
      <c r="M194" t="s">
        <v>2342</v>
      </c>
      <c r="N194" t="s">
        <v>2343</v>
      </c>
      <c r="O194" t="s">
        <v>66</v>
      </c>
      <c r="Q194">
        <v>159</v>
      </c>
      <c r="R194">
        <v>0</v>
      </c>
      <c r="S194">
        <v>0</v>
      </c>
      <c r="T194">
        <v>159</v>
      </c>
      <c r="U194">
        <v>0</v>
      </c>
      <c r="V194">
        <v>0</v>
      </c>
      <c r="X194">
        <v>0</v>
      </c>
      <c r="Y194" t="s">
        <v>67</v>
      </c>
      <c r="Z194" t="s">
        <v>68</v>
      </c>
      <c r="AA194" t="s">
        <v>685</v>
      </c>
      <c r="AB194" t="s">
        <v>686</v>
      </c>
      <c r="AC194">
        <v>0</v>
      </c>
      <c r="AD194" t="s">
        <v>2342</v>
      </c>
      <c r="AE194" t="s">
        <v>2344</v>
      </c>
      <c r="AF194" t="s">
        <v>2345</v>
      </c>
      <c r="AG194">
        <v>1</v>
      </c>
      <c r="AI194">
        <v>2000</v>
      </c>
      <c r="AK194" t="s">
        <v>222</v>
      </c>
      <c r="AL194" t="s">
        <v>2346</v>
      </c>
      <c r="AM194" t="s">
        <v>2347</v>
      </c>
    </row>
    <row r="195" spans="1:54" x14ac:dyDescent="0.25">
      <c r="A195" s="2">
        <v>41374</v>
      </c>
      <c r="B195" t="s">
        <v>9980</v>
      </c>
      <c r="C195" t="s">
        <v>4766</v>
      </c>
      <c r="D195" s="2">
        <v>41490</v>
      </c>
      <c r="E195" s="2">
        <v>41495</v>
      </c>
      <c r="F195" t="s">
        <v>4767</v>
      </c>
      <c r="G195">
        <v>1</v>
      </c>
      <c r="H195">
        <v>0</v>
      </c>
      <c r="I195">
        <v>0</v>
      </c>
      <c r="K195" t="s">
        <v>9910</v>
      </c>
      <c r="L195" t="s">
        <v>64</v>
      </c>
      <c r="M195" t="s">
        <v>9981</v>
      </c>
      <c r="N195" t="s">
        <v>9982</v>
      </c>
      <c r="O195" t="s">
        <v>66</v>
      </c>
      <c r="Q195">
        <v>162.5</v>
      </c>
      <c r="R195">
        <v>0</v>
      </c>
      <c r="S195">
        <v>0</v>
      </c>
      <c r="T195">
        <v>162.5</v>
      </c>
      <c r="U195">
        <v>0</v>
      </c>
      <c r="V195">
        <v>0</v>
      </c>
      <c r="X195">
        <v>0</v>
      </c>
      <c r="Y195" t="s">
        <v>67</v>
      </c>
      <c r="Z195" t="s">
        <v>68</v>
      </c>
      <c r="AA195" t="s">
        <v>685</v>
      </c>
      <c r="AB195" t="s">
        <v>686</v>
      </c>
      <c r="AC195">
        <v>0</v>
      </c>
      <c r="AD195" t="s">
        <v>9981</v>
      </c>
      <c r="AE195" t="s">
        <v>9983</v>
      </c>
      <c r="AF195" t="s">
        <v>9984</v>
      </c>
      <c r="AG195">
        <v>29</v>
      </c>
      <c r="AI195">
        <v>2018</v>
      </c>
      <c r="AK195" t="s">
        <v>222</v>
      </c>
      <c r="AL195" t="s">
        <v>9985</v>
      </c>
      <c r="AM195" t="s">
        <v>9986</v>
      </c>
      <c r="BB195" t="s">
        <v>9987</v>
      </c>
    </row>
    <row r="196" spans="1:54" x14ac:dyDescent="0.25">
      <c r="A196" s="2">
        <v>41374</v>
      </c>
      <c r="B196" t="s">
        <v>9988</v>
      </c>
      <c r="C196" t="s">
        <v>8181</v>
      </c>
      <c r="D196" s="2">
        <v>41575</v>
      </c>
      <c r="E196" s="2">
        <v>41579</v>
      </c>
      <c r="F196" t="s">
        <v>8182</v>
      </c>
      <c r="G196">
        <v>1</v>
      </c>
      <c r="H196">
        <v>0</v>
      </c>
      <c r="I196">
        <v>0</v>
      </c>
      <c r="K196" t="s">
        <v>7789</v>
      </c>
      <c r="L196" t="s">
        <v>64</v>
      </c>
      <c r="M196" t="s">
        <v>9981</v>
      </c>
      <c r="N196" t="s">
        <v>9982</v>
      </c>
      <c r="O196" t="s">
        <v>66</v>
      </c>
      <c r="Q196">
        <v>150</v>
      </c>
      <c r="R196">
        <v>0</v>
      </c>
      <c r="S196">
        <v>0</v>
      </c>
      <c r="T196">
        <v>150</v>
      </c>
      <c r="U196">
        <v>0</v>
      </c>
      <c r="V196">
        <v>0</v>
      </c>
      <c r="X196">
        <v>0</v>
      </c>
      <c r="Y196" t="s">
        <v>67</v>
      </c>
      <c r="Z196" t="s">
        <v>68</v>
      </c>
      <c r="AA196" t="s">
        <v>685</v>
      </c>
      <c r="AB196" t="s">
        <v>686</v>
      </c>
      <c r="AC196">
        <v>0</v>
      </c>
      <c r="AD196" t="s">
        <v>9981</v>
      </c>
      <c r="AE196" t="s">
        <v>9983</v>
      </c>
      <c r="AF196" t="s">
        <v>9984</v>
      </c>
      <c r="AG196">
        <v>29</v>
      </c>
      <c r="AI196">
        <v>2018</v>
      </c>
      <c r="AK196" t="s">
        <v>222</v>
      </c>
      <c r="AL196" t="s">
        <v>9985</v>
      </c>
      <c r="AM196" t="s">
        <v>9986</v>
      </c>
      <c r="BB196" t="s">
        <v>9989</v>
      </c>
    </row>
    <row r="197" spans="1:54" x14ac:dyDescent="0.25">
      <c r="A197" s="2">
        <v>41374</v>
      </c>
      <c r="B197" t="s">
        <v>9990</v>
      </c>
      <c r="C197" t="s">
        <v>8181</v>
      </c>
      <c r="D197" s="2">
        <v>41456</v>
      </c>
      <c r="E197" s="2">
        <v>41460</v>
      </c>
      <c r="F197" t="s">
        <v>8182</v>
      </c>
      <c r="G197">
        <v>1</v>
      </c>
      <c r="H197">
        <v>0</v>
      </c>
      <c r="I197">
        <v>0</v>
      </c>
      <c r="L197" t="s">
        <v>64</v>
      </c>
      <c r="M197" t="s">
        <v>9981</v>
      </c>
      <c r="N197" t="s">
        <v>9982</v>
      </c>
      <c r="O197" t="s">
        <v>66</v>
      </c>
      <c r="Q197">
        <v>0</v>
      </c>
      <c r="R197">
        <v>0</v>
      </c>
      <c r="S197">
        <v>0</v>
      </c>
      <c r="T197">
        <v>0</v>
      </c>
      <c r="U197">
        <v>0</v>
      </c>
      <c r="V197">
        <v>0</v>
      </c>
      <c r="X197">
        <v>0</v>
      </c>
      <c r="Y197" t="s">
        <v>67</v>
      </c>
      <c r="Z197" t="s">
        <v>154</v>
      </c>
      <c r="AA197" t="s">
        <v>685</v>
      </c>
      <c r="AB197" t="s">
        <v>686</v>
      </c>
      <c r="AC197">
        <v>0</v>
      </c>
      <c r="AD197" t="s">
        <v>9981</v>
      </c>
      <c r="AE197" t="s">
        <v>9983</v>
      </c>
      <c r="AF197" t="s">
        <v>9984</v>
      </c>
      <c r="AG197">
        <v>29</v>
      </c>
      <c r="AI197">
        <v>2018</v>
      </c>
      <c r="AK197" t="s">
        <v>222</v>
      </c>
      <c r="AL197" t="s">
        <v>9985</v>
      </c>
      <c r="AM197" t="s">
        <v>9986</v>
      </c>
      <c r="BB197" t="s">
        <v>9991</v>
      </c>
    </row>
    <row r="198" spans="1:54" x14ac:dyDescent="0.25">
      <c r="A198" s="2">
        <v>41374</v>
      </c>
      <c r="B198" t="s">
        <v>9992</v>
      </c>
      <c r="C198" t="s">
        <v>3002</v>
      </c>
      <c r="D198" s="2">
        <v>41456</v>
      </c>
      <c r="E198" s="2">
        <v>41460</v>
      </c>
      <c r="F198" t="s">
        <v>3003</v>
      </c>
      <c r="G198">
        <v>1</v>
      </c>
      <c r="H198">
        <v>0</v>
      </c>
      <c r="I198">
        <v>0</v>
      </c>
      <c r="K198" t="s">
        <v>9993</v>
      </c>
      <c r="L198" t="s">
        <v>64</v>
      </c>
      <c r="M198" t="s">
        <v>9981</v>
      </c>
      <c r="N198" t="s">
        <v>9982</v>
      </c>
      <c r="O198" t="s">
        <v>66</v>
      </c>
      <c r="Q198">
        <v>112.5</v>
      </c>
      <c r="R198">
        <v>0</v>
      </c>
      <c r="S198">
        <v>0</v>
      </c>
      <c r="T198">
        <v>112.5</v>
      </c>
      <c r="U198">
        <v>0</v>
      </c>
      <c r="V198">
        <v>0</v>
      </c>
      <c r="X198">
        <v>0</v>
      </c>
      <c r="Y198" t="s">
        <v>67</v>
      </c>
      <c r="Z198" t="s">
        <v>81</v>
      </c>
      <c r="AA198" t="s">
        <v>685</v>
      </c>
      <c r="AB198" t="s">
        <v>686</v>
      </c>
      <c r="AC198">
        <v>0</v>
      </c>
      <c r="AD198" t="s">
        <v>9981</v>
      </c>
      <c r="AE198" t="s">
        <v>9983</v>
      </c>
      <c r="AF198" t="s">
        <v>9984</v>
      </c>
      <c r="AG198">
        <v>29</v>
      </c>
      <c r="AI198">
        <v>2018</v>
      </c>
      <c r="AK198" t="s">
        <v>222</v>
      </c>
      <c r="AL198" t="s">
        <v>9985</v>
      </c>
      <c r="AM198" t="s">
        <v>9986</v>
      </c>
      <c r="BB198" t="s">
        <v>9994</v>
      </c>
    </row>
    <row r="199" spans="1:54" x14ac:dyDescent="0.25">
      <c r="A199" s="2">
        <v>41373</v>
      </c>
      <c r="B199" t="s">
        <v>10134</v>
      </c>
      <c r="C199" t="s">
        <v>8181</v>
      </c>
      <c r="D199" s="2">
        <v>41373</v>
      </c>
      <c r="E199" s="2">
        <v>41373</v>
      </c>
      <c r="F199" t="s">
        <v>8182</v>
      </c>
      <c r="G199">
        <v>1</v>
      </c>
      <c r="H199">
        <v>0</v>
      </c>
      <c r="I199">
        <v>0</v>
      </c>
      <c r="K199" t="s">
        <v>10135</v>
      </c>
      <c r="L199" t="s">
        <v>64</v>
      </c>
      <c r="M199" t="s">
        <v>9981</v>
      </c>
      <c r="N199" t="s">
        <v>9982</v>
      </c>
      <c r="O199" t="s">
        <v>66</v>
      </c>
      <c r="Q199">
        <v>0</v>
      </c>
      <c r="R199">
        <v>0</v>
      </c>
      <c r="S199">
        <v>0</v>
      </c>
      <c r="T199">
        <v>0</v>
      </c>
      <c r="U199">
        <v>0</v>
      </c>
      <c r="V199">
        <v>0</v>
      </c>
      <c r="X199">
        <v>0</v>
      </c>
      <c r="Y199" t="s">
        <v>67</v>
      </c>
      <c r="Z199" t="s">
        <v>154</v>
      </c>
      <c r="AA199" t="s">
        <v>685</v>
      </c>
      <c r="AB199" t="s">
        <v>686</v>
      </c>
      <c r="AC199">
        <v>0</v>
      </c>
      <c r="AD199" t="s">
        <v>9981</v>
      </c>
      <c r="AE199" t="s">
        <v>9983</v>
      </c>
      <c r="AF199" t="s">
        <v>9984</v>
      </c>
      <c r="AG199">
        <v>29</v>
      </c>
      <c r="AI199">
        <v>2018</v>
      </c>
      <c r="AK199" t="s">
        <v>222</v>
      </c>
      <c r="AL199" t="s">
        <v>9985</v>
      </c>
      <c r="AM199" t="s">
        <v>9986</v>
      </c>
    </row>
    <row r="200" spans="1:54" x14ac:dyDescent="0.25">
      <c r="A200" s="2">
        <v>41373</v>
      </c>
      <c r="B200" t="s">
        <v>10136</v>
      </c>
      <c r="C200" t="s">
        <v>3002</v>
      </c>
      <c r="D200" s="2">
        <v>41373</v>
      </c>
      <c r="E200" s="2">
        <v>41373</v>
      </c>
      <c r="F200" t="s">
        <v>3003</v>
      </c>
      <c r="G200">
        <v>1</v>
      </c>
      <c r="H200">
        <v>0</v>
      </c>
      <c r="I200">
        <v>0</v>
      </c>
      <c r="K200" t="s">
        <v>8164</v>
      </c>
      <c r="L200" t="s">
        <v>64</v>
      </c>
      <c r="M200" t="s">
        <v>9981</v>
      </c>
      <c r="N200" t="s">
        <v>9982</v>
      </c>
      <c r="O200" t="s">
        <v>66</v>
      </c>
      <c r="Q200">
        <v>0</v>
      </c>
      <c r="R200">
        <v>0</v>
      </c>
      <c r="S200">
        <v>0</v>
      </c>
      <c r="T200">
        <v>0</v>
      </c>
      <c r="U200">
        <v>0</v>
      </c>
      <c r="V200">
        <v>0</v>
      </c>
      <c r="X200">
        <v>0</v>
      </c>
      <c r="Y200" t="s">
        <v>67</v>
      </c>
      <c r="Z200" t="s">
        <v>154</v>
      </c>
      <c r="AA200" t="s">
        <v>685</v>
      </c>
      <c r="AB200" t="s">
        <v>686</v>
      </c>
      <c r="AC200">
        <v>0</v>
      </c>
      <c r="AD200" t="s">
        <v>9981</v>
      </c>
      <c r="AE200" t="s">
        <v>9983</v>
      </c>
      <c r="AF200" t="s">
        <v>9984</v>
      </c>
      <c r="AG200">
        <v>29</v>
      </c>
      <c r="AI200">
        <v>2018</v>
      </c>
      <c r="AK200" t="s">
        <v>222</v>
      </c>
      <c r="AL200" t="s">
        <v>9985</v>
      </c>
      <c r="AM200" t="s">
        <v>9986</v>
      </c>
    </row>
    <row r="201" spans="1:54" x14ac:dyDescent="0.25">
      <c r="A201" s="2">
        <v>41373</v>
      </c>
      <c r="B201" t="s">
        <v>10171</v>
      </c>
      <c r="C201" t="s">
        <v>10172</v>
      </c>
      <c r="D201" s="2">
        <v>41316</v>
      </c>
      <c r="E201" s="2">
        <v>41316</v>
      </c>
      <c r="F201" t="s">
        <v>528</v>
      </c>
      <c r="G201">
        <v>3</v>
      </c>
      <c r="H201">
        <v>0</v>
      </c>
      <c r="I201">
        <v>0</v>
      </c>
      <c r="K201" t="s">
        <v>10173</v>
      </c>
      <c r="L201" t="s">
        <v>64</v>
      </c>
      <c r="M201" t="s">
        <v>530</v>
      </c>
      <c r="N201" t="s">
        <v>531</v>
      </c>
      <c r="O201" t="s">
        <v>66</v>
      </c>
      <c r="Q201">
        <v>48</v>
      </c>
      <c r="R201">
        <v>0</v>
      </c>
      <c r="S201">
        <v>48</v>
      </c>
      <c r="T201">
        <v>0</v>
      </c>
      <c r="U201">
        <v>0</v>
      </c>
      <c r="V201">
        <v>73.599999999999994</v>
      </c>
      <c r="X201">
        <v>0</v>
      </c>
      <c r="Y201" t="s">
        <v>67</v>
      </c>
      <c r="Z201" t="s">
        <v>68</v>
      </c>
      <c r="AA201" t="s">
        <v>82</v>
      </c>
      <c r="AB201" t="s">
        <v>96</v>
      </c>
      <c r="AC201">
        <v>0</v>
      </c>
      <c r="AD201" t="s">
        <v>530</v>
      </c>
      <c r="AE201" t="s">
        <v>532</v>
      </c>
      <c r="AF201" t="s">
        <v>533</v>
      </c>
      <c r="AG201">
        <v>3</v>
      </c>
      <c r="AI201">
        <v>2060</v>
      </c>
      <c r="AK201" t="s">
        <v>222</v>
      </c>
      <c r="AL201" t="s">
        <v>534</v>
      </c>
      <c r="AM201" t="s">
        <v>535</v>
      </c>
    </row>
    <row r="202" spans="1:54" x14ac:dyDescent="0.25">
      <c r="A202" s="2">
        <v>41373</v>
      </c>
      <c r="B202" t="s">
        <v>10174</v>
      </c>
      <c r="C202" t="s">
        <v>10172</v>
      </c>
      <c r="D202" s="2">
        <v>41315</v>
      </c>
      <c r="E202" s="2">
        <v>41315</v>
      </c>
      <c r="F202" t="s">
        <v>528</v>
      </c>
      <c r="G202">
        <v>2</v>
      </c>
      <c r="H202">
        <v>0</v>
      </c>
      <c r="I202">
        <v>0</v>
      </c>
      <c r="L202" t="s">
        <v>64</v>
      </c>
      <c r="M202" t="s">
        <v>619</v>
      </c>
      <c r="N202" t="s">
        <v>620</v>
      </c>
      <c r="O202" t="s">
        <v>66</v>
      </c>
      <c r="Q202">
        <v>32</v>
      </c>
      <c r="R202">
        <v>0</v>
      </c>
      <c r="S202">
        <v>32</v>
      </c>
      <c r="T202">
        <v>0</v>
      </c>
      <c r="U202">
        <v>0</v>
      </c>
      <c r="V202">
        <v>0</v>
      </c>
      <c r="X202">
        <v>0</v>
      </c>
      <c r="Y202" t="s">
        <v>67</v>
      </c>
      <c r="Z202" t="s">
        <v>68</v>
      </c>
      <c r="AA202" t="s">
        <v>82</v>
      </c>
      <c r="AB202" t="s">
        <v>96</v>
      </c>
      <c r="AC202">
        <v>0</v>
      </c>
      <c r="AD202" t="s">
        <v>619</v>
      </c>
      <c r="AE202" t="s">
        <v>621</v>
      </c>
      <c r="AF202" t="s">
        <v>622</v>
      </c>
      <c r="AG202">
        <v>13</v>
      </c>
      <c r="AI202">
        <v>2050</v>
      </c>
      <c r="AK202" t="s">
        <v>222</v>
      </c>
      <c r="AL202" t="s">
        <v>623</v>
      </c>
      <c r="AM202" t="s">
        <v>624</v>
      </c>
    </row>
    <row r="203" spans="1:54" x14ac:dyDescent="0.25">
      <c r="A203" s="2">
        <v>41373</v>
      </c>
      <c r="B203" t="s">
        <v>10175</v>
      </c>
      <c r="C203" t="s">
        <v>9369</v>
      </c>
      <c r="D203" t="s">
        <v>681</v>
      </c>
      <c r="E203" t="s">
        <v>681</v>
      </c>
      <c r="F203" t="s">
        <v>9370</v>
      </c>
      <c r="G203">
        <v>2</v>
      </c>
      <c r="H203">
        <v>0</v>
      </c>
      <c r="I203">
        <v>0</v>
      </c>
      <c r="L203" t="s">
        <v>64</v>
      </c>
      <c r="M203" t="s">
        <v>530</v>
      </c>
      <c r="N203" t="s">
        <v>531</v>
      </c>
      <c r="O203" t="s">
        <v>66</v>
      </c>
      <c r="Q203">
        <v>28</v>
      </c>
      <c r="R203">
        <v>0</v>
      </c>
      <c r="S203">
        <v>28</v>
      </c>
      <c r="T203">
        <v>0</v>
      </c>
      <c r="U203">
        <v>0</v>
      </c>
      <c r="V203">
        <v>24</v>
      </c>
      <c r="W203" s="2">
        <v>41431</v>
      </c>
      <c r="X203">
        <v>0</v>
      </c>
      <c r="Y203" t="s">
        <v>67</v>
      </c>
      <c r="Z203" t="s">
        <v>68</v>
      </c>
      <c r="AA203" t="s">
        <v>82</v>
      </c>
      <c r="AB203" t="s">
        <v>297</v>
      </c>
      <c r="AC203">
        <v>0</v>
      </c>
      <c r="AD203" t="s">
        <v>530</v>
      </c>
      <c r="AE203" t="s">
        <v>532</v>
      </c>
      <c r="AF203" t="s">
        <v>533</v>
      </c>
      <c r="AG203">
        <v>3</v>
      </c>
      <c r="AI203">
        <v>2060</v>
      </c>
      <c r="AK203" t="s">
        <v>222</v>
      </c>
      <c r="AL203" t="s">
        <v>534</v>
      </c>
      <c r="AM203" t="s">
        <v>535</v>
      </c>
    </row>
    <row r="204" spans="1:54" x14ac:dyDescent="0.25">
      <c r="A204" s="2">
        <v>41372</v>
      </c>
      <c r="B204" t="s">
        <v>10225</v>
      </c>
      <c r="C204" t="s">
        <v>9696</v>
      </c>
      <c r="D204" s="2">
        <v>41374</v>
      </c>
      <c r="E204" s="2">
        <v>41374</v>
      </c>
      <c r="F204" t="s">
        <v>205</v>
      </c>
      <c r="G204">
        <v>9</v>
      </c>
      <c r="H204">
        <v>0</v>
      </c>
      <c r="I204">
        <v>0</v>
      </c>
      <c r="K204" t="s">
        <v>10224</v>
      </c>
      <c r="L204" t="s">
        <v>64</v>
      </c>
      <c r="M204" t="s">
        <v>10226</v>
      </c>
      <c r="N204" t="s">
        <v>10227</v>
      </c>
      <c r="O204" t="s">
        <v>10227</v>
      </c>
      <c r="P204" t="s">
        <v>10226</v>
      </c>
      <c r="Q204">
        <v>109.15</v>
      </c>
      <c r="R204">
        <v>0</v>
      </c>
      <c r="S204">
        <v>109.15</v>
      </c>
      <c r="T204">
        <v>0</v>
      </c>
      <c r="U204">
        <v>0</v>
      </c>
      <c r="V204">
        <v>136.44</v>
      </c>
      <c r="W204" s="2">
        <v>41375</v>
      </c>
      <c r="X204">
        <v>0</v>
      </c>
      <c r="Y204" t="s">
        <v>67</v>
      </c>
      <c r="Z204" t="s">
        <v>68</v>
      </c>
      <c r="AA204" t="s">
        <v>82</v>
      </c>
      <c r="AB204" t="s">
        <v>209</v>
      </c>
      <c r="AC204">
        <v>0</v>
      </c>
      <c r="AD204" t="s">
        <v>10226</v>
      </c>
      <c r="AE204" t="s">
        <v>10228</v>
      </c>
      <c r="AF204" t="s">
        <v>10229</v>
      </c>
      <c r="AG204">
        <v>39</v>
      </c>
      <c r="AH204" t="s">
        <v>261</v>
      </c>
      <c r="AI204">
        <v>2018</v>
      </c>
      <c r="AK204" t="s">
        <v>222</v>
      </c>
      <c r="AL204" t="s">
        <v>10230</v>
      </c>
      <c r="AM204" t="s">
        <v>10231</v>
      </c>
    </row>
    <row r="205" spans="1:54" x14ac:dyDescent="0.25">
      <c r="A205" s="2">
        <v>41372</v>
      </c>
      <c r="B205" t="s">
        <v>10250</v>
      </c>
      <c r="C205" t="s">
        <v>9696</v>
      </c>
      <c r="D205" s="2">
        <v>41363</v>
      </c>
      <c r="E205" s="2">
        <v>41371</v>
      </c>
      <c r="F205" t="s">
        <v>205</v>
      </c>
      <c r="G205">
        <v>9</v>
      </c>
      <c r="H205">
        <v>0</v>
      </c>
      <c r="I205">
        <v>0</v>
      </c>
      <c r="L205" t="s">
        <v>64</v>
      </c>
      <c r="M205" t="s">
        <v>10251</v>
      </c>
      <c r="N205" t="s">
        <v>66</v>
      </c>
      <c r="O205" t="s">
        <v>507</v>
      </c>
      <c r="P205" t="s">
        <v>10252</v>
      </c>
      <c r="Q205">
        <v>117.15</v>
      </c>
      <c r="R205">
        <v>0</v>
      </c>
      <c r="S205">
        <v>117.15</v>
      </c>
      <c r="T205">
        <v>0</v>
      </c>
      <c r="U205">
        <v>0</v>
      </c>
      <c r="V205">
        <v>146.44</v>
      </c>
      <c r="W205" s="2">
        <v>41372</v>
      </c>
      <c r="X205">
        <v>0</v>
      </c>
      <c r="Y205" t="s">
        <v>67</v>
      </c>
      <c r="Z205" t="s">
        <v>68</v>
      </c>
      <c r="AA205" t="s">
        <v>82</v>
      </c>
      <c r="AB205" t="s">
        <v>209</v>
      </c>
      <c r="AC205">
        <v>0</v>
      </c>
      <c r="AD205" t="s">
        <v>10251</v>
      </c>
      <c r="AE205" t="s">
        <v>10253</v>
      </c>
      <c r="AF205" t="s">
        <v>10254</v>
      </c>
      <c r="AG205">
        <v>111</v>
      </c>
      <c r="AI205">
        <v>2000</v>
      </c>
      <c r="AK205" t="s">
        <v>222</v>
      </c>
      <c r="AL205" t="s">
        <v>10255</v>
      </c>
      <c r="AM205" t="s">
        <v>10256</v>
      </c>
    </row>
    <row r="206" spans="1:54" x14ac:dyDescent="0.25">
      <c r="A206" s="2">
        <v>41372</v>
      </c>
      <c r="B206" t="s">
        <v>10259</v>
      </c>
      <c r="C206" t="s">
        <v>9696</v>
      </c>
      <c r="D206" s="2">
        <v>41364</v>
      </c>
      <c r="E206" s="2">
        <v>41364</v>
      </c>
      <c r="F206" t="s">
        <v>205</v>
      </c>
      <c r="G206">
        <v>10</v>
      </c>
      <c r="H206">
        <v>0</v>
      </c>
      <c r="I206">
        <v>0</v>
      </c>
      <c r="L206" t="s">
        <v>64</v>
      </c>
      <c r="M206" t="s">
        <v>9981</v>
      </c>
      <c r="N206" t="s">
        <v>9982</v>
      </c>
      <c r="O206" t="s">
        <v>197</v>
      </c>
      <c r="P206" t="s">
        <v>10260</v>
      </c>
      <c r="Q206">
        <v>137.28</v>
      </c>
      <c r="R206">
        <v>0</v>
      </c>
      <c r="S206">
        <v>137.28</v>
      </c>
      <c r="T206">
        <v>0</v>
      </c>
      <c r="U206">
        <v>0</v>
      </c>
      <c r="V206">
        <v>171.6</v>
      </c>
      <c r="W206" s="2">
        <v>41372</v>
      </c>
      <c r="X206">
        <v>0</v>
      </c>
      <c r="Y206" t="s">
        <v>67</v>
      </c>
      <c r="Z206" t="s">
        <v>68</v>
      </c>
      <c r="AA206" t="s">
        <v>82</v>
      </c>
      <c r="AB206" t="s">
        <v>209</v>
      </c>
      <c r="AC206">
        <v>0</v>
      </c>
      <c r="AD206" t="s">
        <v>9981</v>
      </c>
      <c r="AE206" t="s">
        <v>9983</v>
      </c>
      <c r="AF206" t="s">
        <v>9984</v>
      </c>
      <c r="AG206">
        <v>29</v>
      </c>
      <c r="AI206">
        <v>2018</v>
      </c>
      <c r="AK206" t="s">
        <v>222</v>
      </c>
      <c r="AL206" t="s">
        <v>9985</v>
      </c>
      <c r="AM206" t="s">
        <v>9986</v>
      </c>
    </row>
    <row r="207" spans="1:54" x14ac:dyDescent="0.25">
      <c r="A207" s="2">
        <v>41368</v>
      </c>
      <c r="B207" t="s">
        <v>10416</v>
      </c>
      <c r="C207" t="s">
        <v>10417</v>
      </c>
      <c r="D207" s="2">
        <v>41371</v>
      </c>
      <c r="E207" s="2">
        <v>41376</v>
      </c>
      <c r="F207" t="s">
        <v>10418</v>
      </c>
      <c r="G207">
        <v>1</v>
      </c>
      <c r="H207">
        <v>0</v>
      </c>
      <c r="I207">
        <v>0</v>
      </c>
      <c r="K207" t="s">
        <v>10419</v>
      </c>
      <c r="L207" t="s">
        <v>64</v>
      </c>
      <c r="M207" t="s">
        <v>968</v>
      </c>
      <c r="N207" t="s">
        <v>969</v>
      </c>
      <c r="O207" t="s">
        <v>66</v>
      </c>
      <c r="Q207">
        <v>92.5</v>
      </c>
      <c r="R207">
        <v>0</v>
      </c>
      <c r="S207">
        <v>0</v>
      </c>
      <c r="T207">
        <v>92.5</v>
      </c>
      <c r="U207">
        <v>0</v>
      </c>
      <c r="V207">
        <v>0</v>
      </c>
      <c r="X207">
        <v>0</v>
      </c>
      <c r="Y207" t="s">
        <v>67</v>
      </c>
      <c r="Z207" t="s">
        <v>68</v>
      </c>
      <c r="AA207" t="s">
        <v>685</v>
      </c>
      <c r="AB207" t="s">
        <v>686</v>
      </c>
      <c r="AC207">
        <v>0</v>
      </c>
      <c r="AD207" t="s">
        <v>968</v>
      </c>
      <c r="AE207" t="s">
        <v>10420</v>
      </c>
      <c r="AF207" t="s">
        <v>10421</v>
      </c>
      <c r="AG207">
        <v>12</v>
      </c>
      <c r="AI207">
        <v>2060</v>
      </c>
      <c r="AK207" t="s">
        <v>222</v>
      </c>
      <c r="AL207" t="s">
        <v>10422</v>
      </c>
      <c r="AM207" t="s">
        <v>10423</v>
      </c>
    </row>
    <row r="208" spans="1:54" x14ac:dyDescent="0.25">
      <c r="A208" s="2">
        <v>41368</v>
      </c>
      <c r="B208" t="s">
        <v>10563</v>
      </c>
      <c r="C208" t="s">
        <v>8181</v>
      </c>
      <c r="D208" s="2">
        <v>41456</v>
      </c>
      <c r="E208" s="2">
        <v>41461</v>
      </c>
      <c r="F208" t="s">
        <v>8182</v>
      </c>
      <c r="G208">
        <v>1</v>
      </c>
      <c r="H208">
        <v>0</v>
      </c>
      <c r="I208">
        <v>0</v>
      </c>
      <c r="K208" t="s">
        <v>10564</v>
      </c>
      <c r="L208" t="s">
        <v>64</v>
      </c>
      <c r="M208" t="s">
        <v>9981</v>
      </c>
      <c r="N208" t="s">
        <v>9982</v>
      </c>
      <c r="O208" t="s">
        <v>66</v>
      </c>
      <c r="Q208">
        <v>150</v>
      </c>
      <c r="R208">
        <v>0</v>
      </c>
      <c r="S208">
        <v>0</v>
      </c>
      <c r="T208">
        <v>150</v>
      </c>
      <c r="U208">
        <v>0</v>
      </c>
      <c r="V208">
        <v>0</v>
      </c>
      <c r="X208">
        <v>0</v>
      </c>
      <c r="Y208" t="s">
        <v>67</v>
      </c>
      <c r="Z208" t="s">
        <v>68</v>
      </c>
      <c r="AA208" t="s">
        <v>685</v>
      </c>
      <c r="AB208" t="s">
        <v>686</v>
      </c>
      <c r="AC208">
        <v>0</v>
      </c>
      <c r="AD208" t="s">
        <v>9981</v>
      </c>
      <c r="AE208" t="s">
        <v>9983</v>
      </c>
      <c r="AF208" t="s">
        <v>9984</v>
      </c>
      <c r="AG208">
        <v>29</v>
      </c>
      <c r="AI208">
        <v>2018</v>
      </c>
      <c r="AK208" t="s">
        <v>222</v>
      </c>
      <c r="AL208" t="s">
        <v>9985</v>
      </c>
      <c r="AM208" t="s">
        <v>9986</v>
      </c>
    </row>
    <row r="209" spans="1:39" x14ac:dyDescent="0.25">
      <c r="A209" s="2">
        <v>41368</v>
      </c>
      <c r="B209" t="s">
        <v>10565</v>
      </c>
      <c r="C209" t="s">
        <v>8181</v>
      </c>
      <c r="D209" s="2">
        <v>41456</v>
      </c>
      <c r="E209" s="2">
        <v>41461</v>
      </c>
      <c r="F209" t="s">
        <v>8182</v>
      </c>
      <c r="G209">
        <v>1</v>
      </c>
      <c r="H209">
        <v>0</v>
      </c>
      <c r="I209">
        <v>0</v>
      </c>
      <c r="K209" t="s">
        <v>10566</v>
      </c>
      <c r="L209" t="s">
        <v>64</v>
      </c>
      <c r="M209" t="s">
        <v>9981</v>
      </c>
      <c r="N209" t="s">
        <v>9982</v>
      </c>
      <c r="O209" t="s">
        <v>66</v>
      </c>
      <c r="Q209">
        <v>147.5</v>
      </c>
      <c r="R209">
        <v>0</v>
      </c>
      <c r="S209">
        <v>0</v>
      </c>
      <c r="T209">
        <v>147.5</v>
      </c>
      <c r="U209">
        <v>0</v>
      </c>
      <c r="V209">
        <v>0</v>
      </c>
      <c r="X209">
        <v>0</v>
      </c>
      <c r="Y209" t="s">
        <v>67</v>
      </c>
      <c r="Z209" t="s">
        <v>68</v>
      </c>
      <c r="AA209" t="s">
        <v>685</v>
      </c>
      <c r="AB209" t="s">
        <v>686</v>
      </c>
      <c r="AC209">
        <v>0</v>
      </c>
      <c r="AD209" t="s">
        <v>9981</v>
      </c>
      <c r="AE209" t="s">
        <v>9983</v>
      </c>
      <c r="AF209" t="s">
        <v>9984</v>
      </c>
      <c r="AG209">
        <v>29</v>
      </c>
      <c r="AI209">
        <v>2018</v>
      </c>
      <c r="AK209" t="s">
        <v>222</v>
      </c>
      <c r="AL209" t="s">
        <v>9985</v>
      </c>
      <c r="AM209" t="s">
        <v>9986</v>
      </c>
    </row>
    <row r="210" spans="1:39" x14ac:dyDescent="0.25">
      <c r="A210" s="2">
        <v>41368</v>
      </c>
      <c r="B210" t="s">
        <v>10567</v>
      </c>
      <c r="C210" t="s">
        <v>7547</v>
      </c>
      <c r="D210" s="2">
        <v>41456</v>
      </c>
      <c r="E210" s="2">
        <v>41461</v>
      </c>
      <c r="F210" t="s">
        <v>7548</v>
      </c>
      <c r="G210">
        <v>1</v>
      </c>
      <c r="H210">
        <v>0</v>
      </c>
      <c r="I210">
        <v>0</v>
      </c>
      <c r="K210" t="s">
        <v>10568</v>
      </c>
      <c r="L210" t="s">
        <v>64</v>
      </c>
      <c r="M210" t="s">
        <v>9981</v>
      </c>
      <c r="N210" t="s">
        <v>9982</v>
      </c>
      <c r="O210" t="s">
        <v>66</v>
      </c>
      <c r="Q210">
        <v>114.5</v>
      </c>
      <c r="R210">
        <v>0</v>
      </c>
      <c r="S210">
        <v>0</v>
      </c>
      <c r="T210">
        <v>114.5</v>
      </c>
      <c r="U210">
        <v>0</v>
      </c>
      <c r="V210">
        <v>0</v>
      </c>
      <c r="X210">
        <v>0</v>
      </c>
      <c r="Y210" t="s">
        <v>67</v>
      </c>
      <c r="Z210" t="s">
        <v>68</v>
      </c>
      <c r="AA210" t="s">
        <v>685</v>
      </c>
      <c r="AB210" t="s">
        <v>686</v>
      </c>
      <c r="AC210">
        <v>0</v>
      </c>
      <c r="AD210" t="s">
        <v>9981</v>
      </c>
      <c r="AE210" t="s">
        <v>9983</v>
      </c>
      <c r="AF210" t="s">
        <v>9984</v>
      </c>
      <c r="AG210">
        <v>29</v>
      </c>
      <c r="AI210">
        <v>2018</v>
      </c>
      <c r="AK210" t="s">
        <v>222</v>
      </c>
      <c r="AL210" t="s">
        <v>9985</v>
      </c>
      <c r="AM210" t="s">
        <v>9986</v>
      </c>
    </row>
    <row r="211" spans="1:39" x14ac:dyDescent="0.25">
      <c r="A211" s="2">
        <v>41368</v>
      </c>
      <c r="B211" t="s">
        <v>10569</v>
      </c>
      <c r="C211" t="s">
        <v>2080</v>
      </c>
      <c r="D211" s="2">
        <v>41456</v>
      </c>
      <c r="E211" s="2">
        <v>41461</v>
      </c>
      <c r="F211" t="s">
        <v>2081</v>
      </c>
      <c r="G211">
        <v>1</v>
      </c>
      <c r="H211">
        <v>0</v>
      </c>
      <c r="I211">
        <v>0</v>
      </c>
      <c r="K211" t="s">
        <v>10570</v>
      </c>
      <c r="L211" t="s">
        <v>64</v>
      </c>
      <c r="M211" t="s">
        <v>9981</v>
      </c>
      <c r="N211" t="s">
        <v>9982</v>
      </c>
      <c r="O211" t="s">
        <v>66</v>
      </c>
      <c r="Q211">
        <v>65</v>
      </c>
      <c r="R211">
        <v>0</v>
      </c>
      <c r="S211">
        <v>0</v>
      </c>
      <c r="T211">
        <v>65</v>
      </c>
      <c r="U211">
        <v>0</v>
      </c>
      <c r="V211">
        <v>0</v>
      </c>
      <c r="X211">
        <v>0</v>
      </c>
      <c r="Y211" t="s">
        <v>67</v>
      </c>
      <c r="Z211" t="s">
        <v>68</v>
      </c>
      <c r="AA211" t="s">
        <v>685</v>
      </c>
      <c r="AB211" t="s">
        <v>686</v>
      </c>
      <c r="AC211">
        <v>0</v>
      </c>
      <c r="AD211" t="s">
        <v>9981</v>
      </c>
      <c r="AE211" t="s">
        <v>9983</v>
      </c>
      <c r="AF211" t="s">
        <v>9984</v>
      </c>
      <c r="AG211">
        <v>29</v>
      </c>
      <c r="AI211">
        <v>2018</v>
      </c>
      <c r="AK211" t="s">
        <v>222</v>
      </c>
      <c r="AL211" t="s">
        <v>9985</v>
      </c>
      <c r="AM211" t="s">
        <v>9986</v>
      </c>
    </row>
    <row r="212" spans="1:39" x14ac:dyDescent="0.25">
      <c r="A212" s="2">
        <v>41368</v>
      </c>
      <c r="B212" t="s">
        <v>10571</v>
      </c>
      <c r="C212" t="s">
        <v>8181</v>
      </c>
      <c r="D212" s="2">
        <v>41456</v>
      </c>
      <c r="E212" s="2">
        <v>41461</v>
      </c>
      <c r="F212" t="s">
        <v>8182</v>
      </c>
      <c r="G212">
        <v>1</v>
      </c>
      <c r="H212">
        <v>0</v>
      </c>
      <c r="I212">
        <v>0</v>
      </c>
      <c r="K212" t="s">
        <v>10572</v>
      </c>
      <c r="L212" t="s">
        <v>64</v>
      </c>
      <c r="M212" t="s">
        <v>9981</v>
      </c>
      <c r="N212" t="s">
        <v>9982</v>
      </c>
      <c r="O212" t="s">
        <v>66</v>
      </c>
      <c r="Q212">
        <v>150</v>
      </c>
      <c r="R212">
        <v>0</v>
      </c>
      <c r="S212">
        <v>0</v>
      </c>
      <c r="T212">
        <v>150</v>
      </c>
      <c r="U212">
        <v>0</v>
      </c>
      <c r="V212">
        <v>0</v>
      </c>
      <c r="X212">
        <v>0</v>
      </c>
      <c r="Y212" t="s">
        <v>67</v>
      </c>
      <c r="Z212" t="s">
        <v>68</v>
      </c>
      <c r="AA212" t="s">
        <v>685</v>
      </c>
      <c r="AB212" t="s">
        <v>686</v>
      </c>
      <c r="AC212">
        <v>0</v>
      </c>
      <c r="AD212" t="s">
        <v>9981</v>
      </c>
      <c r="AE212" t="s">
        <v>9983</v>
      </c>
      <c r="AF212" t="s">
        <v>9984</v>
      </c>
      <c r="AG212">
        <v>29</v>
      </c>
      <c r="AI212">
        <v>2018</v>
      </c>
      <c r="AK212" t="s">
        <v>222</v>
      </c>
      <c r="AL212" t="s">
        <v>9985</v>
      </c>
      <c r="AM212" t="s">
        <v>9986</v>
      </c>
    </row>
    <row r="213" spans="1:39" x14ac:dyDescent="0.25">
      <c r="A213" s="2">
        <v>41368</v>
      </c>
      <c r="B213" t="s">
        <v>10573</v>
      </c>
      <c r="C213" t="s">
        <v>8181</v>
      </c>
      <c r="D213" s="2">
        <v>41456</v>
      </c>
      <c r="E213" s="2">
        <v>41461</v>
      </c>
      <c r="F213" t="s">
        <v>8182</v>
      </c>
      <c r="G213">
        <v>1</v>
      </c>
      <c r="H213">
        <v>0</v>
      </c>
      <c r="I213">
        <v>0</v>
      </c>
      <c r="K213" t="s">
        <v>10574</v>
      </c>
      <c r="L213" t="s">
        <v>64</v>
      </c>
      <c r="M213" t="s">
        <v>9981</v>
      </c>
      <c r="N213" t="s">
        <v>9982</v>
      </c>
      <c r="O213" t="s">
        <v>66</v>
      </c>
      <c r="Q213">
        <v>137.5</v>
      </c>
      <c r="R213">
        <v>0</v>
      </c>
      <c r="S213">
        <v>0</v>
      </c>
      <c r="T213">
        <v>137.5</v>
      </c>
      <c r="U213">
        <v>0</v>
      </c>
      <c r="V213">
        <v>0</v>
      </c>
      <c r="X213">
        <v>0</v>
      </c>
      <c r="Y213" t="s">
        <v>67</v>
      </c>
      <c r="Z213" t="s">
        <v>68</v>
      </c>
      <c r="AA213" t="s">
        <v>685</v>
      </c>
      <c r="AB213" t="s">
        <v>686</v>
      </c>
      <c r="AC213">
        <v>0</v>
      </c>
      <c r="AD213" t="s">
        <v>9981</v>
      </c>
      <c r="AE213" t="s">
        <v>9983</v>
      </c>
      <c r="AF213" t="s">
        <v>9984</v>
      </c>
      <c r="AG213">
        <v>29</v>
      </c>
      <c r="AI213">
        <v>2018</v>
      </c>
      <c r="AK213" t="s">
        <v>222</v>
      </c>
      <c r="AL213" t="s">
        <v>9985</v>
      </c>
      <c r="AM213" t="s">
        <v>9986</v>
      </c>
    </row>
    <row r="214" spans="1:39" x14ac:dyDescent="0.25">
      <c r="A214" s="2">
        <v>41368</v>
      </c>
      <c r="B214" t="s">
        <v>10575</v>
      </c>
      <c r="C214" t="s">
        <v>8181</v>
      </c>
      <c r="D214" s="2">
        <v>41456</v>
      </c>
      <c r="E214" s="2">
        <v>41461</v>
      </c>
      <c r="F214" t="s">
        <v>8182</v>
      </c>
      <c r="G214">
        <v>1</v>
      </c>
      <c r="H214">
        <v>0</v>
      </c>
      <c r="I214">
        <v>0</v>
      </c>
      <c r="K214" t="s">
        <v>10576</v>
      </c>
      <c r="L214" t="s">
        <v>64</v>
      </c>
      <c r="M214" t="s">
        <v>9981</v>
      </c>
      <c r="N214" t="s">
        <v>9982</v>
      </c>
      <c r="O214" t="s">
        <v>66</v>
      </c>
      <c r="Q214">
        <v>137.5</v>
      </c>
      <c r="R214">
        <v>0</v>
      </c>
      <c r="S214">
        <v>0</v>
      </c>
      <c r="T214">
        <v>137.5</v>
      </c>
      <c r="U214">
        <v>0</v>
      </c>
      <c r="V214">
        <v>0</v>
      </c>
      <c r="X214">
        <v>0</v>
      </c>
      <c r="Y214" t="s">
        <v>67</v>
      </c>
      <c r="Z214" t="s">
        <v>68</v>
      </c>
      <c r="AA214" t="s">
        <v>685</v>
      </c>
      <c r="AB214" t="s">
        <v>686</v>
      </c>
      <c r="AC214">
        <v>0</v>
      </c>
      <c r="AD214" t="s">
        <v>9981</v>
      </c>
      <c r="AE214" t="s">
        <v>9983</v>
      </c>
      <c r="AF214" t="s">
        <v>9984</v>
      </c>
      <c r="AG214">
        <v>29</v>
      </c>
      <c r="AI214">
        <v>2018</v>
      </c>
      <c r="AK214" t="s">
        <v>222</v>
      </c>
      <c r="AL214" t="s">
        <v>9985</v>
      </c>
      <c r="AM214" t="s">
        <v>9986</v>
      </c>
    </row>
    <row r="215" spans="1:39" x14ac:dyDescent="0.25">
      <c r="A215" s="2">
        <v>41367</v>
      </c>
      <c r="B215" t="s">
        <v>10663</v>
      </c>
      <c r="C215" t="s">
        <v>10172</v>
      </c>
      <c r="D215" s="2">
        <v>41315</v>
      </c>
      <c r="E215" s="2">
        <v>41315</v>
      </c>
      <c r="F215" t="s">
        <v>528</v>
      </c>
      <c r="G215">
        <v>30</v>
      </c>
      <c r="H215">
        <v>1</v>
      </c>
      <c r="I215">
        <v>0</v>
      </c>
      <c r="L215" t="s">
        <v>64</v>
      </c>
      <c r="M215" t="s">
        <v>218</v>
      </c>
      <c r="N215" t="s">
        <v>219</v>
      </c>
      <c r="O215" t="s">
        <v>66</v>
      </c>
      <c r="Q215">
        <v>434</v>
      </c>
      <c r="R215">
        <v>0</v>
      </c>
      <c r="S215">
        <v>434</v>
      </c>
      <c r="T215">
        <v>0</v>
      </c>
      <c r="U215">
        <v>0</v>
      </c>
      <c r="V215">
        <v>0</v>
      </c>
      <c r="X215">
        <v>0</v>
      </c>
      <c r="Y215" t="s">
        <v>67</v>
      </c>
      <c r="Z215" t="s">
        <v>68</v>
      </c>
      <c r="AA215" t="s">
        <v>82</v>
      </c>
      <c r="AB215" t="s">
        <v>96</v>
      </c>
      <c r="AC215">
        <v>0</v>
      </c>
      <c r="AD215" t="s">
        <v>218</v>
      </c>
      <c r="AE215" t="s">
        <v>220</v>
      </c>
      <c r="AF215" t="s">
        <v>221</v>
      </c>
      <c r="AG215">
        <v>53</v>
      </c>
      <c r="AI215">
        <v>2060</v>
      </c>
      <c r="AK215" t="s">
        <v>222</v>
      </c>
      <c r="AL215" t="s">
        <v>223</v>
      </c>
      <c r="AM215" t="s">
        <v>224</v>
      </c>
    </row>
    <row r="216" spans="1:39" x14ac:dyDescent="0.25">
      <c r="A216" s="2">
        <v>41367</v>
      </c>
      <c r="B216" t="s">
        <v>10664</v>
      </c>
      <c r="C216" t="s">
        <v>10665</v>
      </c>
      <c r="D216" s="2">
        <v>41277</v>
      </c>
      <c r="E216" s="2">
        <v>41277</v>
      </c>
      <c r="F216" t="s">
        <v>205</v>
      </c>
      <c r="G216">
        <v>1</v>
      </c>
      <c r="H216">
        <v>0</v>
      </c>
      <c r="I216">
        <v>0</v>
      </c>
      <c r="L216" t="s">
        <v>64</v>
      </c>
      <c r="M216" t="s">
        <v>238</v>
      </c>
      <c r="N216" t="s">
        <v>239</v>
      </c>
      <c r="O216" t="s">
        <v>66</v>
      </c>
      <c r="Q216">
        <v>19.079999999999998</v>
      </c>
      <c r="R216">
        <v>0</v>
      </c>
      <c r="S216">
        <v>19.079999999999998</v>
      </c>
      <c r="T216">
        <v>0</v>
      </c>
      <c r="U216">
        <v>0</v>
      </c>
      <c r="V216">
        <v>0</v>
      </c>
      <c r="X216">
        <v>0</v>
      </c>
      <c r="Y216" t="s">
        <v>67</v>
      </c>
      <c r="Z216" t="s">
        <v>68</v>
      </c>
      <c r="AA216" t="s">
        <v>82</v>
      </c>
      <c r="AB216" t="s">
        <v>96</v>
      </c>
      <c r="AC216">
        <v>0</v>
      </c>
      <c r="AD216" t="s">
        <v>238</v>
      </c>
      <c r="AE216" t="s">
        <v>240</v>
      </c>
      <c r="AF216" t="s">
        <v>241</v>
      </c>
      <c r="AG216">
        <v>47</v>
      </c>
      <c r="AI216">
        <v>2060</v>
      </c>
      <c r="AK216" t="s">
        <v>222</v>
      </c>
      <c r="AL216" t="s">
        <v>242</v>
      </c>
      <c r="AM216" t="s">
        <v>243</v>
      </c>
    </row>
    <row r="217" spans="1:39" x14ac:dyDescent="0.25">
      <c r="A217" s="2">
        <v>41367</v>
      </c>
      <c r="B217" t="s">
        <v>10666</v>
      </c>
      <c r="C217" t="s">
        <v>10524</v>
      </c>
      <c r="D217" s="2">
        <v>41279</v>
      </c>
      <c r="E217" s="2">
        <v>41279</v>
      </c>
      <c r="F217" t="s">
        <v>205</v>
      </c>
      <c r="G217">
        <v>37</v>
      </c>
      <c r="H217">
        <v>0</v>
      </c>
      <c r="I217">
        <v>0</v>
      </c>
      <c r="L217" t="s">
        <v>64</v>
      </c>
      <c r="M217" t="s">
        <v>238</v>
      </c>
      <c r="N217" t="s">
        <v>239</v>
      </c>
      <c r="O217" t="s">
        <v>66</v>
      </c>
      <c r="Q217">
        <v>61.48</v>
      </c>
      <c r="R217">
        <v>0</v>
      </c>
      <c r="S217">
        <v>61.48</v>
      </c>
      <c r="T217">
        <v>0</v>
      </c>
      <c r="U217">
        <v>0</v>
      </c>
      <c r="V217">
        <v>0</v>
      </c>
      <c r="X217">
        <v>0</v>
      </c>
      <c r="Y217" t="s">
        <v>67</v>
      </c>
      <c r="Z217" t="s">
        <v>68</v>
      </c>
      <c r="AA217" t="s">
        <v>82</v>
      </c>
      <c r="AB217" t="s">
        <v>423</v>
      </c>
      <c r="AC217">
        <v>0</v>
      </c>
      <c r="AD217" t="s">
        <v>238</v>
      </c>
      <c r="AE217" t="s">
        <v>240</v>
      </c>
      <c r="AF217" t="s">
        <v>241</v>
      </c>
      <c r="AG217">
        <v>47</v>
      </c>
      <c r="AI217">
        <v>2060</v>
      </c>
      <c r="AK217" t="s">
        <v>222</v>
      </c>
      <c r="AL217" t="s">
        <v>242</v>
      </c>
      <c r="AM217" t="s">
        <v>243</v>
      </c>
    </row>
    <row r="218" spans="1:39" x14ac:dyDescent="0.25">
      <c r="A218" s="2">
        <v>41367</v>
      </c>
      <c r="B218" t="s">
        <v>10682</v>
      </c>
      <c r="C218" t="s">
        <v>7892</v>
      </c>
      <c r="D218" s="2">
        <v>41335</v>
      </c>
      <c r="E218" s="2">
        <v>41335</v>
      </c>
      <c r="F218" t="s">
        <v>646</v>
      </c>
      <c r="G218">
        <v>5</v>
      </c>
      <c r="H218">
        <v>0</v>
      </c>
      <c r="I218">
        <v>0</v>
      </c>
      <c r="L218" t="s">
        <v>64</v>
      </c>
      <c r="M218" t="s">
        <v>530</v>
      </c>
      <c r="N218" t="s">
        <v>531</v>
      </c>
      <c r="O218" t="s">
        <v>66</v>
      </c>
      <c r="Q218">
        <v>78.400000000000006</v>
      </c>
      <c r="R218">
        <v>0</v>
      </c>
      <c r="S218">
        <v>78.400000000000006</v>
      </c>
      <c r="T218">
        <v>0</v>
      </c>
      <c r="U218">
        <v>0</v>
      </c>
      <c r="V218">
        <v>98</v>
      </c>
      <c r="W218" s="2">
        <v>41341</v>
      </c>
      <c r="X218">
        <v>0</v>
      </c>
      <c r="Y218" t="s">
        <v>67</v>
      </c>
      <c r="Z218" t="s">
        <v>68</v>
      </c>
      <c r="AA218" t="s">
        <v>82</v>
      </c>
      <c r="AB218" t="s">
        <v>2482</v>
      </c>
      <c r="AC218">
        <v>0</v>
      </c>
      <c r="AD218" t="s">
        <v>530</v>
      </c>
      <c r="AE218" t="s">
        <v>532</v>
      </c>
      <c r="AF218" t="s">
        <v>533</v>
      </c>
      <c r="AG218">
        <v>3</v>
      </c>
      <c r="AI218">
        <v>2060</v>
      </c>
      <c r="AK218" t="s">
        <v>222</v>
      </c>
      <c r="AL218" t="s">
        <v>534</v>
      </c>
      <c r="AM218" t="s">
        <v>535</v>
      </c>
    </row>
    <row r="219" spans="1:39" x14ac:dyDescent="0.25">
      <c r="A219" s="2">
        <v>41367</v>
      </c>
      <c r="B219" t="s">
        <v>10683</v>
      </c>
      <c r="C219" t="s">
        <v>10458</v>
      </c>
      <c r="D219" s="2">
        <v>41315</v>
      </c>
      <c r="E219" s="2">
        <v>41315</v>
      </c>
      <c r="F219" t="s">
        <v>720</v>
      </c>
      <c r="G219">
        <v>3</v>
      </c>
      <c r="H219">
        <v>0</v>
      </c>
      <c r="I219">
        <v>0</v>
      </c>
      <c r="L219" t="s">
        <v>64</v>
      </c>
      <c r="M219" t="s">
        <v>530</v>
      </c>
      <c r="N219" t="s">
        <v>531</v>
      </c>
      <c r="O219" t="s">
        <v>66</v>
      </c>
      <c r="Q219">
        <v>45.6</v>
      </c>
      <c r="R219">
        <v>0</v>
      </c>
      <c r="S219">
        <v>45.6</v>
      </c>
      <c r="T219">
        <v>0</v>
      </c>
      <c r="U219">
        <v>0</v>
      </c>
      <c r="V219">
        <v>57</v>
      </c>
      <c r="W219" s="2">
        <v>41325</v>
      </c>
      <c r="X219">
        <v>0</v>
      </c>
      <c r="Y219" t="s">
        <v>67</v>
      </c>
      <c r="Z219" t="s">
        <v>68</v>
      </c>
      <c r="AA219" t="s">
        <v>82</v>
      </c>
      <c r="AB219" t="s">
        <v>96</v>
      </c>
      <c r="AC219">
        <v>0</v>
      </c>
      <c r="AD219" t="s">
        <v>530</v>
      </c>
      <c r="AE219" t="s">
        <v>532</v>
      </c>
      <c r="AF219" t="s">
        <v>533</v>
      </c>
      <c r="AG219">
        <v>3</v>
      </c>
      <c r="AI219">
        <v>2060</v>
      </c>
      <c r="AK219" t="s">
        <v>222</v>
      </c>
      <c r="AL219" t="s">
        <v>534</v>
      </c>
      <c r="AM219" t="s">
        <v>535</v>
      </c>
    </row>
    <row r="220" spans="1:39" x14ac:dyDescent="0.25">
      <c r="A220" s="2">
        <v>41366</v>
      </c>
      <c r="B220" t="s">
        <v>10892</v>
      </c>
      <c r="C220" t="s">
        <v>10893</v>
      </c>
      <c r="D220" s="2">
        <v>41322</v>
      </c>
      <c r="E220" s="2">
        <v>41322</v>
      </c>
      <c r="G220">
        <v>16</v>
      </c>
      <c r="H220">
        <v>2</v>
      </c>
      <c r="I220">
        <v>0</v>
      </c>
      <c r="L220" t="s">
        <v>64</v>
      </c>
      <c r="M220" t="s">
        <v>2816</v>
      </c>
      <c r="N220" t="s">
        <v>2817</v>
      </c>
      <c r="O220" t="s">
        <v>66</v>
      </c>
      <c r="Q220">
        <v>56.32</v>
      </c>
      <c r="R220">
        <v>0</v>
      </c>
      <c r="S220">
        <v>56.32</v>
      </c>
      <c r="T220">
        <v>0</v>
      </c>
      <c r="U220">
        <v>0</v>
      </c>
      <c r="V220">
        <v>70.400000000000006</v>
      </c>
      <c r="W220" s="2">
        <v>41354</v>
      </c>
      <c r="X220">
        <v>14.4</v>
      </c>
      <c r="Y220" s="2">
        <v>41417</v>
      </c>
      <c r="Z220" t="s">
        <v>68</v>
      </c>
      <c r="AA220" t="s">
        <v>69</v>
      </c>
      <c r="AC220">
        <v>0</v>
      </c>
      <c r="AD220" t="s">
        <v>2816</v>
      </c>
      <c r="AE220" t="s">
        <v>2819</v>
      </c>
      <c r="AF220" t="s">
        <v>2820</v>
      </c>
      <c r="AG220">
        <v>57</v>
      </c>
      <c r="AI220">
        <v>2060</v>
      </c>
      <c r="AK220" t="s">
        <v>222</v>
      </c>
      <c r="AL220" t="s">
        <v>2821</v>
      </c>
      <c r="AM220" t="s">
        <v>2822</v>
      </c>
    </row>
    <row r="221" spans="1:39" x14ac:dyDescent="0.25">
      <c r="A221" s="2">
        <v>41366</v>
      </c>
      <c r="B221" t="s">
        <v>10894</v>
      </c>
      <c r="C221" t="s">
        <v>10172</v>
      </c>
      <c r="D221" s="2">
        <v>41315</v>
      </c>
      <c r="E221" s="2">
        <v>41315</v>
      </c>
      <c r="F221" t="s">
        <v>528</v>
      </c>
      <c r="G221">
        <v>10</v>
      </c>
      <c r="H221">
        <v>2</v>
      </c>
      <c r="I221">
        <v>0</v>
      </c>
      <c r="L221" t="s">
        <v>64</v>
      </c>
      <c r="M221" t="s">
        <v>2816</v>
      </c>
      <c r="N221" t="s">
        <v>2817</v>
      </c>
      <c r="O221" t="s">
        <v>66</v>
      </c>
      <c r="Q221">
        <v>33.86</v>
      </c>
      <c r="R221">
        <v>0</v>
      </c>
      <c r="S221">
        <v>33.86</v>
      </c>
      <c r="T221">
        <v>0</v>
      </c>
      <c r="U221">
        <v>0</v>
      </c>
      <c r="V221">
        <v>42.32</v>
      </c>
      <c r="W221" s="2">
        <v>41354</v>
      </c>
      <c r="X221">
        <v>149.68</v>
      </c>
      <c r="Y221" s="2">
        <v>41536</v>
      </c>
      <c r="Z221" t="s">
        <v>68</v>
      </c>
      <c r="AA221" t="s">
        <v>82</v>
      </c>
      <c r="AB221" t="s">
        <v>96</v>
      </c>
      <c r="AC221">
        <v>0</v>
      </c>
      <c r="AD221" t="s">
        <v>2816</v>
      </c>
      <c r="AE221" t="s">
        <v>2819</v>
      </c>
      <c r="AF221" t="s">
        <v>2820</v>
      </c>
      <c r="AG221">
        <v>57</v>
      </c>
      <c r="AI221">
        <v>2060</v>
      </c>
      <c r="AK221" t="s">
        <v>222</v>
      </c>
      <c r="AL221" t="s">
        <v>2821</v>
      </c>
      <c r="AM221" t="s">
        <v>2822</v>
      </c>
    </row>
    <row r="222" spans="1:39" x14ac:dyDescent="0.25">
      <c r="A222" s="2">
        <v>41366</v>
      </c>
      <c r="B222" t="s">
        <v>11088</v>
      </c>
      <c r="C222" t="s">
        <v>10089</v>
      </c>
      <c r="D222" s="2">
        <v>41375</v>
      </c>
      <c r="E222" s="2">
        <v>41375</v>
      </c>
      <c r="F222" t="s">
        <v>8579</v>
      </c>
      <c r="G222">
        <v>8</v>
      </c>
      <c r="H222">
        <v>0</v>
      </c>
      <c r="I222">
        <v>0</v>
      </c>
      <c r="L222" t="s">
        <v>64</v>
      </c>
      <c r="M222" t="s">
        <v>246</v>
      </c>
      <c r="N222" t="s">
        <v>247</v>
      </c>
      <c r="O222" t="s">
        <v>66</v>
      </c>
      <c r="Q222">
        <v>142.08000000000001</v>
      </c>
      <c r="R222">
        <v>0</v>
      </c>
      <c r="S222">
        <v>142.08000000000001</v>
      </c>
      <c r="T222">
        <v>0</v>
      </c>
      <c r="U222">
        <v>0</v>
      </c>
      <c r="V222">
        <v>177.6</v>
      </c>
      <c r="W222" s="2">
        <v>41354</v>
      </c>
      <c r="X222">
        <v>0</v>
      </c>
      <c r="Y222" t="s">
        <v>67</v>
      </c>
      <c r="Z222" t="s">
        <v>68</v>
      </c>
      <c r="AA222" t="s">
        <v>82</v>
      </c>
      <c r="AB222" t="s">
        <v>297</v>
      </c>
      <c r="AC222">
        <v>0</v>
      </c>
      <c r="AD222" t="s">
        <v>246</v>
      </c>
      <c r="AE222" t="s">
        <v>248</v>
      </c>
      <c r="AF222" t="s">
        <v>249</v>
      </c>
      <c r="AG222">
        <v>6</v>
      </c>
      <c r="AH222">
        <v>1</v>
      </c>
      <c r="AI222">
        <v>2030</v>
      </c>
      <c r="AK222" t="s">
        <v>222</v>
      </c>
      <c r="AL222" t="s">
        <v>250</v>
      </c>
      <c r="AM222" t="s">
        <v>251</v>
      </c>
    </row>
    <row r="223" spans="1:39" x14ac:dyDescent="0.25">
      <c r="A223" s="2">
        <v>41360</v>
      </c>
      <c r="B223" t="s">
        <v>11270</v>
      </c>
      <c r="C223" t="s">
        <v>10172</v>
      </c>
      <c r="D223" s="2">
        <v>41360</v>
      </c>
      <c r="E223" s="2">
        <v>41360</v>
      </c>
      <c r="F223" t="s">
        <v>528</v>
      </c>
      <c r="G223">
        <v>2</v>
      </c>
      <c r="H223">
        <v>0</v>
      </c>
      <c r="I223">
        <v>0</v>
      </c>
      <c r="K223" t="s">
        <v>11271</v>
      </c>
      <c r="L223" t="s">
        <v>64</v>
      </c>
      <c r="M223" t="s">
        <v>619</v>
      </c>
      <c r="N223" t="s">
        <v>620</v>
      </c>
      <c r="O223" t="s">
        <v>66</v>
      </c>
      <c r="Q223">
        <v>38.4</v>
      </c>
      <c r="R223">
        <v>0</v>
      </c>
      <c r="S223">
        <v>38.4</v>
      </c>
      <c r="T223">
        <v>0</v>
      </c>
      <c r="U223">
        <v>0</v>
      </c>
      <c r="V223">
        <v>32</v>
      </c>
      <c r="W223" s="2">
        <v>41361</v>
      </c>
      <c r="X223">
        <v>0</v>
      </c>
      <c r="Y223" t="s">
        <v>67</v>
      </c>
      <c r="Z223" t="s">
        <v>68</v>
      </c>
      <c r="AA223" t="s">
        <v>82</v>
      </c>
      <c r="AB223" t="s">
        <v>96</v>
      </c>
      <c r="AC223">
        <v>0</v>
      </c>
      <c r="AD223" t="s">
        <v>619</v>
      </c>
      <c r="AE223" t="s">
        <v>621</v>
      </c>
      <c r="AF223" t="s">
        <v>622</v>
      </c>
      <c r="AG223">
        <v>13</v>
      </c>
      <c r="AI223">
        <v>2050</v>
      </c>
      <c r="AK223" t="s">
        <v>222</v>
      </c>
      <c r="AL223" t="s">
        <v>623</v>
      </c>
      <c r="AM223" t="s">
        <v>624</v>
      </c>
    </row>
    <row r="224" spans="1:39" x14ac:dyDescent="0.25">
      <c r="A224" s="2">
        <v>41360</v>
      </c>
      <c r="B224" t="s">
        <v>11340</v>
      </c>
      <c r="C224" t="s">
        <v>10458</v>
      </c>
      <c r="D224" s="2">
        <v>41314</v>
      </c>
      <c r="E224" s="2">
        <v>41314</v>
      </c>
      <c r="F224" t="s">
        <v>720</v>
      </c>
      <c r="G224">
        <v>2</v>
      </c>
      <c r="H224">
        <v>0</v>
      </c>
      <c r="I224">
        <v>0</v>
      </c>
      <c r="L224" t="s">
        <v>64</v>
      </c>
      <c r="M224" t="s">
        <v>517</v>
      </c>
      <c r="N224" t="s">
        <v>518</v>
      </c>
      <c r="O224" t="s">
        <v>66</v>
      </c>
      <c r="Q224">
        <v>36.479999999999997</v>
      </c>
      <c r="R224">
        <v>0</v>
      </c>
      <c r="S224">
        <v>36.479999999999997</v>
      </c>
      <c r="T224">
        <v>0</v>
      </c>
      <c r="U224">
        <v>0</v>
      </c>
      <c r="V224">
        <v>45.6</v>
      </c>
      <c r="W224" s="2">
        <v>41311</v>
      </c>
      <c r="X224">
        <v>0</v>
      </c>
      <c r="Y224" t="s">
        <v>67</v>
      </c>
      <c r="Z224" t="s">
        <v>68</v>
      </c>
      <c r="AA224" t="s">
        <v>82</v>
      </c>
      <c r="AB224" t="s">
        <v>96</v>
      </c>
      <c r="AC224">
        <v>0</v>
      </c>
      <c r="AD224" t="s">
        <v>517</v>
      </c>
      <c r="AE224" t="s">
        <v>519</v>
      </c>
      <c r="AF224" t="s">
        <v>520</v>
      </c>
      <c r="AG224">
        <v>27</v>
      </c>
      <c r="AI224">
        <v>2060</v>
      </c>
      <c r="AK224" t="s">
        <v>222</v>
      </c>
      <c r="AL224" t="s">
        <v>521</v>
      </c>
      <c r="AM224" t="s">
        <v>522</v>
      </c>
    </row>
    <row r="225" spans="1:55" x14ac:dyDescent="0.25">
      <c r="A225" s="2">
        <v>41360</v>
      </c>
      <c r="B225" t="s">
        <v>11409</v>
      </c>
      <c r="C225" t="s">
        <v>11393</v>
      </c>
      <c r="D225" s="2">
        <v>41278</v>
      </c>
      <c r="E225" s="2">
        <v>41278</v>
      </c>
      <c r="F225" t="s">
        <v>205</v>
      </c>
      <c r="G225">
        <v>2</v>
      </c>
      <c r="H225">
        <v>0</v>
      </c>
      <c r="I225">
        <v>0</v>
      </c>
      <c r="L225" t="s">
        <v>64</v>
      </c>
      <c r="M225" t="s">
        <v>2816</v>
      </c>
      <c r="N225" t="s">
        <v>2817</v>
      </c>
      <c r="O225" t="s">
        <v>66</v>
      </c>
      <c r="Q225">
        <v>33.86</v>
      </c>
      <c r="R225">
        <v>0</v>
      </c>
      <c r="S225">
        <v>33.86</v>
      </c>
      <c r="T225">
        <v>0</v>
      </c>
      <c r="U225">
        <v>0</v>
      </c>
      <c r="V225">
        <v>42.32</v>
      </c>
      <c r="W225" s="2">
        <v>41297</v>
      </c>
      <c r="X225">
        <v>0</v>
      </c>
      <c r="Y225" t="s">
        <v>67</v>
      </c>
      <c r="Z225" t="s">
        <v>68</v>
      </c>
      <c r="AA225" t="s">
        <v>82</v>
      </c>
      <c r="AB225" t="s">
        <v>423</v>
      </c>
      <c r="AC225">
        <v>0</v>
      </c>
      <c r="AD225" t="s">
        <v>2816</v>
      </c>
      <c r="AE225" t="s">
        <v>2819</v>
      </c>
      <c r="AF225" t="s">
        <v>2820</v>
      </c>
      <c r="AG225">
        <v>57</v>
      </c>
      <c r="AI225">
        <v>2060</v>
      </c>
      <c r="AK225" t="s">
        <v>222</v>
      </c>
      <c r="AL225" t="s">
        <v>2821</v>
      </c>
      <c r="AM225" t="s">
        <v>2822</v>
      </c>
    </row>
    <row r="226" spans="1:55" x14ac:dyDescent="0.25">
      <c r="A226" s="2">
        <v>41359</v>
      </c>
      <c r="B226" t="s">
        <v>11446</v>
      </c>
      <c r="C226" t="s">
        <v>10172</v>
      </c>
      <c r="D226" s="2">
        <v>41313</v>
      </c>
      <c r="E226" s="2">
        <v>41313</v>
      </c>
      <c r="F226" t="s">
        <v>528</v>
      </c>
      <c r="G226">
        <v>55</v>
      </c>
      <c r="H226">
        <v>0</v>
      </c>
      <c r="I226">
        <v>0</v>
      </c>
      <c r="L226" t="s">
        <v>64</v>
      </c>
      <c r="M226" t="s">
        <v>2697</v>
      </c>
      <c r="N226" t="s">
        <v>2698</v>
      </c>
      <c r="O226" t="s">
        <v>66</v>
      </c>
      <c r="Q226">
        <v>616</v>
      </c>
      <c r="R226">
        <v>0</v>
      </c>
      <c r="S226">
        <v>616</v>
      </c>
      <c r="T226">
        <v>0</v>
      </c>
      <c r="U226">
        <v>0</v>
      </c>
      <c r="V226">
        <v>770</v>
      </c>
      <c r="W226" s="2">
        <v>41304</v>
      </c>
      <c r="X226">
        <v>0</v>
      </c>
      <c r="Y226" t="s">
        <v>67</v>
      </c>
      <c r="Z226" t="s">
        <v>68</v>
      </c>
      <c r="AA226" t="s">
        <v>82</v>
      </c>
      <c r="AB226" t="s">
        <v>96</v>
      </c>
      <c r="AC226">
        <v>0</v>
      </c>
      <c r="AD226" t="s">
        <v>2697</v>
      </c>
      <c r="AE226" t="s">
        <v>2699</v>
      </c>
      <c r="AF226" t="s">
        <v>2700</v>
      </c>
      <c r="AG226">
        <v>13</v>
      </c>
      <c r="AH226" t="s">
        <v>261</v>
      </c>
      <c r="AI226">
        <v>2060</v>
      </c>
      <c r="AK226" t="s">
        <v>222</v>
      </c>
      <c r="AL226" t="s">
        <v>2701</v>
      </c>
      <c r="AM226" t="s">
        <v>2702</v>
      </c>
    </row>
    <row r="227" spans="1:55" x14ac:dyDescent="0.25">
      <c r="A227" s="2">
        <v>41359</v>
      </c>
      <c r="B227" t="s">
        <v>11483</v>
      </c>
      <c r="C227" t="s">
        <v>10458</v>
      </c>
      <c r="D227" s="2">
        <v>41297</v>
      </c>
      <c r="E227" s="2">
        <v>41297</v>
      </c>
      <c r="F227" t="s">
        <v>720</v>
      </c>
      <c r="G227">
        <v>5</v>
      </c>
      <c r="H227">
        <v>0</v>
      </c>
      <c r="I227">
        <v>0</v>
      </c>
      <c r="L227" t="s">
        <v>64</v>
      </c>
      <c r="M227" t="s">
        <v>246</v>
      </c>
      <c r="N227" t="s">
        <v>247</v>
      </c>
      <c r="O227" t="s">
        <v>66</v>
      </c>
      <c r="Q227">
        <v>75.2</v>
      </c>
      <c r="R227">
        <v>0</v>
      </c>
      <c r="S227">
        <v>75.2</v>
      </c>
      <c r="T227">
        <v>0</v>
      </c>
      <c r="U227">
        <v>0</v>
      </c>
      <c r="V227">
        <v>94</v>
      </c>
      <c r="W227" s="2">
        <v>41297</v>
      </c>
      <c r="X227">
        <v>0</v>
      </c>
      <c r="Y227" t="s">
        <v>67</v>
      </c>
      <c r="Z227" t="s">
        <v>68</v>
      </c>
      <c r="AA227" t="s">
        <v>82</v>
      </c>
      <c r="AB227" t="s">
        <v>96</v>
      </c>
      <c r="AC227">
        <v>0</v>
      </c>
      <c r="AD227" t="s">
        <v>246</v>
      </c>
      <c r="AE227" t="s">
        <v>248</v>
      </c>
      <c r="AF227" t="s">
        <v>249</v>
      </c>
      <c r="AG227">
        <v>6</v>
      </c>
      <c r="AH227">
        <v>1</v>
      </c>
      <c r="AI227">
        <v>2030</v>
      </c>
      <c r="AK227" t="s">
        <v>222</v>
      </c>
      <c r="AL227" t="s">
        <v>250</v>
      </c>
      <c r="AM227" t="s">
        <v>251</v>
      </c>
    </row>
    <row r="228" spans="1:55" x14ac:dyDescent="0.25">
      <c r="A228" s="2">
        <v>41359</v>
      </c>
      <c r="B228" t="s">
        <v>11515</v>
      </c>
      <c r="C228" t="s">
        <v>10458</v>
      </c>
      <c r="D228" s="2">
        <v>41359</v>
      </c>
      <c r="E228" s="2">
        <v>41359</v>
      </c>
      <c r="F228" t="s">
        <v>720</v>
      </c>
      <c r="G228">
        <v>4</v>
      </c>
      <c r="H228">
        <v>0</v>
      </c>
      <c r="I228">
        <v>0</v>
      </c>
      <c r="L228" t="s">
        <v>64</v>
      </c>
      <c r="M228" t="s">
        <v>218</v>
      </c>
      <c r="N228" t="s">
        <v>219</v>
      </c>
      <c r="O228" t="s">
        <v>66</v>
      </c>
      <c r="Q228">
        <v>63.84</v>
      </c>
      <c r="R228">
        <v>0</v>
      </c>
      <c r="S228">
        <v>63.84</v>
      </c>
      <c r="T228">
        <v>0</v>
      </c>
      <c r="U228">
        <v>0</v>
      </c>
      <c r="V228">
        <v>79.8</v>
      </c>
      <c r="W228" s="2">
        <v>41305</v>
      </c>
      <c r="X228">
        <v>0</v>
      </c>
      <c r="Y228" t="s">
        <v>67</v>
      </c>
      <c r="Z228" t="s">
        <v>68</v>
      </c>
      <c r="AA228" t="s">
        <v>82</v>
      </c>
      <c r="AB228" t="s">
        <v>96</v>
      </c>
      <c r="AC228">
        <v>0</v>
      </c>
      <c r="AD228" t="s">
        <v>218</v>
      </c>
      <c r="AE228" t="s">
        <v>220</v>
      </c>
      <c r="AF228" t="s">
        <v>221</v>
      </c>
      <c r="AG228">
        <v>53</v>
      </c>
      <c r="AI228">
        <v>2060</v>
      </c>
      <c r="AK228" t="s">
        <v>222</v>
      </c>
      <c r="AL228" t="s">
        <v>223</v>
      </c>
      <c r="AM228" t="s">
        <v>224</v>
      </c>
    </row>
    <row r="229" spans="1:55" x14ac:dyDescent="0.25">
      <c r="A229" s="2">
        <v>41359</v>
      </c>
      <c r="B229" t="s">
        <v>11516</v>
      </c>
      <c r="C229" t="s">
        <v>10458</v>
      </c>
      <c r="D229" s="2">
        <v>41359</v>
      </c>
      <c r="E229" s="2">
        <v>41359</v>
      </c>
      <c r="F229" t="s">
        <v>720</v>
      </c>
      <c r="G229">
        <v>18</v>
      </c>
      <c r="H229">
        <v>0</v>
      </c>
      <c r="I229">
        <v>0</v>
      </c>
      <c r="L229" t="s">
        <v>64</v>
      </c>
      <c r="M229" t="s">
        <v>218</v>
      </c>
      <c r="N229" t="s">
        <v>219</v>
      </c>
      <c r="O229" t="s">
        <v>66</v>
      </c>
      <c r="Q229">
        <v>283.52</v>
      </c>
      <c r="R229">
        <v>0</v>
      </c>
      <c r="S229">
        <v>283.52</v>
      </c>
      <c r="T229">
        <v>0</v>
      </c>
      <c r="U229">
        <v>0</v>
      </c>
      <c r="V229">
        <v>353.4</v>
      </c>
      <c r="W229" s="2">
        <v>41276</v>
      </c>
      <c r="X229">
        <v>0</v>
      </c>
      <c r="Y229" t="s">
        <v>67</v>
      </c>
      <c r="Z229" t="s">
        <v>68</v>
      </c>
      <c r="AA229" t="s">
        <v>82</v>
      </c>
      <c r="AB229" t="s">
        <v>96</v>
      </c>
      <c r="AC229">
        <v>0</v>
      </c>
      <c r="AD229" t="s">
        <v>218</v>
      </c>
      <c r="AE229" t="s">
        <v>220</v>
      </c>
      <c r="AF229" t="s">
        <v>221</v>
      </c>
      <c r="AG229">
        <v>53</v>
      </c>
      <c r="AI229">
        <v>2060</v>
      </c>
      <c r="AK229" t="s">
        <v>222</v>
      </c>
      <c r="AL229" t="s">
        <v>223</v>
      </c>
      <c r="AM229" t="s">
        <v>224</v>
      </c>
    </row>
    <row r="230" spans="1:55" x14ac:dyDescent="0.25">
      <c r="A230" s="2">
        <v>41359</v>
      </c>
      <c r="B230" t="s">
        <v>11520</v>
      </c>
      <c r="C230" t="s">
        <v>10172</v>
      </c>
      <c r="D230" s="2">
        <v>41359</v>
      </c>
      <c r="E230" s="2">
        <v>41359</v>
      </c>
      <c r="F230" t="s">
        <v>528</v>
      </c>
      <c r="G230">
        <v>33</v>
      </c>
      <c r="H230">
        <v>0</v>
      </c>
      <c r="I230">
        <v>0</v>
      </c>
      <c r="L230" t="s">
        <v>64</v>
      </c>
      <c r="M230" t="s">
        <v>238</v>
      </c>
      <c r="N230" t="s">
        <v>239</v>
      </c>
      <c r="O230" t="s">
        <v>66</v>
      </c>
      <c r="Q230">
        <v>422.4</v>
      </c>
      <c r="R230">
        <v>0</v>
      </c>
      <c r="S230">
        <v>422.4</v>
      </c>
      <c r="T230">
        <v>0</v>
      </c>
      <c r="U230">
        <v>0</v>
      </c>
      <c r="V230">
        <v>528</v>
      </c>
      <c r="W230" s="2">
        <v>41297</v>
      </c>
      <c r="X230">
        <v>0</v>
      </c>
      <c r="Y230" t="s">
        <v>67</v>
      </c>
      <c r="Z230" t="s">
        <v>68</v>
      </c>
      <c r="AA230" t="s">
        <v>82</v>
      </c>
      <c r="AB230" t="s">
        <v>96</v>
      </c>
      <c r="AC230">
        <v>0</v>
      </c>
      <c r="AD230" t="s">
        <v>238</v>
      </c>
      <c r="AE230" t="s">
        <v>240</v>
      </c>
      <c r="AF230" t="s">
        <v>241</v>
      </c>
      <c r="AG230">
        <v>47</v>
      </c>
      <c r="AI230">
        <v>2060</v>
      </c>
      <c r="AK230" t="s">
        <v>222</v>
      </c>
      <c r="AL230" t="s">
        <v>242</v>
      </c>
      <c r="AM230" t="s">
        <v>243</v>
      </c>
    </row>
    <row r="231" spans="1:55" x14ac:dyDescent="0.25">
      <c r="A231" s="2">
        <v>41359</v>
      </c>
      <c r="B231" t="s">
        <v>11521</v>
      </c>
      <c r="C231" t="s">
        <v>10172</v>
      </c>
      <c r="D231" s="2">
        <v>41359</v>
      </c>
      <c r="E231" s="2">
        <v>41359</v>
      </c>
      <c r="F231" t="s">
        <v>528</v>
      </c>
      <c r="G231">
        <v>48</v>
      </c>
      <c r="H231">
        <v>0</v>
      </c>
      <c r="I231">
        <v>0</v>
      </c>
      <c r="L231" t="s">
        <v>64</v>
      </c>
      <c r="M231" t="s">
        <v>238</v>
      </c>
      <c r="N231" t="s">
        <v>239</v>
      </c>
      <c r="O231" t="s">
        <v>66</v>
      </c>
      <c r="Q231">
        <v>614.4</v>
      </c>
      <c r="R231">
        <v>0</v>
      </c>
      <c r="S231">
        <v>614.4</v>
      </c>
      <c r="T231">
        <v>0</v>
      </c>
      <c r="U231">
        <v>0</v>
      </c>
      <c r="V231">
        <v>768</v>
      </c>
      <c r="W231" s="2">
        <v>41297</v>
      </c>
      <c r="X231">
        <v>0</v>
      </c>
      <c r="Y231" t="s">
        <v>67</v>
      </c>
      <c r="Z231" t="s">
        <v>68</v>
      </c>
      <c r="AA231" t="s">
        <v>82</v>
      </c>
      <c r="AB231" t="s">
        <v>96</v>
      </c>
      <c r="AC231">
        <v>0</v>
      </c>
      <c r="AD231" t="s">
        <v>238</v>
      </c>
      <c r="AE231" t="s">
        <v>240</v>
      </c>
      <c r="AF231" t="s">
        <v>241</v>
      </c>
      <c r="AG231">
        <v>47</v>
      </c>
      <c r="AI231">
        <v>2060</v>
      </c>
      <c r="AK231" t="s">
        <v>222</v>
      </c>
      <c r="AL231" t="s">
        <v>242</v>
      </c>
      <c r="AM231" t="s">
        <v>243</v>
      </c>
    </row>
    <row r="232" spans="1:55" x14ac:dyDescent="0.25">
      <c r="A232" s="2">
        <v>41359</v>
      </c>
      <c r="B232" t="s">
        <v>11522</v>
      </c>
      <c r="C232" t="s">
        <v>8085</v>
      </c>
      <c r="D232" s="2">
        <v>41359</v>
      </c>
      <c r="E232" s="2">
        <v>41359</v>
      </c>
      <c r="F232" t="s">
        <v>205</v>
      </c>
      <c r="G232">
        <v>7</v>
      </c>
      <c r="H232">
        <v>0</v>
      </c>
      <c r="I232">
        <v>0</v>
      </c>
      <c r="L232" t="s">
        <v>64</v>
      </c>
      <c r="M232" t="s">
        <v>238</v>
      </c>
      <c r="N232" t="s">
        <v>239</v>
      </c>
      <c r="O232" t="s">
        <v>66</v>
      </c>
      <c r="Q232">
        <v>94.5</v>
      </c>
      <c r="R232">
        <v>0</v>
      </c>
      <c r="S232">
        <v>94.5</v>
      </c>
      <c r="T232">
        <v>0</v>
      </c>
      <c r="U232">
        <v>0</v>
      </c>
      <c r="V232">
        <v>118.12</v>
      </c>
      <c r="W232" s="2">
        <v>41290</v>
      </c>
      <c r="X232">
        <v>0</v>
      </c>
      <c r="Y232" t="s">
        <v>67</v>
      </c>
      <c r="Z232" t="s">
        <v>68</v>
      </c>
      <c r="AA232" t="s">
        <v>82</v>
      </c>
      <c r="AB232" t="s">
        <v>209</v>
      </c>
      <c r="AC232">
        <v>0</v>
      </c>
      <c r="AD232" t="s">
        <v>238</v>
      </c>
      <c r="AE232" t="s">
        <v>240</v>
      </c>
      <c r="AF232" t="s">
        <v>241</v>
      </c>
      <c r="AG232">
        <v>47</v>
      </c>
      <c r="AI232">
        <v>2060</v>
      </c>
      <c r="AK232" t="s">
        <v>222</v>
      </c>
      <c r="AL232" t="s">
        <v>242</v>
      </c>
      <c r="AM232" t="s">
        <v>243</v>
      </c>
    </row>
    <row r="233" spans="1:55" x14ac:dyDescent="0.25">
      <c r="A233" s="2">
        <v>41359</v>
      </c>
      <c r="B233" t="s">
        <v>11523</v>
      </c>
      <c r="C233" t="s">
        <v>10524</v>
      </c>
      <c r="D233" s="2">
        <v>41359</v>
      </c>
      <c r="E233" s="2">
        <v>41359</v>
      </c>
      <c r="F233" t="s">
        <v>205</v>
      </c>
      <c r="G233">
        <v>34</v>
      </c>
      <c r="H233">
        <v>0</v>
      </c>
      <c r="I233">
        <v>0</v>
      </c>
      <c r="L233" t="s">
        <v>64</v>
      </c>
      <c r="M233" t="s">
        <v>238</v>
      </c>
      <c r="N233" t="s">
        <v>239</v>
      </c>
      <c r="O233" t="s">
        <v>66</v>
      </c>
      <c r="Q233">
        <v>541.95000000000005</v>
      </c>
      <c r="R233">
        <v>0</v>
      </c>
      <c r="S233">
        <v>541.95000000000005</v>
      </c>
      <c r="T233">
        <v>0</v>
      </c>
      <c r="U233">
        <v>0</v>
      </c>
      <c r="V233">
        <v>677.44</v>
      </c>
      <c r="W233" s="2">
        <v>41290</v>
      </c>
      <c r="X233">
        <v>0</v>
      </c>
      <c r="Y233" t="s">
        <v>67</v>
      </c>
      <c r="Z233" t="s">
        <v>68</v>
      </c>
      <c r="AA233" t="s">
        <v>82</v>
      </c>
      <c r="AB233" t="s">
        <v>423</v>
      </c>
      <c r="AC233">
        <v>0</v>
      </c>
      <c r="AD233" t="s">
        <v>238</v>
      </c>
      <c r="AE233" t="s">
        <v>240</v>
      </c>
      <c r="AF233" t="s">
        <v>241</v>
      </c>
      <c r="AG233">
        <v>47</v>
      </c>
      <c r="AI233">
        <v>2060</v>
      </c>
      <c r="AK233" t="s">
        <v>222</v>
      </c>
      <c r="AL233" t="s">
        <v>242</v>
      </c>
      <c r="AM233" t="s">
        <v>243</v>
      </c>
    </row>
    <row r="234" spans="1:55" x14ac:dyDescent="0.25">
      <c r="A234" s="2">
        <v>41352</v>
      </c>
      <c r="B234" t="s">
        <v>11824</v>
      </c>
      <c r="C234" t="s">
        <v>9369</v>
      </c>
      <c r="D234" s="2">
        <v>41383</v>
      </c>
      <c r="E234" s="2">
        <v>41383</v>
      </c>
      <c r="F234" t="s">
        <v>9370</v>
      </c>
      <c r="G234">
        <v>1</v>
      </c>
      <c r="H234">
        <v>0</v>
      </c>
      <c r="I234">
        <v>0</v>
      </c>
      <c r="J234" t="s">
        <v>11825</v>
      </c>
      <c r="L234" t="s">
        <v>64</v>
      </c>
      <c r="M234" t="s">
        <v>246</v>
      </c>
      <c r="N234" t="s">
        <v>247</v>
      </c>
      <c r="Q234">
        <v>0</v>
      </c>
      <c r="R234">
        <v>0</v>
      </c>
      <c r="S234">
        <v>0</v>
      </c>
      <c r="T234">
        <v>0</v>
      </c>
      <c r="U234">
        <v>12</v>
      </c>
      <c r="V234">
        <v>12</v>
      </c>
      <c r="W234" s="2">
        <v>41382</v>
      </c>
      <c r="X234">
        <v>0</v>
      </c>
      <c r="Y234" t="s">
        <v>67</v>
      </c>
      <c r="Z234" t="s">
        <v>68</v>
      </c>
      <c r="AA234" t="s">
        <v>82</v>
      </c>
      <c r="AB234" t="s">
        <v>297</v>
      </c>
      <c r="AC234">
        <v>12</v>
      </c>
      <c r="AD234" t="s">
        <v>246</v>
      </c>
      <c r="AE234" t="s">
        <v>248</v>
      </c>
      <c r="AF234" t="s">
        <v>249</v>
      </c>
      <c r="AG234">
        <v>6</v>
      </c>
      <c r="AH234">
        <v>1</v>
      </c>
      <c r="AI234">
        <v>2030</v>
      </c>
      <c r="AK234" t="s">
        <v>222</v>
      </c>
      <c r="AL234" t="s">
        <v>250</v>
      </c>
      <c r="AM234" t="s">
        <v>251</v>
      </c>
    </row>
    <row r="235" spans="1:55" x14ac:dyDescent="0.25">
      <c r="A235" s="2">
        <v>41351</v>
      </c>
      <c r="B235" t="s">
        <v>11913</v>
      </c>
      <c r="C235" t="s">
        <v>9369</v>
      </c>
      <c r="D235" s="2">
        <v>41383</v>
      </c>
      <c r="E235" s="2">
        <v>41383</v>
      </c>
      <c r="F235" t="s">
        <v>9370</v>
      </c>
      <c r="G235">
        <v>0</v>
      </c>
      <c r="H235">
        <v>0</v>
      </c>
      <c r="I235">
        <v>0</v>
      </c>
      <c r="J235" t="s">
        <v>11914</v>
      </c>
      <c r="L235" t="s">
        <v>64</v>
      </c>
      <c r="M235" t="s">
        <v>2816</v>
      </c>
      <c r="N235" t="s">
        <v>2817</v>
      </c>
      <c r="Q235">
        <v>0</v>
      </c>
      <c r="R235">
        <v>0</v>
      </c>
      <c r="S235">
        <v>0</v>
      </c>
      <c r="T235">
        <v>0</v>
      </c>
      <c r="U235">
        <v>120</v>
      </c>
      <c r="V235">
        <v>0</v>
      </c>
      <c r="X235">
        <v>0</v>
      </c>
      <c r="Y235" t="s">
        <v>67</v>
      </c>
      <c r="Z235" t="s">
        <v>81</v>
      </c>
      <c r="AA235" t="s">
        <v>82</v>
      </c>
      <c r="AB235" t="s">
        <v>297</v>
      </c>
      <c r="AC235">
        <v>120</v>
      </c>
      <c r="AD235" t="s">
        <v>2816</v>
      </c>
      <c r="AE235" t="s">
        <v>2819</v>
      </c>
      <c r="AF235" t="s">
        <v>2820</v>
      </c>
      <c r="AG235">
        <v>57</v>
      </c>
      <c r="AI235">
        <v>2060</v>
      </c>
      <c r="AK235" t="s">
        <v>222</v>
      </c>
      <c r="AL235" t="s">
        <v>2821</v>
      </c>
      <c r="AM235" t="s">
        <v>2822</v>
      </c>
    </row>
    <row r="236" spans="1:55" x14ac:dyDescent="0.25">
      <c r="A236" s="2">
        <v>41351</v>
      </c>
      <c r="B236" t="s">
        <v>11915</v>
      </c>
      <c r="C236" t="s">
        <v>9369</v>
      </c>
      <c r="D236" s="2">
        <v>41383</v>
      </c>
      <c r="E236" s="2">
        <v>41383</v>
      </c>
      <c r="F236" t="s">
        <v>9370</v>
      </c>
      <c r="G236">
        <v>0</v>
      </c>
      <c r="H236">
        <v>0</v>
      </c>
      <c r="I236">
        <v>0</v>
      </c>
      <c r="J236" t="s">
        <v>11914</v>
      </c>
      <c r="L236" t="s">
        <v>64</v>
      </c>
      <c r="M236" t="s">
        <v>2816</v>
      </c>
      <c r="N236" t="s">
        <v>2817</v>
      </c>
      <c r="Q236">
        <v>0</v>
      </c>
      <c r="R236">
        <v>0</v>
      </c>
      <c r="S236">
        <v>0</v>
      </c>
      <c r="T236">
        <v>0</v>
      </c>
      <c r="U236">
        <v>120</v>
      </c>
      <c r="V236">
        <v>120</v>
      </c>
      <c r="W236" s="2">
        <v>41417</v>
      </c>
      <c r="X236">
        <v>0</v>
      </c>
      <c r="Y236" t="s">
        <v>67</v>
      </c>
      <c r="Z236" t="s">
        <v>68</v>
      </c>
      <c r="AA236" t="s">
        <v>82</v>
      </c>
      <c r="AB236" t="s">
        <v>297</v>
      </c>
      <c r="AC236">
        <v>120</v>
      </c>
      <c r="AD236" t="s">
        <v>2816</v>
      </c>
      <c r="AE236" t="s">
        <v>2819</v>
      </c>
      <c r="AF236" t="s">
        <v>2820</v>
      </c>
      <c r="AG236">
        <v>57</v>
      </c>
      <c r="AI236">
        <v>2060</v>
      </c>
      <c r="AK236" t="s">
        <v>222</v>
      </c>
      <c r="AL236" t="s">
        <v>2821</v>
      </c>
      <c r="AM236" t="s">
        <v>2822</v>
      </c>
    </row>
    <row r="237" spans="1:55" x14ac:dyDescent="0.25">
      <c r="A237" s="2">
        <v>41444</v>
      </c>
      <c r="B237" t="s">
        <v>6526</v>
      </c>
      <c r="C237" t="s">
        <v>680</v>
      </c>
      <c r="D237" s="2">
        <v>41504</v>
      </c>
      <c r="E237" s="2">
        <v>41510</v>
      </c>
      <c r="F237" t="s">
        <v>682</v>
      </c>
      <c r="G237">
        <v>0</v>
      </c>
      <c r="H237">
        <v>0</v>
      </c>
      <c r="I237">
        <v>0</v>
      </c>
      <c r="K237" t="s">
        <v>6527</v>
      </c>
      <c r="L237" t="s">
        <v>683</v>
      </c>
      <c r="M237" t="s">
        <v>6528</v>
      </c>
      <c r="N237" t="s">
        <v>6529</v>
      </c>
      <c r="O237" t="s">
        <v>66</v>
      </c>
      <c r="Q237">
        <v>116</v>
      </c>
      <c r="R237">
        <v>0</v>
      </c>
      <c r="S237">
        <v>0</v>
      </c>
      <c r="T237">
        <v>116</v>
      </c>
      <c r="U237">
        <v>0</v>
      </c>
      <c r="V237">
        <v>0</v>
      </c>
      <c r="X237">
        <v>0</v>
      </c>
      <c r="Y237" t="s">
        <v>67</v>
      </c>
      <c r="Z237" t="s">
        <v>68</v>
      </c>
      <c r="AA237" t="s">
        <v>685</v>
      </c>
      <c r="AB237" t="s">
        <v>686</v>
      </c>
      <c r="AC237">
        <v>0</v>
      </c>
      <c r="AD237" t="s">
        <v>6530</v>
      </c>
      <c r="AE237" t="s">
        <v>6530</v>
      </c>
      <c r="AF237" t="s">
        <v>6531</v>
      </c>
      <c r="AG237">
        <v>44</v>
      </c>
      <c r="AI237">
        <v>1730</v>
      </c>
      <c r="AK237" t="s">
        <v>6532</v>
      </c>
      <c r="AL237">
        <v>24540370</v>
      </c>
      <c r="AM237" t="s">
        <v>6533</v>
      </c>
      <c r="AN237" t="s">
        <v>6534</v>
      </c>
      <c r="AO237" t="s">
        <v>6535</v>
      </c>
      <c r="AP237" t="s">
        <v>6536</v>
      </c>
      <c r="AQ237">
        <v>28</v>
      </c>
      <c r="AS237">
        <v>1083</v>
      </c>
      <c r="AT237" t="s">
        <v>1662</v>
      </c>
      <c r="AU237" t="s">
        <v>6537</v>
      </c>
      <c r="AW237" t="s">
        <v>6538</v>
      </c>
      <c r="AX237" t="s">
        <v>6539</v>
      </c>
      <c r="AY237" t="s">
        <v>2097</v>
      </c>
      <c r="AZ237" s="2">
        <v>37084</v>
      </c>
      <c r="BA237" t="s">
        <v>64</v>
      </c>
      <c r="BB237" t="s">
        <v>6540</v>
      </c>
      <c r="BC237" t="s">
        <v>5455</v>
      </c>
    </row>
    <row r="238" spans="1:55" x14ac:dyDescent="0.25">
      <c r="A238" s="2">
        <v>41444</v>
      </c>
      <c r="B238" t="s">
        <v>6541</v>
      </c>
      <c r="C238" t="s">
        <v>680</v>
      </c>
      <c r="D238" s="2">
        <v>41469</v>
      </c>
      <c r="E238" s="2">
        <v>41474</v>
      </c>
      <c r="F238" t="s">
        <v>682</v>
      </c>
      <c r="G238">
        <v>0</v>
      </c>
      <c r="H238">
        <v>0</v>
      </c>
      <c r="I238">
        <v>0</v>
      </c>
      <c r="K238" t="s">
        <v>5333</v>
      </c>
      <c r="L238" t="s">
        <v>683</v>
      </c>
      <c r="M238" t="s">
        <v>6528</v>
      </c>
      <c r="N238" t="s">
        <v>6529</v>
      </c>
      <c r="O238" t="s">
        <v>66</v>
      </c>
      <c r="Q238">
        <v>140</v>
      </c>
      <c r="R238">
        <v>0</v>
      </c>
      <c r="S238">
        <v>0</v>
      </c>
      <c r="T238">
        <v>140</v>
      </c>
      <c r="U238">
        <v>0</v>
      </c>
      <c r="V238">
        <v>0</v>
      </c>
      <c r="X238">
        <v>0</v>
      </c>
      <c r="Y238" t="s">
        <v>67</v>
      </c>
      <c r="Z238" t="s">
        <v>68</v>
      </c>
      <c r="AA238" t="s">
        <v>685</v>
      </c>
      <c r="AB238" t="s">
        <v>686</v>
      </c>
      <c r="AC238">
        <v>0</v>
      </c>
      <c r="AD238" t="s">
        <v>6542</v>
      </c>
      <c r="AE238" t="s">
        <v>6542</v>
      </c>
      <c r="AF238" t="s">
        <v>2277</v>
      </c>
      <c r="AG238">
        <v>44</v>
      </c>
      <c r="AI238">
        <v>1730</v>
      </c>
      <c r="AK238" t="s">
        <v>6532</v>
      </c>
      <c r="AM238" t="s">
        <v>6533</v>
      </c>
      <c r="AN238" t="s">
        <v>6534</v>
      </c>
      <c r="AO238" t="s">
        <v>6535</v>
      </c>
      <c r="AP238" t="s">
        <v>6536</v>
      </c>
      <c r="AQ238">
        <v>28</v>
      </c>
      <c r="AS238">
        <v>1083</v>
      </c>
      <c r="AT238" t="s">
        <v>6543</v>
      </c>
      <c r="AU238">
        <v>494267474</v>
      </c>
      <c r="AW238" t="s">
        <v>6538</v>
      </c>
      <c r="AX238" t="s">
        <v>6539</v>
      </c>
      <c r="AY238" t="s">
        <v>2097</v>
      </c>
      <c r="AZ238" s="2">
        <v>37084</v>
      </c>
      <c r="BA238" t="s">
        <v>64</v>
      </c>
      <c r="BB238" t="s">
        <v>6544</v>
      </c>
      <c r="BC238" t="s">
        <v>5666</v>
      </c>
    </row>
    <row r="239" spans="1:55" x14ac:dyDescent="0.25">
      <c r="A239" s="2">
        <v>41400</v>
      </c>
      <c r="B239" t="s">
        <v>8488</v>
      </c>
      <c r="C239" t="s">
        <v>1503</v>
      </c>
      <c r="D239" s="2">
        <v>41463</v>
      </c>
      <c r="E239" s="2">
        <v>41467</v>
      </c>
      <c r="F239" t="s">
        <v>1504</v>
      </c>
      <c r="G239">
        <v>0</v>
      </c>
      <c r="H239">
        <v>0</v>
      </c>
      <c r="I239">
        <v>0</v>
      </c>
      <c r="L239" t="s">
        <v>64</v>
      </c>
      <c r="M239" t="s">
        <v>8489</v>
      </c>
      <c r="N239" t="s">
        <v>66</v>
      </c>
      <c r="O239" t="s">
        <v>66</v>
      </c>
      <c r="Q239">
        <v>82.5</v>
      </c>
      <c r="R239">
        <v>22.11</v>
      </c>
      <c r="S239">
        <v>22.11</v>
      </c>
      <c r="T239">
        <v>82.5</v>
      </c>
      <c r="U239">
        <v>0</v>
      </c>
      <c r="V239">
        <v>0</v>
      </c>
      <c r="X239">
        <v>0</v>
      </c>
      <c r="Y239" t="s">
        <v>67</v>
      </c>
      <c r="Z239" t="s">
        <v>81</v>
      </c>
      <c r="AA239" t="s">
        <v>685</v>
      </c>
      <c r="AB239" t="s">
        <v>686</v>
      </c>
      <c r="AC239">
        <v>0</v>
      </c>
      <c r="AD239" t="s">
        <v>8489</v>
      </c>
      <c r="AE239" t="s">
        <v>8490</v>
      </c>
      <c r="AF239" t="s">
        <v>8491</v>
      </c>
      <c r="AG239">
        <v>6</v>
      </c>
      <c r="AI239">
        <v>2370</v>
      </c>
      <c r="AK239" t="s">
        <v>8492</v>
      </c>
      <c r="AL239" t="s">
        <v>8493</v>
      </c>
      <c r="AM239" t="s">
        <v>8494</v>
      </c>
      <c r="AN239" t="s">
        <v>8495</v>
      </c>
      <c r="AO239" t="s">
        <v>8496</v>
      </c>
      <c r="AP239" t="s">
        <v>8497</v>
      </c>
      <c r="AQ239">
        <v>83</v>
      </c>
      <c r="AS239">
        <v>3294</v>
      </c>
      <c r="AT239" t="s">
        <v>2617</v>
      </c>
      <c r="AU239">
        <v>475320885</v>
      </c>
      <c r="AW239" t="s">
        <v>8498</v>
      </c>
      <c r="AX239" t="s">
        <v>8499</v>
      </c>
      <c r="AY239" t="s">
        <v>698</v>
      </c>
      <c r="AZ239" s="2">
        <v>38659</v>
      </c>
      <c r="BA239" t="s">
        <v>64</v>
      </c>
      <c r="BB239" t="s">
        <v>6791</v>
      </c>
      <c r="BC239" t="s">
        <v>4044</v>
      </c>
    </row>
    <row r="240" spans="1:55" x14ac:dyDescent="0.25">
      <c r="A240" s="2">
        <v>41400</v>
      </c>
      <c r="B240" t="s">
        <v>8503</v>
      </c>
      <c r="C240" t="s">
        <v>1503</v>
      </c>
      <c r="D240" s="2">
        <v>41505</v>
      </c>
      <c r="E240" s="2">
        <v>41510</v>
      </c>
      <c r="F240" t="s">
        <v>1504</v>
      </c>
      <c r="G240">
        <v>0</v>
      </c>
      <c r="H240">
        <v>0</v>
      </c>
      <c r="I240">
        <v>0</v>
      </c>
      <c r="K240" t="s">
        <v>8504</v>
      </c>
      <c r="L240" t="s">
        <v>64</v>
      </c>
      <c r="M240" t="s">
        <v>8489</v>
      </c>
      <c r="N240" t="s">
        <v>66</v>
      </c>
      <c r="O240" t="s">
        <v>66</v>
      </c>
      <c r="Q240">
        <v>76.5</v>
      </c>
      <c r="R240">
        <v>38.51</v>
      </c>
      <c r="S240">
        <v>38.51</v>
      </c>
      <c r="T240">
        <v>76.5</v>
      </c>
      <c r="U240">
        <v>0</v>
      </c>
      <c r="V240">
        <v>0</v>
      </c>
      <c r="X240">
        <v>0</v>
      </c>
      <c r="Y240" t="s">
        <v>67</v>
      </c>
      <c r="Z240" t="s">
        <v>81</v>
      </c>
      <c r="AA240" t="s">
        <v>685</v>
      </c>
      <c r="AB240" t="s">
        <v>686</v>
      </c>
      <c r="AC240">
        <v>0</v>
      </c>
      <c r="AD240" t="s">
        <v>8489</v>
      </c>
      <c r="AE240" t="s">
        <v>8490</v>
      </c>
      <c r="AF240" t="s">
        <v>8491</v>
      </c>
      <c r="AG240">
        <v>6</v>
      </c>
      <c r="AI240">
        <v>2370</v>
      </c>
      <c r="AK240" t="s">
        <v>8492</v>
      </c>
      <c r="AL240" t="s">
        <v>8493</v>
      </c>
      <c r="AM240" t="s">
        <v>8494</v>
      </c>
      <c r="AN240" t="s">
        <v>8505</v>
      </c>
      <c r="AO240" t="s">
        <v>8496</v>
      </c>
      <c r="AP240" t="s">
        <v>8497</v>
      </c>
      <c r="AQ240">
        <v>83</v>
      </c>
      <c r="AS240">
        <v>3294</v>
      </c>
      <c r="AT240" t="s">
        <v>2617</v>
      </c>
      <c r="AU240">
        <v>475320885</v>
      </c>
      <c r="AW240" t="s">
        <v>8506</v>
      </c>
      <c r="AX240" t="s">
        <v>8499</v>
      </c>
      <c r="AY240" t="s">
        <v>2097</v>
      </c>
      <c r="AZ240" s="2">
        <v>37012</v>
      </c>
      <c r="BA240" t="s">
        <v>64</v>
      </c>
      <c r="BB240" t="s">
        <v>8507</v>
      </c>
      <c r="BC240" t="s">
        <v>1519</v>
      </c>
    </row>
    <row r="241" spans="1:55" x14ac:dyDescent="0.25">
      <c r="A241" s="2">
        <v>41389</v>
      </c>
      <c r="B241" t="s">
        <v>8945</v>
      </c>
      <c r="C241" t="s">
        <v>4766</v>
      </c>
      <c r="D241" s="2">
        <v>41504</v>
      </c>
      <c r="E241" s="2">
        <v>41507</v>
      </c>
      <c r="F241" t="s">
        <v>4767</v>
      </c>
      <c r="G241">
        <v>0</v>
      </c>
      <c r="H241">
        <v>0</v>
      </c>
      <c r="I241">
        <v>0</v>
      </c>
      <c r="L241" t="s">
        <v>683</v>
      </c>
      <c r="M241" t="s">
        <v>8489</v>
      </c>
      <c r="N241" t="s">
        <v>66</v>
      </c>
      <c r="O241" t="s">
        <v>66</v>
      </c>
      <c r="Q241">
        <v>0</v>
      </c>
      <c r="R241">
        <v>0</v>
      </c>
      <c r="S241">
        <v>0</v>
      </c>
      <c r="T241">
        <v>0</v>
      </c>
      <c r="U241">
        <v>0</v>
      </c>
      <c r="V241">
        <v>0</v>
      </c>
      <c r="X241">
        <v>0</v>
      </c>
      <c r="Y241" t="s">
        <v>67</v>
      </c>
      <c r="Z241" t="s">
        <v>154</v>
      </c>
      <c r="AA241" t="s">
        <v>685</v>
      </c>
      <c r="AB241" t="s">
        <v>686</v>
      </c>
      <c r="AC241">
        <v>0</v>
      </c>
      <c r="AD241" t="s">
        <v>8489</v>
      </c>
      <c r="AE241" t="s">
        <v>8489</v>
      </c>
      <c r="AF241" t="s">
        <v>8946</v>
      </c>
      <c r="AG241">
        <v>6</v>
      </c>
      <c r="AI241">
        <v>3271</v>
      </c>
      <c r="AK241" t="s">
        <v>8492</v>
      </c>
      <c r="AM241" t="s">
        <v>8494</v>
      </c>
      <c r="AN241" t="s">
        <v>8947</v>
      </c>
      <c r="AO241" t="s">
        <v>8948</v>
      </c>
      <c r="AP241" t="s">
        <v>8949</v>
      </c>
      <c r="AQ241">
        <v>57</v>
      </c>
      <c r="AS241">
        <v>2230</v>
      </c>
      <c r="AT241" t="s">
        <v>8950</v>
      </c>
      <c r="AU241">
        <v>479662370</v>
      </c>
      <c r="AW241" t="s">
        <v>8951</v>
      </c>
      <c r="AX241" t="s">
        <v>1631</v>
      </c>
      <c r="AY241" t="s">
        <v>698</v>
      </c>
      <c r="AZ241" s="2">
        <v>39440</v>
      </c>
      <c r="BA241" t="s">
        <v>64</v>
      </c>
      <c r="BB241" t="s">
        <v>8952</v>
      </c>
      <c r="BC241" t="s">
        <v>5406</v>
      </c>
    </row>
    <row r="242" spans="1:55" x14ac:dyDescent="0.25">
      <c r="A242" s="2">
        <v>41389</v>
      </c>
      <c r="B242" t="s">
        <v>8958</v>
      </c>
      <c r="C242" t="s">
        <v>4766</v>
      </c>
      <c r="D242" s="2">
        <v>41476</v>
      </c>
      <c r="E242" s="2">
        <v>41479</v>
      </c>
      <c r="F242" t="s">
        <v>4767</v>
      </c>
      <c r="G242">
        <v>0</v>
      </c>
      <c r="H242">
        <v>0</v>
      </c>
      <c r="I242">
        <v>0</v>
      </c>
      <c r="K242" t="s">
        <v>4768</v>
      </c>
      <c r="L242" t="s">
        <v>683</v>
      </c>
      <c r="M242" t="s">
        <v>8489</v>
      </c>
      <c r="N242" t="s">
        <v>66</v>
      </c>
      <c r="O242" t="s">
        <v>66</v>
      </c>
      <c r="Q242">
        <v>112.5</v>
      </c>
      <c r="R242">
        <v>127.68</v>
      </c>
      <c r="S242">
        <v>127.68</v>
      </c>
      <c r="T242">
        <v>112.5</v>
      </c>
      <c r="U242">
        <v>0</v>
      </c>
      <c r="V242">
        <v>0</v>
      </c>
      <c r="X242">
        <v>0</v>
      </c>
      <c r="Y242" t="s">
        <v>67</v>
      </c>
      <c r="Z242" t="s">
        <v>68</v>
      </c>
      <c r="AA242" t="s">
        <v>685</v>
      </c>
      <c r="AB242" t="s">
        <v>686</v>
      </c>
      <c r="AC242">
        <v>0</v>
      </c>
      <c r="AD242" t="s">
        <v>8489</v>
      </c>
      <c r="AE242" t="s">
        <v>8489</v>
      </c>
      <c r="AF242" t="s">
        <v>8491</v>
      </c>
      <c r="AG242">
        <v>6</v>
      </c>
      <c r="AI242">
        <v>2370</v>
      </c>
      <c r="AK242" t="s">
        <v>8492</v>
      </c>
      <c r="AM242" t="s">
        <v>8494</v>
      </c>
      <c r="AN242" t="s">
        <v>8947</v>
      </c>
      <c r="AO242" t="s">
        <v>8948</v>
      </c>
      <c r="AP242" t="s">
        <v>8959</v>
      </c>
      <c r="AQ242">
        <v>57</v>
      </c>
      <c r="AS242">
        <v>2230</v>
      </c>
      <c r="AT242" t="s">
        <v>8950</v>
      </c>
      <c r="AU242">
        <v>479662370</v>
      </c>
      <c r="AW242" t="s">
        <v>8960</v>
      </c>
      <c r="AX242" t="s">
        <v>1631</v>
      </c>
      <c r="AY242" t="s">
        <v>698</v>
      </c>
      <c r="AZ242" s="2">
        <v>39127</v>
      </c>
      <c r="BA242" t="s">
        <v>64</v>
      </c>
      <c r="BB242" t="s">
        <v>8961</v>
      </c>
      <c r="BC242" t="s">
        <v>8882</v>
      </c>
    </row>
    <row r="243" spans="1:55" x14ac:dyDescent="0.25">
      <c r="A243" s="2">
        <v>41375</v>
      </c>
      <c r="B243" t="s">
        <v>9651</v>
      </c>
      <c r="C243" t="s">
        <v>1503</v>
      </c>
      <c r="D243" s="2">
        <v>41371</v>
      </c>
      <c r="E243" s="2">
        <v>41376</v>
      </c>
      <c r="F243" t="s">
        <v>1504</v>
      </c>
      <c r="G243">
        <v>1</v>
      </c>
      <c r="H243">
        <v>0</v>
      </c>
      <c r="I243">
        <v>0</v>
      </c>
      <c r="K243" t="s">
        <v>9652</v>
      </c>
      <c r="L243" t="s">
        <v>64</v>
      </c>
      <c r="M243" t="s">
        <v>8489</v>
      </c>
      <c r="N243" t="s">
        <v>66</v>
      </c>
      <c r="O243" t="s">
        <v>66</v>
      </c>
      <c r="Q243">
        <v>85.5</v>
      </c>
      <c r="R243">
        <v>0</v>
      </c>
      <c r="S243">
        <v>0</v>
      </c>
      <c r="T243">
        <v>85.5</v>
      </c>
      <c r="U243">
        <v>0</v>
      </c>
      <c r="V243">
        <v>0</v>
      </c>
      <c r="X243">
        <v>0</v>
      </c>
      <c r="Y243" t="s">
        <v>67</v>
      </c>
      <c r="Z243" t="s">
        <v>68</v>
      </c>
      <c r="AA243" t="s">
        <v>685</v>
      </c>
      <c r="AB243" t="s">
        <v>686</v>
      </c>
      <c r="AC243">
        <v>0</v>
      </c>
      <c r="AD243" t="s">
        <v>8489</v>
      </c>
      <c r="AE243" t="s">
        <v>8490</v>
      </c>
      <c r="AF243" t="s">
        <v>8491</v>
      </c>
      <c r="AG243">
        <v>6</v>
      </c>
      <c r="AI243">
        <v>2370</v>
      </c>
      <c r="AK243" t="s">
        <v>8492</v>
      </c>
      <c r="AL243" t="s">
        <v>8493</v>
      </c>
      <c r="AM243" t="s">
        <v>8494</v>
      </c>
    </row>
    <row r="244" spans="1:55" x14ac:dyDescent="0.25">
      <c r="A244" s="2">
        <v>41550</v>
      </c>
      <c r="B244" t="s">
        <v>2884</v>
      </c>
      <c r="C244" t="s">
        <v>854</v>
      </c>
      <c r="D244" s="2">
        <v>41608</v>
      </c>
      <c r="E244" s="2">
        <v>41608</v>
      </c>
      <c r="F244" t="s">
        <v>646</v>
      </c>
      <c r="G244">
        <v>3</v>
      </c>
      <c r="H244">
        <v>0</v>
      </c>
      <c r="I244">
        <v>0</v>
      </c>
      <c r="J244" t="s">
        <v>2885</v>
      </c>
      <c r="L244" t="s">
        <v>64</v>
      </c>
      <c r="M244" t="s">
        <v>2886</v>
      </c>
      <c r="N244" t="s">
        <v>2887</v>
      </c>
      <c r="O244" t="s">
        <v>2888</v>
      </c>
      <c r="P244" t="s">
        <v>2889</v>
      </c>
      <c r="Q244">
        <v>0</v>
      </c>
      <c r="R244">
        <v>0</v>
      </c>
      <c r="S244">
        <v>0</v>
      </c>
      <c r="T244">
        <v>0</v>
      </c>
      <c r="U244">
        <v>44.4</v>
      </c>
      <c r="V244">
        <v>16.8</v>
      </c>
      <c r="W244" s="2">
        <v>41613</v>
      </c>
      <c r="X244">
        <v>0</v>
      </c>
      <c r="Y244" t="s">
        <v>67</v>
      </c>
      <c r="Z244" t="s">
        <v>68</v>
      </c>
      <c r="AA244" t="s">
        <v>82</v>
      </c>
      <c r="AB244" t="s">
        <v>297</v>
      </c>
      <c r="AC244">
        <v>44.4</v>
      </c>
      <c r="AD244" t="s">
        <v>2886</v>
      </c>
      <c r="AE244" t="s">
        <v>2890</v>
      </c>
      <c r="AF244" t="s">
        <v>2891</v>
      </c>
      <c r="AG244">
        <v>27</v>
      </c>
      <c r="AI244">
        <v>2490</v>
      </c>
      <c r="AK244" t="s">
        <v>2892</v>
      </c>
      <c r="AL244" t="s">
        <v>2893</v>
      </c>
      <c r="AM244" t="s">
        <v>2894</v>
      </c>
    </row>
    <row r="245" spans="1:55" x14ac:dyDescent="0.25">
      <c r="A245" s="2">
        <v>41393</v>
      </c>
      <c r="B245" t="s">
        <v>8822</v>
      </c>
      <c r="C245" t="s">
        <v>6180</v>
      </c>
      <c r="D245" s="2">
        <v>41447</v>
      </c>
      <c r="E245" s="2">
        <v>41447</v>
      </c>
      <c r="F245" t="s">
        <v>646</v>
      </c>
      <c r="G245">
        <v>3</v>
      </c>
      <c r="H245">
        <v>0</v>
      </c>
      <c r="I245">
        <v>0</v>
      </c>
      <c r="J245" t="s">
        <v>8823</v>
      </c>
      <c r="K245" t="s">
        <v>3987</v>
      </c>
      <c r="L245" t="s">
        <v>64</v>
      </c>
      <c r="M245" t="s">
        <v>2886</v>
      </c>
      <c r="N245" t="s">
        <v>2887</v>
      </c>
      <c r="O245" t="s">
        <v>8824</v>
      </c>
      <c r="P245" t="s">
        <v>8825</v>
      </c>
      <c r="Q245">
        <v>0</v>
      </c>
      <c r="R245">
        <v>0</v>
      </c>
      <c r="S245">
        <v>0</v>
      </c>
      <c r="T245">
        <v>0</v>
      </c>
      <c r="U245">
        <v>73.2</v>
      </c>
      <c r="V245">
        <v>21.84</v>
      </c>
      <c r="W245" s="2">
        <v>41459</v>
      </c>
      <c r="X245">
        <v>0</v>
      </c>
      <c r="Y245" t="s">
        <v>67</v>
      </c>
      <c r="Z245" t="s">
        <v>68</v>
      </c>
      <c r="AA245" t="s">
        <v>82</v>
      </c>
      <c r="AC245">
        <v>73.2</v>
      </c>
      <c r="AD245" t="s">
        <v>2886</v>
      </c>
      <c r="AE245" t="s">
        <v>2890</v>
      </c>
      <c r="AF245" t="s">
        <v>2891</v>
      </c>
      <c r="AG245">
        <v>27</v>
      </c>
      <c r="AI245">
        <v>2490</v>
      </c>
      <c r="AK245" t="s">
        <v>2892</v>
      </c>
      <c r="AL245" t="s">
        <v>2893</v>
      </c>
      <c r="AM245" t="s">
        <v>2894</v>
      </c>
    </row>
    <row r="246" spans="1:55" x14ac:dyDescent="0.25">
      <c r="A246" s="2">
        <v>41373</v>
      </c>
      <c r="B246" t="s">
        <v>10185</v>
      </c>
      <c r="C246" t="s">
        <v>10172</v>
      </c>
      <c r="D246" s="2">
        <v>41315</v>
      </c>
      <c r="E246" s="2">
        <v>41315</v>
      </c>
      <c r="F246" t="s">
        <v>528</v>
      </c>
      <c r="G246">
        <v>93</v>
      </c>
      <c r="H246">
        <v>4</v>
      </c>
      <c r="I246">
        <v>0</v>
      </c>
      <c r="L246" t="s">
        <v>64</v>
      </c>
      <c r="M246" t="s">
        <v>2886</v>
      </c>
      <c r="N246" t="s">
        <v>2887</v>
      </c>
      <c r="O246" t="s">
        <v>66</v>
      </c>
      <c r="Q246" t="s">
        <v>10186</v>
      </c>
      <c r="R246">
        <v>0</v>
      </c>
      <c r="S246" t="s">
        <v>10186</v>
      </c>
      <c r="T246">
        <v>0</v>
      </c>
      <c r="U246">
        <v>0</v>
      </c>
      <c r="V246">
        <v>0</v>
      </c>
      <c r="X246">
        <v>0</v>
      </c>
      <c r="Y246" t="s">
        <v>67</v>
      </c>
      <c r="Z246" t="s">
        <v>68</v>
      </c>
      <c r="AA246" t="s">
        <v>82</v>
      </c>
      <c r="AB246" t="s">
        <v>96</v>
      </c>
      <c r="AC246">
        <v>0</v>
      </c>
      <c r="AD246" t="s">
        <v>2886</v>
      </c>
      <c r="AE246" t="s">
        <v>2890</v>
      </c>
      <c r="AF246" t="s">
        <v>2891</v>
      </c>
      <c r="AG246">
        <v>27</v>
      </c>
      <c r="AI246">
        <v>2490</v>
      </c>
      <c r="AK246" t="s">
        <v>2892</v>
      </c>
      <c r="AL246" t="s">
        <v>2893</v>
      </c>
      <c r="AM246" t="s">
        <v>2894</v>
      </c>
    </row>
    <row r="247" spans="1:55" x14ac:dyDescent="0.25">
      <c r="A247" s="2">
        <v>41372</v>
      </c>
      <c r="B247" t="s">
        <v>10218</v>
      </c>
      <c r="C247" t="s">
        <v>8067</v>
      </c>
      <c r="D247" s="2">
        <v>41364</v>
      </c>
      <c r="E247" s="2">
        <v>41364</v>
      </c>
      <c r="F247" t="s">
        <v>720</v>
      </c>
      <c r="G247">
        <v>7</v>
      </c>
      <c r="H247">
        <v>0</v>
      </c>
      <c r="I247">
        <v>0</v>
      </c>
      <c r="L247" t="s">
        <v>64</v>
      </c>
      <c r="M247" t="s">
        <v>2886</v>
      </c>
      <c r="N247" t="s">
        <v>2887</v>
      </c>
      <c r="O247" t="s">
        <v>66</v>
      </c>
      <c r="Q247">
        <v>76.16</v>
      </c>
      <c r="R247">
        <v>28.56</v>
      </c>
      <c r="S247">
        <v>104.72</v>
      </c>
      <c r="T247">
        <v>0</v>
      </c>
      <c r="U247">
        <v>0</v>
      </c>
      <c r="V247">
        <v>133.28</v>
      </c>
      <c r="W247" s="2">
        <v>41372</v>
      </c>
      <c r="X247">
        <v>0</v>
      </c>
      <c r="Y247" t="s">
        <v>67</v>
      </c>
      <c r="Z247" t="s">
        <v>68</v>
      </c>
      <c r="AA247" t="s">
        <v>82</v>
      </c>
      <c r="AB247" t="s">
        <v>2482</v>
      </c>
      <c r="AC247">
        <v>0</v>
      </c>
      <c r="AD247" t="s">
        <v>2886</v>
      </c>
      <c r="AE247" t="s">
        <v>2890</v>
      </c>
      <c r="AF247" t="s">
        <v>2891</v>
      </c>
      <c r="AG247">
        <v>27</v>
      </c>
      <c r="AI247">
        <v>2490</v>
      </c>
      <c r="AK247" t="s">
        <v>2892</v>
      </c>
      <c r="AL247" t="s">
        <v>2893</v>
      </c>
      <c r="AM247" t="s">
        <v>2894</v>
      </c>
    </row>
    <row r="248" spans="1:55" x14ac:dyDescent="0.25">
      <c r="A248" s="2">
        <v>41366</v>
      </c>
      <c r="B248" t="s">
        <v>10942</v>
      </c>
      <c r="C248" t="s">
        <v>6071</v>
      </c>
      <c r="D248" s="2">
        <v>41454</v>
      </c>
      <c r="E248" s="2">
        <v>41454</v>
      </c>
      <c r="F248" t="s">
        <v>6071</v>
      </c>
      <c r="G248">
        <v>0</v>
      </c>
      <c r="H248">
        <v>0</v>
      </c>
      <c r="I248">
        <v>0</v>
      </c>
      <c r="J248" t="s">
        <v>717</v>
      </c>
      <c r="K248" t="s">
        <v>10943</v>
      </c>
      <c r="L248" t="s">
        <v>64</v>
      </c>
      <c r="M248" t="s">
        <v>2886</v>
      </c>
      <c r="N248" t="s">
        <v>2887</v>
      </c>
      <c r="Q248">
        <v>0</v>
      </c>
      <c r="R248">
        <v>3.86</v>
      </c>
      <c r="S248">
        <v>3.86</v>
      </c>
      <c r="T248">
        <v>0</v>
      </c>
      <c r="U248">
        <v>0</v>
      </c>
      <c r="V248">
        <v>0</v>
      </c>
      <c r="X248">
        <v>0</v>
      </c>
      <c r="Y248" t="s">
        <v>67</v>
      </c>
      <c r="Z248" t="s">
        <v>81</v>
      </c>
      <c r="AA248" t="s">
        <v>5087</v>
      </c>
      <c r="AB248" t="s">
        <v>5088</v>
      </c>
      <c r="AC248">
        <v>0</v>
      </c>
      <c r="AD248" t="s">
        <v>2886</v>
      </c>
      <c r="AE248" t="s">
        <v>2890</v>
      </c>
      <c r="AF248" t="s">
        <v>2891</v>
      </c>
      <c r="AG248">
        <v>27</v>
      </c>
      <c r="AI248">
        <v>2490</v>
      </c>
      <c r="AK248" t="s">
        <v>2892</v>
      </c>
      <c r="AL248" t="s">
        <v>2893</v>
      </c>
      <c r="AM248" t="s">
        <v>2894</v>
      </c>
    </row>
    <row r="249" spans="1:55" x14ac:dyDescent="0.25">
      <c r="A249" s="2">
        <v>41360</v>
      </c>
      <c r="B249" t="s">
        <v>11263</v>
      </c>
      <c r="C249" t="s">
        <v>10172</v>
      </c>
      <c r="D249" s="2">
        <v>41360</v>
      </c>
      <c r="E249" s="2">
        <v>41360</v>
      </c>
      <c r="F249" t="s">
        <v>528</v>
      </c>
      <c r="G249">
        <v>93</v>
      </c>
      <c r="H249">
        <v>4</v>
      </c>
      <c r="I249">
        <v>0</v>
      </c>
      <c r="K249" t="s">
        <v>11264</v>
      </c>
      <c r="L249" t="s">
        <v>64</v>
      </c>
      <c r="M249" t="s">
        <v>2886</v>
      </c>
      <c r="N249" t="s">
        <v>2887</v>
      </c>
      <c r="O249" t="s">
        <v>66</v>
      </c>
      <c r="Q249" t="s">
        <v>11265</v>
      </c>
      <c r="R249">
        <v>467.4</v>
      </c>
      <c r="S249" t="s">
        <v>11266</v>
      </c>
      <c r="T249">
        <v>0</v>
      </c>
      <c r="U249">
        <v>0</v>
      </c>
      <c r="V249" t="s">
        <v>11267</v>
      </c>
      <c r="W249" s="2">
        <v>41361</v>
      </c>
      <c r="X249">
        <v>0</v>
      </c>
      <c r="Y249" t="s">
        <v>67</v>
      </c>
      <c r="Z249" t="s">
        <v>68</v>
      </c>
      <c r="AA249" t="s">
        <v>82</v>
      </c>
      <c r="AB249" t="s">
        <v>96</v>
      </c>
      <c r="AC249">
        <v>0</v>
      </c>
      <c r="AD249" t="s">
        <v>2886</v>
      </c>
      <c r="AE249" t="s">
        <v>2890</v>
      </c>
      <c r="AF249" t="s">
        <v>2891</v>
      </c>
      <c r="AG249">
        <v>27</v>
      </c>
      <c r="AI249">
        <v>2490</v>
      </c>
      <c r="AK249" t="s">
        <v>2892</v>
      </c>
      <c r="AL249" t="s">
        <v>2893</v>
      </c>
      <c r="AM249" t="s">
        <v>2894</v>
      </c>
    </row>
    <row r="250" spans="1:55" x14ac:dyDescent="0.25">
      <c r="A250" s="2">
        <v>41564</v>
      </c>
      <c r="B250" t="s">
        <v>1972</v>
      </c>
      <c r="C250" t="s">
        <v>1973</v>
      </c>
      <c r="D250" s="2">
        <v>41564</v>
      </c>
      <c r="E250" s="2">
        <v>41852</v>
      </c>
      <c r="F250" t="s">
        <v>1974</v>
      </c>
      <c r="G250">
        <v>0</v>
      </c>
      <c r="H250">
        <v>0</v>
      </c>
      <c r="I250">
        <v>0</v>
      </c>
      <c r="L250" t="s">
        <v>64</v>
      </c>
      <c r="M250" t="s">
        <v>1975</v>
      </c>
      <c r="N250" t="s">
        <v>1976</v>
      </c>
      <c r="O250" t="s">
        <v>1977</v>
      </c>
      <c r="P250" t="s">
        <v>1978</v>
      </c>
      <c r="Q250">
        <v>300</v>
      </c>
      <c r="R250">
        <v>0</v>
      </c>
      <c r="S250">
        <v>300</v>
      </c>
      <c r="T250">
        <v>0</v>
      </c>
      <c r="U250">
        <v>0</v>
      </c>
      <c r="V250">
        <v>300</v>
      </c>
      <c r="W250" s="2">
        <v>41571</v>
      </c>
      <c r="X250">
        <v>0</v>
      </c>
      <c r="Y250" t="s">
        <v>67</v>
      </c>
      <c r="Z250" t="s">
        <v>68</v>
      </c>
      <c r="AA250" t="s">
        <v>500</v>
      </c>
      <c r="AC250">
        <v>0</v>
      </c>
      <c r="AD250" t="s">
        <v>1975</v>
      </c>
      <c r="AE250" t="s">
        <v>1979</v>
      </c>
      <c r="AF250" t="s">
        <v>1980</v>
      </c>
      <c r="AG250">
        <v>7</v>
      </c>
      <c r="AI250">
        <v>9968</v>
      </c>
      <c r="AK250" t="s">
        <v>1981</v>
      </c>
      <c r="AM250" t="s">
        <v>1982</v>
      </c>
    </row>
    <row r="251" spans="1:55" x14ac:dyDescent="0.25">
      <c r="A251" s="2">
        <v>41544</v>
      </c>
      <c r="B251" t="s">
        <v>3177</v>
      </c>
      <c r="C251" t="s">
        <v>2080</v>
      </c>
      <c r="D251" s="2">
        <v>41575</v>
      </c>
      <c r="E251" s="2">
        <v>41579</v>
      </c>
      <c r="F251" t="s">
        <v>2081</v>
      </c>
      <c r="G251">
        <v>0</v>
      </c>
      <c r="H251">
        <v>0</v>
      </c>
      <c r="I251">
        <v>0</v>
      </c>
      <c r="K251" t="s">
        <v>3178</v>
      </c>
      <c r="L251" t="s">
        <v>64</v>
      </c>
      <c r="M251" t="s">
        <v>3179</v>
      </c>
      <c r="N251" t="s">
        <v>3180</v>
      </c>
      <c r="O251" t="s">
        <v>66</v>
      </c>
      <c r="Q251">
        <v>65</v>
      </c>
      <c r="R251">
        <v>0</v>
      </c>
      <c r="S251">
        <v>0</v>
      </c>
      <c r="T251">
        <v>65</v>
      </c>
      <c r="U251">
        <v>0</v>
      </c>
      <c r="V251">
        <v>0</v>
      </c>
      <c r="X251">
        <v>0</v>
      </c>
      <c r="Y251" t="s">
        <v>67</v>
      </c>
      <c r="Z251" t="s">
        <v>68</v>
      </c>
      <c r="AA251" t="s">
        <v>685</v>
      </c>
      <c r="AB251" t="s">
        <v>686</v>
      </c>
      <c r="AC251">
        <v>0</v>
      </c>
      <c r="AD251" t="s">
        <v>3179</v>
      </c>
      <c r="AE251" t="s">
        <v>3181</v>
      </c>
      <c r="AF251" t="s">
        <v>3182</v>
      </c>
      <c r="AG251">
        <v>7</v>
      </c>
      <c r="AI251">
        <v>9968</v>
      </c>
      <c r="AK251" t="s">
        <v>1981</v>
      </c>
      <c r="AL251" t="s">
        <v>3183</v>
      </c>
      <c r="AM251" t="s">
        <v>3184</v>
      </c>
      <c r="AN251" t="s">
        <v>3185</v>
      </c>
      <c r="AO251" t="s">
        <v>3186</v>
      </c>
      <c r="AP251" t="s">
        <v>3187</v>
      </c>
      <c r="AQ251">
        <v>51</v>
      </c>
      <c r="AR251">
        <v>2</v>
      </c>
      <c r="AS251">
        <v>9950</v>
      </c>
      <c r="AT251" t="s">
        <v>2948</v>
      </c>
      <c r="AU251" t="s">
        <v>3188</v>
      </c>
      <c r="AV251" t="s">
        <v>3189</v>
      </c>
      <c r="AW251" t="s">
        <v>3190</v>
      </c>
      <c r="AX251" t="s">
        <v>3191</v>
      </c>
      <c r="AY251" t="s">
        <v>698</v>
      </c>
      <c r="AZ251" s="2">
        <v>36821</v>
      </c>
      <c r="BA251" t="s">
        <v>64</v>
      </c>
      <c r="BB251" t="s">
        <v>3192</v>
      </c>
      <c r="BC251" t="s">
        <v>3193</v>
      </c>
    </row>
    <row r="252" spans="1:55" x14ac:dyDescent="0.25">
      <c r="A252" s="2">
        <v>41544</v>
      </c>
      <c r="B252" t="s">
        <v>3194</v>
      </c>
      <c r="C252" t="s">
        <v>2080</v>
      </c>
      <c r="D252" s="2">
        <v>41575</v>
      </c>
      <c r="E252" s="2">
        <v>41579</v>
      </c>
      <c r="F252" t="s">
        <v>2081</v>
      </c>
      <c r="G252">
        <v>0</v>
      </c>
      <c r="H252">
        <v>0</v>
      </c>
      <c r="I252">
        <v>0</v>
      </c>
      <c r="K252" t="s">
        <v>2082</v>
      </c>
      <c r="L252" t="s">
        <v>64</v>
      </c>
      <c r="M252" t="s">
        <v>3179</v>
      </c>
      <c r="N252" t="s">
        <v>3180</v>
      </c>
      <c r="O252" t="s">
        <v>66</v>
      </c>
      <c r="Q252">
        <v>65</v>
      </c>
      <c r="R252">
        <v>0</v>
      </c>
      <c r="S252">
        <v>0</v>
      </c>
      <c r="T252">
        <v>65</v>
      </c>
      <c r="U252">
        <v>0</v>
      </c>
      <c r="V252">
        <v>0</v>
      </c>
      <c r="X252">
        <v>0</v>
      </c>
      <c r="Y252" t="s">
        <v>67</v>
      </c>
      <c r="Z252" t="s">
        <v>68</v>
      </c>
      <c r="AA252" t="s">
        <v>685</v>
      </c>
      <c r="AB252" t="s">
        <v>686</v>
      </c>
      <c r="AC252">
        <v>0</v>
      </c>
      <c r="AD252" t="s">
        <v>3179</v>
      </c>
      <c r="AE252" t="s">
        <v>3181</v>
      </c>
      <c r="AF252" t="s">
        <v>3182</v>
      </c>
      <c r="AG252">
        <v>7</v>
      </c>
      <c r="AI252">
        <v>9968</v>
      </c>
      <c r="AK252" t="s">
        <v>1981</v>
      </c>
      <c r="AL252" t="s">
        <v>3183</v>
      </c>
      <c r="AM252" t="s">
        <v>3184</v>
      </c>
      <c r="AN252" t="s">
        <v>3185</v>
      </c>
      <c r="AO252" t="s">
        <v>3186</v>
      </c>
      <c r="AP252" t="s">
        <v>3195</v>
      </c>
      <c r="AQ252">
        <v>51</v>
      </c>
      <c r="AR252">
        <v>2</v>
      </c>
      <c r="AS252">
        <v>9950</v>
      </c>
      <c r="AT252" t="s">
        <v>2948</v>
      </c>
      <c r="AU252" t="s">
        <v>3188</v>
      </c>
      <c r="AV252" t="s">
        <v>3189</v>
      </c>
      <c r="AW252" t="s">
        <v>3196</v>
      </c>
      <c r="AX252" t="s">
        <v>3197</v>
      </c>
      <c r="AY252" t="s">
        <v>2097</v>
      </c>
      <c r="AZ252" s="2">
        <v>36887</v>
      </c>
      <c r="BA252" t="s">
        <v>64</v>
      </c>
      <c r="BB252" t="s">
        <v>3198</v>
      </c>
      <c r="BC252" t="s">
        <v>3193</v>
      </c>
    </row>
    <row r="253" spans="1:55" x14ac:dyDescent="0.25">
      <c r="A253" s="2">
        <v>41542</v>
      </c>
      <c r="B253" t="s">
        <v>3371</v>
      </c>
      <c r="C253" t="s">
        <v>2080</v>
      </c>
      <c r="D253" s="2">
        <v>41575</v>
      </c>
      <c r="E253" s="2">
        <v>41579</v>
      </c>
      <c r="F253" t="s">
        <v>2081</v>
      </c>
      <c r="G253">
        <v>0</v>
      </c>
      <c r="H253">
        <v>0</v>
      </c>
      <c r="I253">
        <v>0</v>
      </c>
      <c r="K253" t="s">
        <v>2082</v>
      </c>
      <c r="L253" t="s">
        <v>64</v>
      </c>
      <c r="M253" t="s">
        <v>1975</v>
      </c>
      <c r="N253" t="s">
        <v>1976</v>
      </c>
      <c r="O253" t="s">
        <v>66</v>
      </c>
      <c r="Q253">
        <v>65</v>
      </c>
      <c r="R253">
        <v>0</v>
      </c>
      <c r="S253">
        <v>0</v>
      </c>
      <c r="T253">
        <v>65</v>
      </c>
      <c r="U253">
        <v>0</v>
      </c>
      <c r="V253">
        <v>0</v>
      </c>
      <c r="X253">
        <v>0</v>
      </c>
      <c r="Y253" t="s">
        <v>67</v>
      </c>
      <c r="Z253" t="s">
        <v>68</v>
      </c>
      <c r="AA253" t="s">
        <v>685</v>
      </c>
      <c r="AB253" t="s">
        <v>686</v>
      </c>
      <c r="AC253">
        <v>0</v>
      </c>
      <c r="AD253" t="s">
        <v>1975</v>
      </c>
      <c r="AE253" t="s">
        <v>1979</v>
      </c>
      <c r="AF253" t="s">
        <v>1980</v>
      </c>
      <c r="AG253">
        <v>7</v>
      </c>
      <c r="AI253">
        <v>9968</v>
      </c>
      <c r="AK253" t="s">
        <v>1981</v>
      </c>
      <c r="AM253" t="s">
        <v>1982</v>
      </c>
      <c r="AN253" t="s">
        <v>3372</v>
      </c>
      <c r="AO253" t="s">
        <v>3373</v>
      </c>
      <c r="AP253" t="s">
        <v>1980</v>
      </c>
      <c r="AQ253">
        <v>7</v>
      </c>
      <c r="AS253">
        <v>9968</v>
      </c>
      <c r="AT253" t="s">
        <v>1981</v>
      </c>
      <c r="AU253" t="s">
        <v>3374</v>
      </c>
      <c r="AV253" t="s">
        <v>3375</v>
      </c>
      <c r="AW253" t="s">
        <v>3376</v>
      </c>
      <c r="AX253" t="s">
        <v>3377</v>
      </c>
      <c r="AY253" t="s">
        <v>2097</v>
      </c>
      <c r="AZ253" s="2">
        <v>38070</v>
      </c>
      <c r="BA253" t="s">
        <v>64</v>
      </c>
      <c r="BB253" t="s">
        <v>1586</v>
      </c>
      <c r="BC253" t="s">
        <v>2099</v>
      </c>
    </row>
    <row r="254" spans="1:55" x14ac:dyDescent="0.25">
      <c r="A254" s="2">
        <v>41529</v>
      </c>
      <c r="B254" t="s">
        <v>3878</v>
      </c>
      <c r="C254" t="s">
        <v>2080</v>
      </c>
      <c r="D254" s="2">
        <v>41575</v>
      </c>
      <c r="E254" s="2">
        <v>41579</v>
      </c>
      <c r="F254" t="s">
        <v>2081</v>
      </c>
      <c r="G254">
        <v>0</v>
      </c>
      <c r="H254">
        <v>0</v>
      </c>
      <c r="I254">
        <v>0</v>
      </c>
      <c r="K254" t="s">
        <v>2082</v>
      </c>
      <c r="L254" t="s">
        <v>64</v>
      </c>
      <c r="M254" t="s">
        <v>3179</v>
      </c>
      <c r="N254" t="s">
        <v>3180</v>
      </c>
      <c r="O254" t="s">
        <v>66</v>
      </c>
      <c r="Q254">
        <v>0</v>
      </c>
      <c r="R254">
        <v>0</v>
      </c>
      <c r="S254">
        <v>0</v>
      </c>
      <c r="T254">
        <v>0</v>
      </c>
      <c r="U254">
        <v>0</v>
      </c>
      <c r="V254">
        <v>0</v>
      </c>
      <c r="X254">
        <v>0</v>
      </c>
      <c r="Y254" t="s">
        <v>67</v>
      </c>
      <c r="Z254" t="s">
        <v>68</v>
      </c>
      <c r="AA254" t="s">
        <v>685</v>
      </c>
      <c r="AB254" t="s">
        <v>686</v>
      </c>
      <c r="AC254">
        <v>0</v>
      </c>
      <c r="AD254" t="s">
        <v>3179</v>
      </c>
      <c r="AE254" t="s">
        <v>3181</v>
      </c>
      <c r="AF254" t="s">
        <v>3182</v>
      </c>
      <c r="AG254">
        <v>7</v>
      </c>
      <c r="AI254">
        <v>9968</v>
      </c>
      <c r="AK254" t="s">
        <v>1981</v>
      </c>
      <c r="AL254" t="s">
        <v>3183</v>
      </c>
      <c r="AM254" t="s">
        <v>3184</v>
      </c>
      <c r="AN254" t="s">
        <v>3879</v>
      </c>
      <c r="AO254" t="s">
        <v>3880</v>
      </c>
      <c r="AP254" t="s">
        <v>3881</v>
      </c>
      <c r="AQ254">
        <v>21</v>
      </c>
      <c r="AS254">
        <v>9900</v>
      </c>
      <c r="AT254" t="s">
        <v>117</v>
      </c>
      <c r="AU254" s="3">
        <v>487267425</v>
      </c>
      <c r="AW254" t="s">
        <v>3882</v>
      </c>
      <c r="AX254" t="s">
        <v>3880</v>
      </c>
      <c r="AY254" t="s">
        <v>698</v>
      </c>
      <c r="AZ254" s="2">
        <v>37200</v>
      </c>
      <c r="BA254" t="s">
        <v>64</v>
      </c>
      <c r="BB254" t="s">
        <v>1586</v>
      </c>
      <c r="BC254" t="s">
        <v>3883</v>
      </c>
    </row>
    <row r="255" spans="1:55" x14ac:dyDescent="0.25">
      <c r="A255" s="2">
        <v>41529</v>
      </c>
      <c r="B255" t="s">
        <v>3905</v>
      </c>
      <c r="C255" t="s">
        <v>2080</v>
      </c>
      <c r="D255" s="2">
        <v>41575</v>
      </c>
      <c r="E255" s="2">
        <v>41579</v>
      </c>
      <c r="F255" t="s">
        <v>2081</v>
      </c>
      <c r="G255">
        <v>0</v>
      </c>
      <c r="H255">
        <v>0</v>
      </c>
      <c r="I255">
        <v>0</v>
      </c>
      <c r="K255" t="s">
        <v>2082</v>
      </c>
      <c r="L255" t="s">
        <v>64</v>
      </c>
      <c r="M255" t="s">
        <v>3179</v>
      </c>
      <c r="N255" t="s">
        <v>3180</v>
      </c>
      <c r="O255" t="s">
        <v>66</v>
      </c>
      <c r="Q255">
        <v>65</v>
      </c>
      <c r="R255">
        <v>0</v>
      </c>
      <c r="S255">
        <v>0</v>
      </c>
      <c r="T255">
        <v>65</v>
      </c>
      <c r="U255">
        <v>0</v>
      </c>
      <c r="V255">
        <v>0</v>
      </c>
      <c r="X255">
        <v>0</v>
      </c>
      <c r="Y255" t="s">
        <v>67</v>
      </c>
      <c r="Z255" t="s">
        <v>68</v>
      </c>
      <c r="AA255" t="s">
        <v>685</v>
      </c>
      <c r="AB255" t="s">
        <v>686</v>
      </c>
      <c r="AC255">
        <v>0</v>
      </c>
      <c r="AD255" t="s">
        <v>3179</v>
      </c>
      <c r="AE255" t="s">
        <v>3181</v>
      </c>
      <c r="AF255" t="s">
        <v>3182</v>
      </c>
      <c r="AG255">
        <v>7</v>
      </c>
      <c r="AI255">
        <v>9968</v>
      </c>
      <c r="AK255" t="s">
        <v>1981</v>
      </c>
      <c r="AL255" t="s">
        <v>3183</v>
      </c>
      <c r="AM255" t="s">
        <v>3184</v>
      </c>
      <c r="AN255" t="s">
        <v>3906</v>
      </c>
      <c r="AO255" t="s">
        <v>3880</v>
      </c>
      <c r="AP255" t="s">
        <v>3907</v>
      </c>
      <c r="AQ255">
        <v>21</v>
      </c>
      <c r="AS255">
        <v>9900</v>
      </c>
      <c r="AT255" t="s">
        <v>117</v>
      </c>
      <c r="AU255">
        <v>487267415</v>
      </c>
      <c r="AW255" t="s">
        <v>3908</v>
      </c>
      <c r="AX255" t="s">
        <v>3880</v>
      </c>
      <c r="AY255" t="s">
        <v>2097</v>
      </c>
      <c r="AZ255" s="2">
        <v>37749</v>
      </c>
      <c r="BA255" t="s">
        <v>64</v>
      </c>
      <c r="BB255" t="s">
        <v>3040</v>
      </c>
      <c r="BC255" t="s">
        <v>3883</v>
      </c>
    </row>
    <row r="256" spans="1:55" x14ac:dyDescent="0.25">
      <c r="A256" s="2">
        <v>41529</v>
      </c>
      <c r="B256" t="s">
        <v>3909</v>
      </c>
      <c r="C256" t="s">
        <v>2080</v>
      </c>
      <c r="D256" s="2">
        <v>41575</v>
      </c>
      <c r="E256" s="2">
        <v>41579</v>
      </c>
      <c r="F256" t="s">
        <v>2081</v>
      </c>
      <c r="G256">
        <v>0</v>
      </c>
      <c r="H256">
        <v>0</v>
      </c>
      <c r="I256">
        <v>0</v>
      </c>
      <c r="K256" t="s">
        <v>2082</v>
      </c>
      <c r="L256" t="s">
        <v>64</v>
      </c>
      <c r="M256" t="s">
        <v>3179</v>
      </c>
      <c r="N256" t="s">
        <v>3180</v>
      </c>
      <c r="O256" t="s">
        <v>66</v>
      </c>
      <c r="Q256">
        <v>65</v>
      </c>
      <c r="R256">
        <v>0</v>
      </c>
      <c r="S256">
        <v>0</v>
      </c>
      <c r="T256">
        <v>65</v>
      </c>
      <c r="U256">
        <v>0</v>
      </c>
      <c r="V256">
        <v>0</v>
      </c>
      <c r="X256">
        <v>0</v>
      </c>
      <c r="Y256" t="s">
        <v>67</v>
      </c>
      <c r="Z256" t="s">
        <v>68</v>
      </c>
      <c r="AA256" t="s">
        <v>685</v>
      </c>
      <c r="AB256" t="s">
        <v>686</v>
      </c>
      <c r="AC256">
        <v>0</v>
      </c>
      <c r="AD256" t="s">
        <v>3179</v>
      </c>
      <c r="AE256" t="s">
        <v>3181</v>
      </c>
      <c r="AF256" t="s">
        <v>3182</v>
      </c>
      <c r="AG256">
        <v>7</v>
      </c>
      <c r="AI256">
        <v>9968</v>
      </c>
      <c r="AK256" t="s">
        <v>1981</v>
      </c>
      <c r="AL256" t="s">
        <v>3183</v>
      </c>
      <c r="AM256" t="s">
        <v>3184</v>
      </c>
      <c r="AN256" t="s">
        <v>3879</v>
      </c>
      <c r="AO256" t="s">
        <v>3880</v>
      </c>
      <c r="AP256" t="s">
        <v>3881</v>
      </c>
      <c r="AQ256">
        <v>21</v>
      </c>
      <c r="AS256">
        <v>9900</v>
      </c>
      <c r="AT256" t="s">
        <v>117</v>
      </c>
      <c r="AU256">
        <v>487267415</v>
      </c>
      <c r="AW256" t="s">
        <v>3910</v>
      </c>
      <c r="AX256" t="s">
        <v>3911</v>
      </c>
      <c r="AY256" t="s">
        <v>2097</v>
      </c>
      <c r="AZ256" s="2">
        <v>39210</v>
      </c>
      <c r="BA256" t="s">
        <v>64</v>
      </c>
      <c r="BB256" t="s">
        <v>3912</v>
      </c>
      <c r="BC256" t="s">
        <v>2099</v>
      </c>
    </row>
    <row r="257" spans="1:55" x14ac:dyDescent="0.25">
      <c r="A257" s="2">
        <v>41423</v>
      </c>
      <c r="B257" t="s">
        <v>7650</v>
      </c>
      <c r="C257" t="s">
        <v>4766</v>
      </c>
      <c r="D257" s="2">
        <v>41476</v>
      </c>
      <c r="E257" s="2">
        <v>41481</v>
      </c>
      <c r="F257" t="s">
        <v>4767</v>
      </c>
      <c r="G257">
        <v>1</v>
      </c>
      <c r="H257">
        <v>0</v>
      </c>
      <c r="I257">
        <v>0</v>
      </c>
      <c r="K257" t="s">
        <v>7651</v>
      </c>
      <c r="L257" t="s">
        <v>64</v>
      </c>
      <c r="M257" t="s">
        <v>1975</v>
      </c>
      <c r="N257" t="s">
        <v>1976</v>
      </c>
      <c r="O257" t="s">
        <v>66</v>
      </c>
      <c r="Q257">
        <v>175</v>
      </c>
      <c r="R257">
        <v>0</v>
      </c>
      <c r="S257">
        <v>0</v>
      </c>
      <c r="T257">
        <v>175</v>
      </c>
      <c r="U257">
        <v>0</v>
      </c>
      <c r="V257">
        <v>0</v>
      </c>
      <c r="X257">
        <v>0</v>
      </c>
      <c r="Y257" t="s">
        <v>67</v>
      </c>
      <c r="Z257" t="s">
        <v>68</v>
      </c>
      <c r="AA257" t="s">
        <v>685</v>
      </c>
      <c r="AB257" t="s">
        <v>686</v>
      </c>
      <c r="AC257">
        <v>0</v>
      </c>
      <c r="AD257" t="s">
        <v>1975</v>
      </c>
      <c r="AE257" t="s">
        <v>1979</v>
      </c>
      <c r="AF257" t="s">
        <v>1980</v>
      </c>
      <c r="AG257">
        <v>7</v>
      </c>
      <c r="AI257">
        <v>9968</v>
      </c>
      <c r="AK257" t="s">
        <v>1981</v>
      </c>
      <c r="AM257" t="s">
        <v>1982</v>
      </c>
    </row>
    <row r="258" spans="1:55" x14ac:dyDescent="0.25">
      <c r="A258" s="2">
        <v>41374</v>
      </c>
      <c r="B258" t="s">
        <v>10026</v>
      </c>
      <c r="C258" t="s">
        <v>2080</v>
      </c>
      <c r="D258" s="2">
        <v>41275</v>
      </c>
      <c r="E258" s="2">
        <v>41275</v>
      </c>
      <c r="F258" t="s">
        <v>2081</v>
      </c>
      <c r="G258">
        <v>2</v>
      </c>
      <c r="H258">
        <v>0</v>
      </c>
      <c r="I258">
        <v>0</v>
      </c>
      <c r="K258" t="s">
        <v>8285</v>
      </c>
      <c r="L258" t="s">
        <v>64</v>
      </c>
      <c r="M258" t="s">
        <v>1975</v>
      </c>
      <c r="N258" t="s">
        <v>1976</v>
      </c>
      <c r="O258" t="s">
        <v>66</v>
      </c>
      <c r="Q258">
        <v>0</v>
      </c>
      <c r="R258">
        <v>0</v>
      </c>
      <c r="S258">
        <v>0</v>
      </c>
      <c r="T258">
        <v>0</v>
      </c>
      <c r="U258">
        <v>0</v>
      </c>
      <c r="V258">
        <v>0</v>
      </c>
      <c r="X258">
        <v>0</v>
      </c>
      <c r="Y258" t="s">
        <v>67</v>
      </c>
      <c r="Z258" t="s">
        <v>81</v>
      </c>
      <c r="AA258" t="s">
        <v>685</v>
      </c>
      <c r="AB258" t="s">
        <v>686</v>
      </c>
      <c r="AC258">
        <v>0</v>
      </c>
      <c r="AD258" t="s">
        <v>1975</v>
      </c>
      <c r="AE258" t="s">
        <v>1979</v>
      </c>
      <c r="AF258" t="s">
        <v>1980</v>
      </c>
      <c r="AG258">
        <v>7</v>
      </c>
      <c r="AI258">
        <v>9968</v>
      </c>
      <c r="AK258" t="s">
        <v>1981</v>
      </c>
      <c r="AM258" t="s">
        <v>1982</v>
      </c>
      <c r="BB258" t="s">
        <v>8967</v>
      </c>
    </row>
    <row r="259" spans="1:55" x14ac:dyDescent="0.25">
      <c r="A259" s="2">
        <v>41374</v>
      </c>
      <c r="B259" t="s">
        <v>10027</v>
      </c>
      <c r="C259" t="s">
        <v>2080</v>
      </c>
      <c r="D259" s="2">
        <v>41469</v>
      </c>
      <c r="E259" s="2">
        <v>41474</v>
      </c>
      <c r="F259" t="s">
        <v>2081</v>
      </c>
      <c r="G259">
        <v>1</v>
      </c>
      <c r="H259">
        <v>0</v>
      </c>
      <c r="I259">
        <v>0</v>
      </c>
      <c r="L259" t="s">
        <v>64</v>
      </c>
      <c r="M259" t="s">
        <v>1975</v>
      </c>
      <c r="N259" t="s">
        <v>1976</v>
      </c>
      <c r="O259" t="s">
        <v>66</v>
      </c>
      <c r="Q259">
        <v>65</v>
      </c>
      <c r="R259">
        <v>0</v>
      </c>
      <c r="S259">
        <v>0</v>
      </c>
      <c r="T259">
        <v>65</v>
      </c>
      <c r="U259">
        <v>0</v>
      </c>
      <c r="V259">
        <v>0</v>
      </c>
      <c r="X259">
        <v>0</v>
      </c>
      <c r="Y259" t="s">
        <v>67</v>
      </c>
      <c r="Z259" t="s">
        <v>68</v>
      </c>
      <c r="AA259" t="s">
        <v>685</v>
      </c>
      <c r="AB259" t="s">
        <v>686</v>
      </c>
      <c r="AC259">
        <v>0</v>
      </c>
      <c r="AD259" t="s">
        <v>1975</v>
      </c>
      <c r="AE259" t="s">
        <v>1979</v>
      </c>
      <c r="AF259" t="s">
        <v>1980</v>
      </c>
      <c r="AG259">
        <v>7</v>
      </c>
      <c r="AI259">
        <v>9968</v>
      </c>
      <c r="AK259" t="s">
        <v>1981</v>
      </c>
      <c r="AM259" t="s">
        <v>1982</v>
      </c>
      <c r="BB259" t="s">
        <v>9920</v>
      </c>
    </row>
    <row r="260" spans="1:55" x14ac:dyDescent="0.25">
      <c r="A260" s="2">
        <v>41374</v>
      </c>
      <c r="B260" t="s">
        <v>10028</v>
      </c>
      <c r="C260" t="s">
        <v>2080</v>
      </c>
      <c r="D260" s="2">
        <v>41505</v>
      </c>
      <c r="E260" s="2">
        <v>41510</v>
      </c>
      <c r="F260" t="s">
        <v>2081</v>
      </c>
      <c r="G260">
        <v>1</v>
      </c>
      <c r="H260">
        <v>0</v>
      </c>
      <c r="I260">
        <v>0</v>
      </c>
      <c r="L260" t="s">
        <v>64</v>
      </c>
      <c r="M260" t="s">
        <v>1975</v>
      </c>
      <c r="N260" t="s">
        <v>1976</v>
      </c>
      <c r="O260" t="s">
        <v>66</v>
      </c>
      <c r="Q260">
        <v>65</v>
      </c>
      <c r="R260">
        <v>0</v>
      </c>
      <c r="S260">
        <v>0</v>
      </c>
      <c r="T260">
        <v>65</v>
      </c>
      <c r="U260">
        <v>0</v>
      </c>
      <c r="V260">
        <v>0</v>
      </c>
      <c r="X260">
        <v>0</v>
      </c>
      <c r="Y260" t="s">
        <v>67</v>
      </c>
      <c r="Z260" t="s">
        <v>68</v>
      </c>
      <c r="AA260" t="s">
        <v>685</v>
      </c>
      <c r="AB260" t="s">
        <v>686</v>
      </c>
      <c r="AC260">
        <v>0</v>
      </c>
      <c r="AD260" t="s">
        <v>1975</v>
      </c>
      <c r="AE260" t="s">
        <v>1979</v>
      </c>
      <c r="AF260" t="s">
        <v>1980</v>
      </c>
      <c r="AG260">
        <v>7</v>
      </c>
      <c r="AI260">
        <v>9968</v>
      </c>
      <c r="AK260" t="s">
        <v>1981</v>
      </c>
      <c r="AM260" t="s">
        <v>1982</v>
      </c>
      <c r="BB260" t="s">
        <v>9669</v>
      </c>
    </row>
    <row r="261" spans="1:55" x14ac:dyDescent="0.25">
      <c r="A261" s="2">
        <v>41374</v>
      </c>
      <c r="B261" t="s">
        <v>10031</v>
      </c>
      <c r="C261" t="s">
        <v>2080</v>
      </c>
      <c r="D261" s="2">
        <v>41505</v>
      </c>
      <c r="E261" s="2">
        <v>41510</v>
      </c>
      <c r="F261" t="s">
        <v>2081</v>
      </c>
      <c r="G261">
        <v>2</v>
      </c>
      <c r="H261">
        <v>0</v>
      </c>
      <c r="I261">
        <v>0</v>
      </c>
      <c r="L261" t="s">
        <v>64</v>
      </c>
      <c r="M261" t="s">
        <v>1975</v>
      </c>
      <c r="N261" t="s">
        <v>1976</v>
      </c>
      <c r="O261" t="s">
        <v>66</v>
      </c>
      <c r="Q261">
        <v>130</v>
      </c>
      <c r="R261">
        <v>0</v>
      </c>
      <c r="S261">
        <v>0</v>
      </c>
      <c r="T261">
        <v>130</v>
      </c>
      <c r="U261">
        <v>0</v>
      </c>
      <c r="V261">
        <v>0</v>
      </c>
      <c r="X261">
        <v>0</v>
      </c>
      <c r="Y261" t="s">
        <v>67</v>
      </c>
      <c r="Z261" t="s">
        <v>68</v>
      </c>
      <c r="AA261" t="s">
        <v>685</v>
      </c>
      <c r="AB261" t="s">
        <v>686</v>
      </c>
      <c r="AC261">
        <v>0</v>
      </c>
      <c r="AD261" t="s">
        <v>1975</v>
      </c>
      <c r="AE261" t="s">
        <v>1979</v>
      </c>
      <c r="AF261" t="s">
        <v>1980</v>
      </c>
      <c r="AG261">
        <v>7</v>
      </c>
      <c r="AI261">
        <v>9968</v>
      </c>
      <c r="AK261" t="s">
        <v>1981</v>
      </c>
      <c r="AM261" t="s">
        <v>1982</v>
      </c>
      <c r="BB261" t="s">
        <v>10032</v>
      </c>
    </row>
    <row r="262" spans="1:55" x14ac:dyDescent="0.25">
      <c r="A262" s="2">
        <v>41373</v>
      </c>
      <c r="B262" t="s">
        <v>10069</v>
      </c>
      <c r="C262" t="s">
        <v>2080</v>
      </c>
      <c r="D262" s="2">
        <v>41555</v>
      </c>
      <c r="E262" s="2">
        <v>41579</v>
      </c>
      <c r="F262" t="s">
        <v>2081</v>
      </c>
      <c r="G262">
        <v>0</v>
      </c>
      <c r="H262">
        <v>0</v>
      </c>
      <c r="I262">
        <v>0</v>
      </c>
      <c r="L262" t="s">
        <v>683</v>
      </c>
      <c r="M262" t="s">
        <v>10020</v>
      </c>
      <c r="N262" t="s">
        <v>66</v>
      </c>
      <c r="O262" t="s">
        <v>66</v>
      </c>
      <c r="Q262">
        <v>65</v>
      </c>
      <c r="R262">
        <v>0</v>
      </c>
      <c r="S262">
        <v>0</v>
      </c>
      <c r="T262">
        <v>65</v>
      </c>
      <c r="U262">
        <v>0</v>
      </c>
      <c r="V262">
        <v>0</v>
      </c>
      <c r="X262">
        <v>0</v>
      </c>
      <c r="Y262" t="s">
        <v>67</v>
      </c>
      <c r="Z262" t="s">
        <v>68</v>
      </c>
      <c r="AA262" t="s">
        <v>685</v>
      </c>
      <c r="AB262" t="s">
        <v>686</v>
      </c>
      <c r="AC262">
        <v>0</v>
      </c>
      <c r="AD262" t="s">
        <v>10070</v>
      </c>
      <c r="AE262" t="s">
        <v>10070</v>
      </c>
      <c r="AF262" t="s">
        <v>10071</v>
      </c>
      <c r="AG262">
        <v>7</v>
      </c>
      <c r="AH262" t="s">
        <v>10072</v>
      </c>
      <c r="AI262">
        <v>9968</v>
      </c>
      <c r="AK262" t="s">
        <v>1981</v>
      </c>
      <c r="AM262" t="s">
        <v>10073</v>
      </c>
      <c r="AN262" t="s">
        <v>10074</v>
      </c>
      <c r="AO262" t="s">
        <v>10075</v>
      </c>
      <c r="AP262" t="s">
        <v>9572</v>
      </c>
      <c r="AQ262">
        <v>5</v>
      </c>
      <c r="AR262" t="s">
        <v>10072</v>
      </c>
      <c r="AS262">
        <v>9900</v>
      </c>
      <c r="AT262" t="s">
        <v>117</v>
      </c>
      <c r="AU262" t="s">
        <v>10076</v>
      </c>
      <c r="AW262" t="s">
        <v>10077</v>
      </c>
      <c r="AX262" t="s">
        <v>10075</v>
      </c>
      <c r="AY262" t="s">
        <v>698</v>
      </c>
      <c r="AZ262" s="2">
        <v>37834</v>
      </c>
      <c r="BA262" t="s">
        <v>64</v>
      </c>
      <c r="BB262" t="s">
        <v>1586</v>
      </c>
      <c r="BC262" t="s">
        <v>2099</v>
      </c>
    </row>
    <row r="263" spans="1:55" x14ac:dyDescent="0.25">
      <c r="A263" s="2">
        <v>41373</v>
      </c>
      <c r="B263" t="s">
        <v>10078</v>
      </c>
      <c r="C263" t="s">
        <v>2080</v>
      </c>
      <c r="D263" s="2">
        <v>41275</v>
      </c>
      <c r="E263" s="2">
        <v>41275</v>
      </c>
      <c r="F263" t="s">
        <v>2081</v>
      </c>
      <c r="G263">
        <v>0</v>
      </c>
      <c r="H263">
        <v>0</v>
      </c>
      <c r="I263">
        <v>0</v>
      </c>
      <c r="L263" t="s">
        <v>683</v>
      </c>
      <c r="M263" t="s">
        <v>10020</v>
      </c>
      <c r="N263" t="s">
        <v>66</v>
      </c>
      <c r="O263" t="s">
        <v>66</v>
      </c>
      <c r="Q263">
        <v>65</v>
      </c>
      <c r="R263">
        <v>0</v>
      </c>
      <c r="S263">
        <v>0</v>
      </c>
      <c r="T263">
        <v>65</v>
      </c>
      <c r="U263">
        <v>0</v>
      </c>
      <c r="V263">
        <v>0</v>
      </c>
      <c r="X263">
        <v>0</v>
      </c>
      <c r="Y263" t="s">
        <v>67</v>
      </c>
      <c r="Z263" t="s">
        <v>68</v>
      </c>
      <c r="AA263" t="s">
        <v>685</v>
      </c>
      <c r="AB263" t="s">
        <v>686</v>
      </c>
      <c r="AC263">
        <v>0</v>
      </c>
      <c r="AD263" t="s">
        <v>10079</v>
      </c>
      <c r="AE263" t="s">
        <v>10079</v>
      </c>
      <c r="AF263" t="s">
        <v>1980</v>
      </c>
      <c r="AG263">
        <v>7</v>
      </c>
      <c r="AH263" t="s">
        <v>10072</v>
      </c>
      <c r="AI263">
        <v>9968</v>
      </c>
      <c r="AK263" t="s">
        <v>1981</v>
      </c>
      <c r="AM263" t="s">
        <v>10073</v>
      </c>
      <c r="AN263" t="s">
        <v>10074</v>
      </c>
      <c r="AO263" t="s">
        <v>10075</v>
      </c>
      <c r="AP263" t="s">
        <v>9572</v>
      </c>
      <c r="AQ263">
        <v>5</v>
      </c>
      <c r="AR263" t="s">
        <v>10072</v>
      </c>
      <c r="AS263">
        <v>9900</v>
      </c>
      <c r="AT263" t="s">
        <v>117</v>
      </c>
      <c r="AU263" t="s">
        <v>10076</v>
      </c>
      <c r="AW263" t="s">
        <v>8833</v>
      </c>
      <c r="AX263" t="s">
        <v>10075</v>
      </c>
      <c r="AY263" t="s">
        <v>698</v>
      </c>
      <c r="AZ263" s="2">
        <v>37405</v>
      </c>
      <c r="BA263" t="s">
        <v>64</v>
      </c>
      <c r="BB263" t="s">
        <v>1586</v>
      </c>
      <c r="BC263" t="s">
        <v>2099</v>
      </c>
    </row>
    <row r="264" spans="1:55" x14ac:dyDescent="0.25">
      <c r="A264" s="2">
        <v>41373</v>
      </c>
      <c r="B264" t="s">
        <v>10080</v>
      </c>
      <c r="C264" t="s">
        <v>2080</v>
      </c>
      <c r="D264" s="2">
        <v>41575</v>
      </c>
      <c r="E264" s="2">
        <v>41579</v>
      </c>
      <c r="F264" t="s">
        <v>2081</v>
      </c>
      <c r="G264">
        <v>0</v>
      </c>
      <c r="H264">
        <v>0</v>
      </c>
      <c r="I264">
        <v>0</v>
      </c>
      <c r="L264" t="s">
        <v>683</v>
      </c>
      <c r="M264" t="s">
        <v>10020</v>
      </c>
      <c r="N264" t="s">
        <v>66</v>
      </c>
      <c r="O264" t="s">
        <v>66</v>
      </c>
      <c r="Q264">
        <v>65</v>
      </c>
      <c r="R264">
        <v>0</v>
      </c>
      <c r="S264">
        <v>0</v>
      </c>
      <c r="T264">
        <v>65</v>
      </c>
      <c r="U264">
        <v>0</v>
      </c>
      <c r="V264">
        <v>0</v>
      </c>
      <c r="X264">
        <v>0</v>
      </c>
      <c r="Y264" t="s">
        <v>67</v>
      </c>
      <c r="Z264" t="s">
        <v>68</v>
      </c>
      <c r="AA264" t="s">
        <v>685</v>
      </c>
      <c r="AB264" t="s">
        <v>686</v>
      </c>
      <c r="AC264">
        <v>0</v>
      </c>
      <c r="AD264" t="s">
        <v>10070</v>
      </c>
      <c r="AE264" t="s">
        <v>10070</v>
      </c>
      <c r="AF264" t="s">
        <v>10071</v>
      </c>
      <c r="AG264">
        <v>7</v>
      </c>
      <c r="AH264" t="s">
        <v>10072</v>
      </c>
      <c r="AI264">
        <v>9968</v>
      </c>
      <c r="AK264" t="s">
        <v>1981</v>
      </c>
      <c r="AM264" t="s">
        <v>10073</v>
      </c>
      <c r="AN264" t="s">
        <v>10074</v>
      </c>
      <c r="AO264" t="s">
        <v>10075</v>
      </c>
      <c r="AP264" t="s">
        <v>10081</v>
      </c>
      <c r="AQ264">
        <v>5</v>
      </c>
      <c r="AR264" t="s">
        <v>10072</v>
      </c>
      <c r="AS264">
        <v>9900</v>
      </c>
      <c r="AT264" t="s">
        <v>117</v>
      </c>
      <c r="AU264" t="s">
        <v>10076</v>
      </c>
      <c r="AW264" t="s">
        <v>10082</v>
      </c>
      <c r="AX264" t="s">
        <v>10075</v>
      </c>
      <c r="AY264" t="s">
        <v>2097</v>
      </c>
      <c r="AZ264" s="2">
        <v>36600</v>
      </c>
      <c r="BA264" t="s">
        <v>64</v>
      </c>
      <c r="BB264" t="s">
        <v>2449</v>
      </c>
      <c r="BC264" t="s">
        <v>2099</v>
      </c>
    </row>
    <row r="265" spans="1:55" x14ac:dyDescent="0.25">
      <c r="A265" s="2">
        <v>41373</v>
      </c>
      <c r="B265" t="s">
        <v>10083</v>
      </c>
      <c r="C265" t="s">
        <v>2080</v>
      </c>
      <c r="D265" s="2">
        <v>41505</v>
      </c>
      <c r="E265" s="2">
        <v>41505</v>
      </c>
      <c r="F265" t="s">
        <v>2081</v>
      </c>
      <c r="G265">
        <v>0</v>
      </c>
      <c r="H265">
        <v>0</v>
      </c>
      <c r="I265">
        <v>0</v>
      </c>
      <c r="L265" t="s">
        <v>683</v>
      </c>
      <c r="M265" t="s">
        <v>10020</v>
      </c>
      <c r="N265" t="s">
        <v>66</v>
      </c>
      <c r="O265" t="s">
        <v>66</v>
      </c>
      <c r="Q265">
        <v>65</v>
      </c>
      <c r="R265">
        <v>0</v>
      </c>
      <c r="S265">
        <v>0</v>
      </c>
      <c r="T265">
        <v>65</v>
      </c>
      <c r="U265">
        <v>0</v>
      </c>
      <c r="V265">
        <v>0</v>
      </c>
      <c r="X265">
        <v>0</v>
      </c>
      <c r="Y265" t="s">
        <v>67</v>
      </c>
      <c r="Z265" t="s">
        <v>68</v>
      </c>
      <c r="AA265" t="s">
        <v>685</v>
      </c>
      <c r="AB265" t="s">
        <v>686</v>
      </c>
      <c r="AC265">
        <v>0</v>
      </c>
      <c r="AD265" t="s">
        <v>10084</v>
      </c>
      <c r="AE265" t="s">
        <v>10084</v>
      </c>
      <c r="AF265" t="s">
        <v>10071</v>
      </c>
      <c r="AG265">
        <v>7</v>
      </c>
      <c r="AH265" t="s">
        <v>10072</v>
      </c>
      <c r="AI265">
        <v>9968</v>
      </c>
      <c r="AK265" t="s">
        <v>1981</v>
      </c>
      <c r="AM265" t="s">
        <v>10073</v>
      </c>
      <c r="AN265" t="s">
        <v>10085</v>
      </c>
      <c r="AO265" t="s">
        <v>10086</v>
      </c>
      <c r="AP265" t="s">
        <v>10081</v>
      </c>
      <c r="AQ265">
        <v>5</v>
      </c>
      <c r="AR265" t="s">
        <v>10072</v>
      </c>
      <c r="AS265">
        <v>9900</v>
      </c>
      <c r="AT265" t="s">
        <v>117</v>
      </c>
      <c r="AU265">
        <v>497307522</v>
      </c>
      <c r="AW265" t="s">
        <v>10082</v>
      </c>
      <c r="AX265" t="s">
        <v>10075</v>
      </c>
      <c r="AY265" t="s">
        <v>2097</v>
      </c>
      <c r="AZ265" s="2">
        <v>36600</v>
      </c>
      <c r="BA265" t="s">
        <v>64</v>
      </c>
      <c r="BB265" t="s">
        <v>10087</v>
      </c>
      <c r="BC265" t="s">
        <v>2052</v>
      </c>
    </row>
    <row r="266" spans="1:55" x14ac:dyDescent="0.25">
      <c r="A266" s="2">
        <v>41368</v>
      </c>
      <c r="B266" t="s">
        <v>10384</v>
      </c>
      <c r="C266" t="s">
        <v>2080</v>
      </c>
      <c r="D266" s="2">
        <v>41365</v>
      </c>
      <c r="E266" s="2">
        <v>41370</v>
      </c>
      <c r="F266" t="s">
        <v>2081</v>
      </c>
      <c r="G266">
        <v>1</v>
      </c>
      <c r="H266">
        <v>0</v>
      </c>
      <c r="I266">
        <v>0</v>
      </c>
      <c r="K266" t="s">
        <v>10385</v>
      </c>
      <c r="L266" t="s">
        <v>64</v>
      </c>
      <c r="M266" t="s">
        <v>1975</v>
      </c>
      <c r="N266" t="s">
        <v>1976</v>
      </c>
      <c r="O266" t="s">
        <v>66</v>
      </c>
      <c r="Q266">
        <v>65</v>
      </c>
      <c r="R266">
        <v>0</v>
      </c>
      <c r="S266">
        <v>0</v>
      </c>
      <c r="T266">
        <v>65</v>
      </c>
      <c r="U266">
        <v>0</v>
      </c>
      <c r="V266">
        <v>0</v>
      </c>
      <c r="X266">
        <v>0</v>
      </c>
      <c r="Y266" t="s">
        <v>67</v>
      </c>
      <c r="Z266" t="s">
        <v>68</v>
      </c>
      <c r="AA266" t="s">
        <v>685</v>
      </c>
      <c r="AB266" t="s">
        <v>686</v>
      </c>
      <c r="AC266">
        <v>0</v>
      </c>
      <c r="AD266" t="s">
        <v>1975</v>
      </c>
      <c r="AE266" t="s">
        <v>1979</v>
      </c>
      <c r="AF266" t="s">
        <v>1980</v>
      </c>
      <c r="AG266">
        <v>7</v>
      </c>
      <c r="AI266">
        <v>9968</v>
      </c>
      <c r="AK266" t="s">
        <v>1981</v>
      </c>
      <c r="AM266" t="s">
        <v>1982</v>
      </c>
    </row>
    <row r="267" spans="1:55" x14ac:dyDescent="0.25">
      <c r="A267" s="2">
        <v>41368</v>
      </c>
      <c r="B267" t="s">
        <v>10386</v>
      </c>
      <c r="C267" t="s">
        <v>2080</v>
      </c>
      <c r="D267" s="2">
        <v>41510</v>
      </c>
      <c r="E267" s="2">
        <v>41517</v>
      </c>
      <c r="F267" t="s">
        <v>2081</v>
      </c>
      <c r="G267">
        <v>1</v>
      </c>
      <c r="H267">
        <v>0</v>
      </c>
      <c r="I267">
        <v>0</v>
      </c>
      <c r="K267" t="s">
        <v>10387</v>
      </c>
      <c r="L267" t="s">
        <v>64</v>
      </c>
      <c r="M267" t="s">
        <v>1975</v>
      </c>
      <c r="N267" t="s">
        <v>1976</v>
      </c>
      <c r="O267" t="s">
        <v>66</v>
      </c>
      <c r="Q267">
        <v>0</v>
      </c>
      <c r="R267">
        <v>0</v>
      </c>
      <c r="S267">
        <v>0</v>
      </c>
      <c r="T267">
        <v>0</v>
      </c>
      <c r="U267">
        <v>0</v>
      </c>
      <c r="V267">
        <v>0</v>
      </c>
      <c r="X267">
        <v>0</v>
      </c>
      <c r="Y267" t="s">
        <v>67</v>
      </c>
      <c r="Z267" t="s">
        <v>81</v>
      </c>
      <c r="AA267" t="s">
        <v>685</v>
      </c>
      <c r="AB267" t="s">
        <v>686</v>
      </c>
      <c r="AC267">
        <v>0</v>
      </c>
      <c r="AD267" t="s">
        <v>1975</v>
      </c>
      <c r="AE267" t="s">
        <v>1979</v>
      </c>
      <c r="AF267" t="s">
        <v>1980</v>
      </c>
      <c r="AG267">
        <v>7</v>
      </c>
      <c r="AI267">
        <v>9968</v>
      </c>
      <c r="AK267" t="s">
        <v>1981</v>
      </c>
      <c r="AM267" t="s">
        <v>1982</v>
      </c>
    </row>
    <row r="268" spans="1:55" x14ac:dyDescent="0.25">
      <c r="A268" s="2">
        <v>41571</v>
      </c>
      <c r="B268" t="s">
        <v>1601</v>
      </c>
      <c r="C268" t="s">
        <v>821</v>
      </c>
      <c r="D268" s="2">
        <v>41593</v>
      </c>
      <c r="E268" s="2">
        <v>41593</v>
      </c>
      <c r="F268" t="s">
        <v>720</v>
      </c>
      <c r="G268">
        <v>0</v>
      </c>
      <c r="H268">
        <v>0</v>
      </c>
      <c r="I268">
        <v>0</v>
      </c>
      <c r="J268" t="s">
        <v>1602</v>
      </c>
      <c r="L268" t="s">
        <v>64</v>
      </c>
      <c r="M268" t="s">
        <v>1603</v>
      </c>
      <c r="N268" t="s">
        <v>1604</v>
      </c>
      <c r="Q268">
        <v>0</v>
      </c>
      <c r="R268">
        <v>0</v>
      </c>
      <c r="S268">
        <v>0</v>
      </c>
      <c r="T268">
        <v>0</v>
      </c>
      <c r="U268">
        <v>202.4</v>
      </c>
      <c r="V268">
        <v>202.4</v>
      </c>
      <c r="W268" s="2">
        <v>41648</v>
      </c>
      <c r="X268">
        <v>0</v>
      </c>
      <c r="Y268" t="s">
        <v>67</v>
      </c>
      <c r="Z268" t="s">
        <v>68</v>
      </c>
      <c r="AA268" t="s">
        <v>82</v>
      </c>
      <c r="AB268" t="s">
        <v>297</v>
      </c>
      <c r="AC268">
        <v>202.4</v>
      </c>
      <c r="AD268" t="s">
        <v>1603</v>
      </c>
      <c r="AE268" t="s">
        <v>1605</v>
      </c>
      <c r="AF268" t="s">
        <v>1606</v>
      </c>
      <c r="AG268">
        <v>10</v>
      </c>
      <c r="AI268">
        <v>8730</v>
      </c>
      <c r="AK268" t="s">
        <v>1607</v>
      </c>
      <c r="AL268" t="s">
        <v>1608</v>
      </c>
      <c r="AM268" t="s">
        <v>1609</v>
      </c>
    </row>
    <row r="269" spans="1:55" x14ac:dyDescent="0.25">
      <c r="A269" s="2">
        <v>41561</v>
      </c>
      <c r="B269" t="s">
        <v>2272</v>
      </c>
      <c r="C269" t="s">
        <v>821</v>
      </c>
      <c r="D269" s="2">
        <v>41585</v>
      </c>
      <c r="E269" s="2">
        <v>41585</v>
      </c>
      <c r="F269" t="s">
        <v>720</v>
      </c>
      <c r="G269">
        <v>7</v>
      </c>
      <c r="H269">
        <v>1</v>
      </c>
      <c r="I269">
        <v>0</v>
      </c>
      <c r="J269" t="s">
        <v>2273</v>
      </c>
      <c r="L269" t="s">
        <v>64</v>
      </c>
      <c r="M269" t="s">
        <v>2274</v>
      </c>
      <c r="N269" t="s">
        <v>2275</v>
      </c>
      <c r="Q269">
        <v>0</v>
      </c>
      <c r="R269">
        <v>33.6</v>
      </c>
      <c r="S269">
        <v>33.6</v>
      </c>
      <c r="T269">
        <v>0</v>
      </c>
      <c r="U269">
        <v>137.6</v>
      </c>
      <c r="V269">
        <v>147.6</v>
      </c>
      <c r="W269" s="2">
        <v>41578</v>
      </c>
      <c r="X269">
        <v>58.12</v>
      </c>
      <c r="Y269" s="2">
        <v>41669</v>
      </c>
      <c r="Z269" t="s">
        <v>68</v>
      </c>
      <c r="AA269" t="s">
        <v>82</v>
      </c>
      <c r="AB269" t="s">
        <v>297</v>
      </c>
      <c r="AC269">
        <v>137.6</v>
      </c>
      <c r="AD269" t="s">
        <v>2274</v>
      </c>
      <c r="AE269" t="s">
        <v>2276</v>
      </c>
      <c r="AF269" t="s">
        <v>2277</v>
      </c>
      <c r="AG269">
        <v>127</v>
      </c>
      <c r="AI269">
        <v>8730</v>
      </c>
      <c r="AK269" t="s">
        <v>1607</v>
      </c>
      <c r="AL269" t="s">
        <v>2278</v>
      </c>
      <c r="AM269" t="s">
        <v>2279</v>
      </c>
    </row>
    <row r="270" spans="1:55" x14ac:dyDescent="0.25">
      <c r="A270" s="2">
        <v>41535</v>
      </c>
      <c r="B270" t="s">
        <v>3616</v>
      </c>
      <c r="C270" t="s">
        <v>3617</v>
      </c>
      <c r="D270" s="2">
        <v>41585</v>
      </c>
      <c r="E270" s="2">
        <v>41585</v>
      </c>
      <c r="F270" t="s">
        <v>3618</v>
      </c>
      <c r="G270">
        <v>30</v>
      </c>
      <c r="H270">
        <v>10</v>
      </c>
      <c r="I270">
        <v>0</v>
      </c>
      <c r="L270" t="s">
        <v>64</v>
      </c>
      <c r="M270" t="s">
        <v>1603</v>
      </c>
      <c r="N270" t="s">
        <v>1604</v>
      </c>
      <c r="O270" t="s">
        <v>66</v>
      </c>
      <c r="Q270">
        <v>224</v>
      </c>
      <c r="R270">
        <v>310.8</v>
      </c>
      <c r="S270">
        <v>534.79999999999995</v>
      </c>
      <c r="T270">
        <v>0</v>
      </c>
      <c r="U270">
        <v>0</v>
      </c>
      <c r="V270">
        <v>0</v>
      </c>
      <c r="X270">
        <v>0</v>
      </c>
      <c r="Y270" t="s">
        <v>67</v>
      </c>
      <c r="Z270" t="s">
        <v>81</v>
      </c>
      <c r="AA270" t="s">
        <v>1557</v>
      </c>
      <c r="AC270">
        <v>0</v>
      </c>
      <c r="AD270" t="s">
        <v>1603</v>
      </c>
      <c r="AE270" t="s">
        <v>1605</v>
      </c>
      <c r="AF270" t="s">
        <v>1606</v>
      </c>
      <c r="AG270">
        <v>10</v>
      </c>
      <c r="AI270">
        <v>8730</v>
      </c>
      <c r="AK270" t="s">
        <v>1607</v>
      </c>
      <c r="AL270" t="s">
        <v>1608</v>
      </c>
      <c r="AM270" t="s">
        <v>1609</v>
      </c>
    </row>
    <row r="271" spans="1:55" x14ac:dyDescent="0.25">
      <c r="A271" s="2">
        <v>41535</v>
      </c>
      <c r="B271" t="s">
        <v>3619</v>
      </c>
      <c r="C271" t="s">
        <v>3620</v>
      </c>
      <c r="D271" s="2">
        <v>41613</v>
      </c>
      <c r="E271" s="2">
        <v>41613</v>
      </c>
      <c r="F271" t="s">
        <v>3621</v>
      </c>
      <c r="G271">
        <v>16</v>
      </c>
      <c r="H271">
        <v>2</v>
      </c>
      <c r="I271">
        <v>0</v>
      </c>
      <c r="L271" t="s">
        <v>64</v>
      </c>
      <c r="M271" t="s">
        <v>1603</v>
      </c>
      <c r="N271" t="s">
        <v>1604</v>
      </c>
      <c r="O271" t="s">
        <v>66</v>
      </c>
      <c r="Q271">
        <v>172.8</v>
      </c>
      <c r="R271">
        <v>0</v>
      </c>
      <c r="S271">
        <v>172.8</v>
      </c>
      <c r="T271">
        <v>0</v>
      </c>
      <c r="U271">
        <v>0</v>
      </c>
      <c r="V271">
        <v>172.8</v>
      </c>
      <c r="W271" s="2">
        <v>41557</v>
      </c>
      <c r="X271">
        <v>0</v>
      </c>
      <c r="Y271" t="s">
        <v>67</v>
      </c>
      <c r="Z271" t="s">
        <v>68</v>
      </c>
      <c r="AA271" t="s">
        <v>755</v>
      </c>
      <c r="AC271">
        <v>0</v>
      </c>
      <c r="AD271" t="s">
        <v>1603</v>
      </c>
      <c r="AE271" t="s">
        <v>1605</v>
      </c>
      <c r="AF271" t="s">
        <v>1606</v>
      </c>
      <c r="AG271">
        <v>10</v>
      </c>
      <c r="AI271">
        <v>8730</v>
      </c>
      <c r="AK271" t="s">
        <v>1607</v>
      </c>
      <c r="AL271" t="s">
        <v>1608</v>
      </c>
      <c r="AM271" t="s">
        <v>1609</v>
      </c>
    </row>
    <row r="272" spans="1:55" x14ac:dyDescent="0.25">
      <c r="A272" s="2">
        <v>41535</v>
      </c>
      <c r="B272" t="s">
        <v>3622</v>
      </c>
      <c r="C272" t="s">
        <v>3623</v>
      </c>
      <c r="D272" s="2">
        <v>41569</v>
      </c>
      <c r="E272" s="2">
        <v>41569</v>
      </c>
      <c r="F272" t="s">
        <v>3624</v>
      </c>
      <c r="G272">
        <v>16</v>
      </c>
      <c r="H272">
        <v>2</v>
      </c>
      <c r="I272">
        <v>0</v>
      </c>
      <c r="L272" t="s">
        <v>64</v>
      </c>
      <c r="M272" t="s">
        <v>1603</v>
      </c>
      <c r="N272" t="s">
        <v>1604</v>
      </c>
      <c r="O272" t="s">
        <v>66</v>
      </c>
      <c r="Q272">
        <v>144</v>
      </c>
      <c r="R272">
        <v>0</v>
      </c>
      <c r="S272">
        <v>144</v>
      </c>
      <c r="T272">
        <v>0</v>
      </c>
      <c r="U272">
        <v>0</v>
      </c>
      <c r="V272">
        <v>144</v>
      </c>
      <c r="W272" s="2">
        <v>41557</v>
      </c>
      <c r="X272">
        <v>0</v>
      </c>
      <c r="Y272" t="s">
        <v>67</v>
      </c>
      <c r="Z272" t="s">
        <v>68</v>
      </c>
      <c r="AA272" t="s">
        <v>755</v>
      </c>
      <c r="AC272">
        <v>0</v>
      </c>
      <c r="AD272" t="s">
        <v>1603</v>
      </c>
      <c r="AE272" t="s">
        <v>1605</v>
      </c>
      <c r="AF272" t="s">
        <v>1606</v>
      </c>
      <c r="AG272">
        <v>10</v>
      </c>
      <c r="AI272">
        <v>8730</v>
      </c>
      <c r="AK272" t="s">
        <v>1607</v>
      </c>
      <c r="AL272" t="s">
        <v>1608</v>
      </c>
      <c r="AM272" t="s">
        <v>1609</v>
      </c>
    </row>
    <row r="273" spans="1:39" x14ac:dyDescent="0.25">
      <c r="A273" s="2">
        <v>41500</v>
      </c>
      <c r="B273" t="s">
        <v>4702</v>
      </c>
      <c r="C273" t="s">
        <v>821</v>
      </c>
      <c r="D273" s="2">
        <v>41593</v>
      </c>
      <c r="E273" s="2">
        <v>41593</v>
      </c>
      <c r="F273" t="s">
        <v>720</v>
      </c>
      <c r="G273">
        <v>16</v>
      </c>
      <c r="H273">
        <v>2</v>
      </c>
      <c r="I273">
        <v>0</v>
      </c>
      <c r="J273" t="s">
        <v>4703</v>
      </c>
      <c r="L273" t="s">
        <v>64</v>
      </c>
      <c r="M273" t="s">
        <v>1603</v>
      </c>
      <c r="N273" t="s">
        <v>1604</v>
      </c>
      <c r="Q273">
        <v>0</v>
      </c>
      <c r="R273">
        <v>0</v>
      </c>
      <c r="S273">
        <v>0</v>
      </c>
      <c r="T273">
        <v>0</v>
      </c>
      <c r="U273">
        <v>331.2</v>
      </c>
      <c r="V273">
        <v>331.2</v>
      </c>
      <c r="W273" s="2">
        <v>41557</v>
      </c>
      <c r="X273">
        <v>0</v>
      </c>
      <c r="Y273" t="s">
        <v>67</v>
      </c>
      <c r="Z273" t="s">
        <v>68</v>
      </c>
      <c r="AA273" t="s">
        <v>82</v>
      </c>
      <c r="AB273" t="s">
        <v>297</v>
      </c>
      <c r="AC273">
        <v>331.2</v>
      </c>
      <c r="AD273" t="s">
        <v>1603</v>
      </c>
      <c r="AE273" t="s">
        <v>1605</v>
      </c>
      <c r="AF273" t="s">
        <v>1606</v>
      </c>
      <c r="AG273">
        <v>10</v>
      </c>
      <c r="AI273">
        <v>8730</v>
      </c>
      <c r="AK273" t="s">
        <v>1607</v>
      </c>
      <c r="AL273" t="s">
        <v>1608</v>
      </c>
      <c r="AM273" t="s">
        <v>1609</v>
      </c>
    </row>
    <row r="274" spans="1:39" x14ac:dyDescent="0.25">
      <c r="A274" s="2">
        <v>41442</v>
      </c>
      <c r="B274" t="s">
        <v>6712</v>
      </c>
      <c r="C274" t="s">
        <v>2470</v>
      </c>
      <c r="D274" s="2">
        <v>41566</v>
      </c>
      <c r="E274" s="2">
        <v>41566</v>
      </c>
      <c r="F274" t="s">
        <v>720</v>
      </c>
      <c r="G274">
        <v>1</v>
      </c>
      <c r="H274">
        <v>0</v>
      </c>
      <c r="I274">
        <v>0</v>
      </c>
      <c r="J274" t="s">
        <v>2471</v>
      </c>
      <c r="L274" t="s">
        <v>64</v>
      </c>
      <c r="M274" t="s">
        <v>2274</v>
      </c>
      <c r="N274" t="s">
        <v>2275</v>
      </c>
      <c r="Q274">
        <v>0</v>
      </c>
      <c r="R274">
        <v>0</v>
      </c>
      <c r="S274">
        <v>0</v>
      </c>
      <c r="T274">
        <v>0</v>
      </c>
      <c r="U274">
        <v>15</v>
      </c>
      <c r="V274">
        <v>15</v>
      </c>
      <c r="W274" s="2">
        <v>41669</v>
      </c>
      <c r="X274">
        <v>0</v>
      </c>
      <c r="Y274" t="s">
        <v>67</v>
      </c>
      <c r="Z274" t="s">
        <v>68</v>
      </c>
      <c r="AA274" t="s">
        <v>82</v>
      </c>
      <c r="AB274" t="s">
        <v>297</v>
      </c>
      <c r="AC274">
        <v>15</v>
      </c>
      <c r="AD274" t="s">
        <v>2274</v>
      </c>
      <c r="AE274" t="s">
        <v>2276</v>
      </c>
      <c r="AF274" t="s">
        <v>2277</v>
      </c>
      <c r="AG274">
        <v>127</v>
      </c>
      <c r="AI274">
        <v>8730</v>
      </c>
      <c r="AK274" t="s">
        <v>1607</v>
      </c>
      <c r="AL274" t="s">
        <v>2278</v>
      </c>
      <c r="AM274" t="s">
        <v>2279</v>
      </c>
    </row>
    <row r="275" spans="1:39" x14ac:dyDescent="0.25">
      <c r="A275" s="2">
        <v>41437</v>
      </c>
      <c r="B275" t="s">
        <v>6974</v>
      </c>
      <c r="C275" t="s">
        <v>6649</v>
      </c>
      <c r="D275" s="2">
        <v>41451</v>
      </c>
      <c r="E275" s="2">
        <v>41452</v>
      </c>
      <c r="F275" t="s">
        <v>6650</v>
      </c>
      <c r="G275">
        <v>2</v>
      </c>
      <c r="H275">
        <v>0</v>
      </c>
      <c r="I275">
        <v>0</v>
      </c>
      <c r="K275" t="s">
        <v>6975</v>
      </c>
      <c r="L275" t="s">
        <v>64</v>
      </c>
      <c r="M275" t="s">
        <v>1603</v>
      </c>
      <c r="N275" t="s">
        <v>1604</v>
      </c>
      <c r="Q275">
        <v>0</v>
      </c>
      <c r="R275">
        <v>0</v>
      </c>
      <c r="S275">
        <v>0</v>
      </c>
      <c r="T275">
        <v>0</v>
      </c>
      <c r="U275">
        <v>0</v>
      </c>
      <c r="V275">
        <v>45</v>
      </c>
      <c r="W275" s="2">
        <v>41494</v>
      </c>
      <c r="X275">
        <v>0</v>
      </c>
      <c r="Y275" t="s">
        <v>67</v>
      </c>
      <c r="Z275" t="s">
        <v>68</v>
      </c>
      <c r="AA275" t="s">
        <v>5087</v>
      </c>
      <c r="AB275" t="s">
        <v>5088</v>
      </c>
      <c r="AC275">
        <v>0</v>
      </c>
      <c r="AD275" t="s">
        <v>1603</v>
      </c>
      <c r="AE275" t="s">
        <v>1605</v>
      </c>
      <c r="AF275" t="s">
        <v>1606</v>
      </c>
      <c r="AG275">
        <v>10</v>
      </c>
      <c r="AI275">
        <v>8730</v>
      </c>
      <c r="AK275" t="s">
        <v>1607</v>
      </c>
      <c r="AL275" t="s">
        <v>1608</v>
      </c>
      <c r="AM275" t="s">
        <v>1609</v>
      </c>
    </row>
    <row r="276" spans="1:39" x14ac:dyDescent="0.25">
      <c r="A276" s="2">
        <v>41425</v>
      </c>
      <c r="B276" t="s">
        <v>7507</v>
      </c>
      <c r="C276" t="s">
        <v>6649</v>
      </c>
      <c r="D276" s="2">
        <v>41451</v>
      </c>
      <c r="E276" s="2">
        <v>41452</v>
      </c>
      <c r="F276" t="s">
        <v>6650</v>
      </c>
      <c r="G276">
        <v>55</v>
      </c>
      <c r="H276">
        <v>0</v>
      </c>
      <c r="I276">
        <v>0</v>
      </c>
      <c r="L276" t="s">
        <v>64</v>
      </c>
      <c r="M276" t="s">
        <v>1603</v>
      </c>
      <c r="N276" t="s">
        <v>1604</v>
      </c>
      <c r="Q276">
        <v>0</v>
      </c>
      <c r="R276">
        <v>0</v>
      </c>
      <c r="S276">
        <v>0</v>
      </c>
      <c r="T276">
        <v>0</v>
      </c>
      <c r="U276">
        <v>0</v>
      </c>
      <c r="V276" t="s">
        <v>7508</v>
      </c>
      <c r="W276" s="2">
        <v>41485</v>
      </c>
      <c r="X276">
        <v>0</v>
      </c>
      <c r="Y276" t="s">
        <v>67</v>
      </c>
      <c r="Z276" t="s">
        <v>68</v>
      </c>
      <c r="AA276" t="s">
        <v>5087</v>
      </c>
      <c r="AB276" t="s">
        <v>5088</v>
      </c>
      <c r="AC276">
        <v>0</v>
      </c>
      <c r="AD276" t="s">
        <v>1603</v>
      </c>
      <c r="AE276" t="s">
        <v>1605</v>
      </c>
      <c r="AF276" t="s">
        <v>1606</v>
      </c>
      <c r="AG276">
        <v>10</v>
      </c>
      <c r="AI276">
        <v>8730</v>
      </c>
      <c r="AK276" t="s">
        <v>1607</v>
      </c>
      <c r="AL276" t="s">
        <v>1608</v>
      </c>
      <c r="AM276" t="s">
        <v>1609</v>
      </c>
    </row>
    <row r="277" spans="1:39" x14ac:dyDescent="0.25">
      <c r="A277" s="2">
        <v>41422</v>
      </c>
      <c r="B277" t="s">
        <v>7697</v>
      </c>
      <c r="C277" t="s">
        <v>6649</v>
      </c>
      <c r="D277" s="2">
        <v>41451</v>
      </c>
      <c r="E277" s="2">
        <v>41452</v>
      </c>
      <c r="F277" t="s">
        <v>6650</v>
      </c>
      <c r="G277">
        <v>2</v>
      </c>
      <c r="H277">
        <v>0</v>
      </c>
      <c r="I277">
        <v>0</v>
      </c>
      <c r="L277" t="s">
        <v>64</v>
      </c>
      <c r="M277" t="s">
        <v>2274</v>
      </c>
      <c r="N277" t="s">
        <v>2275</v>
      </c>
      <c r="Q277">
        <v>27.6</v>
      </c>
      <c r="R277">
        <v>0</v>
      </c>
      <c r="S277">
        <v>27.6</v>
      </c>
      <c r="T277">
        <v>0</v>
      </c>
      <c r="U277">
        <v>0</v>
      </c>
      <c r="V277">
        <v>27.6</v>
      </c>
      <c r="W277" s="2">
        <v>41472</v>
      </c>
      <c r="X277">
        <v>0</v>
      </c>
      <c r="Y277" t="s">
        <v>67</v>
      </c>
      <c r="Z277" t="s">
        <v>68</v>
      </c>
      <c r="AA277" t="s">
        <v>5087</v>
      </c>
      <c r="AB277" t="s">
        <v>5088</v>
      </c>
      <c r="AC277">
        <v>0</v>
      </c>
      <c r="AD277" t="s">
        <v>2274</v>
      </c>
      <c r="AE277" t="s">
        <v>2276</v>
      </c>
      <c r="AF277" t="s">
        <v>2277</v>
      </c>
      <c r="AG277">
        <v>127</v>
      </c>
      <c r="AI277">
        <v>8730</v>
      </c>
      <c r="AK277" t="s">
        <v>1607</v>
      </c>
      <c r="AL277" t="s">
        <v>2278</v>
      </c>
      <c r="AM277" t="s">
        <v>2279</v>
      </c>
    </row>
    <row r="278" spans="1:39" x14ac:dyDescent="0.25">
      <c r="A278" s="2">
        <v>41422</v>
      </c>
      <c r="B278" t="s">
        <v>7701</v>
      </c>
      <c r="C278" t="s">
        <v>6649</v>
      </c>
      <c r="D278" s="2">
        <v>41451</v>
      </c>
      <c r="E278" s="2">
        <v>41452</v>
      </c>
      <c r="F278" t="s">
        <v>6650</v>
      </c>
      <c r="G278">
        <v>22</v>
      </c>
      <c r="H278">
        <v>0</v>
      </c>
      <c r="I278">
        <v>0</v>
      </c>
      <c r="L278" t="s">
        <v>64</v>
      </c>
      <c r="M278" t="s">
        <v>2274</v>
      </c>
      <c r="N278" t="s">
        <v>2275</v>
      </c>
      <c r="Q278">
        <v>492.8</v>
      </c>
      <c r="R278">
        <v>45.36</v>
      </c>
      <c r="S278">
        <v>538.16</v>
      </c>
      <c r="T278">
        <v>0</v>
      </c>
      <c r="U278">
        <v>0</v>
      </c>
      <c r="V278">
        <v>553.28</v>
      </c>
      <c r="W278" s="2">
        <v>41472</v>
      </c>
      <c r="X278">
        <v>0</v>
      </c>
      <c r="Y278" t="s">
        <v>67</v>
      </c>
      <c r="Z278" t="s">
        <v>68</v>
      </c>
      <c r="AA278" t="s">
        <v>5087</v>
      </c>
      <c r="AB278" t="s">
        <v>5088</v>
      </c>
      <c r="AC278">
        <v>0</v>
      </c>
      <c r="AD278" t="s">
        <v>2274</v>
      </c>
      <c r="AE278" t="s">
        <v>2276</v>
      </c>
      <c r="AF278" t="s">
        <v>2277</v>
      </c>
      <c r="AG278">
        <v>127</v>
      </c>
      <c r="AI278">
        <v>8730</v>
      </c>
      <c r="AK278" t="s">
        <v>1607</v>
      </c>
      <c r="AL278" t="s">
        <v>2278</v>
      </c>
      <c r="AM278" t="s">
        <v>2279</v>
      </c>
    </row>
    <row r="279" spans="1:39" x14ac:dyDescent="0.25">
      <c r="A279" s="2">
        <v>41409</v>
      </c>
      <c r="B279" t="s">
        <v>8105</v>
      </c>
      <c r="C279" t="s">
        <v>6607</v>
      </c>
      <c r="D279" s="2">
        <v>41468</v>
      </c>
      <c r="E279" s="2">
        <v>41468</v>
      </c>
      <c r="F279" t="s">
        <v>5552</v>
      </c>
      <c r="G279">
        <v>4</v>
      </c>
      <c r="H279">
        <v>1</v>
      </c>
      <c r="I279">
        <v>0</v>
      </c>
      <c r="J279" t="s">
        <v>7117</v>
      </c>
      <c r="L279" t="s">
        <v>64</v>
      </c>
      <c r="M279" t="s">
        <v>1603</v>
      </c>
      <c r="N279" t="s">
        <v>1604</v>
      </c>
      <c r="Q279">
        <v>0</v>
      </c>
      <c r="R279">
        <v>85.8</v>
      </c>
      <c r="S279">
        <v>85.8</v>
      </c>
      <c r="T279">
        <v>0</v>
      </c>
      <c r="U279">
        <v>156</v>
      </c>
      <c r="V279">
        <v>156</v>
      </c>
      <c r="W279" s="2">
        <v>41438</v>
      </c>
      <c r="X279">
        <v>85.8</v>
      </c>
      <c r="Y279" s="2">
        <v>41487</v>
      </c>
      <c r="Z279" t="s">
        <v>68</v>
      </c>
      <c r="AA279" t="s">
        <v>5087</v>
      </c>
      <c r="AB279" t="s">
        <v>5088</v>
      </c>
      <c r="AC279">
        <v>156</v>
      </c>
      <c r="AD279" t="s">
        <v>1603</v>
      </c>
      <c r="AE279" t="s">
        <v>1605</v>
      </c>
      <c r="AF279" t="s">
        <v>1606</v>
      </c>
      <c r="AG279">
        <v>10</v>
      </c>
      <c r="AI279">
        <v>8730</v>
      </c>
      <c r="AK279" t="s">
        <v>1607</v>
      </c>
      <c r="AL279" t="s">
        <v>1608</v>
      </c>
      <c r="AM279" t="s">
        <v>1609</v>
      </c>
    </row>
    <row r="280" spans="1:39" x14ac:dyDescent="0.25">
      <c r="A280" s="2">
        <v>41402</v>
      </c>
      <c r="B280" t="s">
        <v>8355</v>
      </c>
      <c r="C280" t="s">
        <v>6607</v>
      </c>
      <c r="D280" s="2">
        <v>41468</v>
      </c>
      <c r="E280" s="2">
        <v>41468</v>
      </c>
      <c r="F280" t="s">
        <v>5552</v>
      </c>
      <c r="G280">
        <v>0</v>
      </c>
      <c r="H280">
        <v>0</v>
      </c>
      <c r="I280">
        <v>0</v>
      </c>
      <c r="J280" t="s">
        <v>5553</v>
      </c>
      <c r="L280" t="s">
        <v>64</v>
      </c>
      <c r="M280" t="s">
        <v>2274</v>
      </c>
      <c r="N280" t="s">
        <v>2275</v>
      </c>
      <c r="Q280">
        <v>0</v>
      </c>
      <c r="R280">
        <v>42.5</v>
      </c>
      <c r="S280">
        <v>42.5</v>
      </c>
      <c r="T280">
        <v>0</v>
      </c>
      <c r="U280">
        <v>62.4</v>
      </c>
      <c r="V280">
        <v>0</v>
      </c>
      <c r="X280">
        <v>0</v>
      </c>
      <c r="Y280" t="s">
        <v>67</v>
      </c>
      <c r="Z280" t="s">
        <v>68</v>
      </c>
      <c r="AA280" t="s">
        <v>5087</v>
      </c>
      <c r="AB280" t="s">
        <v>5088</v>
      </c>
      <c r="AC280">
        <v>62.4</v>
      </c>
      <c r="AD280" t="s">
        <v>2274</v>
      </c>
      <c r="AE280" t="s">
        <v>2276</v>
      </c>
      <c r="AF280" t="s">
        <v>2277</v>
      </c>
      <c r="AG280">
        <v>127</v>
      </c>
      <c r="AI280">
        <v>8730</v>
      </c>
      <c r="AK280" t="s">
        <v>1607</v>
      </c>
      <c r="AL280" t="s">
        <v>2278</v>
      </c>
      <c r="AM280" t="s">
        <v>2279</v>
      </c>
    </row>
    <row r="281" spans="1:39" x14ac:dyDescent="0.25">
      <c r="A281" s="2">
        <v>41402</v>
      </c>
      <c r="B281" t="s">
        <v>8356</v>
      </c>
      <c r="C281" t="s">
        <v>6607</v>
      </c>
      <c r="D281" s="2">
        <v>41468</v>
      </c>
      <c r="E281" s="2">
        <v>41468</v>
      </c>
      <c r="F281" t="s">
        <v>5552</v>
      </c>
      <c r="G281">
        <v>0</v>
      </c>
      <c r="H281">
        <v>0</v>
      </c>
      <c r="I281">
        <v>0</v>
      </c>
      <c r="J281" t="s">
        <v>5553</v>
      </c>
      <c r="L281" t="s">
        <v>64</v>
      </c>
      <c r="M281" t="s">
        <v>2274</v>
      </c>
      <c r="N281" t="s">
        <v>2275</v>
      </c>
      <c r="Q281">
        <v>0</v>
      </c>
      <c r="R281">
        <v>18.239999999999998</v>
      </c>
      <c r="S281">
        <v>18.239999999999998</v>
      </c>
      <c r="T281">
        <v>0</v>
      </c>
      <c r="U281">
        <v>62.4</v>
      </c>
      <c r="V281">
        <v>0</v>
      </c>
      <c r="X281">
        <v>0</v>
      </c>
      <c r="Y281" t="s">
        <v>67</v>
      </c>
      <c r="Z281" t="s">
        <v>68</v>
      </c>
      <c r="AA281" t="s">
        <v>5087</v>
      </c>
      <c r="AB281" t="s">
        <v>5088</v>
      </c>
      <c r="AC281">
        <v>62.4</v>
      </c>
      <c r="AD281" t="s">
        <v>2274</v>
      </c>
      <c r="AE281" t="s">
        <v>2276</v>
      </c>
      <c r="AF281" t="s">
        <v>2277</v>
      </c>
      <c r="AG281">
        <v>127</v>
      </c>
      <c r="AI281">
        <v>8730</v>
      </c>
      <c r="AK281" t="s">
        <v>1607</v>
      </c>
      <c r="AL281" t="s">
        <v>2278</v>
      </c>
      <c r="AM281" t="s">
        <v>2279</v>
      </c>
    </row>
    <row r="282" spans="1:39" x14ac:dyDescent="0.25">
      <c r="A282" s="2">
        <v>41402</v>
      </c>
      <c r="B282" t="s">
        <v>8357</v>
      </c>
      <c r="C282" t="s">
        <v>5922</v>
      </c>
      <c r="D282" s="2">
        <v>41469</v>
      </c>
      <c r="E282" s="2">
        <v>41469</v>
      </c>
      <c r="F282" t="s">
        <v>5923</v>
      </c>
      <c r="G282">
        <v>0</v>
      </c>
      <c r="H282">
        <v>0</v>
      </c>
      <c r="I282">
        <v>0</v>
      </c>
      <c r="J282" t="s">
        <v>717</v>
      </c>
      <c r="K282" t="s">
        <v>5925</v>
      </c>
      <c r="L282" t="s">
        <v>64</v>
      </c>
      <c r="M282" t="s">
        <v>2274</v>
      </c>
      <c r="N282" t="s">
        <v>2275</v>
      </c>
      <c r="Q282">
        <v>0</v>
      </c>
      <c r="R282">
        <v>4.49</v>
      </c>
      <c r="S282">
        <v>4.49</v>
      </c>
      <c r="T282">
        <v>0</v>
      </c>
      <c r="U282">
        <v>0</v>
      </c>
      <c r="V282">
        <v>0</v>
      </c>
      <c r="X282">
        <v>0</v>
      </c>
      <c r="Y282" t="s">
        <v>67</v>
      </c>
      <c r="Z282" t="s">
        <v>68</v>
      </c>
      <c r="AA282" t="s">
        <v>5087</v>
      </c>
      <c r="AB282" t="s">
        <v>5088</v>
      </c>
      <c r="AC282">
        <v>0</v>
      </c>
      <c r="AD282" t="s">
        <v>2274</v>
      </c>
      <c r="AE282" t="s">
        <v>2276</v>
      </c>
      <c r="AF282" t="s">
        <v>2277</v>
      </c>
      <c r="AG282">
        <v>127</v>
      </c>
      <c r="AI282">
        <v>8730</v>
      </c>
      <c r="AK282" t="s">
        <v>1607</v>
      </c>
      <c r="AL282" t="s">
        <v>2278</v>
      </c>
      <c r="AM282" t="s">
        <v>2279</v>
      </c>
    </row>
    <row r="283" spans="1:39" x14ac:dyDescent="0.25">
      <c r="A283" s="2">
        <v>41361</v>
      </c>
      <c r="B283" t="s">
        <v>11155</v>
      </c>
      <c r="C283" t="s">
        <v>5524</v>
      </c>
      <c r="D283" s="2">
        <v>41490</v>
      </c>
      <c r="E283" s="2">
        <v>41490</v>
      </c>
      <c r="F283" t="s">
        <v>5525</v>
      </c>
      <c r="G283">
        <v>0</v>
      </c>
      <c r="H283">
        <v>0</v>
      </c>
      <c r="I283">
        <v>0</v>
      </c>
      <c r="J283" t="s">
        <v>665</v>
      </c>
      <c r="K283" t="s">
        <v>6134</v>
      </c>
      <c r="L283" t="s">
        <v>64</v>
      </c>
      <c r="M283" t="s">
        <v>2274</v>
      </c>
      <c r="N283" t="s">
        <v>2275</v>
      </c>
      <c r="Q283">
        <v>0</v>
      </c>
      <c r="R283">
        <v>0</v>
      </c>
      <c r="S283">
        <v>0</v>
      </c>
      <c r="T283">
        <v>0</v>
      </c>
      <c r="U283">
        <v>0</v>
      </c>
      <c r="V283">
        <v>0</v>
      </c>
      <c r="X283">
        <v>0</v>
      </c>
      <c r="Y283" t="s">
        <v>67</v>
      </c>
      <c r="Z283" t="s">
        <v>68</v>
      </c>
      <c r="AA283" t="s">
        <v>5087</v>
      </c>
      <c r="AB283" t="s">
        <v>5088</v>
      </c>
      <c r="AC283">
        <v>0</v>
      </c>
      <c r="AD283" t="s">
        <v>2274</v>
      </c>
      <c r="AE283" t="s">
        <v>2276</v>
      </c>
      <c r="AF283" t="s">
        <v>2277</v>
      </c>
      <c r="AG283">
        <v>127</v>
      </c>
      <c r="AI283">
        <v>8730</v>
      </c>
      <c r="AK283" t="s">
        <v>1607</v>
      </c>
      <c r="AL283" t="s">
        <v>2278</v>
      </c>
      <c r="AM283" t="s">
        <v>2279</v>
      </c>
    </row>
    <row r="284" spans="1:39" x14ac:dyDescent="0.25">
      <c r="A284" s="2">
        <v>41361</v>
      </c>
      <c r="B284" t="s">
        <v>11156</v>
      </c>
      <c r="C284" t="s">
        <v>5524</v>
      </c>
      <c r="D284" s="2">
        <v>41489</v>
      </c>
      <c r="E284" s="2">
        <v>41489</v>
      </c>
      <c r="F284" t="s">
        <v>5525</v>
      </c>
      <c r="G284">
        <v>0</v>
      </c>
      <c r="H284">
        <v>0</v>
      </c>
      <c r="I284">
        <v>0</v>
      </c>
      <c r="J284" t="s">
        <v>665</v>
      </c>
      <c r="K284" t="s">
        <v>6134</v>
      </c>
      <c r="L284" t="s">
        <v>64</v>
      </c>
      <c r="M284" t="s">
        <v>2274</v>
      </c>
      <c r="N284" t="s">
        <v>2275</v>
      </c>
      <c r="Q284">
        <v>0</v>
      </c>
      <c r="R284">
        <v>0</v>
      </c>
      <c r="S284">
        <v>0</v>
      </c>
      <c r="T284">
        <v>0</v>
      </c>
      <c r="U284">
        <v>0</v>
      </c>
      <c r="V284">
        <v>0</v>
      </c>
      <c r="X284">
        <v>0</v>
      </c>
      <c r="Y284" t="s">
        <v>67</v>
      </c>
      <c r="Z284" t="s">
        <v>68</v>
      </c>
      <c r="AA284" t="s">
        <v>5087</v>
      </c>
      <c r="AB284" t="s">
        <v>5088</v>
      </c>
      <c r="AC284">
        <v>0</v>
      </c>
      <c r="AD284" t="s">
        <v>2274</v>
      </c>
      <c r="AE284" t="s">
        <v>2276</v>
      </c>
      <c r="AF284" t="s">
        <v>2277</v>
      </c>
      <c r="AG284">
        <v>127</v>
      </c>
      <c r="AI284">
        <v>8730</v>
      </c>
      <c r="AK284" t="s">
        <v>1607</v>
      </c>
      <c r="AL284" t="s">
        <v>2278</v>
      </c>
      <c r="AM284" t="s">
        <v>2279</v>
      </c>
    </row>
    <row r="285" spans="1:39" x14ac:dyDescent="0.25">
      <c r="A285" s="2">
        <v>41361</v>
      </c>
      <c r="B285" t="s">
        <v>11159</v>
      </c>
      <c r="C285" t="s">
        <v>5524</v>
      </c>
      <c r="D285" s="2">
        <v>41488</v>
      </c>
      <c r="E285" s="2">
        <v>41488</v>
      </c>
      <c r="F285" t="s">
        <v>5525</v>
      </c>
      <c r="G285">
        <v>0</v>
      </c>
      <c r="H285">
        <v>0</v>
      </c>
      <c r="I285">
        <v>0</v>
      </c>
      <c r="J285" t="s">
        <v>665</v>
      </c>
      <c r="K285" t="s">
        <v>6134</v>
      </c>
      <c r="L285" t="s">
        <v>64</v>
      </c>
      <c r="M285" t="s">
        <v>2274</v>
      </c>
      <c r="N285" t="s">
        <v>2275</v>
      </c>
      <c r="Q285">
        <v>0</v>
      </c>
      <c r="R285">
        <v>0</v>
      </c>
      <c r="S285">
        <v>0</v>
      </c>
      <c r="T285">
        <v>0</v>
      </c>
      <c r="U285">
        <v>0</v>
      </c>
      <c r="V285">
        <v>0</v>
      </c>
      <c r="X285">
        <v>0</v>
      </c>
      <c r="Y285" t="s">
        <v>67</v>
      </c>
      <c r="Z285" t="s">
        <v>68</v>
      </c>
      <c r="AA285" t="s">
        <v>5087</v>
      </c>
      <c r="AB285" t="s">
        <v>5088</v>
      </c>
      <c r="AC285">
        <v>0</v>
      </c>
      <c r="AD285" t="s">
        <v>2274</v>
      </c>
      <c r="AE285" t="s">
        <v>2276</v>
      </c>
      <c r="AF285" t="s">
        <v>2277</v>
      </c>
      <c r="AG285">
        <v>127</v>
      </c>
      <c r="AI285">
        <v>8730</v>
      </c>
      <c r="AK285" t="s">
        <v>1607</v>
      </c>
      <c r="AL285" t="s">
        <v>2278</v>
      </c>
      <c r="AM285" t="s">
        <v>2279</v>
      </c>
    </row>
    <row r="286" spans="1:39" x14ac:dyDescent="0.25">
      <c r="A286" s="2">
        <v>41361</v>
      </c>
      <c r="B286" t="s">
        <v>11174</v>
      </c>
      <c r="C286" t="s">
        <v>10211</v>
      </c>
      <c r="D286" s="2">
        <v>41389</v>
      </c>
      <c r="E286" s="2">
        <v>41389</v>
      </c>
      <c r="F286" t="s">
        <v>5525</v>
      </c>
      <c r="G286">
        <v>14</v>
      </c>
      <c r="H286">
        <v>2</v>
      </c>
      <c r="I286">
        <v>0</v>
      </c>
      <c r="J286" t="s">
        <v>11175</v>
      </c>
      <c r="L286" t="s">
        <v>64</v>
      </c>
      <c r="M286" t="s">
        <v>2274</v>
      </c>
      <c r="N286" t="s">
        <v>2275</v>
      </c>
      <c r="Q286">
        <v>0</v>
      </c>
      <c r="R286">
        <v>96</v>
      </c>
      <c r="S286">
        <v>96</v>
      </c>
      <c r="T286">
        <v>0</v>
      </c>
      <c r="U286">
        <v>147.19999999999999</v>
      </c>
      <c r="V286">
        <v>96</v>
      </c>
      <c r="W286" s="2">
        <v>41407</v>
      </c>
      <c r="X286">
        <v>0</v>
      </c>
      <c r="Y286" t="s">
        <v>67</v>
      </c>
      <c r="Z286" t="s">
        <v>68</v>
      </c>
      <c r="AA286" t="s">
        <v>82</v>
      </c>
      <c r="AB286" t="s">
        <v>5088</v>
      </c>
      <c r="AC286">
        <v>147.19999999999999</v>
      </c>
      <c r="AD286" t="s">
        <v>2274</v>
      </c>
      <c r="AE286" t="s">
        <v>2276</v>
      </c>
      <c r="AF286" t="s">
        <v>2277</v>
      </c>
      <c r="AG286">
        <v>127</v>
      </c>
      <c r="AI286">
        <v>8730</v>
      </c>
      <c r="AK286" t="s">
        <v>1607</v>
      </c>
      <c r="AL286" t="s">
        <v>2278</v>
      </c>
      <c r="AM286" t="s">
        <v>2279</v>
      </c>
    </row>
    <row r="287" spans="1:39" x14ac:dyDescent="0.25">
      <c r="A287" s="2">
        <v>41358</v>
      </c>
      <c r="B287" t="s">
        <v>11545</v>
      </c>
      <c r="C287" t="s">
        <v>11546</v>
      </c>
      <c r="D287" s="2">
        <v>41379</v>
      </c>
      <c r="E287" s="2">
        <v>41379</v>
      </c>
      <c r="F287" t="s">
        <v>11547</v>
      </c>
      <c r="G287">
        <v>10</v>
      </c>
      <c r="H287">
        <v>2</v>
      </c>
      <c r="I287">
        <v>0</v>
      </c>
      <c r="L287" t="s">
        <v>64</v>
      </c>
      <c r="M287" t="s">
        <v>2274</v>
      </c>
      <c r="N287" t="s">
        <v>2275</v>
      </c>
      <c r="Q287">
        <v>80</v>
      </c>
      <c r="R287">
        <v>0</v>
      </c>
      <c r="S287">
        <v>80</v>
      </c>
      <c r="T287">
        <v>0</v>
      </c>
      <c r="U287">
        <v>0</v>
      </c>
      <c r="V287">
        <v>80</v>
      </c>
      <c r="W287" s="2">
        <v>41389</v>
      </c>
      <c r="X287">
        <v>0</v>
      </c>
      <c r="Y287" t="s">
        <v>67</v>
      </c>
      <c r="Z287" t="s">
        <v>68</v>
      </c>
      <c r="AA287" t="s">
        <v>1557</v>
      </c>
      <c r="AC287">
        <v>0</v>
      </c>
      <c r="AD287" t="s">
        <v>2274</v>
      </c>
      <c r="AE287" t="s">
        <v>2276</v>
      </c>
      <c r="AF287" t="s">
        <v>2277</v>
      </c>
      <c r="AG287">
        <v>127</v>
      </c>
      <c r="AI287">
        <v>8730</v>
      </c>
      <c r="AK287" t="s">
        <v>1607</v>
      </c>
      <c r="AL287" t="s">
        <v>2278</v>
      </c>
      <c r="AM287" t="s">
        <v>2279</v>
      </c>
    </row>
    <row r="288" spans="1:39" x14ac:dyDescent="0.25">
      <c r="A288" s="2">
        <v>41355</v>
      </c>
      <c r="B288" t="s">
        <v>11590</v>
      </c>
      <c r="C288" t="s">
        <v>11591</v>
      </c>
      <c r="D288" s="2">
        <v>41398</v>
      </c>
      <c r="E288" s="2">
        <v>41398</v>
      </c>
      <c r="F288" t="s">
        <v>11592</v>
      </c>
      <c r="G288">
        <v>1</v>
      </c>
      <c r="H288">
        <v>0</v>
      </c>
      <c r="I288">
        <v>0</v>
      </c>
      <c r="L288" t="s">
        <v>64</v>
      </c>
      <c r="M288" t="s">
        <v>2274</v>
      </c>
      <c r="N288" t="s">
        <v>2275</v>
      </c>
      <c r="O288" t="s">
        <v>66</v>
      </c>
      <c r="Q288">
        <v>0</v>
      </c>
      <c r="R288">
        <v>0</v>
      </c>
      <c r="S288">
        <v>0</v>
      </c>
      <c r="T288">
        <v>0</v>
      </c>
      <c r="U288">
        <v>0</v>
      </c>
      <c r="V288">
        <v>0</v>
      </c>
      <c r="X288">
        <v>0</v>
      </c>
      <c r="Y288" t="s">
        <v>67</v>
      </c>
      <c r="Z288" t="s">
        <v>154</v>
      </c>
      <c r="AC288">
        <v>0</v>
      </c>
      <c r="AD288" t="s">
        <v>2274</v>
      </c>
      <c r="AE288" t="s">
        <v>2276</v>
      </c>
      <c r="AF288" t="s">
        <v>2277</v>
      </c>
      <c r="AG288">
        <v>127</v>
      </c>
      <c r="AI288">
        <v>8730</v>
      </c>
      <c r="AK288" t="s">
        <v>1607</v>
      </c>
      <c r="AL288" t="s">
        <v>2278</v>
      </c>
      <c r="AM288" t="s">
        <v>2279</v>
      </c>
    </row>
    <row r="289" spans="1:55" x14ac:dyDescent="0.25">
      <c r="A289" s="2">
        <v>41366</v>
      </c>
      <c r="B289" t="s">
        <v>11032</v>
      </c>
      <c r="C289" t="s">
        <v>10172</v>
      </c>
      <c r="D289" s="2">
        <v>41315</v>
      </c>
      <c r="E289" s="2">
        <v>41315</v>
      </c>
      <c r="F289" t="s">
        <v>528</v>
      </c>
      <c r="G289">
        <v>50</v>
      </c>
      <c r="H289">
        <v>0</v>
      </c>
      <c r="I289">
        <v>0</v>
      </c>
      <c r="L289" t="s">
        <v>64</v>
      </c>
      <c r="M289" t="s">
        <v>11033</v>
      </c>
      <c r="N289" t="s">
        <v>11034</v>
      </c>
      <c r="O289" t="s">
        <v>66</v>
      </c>
      <c r="Q289">
        <v>781.14</v>
      </c>
      <c r="R289">
        <v>0</v>
      </c>
      <c r="S289">
        <v>781.14</v>
      </c>
      <c r="T289">
        <v>0</v>
      </c>
      <c r="U289">
        <v>0</v>
      </c>
      <c r="V289">
        <v>976.42</v>
      </c>
      <c r="W289" s="2">
        <v>41341</v>
      </c>
      <c r="X289">
        <v>0</v>
      </c>
      <c r="Y289" t="s">
        <v>67</v>
      </c>
      <c r="Z289" t="s">
        <v>68</v>
      </c>
      <c r="AA289" t="s">
        <v>82</v>
      </c>
      <c r="AB289" t="s">
        <v>96</v>
      </c>
      <c r="AC289">
        <v>0</v>
      </c>
      <c r="AD289" t="s">
        <v>11033</v>
      </c>
      <c r="AE289" t="s">
        <v>11035</v>
      </c>
      <c r="AF289" t="s">
        <v>11036</v>
      </c>
      <c r="AG289">
        <v>41</v>
      </c>
      <c r="AI289">
        <v>2340</v>
      </c>
      <c r="AK289" t="s">
        <v>11037</v>
      </c>
      <c r="AL289" t="s">
        <v>11038</v>
      </c>
      <c r="AM289" t="s">
        <v>11039</v>
      </c>
    </row>
    <row r="290" spans="1:55" x14ac:dyDescent="0.25">
      <c r="A290" s="2">
        <v>41359</v>
      </c>
      <c r="B290" t="s">
        <v>11447</v>
      </c>
      <c r="C290" t="s">
        <v>11448</v>
      </c>
      <c r="D290" s="2">
        <v>41250</v>
      </c>
      <c r="E290" s="2">
        <v>41250</v>
      </c>
      <c r="F290" t="s">
        <v>646</v>
      </c>
      <c r="G290">
        <v>8</v>
      </c>
      <c r="H290">
        <v>0</v>
      </c>
      <c r="I290">
        <v>0</v>
      </c>
      <c r="L290" t="s">
        <v>64</v>
      </c>
      <c r="M290" t="s">
        <v>11033</v>
      </c>
      <c r="N290" t="s">
        <v>11034</v>
      </c>
      <c r="O290" t="s">
        <v>66</v>
      </c>
      <c r="Q290">
        <v>193.92</v>
      </c>
      <c r="R290">
        <v>0</v>
      </c>
      <c r="S290">
        <v>193.92</v>
      </c>
      <c r="T290">
        <v>0</v>
      </c>
      <c r="U290">
        <v>0</v>
      </c>
      <c r="V290">
        <v>242.4</v>
      </c>
      <c r="W290" s="2">
        <v>41305</v>
      </c>
      <c r="X290">
        <v>0</v>
      </c>
      <c r="Y290" t="s">
        <v>67</v>
      </c>
      <c r="Z290" t="s">
        <v>68</v>
      </c>
      <c r="AA290" t="s">
        <v>82</v>
      </c>
      <c r="AB290" t="s">
        <v>725</v>
      </c>
      <c r="AC290">
        <v>0</v>
      </c>
      <c r="AD290" t="s">
        <v>11033</v>
      </c>
      <c r="AE290" t="s">
        <v>11035</v>
      </c>
      <c r="AF290" t="s">
        <v>11036</v>
      </c>
      <c r="AG290">
        <v>41</v>
      </c>
      <c r="AI290">
        <v>2340</v>
      </c>
      <c r="AK290" t="s">
        <v>11037</v>
      </c>
      <c r="AL290" t="s">
        <v>11038</v>
      </c>
      <c r="AM290" t="s">
        <v>11039</v>
      </c>
    </row>
    <row r="291" spans="1:55" x14ac:dyDescent="0.25">
      <c r="A291" s="2">
        <v>41375</v>
      </c>
      <c r="B291" t="s">
        <v>9659</v>
      </c>
      <c r="C291" t="s">
        <v>2080</v>
      </c>
      <c r="D291" s="2">
        <v>41469</v>
      </c>
      <c r="E291" s="2">
        <v>41474</v>
      </c>
      <c r="F291" t="s">
        <v>2081</v>
      </c>
      <c r="G291">
        <v>1</v>
      </c>
      <c r="H291">
        <v>0</v>
      </c>
      <c r="I291">
        <v>0</v>
      </c>
      <c r="K291" t="s">
        <v>9660</v>
      </c>
      <c r="L291" t="s">
        <v>64</v>
      </c>
      <c r="M291" t="s">
        <v>9661</v>
      </c>
      <c r="N291" t="s">
        <v>9662</v>
      </c>
      <c r="O291" t="s">
        <v>66</v>
      </c>
      <c r="Q291">
        <v>65</v>
      </c>
      <c r="R291">
        <v>0</v>
      </c>
      <c r="S291">
        <v>0</v>
      </c>
      <c r="T291">
        <v>65</v>
      </c>
      <c r="U291">
        <v>0</v>
      </c>
      <c r="V291">
        <v>0</v>
      </c>
      <c r="X291">
        <v>0</v>
      </c>
      <c r="Y291" t="s">
        <v>67</v>
      </c>
      <c r="Z291" t="s">
        <v>68</v>
      </c>
      <c r="AA291" t="s">
        <v>685</v>
      </c>
      <c r="AB291" t="s">
        <v>686</v>
      </c>
      <c r="AC291">
        <v>0</v>
      </c>
      <c r="AD291" t="s">
        <v>9661</v>
      </c>
      <c r="AE291" t="s">
        <v>9663</v>
      </c>
      <c r="AF291" t="s">
        <v>9664</v>
      </c>
      <c r="AG291">
        <v>160</v>
      </c>
      <c r="AI291">
        <v>9111</v>
      </c>
      <c r="AK291" t="s">
        <v>9665</v>
      </c>
      <c r="AL291" t="s">
        <v>9666</v>
      </c>
      <c r="AM291" t="s">
        <v>9667</v>
      </c>
    </row>
    <row r="292" spans="1:55" x14ac:dyDescent="0.25">
      <c r="A292" s="2">
        <v>41375</v>
      </c>
      <c r="B292" t="s">
        <v>9668</v>
      </c>
      <c r="C292" t="s">
        <v>2080</v>
      </c>
      <c r="D292" s="2">
        <v>41505</v>
      </c>
      <c r="E292" s="2">
        <v>41510</v>
      </c>
      <c r="F292" t="s">
        <v>2081</v>
      </c>
      <c r="G292">
        <v>1</v>
      </c>
      <c r="H292">
        <v>0</v>
      </c>
      <c r="I292">
        <v>0</v>
      </c>
      <c r="K292" t="s">
        <v>9669</v>
      </c>
      <c r="L292" t="s">
        <v>64</v>
      </c>
      <c r="M292" t="s">
        <v>9661</v>
      </c>
      <c r="N292" t="s">
        <v>9662</v>
      </c>
      <c r="O292" t="s">
        <v>66</v>
      </c>
      <c r="Q292">
        <v>65</v>
      </c>
      <c r="R292">
        <v>0</v>
      </c>
      <c r="S292">
        <v>0</v>
      </c>
      <c r="T292">
        <v>65</v>
      </c>
      <c r="U292">
        <v>0</v>
      </c>
      <c r="V292">
        <v>0</v>
      </c>
      <c r="X292">
        <v>0</v>
      </c>
      <c r="Y292" t="s">
        <v>67</v>
      </c>
      <c r="Z292" t="s">
        <v>68</v>
      </c>
      <c r="AA292" t="s">
        <v>685</v>
      </c>
      <c r="AB292" t="s">
        <v>686</v>
      </c>
      <c r="AC292">
        <v>0</v>
      </c>
      <c r="AD292" t="s">
        <v>9661</v>
      </c>
      <c r="AE292" t="s">
        <v>9663</v>
      </c>
      <c r="AF292" t="s">
        <v>9664</v>
      </c>
      <c r="AG292">
        <v>160</v>
      </c>
      <c r="AI292">
        <v>9111</v>
      </c>
      <c r="AK292" t="s">
        <v>9665</v>
      </c>
      <c r="AL292" t="s">
        <v>9666</v>
      </c>
      <c r="AM292" t="s">
        <v>9667</v>
      </c>
    </row>
    <row r="293" spans="1:55" x14ac:dyDescent="0.25">
      <c r="A293" s="2">
        <v>41375</v>
      </c>
      <c r="B293" t="s">
        <v>9670</v>
      </c>
      <c r="C293" t="s">
        <v>2080</v>
      </c>
      <c r="D293" s="2">
        <v>41469</v>
      </c>
      <c r="E293" s="2">
        <v>41474</v>
      </c>
      <c r="F293" t="s">
        <v>2081</v>
      </c>
      <c r="G293">
        <v>2</v>
      </c>
      <c r="H293">
        <v>0</v>
      </c>
      <c r="I293">
        <v>0</v>
      </c>
      <c r="K293" t="s">
        <v>9671</v>
      </c>
      <c r="L293" t="s">
        <v>64</v>
      </c>
      <c r="M293" t="s">
        <v>9661</v>
      </c>
      <c r="N293" t="s">
        <v>9662</v>
      </c>
      <c r="O293" t="s">
        <v>66</v>
      </c>
      <c r="Q293">
        <v>130</v>
      </c>
      <c r="R293">
        <v>0</v>
      </c>
      <c r="S293">
        <v>0</v>
      </c>
      <c r="T293">
        <v>130</v>
      </c>
      <c r="U293">
        <v>0</v>
      </c>
      <c r="V293">
        <v>0</v>
      </c>
      <c r="X293">
        <v>0</v>
      </c>
      <c r="Y293" t="s">
        <v>67</v>
      </c>
      <c r="Z293" t="s">
        <v>68</v>
      </c>
      <c r="AA293" t="s">
        <v>685</v>
      </c>
      <c r="AB293" t="s">
        <v>686</v>
      </c>
      <c r="AC293">
        <v>0</v>
      </c>
      <c r="AD293" t="s">
        <v>9661</v>
      </c>
      <c r="AE293" t="s">
        <v>9663</v>
      </c>
      <c r="AF293" t="s">
        <v>9664</v>
      </c>
      <c r="AG293">
        <v>160</v>
      </c>
      <c r="AI293">
        <v>9111</v>
      </c>
      <c r="AK293" t="s">
        <v>9665</v>
      </c>
      <c r="AL293" t="s">
        <v>9666</v>
      </c>
      <c r="AM293" t="s">
        <v>9667</v>
      </c>
    </row>
    <row r="294" spans="1:55" x14ac:dyDescent="0.25">
      <c r="A294" s="2">
        <v>41597</v>
      </c>
      <c r="B294" t="s">
        <v>655</v>
      </c>
      <c r="C294" t="s">
        <v>616</v>
      </c>
      <c r="D294" s="2">
        <v>41615</v>
      </c>
      <c r="E294" s="2">
        <v>41615</v>
      </c>
      <c r="F294" t="s">
        <v>617</v>
      </c>
      <c r="G294">
        <v>0</v>
      </c>
      <c r="H294">
        <v>0</v>
      </c>
      <c r="I294">
        <v>0</v>
      </c>
      <c r="J294" t="s">
        <v>656</v>
      </c>
      <c r="L294" t="s">
        <v>64</v>
      </c>
      <c r="M294" t="s">
        <v>657</v>
      </c>
      <c r="N294" t="s">
        <v>658</v>
      </c>
      <c r="Q294">
        <v>0</v>
      </c>
      <c r="R294">
        <v>0</v>
      </c>
      <c r="S294">
        <v>0</v>
      </c>
      <c r="T294">
        <v>0</v>
      </c>
      <c r="U294">
        <v>3.2</v>
      </c>
      <c r="V294">
        <v>0</v>
      </c>
      <c r="X294">
        <v>0</v>
      </c>
      <c r="Y294" t="s">
        <v>67</v>
      </c>
      <c r="Z294" t="s">
        <v>68</v>
      </c>
      <c r="AA294" t="s">
        <v>296</v>
      </c>
      <c r="AB294" t="s">
        <v>392</v>
      </c>
      <c r="AC294">
        <v>3.2</v>
      </c>
      <c r="AD294" t="s">
        <v>657</v>
      </c>
      <c r="AE294" t="s">
        <v>659</v>
      </c>
      <c r="AF294" t="s">
        <v>660</v>
      </c>
      <c r="AG294">
        <v>14</v>
      </c>
      <c r="AI294">
        <v>2600</v>
      </c>
      <c r="AK294" t="s">
        <v>661</v>
      </c>
      <c r="AL294" t="s">
        <v>662</v>
      </c>
      <c r="AM294" t="s">
        <v>663</v>
      </c>
    </row>
    <row r="295" spans="1:55" x14ac:dyDescent="0.25">
      <c r="A295" s="2">
        <v>41577</v>
      </c>
      <c r="B295" t="s">
        <v>1118</v>
      </c>
      <c r="C295" t="s">
        <v>1119</v>
      </c>
      <c r="D295" s="2">
        <v>41593</v>
      </c>
      <c r="E295" s="2">
        <v>41593</v>
      </c>
      <c r="F295" t="s">
        <v>1119</v>
      </c>
      <c r="G295">
        <v>21</v>
      </c>
      <c r="H295">
        <v>0</v>
      </c>
      <c r="I295">
        <v>0</v>
      </c>
      <c r="J295" t="s">
        <v>1120</v>
      </c>
      <c r="L295" t="s">
        <v>64</v>
      </c>
      <c r="M295" t="s">
        <v>1121</v>
      </c>
      <c r="N295" t="s">
        <v>1122</v>
      </c>
      <c r="Q295">
        <v>0</v>
      </c>
      <c r="R295">
        <v>70.56</v>
      </c>
      <c r="S295">
        <v>70.56</v>
      </c>
      <c r="T295">
        <v>0</v>
      </c>
      <c r="U295">
        <v>12.6</v>
      </c>
      <c r="V295">
        <v>106.68</v>
      </c>
      <c r="W295" s="2">
        <v>41599</v>
      </c>
      <c r="X295">
        <v>0</v>
      </c>
      <c r="Y295" t="s">
        <v>67</v>
      </c>
      <c r="Z295" t="s">
        <v>68</v>
      </c>
      <c r="AA295" t="s">
        <v>69</v>
      </c>
      <c r="AB295" t="s">
        <v>258</v>
      </c>
      <c r="AC295">
        <v>12.6</v>
      </c>
      <c r="AD295" t="s">
        <v>1121</v>
      </c>
      <c r="AE295" t="s">
        <v>1123</v>
      </c>
      <c r="AF295" t="s">
        <v>1124</v>
      </c>
      <c r="AG295">
        <v>62</v>
      </c>
      <c r="AI295">
        <v>2600</v>
      </c>
      <c r="AK295" t="s">
        <v>661</v>
      </c>
      <c r="AL295" t="s">
        <v>1125</v>
      </c>
      <c r="AM295" t="s">
        <v>1126</v>
      </c>
    </row>
    <row r="296" spans="1:55" x14ac:dyDescent="0.25">
      <c r="A296" s="2">
        <v>41556</v>
      </c>
      <c r="B296" t="s">
        <v>2576</v>
      </c>
      <c r="C296" t="s">
        <v>821</v>
      </c>
      <c r="D296" s="2">
        <v>41588</v>
      </c>
      <c r="E296" s="2">
        <v>41588</v>
      </c>
      <c r="F296" t="s">
        <v>720</v>
      </c>
      <c r="G296">
        <v>20</v>
      </c>
      <c r="H296">
        <v>0</v>
      </c>
      <c r="I296">
        <v>0</v>
      </c>
      <c r="J296" t="s">
        <v>1680</v>
      </c>
      <c r="L296" t="s">
        <v>64</v>
      </c>
      <c r="M296" t="s">
        <v>2577</v>
      </c>
      <c r="N296" t="s">
        <v>2578</v>
      </c>
      <c r="Q296">
        <v>0</v>
      </c>
      <c r="R296">
        <v>0</v>
      </c>
      <c r="S296">
        <v>0</v>
      </c>
      <c r="T296">
        <v>0</v>
      </c>
      <c r="U296">
        <v>368</v>
      </c>
      <c r="V296">
        <v>368</v>
      </c>
      <c r="W296" s="2">
        <v>41676</v>
      </c>
      <c r="X296">
        <v>0</v>
      </c>
      <c r="Y296" t="s">
        <v>67</v>
      </c>
      <c r="Z296" t="s">
        <v>68</v>
      </c>
      <c r="AA296" t="s">
        <v>82</v>
      </c>
      <c r="AB296" t="s">
        <v>297</v>
      </c>
      <c r="AC296">
        <v>368</v>
      </c>
      <c r="AD296" t="s">
        <v>2577</v>
      </c>
      <c r="AE296" t="s">
        <v>2579</v>
      </c>
      <c r="AF296" t="s">
        <v>2580</v>
      </c>
      <c r="AG296">
        <v>12</v>
      </c>
      <c r="AI296">
        <v>2600</v>
      </c>
      <c r="AK296" t="s">
        <v>661</v>
      </c>
      <c r="AL296" t="s">
        <v>2581</v>
      </c>
      <c r="AM296" t="s">
        <v>2582</v>
      </c>
    </row>
    <row r="297" spans="1:55" x14ac:dyDescent="0.25">
      <c r="A297" s="2">
        <v>41555</v>
      </c>
      <c r="B297" t="s">
        <v>2623</v>
      </c>
      <c r="C297" t="s">
        <v>216</v>
      </c>
      <c r="D297" s="2">
        <v>41630</v>
      </c>
      <c r="E297" s="2">
        <v>41630</v>
      </c>
      <c r="F297" t="s">
        <v>205</v>
      </c>
      <c r="G297">
        <v>20</v>
      </c>
      <c r="H297">
        <v>0</v>
      </c>
      <c r="I297">
        <v>0</v>
      </c>
      <c r="J297" t="s">
        <v>986</v>
      </c>
      <c r="L297" t="s">
        <v>64</v>
      </c>
      <c r="M297" t="s">
        <v>1121</v>
      </c>
      <c r="N297" t="s">
        <v>1122</v>
      </c>
      <c r="Q297">
        <v>0</v>
      </c>
      <c r="R297">
        <v>0</v>
      </c>
      <c r="S297">
        <v>0</v>
      </c>
      <c r="T297">
        <v>0</v>
      </c>
      <c r="U297">
        <v>0</v>
      </c>
      <c r="V297">
        <v>295.2</v>
      </c>
      <c r="W297" s="2">
        <v>41599</v>
      </c>
      <c r="X297">
        <v>0</v>
      </c>
      <c r="Y297" t="s">
        <v>67</v>
      </c>
      <c r="Z297" t="s">
        <v>68</v>
      </c>
      <c r="AA297" t="s">
        <v>82</v>
      </c>
      <c r="AB297" t="s">
        <v>209</v>
      </c>
      <c r="AC297">
        <v>0</v>
      </c>
      <c r="AD297" t="s">
        <v>1121</v>
      </c>
      <c r="AE297" t="s">
        <v>1123</v>
      </c>
      <c r="AF297" t="s">
        <v>1124</v>
      </c>
      <c r="AG297">
        <v>62</v>
      </c>
      <c r="AI297">
        <v>2600</v>
      </c>
      <c r="AK297" t="s">
        <v>661</v>
      </c>
      <c r="AL297" t="s">
        <v>1125</v>
      </c>
      <c r="AM297" t="s">
        <v>1126</v>
      </c>
    </row>
    <row r="298" spans="1:55" x14ac:dyDescent="0.25">
      <c r="A298" s="2">
        <v>41554</v>
      </c>
      <c r="B298" t="s">
        <v>2738</v>
      </c>
      <c r="C298" t="s">
        <v>1448</v>
      </c>
      <c r="D298" s="2">
        <v>41579</v>
      </c>
      <c r="E298" s="2">
        <v>41579</v>
      </c>
      <c r="F298" t="s">
        <v>646</v>
      </c>
      <c r="G298">
        <v>0</v>
      </c>
      <c r="H298">
        <v>0</v>
      </c>
      <c r="I298">
        <v>0</v>
      </c>
      <c r="J298" t="s">
        <v>2739</v>
      </c>
      <c r="L298" t="s">
        <v>64</v>
      </c>
      <c r="M298" t="s">
        <v>2577</v>
      </c>
      <c r="N298" t="s">
        <v>2578</v>
      </c>
      <c r="Q298">
        <v>0</v>
      </c>
      <c r="R298">
        <v>0</v>
      </c>
      <c r="S298">
        <v>0</v>
      </c>
      <c r="T298">
        <v>0</v>
      </c>
      <c r="U298">
        <v>6</v>
      </c>
      <c r="V298">
        <v>0</v>
      </c>
      <c r="X298">
        <v>0</v>
      </c>
      <c r="Y298" t="s">
        <v>67</v>
      </c>
      <c r="Z298" t="s">
        <v>68</v>
      </c>
      <c r="AA298" t="s">
        <v>82</v>
      </c>
      <c r="AB298" t="s">
        <v>297</v>
      </c>
      <c r="AC298">
        <v>6</v>
      </c>
      <c r="AD298" t="s">
        <v>2577</v>
      </c>
      <c r="AE298" t="s">
        <v>2579</v>
      </c>
      <c r="AF298" t="s">
        <v>2580</v>
      </c>
      <c r="AG298">
        <v>12</v>
      </c>
      <c r="AI298">
        <v>2600</v>
      </c>
      <c r="AK298" t="s">
        <v>661</v>
      </c>
      <c r="AL298" t="s">
        <v>2581</v>
      </c>
      <c r="AM298" t="s">
        <v>2582</v>
      </c>
    </row>
    <row r="299" spans="1:55" x14ac:dyDescent="0.25">
      <c r="A299" s="2">
        <v>41523</v>
      </c>
      <c r="B299" t="s">
        <v>4119</v>
      </c>
      <c r="C299" t="s">
        <v>2080</v>
      </c>
      <c r="D299" s="2">
        <v>41575</v>
      </c>
      <c r="E299" s="2">
        <v>41579</v>
      </c>
      <c r="F299" t="s">
        <v>2081</v>
      </c>
      <c r="G299">
        <v>0</v>
      </c>
      <c r="H299">
        <v>0</v>
      </c>
      <c r="I299">
        <v>0</v>
      </c>
      <c r="K299" t="s">
        <v>2082</v>
      </c>
      <c r="L299" t="s">
        <v>64</v>
      </c>
      <c r="M299" t="s">
        <v>4120</v>
      </c>
      <c r="N299" t="s">
        <v>4121</v>
      </c>
      <c r="O299" t="s">
        <v>66</v>
      </c>
      <c r="Q299">
        <v>65</v>
      </c>
      <c r="R299">
        <v>9.1199999999999992</v>
      </c>
      <c r="S299">
        <v>9.1199999999999992</v>
      </c>
      <c r="T299">
        <v>65</v>
      </c>
      <c r="U299">
        <v>0</v>
      </c>
      <c r="V299">
        <v>0</v>
      </c>
      <c r="X299">
        <v>0</v>
      </c>
      <c r="Y299" t="s">
        <v>67</v>
      </c>
      <c r="Z299" t="s">
        <v>68</v>
      </c>
      <c r="AA299" t="s">
        <v>685</v>
      </c>
      <c r="AB299" t="s">
        <v>686</v>
      </c>
      <c r="AC299">
        <v>0</v>
      </c>
      <c r="AD299" t="s">
        <v>4120</v>
      </c>
      <c r="AE299" t="s">
        <v>4122</v>
      </c>
      <c r="AF299" t="s">
        <v>4123</v>
      </c>
      <c r="AG299">
        <v>49</v>
      </c>
      <c r="AI299">
        <v>2600</v>
      </c>
      <c r="AK299" t="s">
        <v>661</v>
      </c>
      <c r="AL299" t="s">
        <v>4124</v>
      </c>
      <c r="AM299" t="s">
        <v>4125</v>
      </c>
      <c r="AN299" t="s">
        <v>4126</v>
      </c>
      <c r="AO299" t="s">
        <v>4127</v>
      </c>
      <c r="AP299" t="s">
        <v>4128</v>
      </c>
      <c r="AQ299">
        <v>208</v>
      </c>
      <c r="AR299">
        <v>1</v>
      </c>
      <c r="AS299">
        <v>2070</v>
      </c>
      <c r="AT299" t="s">
        <v>4129</v>
      </c>
      <c r="AU299">
        <v>494821495</v>
      </c>
      <c r="AV299" t="s">
        <v>4130</v>
      </c>
      <c r="AW299" t="s">
        <v>4131</v>
      </c>
      <c r="AX299" t="s">
        <v>4132</v>
      </c>
      <c r="AY299" t="s">
        <v>2097</v>
      </c>
      <c r="AZ299" s="2">
        <v>39127</v>
      </c>
      <c r="BA299" t="s">
        <v>64</v>
      </c>
      <c r="BB299" t="s">
        <v>4133</v>
      </c>
      <c r="BC299" t="s">
        <v>2099</v>
      </c>
    </row>
    <row r="300" spans="1:55" x14ac:dyDescent="0.25">
      <c r="A300" s="2">
        <v>41523</v>
      </c>
      <c r="B300" t="s">
        <v>4134</v>
      </c>
      <c r="C300" t="s">
        <v>2080</v>
      </c>
      <c r="D300" s="2">
        <v>41575</v>
      </c>
      <c r="E300" s="2">
        <v>41579</v>
      </c>
      <c r="F300" t="s">
        <v>2081</v>
      </c>
      <c r="G300">
        <v>0</v>
      </c>
      <c r="H300">
        <v>0</v>
      </c>
      <c r="I300">
        <v>0</v>
      </c>
      <c r="K300" t="s">
        <v>2082</v>
      </c>
      <c r="L300" t="s">
        <v>64</v>
      </c>
      <c r="M300" t="s">
        <v>4120</v>
      </c>
      <c r="N300" t="s">
        <v>4121</v>
      </c>
      <c r="O300" t="s">
        <v>66</v>
      </c>
      <c r="Q300">
        <v>65</v>
      </c>
      <c r="R300">
        <v>9.1199999999999992</v>
      </c>
      <c r="S300">
        <v>9.1199999999999992</v>
      </c>
      <c r="T300">
        <v>65</v>
      </c>
      <c r="U300">
        <v>0</v>
      </c>
      <c r="V300">
        <v>0</v>
      </c>
      <c r="X300">
        <v>0</v>
      </c>
      <c r="Y300" t="s">
        <v>67</v>
      </c>
      <c r="Z300" t="s">
        <v>68</v>
      </c>
      <c r="AA300" t="s">
        <v>685</v>
      </c>
      <c r="AB300" t="s">
        <v>686</v>
      </c>
      <c r="AC300">
        <v>0</v>
      </c>
      <c r="AD300" t="s">
        <v>4120</v>
      </c>
      <c r="AE300" t="s">
        <v>4122</v>
      </c>
      <c r="AF300" t="s">
        <v>4123</v>
      </c>
      <c r="AG300">
        <v>49</v>
      </c>
      <c r="AI300">
        <v>2600</v>
      </c>
      <c r="AK300" t="s">
        <v>661</v>
      </c>
      <c r="AL300" t="s">
        <v>4124</v>
      </c>
      <c r="AM300" t="s">
        <v>4125</v>
      </c>
      <c r="AN300" t="s">
        <v>4126</v>
      </c>
      <c r="AO300" t="s">
        <v>4127</v>
      </c>
      <c r="AP300" t="s">
        <v>4128</v>
      </c>
      <c r="AQ300">
        <v>208</v>
      </c>
      <c r="AR300">
        <v>1</v>
      </c>
      <c r="AS300">
        <v>2070</v>
      </c>
      <c r="AT300" t="s">
        <v>4129</v>
      </c>
      <c r="AU300" t="s">
        <v>4135</v>
      </c>
      <c r="AV300" t="s">
        <v>4130</v>
      </c>
      <c r="AW300" t="s">
        <v>4136</v>
      </c>
      <c r="AX300" t="s">
        <v>4132</v>
      </c>
      <c r="AY300" t="s">
        <v>2097</v>
      </c>
      <c r="AZ300" s="2">
        <v>38776</v>
      </c>
      <c r="BA300" t="s">
        <v>64</v>
      </c>
      <c r="BB300" t="s">
        <v>4133</v>
      </c>
      <c r="BC300" t="s">
        <v>2099</v>
      </c>
    </row>
    <row r="301" spans="1:55" x14ac:dyDescent="0.25">
      <c r="A301" s="2">
        <v>41509</v>
      </c>
      <c r="B301" t="s">
        <v>4527</v>
      </c>
      <c r="C301" t="s">
        <v>2080</v>
      </c>
      <c r="D301" s="2">
        <v>41575</v>
      </c>
      <c r="E301" s="2">
        <v>41579</v>
      </c>
      <c r="F301" t="s">
        <v>2081</v>
      </c>
      <c r="G301">
        <v>0</v>
      </c>
      <c r="H301">
        <v>0</v>
      </c>
      <c r="I301">
        <v>0</v>
      </c>
      <c r="K301" t="s">
        <v>2082</v>
      </c>
      <c r="L301" t="s">
        <v>683</v>
      </c>
      <c r="M301" t="s">
        <v>4528</v>
      </c>
      <c r="N301" t="s">
        <v>66</v>
      </c>
      <c r="O301" t="s">
        <v>66</v>
      </c>
      <c r="Q301">
        <v>65</v>
      </c>
      <c r="R301">
        <v>3.36</v>
      </c>
      <c r="S301">
        <v>3.36</v>
      </c>
      <c r="T301">
        <v>65</v>
      </c>
      <c r="U301">
        <v>0</v>
      </c>
      <c r="V301">
        <v>0</v>
      </c>
      <c r="X301">
        <v>0</v>
      </c>
      <c r="Y301" t="s">
        <v>67</v>
      </c>
      <c r="Z301" t="s">
        <v>68</v>
      </c>
      <c r="AA301" t="s">
        <v>685</v>
      </c>
      <c r="AB301" t="s">
        <v>686</v>
      </c>
      <c r="AC301">
        <v>0</v>
      </c>
      <c r="AD301" t="s">
        <v>4529</v>
      </c>
      <c r="AE301" t="s">
        <v>4529</v>
      </c>
      <c r="AF301" t="s">
        <v>4530</v>
      </c>
      <c r="AG301">
        <v>370</v>
      </c>
      <c r="AH301">
        <v>3</v>
      </c>
      <c r="AI301">
        <v>2600</v>
      </c>
      <c r="AK301" t="s">
        <v>661</v>
      </c>
      <c r="AL301" t="s">
        <v>4531</v>
      </c>
      <c r="AM301" t="s">
        <v>4532</v>
      </c>
      <c r="AN301" t="s">
        <v>4533</v>
      </c>
      <c r="AO301" t="s">
        <v>4534</v>
      </c>
      <c r="AP301" t="s">
        <v>4535</v>
      </c>
      <c r="AQ301">
        <v>3</v>
      </c>
      <c r="AR301" t="s">
        <v>4536</v>
      </c>
      <c r="AS301">
        <v>2140</v>
      </c>
      <c r="AT301" t="s">
        <v>782</v>
      </c>
      <c r="AU301">
        <v>485070630</v>
      </c>
      <c r="AW301" t="s">
        <v>4537</v>
      </c>
      <c r="AX301" t="s">
        <v>4534</v>
      </c>
      <c r="AY301" t="s">
        <v>2097</v>
      </c>
      <c r="AZ301" s="2">
        <v>36830</v>
      </c>
      <c r="BA301" t="s">
        <v>64</v>
      </c>
      <c r="BB301" t="s">
        <v>2449</v>
      </c>
      <c r="BC301" t="s">
        <v>2099</v>
      </c>
    </row>
    <row r="302" spans="1:55" x14ac:dyDescent="0.25">
      <c r="A302" s="2">
        <v>41458</v>
      </c>
      <c r="B302" t="s">
        <v>5789</v>
      </c>
      <c r="C302" t="s">
        <v>4044</v>
      </c>
      <c r="D302" s="2">
        <v>41430</v>
      </c>
      <c r="E302" s="2">
        <v>41794</v>
      </c>
      <c r="F302" t="s">
        <v>4045</v>
      </c>
      <c r="G302">
        <v>77</v>
      </c>
      <c r="H302">
        <v>0</v>
      </c>
      <c r="I302">
        <v>0</v>
      </c>
      <c r="L302" t="s">
        <v>64</v>
      </c>
      <c r="M302" t="s">
        <v>5790</v>
      </c>
      <c r="N302" t="s">
        <v>5791</v>
      </c>
      <c r="O302" t="s">
        <v>66</v>
      </c>
      <c r="Q302">
        <v>240</v>
      </c>
      <c r="R302">
        <v>766.92</v>
      </c>
      <c r="S302" t="s">
        <v>5792</v>
      </c>
      <c r="T302">
        <v>0</v>
      </c>
      <c r="U302">
        <v>0</v>
      </c>
      <c r="V302" t="s">
        <v>5793</v>
      </c>
      <c r="W302" s="2">
        <v>41459</v>
      </c>
      <c r="X302">
        <v>0</v>
      </c>
      <c r="Y302" t="s">
        <v>67</v>
      </c>
      <c r="Z302" t="s">
        <v>68</v>
      </c>
      <c r="AA302" t="s">
        <v>69</v>
      </c>
      <c r="AB302" t="s">
        <v>258</v>
      </c>
      <c r="AC302">
        <v>0</v>
      </c>
      <c r="AD302" t="s">
        <v>5790</v>
      </c>
      <c r="AE302" t="s">
        <v>5794</v>
      </c>
      <c r="AF302" t="s">
        <v>3555</v>
      </c>
      <c r="AG302">
        <v>93</v>
      </c>
      <c r="AI302">
        <v>2600</v>
      </c>
      <c r="AK302" t="s">
        <v>661</v>
      </c>
      <c r="AL302" t="s">
        <v>5795</v>
      </c>
      <c r="AM302" t="s">
        <v>5796</v>
      </c>
    </row>
    <row r="303" spans="1:55" x14ac:dyDescent="0.25">
      <c r="A303" s="2">
        <v>41452</v>
      </c>
      <c r="B303" t="s">
        <v>6027</v>
      </c>
      <c r="C303" t="s">
        <v>680</v>
      </c>
      <c r="D303" s="2">
        <v>41504</v>
      </c>
      <c r="E303" s="2">
        <v>41509</v>
      </c>
      <c r="F303" t="s">
        <v>682</v>
      </c>
      <c r="G303">
        <v>0</v>
      </c>
      <c r="H303">
        <v>0</v>
      </c>
      <c r="I303">
        <v>0</v>
      </c>
      <c r="K303" t="s">
        <v>5333</v>
      </c>
      <c r="L303" t="s">
        <v>64</v>
      </c>
      <c r="M303" t="s">
        <v>4120</v>
      </c>
      <c r="N303" t="s">
        <v>4121</v>
      </c>
      <c r="O303" t="s">
        <v>6028</v>
      </c>
      <c r="P303" t="s">
        <v>6029</v>
      </c>
      <c r="Q303">
        <v>118</v>
      </c>
      <c r="R303">
        <v>97.44</v>
      </c>
      <c r="S303">
        <v>97.44</v>
      </c>
      <c r="T303">
        <v>118</v>
      </c>
      <c r="U303">
        <v>0</v>
      </c>
      <c r="V303">
        <v>0</v>
      </c>
      <c r="X303">
        <v>0</v>
      </c>
      <c r="Y303" t="s">
        <v>67</v>
      </c>
      <c r="Z303" t="s">
        <v>68</v>
      </c>
      <c r="AA303" t="s">
        <v>685</v>
      </c>
      <c r="AB303" t="s">
        <v>686</v>
      </c>
      <c r="AC303">
        <v>0</v>
      </c>
      <c r="AD303" t="s">
        <v>4120</v>
      </c>
      <c r="AE303" t="s">
        <v>4122</v>
      </c>
      <c r="AF303" t="s">
        <v>4123</v>
      </c>
      <c r="AG303">
        <v>49</v>
      </c>
      <c r="AI303">
        <v>2600</v>
      </c>
      <c r="AK303" t="s">
        <v>661</v>
      </c>
      <c r="AL303" t="s">
        <v>4124</v>
      </c>
      <c r="AM303" t="s">
        <v>4125</v>
      </c>
      <c r="AN303" t="s">
        <v>6030</v>
      </c>
      <c r="AO303" t="s">
        <v>6029</v>
      </c>
      <c r="AP303" t="s">
        <v>6031</v>
      </c>
      <c r="AQ303">
        <v>137</v>
      </c>
      <c r="AS303">
        <v>9120</v>
      </c>
      <c r="AT303" t="s">
        <v>6032</v>
      </c>
      <c r="AU303" t="s">
        <v>6033</v>
      </c>
      <c r="AV303" t="s">
        <v>6034</v>
      </c>
      <c r="AW303" t="s">
        <v>6035</v>
      </c>
      <c r="AX303" t="s">
        <v>6036</v>
      </c>
      <c r="AY303" t="s">
        <v>698</v>
      </c>
      <c r="AZ303" s="2">
        <v>36467</v>
      </c>
      <c r="BA303" t="s">
        <v>64</v>
      </c>
      <c r="BB303" t="s">
        <v>6037</v>
      </c>
      <c r="BC303" t="s">
        <v>5343</v>
      </c>
    </row>
    <row r="304" spans="1:55" x14ac:dyDescent="0.25">
      <c r="A304" s="2">
        <v>41423</v>
      </c>
      <c r="B304" t="s">
        <v>7652</v>
      </c>
      <c r="C304" t="s">
        <v>4829</v>
      </c>
      <c r="D304" s="2">
        <v>41501</v>
      </c>
      <c r="E304" s="2">
        <v>41501</v>
      </c>
      <c r="F304" t="s">
        <v>4830</v>
      </c>
      <c r="G304">
        <v>0</v>
      </c>
      <c r="H304">
        <v>0</v>
      </c>
      <c r="I304">
        <v>0</v>
      </c>
      <c r="J304" t="s">
        <v>7653</v>
      </c>
      <c r="K304" t="s">
        <v>4832</v>
      </c>
      <c r="L304" t="s">
        <v>64</v>
      </c>
      <c r="M304" t="s">
        <v>7654</v>
      </c>
      <c r="N304" t="s">
        <v>7655</v>
      </c>
      <c r="Q304">
        <v>0</v>
      </c>
      <c r="R304">
        <v>80.98</v>
      </c>
      <c r="S304">
        <v>80.98</v>
      </c>
      <c r="T304">
        <v>0</v>
      </c>
      <c r="U304">
        <v>118</v>
      </c>
      <c r="V304">
        <v>0</v>
      </c>
      <c r="X304">
        <v>0</v>
      </c>
      <c r="Y304" t="s">
        <v>67</v>
      </c>
      <c r="Z304" t="s">
        <v>68</v>
      </c>
      <c r="AA304" t="s">
        <v>82</v>
      </c>
      <c r="AB304" t="s">
        <v>209</v>
      </c>
      <c r="AC304">
        <v>118</v>
      </c>
      <c r="AD304" t="s">
        <v>7654</v>
      </c>
      <c r="AE304" t="s">
        <v>7656</v>
      </c>
      <c r="AF304" t="s">
        <v>7657</v>
      </c>
      <c r="AG304">
        <v>49</v>
      </c>
      <c r="AI304">
        <v>2600</v>
      </c>
      <c r="AK304" t="s">
        <v>661</v>
      </c>
      <c r="AL304" t="s">
        <v>7658</v>
      </c>
      <c r="AM304" t="s">
        <v>7659</v>
      </c>
    </row>
    <row r="305" spans="1:39" x14ac:dyDescent="0.25">
      <c r="A305" s="2">
        <v>41409</v>
      </c>
      <c r="B305" t="s">
        <v>8087</v>
      </c>
      <c r="C305" t="s">
        <v>4044</v>
      </c>
      <c r="D305" s="2">
        <v>41430</v>
      </c>
      <c r="E305" s="2">
        <v>41794</v>
      </c>
      <c r="F305" t="s">
        <v>4045</v>
      </c>
      <c r="G305">
        <v>18</v>
      </c>
      <c r="H305">
        <v>0</v>
      </c>
      <c r="I305">
        <v>0</v>
      </c>
      <c r="K305" t="s">
        <v>8088</v>
      </c>
      <c r="L305" t="s">
        <v>64</v>
      </c>
      <c r="M305" t="s">
        <v>1121</v>
      </c>
      <c r="N305" t="s">
        <v>1122</v>
      </c>
      <c r="O305" t="s">
        <v>66</v>
      </c>
      <c r="Q305">
        <v>100.8</v>
      </c>
      <c r="R305">
        <v>95.04</v>
      </c>
      <c r="S305">
        <v>195.84</v>
      </c>
      <c r="T305">
        <v>0</v>
      </c>
      <c r="U305">
        <v>0</v>
      </c>
      <c r="V305">
        <v>139.26</v>
      </c>
      <c r="W305" s="2">
        <v>41472</v>
      </c>
      <c r="X305">
        <v>0</v>
      </c>
      <c r="Y305" t="s">
        <v>67</v>
      </c>
      <c r="Z305" t="s">
        <v>68</v>
      </c>
      <c r="AA305" t="s">
        <v>69</v>
      </c>
      <c r="AB305" t="s">
        <v>258</v>
      </c>
      <c r="AC305">
        <v>0</v>
      </c>
      <c r="AD305" t="s">
        <v>1121</v>
      </c>
      <c r="AE305" t="s">
        <v>1123</v>
      </c>
      <c r="AF305" t="s">
        <v>1124</v>
      </c>
      <c r="AG305">
        <v>62</v>
      </c>
      <c r="AI305">
        <v>2600</v>
      </c>
      <c r="AK305" t="s">
        <v>661</v>
      </c>
      <c r="AL305" t="s">
        <v>1125</v>
      </c>
      <c r="AM305" t="s">
        <v>1126</v>
      </c>
    </row>
    <row r="306" spans="1:39" x14ac:dyDescent="0.25">
      <c r="A306" s="2">
        <v>41401</v>
      </c>
      <c r="B306" t="s">
        <v>8370</v>
      </c>
      <c r="C306" t="s">
        <v>6777</v>
      </c>
      <c r="D306" s="2">
        <v>41401</v>
      </c>
      <c r="E306" s="2">
        <v>41401</v>
      </c>
      <c r="F306" t="s">
        <v>6778</v>
      </c>
      <c r="G306">
        <v>0</v>
      </c>
      <c r="H306">
        <v>0</v>
      </c>
      <c r="I306">
        <v>0</v>
      </c>
      <c r="J306" t="s">
        <v>8371</v>
      </c>
      <c r="L306" t="s">
        <v>64</v>
      </c>
      <c r="M306" t="s">
        <v>8372</v>
      </c>
      <c r="N306" t="s">
        <v>8373</v>
      </c>
      <c r="Q306">
        <v>0</v>
      </c>
      <c r="R306">
        <v>102.96</v>
      </c>
      <c r="S306">
        <v>102.96</v>
      </c>
      <c r="T306">
        <v>0</v>
      </c>
      <c r="U306">
        <v>851.2</v>
      </c>
      <c r="V306">
        <v>51.2</v>
      </c>
      <c r="W306" s="2">
        <v>41571</v>
      </c>
      <c r="X306">
        <v>0</v>
      </c>
      <c r="Y306" t="s">
        <v>67</v>
      </c>
      <c r="Z306" t="s">
        <v>68</v>
      </c>
      <c r="AA306" t="s">
        <v>5087</v>
      </c>
      <c r="AB306" t="s">
        <v>5088</v>
      </c>
      <c r="AC306">
        <v>425.6</v>
      </c>
      <c r="AD306" t="s">
        <v>8372</v>
      </c>
      <c r="AE306" t="s">
        <v>8374</v>
      </c>
      <c r="AF306" t="s">
        <v>8375</v>
      </c>
      <c r="AG306">
        <v>62</v>
      </c>
      <c r="AI306">
        <v>2600</v>
      </c>
      <c r="AK306" t="s">
        <v>661</v>
      </c>
      <c r="AL306" t="s">
        <v>1125</v>
      </c>
      <c r="AM306" t="s">
        <v>8376</v>
      </c>
    </row>
    <row r="307" spans="1:39" x14ac:dyDescent="0.25">
      <c r="A307" s="2">
        <v>41396</v>
      </c>
      <c r="B307" t="s">
        <v>8596</v>
      </c>
      <c r="C307" t="s">
        <v>5551</v>
      </c>
      <c r="D307" s="2">
        <v>41475</v>
      </c>
      <c r="E307" s="2">
        <v>41475</v>
      </c>
      <c r="F307" t="s">
        <v>5552</v>
      </c>
      <c r="G307">
        <v>0</v>
      </c>
      <c r="H307">
        <v>0</v>
      </c>
      <c r="I307">
        <v>0</v>
      </c>
      <c r="J307" t="s">
        <v>5575</v>
      </c>
      <c r="L307" t="s">
        <v>64</v>
      </c>
      <c r="M307" t="s">
        <v>7654</v>
      </c>
      <c r="N307" t="s">
        <v>7655</v>
      </c>
      <c r="Q307">
        <v>0</v>
      </c>
      <c r="R307">
        <v>14.62</v>
      </c>
      <c r="S307">
        <v>14.62</v>
      </c>
      <c r="T307">
        <v>0</v>
      </c>
      <c r="U307">
        <v>110.4</v>
      </c>
      <c r="V307">
        <v>110.4</v>
      </c>
      <c r="W307" s="2">
        <v>41410</v>
      </c>
      <c r="X307">
        <v>0</v>
      </c>
      <c r="Y307" t="s">
        <v>67</v>
      </c>
      <c r="Z307" t="s">
        <v>68</v>
      </c>
      <c r="AA307" t="s">
        <v>82</v>
      </c>
      <c r="AB307" t="s">
        <v>297</v>
      </c>
      <c r="AC307">
        <v>110.4</v>
      </c>
      <c r="AD307" t="s">
        <v>7654</v>
      </c>
      <c r="AE307" t="s">
        <v>7656</v>
      </c>
      <c r="AF307" t="s">
        <v>7657</v>
      </c>
      <c r="AG307">
        <v>49</v>
      </c>
      <c r="AI307">
        <v>2600</v>
      </c>
      <c r="AK307" t="s">
        <v>661</v>
      </c>
      <c r="AL307" t="s">
        <v>7658</v>
      </c>
      <c r="AM307" t="s">
        <v>7659</v>
      </c>
    </row>
    <row r="308" spans="1:39" x14ac:dyDescent="0.25">
      <c r="A308" s="2">
        <v>41396</v>
      </c>
      <c r="B308" t="s">
        <v>8597</v>
      </c>
      <c r="C308" t="s">
        <v>6607</v>
      </c>
      <c r="D308" s="2">
        <v>41468</v>
      </c>
      <c r="E308" s="2">
        <v>41468</v>
      </c>
      <c r="F308" t="s">
        <v>5552</v>
      </c>
      <c r="G308">
        <v>0</v>
      </c>
      <c r="H308">
        <v>0</v>
      </c>
      <c r="I308">
        <v>0</v>
      </c>
      <c r="J308" t="s">
        <v>4916</v>
      </c>
      <c r="L308" t="s">
        <v>64</v>
      </c>
      <c r="M308" t="s">
        <v>7654</v>
      </c>
      <c r="N308" t="s">
        <v>7655</v>
      </c>
      <c r="Q308">
        <v>0</v>
      </c>
      <c r="R308">
        <v>14.62</v>
      </c>
      <c r="S308">
        <v>14.62</v>
      </c>
      <c r="T308">
        <v>0</v>
      </c>
      <c r="U308">
        <v>93.6</v>
      </c>
      <c r="V308">
        <v>93.6</v>
      </c>
      <c r="W308" s="2">
        <v>41410</v>
      </c>
      <c r="X308">
        <v>0</v>
      </c>
      <c r="Y308" t="s">
        <v>67</v>
      </c>
      <c r="Z308" t="s">
        <v>68</v>
      </c>
      <c r="AA308" t="s">
        <v>5087</v>
      </c>
      <c r="AB308" t="s">
        <v>5088</v>
      </c>
      <c r="AC308">
        <v>93.6</v>
      </c>
      <c r="AD308" t="s">
        <v>7654</v>
      </c>
      <c r="AE308" t="s">
        <v>7656</v>
      </c>
      <c r="AF308" t="s">
        <v>7657</v>
      </c>
      <c r="AG308">
        <v>49</v>
      </c>
      <c r="AI308">
        <v>2600</v>
      </c>
      <c r="AK308" t="s">
        <v>661</v>
      </c>
      <c r="AL308" t="s">
        <v>7658</v>
      </c>
      <c r="AM308" t="s">
        <v>7659</v>
      </c>
    </row>
    <row r="309" spans="1:39" x14ac:dyDescent="0.25">
      <c r="A309" s="2">
        <v>41383</v>
      </c>
      <c r="B309" t="s">
        <v>9256</v>
      </c>
      <c r="C309" t="s">
        <v>9257</v>
      </c>
      <c r="D309" s="2">
        <v>41377</v>
      </c>
      <c r="E309" s="2">
        <v>41377</v>
      </c>
      <c r="F309" t="s">
        <v>9258</v>
      </c>
      <c r="G309">
        <v>4</v>
      </c>
      <c r="H309">
        <v>0</v>
      </c>
      <c r="I309">
        <v>0</v>
      </c>
      <c r="L309" t="s">
        <v>64</v>
      </c>
      <c r="M309" t="s">
        <v>9259</v>
      </c>
      <c r="N309" t="s">
        <v>7655</v>
      </c>
      <c r="Q309">
        <v>46.4</v>
      </c>
      <c r="R309">
        <v>0</v>
      </c>
      <c r="S309">
        <v>46.4</v>
      </c>
      <c r="T309">
        <v>0</v>
      </c>
      <c r="U309">
        <v>0</v>
      </c>
      <c r="V309">
        <v>73.28</v>
      </c>
      <c r="W309" s="2">
        <v>41422</v>
      </c>
      <c r="X309">
        <v>0</v>
      </c>
      <c r="Y309" t="s">
        <v>67</v>
      </c>
      <c r="Z309" t="s">
        <v>68</v>
      </c>
      <c r="AA309" t="s">
        <v>82</v>
      </c>
      <c r="AB309" t="s">
        <v>96</v>
      </c>
      <c r="AC309">
        <v>0</v>
      </c>
      <c r="AD309" t="s">
        <v>9259</v>
      </c>
      <c r="AE309" t="s">
        <v>9260</v>
      </c>
      <c r="AF309" t="s">
        <v>9261</v>
      </c>
      <c r="AG309">
        <v>51</v>
      </c>
      <c r="AI309">
        <v>2600</v>
      </c>
      <c r="AK309" t="s">
        <v>661</v>
      </c>
      <c r="AL309" t="s">
        <v>9262</v>
      </c>
      <c r="AM309" t="s">
        <v>9263</v>
      </c>
    </row>
    <row r="310" spans="1:39" x14ac:dyDescent="0.25">
      <c r="A310" s="2">
        <v>41383</v>
      </c>
      <c r="B310" t="s">
        <v>9302</v>
      </c>
      <c r="C310" t="s">
        <v>8574</v>
      </c>
      <c r="D310" s="2">
        <v>41398</v>
      </c>
      <c r="E310" s="2">
        <v>41398</v>
      </c>
      <c r="F310" t="s">
        <v>515</v>
      </c>
      <c r="G310">
        <v>5</v>
      </c>
      <c r="H310">
        <v>0</v>
      </c>
      <c r="I310">
        <v>0</v>
      </c>
      <c r="J310" t="s">
        <v>9303</v>
      </c>
      <c r="L310" t="s">
        <v>64</v>
      </c>
      <c r="M310" t="s">
        <v>9259</v>
      </c>
      <c r="N310" t="s">
        <v>7655</v>
      </c>
      <c r="Q310">
        <v>0</v>
      </c>
      <c r="R310">
        <v>0</v>
      </c>
      <c r="S310">
        <v>0</v>
      </c>
      <c r="T310">
        <v>0</v>
      </c>
      <c r="U310">
        <v>43</v>
      </c>
      <c r="V310">
        <v>7.2</v>
      </c>
      <c r="W310" s="2">
        <v>41472</v>
      </c>
      <c r="X310">
        <v>0</v>
      </c>
      <c r="Y310" t="s">
        <v>67</v>
      </c>
      <c r="Z310" t="s">
        <v>68</v>
      </c>
      <c r="AA310" t="s">
        <v>82</v>
      </c>
      <c r="AB310" t="s">
        <v>8073</v>
      </c>
      <c r="AC310">
        <v>43</v>
      </c>
      <c r="AD310" t="s">
        <v>9259</v>
      </c>
      <c r="AE310" t="s">
        <v>9260</v>
      </c>
      <c r="AF310" t="s">
        <v>9261</v>
      </c>
      <c r="AG310">
        <v>51</v>
      </c>
      <c r="AI310">
        <v>2600</v>
      </c>
      <c r="AK310" t="s">
        <v>661</v>
      </c>
      <c r="AL310" t="s">
        <v>9262</v>
      </c>
      <c r="AM310" t="s">
        <v>9263</v>
      </c>
    </row>
    <row r="311" spans="1:39" x14ac:dyDescent="0.25">
      <c r="A311" s="2">
        <v>41382</v>
      </c>
      <c r="B311" t="s">
        <v>9398</v>
      </c>
      <c r="C311" t="s">
        <v>9399</v>
      </c>
      <c r="D311" s="2">
        <v>41382</v>
      </c>
      <c r="E311" s="2">
        <v>41382</v>
      </c>
      <c r="F311" t="s">
        <v>9400</v>
      </c>
      <c r="G311">
        <v>3</v>
      </c>
      <c r="H311">
        <v>0</v>
      </c>
      <c r="I311">
        <v>0</v>
      </c>
      <c r="L311" t="s">
        <v>64</v>
      </c>
      <c r="M311" t="s">
        <v>2577</v>
      </c>
      <c r="N311" t="s">
        <v>2578</v>
      </c>
      <c r="O311" t="s">
        <v>66</v>
      </c>
      <c r="Q311">
        <v>21.6</v>
      </c>
      <c r="R311">
        <v>0</v>
      </c>
      <c r="S311">
        <v>21.6</v>
      </c>
      <c r="T311">
        <v>0</v>
      </c>
      <c r="U311">
        <v>0</v>
      </c>
      <c r="V311">
        <v>21.6</v>
      </c>
      <c r="W311" s="2">
        <v>41397</v>
      </c>
      <c r="X311">
        <v>0</v>
      </c>
      <c r="Y311" t="s">
        <v>67</v>
      </c>
      <c r="Z311" t="s">
        <v>68</v>
      </c>
      <c r="AA311" t="s">
        <v>4620</v>
      </c>
      <c r="AB311" t="s">
        <v>297</v>
      </c>
      <c r="AC311">
        <v>0</v>
      </c>
      <c r="AD311" t="s">
        <v>2577</v>
      </c>
      <c r="AE311" t="s">
        <v>2579</v>
      </c>
      <c r="AF311" t="s">
        <v>2580</v>
      </c>
      <c r="AG311">
        <v>12</v>
      </c>
      <c r="AI311">
        <v>2600</v>
      </c>
      <c r="AK311" t="s">
        <v>661</v>
      </c>
      <c r="AL311" t="s">
        <v>2581</v>
      </c>
      <c r="AM311" t="s">
        <v>2582</v>
      </c>
    </row>
    <row r="312" spans="1:39" x14ac:dyDescent="0.25">
      <c r="A312" s="2">
        <v>41382</v>
      </c>
      <c r="B312" t="s">
        <v>9401</v>
      </c>
      <c r="C312" t="s">
        <v>9369</v>
      </c>
      <c r="D312" s="2">
        <v>41383</v>
      </c>
      <c r="E312" s="2">
        <v>41383</v>
      </c>
      <c r="F312" t="s">
        <v>9370</v>
      </c>
      <c r="G312">
        <v>3</v>
      </c>
      <c r="H312">
        <v>0</v>
      </c>
      <c r="I312">
        <v>0</v>
      </c>
      <c r="L312" t="s">
        <v>64</v>
      </c>
      <c r="M312" t="s">
        <v>2577</v>
      </c>
      <c r="N312" t="s">
        <v>2578</v>
      </c>
      <c r="O312" t="s">
        <v>66</v>
      </c>
      <c r="Q312">
        <v>30</v>
      </c>
      <c r="R312">
        <v>0</v>
      </c>
      <c r="S312">
        <v>30</v>
      </c>
      <c r="T312">
        <v>0</v>
      </c>
      <c r="U312">
        <v>0</v>
      </c>
      <c r="V312">
        <v>30</v>
      </c>
      <c r="W312" s="2">
        <v>41397</v>
      </c>
      <c r="X312">
        <v>0</v>
      </c>
      <c r="Y312" t="s">
        <v>67</v>
      </c>
      <c r="Z312" t="s">
        <v>68</v>
      </c>
      <c r="AA312" t="s">
        <v>82</v>
      </c>
      <c r="AB312" t="s">
        <v>297</v>
      </c>
      <c r="AC312">
        <v>0</v>
      </c>
      <c r="AD312" t="s">
        <v>2577</v>
      </c>
      <c r="AE312" t="s">
        <v>2579</v>
      </c>
      <c r="AF312" t="s">
        <v>2580</v>
      </c>
      <c r="AG312">
        <v>12</v>
      </c>
      <c r="AI312">
        <v>2600</v>
      </c>
      <c r="AK312" t="s">
        <v>661</v>
      </c>
      <c r="AL312" t="s">
        <v>2581</v>
      </c>
      <c r="AM312" t="s">
        <v>2582</v>
      </c>
    </row>
    <row r="313" spans="1:39" x14ac:dyDescent="0.25">
      <c r="A313" s="2">
        <v>41375</v>
      </c>
      <c r="B313" t="s">
        <v>9643</v>
      </c>
      <c r="C313" t="s">
        <v>5551</v>
      </c>
      <c r="D313" s="2">
        <v>41475</v>
      </c>
      <c r="E313" s="2">
        <v>41475</v>
      </c>
      <c r="F313" t="s">
        <v>5552</v>
      </c>
      <c r="G313">
        <v>0</v>
      </c>
      <c r="H313">
        <v>0</v>
      </c>
      <c r="I313">
        <v>0</v>
      </c>
      <c r="J313" t="s">
        <v>5575</v>
      </c>
      <c r="L313" t="s">
        <v>64</v>
      </c>
      <c r="M313" t="s">
        <v>7654</v>
      </c>
      <c r="N313" t="s">
        <v>7655</v>
      </c>
      <c r="Q313">
        <v>0</v>
      </c>
      <c r="R313">
        <v>12.55</v>
      </c>
      <c r="S313">
        <v>12.55</v>
      </c>
      <c r="T313">
        <v>0</v>
      </c>
      <c r="U313">
        <v>110.4</v>
      </c>
      <c r="V313">
        <v>0</v>
      </c>
      <c r="X313">
        <v>0</v>
      </c>
      <c r="Y313" t="s">
        <v>67</v>
      </c>
      <c r="Z313" t="s">
        <v>68</v>
      </c>
      <c r="AA313" t="s">
        <v>82</v>
      </c>
      <c r="AB313" t="s">
        <v>297</v>
      </c>
      <c r="AC313">
        <v>110.4</v>
      </c>
      <c r="AD313" t="s">
        <v>7654</v>
      </c>
      <c r="AE313" t="s">
        <v>7656</v>
      </c>
      <c r="AF313" t="s">
        <v>7657</v>
      </c>
      <c r="AG313">
        <v>49</v>
      </c>
      <c r="AI313">
        <v>2600</v>
      </c>
      <c r="AK313" t="s">
        <v>661</v>
      </c>
      <c r="AL313" t="s">
        <v>7658</v>
      </c>
      <c r="AM313" t="s">
        <v>7659</v>
      </c>
    </row>
    <row r="314" spans="1:39" x14ac:dyDescent="0.25">
      <c r="A314" s="2">
        <v>41375</v>
      </c>
      <c r="B314" t="s">
        <v>9644</v>
      </c>
      <c r="C314" t="s">
        <v>6607</v>
      </c>
      <c r="D314" s="2">
        <v>41468</v>
      </c>
      <c r="E314" s="2">
        <v>41468</v>
      </c>
      <c r="F314" t="s">
        <v>5552</v>
      </c>
      <c r="G314">
        <v>0</v>
      </c>
      <c r="H314">
        <v>0</v>
      </c>
      <c r="I314">
        <v>0</v>
      </c>
      <c r="J314" t="s">
        <v>4916</v>
      </c>
      <c r="L314" t="s">
        <v>64</v>
      </c>
      <c r="M314" t="s">
        <v>7654</v>
      </c>
      <c r="N314" t="s">
        <v>7655</v>
      </c>
      <c r="Q314">
        <v>0</v>
      </c>
      <c r="R314">
        <v>12.55</v>
      </c>
      <c r="S314">
        <v>12.55</v>
      </c>
      <c r="T314">
        <v>0</v>
      </c>
      <c r="U314">
        <v>93.6</v>
      </c>
      <c r="V314">
        <v>0</v>
      </c>
      <c r="X314">
        <v>0</v>
      </c>
      <c r="Y314" t="s">
        <v>67</v>
      </c>
      <c r="Z314" t="s">
        <v>68</v>
      </c>
      <c r="AA314" t="s">
        <v>5087</v>
      </c>
      <c r="AB314" t="s">
        <v>5088</v>
      </c>
      <c r="AC314">
        <v>93.6</v>
      </c>
      <c r="AD314" t="s">
        <v>7654</v>
      </c>
      <c r="AE314" t="s">
        <v>7656</v>
      </c>
      <c r="AF314" t="s">
        <v>7657</v>
      </c>
      <c r="AG314">
        <v>49</v>
      </c>
      <c r="AI314">
        <v>2600</v>
      </c>
      <c r="AK314" t="s">
        <v>661</v>
      </c>
      <c r="AL314" t="s">
        <v>7658</v>
      </c>
      <c r="AM314" t="s">
        <v>7659</v>
      </c>
    </row>
    <row r="315" spans="1:39" x14ac:dyDescent="0.25">
      <c r="A315" s="2">
        <v>41375</v>
      </c>
      <c r="B315" t="s">
        <v>9645</v>
      </c>
      <c r="C315" t="s">
        <v>6071</v>
      </c>
      <c r="D315" s="2">
        <v>41454</v>
      </c>
      <c r="E315" s="2">
        <v>41454</v>
      </c>
      <c r="F315" t="s">
        <v>6071</v>
      </c>
      <c r="G315">
        <v>2</v>
      </c>
      <c r="H315">
        <v>0</v>
      </c>
      <c r="I315">
        <v>0</v>
      </c>
      <c r="J315" t="s">
        <v>8187</v>
      </c>
      <c r="L315" t="s">
        <v>64</v>
      </c>
      <c r="M315" t="s">
        <v>2577</v>
      </c>
      <c r="N315" t="s">
        <v>2578</v>
      </c>
      <c r="Q315">
        <v>0</v>
      </c>
      <c r="R315">
        <v>0</v>
      </c>
      <c r="S315">
        <v>0</v>
      </c>
      <c r="T315">
        <v>0</v>
      </c>
      <c r="U315">
        <v>68.400000000000006</v>
      </c>
      <c r="V315">
        <v>64</v>
      </c>
      <c r="W315" s="2">
        <v>41522</v>
      </c>
      <c r="X315">
        <v>0</v>
      </c>
      <c r="Y315" t="s">
        <v>67</v>
      </c>
      <c r="Z315" t="s">
        <v>68</v>
      </c>
      <c r="AA315" t="s">
        <v>5087</v>
      </c>
      <c r="AB315" t="s">
        <v>5088</v>
      </c>
      <c r="AC315">
        <v>68.400000000000006</v>
      </c>
      <c r="AD315" t="s">
        <v>2577</v>
      </c>
      <c r="AE315" t="s">
        <v>2579</v>
      </c>
      <c r="AF315" t="s">
        <v>2580</v>
      </c>
      <c r="AG315">
        <v>12</v>
      </c>
      <c r="AI315">
        <v>2600</v>
      </c>
      <c r="AK315" t="s">
        <v>661</v>
      </c>
      <c r="AL315" t="s">
        <v>2581</v>
      </c>
      <c r="AM315" t="s">
        <v>2582</v>
      </c>
    </row>
    <row r="316" spans="1:39" x14ac:dyDescent="0.25">
      <c r="A316" s="2">
        <v>41374</v>
      </c>
      <c r="B316" t="s">
        <v>9838</v>
      </c>
      <c r="C316" t="s">
        <v>2080</v>
      </c>
      <c r="D316" s="2">
        <v>41505</v>
      </c>
      <c r="E316" s="2">
        <v>41510</v>
      </c>
      <c r="F316" t="s">
        <v>2081</v>
      </c>
      <c r="G316">
        <v>1</v>
      </c>
      <c r="H316">
        <v>0</v>
      </c>
      <c r="I316">
        <v>0</v>
      </c>
      <c r="K316" t="s">
        <v>9675</v>
      </c>
      <c r="L316" t="s">
        <v>64</v>
      </c>
      <c r="M316" t="s">
        <v>4120</v>
      </c>
      <c r="N316" t="s">
        <v>4121</v>
      </c>
      <c r="O316" t="s">
        <v>66</v>
      </c>
      <c r="Q316">
        <v>65</v>
      </c>
      <c r="R316">
        <v>0</v>
      </c>
      <c r="S316">
        <v>0</v>
      </c>
      <c r="T316">
        <v>65</v>
      </c>
      <c r="U316">
        <v>0</v>
      </c>
      <c r="V316">
        <v>0</v>
      </c>
      <c r="X316">
        <v>0</v>
      </c>
      <c r="Y316" t="s">
        <v>67</v>
      </c>
      <c r="Z316" t="s">
        <v>68</v>
      </c>
      <c r="AA316" t="s">
        <v>685</v>
      </c>
      <c r="AB316" t="s">
        <v>686</v>
      </c>
      <c r="AC316">
        <v>0</v>
      </c>
      <c r="AD316" t="s">
        <v>4120</v>
      </c>
      <c r="AE316" t="s">
        <v>4122</v>
      </c>
      <c r="AF316" t="s">
        <v>4123</v>
      </c>
      <c r="AG316">
        <v>49</v>
      </c>
      <c r="AI316">
        <v>2600</v>
      </c>
      <c r="AK316" t="s">
        <v>661</v>
      </c>
      <c r="AL316" t="s">
        <v>4124</v>
      </c>
      <c r="AM316" t="s">
        <v>4125</v>
      </c>
    </row>
    <row r="317" spans="1:39" x14ac:dyDescent="0.25">
      <c r="A317" s="2">
        <v>41374</v>
      </c>
      <c r="B317" t="s">
        <v>9839</v>
      </c>
      <c r="C317" t="s">
        <v>2080</v>
      </c>
      <c r="D317" s="2">
        <v>41365</v>
      </c>
      <c r="E317" s="2">
        <v>41370</v>
      </c>
      <c r="F317" t="s">
        <v>2081</v>
      </c>
      <c r="G317">
        <v>1</v>
      </c>
      <c r="H317">
        <v>0</v>
      </c>
      <c r="I317">
        <v>0</v>
      </c>
      <c r="K317" t="s">
        <v>9711</v>
      </c>
      <c r="L317" t="s">
        <v>64</v>
      </c>
      <c r="M317" t="s">
        <v>4120</v>
      </c>
      <c r="N317" t="s">
        <v>4121</v>
      </c>
      <c r="O317" t="s">
        <v>66</v>
      </c>
      <c r="Q317">
        <v>65</v>
      </c>
      <c r="R317">
        <v>0</v>
      </c>
      <c r="S317">
        <v>0</v>
      </c>
      <c r="T317">
        <v>65</v>
      </c>
      <c r="U317">
        <v>0</v>
      </c>
      <c r="V317">
        <v>0</v>
      </c>
      <c r="X317">
        <v>0</v>
      </c>
      <c r="Y317" t="s">
        <v>67</v>
      </c>
      <c r="Z317" t="s">
        <v>68</v>
      </c>
      <c r="AA317" t="s">
        <v>685</v>
      </c>
      <c r="AB317" t="s">
        <v>686</v>
      </c>
      <c r="AC317">
        <v>0</v>
      </c>
      <c r="AD317" t="s">
        <v>4120</v>
      </c>
      <c r="AE317" t="s">
        <v>4122</v>
      </c>
      <c r="AF317" t="s">
        <v>4123</v>
      </c>
      <c r="AG317">
        <v>49</v>
      </c>
      <c r="AI317">
        <v>2600</v>
      </c>
      <c r="AK317" t="s">
        <v>661</v>
      </c>
      <c r="AL317" t="s">
        <v>4124</v>
      </c>
      <c r="AM317" t="s">
        <v>4125</v>
      </c>
    </row>
    <row r="318" spans="1:39" x14ac:dyDescent="0.25">
      <c r="A318" s="2">
        <v>41374</v>
      </c>
      <c r="B318" t="s">
        <v>9850</v>
      </c>
      <c r="C318" t="s">
        <v>2080</v>
      </c>
      <c r="D318" s="2">
        <v>41374</v>
      </c>
      <c r="E318" s="2">
        <v>41374</v>
      </c>
      <c r="F318" t="s">
        <v>2081</v>
      </c>
      <c r="G318">
        <v>4</v>
      </c>
      <c r="H318">
        <v>0</v>
      </c>
      <c r="I318">
        <v>0</v>
      </c>
      <c r="K318" t="s">
        <v>9851</v>
      </c>
      <c r="L318" t="s">
        <v>64</v>
      </c>
      <c r="M318" t="s">
        <v>4120</v>
      </c>
      <c r="N318" t="s">
        <v>4121</v>
      </c>
      <c r="O318" t="s">
        <v>66</v>
      </c>
      <c r="Q318">
        <v>260</v>
      </c>
      <c r="R318">
        <v>0</v>
      </c>
      <c r="S318">
        <v>0</v>
      </c>
      <c r="T318">
        <v>260</v>
      </c>
      <c r="U318">
        <v>0</v>
      </c>
      <c r="V318">
        <v>0</v>
      </c>
      <c r="X318">
        <v>0</v>
      </c>
      <c r="Y318" t="s">
        <v>67</v>
      </c>
      <c r="Z318" t="s">
        <v>68</v>
      </c>
      <c r="AA318" t="s">
        <v>685</v>
      </c>
      <c r="AB318" t="s">
        <v>686</v>
      </c>
      <c r="AC318">
        <v>0</v>
      </c>
      <c r="AD318" t="s">
        <v>4120</v>
      </c>
      <c r="AE318" t="s">
        <v>4122</v>
      </c>
      <c r="AF318" t="s">
        <v>4123</v>
      </c>
      <c r="AG318">
        <v>49</v>
      </c>
      <c r="AI318">
        <v>2600</v>
      </c>
      <c r="AK318" t="s">
        <v>661</v>
      </c>
      <c r="AL318" t="s">
        <v>4124</v>
      </c>
      <c r="AM318" t="s">
        <v>4125</v>
      </c>
    </row>
    <row r="319" spans="1:39" x14ac:dyDescent="0.25">
      <c r="A319" s="2">
        <v>41374</v>
      </c>
      <c r="B319" t="s">
        <v>10008</v>
      </c>
      <c r="C319" t="s">
        <v>2080</v>
      </c>
      <c r="D319" s="2">
        <v>41365</v>
      </c>
      <c r="E319" s="2">
        <v>41370</v>
      </c>
      <c r="F319" t="s">
        <v>2081</v>
      </c>
      <c r="G319">
        <v>1</v>
      </c>
      <c r="H319">
        <v>0</v>
      </c>
      <c r="I319">
        <v>0</v>
      </c>
      <c r="L319" t="s">
        <v>64</v>
      </c>
      <c r="M319" t="s">
        <v>7654</v>
      </c>
      <c r="N319" t="s">
        <v>7655</v>
      </c>
      <c r="O319" t="s">
        <v>66</v>
      </c>
      <c r="Q319">
        <v>65</v>
      </c>
      <c r="R319">
        <v>0</v>
      </c>
      <c r="S319">
        <v>0</v>
      </c>
      <c r="T319">
        <v>65</v>
      </c>
      <c r="U319">
        <v>0</v>
      </c>
      <c r="V319">
        <v>0</v>
      </c>
      <c r="X319">
        <v>0</v>
      </c>
      <c r="Y319" t="s">
        <v>67</v>
      </c>
      <c r="Z319" t="s">
        <v>68</v>
      </c>
      <c r="AA319" t="s">
        <v>685</v>
      </c>
      <c r="AB319" t="s">
        <v>686</v>
      </c>
      <c r="AC319">
        <v>0</v>
      </c>
      <c r="AD319" t="s">
        <v>7654</v>
      </c>
      <c r="AE319" t="s">
        <v>7656</v>
      </c>
      <c r="AF319" t="s">
        <v>7657</v>
      </c>
      <c r="AG319">
        <v>49</v>
      </c>
      <c r="AI319">
        <v>2600</v>
      </c>
      <c r="AK319" t="s">
        <v>661</v>
      </c>
      <c r="AL319" t="s">
        <v>7658</v>
      </c>
      <c r="AM319" t="s">
        <v>7659</v>
      </c>
    </row>
    <row r="320" spans="1:39" x14ac:dyDescent="0.25">
      <c r="A320" s="2">
        <v>41373</v>
      </c>
      <c r="B320" t="s">
        <v>10111</v>
      </c>
      <c r="C320" t="s">
        <v>10089</v>
      </c>
      <c r="D320" s="2">
        <v>41373</v>
      </c>
      <c r="E320" s="2">
        <v>41373</v>
      </c>
      <c r="F320" t="s">
        <v>8579</v>
      </c>
      <c r="G320">
        <v>2</v>
      </c>
      <c r="H320">
        <v>0</v>
      </c>
      <c r="I320">
        <v>0</v>
      </c>
      <c r="L320" t="s">
        <v>64</v>
      </c>
      <c r="M320" t="s">
        <v>2577</v>
      </c>
      <c r="N320" t="s">
        <v>2578</v>
      </c>
      <c r="O320" t="s">
        <v>66</v>
      </c>
      <c r="Q320">
        <v>0</v>
      </c>
      <c r="R320">
        <v>0</v>
      </c>
      <c r="S320">
        <v>0</v>
      </c>
      <c r="T320">
        <v>0</v>
      </c>
      <c r="U320">
        <v>0</v>
      </c>
      <c r="V320">
        <v>0</v>
      </c>
      <c r="X320">
        <v>0</v>
      </c>
      <c r="Y320" t="s">
        <v>67</v>
      </c>
      <c r="Z320" t="s">
        <v>154</v>
      </c>
      <c r="AA320" t="s">
        <v>82</v>
      </c>
      <c r="AB320" t="s">
        <v>297</v>
      </c>
      <c r="AC320">
        <v>0</v>
      </c>
      <c r="AD320" t="s">
        <v>2577</v>
      </c>
      <c r="AE320" t="s">
        <v>2579</v>
      </c>
      <c r="AF320" t="s">
        <v>2580</v>
      </c>
      <c r="AG320">
        <v>12</v>
      </c>
      <c r="AI320">
        <v>2600</v>
      </c>
      <c r="AK320" t="s">
        <v>661</v>
      </c>
      <c r="AL320" t="s">
        <v>2581</v>
      </c>
      <c r="AM320" t="s">
        <v>2582</v>
      </c>
    </row>
    <row r="321" spans="1:55" x14ac:dyDescent="0.25">
      <c r="A321" s="2">
        <v>41373</v>
      </c>
      <c r="B321" t="s">
        <v>10122</v>
      </c>
      <c r="C321" t="s">
        <v>9696</v>
      </c>
      <c r="D321" s="2">
        <v>41373</v>
      </c>
      <c r="E321" s="2">
        <v>41373</v>
      </c>
      <c r="F321" t="s">
        <v>205</v>
      </c>
      <c r="G321">
        <v>7</v>
      </c>
      <c r="H321">
        <v>0</v>
      </c>
      <c r="I321">
        <v>0</v>
      </c>
      <c r="L321" t="s">
        <v>64</v>
      </c>
      <c r="M321" t="s">
        <v>7654</v>
      </c>
      <c r="N321" t="s">
        <v>7655</v>
      </c>
      <c r="O321" t="s">
        <v>66</v>
      </c>
      <c r="Q321">
        <v>0</v>
      </c>
      <c r="R321">
        <v>0</v>
      </c>
      <c r="S321">
        <v>0</v>
      </c>
      <c r="T321">
        <v>0</v>
      </c>
      <c r="U321">
        <v>0</v>
      </c>
      <c r="V321">
        <v>0</v>
      </c>
      <c r="X321">
        <v>0</v>
      </c>
      <c r="Y321" t="s">
        <v>67</v>
      </c>
      <c r="Z321" t="s">
        <v>154</v>
      </c>
      <c r="AA321" t="s">
        <v>82</v>
      </c>
      <c r="AB321" t="s">
        <v>209</v>
      </c>
      <c r="AC321">
        <v>0</v>
      </c>
      <c r="AD321" t="s">
        <v>7654</v>
      </c>
      <c r="AE321" t="s">
        <v>7656</v>
      </c>
      <c r="AF321" t="s">
        <v>7657</v>
      </c>
      <c r="AG321">
        <v>49</v>
      </c>
      <c r="AI321">
        <v>2600</v>
      </c>
      <c r="AK321" t="s">
        <v>661</v>
      </c>
      <c r="AL321" t="s">
        <v>7658</v>
      </c>
      <c r="AM321" t="s">
        <v>7659</v>
      </c>
    </row>
    <row r="322" spans="1:55" x14ac:dyDescent="0.25">
      <c r="A322" s="2">
        <v>41373</v>
      </c>
      <c r="B322" t="s">
        <v>10123</v>
      </c>
      <c r="C322" t="s">
        <v>9696</v>
      </c>
      <c r="D322" s="2">
        <v>41373</v>
      </c>
      <c r="E322" s="2">
        <v>41373</v>
      </c>
      <c r="F322" t="s">
        <v>205</v>
      </c>
      <c r="G322">
        <v>9</v>
      </c>
      <c r="H322">
        <v>0</v>
      </c>
      <c r="I322">
        <v>0</v>
      </c>
      <c r="L322" t="s">
        <v>64</v>
      </c>
      <c r="M322" t="s">
        <v>2577</v>
      </c>
      <c r="N322" t="s">
        <v>2578</v>
      </c>
      <c r="O322" t="s">
        <v>66</v>
      </c>
      <c r="Q322">
        <v>0</v>
      </c>
      <c r="R322">
        <v>0</v>
      </c>
      <c r="S322">
        <v>0</v>
      </c>
      <c r="T322">
        <v>0</v>
      </c>
      <c r="U322">
        <v>0</v>
      </c>
      <c r="V322">
        <v>0</v>
      </c>
      <c r="X322">
        <v>0</v>
      </c>
      <c r="Y322" t="s">
        <v>67</v>
      </c>
      <c r="Z322" t="s">
        <v>154</v>
      </c>
      <c r="AA322" t="s">
        <v>82</v>
      </c>
      <c r="AB322" t="s">
        <v>209</v>
      </c>
      <c r="AC322">
        <v>0</v>
      </c>
      <c r="AD322" t="s">
        <v>2577</v>
      </c>
      <c r="AE322" t="s">
        <v>2579</v>
      </c>
      <c r="AF322" t="s">
        <v>2580</v>
      </c>
      <c r="AG322">
        <v>12</v>
      </c>
      <c r="AI322">
        <v>2600</v>
      </c>
      <c r="AK322" t="s">
        <v>661</v>
      </c>
      <c r="AL322" t="s">
        <v>2581</v>
      </c>
      <c r="AM322" t="s">
        <v>2582</v>
      </c>
    </row>
    <row r="323" spans="1:55" x14ac:dyDescent="0.25">
      <c r="A323" s="2">
        <v>41373</v>
      </c>
      <c r="B323" t="s">
        <v>10159</v>
      </c>
      <c r="C323" t="s">
        <v>9696</v>
      </c>
      <c r="D323" s="2">
        <v>41373</v>
      </c>
      <c r="E323" s="2">
        <v>41373</v>
      </c>
      <c r="F323" t="s">
        <v>205</v>
      </c>
      <c r="G323">
        <v>0</v>
      </c>
      <c r="H323">
        <v>0</v>
      </c>
      <c r="I323">
        <v>0</v>
      </c>
      <c r="L323" t="s">
        <v>64</v>
      </c>
      <c r="M323" t="s">
        <v>1121</v>
      </c>
      <c r="N323" t="s">
        <v>1122</v>
      </c>
      <c r="O323" t="s">
        <v>66</v>
      </c>
      <c r="Q323">
        <v>0</v>
      </c>
      <c r="R323">
        <v>0</v>
      </c>
      <c r="S323">
        <v>0</v>
      </c>
      <c r="T323">
        <v>0</v>
      </c>
      <c r="U323">
        <v>0</v>
      </c>
      <c r="V323">
        <v>0</v>
      </c>
      <c r="X323">
        <v>0</v>
      </c>
      <c r="Y323" t="s">
        <v>67</v>
      </c>
      <c r="Z323" t="s">
        <v>154</v>
      </c>
      <c r="AA323" t="s">
        <v>82</v>
      </c>
      <c r="AB323" t="s">
        <v>209</v>
      </c>
      <c r="AC323">
        <v>0</v>
      </c>
      <c r="AD323" t="s">
        <v>1121</v>
      </c>
      <c r="AE323" t="s">
        <v>1123</v>
      </c>
      <c r="AF323" t="s">
        <v>1124</v>
      </c>
      <c r="AG323">
        <v>62</v>
      </c>
      <c r="AI323">
        <v>2600</v>
      </c>
      <c r="AK323" t="s">
        <v>661</v>
      </c>
      <c r="AL323" t="s">
        <v>1125</v>
      </c>
      <c r="AM323" t="s">
        <v>1126</v>
      </c>
    </row>
    <row r="324" spans="1:55" x14ac:dyDescent="0.25">
      <c r="A324" s="2">
        <v>41372</v>
      </c>
      <c r="B324" t="s">
        <v>10223</v>
      </c>
      <c r="C324" t="s">
        <v>9696</v>
      </c>
      <c r="D324" s="2">
        <v>41377</v>
      </c>
      <c r="E324" s="2">
        <v>41377</v>
      </c>
      <c r="F324" t="s">
        <v>205</v>
      </c>
      <c r="G324">
        <v>5</v>
      </c>
      <c r="H324">
        <v>0</v>
      </c>
      <c r="I324">
        <v>0</v>
      </c>
      <c r="K324" t="s">
        <v>10224</v>
      </c>
      <c r="L324" t="s">
        <v>64</v>
      </c>
      <c r="M324" t="s">
        <v>1121</v>
      </c>
      <c r="N324" t="s">
        <v>1122</v>
      </c>
      <c r="Q324">
        <v>52.64</v>
      </c>
      <c r="R324">
        <v>0</v>
      </c>
      <c r="S324">
        <v>52.64</v>
      </c>
      <c r="T324">
        <v>0</v>
      </c>
      <c r="U324">
        <v>0</v>
      </c>
      <c r="V324">
        <v>65.8</v>
      </c>
      <c r="W324" s="2">
        <v>41382</v>
      </c>
      <c r="X324">
        <v>0</v>
      </c>
      <c r="Y324" t="s">
        <v>67</v>
      </c>
      <c r="Z324" t="s">
        <v>68</v>
      </c>
      <c r="AA324" t="s">
        <v>82</v>
      </c>
      <c r="AB324" t="s">
        <v>209</v>
      </c>
      <c r="AC324">
        <v>0</v>
      </c>
      <c r="AD324" t="s">
        <v>1121</v>
      </c>
      <c r="AE324" t="s">
        <v>1123</v>
      </c>
      <c r="AF324" t="s">
        <v>1124</v>
      </c>
      <c r="AG324">
        <v>62</v>
      </c>
      <c r="AI324">
        <v>2600</v>
      </c>
      <c r="AK324" t="s">
        <v>661</v>
      </c>
      <c r="AL324" t="s">
        <v>1125</v>
      </c>
      <c r="AM324" t="s">
        <v>1126</v>
      </c>
    </row>
    <row r="325" spans="1:55" x14ac:dyDescent="0.25">
      <c r="A325" s="2">
        <v>41368</v>
      </c>
      <c r="B325" t="s">
        <v>10487</v>
      </c>
      <c r="C325" t="s">
        <v>2080</v>
      </c>
      <c r="D325" s="2">
        <v>41505</v>
      </c>
      <c r="E325" s="2">
        <v>41510</v>
      </c>
      <c r="F325" t="s">
        <v>2081</v>
      </c>
      <c r="G325">
        <v>0</v>
      </c>
      <c r="H325">
        <v>0</v>
      </c>
      <c r="I325">
        <v>0</v>
      </c>
      <c r="K325" t="s">
        <v>2082</v>
      </c>
      <c r="L325" t="s">
        <v>683</v>
      </c>
      <c r="M325" t="s">
        <v>4120</v>
      </c>
      <c r="N325" t="s">
        <v>4121</v>
      </c>
      <c r="O325" t="s">
        <v>4121</v>
      </c>
      <c r="P325" t="s">
        <v>10488</v>
      </c>
      <c r="Q325">
        <v>65</v>
      </c>
      <c r="R325">
        <v>72.41</v>
      </c>
      <c r="S325">
        <v>72.41</v>
      </c>
      <c r="T325">
        <v>65</v>
      </c>
      <c r="U325">
        <v>0</v>
      </c>
      <c r="V325">
        <v>0</v>
      </c>
      <c r="X325">
        <v>0</v>
      </c>
      <c r="Y325" t="s">
        <v>67</v>
      </c>
      <c r="Z325" t="s">
        <v>68</v>
      </c>
      <c r="AA325" t="s">
        <v>685</v>
      </c>
      <c r="AB325" t="s">
        <v>686</v>
      </c>
      <c r="AC325">
        <v>0</v>
      </c>
      <c r="AD325" t="s">
        <v>4120</v>
      </c>
      <c r="AE325" t="s">
        <v>4120</v>
      </c>
      <c r="AF325" t="s">
        <v>4123</v>
      </c>
      <c r="AG325">
        <v>49</v>
      </c>
      <c r="AI325">
        <v>2600</v>
      </c>
      <c r="AK325" t="s">
        <v>661</v>
      </c>
      <c r="AL325" t="s">
        <v>10489</v>
      </c>
      <c r="AM325" t="s">
        <v>10490</v>
      </c>
      <c r="AN325" t="s">
        <v>10491</v>
      </c>
      <c r="AO325" t="s">
        <v>10492</v>
      </c>
      <c r="AP325" t="s">
        <v>10493</v>
      </c>
      <c r="AQ325">
        <v>129</v>
      </c>
      <c r="AS325">
        <v>2100</v>
      </c>
      <c r="AT325" t="s">
        <v>288</v>
      </c>
      <c r="AU325" t="s">
        <v>10494</v>
      </c>
      <c r="AW325" t="s">
        <v>10495</v>
      </c>
      <c r="AX325" t="s">
        <v>10492</v>
      </c>
      <c r="AY325" t="s">
        <v>2097</v>
      </c>
      <c r="AZ325" s="2">
        <v>38919</v>
      </c>
      <c r="BA325" t="s">
        <v>64</v>
      </c>
      <c r="BB325" t="s">
        <v>8967</v>
      </c>
      <c r="BC325" t="s">
        <v>2052</v>
      </c>
    </row>
    <row r="326" spans="1:55" x14ac:dyDescent="0.25">
      <c r="A326" s="2">
        <v>41368</v>
      </c>
      <c r="B326" t="s">
        <v>10498</v>
      </c>
      <c r="C326" t="s">
        <v>2080</v>
      </c>
      <c r="D326" s="2">
        <v>41505</v>
      </c>
      <c r="E326" s="2">
        <v>41510</v>
      </c>
      <c r="F326" t="s">
        <v>2081</v>
      </c>
      <c r="G326">
        <v>0</v>
      </c>
      <c r="H326">
        <v>0</v>
      </c>
      <c r="I326">
        <v>0</v>
      </c>
      <c r="K326" t="s">
        <v>2082</v>
      </c>
      <c r="L326" t="s">
        <v>683</v>
      </c>
      <c r="M326" t="s">
        <v>4120</v>
      </c>
      <c r="N326" t="s">
        <v>4121</v>
      </c>
      <c r="O326" t="s">
        <v>4121</v>
      </c>
      <c r="P326" t="s">
        <v>10488</v>
      </c>
      <c r="Q326">
        <v>65</v>
      </c>
      <c r="R326">
        <v>72.41</v>
      </c>
      <c r="S326">
        <v>72.41</v>
      </c>
      <c r="T326">
        <v>65</v>
      </c>
      <c r="U326">
        <v>0</v>
      </c>
      <c r="V326">
        <v>0</v>
      </c>
      <c r="X326">
        <v>0</v>
      </c>
      <c r="Y326" t="s">
        <v>67</v>
      </c>
      <c r="Z326" t="s">
        <v>68</v>
      </c>
      <c r="AA326" t="s">
        <v>685</v>
      </c>
      <c r="AB326" t="s">
        <v>686</v>
      </c>
      <c r="AC326">
        <v>0</v>
      </c>
      <c r="AD326" t="s">
        <v>10499</v>
      </c>
      <c r="AE326" t="s">
        <v>10499</v>
      </c>
      <c r="AF326" t="s">
        <v>10500</v>
      </c>
      <c r="AG326">
        <v>49</v>
      </c>
      <c r="AI326">
        <v>2600</v>
      </c>
      <c r="AK326" t="s">
        <v>661</v>
      </c>
      <c r="AL326" t="s">
        <v>10489</v>
      </c>
      <c r="AM326" t="s">
        <v>4125</v>
      </c>
      <c r="AN326" t="s">
        <v>10491</v>
      </c>
      <c r="AO326" t="s">
        <v>10492</v>
      </c>
      <c r="AP326" t="s">
        <v>10493</v>
      </c>
      <c r="AQ326">
        <v>129</v>
      </c>
      <c r="AS326">
        <v>2100</v>
      </c>
      <c r="AT326" t="s">
        <v>288</v>
      </c>
      <c r="AU326" t="s">
        <v>10494</v>
      </c>
      <c r="AW326" t="s">
        <v>10501</v>
      </c>
      <c r="AX326" t="s">
        <v>10502</v>
      </c>
      <c r="AY326" t="s">
        <v>2097</v>
      </c>
      <c r="AZ326" s="2">
        <v>36724</v>
      </c>
      <c r="BA326" t="s">
        <v>64</v>
      </c>
      <c r="BB326" t="s">
        <v>8967</v>
      </c>
      <c r="BC326" t="s">
        <v>10503</v>
      </c>
    </row>
    <row r="327" spans="1:55" x14ac:dyDescent="0.25">
      <c r="A327" s="2">
        <v>41368</v>
      </c>
      <c r="B327" t="s">
        <v>10506</v>
      </c>
      <c r="C327" t="s">
        <v>2080</v>
      </c>
      <c r="D327" s="2">
        <v>41505</v>
      </c>
      <c r="E327" s="2">
        <v>41510</v>
      </c>
      <c r="F327" t="s">
        <v>2081</v>
      </c>
      <c r="G327">
        <v>0</v>
      </c>
      <c r="H327">
        <v>0</v>
      </c>
      <c r="I327">
        <v>0</v>
      </c>
      <c r="K327" t="s">
        <v>2082</v>
      </c>
      <c r="L327" t="s">
        <v>683</v>
      </c>
      <c r="M327" t="s">
        <v>4120</v>
      </c>
      <c r="N327" t="s">
        <v>4121</v>
      </c>
      <c r="O327" t="s">
        <v>4121</v>
      </c>
      <c r="P327" t="s">
        <v>10507</v>
      </c>
      <c r="Q327">
        <v>65</v>
      </c>
      <c r="R327">
        <v>72.41</v>
      </c>
      <c r="S327">
        <v>72.41</v>
      </c>
      <c r="T327">
        <v>65</v>
      </c>
      <c r="U327">
        <v>0</v>
      </c>
      <c r="V327">
        <v>0</v>
      </c>
      <c r="X327">
        <v>0</v>
      </c>
      <c r="Y327" t="s">
        <v>67</v>
      </c>
      <c r="Z327" t="s">
        <v>68</v>
      </c>
      <c r="AA327" t="s">
        <v>685</v>
      </c>
      <c r="AB327" t="s">
        <v>686</v>
      </c>
      <c r="AC327">
        <v>0</v>
      </c>
      <c r="AD327" t="s">
        <v>4120</v>
      </c>
      <c r="AE327" t="s">
        <v>4120</v>
      </c>
      <c r="AF327" t="s">
        <v>4123</v>
      </c>
      <c r="AG327">
        <v>49</v>
      </c>
      <c r="AI327">
        <v>2600</v>
      </c>
      <c r="AK327" t="s">
        <v>661</v>
      </c>
      <c r="AL327" t="s">
        <v>10489</v>
      </c>
      <c r="AM327" t="s">
        <v>4125</v>
      </c>
      <c r="AN327" t="s">
        <v>10491</v>
      </c>
      <c r="AO327" t="s">
        <v>10502</v>
      </c>
      <c r="AP327" t="s">
        <v>10493</v>
      </c>
      <c r="AQ327">
        <v>129</v>
      </c>
      <c r="AS327">
        <v>2170</v>
      </c>
      <c r="AT327" t="s">
        <v>200</v>
      </c>
      <c r="AU327" t="s">
        <v>10494</v>
      </c>
      <c r="AW327" t="s">
        <v>9325</v>
      </c>
      <c r="AX327" t="s">
        <v>10502</v>
      </c>
      <c r="AY327" t="s">
        <v>698</v>
      </c>
      <c r="AZ327" s="2">
        <v>36324</v>
      </c>
      <c r="BA327" t="s">
        <v>64</v>
      </c>
      <c r="BB327" t="s">
        <v>8967</v>
      </c>
      <c r="BC327" t="s">
        <v>2052</v>
      </c>
    </row>
    <row r="328" spans="1:55" x14ac:dyDescent="0.25">
      <c r="A328" s="2">
        <v>41368</v>
      </c>
      <c r="B328" t="s">
        <v>10513</v>
      </c>
      <c r="C328" t="s">
        <v>2080</v>
      </c>
      <c r="D328" s="2">
        <v>41469</v>
      </c>
      <c r="E328" s="2">
        <v>41474</v>
      </c>
      <c r="F328" t="s">
        <v>2081</v>
      </c>
      <c r="G328">
        <v>0</v>
      </c>
      <c r="H328">
        <v>0</v>
      </c>
      <c r="I328">
        <v>0</v>
      </c>
      <c r="K328" t="s">
        <v>2082</v>
      </c>
      <c r="L328" t="s">
        <v>683</v>
      </c>
      <c r="M328" t="s">
        <v>4120</v>
      </c>
      <c r="N328" t="s">
        <v>4121</v>
      </c>
      <c r="O328" t="s">
        <v>4121</v>
      </c>
      <c r="P328" t="s">
        <v>10488</v>
      </c>
      <c r="Q328">
        <v>65</v>
      </c>
      <c r="R328">
        <v>8.4</v>
      </c>
      <c r="S328">
        <v>8.4</v>
      </c>
      <c r="T328">
        <v>65</v>
      </c>
      <c r="U328">
        <v>0</v>
      </c>
      <c r="V328">
        <v>0</v>
      </c>
      <c r="X328">
        <v>0</v>
      </c>
      <c r="Y328" t="s">
        <v>67</v>
      </c>
      <c r="Z328" t="s">
        <v>68</v>
      </c>
      <c r="AA328" t="s">
        <v>685</v>
      </c>
      <c r="AB328" t="s">
        <v>686</v>
      </c>
      <c r="AC328">
        <v>0</v>
      </c>
      <c r="AD328" t="s">
        <v>4120</v>
      </c>
      <c r="AE328" t="s">
        <v>4120</v>
      </c>
      <c r="AF328" t="s">
        <v>4123</v>
      </c>
      <c r="AG328">
        <v>49</v>
      </c>
      <c r="AI328">
        <v>2600</v>
      </c>
      <c r="AK328" t="s">
        <v>661</v>
      </c>
      <c r="AL328" t="s">
        <v>10489</v>
      </c>
      <c r="AM328" t="s">
        <v>4125</v>
      </c>
      <c r="AN328" t="s">
        <v>10491</v>
      </c>
      <c r="AO328" t="s">
        <v>10502</v>
      </c>
      <c r="AP328" t="s">
        <v>10493</v>
      </c>
      <c r="AQ328">
        <v>129</v>
      </c>
      <c r="AS328">
        <v>2170</v>
      </c>
      <c r="AT328" t="s">
        <v>200</v>
      </c>
      <c r="AU328" t="s">
        <v>10494</v>
      </c>
      <c r="AW328" t="s">
        <v>3719</v>
      </c>
      <c r="AX328" t="s">
        <v>10502</v>
      </c>
      <c r="AY328" t="s">
        <v>2097</v>
      </c>
      <c r="AZ328" s="2">
        <v>37361</v>
      </c>
      <c r="BA328" t="s">
        <v>64</v>
      </c>
      <c r="BB328" t="s">
        <v>10514</v>
      </c>
      <c r="BC328" t="s">
        <v>5491</v>
      </c>
    </row>
    <row r="329" spans="1:55" x14ac:dyDescent="0.25">
      <c r="A329" s="2">
        <v>41368</v>
      </c>
      <c r="B329" t="s">
        <v>10519</v>
      </c>
      <c r="C329" t="s">
        <v>2080</v>
      </c>
      <c r="D329" s="2">
        <v>41469</v>
      </c>
      <c r="E329" s="2">
        <v>41474</v>
      </c>
      <c r="F329" t="s">
        <v>2081</v>
      </c>
      <c r="G329">
        <v>0</v>
      </c>
      <c r="H329">
        <v>0</v>
      </c>
      <c r="I329">
        <v>0</v>
      </c>
      <c r="K329" t="s">
        <v>2082</v>
      </c>
      <c r="L329" t="s">
        <v>683</v>
      </c>
      <c r="M329" t="s">
        <v>4120</v>
      </c>
      <c r="N329" t="s">
        <v>4121</v>
      </c>
      <c r="O329" t="s">
        <v>4121</v>
      </c>
      <c r="P329" t="s">
        <v>10520</v>
      </c>
      <c r="Q329">
        <v>65</v>
      </c>
      <c r="R329">
        <v>8.4</v>
      </c>
      <c r="S329">
        <v>8.4</v>
      </c>
      <c r="T329">
        <v>65</v>
      </c>
      <c r="U329">
        <v>0</v>
      </c>
      <c r="V329">
        <v>0</v>
      </c>
      <c r="X329">
        <v>0</v>
      </c>
      <c r="Y329" t="s">
        <v>67</v>
      </c>
      <c r="Z329" t="s">
        <v>68</v>
      </c>
      <c r="AA329" t="s">
        <v>685</v>
      </c>
      <c r="AB329" t="s">
        <v>686</v>
      </c>
      <c r="AC329">
        <v>0</v>
      </c>
      <c r="AD329" t="s">
        <v>4120</v>
      </c>
      <c r="AE329" t="s">
        <v>4120</v>
      </c>
      <c r="AF329" t="s">
        <v>4123</v>
      </c>
      <c r="AG329">
        <v>49</v>
      </c>
      <c r="AI329">
        <v>2600</v>
      </c>
      <c r="AK329" t="s">
        <v>661</v>
      </c>
      <c r="AL329" t="s">
        <v>10489</v>
      </c>
      <c r="AM329" t="s">
        <v>4125</v>
      </c>
      <c r="AN329" t="s">
        <v>10491</v>
      </c>
      <c r="AO329" t="s">
        <v>10502</v>
      </c>
      <c r="AP329" t="s">
        <v>10493</v>
      </c>
      <c r="AQ329">
        <v>129</v>
      </c>
      <c r="AS329">
        <v>2170</v>
      </c>
      <c r="AT329" t="s">
        <v>200</v>
      </c>
      <c r="AU329" t="s">
        <v>10494</v>
      </c>
      <c r="AW329" t="s">
        <v>10521</v>
      </c>
      <c r="AX329" t="s">
        <v>10502</v>
      </c>
      <c r="AY329" t="s">
        <v>2097</v>
      </c>
      <c r="AZ329" s="2">
        <v>37967</v>
      </c>
      <c r="BA329" t="s">
        <v>64</v>
      </c>
      <c r="BB329" t="s">
        <v>9745</v>
      </c>
      <c r="BC329" t="s">
        <v>5491</v>
      </c>
    </row>
    <row r="330" spans="1:55" x14ac:dyDescent="0.25">
      <c r="A330" s="2">
        <v>41366</v>
      </c>
      <c r="B330" t="s">
        <v>11082</v>
      </c>
      <c r="C330" t="s">
        <v>11083</v>
      </c>
      <c r="D330" s="2">
        <v>41284</v>
      </c>
      <c r="E330" s="2">
        <v>41284</v>
      </c>
      <c r="G330">
        <v>12</v>
      </c>
      <c r="H330">
        <v>1</v>
      </c>
      <c r="I330">
        <v>0</v>
      </c>
      <c r="L330" t="s">
        <v>64</v>
      </c>
      <c r="M330" t="s">
        <v>5790</v>
      </c>
      <c r="N330" t="s">
        <v>5791</v>
      </c>
      <c r="O330" t="s">
        <v>66</v>
      </c>
      <c r="Q330">
        <v>70.400000000000006</v>
      </c>
      <c r="R330">
        <v>0</v>
      </c>
      <c r="S330">
        <v>70.400000000000006</v>
      </c>
      <c r="T330">
        <v>0</v>
      </c>
      <c r="U330">
        <v>0</v>
      </c>
      <c r="V330">
        <v>88</v>
      </c>
      <c r="W330" s="2">
        <v>41318</v>
      </c>
      <c r="X330">
        <v>0</v>
      </c>
      <c r="Y330" t="s">
        <v>67</v>
      </c>
      <c r="Z330" t="s">
        <v>68</v>
      </c>
      <c r="AA330" t="s">
        <v>2906</v>
      </c>
      <c r="AC330">
        <v>0</v>
      </c>
      <c r="AD330" t="s">
        <v>5790</v>
      </c>
      <c r="AE330" t="s">
        <v>5794</v>
      </c>
      <c r="AF330" t="s">
        <v>3555</v>
      </c>
      <c r="AG330">
        <v>93</v>
      </c>
      <c r="AI330">
        <v>2600</v>
      </c>
      <c r="AK330" t="s">
        <v>661</v>
      </c>
      <c r="AL330" t="s">
        <v>5795</v>
      </c>
      <c r="AM330" t="s">
        <v>5796</v>
      </c>
    </row>
    <row r="331" spans="1:55" x14ac:dyDescent="0.25">
      <c r="A331" s="2">
        <v>41360</v>
      </c>
      <c r="B331" t="s">
        <v>11326</v>
      </c>
      <c r="C331" t="s">
        <v>11327</v>
      </c>
      <c r="D331" s="2">
        <v>41286</v>
      </c>
      <c r="E331" s="2">
        <v>41286</v>
      </c>
      <c r="G331">
        <v>10</v>
      </c>
      <c r="H331">
        <v>0</v>
      </c>
      <c r="I331">
        <v>0</v>
      </c>
      <c r="L331" t="s">
        <v>64</v>
      </c>
      <c r="M331" t="s">
        <v>5790</v>
      </c>
      <c r="N331" t="s">
        <v>5791</v>
      </c>
      <c r="O331" t="s">
        <v>66</v>
      </c>
      <c r="Q331">
        <v>32</v>
      </c>
      <c r="R331">
        <v>0</v>
      </c>
      <c r="S331">
        <v>32</v>
      </c>
      <c r="T331">
        <v>0</v>
      </c>
      <c r="U331">
        <v>0</v>
      </c>
      <c r="V331">
        <v>40</v>
      </c>
      <c r="W331" s="2">
        <v>41311</v>
      </c>
      <c r="X331">
        <v>0</v>
      </c>
      <c r="Y331" t="s">
        <v>67</v>
      </c>
      <c r="Z331" t="s">
        <v>68</v>
      </c>
      <c r="AA331" t="s">
        <v>610</v>
      </c>
      <c r="AC331">
        <v>0</v>
      </c>
      <c r="AD331" t="s">
        <v>5790</v>
      </c>
      <c r="AE331" t="s">
        <v>5794</v>
      </c>
      <c r="AF331" t="s">
        <v>3555</v>
      </c>
      <c r="AG331">
        <v>93</v>
      </c>
      <c r="AI331">
        <v>2600</v>
      </c>
      <c r="AK331" t="s">
        <v>661</v>
      </c>
      <c r="AL331" t="s">
        <v>5795</v>
      </c>
      <c r="AM331" t="s">
        <v>5796</v>
      </c>
    </row>
    <row r="332" spans="1:55" x14ac:dyDescent="0.25">
      <c r="A332" s="2">
        <v>41576</v>
      </c>
      <c r="B332" t="s">
        <v>1327</v>
      </c>
      <c r="C332" t="s">
        <v>1328</v>
      </c>
      <c r="D332" s="2">
        <v>41594</v>
      </c>
      <c r="E332" s="2">
        <v>41594</v>
      </c>
      <c r="F332" t="s">
        <v>1329</v>
      </c>
      <c r="G332">
        <v>3</v>
      </c>
      <c r="H332">
        <v>0</v>
      </c>
      <c r="I332">
        <v>0</v>
      </c>
      <c r="L332" t="s">
        <v>64</v>
      </c>
      <c r="M332" t="s">
        <v>1330</v>
      </c>
      <c r="N332" t="s">
        <v>1331</v>
      </c>
      <c r="O332" t="s">
        <v>66</v>
      </c>
      <c r="Q332">
        <v>16.8</v>
      </c>
      <c r="R332">
        <v>0</v>
      </c>
      <c r="S332">
        <v>16.8</v>
      </c>
      <c r="T332">
        <v>0</v>
      </c>
      <c r="U332">
        <v>0</v>
      </c>
      <c r="V332">
        <v>16.8</v>
      </c>
      <c r="W332" s="2">
        <v>41620</v>
      </c>
      <c r="X332">
        <v>0</v>
      </c>
      <c r="Y332" t="s">
        <v>67</v>
      </c>
      <c r="Z332" t="s">
        <v>68</v>
      </c>
      <c r="AA332" t="s">
        <v>755</v>
      </c>
      <c r="AC332">
        <v>0</v>
      </c>
      <c r="AD332" t="s">
        <v>1330</v>
      </c>
      <c r="AE332" t="s">
        <v>1332</v>
      </c>
      <c r="AF332" t="s">
        <v>1333</v>
      </c>
      <c r="AG332">
        <v>45</v>
      </c>
      <c r="AI332">
        <v>3581</v>
      </c>
      <c r="AK332" t="s">
        <v>1334</v>
      </c>
      <c r="AL332" t="s">
        <v>1335</v>
      </c>
      <c r="AM332" t="s">
        <v>1336</v>
      </c>
    </row>
    <row r="333" spans="1:55" x14ac:dyDescent="0.25">
      <c r="A333" s="2">
        <v>41572</v>
      </c>
      <c r="B333" t="s">
        <v>1550</v>
      </c>
      <c r="C333" t="s">
        <v>1551</v>
      </c>
      <c r="D333" s="2">
        <v>41572</v>
      </c>
      <c r="E333" s="2">
        <v>41572</v>
      </c>
      <c r="F333" t="s">
        <v>1552</v>
      </c>
      <c r="G333">
        <v>1</v>
      </c>
      <c r="H333">
        <v>0</v>
      </c>
      <c r="I333">
        <v>0</v>
      </c>
      <c r="L333" t="s">
        <v>64</v>
      </c>
      <c r="M333" t="s">
        <v>1330</v>
      </c>
      <c r="N333" t="s">
        <v>1331</v>
      </c>
      <c r="O333" t="s">
        <v>66</v>
      </c>
      <c r="Q333">
        <v>18</v>
      </c>
      <c r="R333">
        <v>0</v>
      </c>
      <c r="S333">
        <v>18</v>
      </c>
      <c r="T333">
        <v>0</v>
      </c>
      <c r="U333">
        <v>0</v>
      </c>
      <c r="V333">
        <v>18</v>
      </c>
      <c r="W333" s="2">
        <v>41599</v>
      </c>
      <c r="X333">
        <v>0</v>
      </c>
      <c r="Y333" t="s">
        <v>67</v>
      </c>
      <c r="Z333" t="s">
        <v>68</v>
      </c>
      <c r="AA333" t="s">
        <v>815</v>
      </c>
      <c r="AC333">
        <v>0</v>
      </c>
      <c r="AD333" t="s">
        <v>1330</v>
      </c>
      <c r="AE333" t="s">
        <v>1332</v>
      </c>
      <c r="AF333" t="s">
        <v>1333</v>
      </c>
      <c r="AG333">
        <v>45</v>
      </c>
      <c r="AI333">
        <v>3581</v>
      </c>
      <c r="AK333" t="s">
        <v>1334</v>
      </c>
      <c r="AL333" t="s">
        <v>1335</v>
      </c>
      <c r="AM333" t="s">
        <v>1336</v>
      </c>
    </row>
    <row r="334" spans="1:55" x14ac:dyDescent="0.25">
      <c r="A334" s="2">
        <v>41571</v>
      </c>
      <c r="B334" t="s">
        <v>1558</v>
      </c>
      <c r="C334" t="s">
        <v>1559</v>
      </c>
      <c r="D334" s="2">
        <v>41571</v>
      </c>
      <c r="E334" s="2">
        <v>41571</v>
      </c>
      <c r="F334" t="s">
        <v>1560</v>
      </c>
      <c r="G334">
        <v>1</v>
      </c>
      <c r="H334">
        <v>0</v>
      </c>
      <c r="I334">
        <v>0</v>
      </c>
      <c r="L334" t="s">
        <v>64</v>
      </c>
      <c r="M334" t="s">
        <v>1330</v>
      </c>
      <c r="N334" t="s">
        <v>1331</v>
      </c>
      <c r="O334" t="s">
        <v>66</v>
      </c>
      <c r="Q334">
        <v>176</v>
      </c>
      <c r="R334">
        <v>0</v>
      </c>
      <c r="S334">
        <v>176</v>
      </c>
      <c r="T334">
        <v>0</v>
      </c>
      <c r="U334">
        <v>0</v>
      </c>
      <c r="V334">
        <v>176</v>
      </c>
      <c r="W334" s="2">
        <v>41578</v>
      </c>
      <c r="X334">
        <v>0</v>
      </c>
      <c r="Y334" t="s">
        <v>67</v>
      </c>
      <c r="Z334" t="s">
        <v>68</v>
      </c>
      <c r="AA334" t="s">
        <v>500</v>
      </c>
      <c r="AC334">
        <v>0</v>
      </c>
      <c r="AD334" t="s">
        <v>1330</v>
      </c>
      <c r="AE334" t="s">
        <v>1332</v>
      </c>
      <c r="AF334" t="s">
        <v>1333</v>
      </c>
      <c r="AG334">
        <v>45</v>
      </c>
      <c r="AI334">
        <v>3581</v>
      </c>
      <c r="AK334" t="s">
        <v>1334</v>
      </c>
      <c r="AL334" t="s">
        <v>1335</v>
      </c>
      <c r="AM334" t="s">
        <v>1336</v>
      </c>
    </row>
    <row r="335" spans="1:55" x14ac:dyDescent="0.25">
      <c r="A335" s="2">
        <v>41571</v>
      </c>
      <c r="B335" t="s">
        <v>1561</v>
      </c>
      <c r="C335" t="s">
        <v>1562</v>
      </c>
      <c r="D335" s="2">
        <v>41571</v>
      </c>
      <c r="E335" s="2">
        <v>41571</v>
      </c>
      <c r="F335" t="s">
        <v>1563</v>
      </c>
      <c r="G335">
        <v>1</v>
      </c>
      <c r="H335">
        <v>0</v>
      </c>
      <c r="I335">
        <v>0</v>
      </c>
      <c r="L335" t="s">
        <v>64</v>
      </c>
      <c r="M335" t="s">
        <v>1330</v>
      </c>
      <c r="N335" t="s">
        <v>1331</v>
      </c>
      <c r="O335" t="s">
        <v>66</v>
      </c>
      <c r="Q335">
        <v>22.4</v>
      </c>
      <c r="R335">
        <v>0</v>
      </c>
      <c r="S335">
        <v>22.4</v>
      </c>
      <c r="T335">
        <v>0</v>
      </c>
      <c r="U335">
        <v>0</v>
      </c>
      <c r="V335">
        <v>22.4</v>
      </c>
      <c r="W335" s="2">
        <v>41578</v>
      </c>
      <c r="X335">
        <v>0</v>
      </c>
      <c r="Y335" t="s">
        <v>67</v>
      </c>
      <c r="Z335" t="s">
        <v>68</v>
      </c>
      <c r="AA335" t="s">
        <v>492</v>
      </c>
      <c r="AC335">
        <v>0</v>
      </c>
      <c r="AD335" t="s">
        <v>1330</v>
      </c>
      <c r="AE335" t="s">
        <v>1332</v>
      </c>
      <c r="AF335" t="s">
        <v>1333</v>
      </c>
      <c r="AG335">
        <v>45</v>
      </c>
      <c r="AI335">
        <v>3581</v>
      </c>
      <c r="AK335" t="s">
        <v>1334</v>
      </c>
      <c r="AL335" t="s">
        <v>1335</v>
      </c>
      <c r="AM335" t="s">
        <v>1336</v>
      </c>
    </row>
    <row r="336" spans="1:55" x14ac:dyDescent="0.25">
      <c r="A336" s="2">
        <v>41571</v>
      </c>
      <c r="B336" t="s">
        <v>1616</v>
      </c>
      <c r="C336" t="s">
        <v>1617</v>
      </c>
      <c r="D336" s="2">
        <v>41571</v>
      </c>
      <c r="E336" s="2">
        <v>41814</v>
      </c>
      <c r="F336" t="s">
        <v>1618</v>
      </c>
      <c r="G336">
        <v>1</v>
      </c>
      <c r="H336">
        <v>0</v>
      </c>
      <c r="I336">
        <v>0</v>
      </c>
      <c r="L336" t="s">
        <v>64</v>
      </c>
      <c r="M336" t="s">
        <v>1619</v>
      </c>
      <c r="N336" t="s">
        <v>1620</v>
      </c>
      <c r="O336" t="s">
        <v>66</v>
      </c>
      <c r="Q336">
        <v>80</v>
      </c>
      <c r="R336">
        <v>0</v>
      </c>
      <c r="S336">
        <v>80</v>
      </c>
      <c r="T336">
        <v>0</v>
      </c>
      <c r="U336">
        <v>0</v>
      </c>
      <c r="V336">
        <v>80</v>
      </c>
      <c r="W336" s="2">
        <v>41606</v>
      </c>
      <c r="X336">
        <v>0</v>
      </c>
      <c r="Y336" t="s">
        <v>67</v>
      </c>
      <c r="Z336" t="s">
        <v>68</v>
      </c>
      <c r="AA336" t="s">
        <v>500</v>
      </c>
      <c r="AC336">
        <v>0</v>
      </c>
      <c r="AD336" t="s">
        <v>1619</v>
      </c>
      <c r="AE336" t="s">
        <v>1621</v>
      </c>
      <c r="AF336" t="s">
        <v>1622</v>
      </c>
      <c r="AG336">
        <v>53</v>
      </c>
      <c r="AI336">
        <v>3581</v>
      </c>
      <c r="AK336" t="s">
        <v>1334</v>
      </c>
      <c r="AL336" t="s">
        <v>1623</v>
      </c>
      <c r="AM336" t="s">
        <v>1624</v>
      </c>
    </row>
    <row r="337" spans="1:39" x14ac:dyDescent="0.25">
      <c r="A337" s="2">
        <v>41569</v>
      </c>
      <c r="B337" t="s">
        <v>1741</v>
      </c>
      <c r="C337" t="s">
        <v>1742</v>
      </c>
      <c r="D337" s="2">
        <v>41569</v>
      </c>
      <c r="E337" s="2">
        <v>41827</v>
      </c>
      <c r="F337" t="s">
        <v>1743</v>
      </c>
      <c r="G337">
        <v>1</v>
      </c>
      <c r="H337">
        <v>0</v>
      </c>
      <c r="I337">
        <v>0</v>
      </c>
      <c r="L337" t="s">
        <v>64</v>
      </c>
      <c r="M337" t="s">
        <v>1619</v>
      </c>
      <c r="N337" t="s">
        <v>1620</v>
      </c>
      <c r="O337" t="s">
        <v>66</v>
      </c>
      <c r="Q337">
        <v>104</v>
      </c>
      <c r="R337">
        <v>0</v>
      </c>
      <c r="S337">
        <v>104</v>
      </c>
      <c r="T337">
        <v>0</v>
      </c>
      <c r="U337">
        <v>0</v>
      </c>
      <c r="V337">
        <v>104</v>
      </c>
      <c r="W337" s="2">
        <v>41606</v>
      </c>
      <c r="X337">
        <v>0</v>
      </c>
      <c r="Y337" t="s">
        <v>67</v>
      </c>
      <c r="Z337" t="s">
        <v>68</v>
      </c>
      <c r="AA337" t="s">
        <v>500</v>
      </c>
      <c r="AC337">
        <v>0</v>
      </c>
      <c r="AD337" t="s">
        <v>1619</v>
      </c>
      <c r="AE337" t="s">
        <v>1621</v>
      </c>
      <c r="AF337" t="s">
        <v>1622</v>
      </c>
      <c r="AG337">
        <v>53</v>
      </c>
      <c r="AI337">
        <v>3581</v>
      </c>
      <c r="AK337" t="s">
        <v>1334</v>
      </c>
      <c r="AL337" t="s">
        <v>1623</v>
      </c>
      <c r="AM337" t="s">
        <v>1624</v>
      </c>
    </row>
    <row r="338" spans="1:39" x14ac:dyDescent="0.25">
      <c r="A338" s="2">
        <v>41566</v>
      </c>
      <c r="B338" t="s">
        <v>1893</v>
      </c>
      <c r="C338" t="s">
        <v>1894</v>
      </c>
      <c r="D338" s="2">
        <v>41566</v>
      </c>
      <c r="E338" s="2">
        <v>41566</v>
      </c>
      <c r="F338" t="s">
        <v>1895</v>
      </c>
      <c r="G338">
        <v>1</v>
      </c>
      <c r="H338">
        <v>0</v>
      </c>
      <c r="I338">
        <v>0</v>
      </c>
      <c r="L338" t="s">
        <v>64</v>
      </c>
      <c r="M338" t="s">
        <v>1330</v>
      </c>
      <c r="N338" t="s">
        <v>1331</v>
      </c>
      <c r="O338" t="s">
        <v>66</v>
      </c>
      <c r="Q338">
        <v>28</v>
      </c>
      <c r="R338">
        <v>0</v>
      </c>
      <c r="S338">
        <v>28</v>
      </c>
      <c r="T338">
        <v>0</v>
      </c>
      <c r="U338">
        <v>0</v>
      </c>
      <c r="V338">
        <v>28</v>
      </c>
      <c r="W338" s="2">
        <v>41571</v>
      </c>
      <c r="X338">
        <v>0</v>
      </c>
      <c r="Y338" t="s">
        <v>67</v>
      </c>
      <c r="Z338" t="s">
        <v>68</v>
      </c>
      <c r="AA338" t="s">
        <v>492</v>
      </c>
      <c r="AC338">
        <v>0</v>
      </c>
      <c r="AD338" t="s">
        <v>1330</v>
      </c>
      <c r="AE338" t="s">
        <v>1332</v>
      </c>
      <c r="AF338" t="s">
        <v>1333</v>
      </c>
      <c r="AG338">
        <v>45</v>
      </c>
      <c r="AI338">
        <v>3581</v>
      </c>
      <c r="AK338" t="s">
        <v>1334</v>
      </c>
      <c r="AL338" t="s">
        <v>1335</v>
      </c>
      <c r="AM338" t="s">
        <v>1336</v>
      </c>
    </row>
    <row r="339" spans="1:39" x14ac:dyDescent="0.25">
      <c r="A339" s="2">
        <v>41565</v>
      </c>
      <c r="B339" t="s">
        <v>1896</v>
      </c>
      <c r="C339" t="s">
        <v>1897</v>
      </c>
      <c r="D339" s="2">
        <v>41565</v>
      </c>
      <c r="E339" s="2">
        <v>41565</v>
      </c>
      <c r="F339" t="s">
        <v>1898</v>
      </c>
      <c r="G339">
        <v>2</v>
      </c>
      <c r="H339">
        <v>0</v>
      </c>
      <c r="I339">
        <v>0</v>
      </c>
      <c r="L339" t="s">
        <v>64</v>
      </c>
      <c r="M339" t="s">
        <v>1330</v>
      </c>
      <c r="N339" t="s">
        <v>1331</v>
      </c>
      <c r="O339" t="s">
        <v>66</v>
      </c>
      <c r="Q339">
        <v>32</v>
      </c>
      <c r="R339">
        <v>0</v>
      </c>
      <c r="S339">
        <v>32</v>
      </c>
      <c r="T339">
        <v>0</v>
      </c>
      <c r="U339">
        <v>0</v>
      </c>
      <c r="V339">
        <v>32</v>
      </c>
      <c r="W339" s="2">
        <v>41571</v>
      </c>
      <c r="X339">
        <v>0</v>
      </c>
      <c r="Y339" t="s">
        <v>67</v>
      </c>
      <c r="Z339" t="s">
        <v>68</v>
      </c>
      <c r="AA339" t="s">
        <v>500</v>
      </c>
      <c r="AC339">
        <v>0</v>
      </c>
      <c r="AD339" t="s">
        <v>1330</v>
      </c>
      <c r="AE339" t="s">
        <v>1332</v>
      </c>
      <c r="AF339" t="s">
        <v>1333</v>
      </c>
      <c r="AG339">
        <v>45</v>
      </c>
      <c r="AI339">
        <v>3581</v>
      </c>
      <c r="AK339" t="s">
        <v>1334</v>
      </c>
      <c r="AL339" t="s">
        <v>1335</v>
      </c>
      <c r="AM339" t="s">
        <v>1336</v>
      </c>
    </row>
    <row r="340" spans="1:39" x14ac:dyDescent="0.25">
      <c r="A340" s="2">
        <v>41564</v>
      </c>
      <c r="B340" t="s">
        <v>1969</v>
      </c>
      <c r="C340" t="s">
        <v>1970</v>
      </c>
      <c r="D340" s="2">
        <v>41564</v>
      </c>
      <c r="E340" s="2">
        <v>41808</v>
      </c>
      <c r="F340" t="s">
        <v>1971</v>
      </c>
      <c r="G340">
        <v>1</v>
      </c>
      <c r="H340">
        <v>0</v>
      </c>
      <c r="I340">
        <v>0</v>
      </c>
      <c r="L340" t="s">
        <v>64</v>
      </c>
      <c r="M340" t="s">
        <v>1619</v>
      </c>
      <c r="N340" t="s">
        <v>1620</v>
      </c>
      <c r="O340" t="s">
        <v>66</v>
      </c>
      <c r="Q340">
        <v>172</v>
      </c>
      <c r="R340">
        <v>0</v>
      </c>
      <c r="S340">
        <v>172</v>
      </c>
      <c r="T340">
        <v>0</v>
      </c>
      <c r="U340">
        <v>0</v>
      </c>
      <c r="V340">
        <v>172</v>
      </c>
      <c r="W340" s="2">
        <v>41592</v>
      </c>
      <c r="X340">
        <v>0</v>
      </c>
      <c r="Y340" t="s">
        <v>67</v>
      </c>
      <c r="Z340" t="s">
        <v>68</v>
      </c>
      <c r="AA340" t="s">
        <v>500</v>
      </c>
      <c r="AC340">
        <v>0</v>
      </c>
      <c r="AD340" t="s">
        <v>1619</v>
      </c>
      <c r="AE340" t="s">
        <v>1621</v>
      </c>
      <c r="AF340" t="s">
        <v>1622</v>
      </c>
      <c r="AG340">
        <v>53</v>
      </c>
      <c r="AI340">
        <v>3581</v>
      </c>
      <c r="AK340" t="s">
        <v>1334</v>
      </c>
      <c r="AL340" t="s">
        <v>1623</v>
      </c>
      <c r="AM340" t="s">
        <v>1624</v>
      </c>
    </row>
    <row r="341" spans="1:39" x14ac:dyDescent="0.25">
      <c r="A341" s="2">
        <v>41562</v>
      </c>
      <c r="B341" t="s">
        <v>2210</v>
      </c>
      <c r="C341" t="s">
        <v>2211</v>
      </c>
      <c r="D341" s="2">
        <v>41562</v>
      </c>
      <c r="E341" s="2">
        <v>41562</v>
      </c>
      <c r="F341" t="s">
        <v>2212</v>
      </c>
      <c r="G341">
        <v>1</v>
      </c>
      <c r="H341">
        <v>0</v>
      </c>
      <c r="I341">
        <v>0</v>
      </c>
      <c r="L341" t="s">
        <v>64</v>
      </c>
      <c r="M341" t="s">
        <v>1330</v>
      </c>
      <c r="N341" t="s">
        <v>1331</v>
      </c>
      <c r="O341" t="s">
        <v>66</v>
      </c>
      <c r="Q341">
        <v>26</v>
      </c>
      <c r="R341">
        <v>0</v>
      </c>
      <c r="S341">
        <v>26</v>
      </c>
      <c r="T341">
        <v>0</v>
      </c>
      <c r="U341">
        <v>0</v>
      </c>
      <c r="V341">
        <v>26</v>
      </c>
      <c r="W341" s="2">
        <v>41564</v>
      </c>
      <c r="X341">
        <v>0</v>
      </c>
      <c r="Y341" t="s">
        <v>67</v>
      </c>
      <c r="Z341" t="s">
        <v>68</v>
      </c>
      <c r="AA341" t="s">
        <v>500</v>
      </c>
      <c r="AC341">
        <v>0</v>
      </c>
      <c r="AD341" t="s">
        <v>1330</v>
      </c>
      <c r="AE341" t="s">
        <v>1332</v>
      </c>
      <c r="AF341" t="s">
        <v>1333</v>
      </c>
      <c r="AG341">
        <v>45</v>
      </c>
      <c r="AI341">
        <v>3581</v>
      </c>
      <c r="AK341" t="s">
        <v>1334</v>
      </c>
      <c r="AL341" t="s">
        <v>1335</v>
      </c>
      <c r="AM341" t="s">
        <v>1336</v>
      </c>
    </row>
    <row r="342" spans="1:39" x14ac:dyDescent="0.25">
      <c r="A342" s="2">
        <v>41562</v>
      </c>
      <c r="B342" t="s">
        <v>2213</v>
      </c>
      <c r="C342" t="s">
        <v>1894</v>
      </c>
      <c r="D342" s="2">
        <v>41562</v>
      </c>
      <c r="E342" s="2">
        <v>41562</v>
      </c>
      <c r="F342" t="s">
        <v>1895</v>
      </c>
      <c r="G342">
        <v>1</v>
      </c>
      <c r="H342">
        <v>0</v>
      </c>
      <c r="I342">
        <v>0</v>
      </c>
      <c r="L342" t="s">
        <v>64</v>
      </c>
      <c r="M342" t="s">
        <v>1330</v>
      </c>
      <c r="N342" t="s">
        <v>1331</v>
      </c>
      <c r="O342" t="s">
        <v>66</v>
      </c>
      <c r="Q342">
        <v>28</v>
      </c>
      <c r="R342">
        <v>0</v>
      </c>
      <c r="S342">
        <v>28</v>
      </c>
      <c r="T342">
        <v>0</v>
      </c>
      <c r="U342">
        <v>0</v>
      </c>
      <c r="V342">
        <v>28</v>
      </c>
      <c r="W342" s="2">
        <v>41564</v>
      </c>
      <c r="X342">
        <v>0</v>
      </c>
      <c r="Y342" t="s">
        <v>67</v>
      </c>
      <c r="Z342" t="s">
        <v>68</v>
      </c>
      <c r="AA342" t="s">
        <v>492</v>
      </c>
      <c r="AC342">
        <v>0</v>
      </c>
      <c r="AD342" t="s">
        <v>1330</v>
      </c>
      <c r="AE342" t="s">
        <v>1332</v>
      </c>
      <c r="AF342" t="s">
        <v>1333</v>
      </c>
      <c r="AG342">
        <v>45</v>
      </c>
      <c r="AI342">
        <v>3581</v>
      </c>
      <c r="AK342" t="s">
        <v>1334</v>
      </c>
      <c r="AL342" t="s">
        <v>1335</v>
      </c>
      <c r="AM342" t="s">
        <v>1336</v>
      </c>
    </row>
    <row r="343" spans="1:39" x14ac:dyDescent="0.25">
      <c r="A343" s="2">
        <v>41561</v>
      </c>
      <c r="B343" t="s">
        <v>2289</v>
      </c>
      <c r="C343" t="s">
        <v>2290</v>
      </c>
      <c r="D343" s="2">
        <v>41561</v>
      </c>
      <c r="E343" s="2">
        <v>41561</v>
      </c>
      <c r="F343" t="s">
        <v>2291</v>
      </c>
      <c r="G343">
        <v>1</v>
      </c>
      <c r="H343">
        <v>0</v>
      </c>
      <c r="I343">
        <v>0</v>
      </c>
      <c r="L343" t="s">
        <v>64</v>
      </c>
      <c r="M343" t="s">
        <v>1330</v>
      </c>
      <c r="N343" t="s">
        <v>1331</v>
      </c>
      <c r="O343" t="s">
        <v>66</v>
      </c>
      <c r="Q343">
        <v>16</v>
      </c>
      <c r="R343">
        <v>0</v>
      </c>
      <c r="S343">
        <v>16</v>
      </c>
      <c r="T343">
        <v>0</v>
      </c>
      <c r="U343">
        <v>0</v>
      </c>
      <c r="V343">
        <v>16</v>
      </c>
      <c r="W343" s="2">
        <v>41564</v>
      </c>
      <c r="X343">
        <v>0</v>
      </c>
      <c r="Y343" t="s">
        <v>67</v>
      </c>
      <c r="Z343" t="s">
        <v>68</v>
      </c>
      <c r="AA343" t="s">
        <v>1446</v>
      </c>
      <c r="AC343">
        <v>0</v>
      </c>
      <c r="AD343" t="s">
        <v>1330</v>
      </c>
      <c r="AE343" t="s">
        <v>1332</v>
      </c>
      <c r="AF343" t="s">
        <v>1333</v>
      </c>
      <c r="AG343">
        <v>45</v>
      </c>
      <c r="AI343">
        <v>3581</v>
      </c>
      <c r="AK343" t="s">
        <v>1334</v>
      </c>
      <c r="AL343" t="s">
        <v>1335</v>
      </c>
      <c r="AM343" t="s">
        <v>1336</v>
      </c>
    </row>
    <row r="344" spans="1:39" x14ac:dyDescent="0.25">
      <c r="A344" s="2">
        <v>41561</v>
      </c>
      <c r="B344" t="s">
        <v>2293</v>
      </c>
      <c r="C344" t="s">
        <v>2294</v>
      </c>
      <c r="D344" s="2">
        <v>41601</v>
      </c>
      <c r="E344" s="2">
        <v>41601</v>
      </c>
      <c r="F344" t="s">
        <v>2295</v>
      </c>
      <c r="G344">
        <v>3</v>
      </c>
      <c r="H344">
        <v>0</v>
      </c>
      <c r="I344">
        <v>0</v>
      </c>
      <c r="L344" t="s">
        <v>64</v>
      </c>
      <c r="M344" t="s">
        <v>1330</v>
      </c>
      <c r="N344" t="s">
        <v>1331</v>
      </c>
      <c r="O344" t="s">
        <v>66</v>
      </c>
      <c r="Q344">
        <v>16.8</v>
      </c>
      <c r="R344">
        <v>0</v>
      </c>
      <c r="S344">
        <v>16.8</v>
      </c>
      <c r="T344">
        <v>0</v>
      </c>
      <c r="U344">
        <v>0</v>
      </c>
      <c r="V344">
        <v>16.8</v>
      </c>
      <c r="W344" s="2">
        <v>41620</v>
      </c>
      <c r="X344">
        <v>0</v>
      </c>
      <c r="Y344" t="s">
        <v>67</v>
      </c>
      <c r="Z344" t="s">
        <v>68</v>
      </c>
      <c r="AA344" t="s">
        <v>755</v>
      </c>
      <c r="AC344">
        <v>0</v>
      </c>
      <c r="AD344" t="s">
        <v>1330</v>
      </c>
      <c r="AE344" t="s">
        <v>1332</v>
      </c>
      <c r="AF344" t="s">
        <v>1333</v>
      </c>
      <c r="AG344">
        <v>45</v>
      </c>
      <c r="AI344">
        <v>3581</v>
      </c>
      <c r="AK344" t="s">
        <v>1334</v>
      </c>
      <c r="AL344" t="s">
        <v>1335</v>
      </c>
      <c r="AM344" t="s">
        <v>1336</v>
      </c>
    </row>
    <row r="345" spans="1:39" x14ac:dyDescent="0.25">
      <c r="A345" s="2">
        <v>41561</v>
      </c>
      <c r="B345" t="s">
        <v>2296</v>
      </c>
      <c r="C345" t="s">
        <v>2297</v>
      </c>
      <c r="D345" s="2">
        <v>41601</v>
      </c>
      <c r="E345" s="2">
        <v>41601</v>
      </c>
      <c r="F345" t="s">
        <v>2295</v>
      </c>
      <c r="G345">
        <v>3</v>
      </c>
      <c r="H345">
        <v>0</v>
      </c>
      <c r="I345">
        <v>0</v>
      </c>
      <c r="L345" t="s">
        <v>64</v>
      </c>
      <c r="M345" t="s">
        <v>1330</v>
      </c>
      <c r="N345" t="s">
        <v>1331</v>
      </c>
      <c r="O345" t="s">
        <v>66</v>
      </c>
      <c r="Q345">
        <v>16.8</v>
      </c>
      <c r="R345">
        <v>0</v>
      </c>
      <c r="S345">
        <v>16.8</v>
      </c>
      <c r="T345">
        <v>0</v>
      </c>
      <c r="U345">
        <v>0</v>
      </c>
      <c r="V345">
        <v>16.8</v>
      </c>
      <c r="W345" s="2">
        <v>41620</v>
      </c>
      <c r="X345">
        <v>0</v>
      </c>
      <c r="Y345" t="s">
        <v>67</v>
      </c>
      <c r="Z345" t="s">
        <v>68</v>
      </c>
      <c r="AA345" t="s">
        <v>755</v>
      </c>
      <c r="AC345">
        <v>0</v>
      </c>
      <c r="AD345" t="s">
        <v>1330</v>
      </c>
      <c r="AE345" t="s">
        <v>1332</v>
      </c>
      <c r="AF345" t="s">
        <v>1333</v>
      </c>
      <c r="AG345">
        <v>45</v>
      </c>
      <c r="AI345">
        <v>3581</v>
      </c>
      <c r="AK345" t="s">
        <v>1334</v>
      </c>
      <c r="AL345" t="s">
        <v>1335</v>
      </c>
      <c r="AM345" t="s">
        <v>1336</v>
      </c>
    </row>
    <row r="346" spans="1:39" x14ac:dyDescent="0.25">
      <c r="A346" s="2">
        <v>41554</v>
      </c>
      <c r="B346" t="s">
        <v>2736</v>
      </c>
      <c r="C346" t="s">
        <v>1894</v>
      </c>
      <c r="D346" s="2">
        <v>41554</v>
      </c>
      <c r="E346" s="2">
        <v>41554</v>
      </c>
      <c r="F346" t="s">
        <v>2737</v>
      </c>
      <c r="G346">
        <v>1</v>
      </c>
      <c r="H346">
        <v>0</v>
      </c>
      <c r="I346">
        <v>0</v>
      </c>
      <c r="L346" t="s">
        <v>64</v>
      </c>
      <c r="M346" t="s">
        <v>1330</v>
      </c>
      <c r="N346" t="s">
        <v>1331</v>
      </c>
      <c r="O346" t="s">
        <v>66</v>
      </c>
      <c r="Q346">
        <v>28</v>
      </c>
      <c r="R346">
        <v>0</v>
      </c>
      <c r="S346">
        <v>28</v>
      </c>
      <c r="T346">
        <v>0</v>
      </c>
      <c r="U346">
        <v>0</v>
      </c>
      <c r="V346">
        <v>28</v>
      </c>
      <c r="W346" s="2">
        <v>41557</v>
      </c>
      <c r="X346">
        <v>0</v>
      </c>
      <c r="Y346" t="s">
        <v>67</v>
      </c>
      <c r="Z346" t="s">
        <v>68</v>
      </c>
      <c r="AA346" t="s">
        <v>492</v>
      </c>
      <c r="AC346">
        <v>0</v>
      </c>
      <c r="AD346" t="s">
        <v>1330</v>
      </c>
      <c r="AE346" t="s">
        <v>1332</v>
      </c>
      <c r="AF346" t="s">
        <v>1333</v>
      </c>
      <c r="AG346">
        <v>45</v>
      </c>
      <c r="AI346">
        <v>3581</v>
      </c>
      <c r="AK346" t="s">
        <v>1334</v>
      </c>
      <c r="AL346" t="s">
        <v>1335</v>
      </c>
      <c r="AM346" t="s">
        <v>1336</v>
      </c>
    </row>
    <row r="347" spans="1:39" x14ac:dyDescent="0.25">
      <c r="A347" s="2">
        <v>41551</v>
      </c>
      <c r="B347" t="s">
        <v>2869</v>
      </c>
      <c r="C347" t="s">
        <v>2870</v>
      </c>
      <c r="D347" s="2">
        <v>41563</v>
      </c>
      <c r="E347" s="2">
        <v>41563</v>
      </c>
      <c r="F347" t="s">
        <v>2871</v>
      </c>
      <c r="G347">
        <v>1</v>
      </c>
      <c r="H347">
        <v>0</v>
      </c>
      <c r="I347">
        <v>0</v>
      </c>
      <c r="L347" t="s">
        <v>64</v>
      </c>
      <c r="M347" t="s">
        <v>1330</v>
      </c>
      <c r="N347" t="s">
        <v>1331</v>
      </c>
      <c r="O347" t="s">
        <v>66</v>
      </c>
      <c r="Q347">
        <v>4</v>
      </c>
      <c r="R347">
        <v>0</v>
      </c>
      <c r="S347">
        <v>4</v>
      </c>
      <c r="T347">
        <v>0</v>
      </c>
      <c r="U347">
        <v>0</v>
      </c>
      <c r="V347">
        <v>4</v>
      </c>
      <c r="W347" s="2">
        <v>41557</v>
      </c>
      <c r="X347">
        <v>0</v>
      </c>
      <c r="Y347" t="s">
        <v>67</v>
      </c>
      <c r="Z347" t="s">
        <v>68</v>
      </c>
      <c r="AA347" t="s">
        <v>1446</v>
      </c>
      <c r="AC347">
        <v>0</v>
      </c>
      <c r="AD347" t="s">
        <v>1330</v>
      </c>
      <c r="AE347" t="s">
        <v>1332</v>
      </c>
      <c r="AF347" t="s">
        <v>1333</v>
      </c>
      <c r="AG347">
        <v>45</v>
      </c>
      <c r="AI347">
        <v>3581</v>
      </c>
      <c r="AK347" t="s">
        <v>1334</v>
      </c>
      <c r="AL347" t="s">
        <v>1335</v>
      </c>
      <c r="AM347" t="s">
        <v>1336</v>
      </c>
    </row>
    <row r="348" spans="1:39" x14ac:dyDescent="0.25">
      <c r="A348" s="2">
        <v>41550</v>
      </c>
      <c r="B348" t="s">
        <v>2908</v>
      </c>
      <c r="C348" t="s">
        <v>2909</v>
      </c>
      <c r="D348" s="2">
        <v>41551</v>
      </c>
      <c r="E348" s="2">
        <v>41820</v>
      </c>
      <c r="F348" t="s">
        <v>2910</v>
      </c>
      <c r="G348">
        <v>1</v>
      </c>
      <c r="H348">
        <v>0</v>
      </c>
      <c r="I348">
        <v>0</v>
      </c>
      <c r="L348" t="s">
        <v>64</v>
      </c>
      <c r="M348" t="s">
        <v>1619</v>
      </c>
      <c r="N348" t="s">
        <v>1620</v>
      </c>
      <c r="O348" t="s">
        <v>66</v>
      </c>
      <c r="Q348">
        <v>48.8</v>
      </c>
      <c r="R348">
        <v>0</v>
      </c>
      <c r="S348">
        <v>48.8</v>
      </c>
      <c r="T348">
        <v>0</v>
      </c>
      <c r="U348">
        <v>0</v>
      </c>
      <c r="V348">
        <v>48.8</v>
      </c>
      <c r="W348" s="2">
        <v>41557</v>
      </c>
      <c r="X348">
        <v>0</v>
      </c>
      <c r="Y348" t="s">
        <v>67</v>
      </c>
      <c r="Z348" t="s">
        <v>68</v>
      </c>
      <c r="AA348" t="s">
        <v>815</v>
      </c>
      <c r="AC348">
        <v>0</v>
      </c>
      <c r="AD348" t="s">
        <v>1619</v>
      </c>
      <c r="AE348" t="s">
        <v>1621</v>
      </c>
      <c r="AF348" t="s">
        <v>1622</v>
      </c>
      <c r="AG348">
        <v>53</v>
      </c>
      <c r="AI348">
        <v>3581</v>
      </c>
      <c r="AK348" t="s">
        <v>1334</v>
      </c>
      <c r="AL348" t="s">
        <v>1623</v>
      </c>
      <c r="AM348" t="s">
        <v>1624</v>
      </c>
    </row>
    <row r="349" spans="1:39" x14ac:dyDescent="0.25">
      <c r="A349" s="2">
        <v>41549</v>
      </c>
      <c r="B349" t="s">
        <v>2970</v>
      </c>
      <c r="C349" t="s">
        <v>2971</v>
      </c>
      <c r="D349" s="2">
        <v>41551</v>
      </c>
      <c r="E349" s="2">
        <v>41551</v>
      </c>
      <c r="F349" t="s">
        <v>2972</v>
      </c>
      <c r="G349">
        <v>1</v>
      </c>
      <c r="H349">
        <v>0</v>
      </c>
      <c r="I349">
        <v>0</v>
      </c>
      <c r="L349" t="s">
        <v>64</v>
      </c>
      <c r="M349" t="s">
        <v>1330</v>
      </c>
      <c r="N349" t="s">
        <v>1331</v>
      </c>
      <c r="O349" t="s">
        <v>66</v>
      </c>
      <c r="Q349">
        <v>7.2</v>
      </c>
      <c r="R349">
        <v>0</v>
      </c>
      <c r="S349">
        <v>7.2</v>
      </c>
      <c r="T349">
        <v>0</v>
      </c>
      <c r="U349">
        <v>0</v>
      </c>
      <c r="V349">
        <v>7.2</v>
      </c>
      <c r="W349" s="2">
        <v>41557</v>
      </c>
      <c r="X349">
        <v>3.2</v>
      </c>
      <c r="Y349" s="2">
        <v>41599</v>
      </c>
      <c r="Z349" t="s">
        <v>68</v>
      </c>
      <c r="AA349" t="s">
        <v>1446</v>
      </c>
      <c r="AC349">
        <v>0</v>
      </c>
      <c r="AD349" t="s">
        <v>1330</v>
      </c>
      <c r="AE349" t="s">
        <v>1332</v>
      </c>
      <c r="AF349" t="s">
        <v>1333</v>
      </c>
      <c r="AG349">
        <v>45</v>
      </c>
      <c r="AI349">
        <v>3581</v>
      </c>
      <c r="AK349" t="s">
        <v>1334</v>
      </c>
      <c r="AL349" t="s">
        <v>1335</v>
      </c>
      <c r="AM349" t="s">
        <v>1336</v>
      </c>
    </row>
    <row r="350" spans="1:39" x14ac:dyDescent="0.25">
      <c r="A350" s="2">
        <v>41544</v>
      </c>
      <c r="B350" t="s">
        <v>3199</v>
      </c>
      <c r="C350" t="s">
        <v>3200</v>
      </c>
      <c r="D350" s="2">
        <v>41544</v>
      </c>
      <c r="E350" s="2">
        <v>41544</v>
      </c>
      <c r="F350" t="s">
        <v>3201</v>
      </c>
      <c r="G350">
        <v>1</v>
      </c>
      <c r="H350">
        <v>0</v>
      </c>
      <c r="I350">
        <v>0</v>
      </c>
      <c r="L350" t="s">
        <v>64</v>
      </c>
      <c r="M350" t="s">
        <v>1330</v>
      </c>
      <c r="N350" t="s">
        <v>1331</v>
      </c>
      <c r="O350" t="s">
        <v>66</v>
      </c>
      <c r="Q350">
        <v>100</v>
      </c>
      <c r="R350">
        <v>0</v>
      </c>
      <c r="S350">
        <v>100</v>
      </c>
      <c r="T350">
        <v>0</v>
      </c>
      <c r="U350">
        <v>0</v>
      </c>
      <c r="V350">
        <v>100</v>
      </c>
      <c r="W350" s="2">
        <v>41550</v>
      </c>
      <c r="X350">
        <v>0</v>
      </c>
      <c r="Y350" t="s">
        <v>67</v>
      </c>
      <c r="Z350" t="s">
        <v>68</v>
      </c>
      <c r="AA350" t="s">
        <v>815</v>
      </c>
      <c r="AC350">
        <v>0</v>
      </c>
      <c r="AD350" t="s">
        <v>1330</v>
      </c>
      <c r="AE350" t="s">
        <v>1332</v>
      </c>
      <c r="AF350" t="s">
        <v>1333</v>
      </c>
      <c r="AG350">
        <v>45</v>
      </c>
      <c r="AI350">
        <v>3581</v>
      </c>
      <c r="AK350" t="s">
        <v>1334</v>
      </c>
      <c r="AL350" t="s">
        <v>1335</v>
      </c>
      <c r="AM350" t="s">
        <v>1336</v>
      </c>
    </row>
    <row r="351" spans="1:39" x14ac:dyDescent="0.25">
      <c r="A351" s="2">
        <v>41543</v>
      </c>
      <c r="B351" t="s">
        <v>3311</v>
      </c>
      <c r="C351" t="s">
        <v>3312</v>
      </c>
      <c r="D351" s="2">
        <v>41543</v>
      </c>
      <c r="E351" s="2">
        <v>41543</v>
      </c>
      <c r="F351" t="s">
        <v>3313</v>
      </c>
      <c r="G351">
        <v>1</v>
      </c>
      <c r="H351">
        <v>0</v>
      </c>
      <c r="I351">
        <v>0</v>
      </c>
      <c r="L351" t="s">
        <v>64</v>
      </c>
      <c r="M351" t="s">
        <v>1330</v>
      </c>
      <c r="N351" t="s">
        <v>1331</v>
      </c>
      <c r="O351" t="s">
        <v>66</v>
      </c>
      <c r="Q351">
        <v>82</v>
      </c>
      <c r="R351">
        <v>0</v>
      </c>
      <c r="S351">
        <v>82</v>
      </c>
      <c r="T351">
        <v>0</v>
      </c>
      <c r="U351">
        <v>0</v>
      </c>
      <c r="V351">
        <v>82</v>
      </c>
      <c r="W351" s="2">
        <v>41550</v>
      </c>
      <c r="X351">
        <v>0</v>
      </c>
      <c r="Y351" t="s">
        <v>67</v>
      </c>
      <c r="Z351" t="s">
        <v>68</v>
      </c>
      <c r="AA351" t="s">
        <v>815</v>
      </c>
      <c r="AC351">
        <v>0</v>
      </c>
      <c r="AD351" t="s">
        <v>1330</v>
      </c>
      <c r="AE351" t="s">
        <v>1332</v>
      </c>
      <c r="AF351" t="s">
        <v>1333</v>
      </c>
      <c r="AG351">
        <v>45</v>
      </c>
      <c r="AI351">
        <v>3581</v>
      </c>
      <c r="AK351" t="s">
        <v>1334</v>
      </c>
      <c r="AL351" t="s">
        <v>1335</v>
      </c>
      <c r="AM351" t="s">
        <v>1336</v>
      </c>
    </row>
    <row r="352" spans="1:39" x14ac:dyDescent="0.25">
      <c r="A352" s="2">
        <v>41543</v>
      </c>
      <c r="B352" t="s">
        <v>3329</v>
      </c>
      <c r="C352" t="s">
        <v>3330</v>
      </c>
      <c r="D352" s="2">
        <v>41543</v>
      </c>
      <c r="E352" s="2">
        <v>41877</v>
      </c>
      <c r="F352" t="s">
        <v>3331</v>
      </c>
      <c r="G352">
        <v>2</v>
      </c>
      <c r="H352">
        <v>0</v>
      </c>
      <c r="I352">
        <v>0</v>
      </c>
      <c r="L352" t="s">
        <v>64</v>
      </c>
      <c r="M352" t="s">
        <v>1619</v>
      </c>
      <c r="N352" t="s">
        <v>1620</v>
      </c>
      <c r="O352" t="s">
        <v>66</v>
      </c>
      <c r="Q352">
        <v>48</v>
      </c>
      <c r="R352">
        <v>0</v>
      </c>
      <c r="S352">
        <v>48</v>
      </c>
      <c r="T352">
        <v>0</v>
      </c>
      <c r="U352">
        <v>0</v>
      </c>
      <c r="V352">
        <v>0</v>
      </c>
      <c r="X352">
        <v>0</v>
      </c>
      <c r="Y352" t="s">
        <v>67</v>
      </c>
      <c r="Z352" t="s">
        <v>81</v>
      </c>
      <c r="AA352" t="s">
        <v>500</v>
      </c>
      <c r="AC352">
        <v>0</v>
      </c>
      <c r="AD352" t="s">
        <v>1619</v>
      </c>
      <c r="AE352" t="s">
        <v>1621</v>
      </c>
      <c r="AF352" t="s">
        <v>1622</v>
      </c>
      <c r="AG352">
        <v>53</v>
      </c>
      <c r="AI352">
        <v>3581</v>
      </c>
      <c r="AK352" t="s">
        <v>1334</v>
      </c>
      <c r="AL352" t="s">
        <v>1623</v>
      </c>
      <c r="AM352" t="s">
        <v>1624</v>
      </c>
    </row>
    <row r="353" spans="1:39" x14ac:dyDescent="0.25">
      <c r="A353" s="2">
        <v>41541</v>
      </c>
      <c r="B353" t="s">
        <v>3382</v>
      </c>
      <c r="C353" t="s">
        <v>3383</v>
      </c>
      <c r="D353" s="2">
        <v>41575</v>
      </c>
      <c r="E353" s="2">
        <v>41577</v>
      </c>
      <c r="F353" t="s">
        <v>3384</v>
      </c>
      <c r="G353">
        <v>1</v>
      </c>
      <c r="H353">
        <v>0</v>
      </c>
      <c r="I353">
        <v>0</v>
      </c>
      <c r="L353" t="s">
        <v>64</v>
      </c>
      <c r="M353" t="s">
        <v>1330</v>
      </c>
      <c r="N353" t="s">
        <v>1331</v>
      </c>
      <c r="O353" t="s">
        <v>66</v>
      </c>
      <c r="Q353">
        <v>80</v>
      </c>
      <c r="R353">
        <v>0</v>
      </c>
      <c r="S353">
        <v>80</v>
      </c>
      <c r="T353">
        <v>0</v>
      </c>
      <c r="U353">
        <v>0</v>
      </c>
      <c r="V353">
        <v>80</v>
      </c>
      <c r="W353" s="2">
        <v>41564</v>
      </c>
      <c r="X353">
        <v>0</v>
      </c>
      <c r="Y353" t="s">
        <v>67</v>
      </c>
      <c r="Z353" t="s">
        <v>68</v>
      </c>
      <c r="AA353" t="s">
        <v>1694</v>
      </c>
      <c r="AC353">
        <v>0</v>
      </c>
      <c r="AD353" t="s">
        <v>1330</v>
      </c>
      <c r="AE353" t="s">
        <v>1332</v>
      </c>
      <c r="AF353" t="s">
        <v>1333</v>
      </c>
      <c r="AG353">
        <v>45</v>
      </c>
      <c r="AI353">
        <v>3581</v>
      </c>
      <c r="AK353" t="s">
        <v>1334</v>
      </c>
      <c r="AL353" t="s">
        <v>1335</v>
      </c>
      <c r="AM353" t="s">
        <v>1336</v>
      </c>
    </row>
    <row r="354" spans="1:39" x14ac:dyDescent="0.25">
      <c r="A354" s="2">
        <v>41541</v>
      </c>
      <c r="B354" t="s">
        <v>3392</v>
      </c>
      <c r="C354" t="s">
        <v>2202</v>
      </c>
      <c r="D354" s="2">
        <v>41541</v>
      </c>
      <c r="E354" s="2">
        <v>41541</v>
      </c>
      <c r="F354" t="s">
        <v>3393</v>
      </c>
      <c r="G354">
        <v>2</v>
      </c>
      <c r="H354">
        <v>0</v>
      </c>
      <c r="I354">
        <v>0</v>
      </c>
      <c r="L354" t="s">
        <v>64</v>
      </c>
      <c r="M354" t="s">
        <v>3394</v>
      </c>
      <c r="N354" t="s">
        <v>3395</v>
      </c>
      <c r="O354" t="s">
        <v>66</v>
      </c>
      <c r="Q354">
        <v>0</v>
      </c>
      <c r="R354">
        <v>0</v>
      </c>
      <c r="S354">
        <v>0</v>
      </c>
      <c r="T354">
        <v>0</v>
      </c>
      <c r="U354">
        <v>0</v>
      </c>
      <c r="V354">
        <v>0</v>
      </c>
      <c r="X354">
        <v>0</v>
      </c>
      <c r="Y354" t="s">
        <v>67</v>
      </c>
      <c r="Z354" t="s">
        <v>81</v>
      </c>
      <c r="AA354" t="s">
        <v>1674</v>
      </c>
      <c r="AC354">
        <v>0</v>
      </c>
      <c r="AD354" t="s">
        <v>3394</v>
      </c>
      <c r="AE354" t="s">
        <v>3396</v>
      </c>
      <c r="AF354" t="s">
        <v>3397</v>
      </c>
      <c r="AG354">
        <v>82</v>
      </c>
      <c r="AI354">
        <v>3582</v>
      </c>
      <c r="AK354" t="s">
        <v>1334</v>
      </c>
      <c r="AL354" t="s">
        <v>3398</v>
      </c>
      <c r="AM354" t="s">
        <v>3399</v>
      </c>
    </row>
    <row r="355" spans="1:39" x14ac:dyDescent="0.25">
      <c r="A355" s="2">
        <v>41540</v>
      </c>
      <c r="B355" t="s">
        <v>3406</v>
      </c>
      <c r="C355" t="s">
        <v>3407</v>
      </c>
      <c r="D355" s="2">
        <v>41540</v>
      </c>
      <c r="E355" s="2">
        <v>41540</v>
      </c>
      <c r="F355" t="s">
        <v>3408</v>
      </c>
      <c r="G355">
        <v>3</v>
      </c>
      <c r="H355">
        <v>0</v>
      </c>
      <c r="I355">
        <v>0</v>
      </c>
      <c r="L355" t="s">
        <v>64</v>
      </c>
      <c r="M355" t="s">
        <v>1330</v>
      </c>
      <c r="N355" t="s">
        <v>1331</v>
      </c>
      <c r="O355" t="s">
        <v>66</v>
      </c>
      <c r="Q355">
        <v>134.80000000000001</v>
      </c>
      <c r="R355">
        <v>0</v>
      </c>
      <c r="S355">
        <v>134.80000000000001</v>
      </c>
      <c r="T355">
        <v>0</v>
      </c>
      <c r="U355">
        <v>0</v>
      </c>
      <c r="V355">
        <v>134.80000000000001</v>
      </c>
      <c r="W355" s="2">
        <v>41543</v>
      </c>
      <c r="X355">
        <v>0</v>
      </c>
      <c r="Y355" t="s">
        <v>67</v>
      </c>
      <c r="Z355" t="s">
        <v>68</v>
      </c>
      <c r="AA355" t="s">
        <v>500</v>
      </c>
      <c r="AC355">
        <v>0</v>
      </c>
      <c r="AD355" t="s">
        <v>1330</v>
      </c>
      <c r="AE355" t="s">
        <v>1332</v>
      </c>
      <c r="AF355" t="s">
        <v>1333</v>
      </c>
      <c r="AG355">
        <v>45</v>
      </c>
      <c r="AI355">
        <v>3581</v>
      </c>
      <c r="AK355" t="s">
        <v>1334</v>
      </c>
      <c r="AL355" t="s">
        <v>1335</v>
      </c>
      <c r="AM355" t="s">
        <v>1336</v>
      </c>
    </row>
    <row r="356" spans="1:39" x14ac:dyDescent="0.25">
      <c r="A356" s="2">
        <v>41540</v>
      </c>
      <c r="B356" t="s">
        <v>3420</v>
      </c>
      <c r="C356" t="s">
        <v>3421</v>
      </c>
      <c r="D356" s="2">
        <v>41540</v>
      </c>
      <c r="E356" s="2">
        <v>41882</v>
      </c>
      <c r="F356" t="s">
        <v>3422</v>
      </c>
      <c r="G356">
        <v>2</v>
      </c>
      <c r="H356">
        <v>0</v>
      </c>
      <c r="I356">
        <v>0</v>
      </c>
      <c r="L356" t="s">
        <v>64</v>
      </c>
      <c r="M356" t="s">
        <v>1619</v>
      </c>
      <c r="N356" t="s">
        <v>1620</v>
      </c>
      <c r="O356" t="s">
        <v>66</v>
      </c>
      <c r="Q356">
        <v>120</v>
      </c>
      <c r="R356">
        <v>0</v>
      </c>
      <c r="S356">
        <v>120</v>
      </c>
      <c r="T356">
        <v>0</v>
      </c>
      <c r="U356">
        <v>0</v>
      </c>
      <c r="V356">
        <v>128</v>
      </c>
      <c r="W356" s="2">
        <v>41571</v>
      </c>
      <c r="X356">
        <v>0</v>
      </c>
      <c r="Y356" t="s">
        <v>67</v>
      </c>
      <c r="Z356" t="s">
        <v>68</v>
      </c>
      <c r="AA356" t="s">
        <v>500</v>
      </c>
      <c r="AC356">
        <v>0</v>
      </c>
      <c r="AD356" t="s">
        <v>1619</v>
      </c>
      <c r="AE356" t="s">
        <v>1621</v>
      </c>
      <c r="AF356" t="s">
        <v>1622</v>
      </c>
      <c r="AG356">
        <v>53</v>
      </c>
      <c r="AI356">
        <v>3581</v>
      </c>
      <c r="AK356" t="s">
        <v>1334</v>
      </c>
      <c r="AL356" t="s">
        <v>1623</v>
      </c>
      <c r="AM356" t="s">
        <v>1624</v>
      </c>
    </row>
    <row r="357" spans="1:39" x14ac:dyDescent="0.25">
      <c r="A357" s="2">
        <v>41538</v>
      </c>
      <c r="B357" t="s">
        <v>3460</v>
      </c>
      <c r="C357" t="s">
        <v>3461</v>
      </c>
      <c r="D357" s="2">
        <v>41538</v>
      </c>
      <c r="E357" s="2">
        <v>41538</v>
      </c>
      <c r="F357" t="s">
        <v>3462</v>
      </c>
      <c r="G357">
        <v>2</v>
      </c>
      <c r="H357">
        <v>0</v>
      </c>
      <c r="I357">
        <v>0</v>
      </c>
      <c r="L357" t="s">
        <v>64</v>
      </c>
      <c r="M357" t="s">
        <v>1330</v>
      </c>
      <c r="N357" t="s">
        <v>1331</v>
      </c>
      <c r="O357" t="s">
        <v>66</v>
      </c>
      <c r="Q357">
        <v>76.8</v>
      </c>
      <c r="R357">
        <v>0</v>
      </c>
      <c r="S357">
        <v>76.8</v>
      </c>
      <c r="T357">
        <v>0</v>
      </c>
      <c r="U357">
        <v>0</v>
      </c>
      <c r="V357">
        <v>76.8</v>
      </c>
      <c r="W357" s="2">
        <v>41543</v>
      </c>
      <c r="X357">
        <v>0</v>
      </c>
      <c r="Y357" t="s">
        <v>67</v>
      </c>
      <c r="Z357" t="s">
        <v>68</v>
      </c>
      <c r="AA357" t="s">
        <v>815</v>
      </c>
      <c r="AC357">
        <v>0</v>
      </c>
      <c r="AD357" t="s">
        <v>1330</v>
      </c>
      <c r="AE357" t="s">
        <v>1332</v>
      </c>
      <c r="AF357" t="s">
        <v>1333</v>
      </c>
      <c r="AG357">
        <v>45</v>
      </c>
      <c r="AI357">
        <v>3581</v>
      </c>
      <c r="AK357" t="s">
        <v>1334</v>
      </c>
      <c r="AL357" t="s">
        <v>1335</v>
      </c>
      <c r="AM357" t="s">
        <v>1336</v>
      </c>
    </row>
    <row r="358" spans="1:39" x14ac:dyDescent="0.25">
      <c r="A358" s="2">
        <v>41538</v>
      </c>
      <c r="B358" t="s">
        <v>3463</v>
      </c>
      <c r="C358" t="s">
        <v>3464</v>
      </c>
      <c r="D358" s="2">
        <v>41538</v>
      </c>
      <c r="E358" s="2">
        <v>41538</v>
      </c>
      <c r="F358" t="s">
        <v>3465</v>
      </c>
      <c r="G358">
        <v>3</v>
      </c>
      <c r="H358">
        <v>0</v>
      </c>
      <c r="I358">
        <v>0</v>
      </c>
      <c r="L358" t="s">
        <v>64</v>
      </c>
      <c r="M358" t="s">
        <v>1330</v>
      </c>
      <c r="N358" t="s">
        <v>1331</v>
      </c>
      <c r="O358" t="s">
        <v>66</v>
      </c>
      <c r="Q358">
        <v>96</v>
      </c>
      <c r="R358">
        <v>0</v>
      </c>
      <c r="S358">
        <v>96</v>
      </c>
      <c r="T358">
        <v>0</v>
      </c>
      <c r="U358">
        <v>0</v>
      </c>
      <c r="V358">
        <v>96</v>
      </c>
      <c r="W358" s="2">
        <v>41543</v>
      </c>
      <c r="X358">
        <v>0</v>
      </c>
      <c r="Y358" t="s">
        <v>67</v>
      </c>
      <c r="Z358" t="s">
        <v>68</v>
      </c>
      <c r="AA358" t="s">
        <v>815</v>
      </c>
      <c r="AC358">
        <v>0</v>
      </c>
      <c r="AD358" t="s">
        <v>1330</v>
      </c>
      <c r="AE358" t="s">
        <v>1332</v>
      </c>
      <c r="AF358" t="s">
        <v>1333</v>
      </c>
      <c r="AG358">
        <v>45</v>
      </c>
      <c r="AI358">
        <v>3581</v>
      </c>
      <c r="AK358" t="s">
        <v>1334</v>
      </c>
      <c r="AL358" t="s">
        <v>1335</v>
      </c>
      <c r="AM358" t="s">
        <v>1336</v>
      </c>
    </row>
    <row r="359" spans="1:39" x14ac:dyDescent="0.25">
      <c r="A359" s="2">
        <v>41538</v>
      </c>
      <c r="B359" t="s">
        <v>3466</v>
      </c>
      <c r="C359" t="s">
        <v>3467</v>
      </c>
      <c r="D359" s="2">
        <v>41538</v>
      </c>
      <c r="E359" s="2">
        <v>41538</v>
      </c>
      <c r="F359" t="s">
        <v>3468</v>
      </c>
      <c r="G359">
        <v>2</v>
      </c>
      <c r="H359">
        <v>0</v>
      </c>
      <c r="I359">
        <v>0</v>
      </c>
      <c r="L359" t="s">
        <v>64</v>
      </c>
      <c r="M359" t="s">
        <v>1330</v>
      </c>
      <c r="N359" t="s">
        <v>1331</v>
      </c>
      <c r="O359" t="s">
        <v>66</v>
      </c>
      <c r="Q359">
        <v>120</v>
      </c>
      <c r="R359">
        <v>0</v>
      </c>
      <c r="S359">
        <v>120</v>
      </c>
      <c r="T359">
        <v>0</v>
      </c>
      <c r="U359">
        <v>0</v>
      </c>
      <c r="V359">
        <v>120</v>
      </c>
      <c r="W359" s="2">
        <v>41543</v>
      </c>
      <c r="X359">
        <v>0</v>
      </c>
      <c r="Y359" t="s">
        <v>67</v>
      </c>
      <c r="Z359" t="s">
        <v>68</v>
      </c>
      <c r="AA359" t="s">
        <v>500</v>
      </c>
      <c r="AC359">
        <v>0</v>
      </c>
      <c r="AD359" t="s">
        <v>1330</v>
      </c>
      <c r="AE359" t="s">
        <v>1332</v>
      </c>
      <c r="AF359" t="s">
        <v>1333</v>
      </c>
      <c r="AG359">
        <v>45</v>
      </c>
      <c r="AI359">
        <v>3581</v>
      </c>
      <c r="AK359" t="s">
        <v>1334</v>
      </c>
      <c r="AL359" t="s">
        <v>1335</v>
      </c>
      <c r="AM359" t="s">
        <v>1336</v>
      </c>
    </row>
    <row r="360" spans="1:39" x14ac:dyDescent="0.25">
      <c r="A360" s="2">
        <v>41538</v>
      </c>
      <c r="B360" t="s">
        <v>3469</v>
      </c>
      <c r="C360" t="s">
        <v>3470</v>
      </c>
      <c r="D360" s="2">
        <v>41538</v>
      </c>
      <c r="E360" s="2">
        <v>41538</v>
      </c>
      <c r="F360" t="s">
        <v>3471</v>
      </c>
      <c r="G360">
        <v>1</v>
      </c>
      <c r="H360">
        <v>0</v>
      </c>
      <c r="I360">
        <v>0</v>
      </c>
      <c r="L360" t="s">
        <v>64</v>
      </c>
      <c r="M360" t="s">
        <v>1330</v>
      </c>
      <c r="N360" t="s">
        <v>1331</v>
      </c>
      <c r="O360" t="s">
        <v>66</v>
      </c>
      <c r="Q360">
        <v>82</v>
      </c>
      <c r="R360">
        <v>0</v>
      </c>
      <c r="S360">
        <v>82</v>
      </c>
      <c r="T360">
        <v>0</v>
      </c>
      <c r="U360">
        <v>0</v>
      </c>
      <c r="V360">
        <v>82</v>
      </c>
      <c r="W360" s="2">
        <v>41550</v>
      </c>
      <c r="X360">
        <v>0</v>
      </c>
      <c r="Y360" t="s">
        <v>67</v>
      </c>
      <c r="Z360" t="s">
        <v>68</v>
      </c>
      <c r="AA360" t="s">
        <v>815</v>
      </c>
      <c r="AC360">
        <v>0</v>
      </c>
      <c r="AD360" t="s">
        <v>1330</v>
      </c>
      <c r="AE360" t="s">
        <v>1332</v>
      </c>
      <c r="AF360" t="s">
        <v>1333</v>
      </c>
      <c r="AG360">
        <v>45</v>
      </c>
      <c r="AI360">
        <v>3581</v>
      </c>
      <c r="AK360" t="s">
        <v>1334</v>
      </c>
      <c r="AL360" t="s">
        <v>1335</v>
      </c>
      <c r="AM360" t="s">
        <v>1336</v>
      </c>
    </row>
    <row r="361" spans="1:39" x14ac:dyDescent="0.25">
      <c r="A361" s="2">
        <v>41538</v>
      </c>
      <c r="B361" t="s">
        <v>3472</v>
      </c>
      <c r="C361" t="s">
        <v>3473</v>
      </c>
      <c r="D361" s="2">
        <v>41538</v>
      </c>
      <c r="E361" s="2">
        <v>41538</v>
      </c>
      <c r="F361" t="s">
        <v>3474</v>
      </c>
      <c r="G361">
        <v>1</v>
      </c>
      <c r="H361">
        <v>0</v>
      </c>
      <c r="I361">
        <v>0</v>
      </c>
      <c r="L361" t="s">
        <v>64</v>
      </c>
      <c r="M361" t="s">
        <v>1330</v>
      </c>
      <c r="N361" t="s">
        <v>1331</v>
      </c>
      <c r="O361" t="s">
        <v>66</v>
      </c>
      <c r="Q361">
        <v>44</v>
      </c>
      <c r="R361">
        <v>0</v>
      </c>
      <c r="S361">
        <v>44</v>
      </c>
      <c r="T361">
        <v>0</v>
      </c>
      <c r="U361">
        <v>0</v>
      </c>
      <c r="V361">
        <v>44</v>
      </c>
      <c r="W361" s="2">
        <v>41550</v>
      </c>
      <c r="X361">
        <v>0</v>
      </c>
      <c r="Y361" t="s">
        <v>67</v>
      </c>
      <c r="Z361" t="s">
        <v>68</v>
      </c>
      <c r="AA361" t="s">
        <v>884</v>
      </c>
      <c r="AC361">
        <v>0</v>
      </c>
      <c r="AD361" t="s">
        <v>1330</v>
      </c>
      <c r="AE361" t="s">
        <v>1332</v>
      </c>
      <c r="AF361" t="s">
        <v>1333</v>
      </c>
      <c r="AG361">
        <v>45</v>
      </c>
      <c r="AI361">
        <v>3581</v>
      </c>
      <c r="AK361" t="s">
        <v>1334</v>
      </c>
      <c r="AL361" t="s">
        <v>1335</v>
      </c>
      <c r="AM361" t="s">
        <v>1336</v>
      </c>
    </row>
    <row r="362" spans="1:39" x14ac:dyDescent="0.25">
      <c r="A362" s="2">
        <v>41534</v>
      </c>
      <c r="B362" t="s">
        <v>3660</v>
      </c>
      <c r="C362" t="s">
        <v>3661</v>
      </c>
      <c r="D362" s="2">
        <v>41534</v>
      </c>
      <c r="E362" s="2">
        <v>41534</v>
      </c>
      <c r="F362" t="s">
        <v>3662</v>
      </c>
      <c r="G362">
        <v>1</v>
      </c>
      <c r="H362">
        <v>0</v>
      </c>
      <c r="I362">
        <v>0</v>
      </c>
      <c r="K362" t="s">
        <v>3663</v>
      </c>
      <c r="L362" t="s">
        <v>64</v>
      </c>
      <c r="M362" t="s">
        <v>1330</v>
      </c>
      <c r="N362" t="s">
        <v>1331</v>
      </c>
      <c r="O362" t="s">
        <v>66</v>
      </c>
      <c r="Q362">
        <v>156</v>
      </c>
      <c r="R362">
        <v>0</v>
      </c>
      <c r="S362">
        <v>156</v>
      </c>
      <c r="T362">
        <v>0</v>
      </c>
      <c r="U362">
        <v>0</v>
      </c>
      <c r="V362">
        <v>316</v>
      </c>
      <c r="W362" s="2">
        <v>41550</v>
      </c>
      <c r="X362">
        <v>0</v>
      </c>
      <c r="Y362" t="s">
        <v>67</v>
      </c>
      <c r="Z362" t="s">
        <v>68</v>
      </c>
      <c r="AA362" t="s">
        <v>884</v>
      </c>
      <c r="AC362">
        <v>0</v>
      </c>
      <c r="AD362" t="s">
        <v>1330</v>
      </c>
      <c r="AE362" t="s">
        <v>1332</v>
      </c>
      <c r="AF362" t="s">
        <v>1333</v>
      </c>
      <c r="AG362">
        <v>45</v>
      </c>
      <c r="AI362">
        <v>3581</v>
      </c>
      <c r="AK362" t="s">
        <v>1334</v>
      </c>
      <c r="AL362" t="s">
        <v>1335</v>
      </c>
      <c r="AM362" t="s">
        <v>1336</v>
      </c>
    </row>
    <row r="363" spans="1:39" x14ac:dyDescent="0.25">
      <c r="A363" s="2">
        <v>41527</v>
      </c>
      <c r="B363" t="s">
        <v>3991</v>
      </c>
      <c r="C363" t="s">
        <v>3992</v>
      </c>
      <c r="D363" s="2">
        <v>41571</v>
      </c>
      <c r="E363" s="2">
        <v>41571</v>
      </c>
      <c r="F363" t="s">
        <v>3993</v>
      </c>
      <c r="G363">
        <v>15</v>
      </c>
      <c r="H363">
        <v>3</v>
      </c>
      <c r="I363">
        <v>0</v>
      </c>
      <c r="L363" t="s">
        <v>64</v>
      </c>
      <c r="M363" t="s">
        <v>3994</v>
      </c>
      <c r="N363" t="s">
        <v>3995</v>
      </c>
      <c r="O363" t="s">
        <v>66</v>
      </c>
      <c r="Q363">
        <v>227.2</v>
      </c>
      <c r="R363">
        <v>22.18</v>
      </c>
      <c r="S363">
        <v>249.38</v>
      </c>
      <c r="T363">
        <v>0</v>
      </c>
      <c r="U363">
        <v>0</v>
      </c>
      <c r="V363">
        <v>134.4</v>
      </c>
      <c r="W363" s="2">
        <v>41578</v>
      </c>
      <c r="X363">
        <v>0</v>
      </c>
      <c r="Y363" t="s">
        <v>67</v>
      </c>
      <c r="Z363" t="s">
        <v>68</v>
      </c>
      <c r="AA363" t="s">
        <v>755</v>
      </c>
      <c r="AC363">
        <v>0</v>
      </c>
      <c r="AD363" t="s">
        <v>3994</v>
      </c>
      <c r="AE363" t="s">
        <v>3996</v>
      </c>
      <c r="AF363" t="s">
        <v>3997</v>
      </c>
      <c r="AG363">
        <v>32</v>
      </c>
      <c r="AI363">
        <v>3580</v>
      </c>
      <c r="AK363" t="s">
        <v>1334</v>
      </c>
      <c r="AL363" t="s">
        <v>3998</v>
      </c>
      <c r="AM363" t="s">
        <v>3999</v>
      </c>
    </row>
    <row r="364" spans="1:39" x14ac:dyDescent="0.25">
      <c r="A364" s="2">
        <v>41524</v>
      </c>
      <c r="B364" t="s">
        <v>4083</v>
      </c>
      <c r="C364" t="s">
        <v>4084</v>
      </c>
      <c r="D364" s="2">
        <v>41524</v>
      </c>
      <c r="E364" s="2">
        <v>41524</v>
      </c>
      <c r="F364" t="s">
        <v>4085</v>
      </c>
      <c r="G364">
        <v>1</v>
      </c>
      <c r="H364">
        <v>0</v>
      </c>
      <c r="I364">
        <v>0</v>
      </c>
      <c r="L364" t="s">
        <v>64</v>
      </c>
      <c r="M364" t="s">
        <v>1330</v>
      </c>
      <c r="N364" t="s">
        <v>1331</v>
      </c>
      <c r="O364" t="s">
        <v>66</v>
      </c>
      <c r="Q364">
        <v>52</v>
      </c>
      <c r="R364">
        <v>0</v>
      </c>
      <c r="S364">
        <v>52</v>
      </c>
      <c r="T364">
        <v>0</v>
      </c>
      <c r="U364">
        <v>0</v>
      </c>
      <c r="V364">
        <v>52</v>
      </c>
      <c r="W364" s="2">
        <v>41529</v>
      </c>
      <c r="X364">
        <v>0</v>
      </c>
      <c r="Y364" t="s">
        <v>67</v>
      </c>
      <c r="Z364" t="s">
        <v>68</v>
      </c>
      <c r="AA364" t="s">
        <v>500</v>
      </c>
      <c r="AC364">
        <v>0</v>
      </c>
      <c r="AD364" t="s">
        <v>1330</v>
      </c>
      <c r="AE364" t="s">
        <v>1332</v>
      </c>
      <c r="AF364" t="s">
        <v>1333</v>
      </c>
      <c r="AG364">
        <v>45</v>
      </c>
      <c r="AI364">
        <v>3581</v>
      </c>
      <c r="AK364" t="s">
        <v>1334</v>
      </c>
      <c r="AL364" t="s">
        <v>1335</v>
      </c>
      <c r="AM364" t="s">
        <v>1336</v>
      </c>
    </row>
    <row r="365" spans="1:39" x14ac:dyDescent="0.25">
      <c r="A365" s="2">
        <v>41523</v>
      </c>
      <c r="B365" t="s">
        <v>4102</v>
      </c>
      <c r="C365" t="s">
        <v>4103</v>
      </c>
      <c r="D365" s="2">
        <v>41524</v>
      </c>
      <c r="E365" s="2">
        <v>41820</v>
      </c>
      <c r="F365" t="s">
        <v>4104</v>
      </c>
      <c r="G365">
        <v>1</v>
      </c>
      <c r="H365">
        <v>0</v>
      </c>
      <c r="I365">
        <v>0</v>
      </c>
      <c r="L365" t="s">
        <v>64</v>
      </c>
      <c r="M365" t="s">
        <v>3394</v>
      </c>
      <c r="N365" t="s">
        <v>3395</v>
      </c>
      <c r="O365" t="s">
        <v>66</v>
      </c>
      <c r="Q365">
        <v>40</v>
      </c>
      <c r="R365">
        <v>0</v>
      </c>
      <c r="S365">
        <v>40</v>
      </c>
      <c r="T365">
        <v>0</v>
      </c>
      <c r="U365">
        <v>0</v>
      </c>
      <c r="V365">
        <v>40</v>
      </c>
      <c r="W365" s="2">
        <v>41536</v>
      </c>
      <c r="X365">
        <v>0</v>
      </c>
      <c r="Y365" t="s">
        <v>67</v>
      </c>
      <c r="Z365" t="s">
        <v>68</v>
      </c>
      <c r="AA365" t="s">
        <v>1674</v>
      </c>
      <c r="AC365">
        <v>0</v>
      </c>
      <c r="AD365" t="s">
        <v>3394</v>
      </c>
      <c r="AE365" t="s">
        <v>3396</v>
      </c>
      <c r="AF365" t="s">
        <v>3397</v>
      </c>
      <c r="AG365">
        <v>82</v>
      </c>
      <c r="AI365">
        <v>3582</v>
      </c>
      <c r="AK365" t="s">
        <v>1334</v>
      </c>
      <c r="AL365" t="s">
        <v>3398</v>
      </c>
      <c r="AM365" t="s">
        <v>3399</v>
      </c>
    </row>
    <row r="366" spans="1:39" x14ac:dyDescent="0.25">
      <c r="A366" s="2">
        <v>41522</v>
      </c>
      <c r="B366" t="s">
        <v>4210</v>
      </c>
      <c r="C366" t="s">
        <v>4211</v>
      </c>
      <c r="D366" s="2">
        <v>41522</v>
      </c>
      <c r="E366" s="2">
        <v>41522</v>
      </c>
      <c r="F366" t="s">
        <v>4212</v>
      </c>
      <c r="G366">
        <v>1</v>
      </c>
      <c r="H366">
        <v>0</v>
      </c>
      <c r="I366">
        <v>0</v>
      </c>
      <c r="K366" t="s">
        <v>4213</v>
      </c>
      <c r="L366" t="s">
        <v>64</v>
      </c>
      <c r="M366" t="s">
        <v>1330</v>
      </c>
      <c r="N366" t="s">
        <v>1331</v>
      </c>
      <c r="O366" t="s">
        <v>66</v>
      </c>
      <c r="Q366">
        <v>180</v>
      </c>
      <c r="R366">
        <v>0</v>
      </c>
      <c r="S366">
        <v>180</v>
      </c>
      <c r="T366">
        <v>0</v>
      </c>
      <c r="U366">
        <v>0</v>
      </c>
      <c r="V366">
        <v>0</v>
      </c>
      <c r="X366">
        <v>0</v>
      </c>
      <c r="Y366" t="s">
        <v>67</v>
      </c>
      <c r="Z366" t="s">
        <v>68</v>
      </c>
      <c r="AA366" t="s">
        <v>500</v>
      </c>
      <c r="AC366">
        <v>0</v>
      </c>
      <c r="AD366" t="s">
        <v>1330</v>
      </c>
      <c r="AE366" t="s">
        <v>1332</v>
      </c>
      <c r="AF366" t="s">
        <v>1333</v>
      </c>
      <c r="AG366">
        <v>45</v>
      </c>
      <c r="AI366">
        <v>3581</v>
      </c>
      <c r="AK366" t="s">
        <v>1334</v>
      </c>
      <c r="AL366" t="s">
        <v>1335</v>
      </c>
      <c r="AM366" t="s">
        <v>1336</v>
      </c>
    </row>
    <row r="367" spans="1:39" x14ac:dyDescent="0.25">
      <c r="A367" s="2">
        <v>41522</v>
      </c>
      <c r="B367" t="s">
        <v>4217</v>
      </c>
      <c r="C367" t="s">
        <v>4218</v>
      </c>
      <c r="D367" s="2">
        <v>41522</v>
      </c>
      <c r="E367" s="2">
        <v>41522</v>
      </c>
      <c r="F367" t="s">
        <v>4219</v>
      </c>
      <c r="G367">
        <v>1</v>
      </c>
      <c r="H367">
        <v>0</v>
      </c>
      <c r="I367">
        <v>0</v>
      </c>
      <c r="L367" t="s">
        <v>64</v>
      </c>
      <c r="M367" t="s">
        <v>1330</v>
      </c>
      <c r="N367" t="s">
        <v>1331</v>
      </c>
      <c r="O367" t="s">
        <v>66</v>
      </c>
      <c r="Q367">
        <v>32.799999999999997</v>
      </c>
      <c r="R367">
        <v>0</v>
      </c>
      <c r="S367">
        <v>32.799999999999997</v>
      </c>
      <c r="T367">
        <v>0</v>
      </c>
      <c r="U367">
        <v>0</v>
      </c>
      <c r="V367">
        <v>32.799999999999997</v>
      </c>
      <c r="W367" s="2">
        <v>41522</v>
      </c>
      <c r="X367">
        <v>0</v>
      </c>
      <c r="Y367" t="s">
        <v>67</v>
      </c>
      <c r="Z367" t="s">
        <v>68</v>
      </c>
      <c r="AA367" t="s">
        <v>815</v>
      </c>
      <c r="AC367">
        <v>0</v>
      </c>
      <c r="AD367" t="s">
        <v>1330</v>
      </c>
      <c r="AE367" t="s">
        <v>1332</v>
      </c>
      <c r="AF367" t="s">
        <v>1333</v>
      </c>
      <c r="AG367">
        <v>45</v>
      </c>
      <c r="AI367">
        <v>3581</v>
      </c>
      <c r="AK367" t="s">
        <v>1334</v>
      </c>
      <c r="AL367" t="s">
        <v>1335</v>
      </c>
      <c r="AM367" t="s">
        <v>1336</v>
      </c>
    </row>
    <row r="368" spans="1:39" x14ac:dyDescent="0.25">
      <c r="A368" s="2">
        <v>41520</v>
      </c>
      <c r="B368" t="s">
        <v>4312</v>
      </c>
      <c r="C368" t="s">
        <v>4313</v>
      </c>
      <c r="D368" s="2">
        <v>41520</v>
      </c>
      <c r="E368" s="2">
        <v>41820</v>
      </c>
      <c r="F368" t="s">
        <v>4314</v>
      </c>
      <c r="G368">
        <v>4</v>
      </c>
      <c r="H368">
        <v>0</v>
      </c>
      <c r="I368">
        <v>0</v>
      </c>
      <c r="L368" t="s">
        <v>64</v>
      </c>
      <c r="M368" t="s">
        <v>3394</v>
      </c>
      <c r="N368" t="s">
        <v>3395</v>
      </c>
      <c r="O368" t="s">
        <v>3395</v>
      </c>
      <c r="Q368">
        <v>200</v>
      </c>
      <c r="R368">
        <v>0</v>
      </c>
      <c r="S368">
        <v>200</v>
      </c>
      <c r="T368">
        <v>0</v>
      </c>
      <c r="U368">
        <v>0</v>
      </c>
      <c r="V368">
        <v>200</v>
      </c>
      <c r="W368" s="2">
        <v>41522</v>
      </c>
      <c r="X368">
        <v>0</v>
      </c>
      <c r="Y368" t="s">
        <v>67</v>
      </c>
      <c r="Z368" t="s">
        <v>68</v>
      </c>
      <c r="AA368" t="s">
        <v>500</v>
      </c>
      <c r="AC368">
        <v>0</v>
      </c>
      <c r="AD368" t="s">
        <v>3394</v>
      </c>
      <c r="AE368" t="s">
        <v>3396</v>
      </c>
      <c r="AF368" t="s">
        <v>3397</v>
      </c>
      <c r="AG368">
        <v>82</v>
      </c>
      <c r="AI368">
        <v>3582</v>
      </c>
      <c r="AK368" t="s">
        <v>1334</v>
      </c>
      <c r="AL368" t="s">
        <v>3398</v>
      </c>
      <c r="AM368" t="s">
        <v>3399</v>
      </c>
    </row>
    <row r="369" spans="1:39" x14ac:dyDescent="0.25">
      <c r="A369" s="2">
        <v>41520</v>
      </c>
      <c r="B369" t="s">
        <v>4322</v>
      </c>
      <c r="C369" t="s">
        <v>4323</v>
      </c>
      <c r="D369" s="2">
        <v>41530</v>
      </c>
      <c r="E369" s="2">
        <v>41621</v>
      </c>
      <c r="F369" t="s">
        <v>4324</v>
      </c>
      <c r="G369">
        <v>1</v>
      </c>
      <c r="H369">
        <v>0</v>
      </c>
      <c r="I369">
        <v>0</v>
      </c>
      <c r="L369" t="s">
        <v>64</v>
      </c>
      <c r="M369" t="s">
        <v>3394</v>
      </c>
      <c r="N369" t="s">
        <v>3395</v>
      </c>
      <c r="O369" t="s">
        <v>3395</v>
      </c>
      <c r="P369" t="s">
        <v>4325</v>
      </c>
      <c r="Q369">
        <v>35.200000000000003</v>
      </c>
      <c r="R369">
        <v>0</v>
      </c>
      <c r="S369">
        <v>35.200000000000003</v>
      </c>
      <c r="T369">
        <v>0</v>
      </c>
      <c r="U369">
        <v>0</v>
      </c>
      <c r="V369">
        <v>35.200000000000003</v>
      </c>
      <c r="W369" s="2">
        <v>41522</v>
      </c>
      <c r="X369">
        <v>0</v>
      </c>
      <c r="Y369" t="s">
        <v>67</v>
      </c>
      <c r="Z369" t="s">
        <v>68</v>
      </c>
      <c r="AA369" t="s">
        <v>1408</v>
      </c>
      <c r="AC369">
        <v>0</v>
      </c>
      <c r="AD369" t="s">
        <v>3394</v>
      </c>
      <c r="AE369" t="s">
        <v>3396</v>
      </c>
      <c r="AF369" t="s">
        <v>3397</v>
      </c>
      <c r="AG369">
        <v>82</v>
      </c>
      <c r="AI369">
        <v>3582</v>
      </c>
      <c r="AK369" t="s">
        <v>1334</v>
      </c>
      <c r="AL369" t="s">
        <v>3398</v>
      </c>
      <c r="AM369" t="s">
        <v>3399</v>
      </c>
    </row>
    <row r="370" spans="1:39" x14ac:dyDescent="0.25">
      <c r="A370" s="2">
        <v>41508</v>
      </c>
      <c r="B370" t="s">
        <v>4601</v>
      </c>
      <c r="C370" t="s">
        <v>4602</v>
      </c>
      <c r="D370" s="2">
        <v>41516</v>
      </c>
      <c r="E370" s="2">
        <v>41516</v>
      </c>
      <c r="G370">
        <v>1</v>
      </c>
      <c r="H370">
        <v>0</v>
      </c>
      <c r="I370">
        <v>0</v>
      </c>
      <c r="L370" t="s">
        <v>64</v>
      </c>
      <c r="M370" t="s">
        <v>1330</v>
      </c>
      <c r="N370" t="s">
        <v>1331</v>
      </c>
      <c r="O370" t="s">
        <v>66</v>
      </c>
      <c r="Q370">
        <v>9.6</v>
      </c>
      <c r="R370">
        <v>0</v>
      </c>
      <c r="S370">
        <v>9.6</v>
      </c>
      <c r="T370">
        <v>0</v>
      </c>
      <c r="U370">
        <v>0</v>
      </c>
      <c r="V370">
        <v>0</v>
      </c>
      <c r="X370">
        <v>0</v>
      </c>
      <c r="Y370" t="s">
        <v>67</v>
      </c>
      <c r="Z370" t="s">
        <v>81</v>
      </c>
      <c r="AC370">
        <v>0</v>
      </c>
      <c r="AD370" t="s">
        <v>1330</v>
      </c>
      <c r="AE370" t="s">
        <v>1332</v>
      </c>
      <c r="AF370" t="s">
        <v>1333</v>
      </c>
      <c r="AG370">
        <v>45</v>
      </c>
      <c r="AI370">
        <v>3581</v>
      </c>
      <c r="AK370" t="s">
        <v>1334</v>
      </c>
      <c r="AL370" t="s">
        <v>1335</v>
      </c>
      <c r="AM370" t="s">
        <v>1336</v>
      </c>
    </row>
    <row r="371" spans="1:39" x14ac:dyDescent="0.25">
      <c r="A371" s="2">
        <v>41508</v>
      </c>
      <c r="B371" t="s">
        <v>4603</v>
      </c>
      <c r="C371" t="s">
        <v>4604</v>
      </c>
      <c r="D371" s="2">
        <v>41516</v>
      </c>
      <c r="E371" s="2">
        <v>41516</v>
      </c>
      <c r="G371">
        <v>1</v>
      </c>
      <c r="H371">
        <v>0</v>
      </c>
      <c r="I371">
        <v>0</v>
      </c>
      <c r="L371" t="s">
        <v>64</v>
      </c>
      <c r="M371" t="s">
        <v>1330</v>
      </c>
      <c r="N371" t="s">
        <v>1331</v>
      </c>
      <c r="O371" t="s">
        <v>66</v>
      </c>
      <c r="Q371">
        <v>9.6</v>
      </c>
      <c r="R371">
        <v>0</v>
      </c>
      <c r="S371">
        <v>9.6</v>
      </c>
      <c r="T371">
        <v>0</v>
      </c>
      <c r="U371">
        <v>0</v>
      </c>
      <c r="V371">
        <v>9.6</v>
      </c>
      <c r="W371" s="2">
        <v>41522</v>
      </c>
      <c r="X371">
        <v>0</v>
      </c>
      <c r="Y371" t="s">
        <v>67</v>
      </c>
      <c r="Z371" t="s">
        <v>68</v>
      </c>
      <c r="AA371" t="s">
        <v>4605</v>
      </c>
      <c r="AC371">
        <v>0</v>
      </c>
      <c r="AD371" t="s">
        <v>1330</v>
      </c>
      <c r="AE371" t="s">
        <v>1332</v>
      </c>
      <c r="AF371" t="s">
        <v>1333</v>
      </c>
      <c r="AG371">
        <v>45</v>
      </c>
      <c r="AI371">
        <v>3581</v>
      </c>
      <c r="AK371" t="s">
        <v>1334</v>
      </c>
      <c r="AL371" t="s">
        <v>1335</v>
      </c>
      <c r="AM371" t="s">
        <v>1336</v>
      </c>
    </row>
    <row r="372" spans="1:39" x14ac:dyDescent="0.25">
      <c r="A372" s="2">
        <v>41505</v>
      </c>
      <c r="B372" t="s">
        <v>4653</v>
      </c>
      <c r="C372" t="s">
        <v>4654</v>
      </c>
      <c r="D372" s="2">
        <v>41505</v>
      </c>
      <c r="E372" s="2">
        <v>41505</v>
      </c>
      <c r="F372" t="s">
        <v>4655</v>
      </c>
      <c r="G372">
        <v>1</v>
      </c>
      <c r="H372">
        <v>0</v>
      </c>
      <c r="I372">
        <v>0</v>
      </c>
      <c r="L372" t="s">
        <v>64</v>
      </c>
      <c r="M372" t="s">
        <v>1330</v>
      </c>
      <c r="N372" t="s">
        <v>1331</v>
      </c>
      <c r="O372" t="s">
        <v>66</v>
      </c>
      <c r="Q372">
        <v>12</v>
      </c>
      <c r="R372">
        <v>0</v>
      </c>
      <c r="S372">
        <v>12</v>
      </c>
      <c r="T372">
        <v>0</v>
      </c>
      <c r="U372">
        <v>0</v>
      </c>
      <c r="V372">
        <v>12</v>
      </c>
      <c r="W372" s="2">
        <v>41506</v>
      </c>
      <c r="X372">
        <v>0</v>
      </c>
      <c r="Y372" t="s">
        <v>67</v>
      </c>
      <c r="Z372" t="s">
        <v>68</v>
      </c>
      <c r="AA372" t="s">
        <v>1408</v>
      </c>
      <c r="AC372">
        <v>0</v>
      </c>
      <c r="AD372" t="s">
        <v>1330</v>
      </c>
      <c r="AE372" t="s">
        <v>1332</v>
      </c>
      <c r="AF372" t="s">
        <v>1333</v>
      </c>
      <c r="AG372">
        <v>45</v>
      </c>
      <c r="AI372">
        <v>3581</v>
      </c>
      <c r="AK372" t="s">
        <v>1334</v>
      </c>
      <c r="AL372" t="s">
        <v>1335</v>
      </c>
      <c r="AM372" t="s">
        <v>1336</v>
      </c>
    </row>
    <row r="373" spans="1:39" x14ac:dyDescent="0.25">
      <c r="A373" s="2">
        <v>41501</v>
      </c>
      <c r="B373" t="s">
        <v>4670</v>
      </c>
      <c r="C373" t="s">
        <v>4671</v>
      </c>
      <c r="D373" s="2">
        <v>41503</v>
      </c>
      <c r="E373" s="2">
        <v>41503</v>
      </c>
      <c r="F373" t="s">
        <v>4672</v>
      </c>
      <c r="G373">
        <v>0</v>
      </c>
      <c r="H373">
        <v>0</v>
      </c>
      <c r="I373">
        <v>0</v>
      </c>
      <c r="L373" t="s">
        <v>64</v>
      </c>
      <c r="M373" t="s">
        <v>1330</v>
      </c>
      <c r="N373" t="s">
        <v>1331</v>
      </c>
      <c r="O373" t="s">
        <v>66</v>
      </c>
      <c r="Q373">
        <v>0</v>
      </c>
      <c r="R373">
        <v>0</v>
      </c>
      <c r="S373">
        <v>0</v>
      </c>
      <c r="T373">
        <v>0</v>
      </c>
      <c r="U373">
        <v>0</v>
      </c>
      <c r="V373">
        <v>0</v>
      </c>
      <c r="X373">
        <v>0</v>
      </c>
      <c r="Y373" t="s">
        <v>67</v>
      </c>
      <c r="Z373" t="s">
        <v>154</v>
      </c>
      <c r="AA373" t="s">
        <v>1190</v>
      </c>
      <c r="AC373">
        <v>0</v>
      </c>
      <c r="AD373" t="s">
        <v>1330</v>
      </c>
      <c r="AE373" t="s">
        <v>1332</v>
      </c>
      <c r="AF373" t="s">
        <v>1333</v>
      </c>
      <c r="AG373">
        <v>45</v>
      </c>
      <c r="AI373">
        <v>3581</v>
      </c>
      <c r="AK373" t="s">
        <v>1334</v>
      </c>
      <c r="AL373" t="s">
        <v>1335</v>
      </c>
      <c r="AM373" t="s">
        <v>1336</v>
      </c>
    </row>
    <row r="374" spans="1:39" x14ac:dyDescent="0.25">
      <c r="A374" s="2">
        <v>41495</v>
      </c>
      <c r="B374" t="s">
        <v>4762</v>
      </c>
      <c r="C374" t="s">
        <v>4763</v>
      </c>
      <c r="D374" s="2">
        <v>41496</v>
      </c>
      <c r="E374" s="2">
        <v>41496</v>
      </c>
      <c r="F374" t="s">
        <v>4764</v>
      </c>
      <c r="G374">
        <v>1</v>
      </c>
      <c r="H374">
        <v>0</v>
      </c>
      <c r="I374">
        <v>0</v>
      </c>
      <c r="L374" t="s">
        <v>64</v>
      </c>
      <c r="M374" t="s">
        <v>1330</v>
      </c>
      <c r="N374" t="s">
        <v>1331</v>
      </c>
      <c r="O374" t="s">
        <v>66</v>
      </c>
      <c r="Q374">
        <v>38.659999999999997</v>
      </c>
      <c r="R374">
        <v>0</v>
      </c>
      <c r="S374">
        <v>38.659999999999997</v>
      </c>
      <c r="T374">
        <v>0</v>
      </c>
      <c r="U374">
        <v>0</v>
      </c>
      <c r="V374">
        <v>38.659999999999997</v>
      </c>
      <c r="W374" s="2">
        <v>41543</v>
      </c>
      <c r="X374">
        <v>0</v>
      </c>
      <c r="Y374" t="s">
        <v>67</v>
      </c>
      <c r="Z374" t="s">
        <v>68</v>
      </c>
      <c r="AA374" t="s">
        <v>4605</v>
      </c>
      <c r="AC374">
        <v>0</v>
      </c>
      <c r="AD374" t="s">
        <v>1330</v>
      </c>
      <c r="AE374" t="s">
        <v>1332</v>
      </c>
      <c r="AF374" t="s">
        <v>1333</v>
      </c>
      <c r="AG374">
        <v>45</v>
      </c>
      <c r="AI374">
        <v>3581</v>
      </c>
      <c r="AK374" t="s">
        <v>1334</v>
      </c>
      <c r="AL374" t="s">
        <v>1335</v>
      </c>
      <c r="AM374" t="s">
        <v>1336</v>
      </c>
    </row>
    <row r="375" spans="1:39" x14ac:dyDescent="0.25">
      <c r="A375" s="2">
        <v>41494</v>
      </c>
      <c r="B375" t="s">
        <v>4842</v>
      </c>
      <c r="C375" t="s">
        <v>4843</v>
      </c>
      <c r="D375" s="2">
        <v>41631</v>
      </c>
      <c r="E375" s="2">
        <v>41631</v>
      </c>
      <c r="F375" t="s">
        <v>4844</v>
      </c>
      <c r="G375">
        <v>4</v>
      </c>
      <c r="H375">
        <v>0</v>
      </c>
      <c r="I375">
        <v>0</v>
      </c>
      <c r="L375" t="s">
        <v>64</v>
      </c>
      <c r="M375" t="s">
        <v>1330</v>
      </c>
      <c r="N375" t="s">
        <v>1331</v>
      </c>
      <c r="O375" t="s">
        <v>66</v>
      </c>
      <c r="Q375">
        <v>35.200000000000003</v>
      </c>
      <c r="R375">
        <v>0</v>
      </c>
      <c r="S375">
        <v>35.200000000000003</v>
      </c>
      <c r="T375">
        <v>0</v>
      </c>
      <c r="U375">
        <v>0</v>
      </c>
      <c r="V375">
        <v>35.200000000000003</v>
      </c>
      <c r="W375" s="2">
        <v>41641</v>
      </c>
      <c r="X375">
        <v>0</v>
      </c>
      <c r="Y375" t="s">
        <v>67</v>
      </c>
      <c r="Z375" t="s">
        <v>68</v>
      </c>
      <c r="AA375" t="s">
        <v>755</v>
      </c>
      <c r="AC375">
        <v>0</v>
      </c>
      <c r="AD375" t="s">
        <v>1330</v>
      </c>
      <c r="AE375" t="s">
        <v>1332</v>
      </c>
      <c r="AF375" t="s">
        <v>1333</v>
      </c>
      <c r="AG375">
        <v>45</v>
      </c>
      <c r="AI375">
        <v>3581</v>
      </c>
      <c r="AK375" t="s">
        <v>1334</v>
      </c>
      <c r="AL375" t="s">
        <v>1335</v>
      </c>
      <c r="AM375" t="s">
        <v>1336</v>
      </c>
    </row>
    <row r="376" spans="1:39" x14ac:dyDescent="0.25">
      <c r="A376" s="2">
        <v>41492</v>
      </c>
      <c r="B376" t="s">
        <v>4884</v>
      </c>
      <c r="C376" t="s">
        <v>4885</v>
      </c>
      <c r="D376" s="2">
        <v>41492</v>
      </c>
      <c r="E376" s="2">
        <v>41796</v>
      </c>
      <c r="F376" t="s">
        <v>4886</v>
      </c>
      <c r="G376">
        <v>1</v>
      </c>
      <c r="H376">
        <v>0</v>
      </c>
      <c r="I376">
        <v>0</v>
      </c>
      <c r="L376" t="s">
        <v>64</v>
      </c>
      <c r="M376" t="s">
        <v>1619</v>
      </c>
      <c r="N376" t="s">
        <v>1620</v>
      </c>
      <c r="O376" t="s">
        <v>66</v>
      </c>
      <c r="Q376">
        <v>176</v>
      </c>
      <c r="R376">
        <v>0</v>
      </c>
      <c r="S376">
        <v>176</v>
      </c>
      <c r="T376">
        <v>0</v>
      </c>
      <c r="U376">
        <v>0</v>
      </c>
      <c r="V376">
        <v>176</v>
      </c>
      <c r="W376" s="2">
        <v>41522</v>
      </c>
      <c r="X376">
        <v>0</v>
      </c>
      <c r="Y376" t="s">
        <v>67</v>
      </c>
      <c r="Z376" t="s">
        <v>68</v>
      </c>
      <c r="AA376" t="s">
        <v>1408</v>
      </c>
      <c r="AC376">
        <v>0</v>
      </c>
      <c r="AD376" t="s">
        <v>1619</v>
      </c>
      <c r="AE376" t="s">
        <v>1621</v>
      </c>
      <c r="AF376" t="s">
        <v>1622</v>
      </c>
      <c r="AG376">
        <v>53</v>
      </c>
      <c r="AI376">
        <v>3581</v>
      </c>
      <c r="AK376" t="s">
        <v>1334</v>
      </c>
      <c r="AL376" t="s">
        <v>1623</v>
      </c>
      <c r="AM376" t="s">
        <v>1624</v>
      </c>
    </row>
    <row r="377" spans="1:39" x14ac:dyDescent="0.25">
      <c r="A377" s="2">
        <v>41490</v>
      </c>
      <c r="B377" t="s">
        <v>4909</v>
      </c>
      <c r="C377" t="s">
        <v>4910</v>
      </c>
      <c r="D377" s="2">
        <v>41490</v>
      </c>
      <c r="E377" s="2">
        <v>41490</v>
      </c>
      <c r="F377" t="s">
        <v>966</v>
      </c>
      <c r="G377">
        <v>5</v>
      </c>
      <c r="H377">
        <v>0</v>
      </c>
      <c r="I377">
        <v>0</v>
      </c>
      <c r="L377" t="s">
        <v>64</v>
      </c>
      <c r="M377" t="s">
        <v>1330</v>
      </c>
      <c r="N377" t="s">
        <v>1331</v>
      </c>
      <c r="O377" t="s">
        <v>66</v>
      </c>
      <c r="Q377">
        <v>40</v>
      </c>
      <c r="R377">
        <v>0</v>
      </c>
      <c r="S377">
        <v>40</v>
      </c>
      <c r="T377">
        <v>0</v>
      </c>
      <c r="U377">
        <v>0</v>
      </c>
      <c r="V377">
        <v>0</v>
      </c>
      <c r="X377">
        <v>0</v>
      </c>
      <c r="Y377" t="s">
        <v>67</v>
      </c>
      <c r="Z377" t="s">
        <v>81</v>
      </c>
      <c r="AA377" t="s">
        <v>4605</v>
      </c>
      <c r="AC377">
        <v>0</v>
      </c>
      <c r="AD377" t="s">
        <v>1330</v>
      </c>
      <c r="AE377" t="s">
        <v>1332</v>
      </c>
      <c r="AF377" t="s">
        <v>1333</v>
      </c>
      <c r="AG377">
        <v>45</v>
      </c>
      <c r="AI377">
        <v>3581</v>
      </c>
      <c r="AK377" t="s">
        <v>1334</v>
      </c>
      <c r="AL377" t="s">
        <v>1335</v>
      </c>
      <c r="AM377" t="s">
        <v>1336</v>
      </c>
    </row>
    <row r="378" spans="1:39" x14ac:dyDescent="0.25">
      <c r="A378" s="2">
        <v>41487</v>
      </c>
      <c r="B378" t="s">
        <v>4939</v>
      </c>
      <c r="C378" t="s">
        <v>4940</v>
      </c>
      <c r="D378" s="2">
        <v>41502</v>
      </c>
      <c r="E378" s="2">
        <v>41795</v>
      </c>
      <c r="F378" t="s">
        <v>4941</v>
      </c>
      <c r="G378">
        <v>2</v>
      </c>
      <c r="H378">
        <v>0</v>
      </c>
      <c r="I378">
        <v>0</v>
      </c>
      <c r="L378" t="s">
        <v>64</v>
      </c>
      <c r="M378" t="s">
        <v>1619</v>
      </c>
      <c r="N378" t="s">
        <v>1620</v>
      </c>
      <c r="O378" t="s">
        <v>66</v>
      </c>
      <c r="Q378">
        <v>230.4</v>
      </c>
      <c r="R378">
        <v>0</v>
      </c>
      <c r="S378">
        <v>230.4</v>
      </c>
      <c r="T378">
        <v>0</v>
      </c>
      <c r="U378">
        <v>0</v>
      </c>
      <c r="V378">
        <v>230.4</v>
      </c>
      <c r="W378" s="2">
        <v>41522</v>
      </c>
      <c r="X378">
        <v>0</v>
      </c>
      <c r="Y378" t="s">
        <v>67</v>
      </c>
      <c r="Z378" t="s">
        <v>68</v>
      </c>
      <c r="AA378" t="s">
        <v>500</v>
      </c>
      <c r="AC378">
        <v>0</v>
      </c>
      <c r="AD378" t="s">
        <v>1619</v>
      </c>
      <c r="AE378" t="s">
        <v>1621</v>
      </c>
      <c r="AF378" t="s">
        <v>1622</v>
      </c>
      <c r="AG378">
        <v>53</v>
      </c>
      <c r="AI378">
        <v>3581</v>
      </c>
      <c r="AK378" t="s">
        <v>1334</v>
      </c>
      <c r="AL378" t="s">
        <v>1623</v>
      </c>
      <c r="AM378" t="s">
        <v>1624</v>
      </c>
    </row>
    <row r="379" spans="1:39" x14ac:dyDescent="0.25">
      <c r="A379" s="2">
        <v>41478</v>
      </c>
      <c r="B379" t="s">
        <v>5134</v>
      </c>
      <c r="C379" t="s">
        <v>5135</v>
      </c>
      <c r="D379" s="2">
        <v>41478</v>
      </c>
      <c r="E379" s="2">
        <v>41481</v>
      </c>
      <c r="F379" t="s">
        <v>5136</v>
      </c>
      <c r="G379">
        <v>3</v>
      </c>
      <c r="H379">
        <v>0</v>
      </c>
      <c r="I379">
        <v>0</v>
      </c>
      <c r="L379" t="s">
        <v>64</v>
      </c>
      <c r="M379" t="s">
        <v>1330</v>
      </c>
      <c r="N379" t="s">
        <v>1331</v>
      </c>
      <c r="O379" t="s">
        <v>66</v>
      </c>
      <c r="Q379">
        <v>72</v>
      </c>
      <c r="R379">
        <v>0</v>
      </c>
      <c r="S379">
        <v>72</v>
      </c>
      <c r="T379">
        <v>0</v>
      </c>
      <c r="U379">
        <v>0</v>
      </c>
      <c r="V379">
        <v>72</v>
      </c>
      <c r="W379" s="2">
        <v>41506</v>
      </c>
      <c r="X379">
        <v>0</v>
      </c>
      <c r="Y379" t="s">
        <v>67</v>
      </c>
      <c r="Z379" t="s">
        <v>68</v>
      </c>
      <c r="AA379" t="s">
        <v>1524</v>
      </c>
      <c r="AC379">
        <v>0</v>
      </c>
      <c r="AD379" t="s">
        <v>1330</v>
      </c>
      <c r="AE379" t="s">
        <v>1332</v>
      </c>
      <c r="AF379" t="s">
        <v>1333</v>
      </c>
      <c r="AG379">
        <v>45</v>
      </c>
      <c r="AI379">
        <v>3581</v>
      </c>
      <c r="AK379" t="s">
        <v>1334</v>
      </c>
      <c r="AL379" t="s">
        <v>1335</v>
      </c>
      <c r="AM379" t="s">
        <v>1336</v>
      </c>
    </row>
    <row r="380" spans="1:39" x14ac:dyDescent="0.25">
      <c r="A380" s="2">
        <v>41459</v>
      </c>
      <c r="B380" t="s">
        <v>5765</v>
      </c>
      <c r="C380" t="s">
        <v>5766</v>
      </c>
      <c r="D380" s="2">
        <v>41467</v>
      </c>
      <c r="E380" s="2">
        <v>41476</v>
      </c>
      <c r="F380" t="s">
        <v>5767</v>
      </c>
      <c r="G380">
        <v>4</v>
      </c>
      <c r="H380">
        <v>0</v>
      </c>
      <c r="I380">
        <v>0</v>
      </c>
      <c r="L380" t="s">
        <v>64</v>
      </c>
      <c r="M380" t="s">
        <v>3394</v>
      </c>
      <c r="N380" t="s">
        <v>3395</v>
      </c>
      <c r="O380" t="s">
        <v>3395</v>
      </c>
      <c r="P380" t="s">
        <v>5768</v>
      </c>
      <c r="Q380">
        <v>320</v>
      </c>
      <c r="R380">
        <v>0</v>
      </c>
      <c r="S380">
        <v>320</v>
      </c>
      <c r="T380">
        <v>0</v>
      </c>
      <c r="U380">
        <v>0</v>
      </c>
      <c r="V380">
        <v>320</v>
      </c>
      <c r="W380" s="2">
        <v>41463</v>
      </c>
      <c r="X380">
        <v>0</v>
      </c>
      <c r="Y380" t="s">
        <v>67</v>
      </c>
      <c r="Z380" t="s">
        <v>68</v>
      </c>
      <c r="AA380" t="s">
        <v>1689</v>
      </c>
      <c r="AC380">
        <v>0</v>
      </c>
      <c r="AD380" t="s">
        <v>3394</v>
      </c>
      <c r="AE380" t="s">
        <v>3396</v>
      </c>
      <c r="AF380" t="s">
        <v>3397</v>
      </c>
      <c r="AG380">
        <v>82</v>
      </c>
      <c r="AI380">
        <v>3582</v>
      </c>
      <c r="AK380" t="s">
        <v>1334</v>
      </c>
      <c r="AL380" t="s">
        <v>3398</v>
      </c>
      <c r="AM380" t="s">
        <v>3399</v>
      </c>
    </row>
    <row r="381" spans="1:39" x14ac:dyDescent="0.25">
      <c r="A381" s="2">
        <v>41453</v>
      </c>
      <c r="B381" t="s">
        <v>5993</v>
      </c>
      <c r="C381" t="s">
        <v>5994</v>
      </c>
      <c r="D381" s="2">
        <v>41518</v>
      </c>
      <c r="E381" s="2">
        <v>41820</v>
      </c>
      <c r="F381" t="s">
        <v>5995</v>
      </c>
      <c r="G381">
        <v>1</v>
      </c>
      <c r="H381">
        <v>0</v>
      </c>
      <c r="I381">
        <v>0</v>
      </c>
      <c r="L381" t="s">
        <v>64</v>
      </c>
      <c r="M381" t="s">
        <v>3394</v>
      </c>
      <c r="N381" t="s">
        <v>3395</v>
      </c>
      <c r="O381" t="s">
        <v>5996</v>
      </c>
      <c r="P381" t="s">
        <v>5768</v>
      </c>
      <c r="Q381">
        <v>38.4</v>
      </c>
      <c r="R381">
        <v>0</v>
      </c>
      <c r="S381">
        <v>38.4</v>
      </c>
      <c r="T381">
        <v>0</v>
      </c>
      <c r="U381">
        <v>0</v>
      </c>
      <c r="V381">
        <v>38.4</v>
      </c>
      <c r="W381" s="2">
        <v>41459</v>
      </c>
      <c r="X381">
        <v>0</v>
      </c>
      <c r="Y381" t="s">
        <v>67</v>
      </c>
      <c r="Z381" t="s">
        <v>68</v>
      </c>
      <c r="AA381" t="s">
        <v>815</v>
      </c>
      <c r="AC381">
        <v>0</v>
      </c>
      <c r="AD381" t="s">
        <v>3394</v>
      </c>
      <c r="AE381" t="s">
        <v>3396</v>
      </c>
      <c r="AF381" t="s">
        <v>3397</v>
      </c>
      <c r="AG381">
        <v>82</v>
      </c>
      <c r="AI381">
        <v>3582</v>
      </c>
      <c r="AK381" t="s">
        <v>1334</v>
      </c>
      <c r="AL381" t="s">
        <v>3398</v>
      </c>
      <c r="AM381" t="s">
        <v>3399</v>
      </c>
    </row>
    <row r="382" spans="1:39" x14ac:dyDescent="0.25">
      <c r="A382" s="2">
        <v>41452</v>
      </c>
      <c r="B382" t="s">
        <v>6081</v>
      </c>
      <c r="C382" t="s">
        <v>6082</v>
      </c>
      <c r="D382" s="2">
        <v>41452</v>
      </c>
      <c r="E382" s="2">
        <v>41452</v>
      </c>
      <c r="G382">
        <v>28</v>
      </c>
      <c r="H382">
        <v>0</v>
      </c>
      <c r="I382">
        <v>0</v>
      </c>
      <c r="L382" t="s">
        <v>64</v>
      </c>
      <c r="M382" t="s">
        <v>1330</v>
      </c>
      <c r="N382" t="s">
        <v>1331</v>
      </c>
      <c r="O382" t="s">
        <v>66</v>
      </c>
      <c r="Q382">
        <v>110.4</v>
      </c>
      <c r="R382">
        <v>0</v>
      </c>
      <c r="S382">
        <v>110.4</v>
      </c>
      <c r="T382">
        <v>0</v>
      </c>
      <c r="U382">
        <v>0</v>
      </c>
      <c r="V382">
        <v>110.4</v>
      </c>
      <c r="W382" s="2">
        <v>41452</v>
      </c>
      <c r="X382">
        <v>0</v>
      </c>
      <c r="Y382" t="s">
        <v>67</v>
      </c>
      <c r="Z382" t="s">
        <v>68</v>
      </c>
      <c r="AA382" t="s">
        <v>755</v>
      </c>
      <c r="AC382">
        <v>0</v>
      </c>
      <c r="AD382" t="s">
        <v>1330</v>
      </c>
      <c r="AE382" t="s">
        <v>1332</v>
      </c>
      <c r="AF382" t="s">
        <v>1333</v>
      </c>
      <c r="AG382">
        <v>45</v>
      </c>
      <c r="AI382">
        <v>3581</v>
      </c>
      <c r="AK382" t="s">
        <v>1334</v>
      </c>
      <c r="AL382" t="s">
        <v>1335</v>
      </c>
      <c r="AM382" t="s">
        <v>1336</v>
      </c>
    </row>
    <row r="383" spans="1:39" x14ac:dyDescent="0.25">
      <c r="A383" s="2">
        <v>41450</v>
      </c>
      <c r="B383" t="s">
        <v>6249</v>
      </c>
      <c r="C383" t="s">
        <v>6250</v>
      </c>
      <c r="D383" s="2">
        <v>41518</v>
      </c>
      <c r="E383" s="2">
        <v>41640</v>
      </c>
      <c r="F383" t="s">
        <v>6251</v>
      </c>
      <c r="G383">
        <v>1</v>
      </c>
      <c r="H383">
        <v>0</v>
      </c>
      <c r="I383">
        <v>0</v>
      </c>
      <c r="L383" t="s">
        <v>64</v>
      </c>
      <c r="M383" t="s">
        <v>1330</v>
      </c>
      <c r="N383" t="s">
        <v>1331</v>
      </c>
      <c r="O383" t="s">
        <v>66</v>
      </c>
      <c r="Q383">
        <v>120</v>
      </c>
      <c r="R383">
        <v>0</v>
      </c>
      <c r="S383">
        <v>120</v>
      </c>
      <c r="T383">
        <v>0</v>
      </c>
      <c r="U383">
        <v>0</v>
      </c>
      <c r="V383">
        <v>120</v>
      </c>
      <c r="W383" s="2">
        <v>41452</v>
      </c>
      <c r="X383">
        <v>0</v>
      </c>
      <c r="Y383" t="s">
        <v>67</v>
      </c>
      <c r="Z383" t="s">
        <v>68</v>
      </c>
      <c r="AA383" t="s">
        <v>884</v>
      </c>
      <c r="AC383">
        <v>0</v>
      </c>
      <c r="AD383" t="s">
        <v>1330</v>
      </c>
      <c r="AE383" t="s">
        <v>1332</v>
      </c>
      <c r="AF383" t="s">
        <v>1333</v>
      </c>
      <c r="AG383">
        <v>45</v>
      </c>
      <c r="AI383">
        <v>3581</v>
      </c>
      <c r="AK383" t="s">
        <v>1334</v>
      </c>
      <c r="AL383" t="s">
        <v>1335</v>
      </c>
      <c r="AM383" t="s">
        <v>1336</v>
      </c>
    </row>
    <row r="384" spans="1:39" x14ac:dyDescent="0.25">
      <c r="A384" s="2">
        <v>41450</v>
      </c>
      <c r="B384" t="s">
        <v>6252</v>
      </c>
      <c r="C384" t="s">
        <v>6250</v>
      </c>
      <c r="D384" s="2">
        <v>41518</v>
      </c>
      <c r="E384" s="2">
        <v>41640</v>
      </c>
      <c r="F384" t="s">
        <v>6253</v>
      </c>
      <c r="G384">
        <v>1</v>
      </c>
      <c r="H384">
        <v>0</v>
      </c>
      <c r="I384">
        <v>0</v>
      </c>
      <c r="L384" t="s">
        <v>64</v>
      </c>
      <c r="M384" t="s">
        <v>1330</v>
      </c>
      <c r="N384" t="s">
        <v>1331</v>
      </c>
      <c r="O384" t="s">
        <v>66</v>
      </c>
      <c r="Q384">
        <v>60</v>
      </c>
      <c r="R384">
        <v>0</v>
      </c>
      <c r="S384">
        <v>60</v>
      </c>
      <c r="T384">
        <v>0</v>
      </c>
      <c r="U384">
        <v>0</v>
      </c>
      <c r="V384">
        <v>60</v>
      </c>
      <c r="W384" s="2">
        <v>41452</v>
      </c>
      <c r="X384">
        <v>0</v>
      </c>
      <c r="Y384" t="s">
        <v>67</v>
      </c>
      <c r="Z384" t="s">
        <v>68</v>
      </c>
      <c r="AA384" t="s">
        <v>884</v>
      </c>
      <c r="AC384">
        <v>0</v>
      </c>
      <c r="AD384" t="s">
        <v>1330</v>
      </c>
      <c r="AE384" t="s">
        <v>1332</v>
      </c>
      <c r="AF384" t="s">
        <v>1333</v>
      </c>
      <c r="AG384">
        <v>45</v>
      </c>
      <c r="AI384">
        <v>3581</v>
      </c>
      <c r="AK384" t="s">
        <v>1334</v>
      </c>
      <c r="AL384" t="s">
        <v>1335</v>
      </c>
      <c r="AM384" t="s">
        <v>1336</v>
      </c>
    </row>
    <row r="385" spans="1:39" x14ac:dyDescent="0.25">
      <c r="A385" s="2">
        <v>41446</v>
      </c>
      <c r="B385" t="s">
        <v>6422</v>
      </c>
      <c r="C385" t="s">
        <v>3922</v>
      </c>
      <c r="D385" s="2">
        <v>41275</v>
      </c>
      <c r="E385" s="2">
        <v>41760</v>
      </c>
      <c r="F385" t="s">
        <v>3923</v>
      </c>
      <c r="G385">
        <v>16</v>
      </c>
      <c r="H385">
        <v>4</v>
      </c>
      <c r="I385">
        <v>0</v>
      </c>
      <c r="J385" t="s">
        <v>986</v>
      </c>
      <c r="L385" t="s">
        <v>64</v>
      </c>
      <c r="M385" t="s">
        <v>3994</v>
      </c>
      <c r="N385" t="s">
        <v>3995</v>
      </c>
      <c r="Q385">
        <v>0</v>
      </c>
      <c r="R385">
        <v>0</v>
      </c>
      <c r="S385">
        <v>0</v>
      </c>
      <c r="T385">
        <v>0</v>
      </c>
      <c r="U385">
        <v>0</v>
      </c>
      <c r="V385">
        <v>506.8</v>
      </c>
      <c r="W385" s="2">
        <v>41550</v>
      </c>
      <c r="X385">
        <v>0</v>
      </c>
      <c r="Y385" t="s">
        <v>67</v>
      </c>
      <c r="Z385" t="s">
        <v>68</v>
      </c>
      <c r="AA385" t="s">
        <v>69</v>
      </c>
      <c r="AB385" t="s">
        <v>258</v>
      </c>
      <c r="AC385">
        <v>0</v>
      </c>
      <c r="AD385" t="s">
        <v>3994</v>
      </c>
      <c r="AE385" t="s">
        <v>3996</v>
      </c>
      <c r="AF385" t="s">
        <v>3997</v>
      </c>
      <c r="AG385">
        <v>32</v>
      </c>
      <c r="AI385">
        <v>3580</v>
      </c>
      <c r="AK385" t="s">
        <v>1334</v>
      </c>
      <c r="AL385" t="s">
        <v>3998</v>
      </c>
      <c r="AM385" t="s">
        <v>3999</v>
      </c>
    </row>
    <row r="386" spans="1:39" x14ac:dyDescent="0.25">
      <c r="A386" s="2">
        <v>41445</v>
      </c>
      <c r="B386" t="s">
        <v>6479</v>
      </c>
      <c r="C386" t="s">
        <v>6480</v>
      </c>
      <c r="D386" s="2">
        <v>41485</v>
      </c>
      <c r="E386" s="2">
        <v>41485</v>
      </c>
      <c r="F386" t="s">
        <v>3993</v>
      </c>
      <c r="G386">
        <v>30</v>
      </c>
      <c r="H386">
        <v>5</v>
      </c>
      <c r="I386">
        <v>0</v>
      </c>
      <c r="L386" t="s">
        <v>64</v>
      </c>
      <c r="M386" t="s">
        <v>3994</v>
      </c>
      <c r="N386" t="s">
        <v>3995</v>
      </c>
      <c r="O386" t="s">
        <v>66</v>
      </c>
      <c r="Q386">
        <v>0</v>
      </c>
      <c r="R386">
        <v>0</v>
      </c>
      <c r="S386">
        <v>0</v>
      </c>
      <c r="T386">
        <v>0</v>
      </c>
      <c r="U386">
        <v>0</v>
      </c>
      <c r="V386">
        <v>0</v>
      </c>
      <c r="X386">
        <v>0</v>
      </c>
      <c r="Y386" t="s">
        <v>67</v>
      </c>
      <c r="Z386" t="s">
        <v>154</v>
      </c>
      <c r="AC386">
        <v>0</v>
      </c>
      <c r="AD386" t="s">
        <v>3994</v>
      </c>
      <c r="AE386" t="s">
        <v>3996</v>
      </c>
      <c r="AF386" t="s">
        <v>3997</v>
      </c>
      <c r="AG386">
        <v>32</v>
      </c>
      <c r="AI386">
        <v>3580</v>
      </c>
      <c r="AK386" t="s">
        <v>1334</v>
      </c>
      <c r="AL386" t="s">
        <v>3998</v>
      </c>
      <c r="AM386" t="s">
        <v>3999</v>
      </c>
    </row>
    <row r="387" spans="1:39" x14ac:dyDescent="0.25">
      <c r="A387" s="2">
        <v>41445</v>
      </c>
      <c r="B387" t="s">
        <v>6481</v>
      </c>
      <c r="C387" t="s">
        <v>6482</v>
      </c>
      <c r="D387" s="2">
        <v>41473</v>
      </c>
      <c r="E387" s="2">
        <v>41473</v>
      </c>
      <c r="F387" t="s">
        <v>6483</v>
      </c>
      <c r="G387">
        <v>11</v>
      </c>
      <c r="H387">
        <v>6</v>
      </c>
      <c r="I387">
        <v>0</v>
      </c>
      <c r="K387" t="s">
        <v>6484</v>
      </c>
      <c r="L387" t="s">
        <v>64</v>
      </c>
      <c r="M387" t="s">
        <v>3994</v>
      </c>
      <c r="N387" t="s">
        <v>3995</v>
      </c>
      <c r="O387" t="s">
        <v>66</v>
      </c>
      <c r="Q387">
        <v>118.4</v>
      </c>
      <c r="R387">
        <v>270</v>
      </c>
      <c r="S387">
        <v>388.4</v>
      </c>
      <c r="T387">
        <v>0</v>
      </c>
      <c r="U387">
        <v>0</v>
      </c>
      <c r="V387">
        <v>395.2</v>
      </c>
      <c r="W387" s="2">
        <v>41550</v>
      </c>
      <c r="X387">
        <v>0</v>
      </c>
      <c r="Y387" t="s">
        <v>67</v>
      </c>
      <c r="Z387" t="s">
        <v>68</v>
      </c>
      <c r="AA387" t="s">
        <v>6485</v>
      </c>
      <c r="AC387">
        <v>0</v>
      </c>
      <c r="AD387" t="s">
        <v>3994</v>
      </c>
      <c r="AE387" t="s">
        <v>3996</v>
      </c>
      <c r="AF387" t="s">
        <v>3997</v>
      </c>
      <c r="AG387">
        <v>32</v>
      </c>
      <c r="AI387">
        <v>3580</v>
      </c>
      <c r="AK387" t="s">
        <v>1334</v>
      </c>
      <c r="AL387" t="s">
        <v>3998</v>
      </c>
      <c r="AM387" t="s">
        <v>3999</v>
      </c>
    </row>
    <row r="388" spans="1:39" x14ac:dyDescent="0.25">
      <c r="A388" s="2">
        <v>41445</v>
      </c>
      <c r="B388" t="s">
        <v>6518</v>
      </c>
      <c r="C388" t="s">
        <v>6519</v>
      </c>
      <c r="D388" s="2">
        <v>41484</v>
      </c>
      <c r="E388" s="2">
        <v>41488</v>
      </c>
      <c r="F388" t="s">
        <v>6520</v>
      </c>
      <c r="G388">
        <v>6</v>
      </c>
      <c r="H388">
        <v>0</v>
      </c>
      <c r="I388">
        <v>0</v>
      </c>
      <c r="L388" t="s">
        <v>64</v>
      </c>
      <c r="M388" t="s">
        <v>1619</v>
      </c>
      <c r="N388" t="s">
        <v>1620</v>
      </c>
      <c r="O388" t="s">
        <v>66</v>
      </c>
      <c r="Q388">
        <v>100</v>
      </c>
      <c r="R388">
        <v>0</v>
      </c>
      <c r="S388">
        <v>100</v>
      </c>
      <c r="T388">
        <v>0</v>
      </c>
      <c r="U388">
        <v>0</v>
      </c>
      <c r="V388">
        <v>100</v>
      </c>
      <c r="W388" s="2">
        <v>41472</v>
      </c>
      <c r="X388">
        <v>0</v>
      </c>
      <c r="Y388" t="s">
        <v>67</v>
      </c>
      <c r="Z388" t="s">
        <v>68</v>
      </c>
      <c r="AA388" t="s">
        <v>1694</v>
      </c>
      <c r="AC388">
        <v>0</v>
      </c>
      <c r="AD388" t="s">
        <v>1619</v>
      </c>
      <c r="AE388" t="s">
        <v>1621</v>
      </c>
      <c r="AF388" t="s">
        <v>1622</v>
      </c>
      <c r="AG388">
        <v>53</v>
      </c>
      <c r="AI388">
        <v>3581</v>
      </c>
      <c r="AK388" t="s">
        <v>1334</v>
      </c>
      <c r="AL388" t="s">
        <v>1623</v>
      </c>
      <c r="AM388" t="s">
        <v>1624</v>
      </c>
    </row>
    <row r="389" spans="1:39" x14ac:dyDescent="0.25">
      <c r="A389" s="2">
        <v>41445</v>
      </c>
      <c r="B389" t="s">
        <v>6521</v>
      </c>
      <c r="C389" t="s">
        <v>6522</v>
      </c>
      <c r="D389" s="2">
        <v>41504</v>
      </c>
      <c r="E389" s="2">
        <v>41511</v>
      </c>
      <c r="F389" t="s">
        <v>6523</v>
      </c>
      <c r="G389">
        <v>5</v>
      </c>
      <c r="H389">
        <v>0</v>
      </c>
      <c r="I389">
        <v>0</v>
      </c>
      <c r="L389" t="s">
        <v>64</v>
      </c>
      <c r="M389" t="s">
        <v>1619</v>
      </c>
      <c r="N389" t="s">
        <v>1620</v>
      </c>
      <c r="O389" t="s">
        <v>66</v>
      </c>
      <c r="Q389">
        <v>0</v>
      </c>
      <c r="R389">
        <v>0</v>
      </c>
      <c r="S389">
        <v>0</v>
      </c>
      <c r="T389">
        <v>0</v>
      </c>
      <c r="U389">
        <v>0</v>
      </c>
      <c r="V389">
        <v>0</v>
      </c>
      <c r="X389">
        <v>0</v>
      </c>
      <c r="Y389" t="s">
        <v>67</v>
      </c>
      <c r="Z389" t="s">
        <v>154</v>
      </c>
      <c r="AC389">
        <v>0</v>
      </c>
      <c r="AD389" t="s">
        <v>1619</v>
      </c>
      <c r="AE389" t="s">
        <v>1621</v>
      </c>
      <c r="AF389" t="s">
        <v>1622</v>
      </c>
      <c r="AG389">
        <v>53</v>
      </c>
      <c r="AI389">
        <v>3581</v>
      </c>
      <c r="AK389" t="s">
        <v>1334</v>
      </c>
      <c r="AL389" t="s">
        <v>1623</v>
      </c>
      <c r="AM389" t="s">
        <v>1624</v>
      </c>
    </row>
    <row r="390" spans="1:39" x14ac:dyDescent="0.25">
      <c r="A390" s="2">
        <v>41443</v>
      </c>
      <c r="B390" t="s">
        <v>6689</v>
      </c>
      <c r="C390" t="s">
        <v>6690</v>
      </c>
      <c r="D390" s="2">
        <v>41714</v>
      </c>
      <c r="E390" s="2">
        <v>41714</v>
      </c>
      <c r="F390" t="s">
        <v>6691</v>
      </c>
      <c r="G390">
        <v>2</v>
      </c>
      <c r="H390">
        <v>0</v>
      </c>
      <c r="I390">
        <v>0</v>
      </c>
      <c r="L390" t="s">
        <v>64</v>
      </c>
      <c r="M390" t="s">
        <v>1330</v>
      </c>
      <c r="N390" t="s">
        <v>1331</v>
      </c>
      <c r="O390" t="s">
        <v>66</v>
      </c>
      <c r="Q390">
        <v>32</v>
      </c>
      <c r="R390">
        <v>3.36</v>
      </c>
      <c r="S390">
        <v>35.36</v>
      </c>
      <c r="T390">
        <v>0</v>
      </c>
      <c r="U390">
        <v>0</v>
      </c>
      <c r="V390">
        <v>36.479999999999997</v>
      </c>
      <c r="W390" s="2">
        <v>41543</v>
      </c>
      <c r="X390">
        <v>0</v>
      </c>
      <c r="Y390" t="s">
        <v>67</v>
      </c>
      <c r="Z390" t="s">
        <v>68</v>
      </c>
      <c r="AA390" t="s">
        <v>1190</v>
      </c>
      <c r="AC390">
        <v>0</v>
      </c>
      <c r="AD390" t="s">
        <v>1330</v>
      </c>
      <c r="AE390" t="s">
        <v>1332</v>
      </c>
      <c r="AF390" t="s">
        <v>1333</v>
      </c>
      <c r="AG390">
        <v>45</v>
      </c>
      <c r="AI390">
        <v>3581</v>
      </c>
      <c r="AK390" t="s">
        <v>1334</v>
      </c>
      <c r="AL390" t="s">
        <v>1335</v>
      </c>
      <c r="AM390" t="s">
        <v>1336</v>
      </c>
    </row>
    <row r="391" spans="1:39" x14ac:dyDescent="0.25">
      <c r="A391" s="2">
        <v>41439</v>
      </c>
      <c r="B391" t="s">
        <v>6875</v>
      </c>
      <c r="C391" t="s">
        <v>6876</v>
      </c>
      <c r="D391" s="2">
        <v>41485</v>
      </c>
      <c r="E391" s="2">
        <v>41494</v>
      </c>
      <c r="F391" t="s">
        <v>6877</v>
      </c>
      <c r="G391">
        <v>1</v>
      </c>
      <c r="H391">
        <v>0</v>
      </c>
      <c r="I391">
        <v>0</v>
      </c>
      <c r="L391" t="s">
        <v>64</v>
      </c>
      <c r="M391" t="s">
        <v>3394</v>
      </c>
      <c r="N391" t="s">
        <v>3395</v>
      </c>
      <c r="O391" t="s">
        <v>66</v>
      </c>
      <c r="Q391">
        <v>80</v>
      </c>
      <c r="R391">
        <v>0</v>
      </c>
      <c r="S391">
        <v>80</v>
      </c>
      <c r="T391">
        <v>0</v>
      </c>
      <c r="U391">
        <v>0</v>
      </c>
      <c r="V391">
        <v>80</v>
      </c>
      <c r="W391" s="2">
        <v>41480</v>
      </c>
      <c r="X391">
        <v>0</v>
      </c>
      <c r="Y391" t="s">
        <v>67</v>
      </c>
      <c r="Z391" t="s">
        <v>68</v>
      </c>
      <c r="AA391" t="s">
        <v>1524</v>
      </c>
      <c r="AC391">
        <v>0</v>
      </c>
      <c r="AD391" t="s">
        <v>3394</v>
      </c>
      <c r="AE391" t="s">
        <v>3396</v>
      </c>
      <c r="AF391" t="s">
        <v>3397</v>
      </c>
      <c r="AG391">
        <v>82</v>
      </c>
      <c r="AI391">
        <v>3582</v>
      </c>
      <c r="AK391" t="s">
        <v>1334</v>
      </c>
      <c r="AL391" t="s">
        <v>3398</v>
      </c>
      <c r="AM391" t="s">
        <v>3399</v>
      </c>
    </row>
    <row r="392" spans="1:39" x14ac:dyDescent="0.25">
      <c r="A392" s="2">
        <v>41431</v>
      </c>
      <c r="B392" t="s">
        <v>7195</v>
      </c>
      <c r="C392" t="s">
        <v>7196</v>
      </c>
      <c r="D392" s="2">
        <v>41440</v>
      </c>
      <c r="E392" s="2">
        <v>41440</v>
      </c>
      <c r="F392" t="s">
        <v>7197</v>
      </c>
      <c r="G392">
        <v>2</v>
      </c>
      <c r="H392">
        <v>0</v>
      </c>
      <c r="I392">
        <v>0</v>
      </c>
      <c r="L392" t="s">
        <v>64</v>
      </c>
      <c r="M392" t="s">
        <v>1330</v>
      </c>
      <c r="N392" t="s">
        <v>1331</v>
      </c>
      <c r="O392" t="s">
        <v>66</v>
      </c>
      <c r="Q392">
        <v>12.8</v>
      </c>
      <c r="R392">
        <v>0</v>
      </c>
      <c r="S392">
        <v>12.8</v>
      </c>
      <c r="T392">
        <v>0</v>
      </c>
      <c r="U392">
        <v>0</v>
      </c>
      <c r="V392">
        <v>12.8</v>
      </c>
      <c r="W392" s="2">
        <v>41452</v>
      </c>
      <c r="X392">
        <v>0</v>
      </c>
      <c r="Y392" t="s">
        <v>67</v>
      </c>
      <c r="Z392" t="s">
        <v>68</v>
      </c>
      <c r="AA392" t="s">
        <v>755</v>
      </c>
      <c r="AC392">
        <v>0</v>
      </c>
      <c r="AD392" t="s">
        <v>1330</v>
      </c>
      <c r="AE392" t="s">
        <v>1332</v>
      </c>
      <c r="AF392" t="s">
        <v>1333</v>
      </c>
      <c r="AG392">
        <v>45</v>
      </c>
      <c r="AI392">
        <v>3581</v>
      </c>
      <c r="AK392" t="s">
        <v>1334</v>
      </c>
      <c r="AL392" t="s">
        <v>1335</v>
      </c>
      <c r="AM392" t="s">
        <v>1336</v>
      </c>
    </row>
    <row r="393" spans="1:39" x14ac:dyDescent="0.25">
      <c r="A393" s="2">
        <v>41431</v>
      </c>
      <c r="B393" t="s">
        <v>7198</v>
      </c>
      <c r="C393" t="s">
        <v>7196</v>
      </c>
      <c r="D393" s="2">
        <v>41440</v>
      </c>
      <c r="E393" s="2">
        <v>41440</v>
      </c>
      <c r="F393" t="s">
        <v>7197</v>
      </c>
      <c r="G393">
        <v>3</v>
      </c>
      <c r="H393">
        <v>0</v>
      </c>
      <c r="I393">
        <v>0</v>
      </c>
      <c r="L393" t="s">
        <v>64</v>
      </c>
      <c r="M393" t="s">
        <v>1330</v>
      </c>
      <c r="N393" t="s">
        <v>1331</v>
      </c>
      <c r="O393" t="s">
        <v>66</v>
      </c>
      <c r="Q393">
        <v>19.2</v>
      </c>
      <c r="R393">
        <v>0</v>
      </c>
      <c r="S393">
        <v>19.2</v>
      </c>
      <c r="T393">
        <v>0</v>
      </c>
      <c r="U393">
        <v>0</v>
      </c>
      <c r="V393">
        <v>19.2</v>
      </c>
      <c r="W393" s="2">
        <v>41452</v>
      </c>
      <c r="X393">
        <v>0</v>
      </c>
      <c r="Y393" t="s">
        <v>67</v>
      </c>
      <c r="Z393" t="s">
        <v>68</v>
      </c>
      <c r="AA393" t="s">
        <v>755</v>
      </c>
      <c r="AC393">
        <v>0</v>
      </c>
      <c r="AD393" t="s">
        <v>1330</v>
      </c>
      <c r="AE393" t="s">
        <v>1332</v>
      </c>
      <c r="AF393" t="s">
        <v>1333</v>
      </c>
      <c r="AG393">
        <v>45</v>
      </c>
      <c r="AI393">
        <v>3581</v>
      </c>
      <c r="AK393" t="s">
        <v>1334</v>
      </c>
      <c r="AL393" t="s">
        <v>1335</v>
      </c>
      <c r="AM393" t="s">
        <v>1336</v>
      </c>
    </row>
    <row r="394" spans="1:39" x14ac:dyDescent="0.25">
      <c r="A394" s="2">
        <v>41426</v>
      </c>
      <c r="B394" t="s">
        <v>7471</v>
      </c>
      <c r="C394" t="s">
        <v>7472</v>
      </c>
      <c r="D394" s="2">
        <v>41426</v>
      </c>
      <c r="E394" s="2">
        <v>41426</v>
      </c>
      <c r="F394" t="s">
        <v>7473</v>
      </c>
      <c r="G394">
        <v>2</v>
      </c>
      <c r="H394">
        <v>0</v>
      </c>
      <c r="I394">
        <v>0</v>
      </c>
      <c r="L394" t="s">
        <v>64</v>
      </c>
      <c r="M394" t="s">
        <v>1330</v>
      </c>
      <c r="N394" t="s">
        <v>1331</v>
      </c>
      <c r="O394" t="s">
        <v>66</v>
      </c>
      <c r="Q394">
        <v>20</v>
      </c>
      <c r="R394">
        <v>0</v>
      </c>
      <c r="S394">
        <v>20</v>
      </c>
      <c r="T394">
        <v>0</v>
      </c>
      <c r="U394">
        <v>0</v>
      </c>
      <c r="V394">
        <v>20</v>
      </c>
      <c r="W394" s="2">
        <v>41431</v>
      </c>
      <c r="X394">
        <v>0</v>
      </c>
      <c r="Y394" t="s">
        <v>67</v>
      </c>
      <c r="Z394" t="s">
        <v>68</v>
      </c>
      <c r="AA394" t="s">
        <v>500</v>
      </c>
      <c r="AC394">
        <v>0</v>
      </c>
      <c r="AD394" t="s">
        <v>1330</v>
      </c>
      <c r="AE394" t="s">
        <v>1332</v>
      </c>
      <c r="AF394" t="s">
        <v>1333</v>
      </c>
      <c r="AG394">
        <v>45</v>
      </c>
      <c r="AI394">
        <v>3581</v>
      </c>
      <c r="AK394" t="s">
        <v>1334</v>
      </c>
      <c r="AL394" t="s">
        <v>1335</v>
      </c>
      <c r="AM394" t="s">
        <v>1336</v>
      </c>
    </row>
    <row r="395" spans="1:39" x14ac:dyDescent="0.25">
      <c r="A395" s="2">
        <v>41426</v>
      </c>
      <c r="B395" t="s">
        <v>7474</v>
      </c>
      <c r="C395" t="s">
        <v>7472</v>
      </c>
      <c r="D395" s="2">
        <v>41426</v>
      </c>
      <c r="E395" s="2">
        <v>41426</v>
      </c>
      <c r="F395" t="s">
        <v>7473</v>
      </c>
      <c r="G395">
        <v>1</v>
      </c>
      <c r="H395">
        <v>0</v>
      </c>
      <c r="I395">
        <v>0</v>
      </c>
      <c r="L395" t="s">
        <v>64</v>
      </c>
      <c r="M395" t="s">
        <v>1330</v>
      </c>
      <c r="N395" t="s">
        <v>1331</v>
      </c>
      <c r="O395" t="s">
        <v>66</v>
      </c>
      <c r="Q395">
        <v>25.6</v>
      </c>
      <c r="R395">
        <v>0</v>
      </c>
      <c r="S395">
        <v>25.6</v>
      </c>
      <c r="T395">
        <v>0</v>
      </c>
      <c r="U395">
        <v>0</v>
      </c>
      <c r="V395">
        <v>25.6</v>
      </c>
      <c r="W395" s="2">
        <v>41431</v>
      </c>
      <c r="X395">
        <v>0</v>
      </c>
      <c r="Y395" t="s">
        <v>67</v>
      </c>
      <c r="Z395" t="s">
        <v>68</v>
      </c>
      <c r="AA395" t="s">
        <v>884</v>
      </c>
      <c r="AC395">
        <v>0</v>
      </c>
      <c r="AD395" t="s">
        <v>1330</v>
      </c>
      <c r="AE395" t="s">
        <v>1332</v>
      </c>
      <c r="AF395" t="s">
        <v>1333</v>
      </c>
      <c r="AG395">
        <v>45</v>
      </c>
      <c r="AI395">
        <v>3581</v>
      </c>
      <c r="AK395" t="s">
        <v>1334</v>
      </c>
      <c r="AL395" t="s">
        <v>1335</v>
      </c>
      <c r="AM395" t="s">
        <v>1336</v>
      </c>
    </row>
    <row r="396" spans="1:39" x14ac:dyDescent="0.25">
      <c r="A396" s="2">
        <v>41426</v>
      </c>
      <c r="B396" t="s">
        <v>7475</v>
      </c>
      <c r="C396" t="s">
        <v>7476</v>
      </c>
      <c r="D396" s="2">
        <v>41426</v>
      </c>
      <c r="E396" s="2">
        <v>41426</v>
      </c>
      <c r="F396" t="s">
        <v>7477</v>
      </c>
      <c r="G396">
        <v>1</v>
      </c>
      <c r="H396">
        <v>0</v>
      </c>
      <c r="I396">
        <v>0</v>
      </c>
      <c r="L396" t="s">
        <v>64</v>
      </c>
      <c r="M396" t="s">
        <v>1330</v>
      </c>
      <c r="N396" t="s">
        <v>1331</v>
      </c>
      <c r="O396" t="s">
        <v>66</v>
      </c>
      <c r="Q396">
        <v>118.4</v>
      </c>
      <c r="R396">
        <v>0</v>
      </c>
      <c r="S396">
        <v>118.4</v>
      </c>
      <c r="T396">
        <v>0</v>
      </c>
      <c r="U396">
        <v>0</v>
      </c>
      <c r="V396">
        <v>118.4</v>
      </c>
      <c r="W396" s="2">
        <v>41431</v>
      </c>
      <c r="X396">
        <v>0</v>
      </c>
      <c r="Y396" t="s">
        <v>67</v>
      </c>
      <c r="Z396" t="s">
        <v>68</v>
      </c>
      <c r="AA396" t="s">
        <v>815</v>
      </c>
      <c r="AC396">
        <v>0</v>
      </c>
      <c r="AD396" t="s">
        <v>1330</v>
      </c>
      <c r="AE396" t="s">
        <v>1332</v>
      </c>
      <c r="AF396" t="s">
        <v>1333</v>
      </c>
      <c r="AG396">
        <v>45</v>
      </c>
      <c r="AI396">
        <v>3581</v>
      </c>
      <c r="AK396" t="s">
        <v>1334</v>
      </c>
      <c r="AL396" t="s">
        <v>1335</v>
      </c>
      <c r="AM396" t="s">
        <v>1336</v>
      </c>
    </row>
    <row r="397" spans="1:39" x14ac:dyDescent="0.25">
      <c r="A397" s="2">
        <v>41425</v>
      </c>
      <c r="B397" t="s">
        <v>7504</v>
      </c>
      <c r="C397" t="s">
        <v>7505</v>
      </c>
      <c r="D397" s="2">
        <v>41275</v>
      </c>
      <c r="E397" s="2">
        <v>41455</v>
      </c>
      <c r="F397" t="s">
        <v>7506</v>
      </c>
      <c r="G397">
        <v>1</v>
      </c>
      <c r="H397">
        <v>0</v>
      </c>
      <c r="I397">
        <v>0</v>
      </c>
      <c r="L397" t="s">
        <v>64</v>
      </c>
      <c r="M397" t="s">
        <v>1330</v>
      </c>
      <c r="N397" t="s">
        <v>1331</v>
      </c>
      <c r="O397" t="s">
        <v>66</v>
      </c>
      <c r="Q397">
        <v>147.19999999999999</v>
      </c>
      <c r="R397">
        <v>0</v>
      </c>
      <c r="S397">
        <v>147.19999999999999</v>
      </c>
      <c r="T397">
        <v>0</v>
      </c>
      <c r="U397">
        <v>0</v>
      </c>
      <c r="V397">
        <v>147.19999999999999</v>
      </c>
      <c r="W397" s="2">
        <v>41431</v>
      </c>
      <c r="X397">
        <v>0</v>
      </c>
      <c r="Y397" t="s">
        <v>67</v>
      </c>
      <c r="Z397" t="s">
        <v>68</v>
      </c>
      <c r="AA397" t="s">
        <v>815</v>
      </c>
      <c r="AC397">
        <v>0</v>
      </c>
      <c r="AD397" t="s">
        <v>1330</v>
      </c>
      <c r="AE397" t="s">
        <v>1332</v>
      </c>
      <c r="AF397" t="s">
        <v>1333</v>
      </c>
      <c r="AG397">
        <v>45</v>
      </c>
      <c r="AI397">
        <v>3581</v>
      </c>
      <c r="AK397" t="s">
        <v>1334</v>
      </c>
      <c r="AL397" t="s">
        <v>1335</v>
      </c>
      <c r="AM397" t="s">
        <v>1336</v>
      </c>
    </row>
    <row r="398" spans="1:39" x14ac:dyDescent="0.25">
      <c r="A398" s="2">
        <v>41423</v>
      </c>
      <c r="B398" t="s">
        <v>7605</v>
      </c>
      <c r="C398" t="s">
        <v>7606</v>
      </c>
      <c r="D398" s="2">
        <v>41505</v>
      </c>
      <c r="E398" s="2">
        <v>41509</v>
      </c>
      <c r="F398" t="s">
        <v>7607</v>
      </c>
      <c r="G398">
        <v>1</v>
      </c>
      <c r="H398">
        <v>0</v>
      </c>
      <c r="I398">
        <v>0</v>
      </c>
      <c r="L398" t="s">
        <v>64</v>
      </c>
      <c r="M398" t="s">
        <v>3394</v>
      </c>
      <c r="N398" t="s">
        <v>3395</v>
      </c>
      <c r="O398" t="s">
        <v>66</v>
      </c>
      <c r="Q398">
        <v>44</v>
      </c>
      <c r="R398">
        <v>0</v>
      </c>
      <c r="S398">
        <v>44</v>
      </c>
      <c r="T398">
        <v>0</v>
      </c>
      <c r="U398">
        <v>0</v>
      </c>
      <c r="V398">
        <v>44</v>
      </c>
      <c r="W398" s="2">
        <v>41452</v>
      </c>
      <c r="X398">
        <v>0</v>
      </c>
      <c r="Y398" t="s">
        <v>67</v>
      </c>
      <c r="Z398" t="s">
        <v>68</v>
      </c>
      <c r="AA398" t="s">
        <v>1694</v>
      </c>
      <c r="AC398">
        <v>0</v>
      </c>
      <c r="AD398" t="s">
        <v>3394</v>
      </c>
      <c r="AE398" t="s">
        <v>3396</v>
      </c>
      <c r="AF398" t="s">
        <v>3397</v>
      </c>
      <c r="AG398">
        <v>82</v>
      </c>
      <c r="AI398">
        <v>3582</v>
      </c>
      <c r="AK398" t="s">
        <v>1334</v>
      </c>
      <c r="AL398" t="s">
        <v>3398</v>
      </c>
      <c r="AM398" t="s">
        <v>3399</v>
      </c>
    </row>
    <row r="399" spans="1:39" x14ac:dyDescent="0.25">
      <c r="A399" s="2">
        <v>41423</v>
      </c>
      <c r="B399" t="s">
        <v>7608</v>
      </c>
      <c r="C399" t="s">
        <v>7609</v>
      </c>
      <c r="D399" s="2">
        <v>41477</v>
      </c>
      <c r="E399" s="2">
        <v>41481</v>
      </c>
      <c r="F399" t="s">
        <v>7607</v>
      </c>
      <c r="G399">
        <v>1</v>
      </c>
      <c r="H399">
        <v>0</v>
      </c>
      <c r="I399">
        <v>0</v>
      </c>
      <c r="L399" t="s">
        <v>64</v>
      </c>
      <c r="M399" t="s">
        <v>3394</v>
      </c>
      <c r="N399" t="s">
        <v>3395</v>
      </c>
      <c r="O399" t="s">
        <v>66</v>
      </c>
      <c r="Q399">
        <v>32</v>
      </c>
      <c r="R399">
        <v>0</v>
      </c>
      <c r="S399">
        <v>32</v>
      </c>
      <c r="T399">
        <v>0</v>
      </c>
      <c r="U399">
        <v>0</v>
      </c>
      <c r="V399">
        <v>32</v>
      </c>
      <c r="W399" s="2">
        <v>41452</v>
      </c>
      <c r="X399">
        <v>0</v>
      </c>
      <c r="Y399" t="s">
        <v>67</v>
      </c>
      <c r="Z399" t="s">
        <v>68</v>
      </c>
      <c r="AA399" t="s">
        <v>1694</v>
      </c>
      <c r="AC399">
        <v>0</v>
      </c>
      <c r="AD399" t="s">
        <v>3394</v>
      </c>
      <c r="AE399" t="s">
        <v>3396</v>
      </c>
      <c r="AF399" t="s">
        <v>3397</v>
      </c>
      <c r="AG399">
        <v>82</v>
      </c>
      <c r="AI399">
        <v>3582</v>
      </c>
      <c r="AK399" t="s">
        <v>1334</v>
      </c>
      <c r="AL399" t="s">
        <v>3398</v>
      </c>
      <c r="AM399" t="s">
        <v>3399</v>
      </c>
    </row>
    <row r="400" spans="1:39" x14ac:dyDescent="0.25">
      <c r="A400" s="2">
        <v>41419</v>
      </c>
      <c r="B400" t="s">
        <v>7743</v>
      </c>
      <c r="C400" t="s">
        <v>7744</v>
      </c>
      <c r="D400" s="2">
        <v>41419</v>
      </c>
      <c r="E400" s="2">
        <v>41419</v>
      </c>
      <c r="F400" t="s">
        <v>1898</v>
      </c>
      <c r="G400">
        <v>1</v>
      </c>
      <c r="H400">
        <v>0</v>
      </c>
      <c r="I400">
        <v>0</v>
      </c>
      <c r="L400" t="s">
        <v>64</v>
      </c>
      <c r="M400" t="s">
        <v>1330</v>
      </c>
      <c r="N400" t="s">
        <v>1331</v>
      </c>
      <c r="O400" t="s">
        <v>66</v>
      </c>
      <c r="Q400">
        <v>16</v>
      </c>
      <c r="R400">
        <v>0</v>
      </c>
      <c r="S400">
        <v>16</v>
      </c>
      <c r="T400">
        <v>0</v>
      </c>
      <c r="U400">
        <v>0</v>
      </c>
      <c r="V400">
        <v>16</v>
      </c>
      <c r="W400" s="2">
        <v>41422</v>
      </c>
      <c r="X400">
        <v>0</v>
      </c>
      <c r="Y400" t="s">
        <v>67</v>
      </c>
      <c r="Z400" t="s">
        <v>68</v>
      </c>
      <c r="AA400" t="s">
        <v>500</v>
      </c>
      <c r="AC400">
        <v>0</v>
      </c>
      <c r="AD400" t="s">
        <v>1330</v>
      </c>
      <c r="AE400" t="s">
        <v>1332</v>
      </c>
      <c r="AF400" t="s">
        <v>1333</v>
      </c>
      <c r="AG400">
        <v>45</v>
      </c>
      <c r="AI400">
        <v>3581</v>
      </c>
      <c r="AK400" t="s">
        <v>1334</v>
      </c>
      <c r="AL400" t="s">
        <v>1335</v>
      </c>
      <c r="AM400" t="s">
        <v>1336</v>
      </c>
    </row>
    <row r="401" spans="1:39" x14ac:dyDescent="0.25">
      <c r="A401" s="2">
        <v>41415</v>
      </c>
      <c r="B401" t="s">
        <v>7946</v>
      </c>
      <c r="C401" t="s">
        <v>7947</v>
      </c>
      <c r="D401" s="2">
        <v>41415</v>
      </c>
      <c r="E401" s="2">
        <v>41415</v>
      </c>
      <c r="F401" t="s">
        <v>7948</v>
      </c>
      <c r="G401">
        <v>1</v>
      </c>
      <c r="H401">
        <v>0</v>
      </c>
      <c r="I401">
        <v>0</v>
      </c>
      <c r="L401" t="s">
        <v>64</v>
      </c>
      <c r="M401" t="s">
        <v>1330</v>
      </c>
      <c r="N401" t="s">
        <v>1331</v>
      </c>
      <c r="O401" t="s">
        <v>66</v>
      </c>
      <c r="Q401">
        <v>164</v>
      </c>
      <c r="R401">
        <v>0</v>
      </c>
      <c r="S401">
        <v>164</v>
      </c>
      <c r="T401">
        <v>0</v>
      </c>
      <c r="U401">
        <v>0</v>
      </c>
      <c r="V401">
        <v>164</v>
      </c>
      <c r="W401" s="2">
        <v>41422</v>
      </c>
      <c r="X401">
        <v>0</v>
      </c>
      <c r="Y401" t="s">
        <v>67</v>
      </c>
      <c r="Z401" t="s">
        <v>68</v>
      </c>
      <c r="AA401" t="s">
        <v>500</v>
      </c>
      <c r="AC401">
        <v>0</v>
      </c>
      <c r="AD401" t="s">
        <v>1330</v>
      </c>
      <c r="AE401" t="s">
        <v>1332</v>
      </c>
      <c r="AF401" t="s">
        <v>1333</v>
      </c>
      <c r="AG401">
        <v>45</v>
      </c>
      <c r="AI401">
        <v>3581</v>
      </c>
      <c r="AK401" t="s">
        <v>1334</v>
      </c>
      <c r="AL401" t="s">
        <v>1335</v>
      </c>
      <c r="AM401" t="s">
        <v>1336</v>
      </c>
    </row>
    <row r="402" spans="1:39" x14ac:dyDescent="0.25">
      <c r="A402" s="2">
        <v>41410</v>
      </c>
      <c r="B402" t="s">
        <v>8045</v>
      </c>
      <c r="C402" t="s">
        <v>7744</v>
      </c>
      <c r="D402" s="2">
        <v>41410</v>
      </c>
      <c r="E402" s="2">
        <v>41410</v>
      </c>
      <c r="F402" t="s">
        <v>1898</v>
      </c>
      <c r="G402">
        <v>1</v>
      </c>
      <c r="H402">
        <v>0</v>
      </c>
      <c r="I402">
        <v>0</v>
      </c>
      <c r="L402" t="s">
        <v>64</v>
      </c>
      <c r="M402" t="s">
        <v>1330</v>
      </c>
      <c r="N402" t="s">
        <v>1331</v>
      </c>
      <c r="O402" t="s">
        <v>66</v>
      </c>
      <c r="Q402">
        <v>16</v>
      </c>
      <c r="R402">
        <v>0</v>
      </c>
      <c r="S402">
        <v>16</v>
      </c>
      <c r="T402">
        <v>0</v>
      </c>
      <c r="U402">
        <v>0</v>
      </c>
      <c r="V402">
        <v>16</v>
      </c>
      <c r="W402" s="2">
        <v>41417</v>
      </c>
      <c r="X402">
        <v>0</v>
      </c>
      <c r="Y402" t="s">
        <v>67</v>
      </c>
      <c r="Z402" t="s">
        <v>68</v>
      </c>
      <c r="AA402" t="s">
        <v>500</v>
      </c>
      <c r="AC402">
        <v>0</v>
      </c>
      <c r="AD402" t="s">
        <v>1330</v>
      </c>
      <c r="AE402" t="s">
        <v>1332</v>
      </c>
      <c r="AF402" t="s">
        <v>1333</v>
      </c>
      <c r="AG402">
        <v>45</v>
      </c>
      <c r="AI402">
        <v>3581</v>
      </c>
      <c r="AK402" t="s">
        <v>1334</v>
      </c>
      <c r="AL402" t="s">
        <v>1335</v>
      </c>
      <c r="AM402" t="s">
        <v>1336</v>
      </c>
    </row>
    <row r="403" spans="1:39" x14ac:dyDescent="0.25">
      <c r="A403" s="2">
        <v>41406</v>
      </c>
      <c r="B403" t="s">
        <v>8278</v>
      </c>
      <c r="C403" t="s">
        <v>8279</v>
      </c>
      <c r="D403" s="2">
        <v>41413</v>
      </c>
      <c r="E403" s="2">
        <v>41413</v>
      </c>
      <c r="F403" t="s">
        <v>8280</v>
      </c>
      <c r="G403">
        <v>4</v>
      </c>
      <c r="H403">
        <v>0</v>
      </c>
      <c r="I403">
        <v>0</v>
      </c>
      <c r="L403" t="s">
        <v>64</v>
      </c>
      <c r="M403" t="s">
        <v>1330</v>
      </c>
      <c r="N403" t="s">
        <v>1331</v>
      </c>
      <c r="O403" t="s">
        <v>66</v>
      </c>
      <c r="Q403">
        <v>16</v>
      </c>
      <c r="R403">
        <v>7.09</v>
      </c>
      <c r="S403">
        <v>23.09</v>
      </c>
      <c r="T403">
        <v>0</v>
      </c>
      <c r="U403">
        <v>0</v>
      </c>
      <c r="V403">
        <v>25.45</v>
      </c>
      <c r="W403" s="2">
        <v>41407</v>
      </c>
      <c r="X403">
        <v>0</v>
      </c>
      <c r="Y403" t="s">
        <v>67</v>
      </c>
      <c r="Z403" t="s">
        <v>68</v>
      </c>
      <c r="AA403" t="s">
        <v>755</v>
      </c>
      <c r="AC403">
        <v>0</v>
      </c>
      <c r="AD403" t="s">
        <v>1330</v>
      </c>
      <c r="AE403" t="s">
        <v>1332</v>
      </c>
      <c r="AF403" t="s">
        <v>1333</v>
      </c>
      <c r="AG403">
        <v>45</v>
      </c>
      <c r="AI403">
        <v>3581</v>
      </c>
      <c r="AK403" t="s">
        <v>1334</v>
      </c>
      <c r="AL403" t="s">
        <v>1335</v>
      </c>
      <c r="AM403" t="s">
        <v>1336</v>
      </c>
    </row>
    <row r="404" spans="1:39" x14ac:dyDescent="0.25">
      <c r="A404" s="2">
        <v>41406</v>
      </c>
      <c r="B404" t="s">
        <v>8281</v>
      </c>
      <c r="C404" t="s">
        <v>7744</v>
      </c>
      <c r="D404" s="2">
        <v>41406</v>
      </c>
      <c r="E404" s="2">
        <v>41406</v>
      </c>
      <c r="F404" t="s">
        <v>1898</v>
      </c>
      <c r="G404">
        <v>1</v>
      </c>
      <c r="H404">
        <v>0</v>
      </c>
      <c r="I404">
        <v>0</v>
      </c>
      <c r="L404" t="s">
        <v>64</v>
      </c>
      <c r="M404" t="s">
        <v>1330</v>
      </c>
      <c r="N404" t="s">
        <v>1331</v>
      </c>
      <c r="O404" t="s">
        <v>66</v>
      </c>
      <c r="Q404">
        <v>16</v>
      </c>
      <c r="R404">
        <v>0</v>
      </c>
      <c r="S404">
        <v>16</v>
      </c>
      <c r="T404">
        <v>0</v>
      </c>
      <c r="U404">
        <v>0</v>
      </c>
      <c r="V404">
        <v>16</v>
      </c>
      <c r="W404" s="2">
        <v>41407</v>
      </c>
      <c r="X404">
        <v>0</v>
      </c>
      <c r="Y404" t="s">
        <v>67</v>
      </c>
      <c r="Z404" t="s">
        <v>68</v>
      </c>
      <c r="AA404" t="s">
        <v>500</v>
      </c>
      <c r="AC404">
        <v>0</v>
      </c>
      <c r="AD404" t="s">
        <v>1330</v>
      </c>
      <c r="AE404" t="s">
        <v>1332</v>
      </c>
      <c r="AF404" t="s">
        <v>1333</v>
      </c>
      <c r="AG404">
        <v>45</v>
      </c>
      <c r="AI404">
        <v>3581</v>
      </c>
      <c r="AK404" t="s">
        <v>1334</v>
      </c>
      <c r="AL404" t="s">
        <v>1335</v>
      </c>
      <c r="AM404" t="s">
        <v>1336</v>
      </c>
    </row>
    <row r="405" spans="1:39" x14ac:dyDescent="0.25">
      <c r="A405" s="2">
        <v>41406</v>
      </c>
      <c r="B405" t="s">
        <v>8282</v>
      </c>
      <c r="C405" t="s">
        <v>8283</v>
      </c>
      <c r="D405" s="2">
        <v>41406</v>
      </c>
      <c r="E405" s="2">
        <v>41406</v>
      </c>
      <c r="F405" t="s">
        <v>1898</v>
      </c>
      <c r="G405">
        <v>1</v>
      </c>
      <c r="H405">
        <v>0</v>
      </c>
      <c r="I405">
        <v>0</v>
      </c>
      <c r="L405" t="s">
        <v>64</v>
      </c>
      <c r="M405" t="s">
        <v>1330</v>
      </c>
      <c r="N405" t="s">
        <v>1331</v>
      </c>
      <c r="O405" t="s">
        <v>66</v>
      </c>
      <c r="Q405">
        <v>9.6</v>
      </c>
      <c r="R405">
        <v>0</v>
      </c>
      <c r="S405">
        <v>9.6</v>
      </c>
      <c r="T405">
        <v>0</v>
      </c>
      <c r="U405">
        <v>0</v>
      </c>
      <c r="V405">
        <v>9.6</v>
      </c>
      <c r="W405" s="2">
        <v>41407</v>
      </c>
      <c r="X405">
        <v>0</v>
      </c>
      <c r="Y405" t="s">
        <v>67</v>
      </c>
      <c r="Z405" t="s">
        <v>68</v>
      </c>
      <c r="AA405" t="s">
        <v>500</v>
      </c>
      <c r="AC405">
        <v>0</v>
      </c>
      <c r="AD405" t="s">
        <v>1330</v>
      </c>
      <c r="AE405" t="s">
        <v>1332</v>
      </c>
      <c r="AF405" t="s">
        <v>1333</v>
      </c>
      <c r="AG405">
        <v>45</v>
      </c>
      <c r="AI405">
        <v>3581</v>
      </c>
      <c r="AK405" t="s">
        <v>1334</v>
      </c>
      <c r="AL405" t="s">
        <v>1335</v>
      </c>
      <c r="AM405" t="s">
        <v>1336</v>
      </c>
    </row>
    <row r="406" spans="1:39" x14ac:dyDescent="0.25">
      <c r="A406" s="2">
        <v>41402</v>
      </c>
      <c r="B406" t="s">
        <v>8321</v>
      </c>
      <c r="C406" t="s">
        <v>8322</v>
      </c>
      <c r="D406" s="2">
        <v>41421</v>
      </c>
      <c r="E406" s="2">
        <v>41421</v>
      </c>
      <c r="F406" t="s">
        <v>8323</v>
      </c>
      <c r="G406">
        <v>1</v>
      </c>
      <c r="H406">
        <v>0</v>
      </c>
      <c r="I406">
        <v>0</v>
      </c>
      <c r="L406" t="s">
        <v>64</v>
      </c>
      <c r="M406" t="s">
        <v>3394</v>
      </c>
      <c r="N406" t="s">
        <v>3395</v>
      </c>
      <c r="O406" t="s">
        <v>3395</v>
      </c>
      <c r="P406" t="s">
        <v>8324</v>
      </c>
      <c r="Q406">
        <v>0</v>
      </c>
      <c r="R406">
        <v>0</v>
      </c>
      <c r="S406">
        <v>0</v>
      </c>
      <c r="T406">
        <v>0</v>
      </c>
      <c r="U406">
        <v>0</v>
      </c>
      <c r="V406">
        <v>0</v>
      </c>
      <c r="X406">
        <v>0</v>
      </c>
      <c r="Y406" t="s">
        <v>67</v>
      </c>
      <c r="Z406" t="s">
        <v>154</v>
      </c>
      <c r="AC406">
        <v>0</v>
      </c>
      <c r="AD406" t="s">
        <v>3394</v>
      </c>
      <c r="AE406" t="s">
        <v>3396</v>
      </c>
      <c r="AF406" t="s">
        <v>3397</v>
      </c>
      <c r="AG406">
        <v>82</v>
      </c>
      <c r="AI406">
        <v>3582</v>
      </c>
      <c r="AK406" t="s">
        <v>1334</v>
      </c>
      <c r="AL406" t="s">
        <v>3398</v>
      </c>
      <c r="AM406" t="s">
        <v>3399</v>
      </c>
    </row>
    <row r="407" spans="1:39" x14ac:dyDescent="0.25">
      <c r="A407" s="2">
        <v>41402</v>
      </c>
      <c r="B407" t="s">
        <v>8325</v>
      </c>
      <c r="C407" t="s">
        <v>8326</v>
      </c>
      <c r="D407" s="2">
        <v>41402</v>
      </c>
      <c r="E407" s="2">
        <v>41639</v>
      </c>
      <c r="F407" t="s">
        <v>8327</v>
      </c>
      <c r="G407">
        <v>1</v>
      </c>
      <c r="H407">
        <v>0</v>
      </c>
      <c r="I407">
        <v>0</v>
      </c>
      <c r="L407" t="s">
        <v>64</v>
      </c>
      <c r="M407" t="s">
        <v>3394</v>
      </c>
      <c r="N407" t="s">
        <v>3395</v>
      </c>
      <c r="O407" t="s">
        <v>3395</v>
      </c>
      <c r="P407" t="s">
        <v>8324</v>
      </c>
      <c r="Q407">
        <v>20</v>
      </c>
      <c r="R407">
        <v>0</v>
      </c>
      <c r="S407">
        <v>20</v>
      </c>
      <c r="T407">
        <v>0</v>
      </c>
      <c r="U407">
        <v>0</v>
      </c>
      <c r="V407">
        <v>20</v>
      </c>
      <c r="W407" s="2">
        <v>41407</v>
      </c>
      <c r="X407">
        <v>0</v>
      </c>
      <c r="Y407" t="s">
        <v>67</v>
      </c>
      <c r="Z407" t="s">
        <v>68</v>
      </c>
      <c r="AA407" t="s">
        <v>492</v>
      </c>
      <c r="AC407">
        <v>0</v>
      </c>
      <c r="AD407" t="s">
        <v>3394</v>
      </c>
      <c r="AE407" t="s">
        <v>3396</v>
      </c>
      <c r="AF407" t="s">
        <v>3397</v>
      </c>
      <c r="AG407">
        <v>82</v>
      </c>
      <c r="AI407">
        <v>3582</v>
      </c>
      <c r="AK407" t="s">
        <v>1334</v>
      </c>
      <c r="AL407" t="s">
        <v>3398</v>
      </c>
      <c r="AM407" t="s">
        <v>3399</v>
      </c>
    </row>
    <row r="408" spans="1:39" x14ac:dyDescent="0.25">
      <c r="A408" s="2">
        <v>41390</v>
      </c>
      <c r="B408" t="s">
        <v>8904</v>
      </c>
      <c r="C408" t="s">
        <v>8905</v>
      </c>
      <c r="D408" s="2">
        <v>41390</v>
      </c>
      <c r="E408" s="2">
        <v>41390</v>
      </c>
      <c r="F408" t="s">
        <v>8906</v>
      </c>
      <c r="G408">
        <v>1</v>
      </c>
      <c r="H408">
        <v>0</v>
      </c>
      <c r="I408">
        <v>0</v>
      </c>
      <c r="L408" t="s">
        <v>64</v>
      </c>
      <c r="M408" t="s">
        <v>1619</v>
      </c>
      <c r="N408" t="s">
        <v>1620</v>
      </c>
      <c r="O408" t="s">
        <v>66</v>
      </c>
      <c r="Q408">
        <v>52</v>
      </c>
      <c r="R408">
        <v>0</v>
      </c>
      <c r="S408">
        <v>52</v>
      </c>
      <c r="T408">
        <v>0</v>
      </c>
      <c r="U408">
        <v>0</v>
      </c>
      <c r="V408">
        <v>52</v>
      </c>
      <c r="W408" s="2">
        <v>41522</v>
      </c>
      <c r="X408">
        <v>0</v>
      </c>
      <c r="Y408" t="s">
        <v>67</v>
      </c>
      <c r="Z408" t="s">
        <v>68</v>
      </c>
      <c r="AA408" t="s">
        <v>815</v>
      </c>
      <c r="AC408">
        <v>0</v>
      </c>
      <c r="AD408" t="s">
        <v>1619</v>
      </c>
      <c r="AE408" t="s">
        <v>1621</v>
      </c>
      <c r="AF408" t="s">
        <v>1622</v>
      </c>
      <c r="AG408">
        <v>53</v>
      </c>
      <c r="AI408">
        <v>3581</v>
      </c>
      <c r="AK408" t="s">
        <v>1334</v>
      </c>
      <c r="AL408" t="s">
        <v>1623</v>
      </c>
      <c r="AM408" t="s">
        <v>1624</v>
      </c>
    </row>
    <row r="409" spans="1:39" x14ac:dyDescent="0.25">
      <c r="A409" s="2">
        <v>41386</v>
      </c>
      <c r="B409" t="s">
        <v>9208</v>
      </c>
      <c r="C409" t="s">
        <v>9209</v>
      </c>
      <c r="D409" s="2">
        <v>41487</v>
      </c>
      <c r="E409" s="2">
        <v>41852</v>
      </c>
      <c r="F409" t="s">
        <v>9210</v>
      </c>
      <c r="G409">
        <v>1</v>
      </c>
      <c r="H409">
        <v>0</v>
      </c>
      <c r="I409">
        <v>0</v>
      </c>
      <c r="L409" t="s">
        <v>64</v>
      </c>
      <c r="M409" t="s">
        <v>1619</v>
      </c>
      <c r="N409" t="s">
        <v>1620</v>
      </c>
      <c r="O409" t="s">
        <v>66</v>
      </c>
      <c r="Q409">
        <v>160</v>
      </c>
      <c r="R409">
        <v>0</v>
      </c>
      <c r="S409">
        <v>160</v>
      </c>
      <c r="T409">
        <v>0</v>
      </c>
      <c r="U409">
        <v>0</v>
      </c>
      <c r="V409">
        <v>160</v>
      </c>
      <c r="W409" s="2">
        <v>41407</v>
      </c>
      <c r="X409">
        <v>0</v>
      </c>
      <c r="Y409" t="s">
        <v>67</v>
      </c>
      <c r="Z409" t="s">
        <v>68</v>
      </c>
      <c r="AA409" t="s">
        <v>500</v>
      </c>
      <c r="AC409">
        <v>0</v>
      </c>
      <c r="AD409" t="s">
        <v>1619</v>
      </c>
      <c r="AE409" t="s">
        <v>1621</v>
      </c>
      <c r="AF409" t="s">
        <v>1622</v>
      </c>
      <c r="AG409">
        <v>53</v>
      </c>
      <c r="AI409">
        <v>3581</v>
      </c>
      <c r="AK409" t="s">
        <v>1334</v>
      </c>
      <c r="AL409" t="s">
        <v>1623</v>
      </c>
      <c r="AM409" t="s">
        <v>1624</v>
      </c>
    </row>
    <row r="410" spans="1:39" x14ac:dyDescent="0.25">
      <c r="A410" s="2">
        <v>41383</v>
      </c>
      <c r="B410" t="s">
        <v>9264</v>
      </c>
      <c r="C410" t="s">
        <v>9265</v>
      </c>
      <c r="D410" s="2">
        <v>41367</v>
      </c>
      <c r="E410" s="2">
        <v>41367</v>
      </c>
      <c r="F410" t="s">
        <v>9266</v>
      </c>
      <c r="G410">
        <v>2</v>
      </c>
      <c r="H410">
        <v>0</v>
      </c>
      <c r="I410">
        <v>0</v>
      </c>
      <c r="L410" t="s">
        <v>64</v>
      </c>
      <c r="M410" t="s">
        <v>1330</v>
      </c>
      <c r="N410" t="s">
        <v>1331</v>
      </c>
      <c r="O410" t="s">
        <v>66</v>
      </c>
      <c r="Q410">
        <v>8</v>
      </c>
      <c r="R410">
        <v>0</v>
      </c>
      <c r="S410">
        <v>8</v>
      </c>
      <c r="T410">
        <v>0</v>
      </c>
      <c r="U410">
        <v>0</v>
      </c>
      <c r="V410">
        <v>8</v>
      </c>
      <c r="W410" s="2">
        <v>41389</v>
      </c>
      <c r="X410">
        <v>0</v>
      </c>
      <c r="Y410" t="s">
        <v>67</v>
      </c>
      <c r="Z410" t="s">
        <v>68</v>
      </c>
      <c r="AA410" t="s">
        <v>815</v>
      </c>
      <c r="AC410">
        <v>0</v>
      </c>
      <c r="AD410" t="s">
        <v>1330</v>
      </c>
      <c r="AE410" t="s">
        <v>1332</v>
      </c>
      <c r="AF410" t="s">
        <v>1333</v>
      </c>
      <c r="AG410">
        <v>45</v>
      </c>
      <c r="AI410">
        <v>3581</v>
      </c>
      <c r="AK410" t="s">
        <v>1334</v>
      </c>
      <c r="AL410" t="s">
        <v>1335</v>
      </c>
      <c r="AM410" t="s">
        <v>1336</v>
      </c>
    </row>
    <row r="411" spans="1:39" x14ac:dyDescent="0.25">
      <c r="A411" s="2">
        <v>41383</v>
      </c>
      <c r="B411" t="s">
        <v>9280</v>
      </c>
      <c r="C411" t="s">
        <v>9281</v>
      </c>
      <c r="D411" s="2">
        <v>41317</v>
      </c>
      <c r="E411" s="2">
        <v>41317</v>
      </c>
      <c r="F411" t="s">
        <v>9266</v>
      </c>
      <c r="G411">
        <v>4</v>
      </c>
      <c r="H411">
        <v>0</v>
      </c>
      <c r="I411">
        <v>0</v>
      </c>
      <c r="L411" t="s">
        <v>64</v>
      </c>
      <c r="M411" t="s">
        <v>1330</v>
      </c>
      <c r="N411" t="s">
        <v>1331</v>
      </c>
      <c r="O411" t="s">
        <v>66</v>
      </c>
      <c r="Q411">
        <v>9.6</v>
      </c>
      <c r="R411">
        <v>0</v>
      </c>
      <c r="S411">
        <v>9.6</v>
      </c>
      <c r="T411">
        <v>0</v>
      </c>
      <c r="U411">
        <v>0</v>
      </c>
      <c r="V411">
        <v>9.6</v>
      </c>
      <c r="W411" s="2">
        <v>41389</v>
      </c>
      <c r="X411">
        <v>0</v>
      </c>
      <c r="Y411" t="s">
        <v>67</v>
      </c>
      <c r="Z411" t="s">
        <v>68</v>
      </c>
      <c r="AA411" t="s">
        <v>1703</v>
      </c>
      <c r="AC411">
        <v>0</v>
      </c>
      <c r="AD411" t="s">
        <v>1330</v>
      </c>
      <c r="AE411" t="s">
        <v>1332</v>
      </c>
      <c r="AF411" t="s">
        <v>1333</v>
      </c>
      <c r="AG411">
        <v>45</v>
      </c>
      <c r="AI411">
        <v>3581</v>
      </c>
      <c r="AK411" t="s">
        <v>1334</v>
      </c>
      <c r="AL411" t="s">
        <v>1335</v>
      </c>
      <c r="AM411" t="s">
        <v>1336</v>
      </c>
    </row>
    <row r="412" spans="1:39" x14ac:dyDescent="0.25">
      <c r="A412" s="2">
        <v>41383</v>
      </c>
      <c r="B412" t="s">
        <v>9282</v>
      </c>
      <c r="C412" t="s">
        <v>9283</v>
      </c>
      <c r="D412" s="2">
        <v>41341</v>
      </c>
      <c r="E412" s="2">
        <v>41341</v>
      </c>
      <c r="F412" t="s">
        <v>9266</v>
      </c>
      <c r="G412">
        <v>4</v>
      </c>
      <c r="H412">
        <v>0</v>
      </c>
      <c r="I412">
        <v>0</v>
      </c>
      <c r="L412" t="s">
        <v>64</v>
      </c>
      <c r="M412" t="s">
        <v>1330</v>
      </c>
      <c r="N412" t="s">
        <v>1331</v>
      </c>
      <c r="O412" t="s">
        <v>66</v>
      </c>
      <c r="Q412">
        <v>9.6</v>
      </c>
      <c r="R412">
        <v>0</v>
      </c>
      <c r="S412">
        <v>9.6</v>
      </c>
      <c r="T412">
        <v>0</v>
      </c>
      <c r="U412">
        <v>0</v>
      </c>
      <c r="V412">
        <v>9.6</v>
      </c>
      <c r="W412" s="2">
        <v>41389</v>
      </c>
      <c r="X412">
        <v>0</v>
      </c>
      <c r="Y412" t="s">
        <v>67</v>
      </c>
      <c r="Z412" t="s">
        <v>68</v>
      </c>
      <c r="AA412" t="s">
        <v>1132</v>
      </c>
      <c r="AC412">
        <v>0</v>
      </c>
      <c r="AD412" t="s">
        <v>1330</v>
      </c>
      <c r="AE412" t="s">
        <v>1332</v>
      </c>
      <c r="AF412" t="s">
        <v>1333</v>
      </c>
      <c r="AG412">
        <v>45</v>
      </c>
      <c r="AI412">
        <v>3581</v>
      </c>
      <c r="AK412" t="s">
        <v>1334</v>
      </c>
      <c r="AL412" t="s">
        <v>1335</v>
      </c>
      <c r="AM412" t="s">
        <v>1336</v>
      </c>
    </row>
    <row r="413" spans="1:39" x14ac:dyDescent="0.25">
      <c r="A413" s="2">
        <v>41380</v>
      </c>
      <c r="B413" t="s">
        <v>9518</v>
      </c>
      <c r="C413" t="s">
        <v>7472</v>
      </c>
      <c r="D413" s="2">
        <v>41380</v>
      </c>
      <c r="E413" s="2">
        <v>41435</v>
      </c>
      <c r="F413" t="s">
        <v>9519</v>
      </c>
      <c r="G413">
        <v>1</v>
      </c>
      <c r="H413">
        <v>0</v>
      </c>
      <c r="I413">
        <v>0</v>
      </c>
      <c r="L413" t="s">
        <v>64</v>
      </c>
      <c r="M413" t="s">
        <v>1330</v>
      </c>
      <c r="N413" t="s">
        <v>1331</v>
      </c>
      <c r="O413" t="s">
        <v>66</v>
      </c>
      <c r="Q413">
        <v>25.6</v>
      </c>
      <c r="R413">
        <v>0</v>
      </c>
      <c r="S413">
        <v>25.6</v>
      </c>
      <c r="T413">
        <v>0</v>
      </c>
      <c r="U413">
        <v>0</v>
      </c>
      <c r="V413">
        <v>25.6</v>
      </c>
      <c r="W413" s="2">
        <v>41382</v>
      </c>
      <c r="X413">
        <v>0</v>
      </c>
      <c r="Y413" t="s">
        <v>67</v>
      </c>
      <c r="Z413" t="s">
        <v>68</v>
      </c>
      <c r="AA413" t="s">
        <v>884</v>
      </c>
      <c r="AC413">
        <v>0</v>
      </c>
      <c r="AD413" t="s">
        <v>1330</v>
      </c>
      <c r="AE413" t="s">
        <v>1332</v>
      </c>
      <c r="AF413" t="s">
        <v>1333</v>
      </c>
      <c r="AG413">
        <v>45</v>
      </c>
      <c r="AI413">
        <v>3581</v>
      </c>
      <c r="AK413" t="s">
        <v>1334</v>
      </c>
      <c r="AL413" t="s">
        <v>1335</v>
      </c>
      <c r="AM413" t="s">
        <v>1336</v>
      </c>
    </row>
    <row r="414" spans="1:39" x14ac:dyDescent="0.25">
      <c r="A414" s="2">
        <v>41374</v>
      </c>
      <c r="B414" t="s">
        <v>9937</v>
      </c>
      <c r="C414" t="s">
        <v>9938</v>
      </c>
      <c r="D414" s="2">
        <v>41470</v>
      </c>
      <c r="E414" s="2">
        <v>41474</v>
      </c>
      <c r="F414" t="s">
        <v>9939</v>
      </c>
      <c r="G414">
        <v>2</v>
      </c>
      <c r="H414">
        <v>0</v>
      </c>
      <c r="I414">
        <v>0</v>
      </c>
      <c r="L414" t="s">
        <v>64</v>
      </c>
      <c r="M414" t="s">
        <v>1619</v>
      </c>
      <c r="N414" t="s">
        <v>1620</v>
      </c>
      <c r="O414" t="s">
        <v>66</v>
      </c>
      <c r="Q414">
        <v>160</v>
      </c>
      <c r="R414">
        <v>0</v>
      </c>
      <c r="S414">
        <v>160</v>
      </c>
      <c r="T414">
        <v>0</v>
      </c>
      <c r="U414">
        <v>0</v>
      </c>
      <c r="V414">
        <v>0</v>
      </c>
      <c r="X414">
        <v>0</v>
      </c>
      <c r="Y414" t="s">
        <v>67</v>
      </c>
      <c r="Z414" t="s">
        <v>81</v>
      </c>
      <c r="AA414" t="s">
        <v>1524</v>
      </c>
      <c r="AC414">
        <v>0</v>
      </c>
      <c r="AD414" t="s">
        <v>1619</v>
      </c>
      <c r="AE414" t="s">
        <v>1621</v>
      </c>
      <c r="AF414" t="s">
        <v>1622</v>
      </c>
      <c r="AG414">
        <v>53</v>
      </c>
      <c r="AI414">
        <v>3581</v>
      </c>
      <c r="AK414" t="s">
        <v>1334</v>
      </c>
      <c r="AL414" t="s">
        <v>1623</v>
      </c>
      <c r="AM414" t="s">
        <v>1624</v>
      </c>
    </row>
    <row r="415" spans="1:39" x14ac:dyDescent="0.25">
      <c r="A415" s="2">
        <v>41373</v>
      </c>
      <c r="B415" t="s">
        <v>10167</v>
      </c>
      <c r="C415" t="s">
        <v>10168</v>
      </c>
      <c r="D415" s="2">
        <v>41275</v>
      </c>
      <c r="E415" s="2">
        <v>41639</v>
      </c>
      <c r="G415">
        <v>1</v>
      </c>
      <c r="H415">
        <v>0</v>
      </c>
      <c r="I415">
        <v>0</v>
      </c>
      <c r="L415" t="s">
        <v>64</v>
      </c>
      <c r="M415" t="s">
        <v>1330</v>
      </c>
      <c r="N415" t="s">
        <v>1331</v>
      </c>
      <c r="O415" t="s">
        <v>66</v>
      </c>
      <c r="Q415">
        <v>22.4</v>
      </c>
      <c r="R415">
        <v>0</v>
      </c>
      <c r="S415">
        <v>22.4</v>
      </c>
      <c r="T415">
        <v>0</v>
      </c>
      <c r="U415">
        <v>0</v>
      </c>
      <c r="V415">
        <v>28</v>
      </c>
      <c r="W415" s="2">
        <v>41324</v>
      </c>
      <c r="X415">
        <v>0</v>
      </c>
      <c r="Y415" t="s">
        <v>67</v>
      </c>
      <c r="Z415" t="s">
        <v>68</v>
      </c>
      <c r="AA415" t="s">
        <v>492</v>
      </c>
      <c r="AC415">
        <v>0</v>
      </c>
      <c r="AD415" t="s">
        <v>1330</v>
      </c>
      <c r="AE415" t="s">
        <v>1332</v>
      </c>
      <c r="AF415" t="s">
        <v>1333</v>
      </c>
      <c r="AG415">
        <v>45</v>
      </c>
      <c r="AI415">
        <v>3581</v>
      </c>
      <c r="AK415" t="s">
        <v>1334</v>
      </c>
      <c r="AL415" t="s">
        <v>1335</v>
      </c>
      <c r="AM415" t="s">
        <v>1336</v>
      </c>
    </row>
    <row r="416" spans="1:39" x14ac:dyDescent="0.25">
      <c r="A416" s="2">
        <v>41368</v>
      </c>
      <c r="B416" t="s">
        <v>10284</v>
      </c>
      <c r="C416" t="s">
        <v>10285</v>
      </c>
      <c r="D416" s="2">
        <v>41421</v>
      </c>
      <c r="E416" s="2">
        <v>41421</v>
      </c>
      <c r="F416" t="s">
        <v>10286</v>
      </c>
      <c r="G416">
        <v>1</v>
      </c>
      <c r="H416">
        <v>0</v>
      </c>
      <c r="I416">
        <v>0</v>
      </c>
      <c r="L416" t="s">
        <v>64</v>
      </c>
      <c r="M416" t="s">
        <v>1330</v>
      </c>
      <c r="N416" t="s">
        <v>1331</v>
      </c>
      <c r="O416" t="s">
        <v>66</v>
      </c>
      <c r="Q416">
        <v>36.799999999999997</v>
      </c>
      <c r="R416">
        <v>0</v>
      </c>
      <c r="S416">
        <v>36.799999999999997</v>
      </c>
      <c r="T416">
        <v>0</v>
      </c>
      <c r="U416">
        <v>0</v>
      </c>
      <c r="V416">
        <v>36.799999999999997</v>
      </c>
      <c r="W416" s="2">
        <v>41417</v>
      </c>
      <c r="X416">
        <v>0</v>
      </c>
      <c r="Y416" t="s">
        <v>67</v>
      </c>
      <c r="Z416" t="s">
        <v>68</v>
      </c>
      <c r="AA416" t="s">
        <v>1446</v>
      </c>
      <c r="AC416">
        <v>0</v>
      </c>
      <c r="AD416" t="s">
        <v>1330</v>
      </c>
      <c r="AE416" t="s">
        <v>1332</v>
      </c>
      <c r="AF416" t="s">
        <v>1333</v>
      </c>
      <c r="AG416">
        <v>45</v>
      </c>
      <c r="AI416">
        <v>3581</v>
      </c>
      <c r="AK416" t="s">
        <v>1334</v>
      </c>
      <c r="AL416" t="s">
        <v>1335</v>
      </c>
      <c r="AM416" t="s">
        <v>1336</v>
      </c>
    </row>
    <row r="417" spans="1:39" x14ac:dyDescent="0.25">
      <c r="A417" s="2">
        <v>41367</v>
      </c>
      <c r="B417" t="s">
        <v>10603</v>
      </c>
      <c r="C417" t="s">
        <v>10604</v>
      </c>
      <c r="D417" s="2">
        <v>41275</v>
      </c>
      <c r="E417" s="2">
        <v>41455</v>
      </c>
      <c r="G417">
        <v>1</v>
      </c>
      <c r="H417">
        <v>0</v>
      </c>
      <c r="I417">
        <v>0</v>
      </c>
      <c r="L417" t="s">
        <v>64</v>
      </c>
      <c r="M417" t="s">
        <v>1330</v>
      </c>
      <c r="N417" t="s">
        <v>1331</v>
      </c>
      <c r="O417" t="s">
        <v>66</v>
      </c>
      <c r="Q417">
        <v>44</v>
      </c>
      <c r="R417">
        <v>0</v>
      </c>
      <c r="S417">
        <v>44</v>
      </c>
      <c r="T417">
        <v>0</v>
      </c>
      <c r="U417">
        <v>0</v>
      </c>
      <c r="V417">
        <v>0</v>
      </c>
      <c r="X417">
        <v>0</v>
      </c>
      <c r="Y417" t="s">
        <v>67</v>
      </c>
      <c r="Z417" t="s">
        <v>81</v>
      </c>
      <c r="AA417" t="s">
        <v>500</v>
      </c>
      <c r="AC417">
        <v>0</v>
      </c>
      <c r="AD417" t="s">
        <v>1330</v>
      </c>
      <c r="AE417" t="s">
        <v>1332</v>
      </c>
      <c r="AF417" t="s">
        <v>1333</v>
      </c>
      <c r="AG417">
        <v>45</v>
      </c>
      <c r="AI417">
        <v>3581</v>
      </c>
      <c r="AK417" t="s">
        <v>1334</v>
      </c>
      <c r="AL417" t="s">
        <v>1335</v>
      </c>
      <c r="AM417" t="s">
        <v>1336</v>
      </c>
    </row>
    <row r="418" spans="1:39" x14ac:dyDescent="0.25">
      <c r="A418" s="2">
        <v>41367</v>
      </c>
      <c r="B418" t="s">
        <v>10605</v>
      </c>
      <c r="C418" t="s">
        <v>10606</v>
      </c>
      <c r="D418" s="2">
        <v>41367</v>
      </c>
      <c r="E418" s="2">
        <v>41367</v>
      </c>
      <c r="G418">
        <v>2</v>
      </c>
      <c r="H418">
        <v>0</v>
      </c>
      <c r="I418">
        <v>0</v>
      </c>
      <c r="K418" t="s">
        <v>10607</v>
      </c>
      <c r="L418" t="s">
        <v>64</v>
      </c>
      <c r="M418" t="s">
        <v>1330</v>
      </c>
      <c r="N418" t="s">
        <v>1331</v>
      </c>
      <c r="Q418">
        <v>8</v>
      </c>
      <c r="R418">
        <v>0</v>
      </c>
      <c r="S418">
        <v>8</v>
      </c>
      <c r="T418">
        <v>0</v>
      </c>
      <c r="U418">
        <v>0</v>
      </c>
      <c r="V418">
        <v>0</v>
      </c>
      <c r="X418">
        <v>0</v>
      </c>
      <c r="Y418" t="s">
        <v>67</v>
      </c>
      <c r="Z418" t="s">
        <v>81</v>
      </c>
      <c r="AA418" t="s">
        <v>815</v>
      </c>
      <c r="AC418">
        <v>0</v>
      </c>
      <c r="AD418" t="s">
        <v>1330</v>
      </c>
      <c r="AE418" t="s">
        <v>1332</v>
      </c>
      <c r="AF418" t="s">
        <v>1333</v>
      </c>
      <c r="AG418">
        <v>45</v>
      </c>
      <c r="AI418">
        <v>3581</v>
      </c>
      <c r="AK418" t="s">
        <v>1334</v>
      </c>
      <c r="AL418" t="s">
        <v>1335</v>
      </c>
      <c r="AM418" t="s">
        <v>1336</v>
      </c>
    </row>
    <row r="419" spans="1:39" x14ac:dyDescent="0.25">
      <c r="A419" s="2">
        <v>41367</v>
      </c>
      <c r="B419" t="s">
        <v>10622</v>
      </c>
      <c r="C419" t="s">
        <v>10623</v>
      </c>
      <c r="D419" s="2">
        <v>41275</v>
      </c>
      <c r="E419" s="2">
        <v>41517</v>
      </c>
      <c r="F419" t="s">
        <v>10624</v>
      </c>
      <c r="G419">
        <v>1</v>
      </c>
      <c r="H419">
        <v>0</v>
      </c>
      <c r="I419">
        <v>0</v>
      </c>
      <c r="L419" t="s">
        <v>64</v>
      </c>
      <c r="M419" t="s">
        <v>3394</v>
      </c>
      <c r="N419" t="s">
        <v>3395</v>
      </c>
      <c r="O419" t="s">
        <v>3395</v>
      </c>
      <c r="P419" t="s">
        <v>4325</v>
      </c>
      <c r="Q419">
        <v>40</v>
      </c>
      <c r="R419">
        <v>0</v>
      </c>
      <c r="S419">
        <v>40</v>
      </c>
      <c r="T419">
        <v>0</v>
      </c>
      <c r="U419">
        <v>0</v>
      </c>
      <c r="V419">
        <v>40</v>
      </c>
      <c r="W419" s="2">
        <v>41368</v>
      </c>
      <c r="X419">
        <v>0</v>
      </c>
      <c r="Y419" t="s">
        <v>67</v>
      </c>
      <c r="Z419" t="s">
        <v>68</v>
      </c>
      <c r="AA419" t="s">
        <v>1674</v>
      </c>
      <c r="AC419">
        <v>0</v>
      </c>
      <c r="AD419" t="s">
        <v>3394</v>
      </c>
      <c r="AE419" t="s">
        <v>3396</v>
      </c>
      <c r="AF419" t="s">
        <v>3397</v>
      </c>
      <c r="AG419">
        <v>82</v>
      </c>
      <c r="AI419">
        <v>3582</v>
      </c>
      <c r="AK419" t="s">
        <v>1334</v>
      </c>
      <c r="AL419" t="s">
        <v>3398</v>
      </c>
      <c r="AM419" t="s">
        <v>3399</v>
      </c>
    </row>
    <row r="420" spans="1:39" x14ac:dyDescent="0.25">
      <c r="A420" s="2">
        <v>41367</v>
      </c>
      <c r="B420" t="s">
        <v>10625</v>
      </c>
      <c r="C420" t="s">
        <v>10626</v>
      </c>
      <c r="D420" s="2">
        <v>41454</v>
      </c>
      <c r="E420" s="2">
        <v>41461</v>
      </c>
      <c r="G420">
        <v>1</v>
      </c>
      <c r="H420">
        <v>0</v>
      </c>
      <c r="I420">
        <v>0</v>
      </c>
      <c r="L420" t="s">
        <v>64</v>
      </c>
      <c r="M420" t="s">
        <v>3394</v>
      </c>
      <c r="N420" t="s">
        <v>3395</v>
      </c>
      <c r="O420" t="s">
        <v>66</v>
      </c>
      <c r="Q420">
        <v>206.4</v>
      </c>
      <c r="R420">
        <v>0</v>
      </c>
      <c r="S420">
        <v>206.4</v>
      </c>
      <c r="T420">
        <v>0</v>
      </c>
      <c r="U420">
        <v>0</v>
      </c>
      <c r="V420">
        <v>0</v>
      </c>
      <c r="X420">
        <v>0</v>
      </c>
      <c r="Y420" t="s">
        <v>67</v>
      </c>
      <c r="Z420" t="s">
        <v>81</v>
      </c>
      <c r="AA420" t="s">
        <v>1524</v>
      </c>
      <c r="AC420">
        <v>0</v>
      </c>
      <c r="AD420" t="s">
        <v>3394</v>
      </c>
      <c r="AE420" t="s">
        <v>3396</v>
      </c>
      <c r="AF420" t="s">
        <v>3397</v>
      </c>
      <c r="AG420">
        <v>82</v>
      </c>
      <c r="AI420">
        <v>3582</v>
      </c>
      <c r="AK420" t="s">
        <v>1334</v>
      </c>
      <c r="AL420" t="s">
        <v>3398</v>
      </c>
      <c r="AM420" t="s">
        <v>3399</v>
      </c>
    </row>
    <row r="421" spans="1:39" x14ac:dyDescent="0.25">
      <c r="A421" s="2">
        <v>41367</v>
      </c>
      <c r="B421" t="s">
        <v>10633</v>
      </c>
      <c r="C421" t="s">
        <v>10634</v>
      </c>
      <c r="D421" s="2">
        <v>41370</v>
      </c>
      <c r="E421" s="2">
        <v>41373</v>
      </c>
      <c r="F421" t="s">
        <v>10635</v>
      </c>
      <c r="G421">
        <v>1</v>
      </c>
      <c r="H421">
        <v>0</v>
      </c>
      <c r="I421">
        <v>0</v>
      </c>
      <c r="L421" t="s">
        <v>64</v>
      </c>
      <c r="M421" t="s">
        <v>3394</v>
      </c>
      <c r="N421" t="s">
        <v>3395</v>
      </c>
      <c r="O421" t="s">
        <v>5996</v>
      </c>
      <c r="P421" t="s">
        <v>4325</v>
      </c>
      <c r="Q421">
        <v>44</v>
      </c>
      <c r="R421">
        <v>0</v>
      </c>
      <c r="S421">
        <v>44</v>
      </c>
      <c r="T421">
        <v>0</v>
      </c>
      <c r="U421">
        <v>0</v>
      </c>
      <c r="V421">
        <v>44</v>
      </c>
      <c r="W421" s="2">
        <v>41368</v>
      </c>
      <c r="X421">
        <v>0</v>
      </c>
      <c r="Y421" t="s">
        <v>67</v>
      </c>
      <c r="Z421" t="s">
        <v>68</v>
      </c>
      <c r="AA421" t="s">
        <v>1524</v>
      </c>
      <c r="AC421">
        <v>0</v>
      </c>
      <c r="AD421" t="s">
        <v>3394</v>
      </c>
      <c r="AE421" t="s">
        <v>3396</v>
      </c>
      <c r="AF421" t="s">
        <v>3397</v>
      </c>
      <c r="AG421">
        <v>82</v>
      </c>
      <c r="AI421">
        <v>3582</v>
      </c>
      <c r="AK421" t="s">
        <v>1334</v>
      </c>
      <c r="AL421" t="s">
        <v>3398</v>
      </c>
      <c r="AM421" t="s">
        <v>3399</v>
      </c>
    </row>
    <row r="422" spans="1:39" x14ac:dyDescent="0.25">
      <c r="A422" s="2">
        <v>41367</v>
      </c>
      <c r="B422" t="s">
        <v>10736</v>
      </c>
      <c r="C422" t="s">
        <v>10737</v>
      </c>
      <c r="D422" s="2">
        <v>41367</v>
      </c>
      <c r="E422" s="2">
        <v>41367</v>
      </c>
      <c r="F422" t="s">
        <v>10738</v>
      </c>
      <c r="G422">
        <v>3</v>
      </c>
      <c r="H422">
        <v>0</v>
      </c>
      <c r="I422">
        <v>0</v>
      </c>
      <c r="L422" t="s">
        <v>64</v>
      </c>
      <c r="M422" t="s">
        <v>1330</v>
      </c>
      <c r="N422" t="s">
        <v>1331</v>
      </c>
      <c r="O422" t="s">
        <v>66</v>
      </c>
      <c r="Q422">
        <v>19.2</v>
      </c>
      <c r="R422">
        <v>0</v>
      </c>
      <c r="S422">
        <v>19.2</v>
      </c>
      <c r="T422">
        <v>0</v>
      </c>
      <c r="U422">
        <v>0</v>
      </c>
      <c r="V422">
        <v>19.2</v>
      </c>
      <c r="W422" s="2">
        <v>41368</v>
      </c>
      <c r="X422">
        <v>0</v>
      </c>
      <c r="Y422" t="s">
        <v>67</v>
      </c>
      <c r="Z422" t="s">
        <v>68</v>
      </c>
      <c r="AA422" t="s">
        <v>755</v>
      </c>
      <c r="AC422">
        <v>0</v>
      </c>
      <c r="AD422" t="s">
        <v>1330</v>
      </c>
      <c r="AE422" t="s">
        <v>1332</v>
      </c>
      <c r="AF422" t="s">
        <v>1333</v>
      </c>
      <c r="AG422">
        <v>45</v>
      </c>
      <c r="AI422">
        <v>3581</v>
      </c>
      <c r="AK422" t="s">
        <v>1334</v>
      </c>
      <c r="AL422" t="s">
        <v>1335</v>
      </c>
      <c r="AM422" t="s">
        <v>1336</v>
      </c>
    </row>
    <row r="423" spans="1:39" x14ac:dyDescent="0.25">
      <c r="A423" s="2">
        <v>41367</v>
      </c>
      <c r="B423" t="s">
        <v>10750</v>
      </c>
      <c r="C423" t="s">
        <v>10751</v>
      </c>
      <c r="D423" s="2">
        <v>41367</v>
      </c>
      <c r="E423" s="2">
        <v>41367</v>
      </c>
      <c r="F423" t="s">
        <v>10752</v>
      </c>
      <c r="G423">
        <v>3</v>
      </c>
      <c r="H423">
        <v>0</v>
      </c>
      <c r="I423">
        <v>0</v>
      </c>
      <c r="L423" t="s">
        <v>64</v>
      </c>
      <c r="M423" t="s">
        <v>1330</v>
      </c>
      <c r="N423" t="s">
        <v>1331</v>
      </c>
      <c r="O423" t="s">
        <v>66</v>
      </c>
      <c r="Q423">
        <v>16.8</v>
      </c>
      <c r="R423">
        <v>0</v>
      </c>
      <c r="S423">
        <v>16.8</v>
      </c>
      <c r="T423">
        <v>0</v>
      </c>
      <c r="U423">
        <v>0</v>
      </c>
      <c r="V423">
        <v>16.8</v>
      </c>
      <c r="W423" s="2">
        <v>41368</v>
      </c>
      <c r="X423">
        <v>0</v>
      </c>
      <c r="Y423" t="s">
        <v>67</v>
      </c>
      <c r="Z423" t="s">
        <v>68</v>
      </c>
      <c r="AA423" t="s">
        <v>755</v>
      </c>
      <c r="AC423">
        <v>0</v>
      </c>
      <c r="AD423" t="s">
        <v>1330</v>
      </c>
      <c r="AE423" t="s">
        <v>1332</v>
      </c>
      <c r="AF423" t="s">
        <v>1333</v>
      </c>
      <c r="AG423">
        <v>45</v>
      </c>
      <c r="AI423">
        <v>3581</v>
      </c>
      <c r="AK423" t="s">
        <v>1334</v>
      </c>
      <c r="AL423" t="s">
        <v>1335</v>
      </c>
      <c r="AM423" t="s">
        <v>1336</v>
      </c>
    </row>
    <row r="424" spans="1:39" x14ac:dyDescent="0.25">
      <c r="A424" s="2">
        <v>41367</v>
      </c>
      <c r="B424" t="s">
        <v>10755</v>
      </c>
      <c r="C424" t="s">
        <v>10756</v>
      </c>
      <c r="D424" s="2">
        <v>41518</v>
      </c>
      <c r="E424" s="2">
        <v>41882</v>
      </c>
      <c r="G424">
        <v>1</v>
      </c>
      <c r="H424">
        <v>0</v>
      </c>
      <c r="I424">
        <v>0</v>
      </c>
      <c r="L424" t="s">
        <v>64</v>
      </c>
      <c r="M424" t="s">
        <v>1619</v>
      </c>
      <c r="N424" t="s">
        <v>1620</v>
      </c>
      <c r="O424" t="s">
        <v>66</v>
      </c>
      <c r="Q424">
        <v>74.88</v>
      </c>
      <c r="R424">
        <v>0</v>
      </c>
      <c r="S424">
        <v>74.88</v>
      </c>
      <c r="T424">
        <v>0</v>
      </c>
      <c r="U424">
        <v>0</v>
      </c>
      <c r="V424">
        <v>93.6</v>
      </c>
      <c r="W424" s="2">
        <v>41341</v>
      </c>
      <c r="X424">
        <v>0</v>
      </c>
      <c r="Y424" t="s">
        <v>67</v>
      </c>
      <c r="Z424" t="s">
        <v>68</v>
      </c>
      <c r="AA424" t="s">
        <v>500</v>
      </c>
      <c r="AC424">
        <v>0</v>
      </c>
      <c r="AD424" t="s">
        <v>1619</v>
      </c>
      <c r="AE424" t="s">
        <v>1621</v>
      </c>
      <c r="AF424" t="s">
        <v>1622</v>
      </c>
      <c r="AG424">
        <v>53</v>
      </c>
      <c r="AI424">
        <v>3581</v>
      </c>
      <c r="AK424" t="s">
        <v>1334</v>
      </c>
      <c r="AL424" t="s">
        <v>1623</v>
      </c>
      <c r="AM424" t="s">
        <v>1624</v>
      </c>
    </row>
    <row r="425" spans="1:39" x14ac:dyDescent="0.25">
      <c r="A425" s="2">
        <v>41367</v>
      </c>
      <c r="B425" t="s">
        <v>10757</v>
      </c>
      <c r="C425" t="s">
        <v>10758</v>
      </c>
      <c r="D425" s="2">
        <v>41518</v>
      </c>
      <c r="E425" s="2">
        <v>41882</v>
      </c>
      <c r="G425">
        <v>1</v>
      </c>
      <c r="H425">
        <v>0</v>
      </c>
      <c r="I425">
        <v>0</v>
      </c>
      <c r="L425" t="s">
        <v>64</v>
      </c>
      <c r="M425" t="s">
        <v>1619</v>
      </c>
      <c r="N425" t="s">
        <v>1620</v>
      </c>
      <c r="O425" t="s">
        <v>66</v>
      </c>
      <c r="Q425">
        <v>20.48</v>
      </c>
      <c r="R425">
        <v>0</v>
      </c>
      <c r="S425">
        <v>20.48</v>
      </c>
      <c r="T425">
        <v>0</v>
      </c>
      <c r="U425">
        <v>0</v>
      </c>
      <c r="V425">
        <v>25.6</v>
      </c>
      <c r="W425" s="2">
        <v>41341</v>
      </c>
      <c r="X425">
        <v>0</v>
      </c>
      <c r="Y425" t="s">
        <v>67</v>
      </c>
      <c r="Z425" t="s">
        <v>68</v>
      </c>
      <c r="AA425" t="s">
        <v>1674</v>
      </c>
      <c r="AC425">
        <v>0</v>
      </c>
      <c r="AD425" t="s">
        <v>1619</v>
      </c>
      <c r="AE425" t="s">
        <v>1621</v>
      </c>
      <c r="AF425" t="s">
        <v>1622</v>
      </c>
      <c r="AG425">
        <v>53</v>
      </c>
      <c r="AI425">
        <v>3581</v>
      </c>
      <c r="AK425" t="s">
        <v>1334</v>
      </c>
      <c r="AL425" t="s">
        <v>1623</v>
      </c>
      <c r="AM425" t="s">
        <v>1624</v>
      </c>
    </row>
    <row r="426" spans="1:39" x14ac:dyDescent="0.25">
      <c r="A426" s="2">
        <v>41367</v>
      </c>
      <c r="B426" t="s">
        <v>10763</v>
      </c>
      <c r="C426" t="s">
        <v>10764</v>
      </c>
      <c r="D426" s="2">
        <v>41316</v>
      </c>
      <c r="E426" s="2">
        <v>41322</v>
      </c>
      <c r="G426">
        <v>1</v>
      </c>
      <c r="H426">
        <v>0</v>
      </c>
      <c r="I426">
        <v>0</v>
      </c>
      <c r="L426" t="s">
        <v>64</v>
      </c>
      <c r="M426" t="s">
        <v>1619</v>
      </c>
      <c r="N426" t="s">
        <v>1620</v>
      </c>
      <c r="O426" t="s">
        <v>66</v>
      </c>
      <c r="Q426">
        <v>41.6</v>
      </c>
      <c r="R426">
        <v>0</v>
      </c>
      <c r="S426">
        <v>41.6</v>
      </c>
      <c r="T426">
        <v>0</v>
      </c>
      <c r="U426">
        <v>0</v>
      </c>
      <c r="V426">
        <v>52</v>
      </c>
      <c r="W426" s="2">
        <v>41341</v>
      </c>
      <c r="X426">
        <v>0</v>
      </c>
      <c r="Y426" t="s">
        <v>67</v>
      </c>
      <c r="Z426" t="s">
        <v>68</v>
      </c>
      <c r="AA426" t="s">
        <v>1694</v>
      </c>
      <c r="AC426">
        <v>0</v>
      </c>
      <c r="AD426" t="s">
        <v>1619</v>
      </c>
      <c r="AE426" t="s">
        <v>1621</v>
      </c>
      <c r="AF426" t="s">
        <v>1622</v>
      </c>
      <c r="AG426">
        <v>53</v>
      </c>
      <c r="AI426">
        <v>3581</v>
      </c>
      <c r="AK426" t="s">
        <v>1334</v>
      </c>
      <c r="AL426" t="s">
        <v>1623</v>
      </c>
      <c r="AM426" t="s">
        <v>1624</v>
      </c>
    </row>
    <row r="427" spans="1:39" x14ac:dyDescent="0.25">
      <c r="A427" s="2">
        <v>41367</v>
      </c>
      <c r="B427" t="s">
        <v>10765</v>
      </c>
      <c r="C427" t="s">
        <v>10764</v>
      </c>
      <c r="D427" s="2">
        <v>41503</v>
      </c>
      <c r="E427" s="2">
        <v>41510</v>
      </c>
      <c r="G427">
        <v>3</v>
      </c>
      <c r="H427">
        <v>0</v>
      </c>
      <c r="I427">
        <v>0</v>
      </c>
      <c r="L427" t="s">
        <v>64</v>
      </c>
      <c r="M427" t="s">
        <v>1619</v>
      </c>
      <c r="N427" t="s">
        <v>1620</v>
      </c>
      <c r="O427" t="s">
        <v>66</v>
      </c>
      <c r="Q427">
        <v>256</v>
      </c>
      <c r="R427">
        <v>0</v>
      </c>
      <c r="S427">
        <v>256</v>
      </c>
      <c r="T427">
        <v>0</v>
      </c>
      <c r="U427">
        <v>0</v>
      </c>
      <c r="V427">
        <v>320</v>
      </c>
      <c r="W427" s="2">
        <v>41318</v>
      </c>
      <c r="X427">
        <v>0</v>
      </c>
      <c r="Y427" t="s">
        <v>67</v>
      </c>
      <c r="Z427" t="s">
        <v>68</v>
      </c>
      <c r="AA427" t="s">
        <v>1694</v>
      </c>
      <c r="AC427">
        <v>0</v>
      </c>
      <c r="AD427" t="s">
        <v>1619</v>
      </c>
      <c r="AE427" t="s">
        <v>1621</v>
      </c>
      <c r="AF427" t="s">
        <v>1622</v>
      </c>
      <c r="AG427">
        <v>53</v>
      </c>
      <c r="AI427">
        <v>3581</v>
      </c>
      <c r="AK427" t="s">
        <v>1334</v>
      </c>
      <c r="AL427" t="s">
        <v>1623</v>
      </c>
      <c r="AM427" t="s">
        <v>1624</v>
      </c>
    </row>
    <row r="428" spans="1:39" x14ac:dyDescent="0.25">
      <c r="A428" s="2">
        <v>41367</v>
      </c>
      <c r="B428" t="s">
        <v>10766</v>
      </c>
      <c r="C428" t="s">
        <v>10767</v>
      </c>
      <c r="D428" s="2">
        <v>41461</v>
      </c>
      <c r="E428" s="2">
        <v>41468</v>
      </c>
      <c r="G428">
        <v>1</v>
      </c>
      <c r="H428">
        <v>0</v>
      </c>
      <c r="I428">
        <v>0</v>
      </c>
      <c r="L428" t="s">
        <v>64</v>
      </c>
      <c r="M428" t="s">
        <v>1619</v>
      </c>
      <c r="N428" t="s">
        <v>1620</v>
      </c>
      <c r="O428" t="s">
        <v>66</v>
      </c>
      <c r="Q428">
        <v>48</v>
      </c>
      <c r="R428">
        <v>0</v>
      </c>
      <c r="S428">
        <v>48</v>
      </c>
      <c r="T428">
        <v>0</v>
      </c>
      <c r="U428">
        <v>0</v>
      </c>
      <c r="V428">
        <v>60</v>
      </c>
      <c r="W428" s="2">
        <v>41318</v>
      </c>
      <c r="X428">
        <v>0</v>
      </c>
      <c r="Y428" t="s">
        <v>67</v>
      </c>
      <c r="Z428" t="s">
        <v>68</v>
      </c>
      <c r="AA428" t="s">
        <v>1694</v>
      </c>
      <c r="AC428">
        <v>0</v>
      </c>
      <c r="AD428" t="s">
        <v>1619</v>
      </c>
      <c r="AE428" t="s">
        <v>1621</v>
      </c>
      <c r="AF428" t="s">
        <v>1622</v>
      </c>
      <c r="AG428">
        <v>53</v>
      </c>
      <c r="AI428">
        <v>3581</v>
      </c>
      <c r="AK428" t="s">
        <v>1334</v>
      </c>
      <c r="AL428" t="s">
        <v>1623</v>
      </c>
      <c r="AM428" t="s">
        <v>1624</v>
      </c>
    </row>
    <row r="429" spans="1:39" x14ac:dyDescent="0.25">
      <c r="A429" s="2">
        <v>41366</v>
      </c>
      <c r="B429" t="s">
        <v>11025</v>
      </c>
      <c r="C429" t="s">
        <v>11026</v>
      </c>
      <c r="D429" s="2">
        <v>41315</v>
      </c>
      <c r="E429" s="2">
        <v>41315</v>
      </c>
      <c r="G429">
        <v>14</v>
      </c>
      <c r="H429">
        <v>2</v>
      </c>
      <c r="I429">
        <v>0</v>
      </c>
      <c r="L429" t="s">
        <v>64</v>
      </c>
      <c r="M429" t="s">
        <v>3994</v>
      </c>
      <c r="N429" t="s">
        <v>3995</v>
      </c>
      <c r="O429" t="s">
        <v>66</v>
      </c>
      <c r="Q429">
        <v>69.12</v>
      </c>
      <c r="R429">
        <v>0</v>
      </c>
      <c r="S429">
        <v>69.12</v>
      </c>
      <c r="T429">
        <v>0</v>
      </c>
      <c r="U429">
        <v>0</v>
      </c>
      <c r="V429">
        <v>0</v>
      </c>
      <c r="X429">
        <v>0</v>
      </c>
      <c r="Y429" t="s">
        <v>67</v>
      </c>
      <c r="Z429" t="s">
        <v>81</v>
      </c>
      <c r="AA429" t="s">
        <v>69</v>
      </c>
      <c r="AC429">
        <v>0</v>
      </c>
      <c r="AD429" t="s">
        <v>3994</v>
      </c>
      <c r="AE429" t="s">
        <v>3996</v>
      </c>
      <c r="AF429" t="s">
        <v>3997</v>
      </c>
      <c r="AG429">
        <v>32</v>
      </c>
      <c r="AI429">
        <v>3580</v>
      </c>
      <c r="AK429" t="s">
        <v>1334</v>
      </c>
      <c r="AL429" t="s">
        <v>3998</v>
      </c>
      <c r="AM429" t="s">
        <v>3999</v>
      </c>
    </row>
    <row r="430" spans="1:39" x14ac:dyDescent="0.25">
      <c r="A430" s="2">
        <v>41366</v>
      </c>
      <c r="B430" t="s">
        <v>11044</v>
      </c>
      <c r="C430" t="s">
        <v>11045</v>
      </c>
      <c r="D430" s="2">
        <v>41275</v>
      </c>
      <c r="E430" s="2">
        <v>41455</v>
      </c>
      <c r="G430">
        <v>1</v>
      </c>
      <c r="H430">
        <v>0</v>
      </c>
      <c r="I430">
        <v>0</v>
      </c>
      <c r="L430" t="s">
        <v>64</v>
      </c>
      <c r="M430" t="s">
        <v>1330</v>
      </c>
      <c r="N430" t="s">
        <v>1331</v>
      </c>
      <c r="O430" t="s">
        <v>66</v>
      </c>
      <c r="Q430">
        <v>14.72</v>
      </c>
      <c r="R430">
        <v>0</v>
      </c>
      <c r="S430">
        <v>14.72</v>
      </c>
      <c r="T430">
        <v>0</v>
      </c>
      <c r="U430">
        <v>0</v>
      </c>
      <c r="V430">
        <v>18.399999999999999</v>
      </c>
      <c r="W430" s="2">
        <v>41341</v>
      </c>
      <c r="X430">
        <v>0</v>
      </c>
      <c r="Y430" t="s">
        <v>67</v>
      </c>
      <c r="Z430" t="s">
        <v>68</v>
      </c>
      <c r="AA430" t="s">
        <v>884</v>
      </c>
      <c r="AC430">
        <v>0</v>
      </c>
      <c r="AD430" t="s">
        <v>1330</v>
      </c>
      <c r="AE430" t="s">
        <v>1332</v>
      </c>
      <c r="AF430" t="s">
        <v>1333</v>
      </c>
      <c r="AG430">
        <v>45</v>
      </c>
      <c r="AI430">
        <v>3581</v>
      </c>
      <c r="AK430" t="s">
        <v>1334</v>
      </c>
      <c r="AL430" t="s">
        <v>1335</v>
      </c>
      <c r="AM430" t="s">
        <v>1336</v>
      </c>
    </row>
    <row r="431" spans="1:39" x14ac:dyDescent="0.25">
      <c r="A431" s="2">
        <v>41366</v>
      </c>
      <c r="B431" t="s">
        <v>11046</v>
      </c>
      <c r="C431" t="s">
        <v>11047</v>
      </c>
      <c r="D431" s="2">
        <v>41363</v>
      </c>
      <c r="E431" s="2">
        <v>41363</v>
      </c>
      <c r="G431">
        <v>2</v>
      </c>
      <c r="H431">
        <v>0</v>
      </c>
      <c r="I431">
        <v>0</v>
      </c>
      <c r="L431" t="s">
        <v>64</v>
      </c>
      <c r="M431" t="s">
        <v>1330</v>
      </c>
      <c r="N431" t="s">
        <v>1331</v>
      </c>
      <c r="O431" t="s">
        <v>66</v>
      </c>
      <c r="Q431">
        <v>10.24</v>
      </c>
      <c r="R431">
        <v>0</v>
      </c>
      <c r="S431">
        <v>10.24</v>
      </c>
      <c r="T431">
        <v>0</v>
      </c>
      <c r="U431">
        <v>0</v>
      </c>
      <c r="V431">
        <v>12.8</v>
      </c>
      <c r="W431" s="2">
        <v>41318</v>
      </c>
      <c r="X431">
        <v>0</v>
      </c>
      <c r="Y431" t="s">
        <v>67</v>
      </c>
      <c r="Z431" t="s">
        <v>68</v>
      </c>
      <c r="AA431" t="s">
        <v>755</v>
      </c>
      <c r="AC431">
        <v>0</v>
      </c>
      <c r="AD431" t="s">
        <v>1330</v>
      </c>
      <c r="AE431" t="s">
        <v>1332</v>
      </c>
      <c r="AF431" t="s">
        <v>1333</v>
      </c>
      <c r="AG431">
        <v>45</v>
      </c>
      <c r="AI431">
        <v>3581</v>
      </c>
      <c r="AK431" t="s">
        <v>1334</v>
      </c>
      <c r="AL431" t="s">
        <v>1335</v>
      </c>
      <c r="AM431" t="s">
        <v>1336</v>
      </c>
    </row>
    <row r="432" spans="1:39" x14ac:dyDescent="0.25">
      <c r="A432" s="2">
        <v>41366</v>
      </c>
      <c r="B432" t="s">
        <v>11054</v>
      </c>
      <c r="C432" t="s">
        <v>11055</v>
      </c>
      <c r="D432" s="2">
        <v>41275</v>
      </c>
      <c r="E432" s="2">
        <v>41455</v>
      </c>
      <c r="G432">
        <v>1</v>
      </c>
      <c r="H432">
        <v>0</v>
      </c>
      <c r="I432">
        <v>0</v>
      </c>
      <c r="L432" t="s">
        <v>64</v>
      </c>
      <c r="M432" t="s">
        <v>1330</v>
      </c>
      <c r="N432" t="s">
        <v>1331</v>
      </c>
      <c r="O432" t="s">
        <v>66</v>
      </c>
      <c r="Q432">
        <v>30.72</v>
      </c>
      <c r="R432">
        <v>0</v>
      </c>
      <c r="S432">
        <v>30.72</v>
      </c>
      <c r="T432">
        <v>0</v>
      </c>
      <c r="U432">
        <v>0</v>
      </c>
      <c r="V432">
        <v>38.4</v>
      </c>
      <c r="W432" s="2">
        <v>41318</v>
      </c>
      <c r="X432">
        <v>0</v>
      </c>
      <c r="Y432" t="s">
        <v>67</v>
      </c>
      <c r="Z432" t="s">
        <v>68</v>
      </c>
      <c r="AA432" t="s">
        <v>815</v>
      </c>
      <c r="AC432">
        <v>0</v>
      </c>
      <c r="AD432" t="s">
        <v>1330</v>
      </c>
      <c r="AE432" t="s">
        <v>1332</v>
      </c>
      <c r="AF432" t="s">
        <v>1333</v>
      </c>
      <c r="AG432">
        <v>45</v>
      </c>
      <c r="AI432">
        <v>3581</v>
      </c>
      <c r="AK432" t="s">
        <v>1334</v>
      </c>
      <c r="AL432" t="s">
        <v>1335</v>
      </c>
      <c r="AM432" t="s">
        <v>1336</v>
      </c>
    </row>
    <row r="433" spans="1:39" x14ac:dyDescent="0.25">
      <c r="A433" s="2">
        <v>41366</v>
      </c>
      <c r="B433" t="s">
        <v>11058</v>
      </c>
      <c r="C433" t="s">
        <v>11059</v>
      </c>
      <c r="D433" s="2">
        <v>41318</v>
      </c>
      <c r="E433" s="2">
        <v>41318</v>
      </c>
      <c r="G433">
        <v>1</v>
      </c>
      <c r="H433">
        <v>0</v>
      </c>
      <c r="I433">
        <v>0</v>
      </c>
      <c r="L433" t="s">
        <v>64</v>
      </c>
      <c r="M433" t="s">
        <v>1330</v>
      </c>
      <c r="N433" t="s">
        <v>1331</v>
      </c>
      <c r="O433" t="s">
        <v>66</v>
      </c>
      <c r="Q433">
        <v>5.12</v>
      </c>
      <c r="R433">
        <v>0</v>
      </c>
      <c r="S433">
        <v>5.12</v>
      </c>
      <c r="T433">
        <v>0</v>
      </c>
      <c r="U433">
        <v>0</v>
      </c>
      <c r="V433">
        <v>6.4</v>
      </c>
      <c r="W433" s="2">
        <v>41354</v>
      </c>
      <c r="X433">
        <v>0</v>
      </c>
      <c r="Y433" t="s">
        <v>67</v>
      </c>
      <c r="Z433" t="s">
        <v>68</v>
      </c>
      <c r="AA433" t="s">
        <v>815</v>
      </c>
      <c r="AC433">
        <v>0</v>
      </c>
      <c r="AD433" t="s">
        <v>1330</v>
      </c>
      <c r="AE433" t="s">
        <v>1332</v>
      </c>
      <c r="AF433" t="s">
        <v>1333</v>
      </c>
      <c r="AG433">
        <v>45</v>
      </c>
      <c r="AI433">
        <v>3581</v>
      </c>
      <c r="AK433" t="s">
        <v>1334</v>
      </c>
      <c r="AL433" t="s">
        <v>1335</v>
      </c>
      <c r="AM433" t="s">
        <v>1336</v>
      </c>
    </row>
    <row r="434" spans="1:39" x14ac:dyDescent="0.25">
      <c r="A434" s="2">
        <v>41366</v>
      </c>
      <c r="B434" t="s">
        <v>11060</v>
      </c>
      <c r="C434" t="s">
        <v>11059</v>
      </c>
      <c r="D434" s="2">
        <v>41318</v>
      </c>
      <c r="E434" s="2">
        <v>41318</v>
      </c>
      <c r="G434">
        <v>1</v>
      </c>
      <c r="H434">
        <v>0</v>
      </c>
      <c r="I434">
        <v>0</v>
      </c>
      <c r="L434" t="s">
        <v>64</v>
      </c>
      <c r="M434" t="s">
        <v>1330</v>
      </c>
      <c r="N434" t="s">
        <v>1331</v>
      </c>
      <c r="O434" t="s">
        <v>66</v>
      </c>
      <c r="Q434">
        <v>5.12</v>
      </c>
      <c r="R434">
        <v>0</v>
      </c>
      <c r="S434">
        <v>5.12</v>
      </c>
      <c r="T434">
        <v>0</v>
      </c>
      <c r="U434">
        <v>0</v>
      </c>
      <c r="V434">
        <v>6.4</v>
      </c>
      <c r="W434" s="2">
        <v>41324</v>
      </c>
      <c r="X434">
        <v>0</v>
      </c>
      <c r="Y434" t="s">
        <v>67</v>
      </c>
      <c r="Z434" t="s">
        <v>68</v>
      </c>
      <c r="AA434" t="s">
        <v>815</v>
      </c>
      <c r="AC434">
        <v>0</v>
      </c>
      <c r="AD434" t="s">
        <v>1330</v>
      </c>
      <c r="AE434" t="s">
        <v>1332</v>
      </c>
      <c r="AF434" t="s">
        <v>1333</v>
      </c>
      <c r="AG434">
        <v>45</v>
      </c>
      <c r="AI434">
        <v>3581</v>
      </c>
      <c r="AK434" t="s">
        <v>1334</v>
      </c>
      <c r="AL434" t="s">
        <v>1335</v>
      </c>
      <c r="AM434" t="s">
        <v>1336</v>
      </c>
    </row>
    <row r="435" spans="1:39" x14ac:dyDescent="0.25">
      <c r="A435" s="2">
        <v>41366</v>
      </c>
      <c r="B435" t="s">
        <v>11061</v>
      </c>
      <c r="C435" t="s">
        <v>11062</v>
      </c>
      <c r="D435" s="2">
        <v>41301</v>
      </c>
      <c r="E435" s="2">
        <v>41301</v>
      </c>
      <c r="G435">
        <v>3</v>
      </c>
      <c r="H435">
        <v>0</v>
      </c>
      <c r="I435">
        <v>0</v>
      </c>
      <c r="L435" t="s">
        <v>64</v>
      </c>
      <c r="M435" t="s">
        <v>1330</v>
      </c>
      <c r="N435" t="s">
        <v>1331</v>
      </c>
      <c r="O435" t="s">
        <v>66</v>
      </c>
      <c r="Q435">
        <v>4.6100000000000003</v>
      </c>
      <c r="R435">
        <v>0</v>
      </c>
      <c r="S435">
        <v>4.6100000000000003</v>
      </c>
      <c r="T435">
        <v>0</v>
      </c>
      <c r="U435">
        <v>0</v>
      </c>
      <c r="V435">
        <v>5.76</v>
      </c>
      <c r="W435" s="2">
        <v>41318</v>
      </c>
      <c r="X435">
        <v>0</v>
      </c>
      <c r="Y435" t="s">
        <v>67</v>
      </c>
      <c r="Z435" t="s">
        <v>68</v>
      </c>
      <c r="AA435" t="s">
        <v>1703</v>
      </c>
      <c r="AC435">
        <v>0</v>
      </c>
      <c r="AD435" t="s">
        <v>1330</v>
      </c>
      <c r="AE435" t="s">
        <v>1332</v>
      </c>
      <c r="AF435" t="s">
        <v>1333</v>
      </c>
      <c r="AG435">
        <v>45</v>
      </c>
      <c r="AI435">
        <v>3581</v>
      </c>
      <c r="AK435" t="s">
        <v>1334</v>
      </c>
      <c r="AL435" t="s">
        <v>1335</v>
      </c>
      <c r="AM435" t="s">
        <v>1336</v>
      </c>
    </row>
    <row r="436" spans="1:39" x14ac:dyDescent="0.25">
      <c r="A436" s="2">
        <v>41366</v>
      </c>
      <c r="B436" t="s">
        <v>11063</v>
      </c>
      <c r="C436" t="s">
        <v>7472</v>
      </c>
      <c r="D436" s="2">
        <v>41275</v>
      </c>
      <c r="E436" s="2">
        <v>41455</v>
      </c>
      <c r="G436">
        <v>2</v>
      </c>
      <c r="H436">
        <v>0</v>
      </c>
      <c r="I436">
        <v>0</v>
      </c>
      <c r="L436" t="s">
        <v>64</v>
      </c>
      <c r="M436" t="s">
        <v>1330</v>
      </c>
      <c r="N436" t="s">
        <v>1331</v>
      </c>
      <c r="O436" t="s">
        <v>66</v>
      </c>
      <c r="Q436">
        <v>51.2</v>
      </c>
      <c r="R436">
        <v>0</v>
      </c>
      <c r="S436">
        <v>51.2</v>
      </c>
      <c r="T436">
        <v>0</v>
      </c>
      <c r="U436">
        <v>0</v>
      </c>
      <c r="V436">
        <v>64</v>
      </c>
      <c r="W436" s="2">
        <v>41324</v>
      </c>
      <c r="X436">
        <v>0</v>
      </c>
      <c r="Y436" t="s">
        <v>67</v>
      </c>
      <c r="Z436" t="s">
        <v>68</v>
      </c>
      <c r="AA436" t="s">
        <v>884</v>
      </c>
      <c r="AC436">
        <v>0</v>
      </c>
      <c r="AD436" t="s">
        <v>1330</v>
      </c>
      <c r="AE436" t="s">
        <v>1332</v>
      </c>
      <c r="AF436" t="s">
        <v>1333</v>
      </c>
      <c r="AG436">
        <v>45</v>
      </c>
      <c r="AI436">
        <v>3581</v>
      </c>
      <c r="AK436" t="s">
        <v>1334</v>
      </c>
      <c r="AL436" t="s">
        <v>1335</v>
      </c>
      <c r="AM436" t="s">
        <v>1336</v>
      </c>
    </row>
    <row r="437" spans="1:39" x14ac:dyDescent="0.25">
      <c r="A437" s="2">
        <v>41366</v>
      </c>
      <c r="B437" t="s">
        <v>11064</v>
      </c>
      <c r="C437" t="s">
        <v>11065</v>
      </c>
      <c r="D437" s="2">
        <v>41299</v>
      </c>
      <c r="E437" s="2">
        <v>41299</v>
      </c>
      <c r="G437">
        <v>3</v>
      </c>
      <c r="H437">
        <v>0</v>
      </c>
      <c r="I437">
        <v>0</v>
      </c>
      <c r="L437" t="s">
        <v>64</v>
      </c>
      <c r="M437" t="s">
        <v>1330</v>
      </c>
      <c r="N437" t="s">
        <v>1331</v>
      </c>
      <c r="O437" t="s">
        <v>66</v>
      </c>
      <c r="Q437">
        <v>14.4</v>
      </c>
      <c r="R437">
        <v>0</v>
      </c>
      <c r="S437">
        <v>14.4</v>
      </c>
      <c r="T437">
        <v>0</v>
      </c>
      <c r="U437">
        <v>0</v>
      </c>
      <c r="V437">
        <v>18</v>
      </c>
      <c r="W437" s="2">
        <v>41324</v>
      </c>
      <c r="X437">
        <v>0</v>
      </c>
      <c r="Y437" t="s">
        <v>67</v>
      </c>
      <c r="Z437" t="s">
        <v>68</v>
      </c>
      <c r="AA437" t="s">
        <v>755</v>
      </c>
      <c r="AC437">
        <v>0</v>
      </c>
      <c r="AD437" t="s">
        <v>1330</v>
      </c>
      <c r="AE437" t="s">
        <v>1332</v>
      </c>
      <c r="AF437" t="s">
        <v>1333</v>
      </c>
      <c r="AG437">
        <v>45</v>
      </c>
      <c r="AI437">
        <v>3581</v>
      </c>
      <c r="AK437" t="s">
        <v>1334</v>
      </c>
      <c r="AL437" t="s">
        <v>1335</v>
      </c>
      <c r="AM437" t="s">
        <v>1336</v>
      </c>
    </row>
    <row r="438" spans="1:39" x14ac:dyDescent="0.25">
      <c r="A438" s="2">
        <v>41366</v>
      </c>
      <c r="B438" t="s">
        <v>11066</v>
      </c>
      <c r="C438" t="s">
        <v>11067</v>
      </c>
      <c r="D438" s="2">
        <v>41314</v>
      </c>
      <c r="E438" s="2">
        <v>41314</v>
      </c>
      <c r="G438">
        <v>3</v>
      </c>
      <c r="H438">
        <v>0</v>
      </c>
      <c r="I438">
        <v>0</v>
      </c>
      <c r="L438" t="s">
        <v>64</v>
      </c>
      <c r="M438" t="s">
        <v>1330</v>
      </c>
      <c r="N438" t="s">
        <v>1331</v>
      </c>
      <c r="O438" t="s">
        <v>66</v>
      </c>
      <c r="Q438">
        <v>13.44</v>
      </c>
      <c r="R438">
        <v>0</v>
      </c>
      <c r="S438">
        <v>13.44</v>
      </c>
      <c r="T438">
        <v>0</v>
      </c>
      <c r="U438">
        <v>0</v>
      </c>
      <c r="V438">
        <v>16.8</v>
      </c>
      <c r="W438" s="2">
        <v>41324</v>
      </c>
      <c r="X438">
        <v>0</v>
      </c>
      <c r="Y438" t="s">
        <v>67</v>
      </c>
      <c r="Z438" t="s">
        <v>68</v>
      </c>
      <c r="AA438" t="s">
        <v>755</v>
      </c>
      <c r="AC438">
        <v>0</v>
      </c>
      <c r="AD438" t="s">
        <v>1330</v>
      </c>
      <c r="AE438" t="s">
        <v>1332</v>
      </c>
      <c r="AF438" t="s">
        <v>1333</v>
      </c>
      <c r="AG438">
        <v>45</v>
      </c>
      <c r="AI438">
        <v>3581</v>
      </c>
      <c r="AK438" t="s">
        <v>1334</v>
      </c>
      <c r="AL438" t="s">
        <v>1335</v>
      </c>
      <c r="AM438" t="s">
        <v>1336</v>
      </c>
    </row>
    <row r="439" spans="1:39" x14ac:dyDescent="0.25">
      <c r="A439" s="2">
        <v>41366</v>
      </c>
      <c r="B439" t="s">
        <v>11068</v>
      </c>
      <c r="C439" t="s">
        <v>11069</v>
      </c>
      <c r="D439" s="2">
        <v>41275</v>
      </c>
      <c r="E439" s="2">
        <v>41455</v>
      </c>
      <c r="G439">
        <v>1</v>
      </c>
      <c r="H439">
        <v>0</v>
      </c>
      <c r="I439">
        <v>0</v>
      </c>
      <c r="L439" t="s">
        <v>64</v>
      </c>
      <c r="M439" t="s">
        <v>1330</v>
      </c>
      <c r="N439" t="s">
        <v>1331</v>
      </c>
      <c r="O439" t="s">
        <v>66</v>
      </c>
      <c r="Q439">
        <v>56</v>
      </c>
      <c r="R439">
        <v>0</v>
      </c>
      <c r="S439">
        <v>56</v>
      </c>
      <c r="T439">
        <v>0</v>
      </c>
      <c r="U439">
        <v>0</v>
      </c>
      <c r="V439">
        <v>70</v>
      </c>
      <c r="W439" s="2">
        <v>41318</v>
      </c>
      <c r="X439">
        <v>0</v>
      </c>
      <c r="Y439" t="s">
        <v>67</v>
      </c>
      <c r="Z439" t="s">
        <v>68</v>
      </c>
      <c r="AA439" t="s">
        <v>500</v>
      </c>
      <c r="AC439">
        <v>0</v>
      </c>
      <c r="AD439" t="s">
        <v>1330</v>
      </c>
      <c r="AE439" t="s">
        <v>1332</v>
      </c>
      <c r="AF439" t="s">
        <v>1333</v>
      </c>
      <c r="AG439">
        <v>45</v>
      </c>
      <c r="AI439">
        <v>3581</v>
      </c>
      <c r="AK439" t="s">
        <v>1334</v>
      </c>
      <c r="AL439" t="s">
        <v>1335</v>
      </c>
      <c r="AM439" t="s">
        <v>1336</v>
      </c>
    </row>
    <row r="440" spans="1:39" x14ac:dyDescent="0.25">
      <c r="A440" s="2">
        <v>41366</v>
      </c>
      <c r="B440" t="s">
        <v>11084</v>
      </c>
      <c r="C440" t="s">
        <v>11085</v>
      </c>
      <c r="D440" s="2">
        <v>41314</v>
      </c>
      <c r="E440" s="2">
        <v>41321</v>
      </c>
      <c r="G440">
        <v>1</v>
      </c>
      <c r="H440">
        <v>0</v>
      </c>
      <c r="I440">
        <v>0</v>
      </c>
      <c r="L440" t="s">
        <v>64</v>
      </c>
      <c r="M440" t="s">
        <v>3394</v>
      </c>
      <c r="N440" t="s">
        <v>3395</v>
      </c>
      <c r="O440" t="s">
        <v>66</v>
      </c>
      <c r="Q440">
        <v>96</v>
      </c>
      <c r="R440">
        <v>0</v>
      </c>
      <c r="S440">
        <v>96</v>
      </c>
      <c r="T440">
        <v>0</v>
      </c>
      <c r="U440">
        <v>0</v>
      </c>
      <c r="V440">
        <v>120</v>
      </c>
      <c r="W440" s="2">
        <v>41354</v>
      </c>
      <c r="X440">
        <v>0</v>
      </c>
      <c r="Y440" t="s">
        <v>67</v>
      </c>
      <c r="Z440" t="s">
        <v>68</v>
      </c>
      <c r="AA440" t="s">
        <v>9420</v>
      </c>
      <c r="AC440">
        <v>0</v>
      </c>
      <c r="AD440" t="s">
        <v>3394</v>
      </c>
      <c r="AE440" t="s">
        <v>3396</v>
      </c>
      <c r="AF440" t="s">
        <v>3397</v>
      </c>
      <c r="AG440">
        <v>82</v>
      </c>
      <c r="AI440">
        <v>3582</v>
      </c>
      <c r="AK440" t="s">
        <v>1334</v>
      </c>
      <c r="AL440" t="s">
        <v>3398</v>
      </c>
      <c r="AM440" t="s">
        <v>3399</v>
      </c>
    </row>
    <row r="441" spans="1:39" x14ac:dyDescent="0.25">
      <c r="A441" s="2">
        <v>41366</v>
      </c>
      <c r="B441" t="s">
        <v>11086</v>
      </c>
      <c r="C441" t="s">
        <v>11087</v>
      </c>
      <c r="D441" s="2">
        <v>41275</v>
      </c>
      <c r="E441" s="2">
        <v>41455</v>
      </c>
      <c r="G441">
        <v>1</v>
      </c>
      <c r="H441">
        <v>0</v>
      </c>
      <c r="I441">
        <v>0</v>
      </c>
      <c r="L441" t="s">
        <v>64</v>
      </c>
      <c r="M441" t="s">
        <v>3394</v>
      </c>
      <c r="N441" t="s">
        <v>3395</v>
      </c>
      <c r="O441" t="s">
        <v>66</v>
      </c>
      <c r="Q441">
        <v>105.6</v>
      </c>
      <c r="R441">
        <v>0</v>
      </c>
      <c r="S441">
        <v>105.6</v>
      </c>
      <c r="T441">
        <v>0</v>
      </c>
      <c r="U441">
        <v>0</v>
      </c>
      <c r="V441">
        <v>132</v>
      </c>
      <c r="W441" s="2">
        <v>41341</v>
      </c>
      <c r="X441">
        <v>0</v>
      </c>
      <c r="Y441" t="s">
        <v>67</v>
      </c>
      <c r="Z441" t="s">
        <v>68</v>
      </c>
      <c r="AA441" t="s">
        <v>500</v>
      </c>
      <c r="AC441">
        <v>0</v>
      </c>
      <c r="AD441" t="s">
        <v>3394</v>
      </c>
      <c r="AE441" t="s">
        <v>3396</v>
      </c>
      <c r="AF441" t="s">
        <v>3397</v>
      </c>
      <c r="AG441">
        <v>82</v>
      </c>
      <c r="AI441">
        <v>3582</v>
      </c>
      <c r="AK441" t="s">
        <v>1334</v>
      </c>
      <c r="AL441" t="s">
        <v>3398</v>
      </c>
      <c r="AM441" t="s">
        <v>3399</v>
      </c>
    </row>
    <row r="442" spans="1:39" x14ac:dyDescent="0.25">
      <c r="A442" s="2">
        <v>41362</v>
      </c>
      <c r="B442" t="s">
        <v>11120</v>
      </c>
      <c r="C442" t="s">
        <v>7164</v>
      </c>
      <c r="D442" s="2">
        <v>41398</v>
      </c>
      <c r="E442" s="2">
        <v>41398</v>
      </c>
      <c r="F442" t="s">
        <v>8898</v>
      </c>
      <c r="G442">
        <v>12</v>
      </c>
      <c r="H442">
        <v>0</v>
      </c>
      <c r="I442">
        <v>0</v>
      </c>
      <c r="K442" t="s">
        <v>11121</v>
      </c>
      <c r="L442" t="s">
        <v>64</v>
      </c>
      <c r="M442" t="s">
        <v>1330</v>
      </c>
      <c r="N442" t="s">
        <v>1331</v>
      </c>
      <c r="O442" t="s">
        <v>66</v>
      </c>
      <c r="Q442">
        <v>115.2</v>
      </c>
      <c r="R442">
        <v>16.13</v>
      </c>
      <c r="S442">
        <v>131.33000000000001</v>
      </c>
      <c r="T442">
        <v>0</v>
      </c>
      <c r="U442">
        <v>0</v>
      </c>
      <c r="V442">
        <v>0</v>
      </c>
      <c r="X442">
        <v>0</v>
      </c>
      <c r="Y442" t="s">
        <v>67</v>
      </c>
      <c r="Z442" t="s">
        <v>68</v>
      </c>
      <c r="AA442" t="s">
        <v>9406</v>
      </c>
      <c r="AC442">
        <v>0</v>
      </c>
      <c r="AD442" t="s">
        <v>1330</v>
      </c>
      <c r="AE442" t="s">
        <v>1332</v>
      </c>
      <c r="AF442" t="s">
        <v>1333</v>
      </c>
      <c r="AG442">
        <v>45</v>
      </c>
      <c r="AI442">
        <v>3581</v>
      </c>
      <c r="AK442" t="s">
        <v>1334</v>
      </c>
      <c r="AL442" t="s">
        <v>1335</v>
      </c>
      <c r="AM442" t="s">
        <v>1336</v>
      </c>
    </row>
    <row r="443" spans="1:39" x14ac:dyDescent="0.25">
      <c r="A443" s="2">
        <v>41362</v>
      </c>
      <c r="B443" t="s">
        <v>11131</v>
      </c>
      <c r="C443" t="s">
        <v>11132</v>
      </c>
      <c r="D443" s="2">
        <v>41397</v>
      </c>
      <c r="E443" s="2">
        <v>41397</v>
      </c>
      <c r="F443" t="s">
        <v>8898</v>
      </c>
      <c r="G443">
        <v>9</v>
      </c>
      <c r="H443">
        <v>0</v>
      </c>
      <c r="I443">
        <v>0</v>
      </c>
      <c r="L443" t="s">
        <v>64</v>
      </c>
      <c r="M443" t="s">
        <v>1330</v>
      </c>
      <c r="N443" t="s">
        <v>1331</v>
      </c>
      <c r="Q443">
        <v>86.4</v>
      </c>
      <c r="R443">
        <v>0</v>
      </c>
      <c r="S443">
        <v>86.4</v>
      </c>
      <c r="T443">
        <v>0</v>
      </c>
      <c r="U443">
        <v>0</v>
      </c>
      <c r="V443">
        <v>228.48</v>
      </c>
      <c r="W443" s="2">
        <v>41389</v>
      </c>
      <c r="X443">
        <v>0</v>
      </c>
      <c r="Y443" t="s">
        <v>67</v>
      </c>
      <c r="Z443" t="s">
        <v>68</v>
      </c>
      <c r="AA443" t="s">
        <v>9406</v>
      </c>
      <c r="AC443">
        <v>0</v>
      </c>
      <c r="AD443" t="s">
        <v>1330</v>
      </c>
      <c r="AE443" t="s">
        <v>1332</v>
      </c>
      <c r="AF443" t="s">
        <v>1333</v>
      </c>
      <c r="AG443">
        <v>45</v>
      </c>
      <c r="AI443">
        <v>3581</v>
      </c>
      <c r="AK443" t="s">
        <v>1334</v>
      </c>
      <c r="AL443" t="s">
        <v>1335</v>
      </c>
      <c r="AM443" t="s">
        <v>1336</v>
      </c>
    </row>
    <row r="444" spans="1:39" x14ac:dyDescent="0.25">
      <c r="A444" s="2">
        <v>41362</v>
      </c>
      <c r="B444" t="s">
        <v>11133</v>
      </c>
      <c r="C444" t="s">
        <v>11134</v>
      </c>
      <c r="D444" s="2">
        <v>41366</v>
      </c>
      <c r="E444" s="2">
        <v>41366</v>
      </c>
      <c r="F444" t="s">
        <v>9266</v>
      </c>
      <c r="G444">
        <v>4</v>
      </c>
      <c r="H444">
        <v>0</v>
      </c>
      <c r="I444">
        <v>0</v>
      </c>
      <c r="L444" t="s">
        <v>64</v>
      </c>
      <c r="M444" t="s">
        <v>1330</v>
      </c>
      <c r="N444" t="s">
        <v>1331</v>
      </c>
      <c r="Q444">
        <v>48</v>
      </c>
      <c r="R444">
        <v>0</v>
      </c>
      <c r="S444">
        <v>48</v>
      </c>
      <c r="T444">
        <v>0</v>
      </c>
      <c r="U444">
        <v>0</v>
      </c>
      <c r="V444">
        <v>56.96</v>
      </c>
      <c r="W444" s="2">
        <v>41389</v>
      </c>
      <c r="X444">
        <v>0</v>
      </c>
      <c r="Y444" t="s">
        <v>67</v>
      </c>
      <c r="Z444" t="s">
        <v>68</v>
      </c>
      <c r="AA444" t="s">
        <v>755</v>
      </c>
      <c r="AC444">
        <v>0</v>
      </c>
      <c r="AD444" t="s">
        <v>1330</v>
      </c>
      <c r="AE444" t="s">
        <v>1332</v>
      </c>
      <c r="AF444" t="s">
        <v>1333</v>
      </c>
      <c r="AG444">
        <v>45</v>
      </c>
      <c r="AI444">
        <v>3581</v>
      </c>
      <c r="AK444" t="s">
        <v>1334</v>
      </c>
      <c r="AL444" t="s">
        <v>1335</v>
      </c>
      <c r="AM444" t="s">
        <v>1336</v>
      </c>
    </row>
    <row r="445" spans="1:39" x14ac:dyDescent="0.25">
      <c r="A445" s="2">
        <v>41362</v>
      </c>
      <c r="B445" t="s">
        <v>11135</v>
      </c>
      <c r="C445" t="s">
        <v>11136</v>
      </c>
      <c r="D445" s="2">
        <v>41362</v>
      </c>
      <c r="E445" s="2">
        <v>41362</v>
      </c>
      <c r="F445" t="s">
        <v>10163</v>
      </c>
      <c r="G445">
        <v>1</v>
      </c>
      <c r="H445">
        <v>0</v>
      </c>
      <c r="I445">
        <v>0</v>
      </c>
      <c r="L445" t="s">
        <v>64</v>
      </c>
      <c r="M445" t="s">
        <v>1330</v>
      </c>
      <c r="N445" t="s">
        <v>1331</v>
      </c>
      <c r="Q445">
        <v>7.2</v>
      </c>
      <c r="R445">
        <v>0</v>
      </c>
      <c r="S445">
        <v>7.2</v>
      </c>
      <c r="T445">
        <v>0</v>
      </c>
      <c r="U445">
        <v>0</v>
      </c>
      <c r="V445">
        <v>7.2</v>
      </c>
      <c r="W445" s="2">
        <v>41389</v>
      </c>
      <c r="X445">
        <v>0</v>
      </c>
      <c r="Y445" t="s">
        <v>67</v>
      </c>
      <c r="Z445" t="s">
        <v>68</v>
      </c>
      <c r="AA445" t="s">
        <v>1446</v>
      </c>
      <c r="AC445">
        <v>0</v>
      </c>
      <c r="AD445" t="s">
        <v>1330</v>
      </c>
      <c r="AE445" t="s">
        <v>1332</v>
      </c>
      <c r="AF445" t="s">
        <v>1333</v>
      </c>
      <c r="AG445">
        <v>45</v>
      </c>
      <c r="AI445">
        <v>3581</v>
      </c>
      <c r="AK445" t="s">
        <v>1334</v>
      </c>
      <c r="AL445" t="s">
        <v>1335</v>
      </c>
      <c r="AM445" t="s">
        <v>1336</v>
      </c>
    </row>
    <row r="446" spans="1:39" x14ac:dyDescent="0.25">
      <c r="A446" s="2">
        <v>41361</v>
      </c>
      <c r="B446" t="s">
        <v>11247</v>
      </c>
      <c r="C446" t="s">
        <v>11248</v>
      </c>
      <c r="D446" s="2">
        <v>41275</v>
      </c>
      <c r="E446" s="2">
        <v>41455</v>
      </c>
      <c r="G446">
        <v>1</v>
      </c>
      <c r="H446">
        <v>0</v>
      </c>
      <c r="I446">
        <v>0</v>
      </c>
      <c r="L446" t="s">
        <v>64</v>
      </c>
      <c r="M446" t="s">
        <v>1330</v>
      </c>
      <c r="N446" t="s">
        <v>1331</v>
      </c>
      <c r="O446" t="s">
        <v>66</v>
      </c>
      <c r="Q446">
        <v>216</v>
      </c>
      <c r="R446">
        <v>0</v>
      </c>
      <c r="S446">
        <v>216</v>
      </c>
      <c r="T446">
        <v>0</v>
      </c>
      <c r="U446">
        <v>0</v>
      </c>
      <c r="V446">
        <v>129.6</v>
      </c>
      <c r="W446" s="2">
        <v>41275</v>
      </c>
      <c r="X446">
        <v>86.4</v>
      </c>
      <c r="Y446" s="2">
        <v>41318</v>
      </c>
      <c r="Z446" t="s">
        <v>68</v>
      </c>
      <c r="AA446" t="s">
        <v>500</v>
      </c>
      <c r="AC446">
        <v>0</v>
      </c>
      <c r="AD446" t="s">
        <v>1330</v>
      </c>
      <c r="AE446" t="s">
        <v>1332</v>
      </c>
      <c r="AF446" t="s">
        <v>1333</v>
      </c>
      <c r="AG446">
        <v>45</v>
      </c>
      <c r="AI446">
        <v>3581</v>
      </c>
      <c r="AK446" t="s">
        <v>1334</v>
      </c>
      <c r="AL446" t="s">
        <v>1335</v>
      </c>
      <c r="AM446" t="s">
        <v>1336</v>
      </c>
    </row>
    <row r="447" spans="1:39" x14ac:dyDescent="0.25">
      <c r="A447" s="2">
        <v>41360</v>
      </c>
      <c r="B447" t="s">
        <v>11249</v>
      </c>
      <c r="C447" t="s">
        <v>4044</v>
      </c>
      <c r="D447" s="2">
        <v>41360</v>
      </c>
      <c r="E447" s="2">
        <v>41360</v>
      </c>
      <c r="F447" t="s">
        <v>4045</v>
      </c>
      <c r="G447">
        <v>4</v>
      </c>
      <c r="H447">
        <v>0</v>
      </c>
      <c r="I447">
        <v>0</v>
      </c>
      <c r="L447" t="s">
        <v>64</v>
      </c>
      <c r="M447" t="s">
        <v>1330</v>
      </c>
      <c r="N447" t="s">
        <v>1331</v>
      </c>
      <c r="O447" t="s">
        <v>1331</v>
      </c>
      <c r="P447" t="s">
        <v>11250</v>
      </c>
      <c r="Q447">
        <v>68</v>
      </c>
      <c r="R447">
        <v>0</v>
      </c>
      <c r="S447">
        <v>68</v>
      </c>
      <c r="T447">
        <v>0</v>
      </c>
      <c r="U447">
        <v>0</v>
      </c>
      <c r="V447">
        <v>68</v>
      </c>
      <c r="W447" s="2">
        <v>41368</v>
      </c>
      <c r="X447">
        <v>0</v>
      </c>
      <c r="Y447" t="s">
        <v>67</v>
      </c>
      <c r="Z447" t="s">
        <v>68</v>
      </c>
      <c r="AA447" t="s">
        <v>69</v>
      </c>
      <c r="AB447" t="s">
        <v>258</v>
      </c>
      <c r="AC447">
        <v>0</v>
      </c>
      <c r="AD447" t="s">
        <v>1330</v>
      </c>
      <c r="AE447" t="s">
        <v>1332</v>
      </c>
      <c r="AF447" t="s">
        <v>1333</v>
      </c>
      <c r="AG447">
        <v>45</v>
      </c>
      <c r="AI447">
        <v>3581</v>
      </c>
      <c r="AK447" t="s">
        <v>1334</v>
      </c>
      <c r="AL447" t="s">
        <v>1335</v>
      </c>
      <c r="AM447" t="s">
        <v>1336</v>
      </c>
    </row>
    <row r="448" spans="1:39" x14ac:dyDescent="0.25">
      <c r="A448" s="2">
        <v>41360</v>
      </c>
      <c r="B448" t="s">
        <v>11251</v>
      </c>
      <c r="C448" t="s">
        <v>11136</v>
      </c>
      <c r="D448" s="2">
        <v>41360</v>
      </c>
      <c r="E448" s="2">
        <v>41360</v>
      </c>
      <c r="F448" t="s">
        <v>10163</v>
      </c>
      <c r="G448">
        <v>3</v>
      </c>
      <c r="H448">
        <v>0</v>
      </c>
      <c r="I448">
        <v>0</v>
      </c>
      <c r="L448" t="s">
        <v>64</v>
      </c>
      <c r="M448" t="s">
        <v>1330</v>
      </c>
      <c r="N448" t="s">
        <v>1331</v>
      </c>
      <c r="Q448">
        <v>21.6</v>
      </c>
      <c r="R448">
        <v>0</v>
      </c>
      <c r="S448">
        <v>21.6</v>
      </c>
      <c r="T448">
        <v>0</v>
      </c>
      <c r="U448">
        <v>0</v>
      </c>
      <c r="V448">
        <v>21.6</v>
      </c>
      <c r="W448" s="2">
        <v>41368</v>
      </c>
      <c r="X448">
        <v>0</v>
      </c>
      <c r="Y448" t="s">
        <v>67</v>
      </c>
      <c r="Z448" t="s">
        <v>68</v>
      </c>
      <c r="AA448" t="s">
        <v>1446</v>
      </c>
      <c r="AC448">
        <v>0</v>
      </c>
      <c r="AD448" t="s">
        <v>1330</v>
      </c>
      <c r="AE448" t="s">
        <v>1332</v>
      </c>
      <c r="AF448" t="s">
        <v>1333</v>
      </c>
      <c r="AG448">
        <v>45</v>
      </c>
      <c r="AI448">
        <v>3581</v>
      </c>
      <c r="AK448" t="s">
        <v>1334</v>
      </c>
      <c r="AL448" t="s">
        <v>1335</v>
      </c>
      <c r="AM448" t="s">
        <v>1336</v>
      </c>
    </row>
    <row r="449" spans="1:39" x14ac:dyDescent="0.25">
      <c r="A449" s="2">
        <v>41360</v>
      </c>
      <c r="B449" t="s">
        <v>11315</v>
      </c>
      <c r="C449" t="s">
        <v>11316</v>
      </c>
      <c r="D449" s="2">
        <v>41363</v>
      </c>
      <c r="E449" s="2">
        <v>41363</v>
      </c>
      <c r="F449" t="s">
        <v>11317</v>
      </c>
      <c r="G449">
        <v>6</v>
      </c>
      <c r="H449">
        <v>0</v>
      </c>
      <c r="I449">
        <v>0</v>
      </c>
      <c r="L449" t="s">
        <v>64</v>
      </c>
      <c r="M449" t="s">
        <v>1619</v>
      </c>
      <c r="N449" t="s">
        <v>1620</v>
      </c>
      <c r="O449" t="s">
        <v>66</v>
      </c>
      <c r="Q449">
        <v>0</v>
      </c>
      <c r="R449">
        <v>0</v>
      </c>
      <c r="S449">
        <v>0</v>
      </c>
      <c r="T449">
        <v>0</v>
      </c>
      <c r="U449">
        <v>0</v>
      </c>
      <c r="V449">
        <v>0</v>
      </c>
      <c r="X449">
        <v>0</v>
      </c>
      <c r="Y449" t="s">
        <v>67</v>
      </c>
      <c r="Z449" t="s">
        <v>154</v>
      </c>
      <c r="AC449">
        <v>0</v>
      </c>
      <c r="AD449" t="s">
        <v>1619</v>
      </c>
      <c r="AE449" t="s">
        <v>1621</v>
      </c>
      <c r="AF449" t="s">
        <v>1622</v>
      </c>
      <c r="AG449">
        <v>53</v>
      </c>
      <c r="AI449">
        <v>3581</v>
      </c>
      <c r="AK449" t="s">
        <v>1334</v>
      </c>
      <c r="AL449" t="s">
        <v>1623</v>
      </c>
      <c r="AM449" t="s">
        <v>1624</v>
      </c>
    </row>
    <row r="450" spans="1:39" x14ac:dyDescent="0.25">
      <c r="A450" s="2">
        <v>41360</v>
      </c>
      <c r="B450" t="s">
        <v>11321</v>
      </c>
      <c r="C450" t="s">
        <v>11322</v>
      </c>
      <c r="D450" s="2">
        <v>41371</v>
      </c>
      <c r="E450" s="2">
        <v>41376</v>
      </c>
      <c r="F450" t="s">
        <v>11323</v>
      </c>
      <c r="G450">
        <v>2</v>
      </c>
      <c r="H450">
        <v>0</v>
      </c>
      <c r="I450">
        <v>0</v>
      </c>
      <c r="L450" t="s">
        <v>64</v>
      </c>
      <c r="M450" t="s">
        <v>1619</v>
      </c>
      <c r="N450" t="s">
        <v>1620</v>
      </c>
      <c r="O450" t="s">
        <v>11324</v>
      </c>
      <c r="P450" t="s">
        <v>11325</v>
      </c>
      <c r="Q450">
        <v>128</v>
      </c>
      <c r="R450">
        <v>0</v>
      </c>
      <c r="S450">
        <v>128</v>
      </c>
      <c r="T450">
        <v>0</v>
      </c>
      <c r="U450">
        <v>0</v>
      </c>
      <c r="V450">
        <v>128</v>
      </c>
      <c r="W450" s="2">
        <v>41372</v>
      </c>
      <c r="X450">
        <v>0</v>
      </c>
      <c r="Y450" t="s">
        <v>67</v>
      </c>
      <c r="Z450" t="s">
        <v>68</v>
      </c>
      <c r="AA450" t="s">
        <v>1524</v>
      </c>
      <c r="AC450">
        <v>0</v>
      </c>
      <c r="AD450" t="s">
        <v>1619</v>
      </c>
      <c r="AE450" t="s">
        <v>1621</v>
      </c>
      <c r="AF450" t="s">
        <v>1622</v>
      </c>
      <c r="AG450">
        <v>53</v>
      </c>
      <c r="AI450">
        <v>3581</v>
      </c>
      <c r="AK450" t="s">
        <v>1334</v>
      </c>
      <c r="AL450" t="s">
        <v>1623</v>
      </c>
      <c r="AM450" t="s">
        <v>1624</v>
      </c>
    </row>
    <row r="451" spans="1:39" x14ac:dyDescent="0.25">
      <c r="A451" s="2">
        <v>41359</v>
      </c>
      <c r="B451" t="s">
        <v>11452</v>
      </c>
      <c r="C451" t="s">
        <v>11453</v>
      </c>
      <c r="D451" s="2">
        <v>41275</v>
      </c>
      <c r="E451" s="2">
        <v>41639</v>
      </c>
      <c r="G451">
        <v>5</v>
      </c>
      <c r="H451">
        <v>0</v>
      </c>
      <c r="I451">
        <v>0</v>
      </c>
      <c r="L451" t="s">
        <v>64</v>
      </c>
      <c r="M451" t="s">
        <v>1330</v>
      </c>
      <c r="N451" t="s">
        <v>1331</v>
      </c>
      <c r="O451" t="s">
        <v>66</v>
      </c>
      <c r="Q451">
        <v>17.600000000000001</v>
      </c>
      <c r="R451">
        <v>0</v>
      </c>
      <c r="S451">
        <v>17.600000000000001</v>
      </c>
      <c r="T451">
        <v>0</v>
      </c>
      <c r="U451">
        <v>0</v>
      </c>
      <c r="V451">
        <v>22</v>
      </c>
      <c r="W451" s="2">
        <v>41304</v>
      </c>
      <c r="X451">
        <v>0</v>
      </c>
      <c r="Y451" t="s">
        <v>67</v>
      </c>
      <c r="Z451" t="s">
        <v>68</v>
      </c>
      <c r="AA451" t="s">
        <v>500</v>
      </c>
      <c r="AC451">
        <v>0</v>
      </c>
      <c r="AD451" t="s">
        <v>1330</v>
      </c>
      <c r="AE451" t="s">
        <v>1332</v>
      </c>
      <c r="AF451" t="s">
        <v>1333</v>
      </c>
      <c r="AG451">
        <v>45</v>
      </c>
      <c r="AI451">
        <v>3581</v>
      </c>
      <c r="AK451" t="s">
        <v>1334</v>
      </c>
      <c r="AL451" t="s">
        <v>1335</v>
      </c>
      <c r="AM451" t="s">
        <v>1336</v>
      </c>
    </row>
    <row r="452" spans="1:39" x14ac:dyDescent="0.25">
      <c r="A452" s="2">
        <v>41359</v>
      </c>
      <c r="B452" t="s">
        <v>11454</v>
      </c>
      <c r="C452" t="s">
        <v>11455</v>
      </c>
      <c r="D452" s="2">
        <v>41313</v>
      </c>
      <c r="E452" s="2">
        <v>41313</v>
      </c>
      <c r="G452">
        <v>2</v>
      </c>
      <c r="H452">
        <v>0</v>
      </c>
      <c r="I452">
        <v>0</v>
      </c>
      <c r="L452" t="s">
        <v>64</v>
      </c>
      <c r="M452" t="s">
        <v>1330</v>
      </c>
      <c r="N452" t="s">
        <v>1331</v>
      </c>
      <c r="O452" t="s">
        <v>66</v>
      </c>
      <c r="Q452">
        <v>13.82</v>
      </c>
      <c r="R452">
        <v>0</v>
      </c>
      <c r="S452">
        <v>13.82</v>
      </c>
      <c r="T452">
        <v>0</v>
      </c>
      <c r="U452">
        <v>0</v>
      </c>
      <c r="V452">
        <v>17.28</v>
      </c>
      <c r="W452" s="2">
        <v>41304</v>
      </c>
      <c r="X452">
        <v>0</v>
      </c>
      <c r="Y452" t="s">
        <v>67</v>
      </c>
      <c r="Z452" t="s">
        <v>68</v>
      </c>
      <c r="AA452" t="s">
        <v>755</v>
      </c>
      <c r="AC452">
        <v>0</v>
      </c>
      <c r="AD452" t="s">
        <v>1330</v>
      </c>
      <c r="AE452" t="s">
        <v>1332</v>
      </c>
      <c r="AF452" t="s">
        <v>1333</v>
      </c>
      <c r="AG452">
        <v>45</v>
      </c>
      <c r="AI452">
        <v>3581</v>
      </c>
      <c r="AK452" t="s">
        <v>1334</v>
      </c>
      <c r="AL452" t="s">
        <v>1335</v>
      </c>
      <c r="AM452" t="s">
        <v>1336</v>
      </c>
    </row>
    <row r="453" spans="1:39" x14ac:dyDescent="0.25">
      <c r="A453" s="2">
        <v>41359</v>
      </c>
      <c r="B453" t="s">
        <v>11456</v>
      </c>
      <c r="C453" t="s">
        <v>11457</v>
      </c>
      <c r="D453" s="2">
        <v>41275</v>
      </c>
      <c r="E453" s="2">
        <v>41455</v>
      </c>
      <c r="G453">
        <v>1</v>
      </c>
      <c r="H453">
        <v>0</v>
      </c>
      <c r="I453">
        <v>0</v>
      </c>
      <c r="L453" t="s">
        <v>64</v>
      </c>
      <c r="M453" t="s">
        <v>1330</v>
      </c>
      <c r="N453" t="s">
        <v>1331</v>
      </c>
      <c r="O453" t="s">
        <v>66</v>
      </c>
      <c r="Q453">
        <v>51.2</v>
      </c>
      <c r="R453">
        <v>0</v>
      </c>
      <c r="S453">
        <v>51.2</v>
      </c>
      <c r="T453">
        <v>0</v>
      </c>
      <c r="U453">
        <v>0</v>
      </c>
      <c r="V453">
        <v>64</v>
      </c>
      <c r="W453" s="2">
        <v>41304</v>
      </c>
      <c r="X453">
        <v>0</v>
      </c>
      <c r="Y453" t="s">
        <v>67</v>
      </c>
      <c r="Z453" t="s">
        <v>68</v>
      </c>
      <c r="AA453" t="s">
        <v>500</v>
      </c>
      <c r="AC453">
        <v>0</v>
      </c>
      <c r="AD453" t="s">
        <v>1330</v>
      </c>
      <c r="AE453" t="s">
        <v>1332</v>
      </c>
      <c r="AF453" t="s">
        <v>1333</v>
      </c>
      <c r="AG453">
        <v>45</v>
      </c>
      <c r="AI453">
        <v>3581</v>
      </c>
      <c r="AK453" t="s">
        <v>1334</v>
      </c>
      <c r="AL453" t="s">
        <v>1335</v>
      </c>
      <c r="AM453" t="s">
        <v>1336</v>
      </c>
    </row>
    <row r="454" spans="1:39" x14ac:dyDescent="0.25">
      <c r="A454" s="2">
        <v>41359</v>
      </c>
      <c r="B454" t="s">
        <v>11458</v>
      </c>
      <c r="C454" t="s">
        <v>11459</v>
      </c>
      <c r="D454" s="2">
        <v>41275</v>
      </c>
      <c r="E454" s="2">
        <v>41639</v>
      </c>
      <c r="G454">
        <v>1</v>
      </c>
      <c r="H454">
        <v>0</v>
      </c>
      <c r="I454">
        <v>0</v>
      </c>
      <c r="L454" t="s">
        <v>64</v>
      </c>
      <c r="M454" t="s">
        <v>1330</v>
      </c>
      <c r="N454" t="s">
        <v>1331</v>
      </c>
      <c r="O454" t="s">
        <v>66</v>
      </c>
      <c r="Q454">
        <v>96</v>
      </c>
      <c r="R454">
        <v>0</v>
      </c>
      <c r="S454">
        <v>96</v>
      </c>
      <c r="T454">
        <v>0</v>
      </c>
      <c r="U454">
        <v>0</v>
      </c>
      <c r="V454">
        <v>120</v>
      </c>
      <c r="W454" s="2">
        <v>41304</v>
      </c>
      <c r="X454">
        <v>0</v>
      </c>
      <c r="Y454" t="s">
        <v>67</v>
      </c>
      <c r="Z454" t="s">
        <v>68</v>
      </c>
      <c r="AA454" t="s">
        <v>500</v>
      </c>
      <c r="AC454">
        <v>0</v>
      </c>
      <c r="AD454" t="s">
        <v>1330</v>
      </c>
      <c r="AE454" t="s">
        <v>1332</v>
      </c>
      <c r="AF454" t="s">
        <v>1333</v>
      </c>
      <c r="AG454">
        <v>45</v>
      </c>
      <c r="AI454">
        <v>3581</v>
      </c>
      <c r="AK454" t="s">
        <v>1334</v>
      </c>
      <c r="AL454" t="s">
        <v>1335</v>
      </c>
      <c r="AM454" t="s">
        <v>1336</v>
      </c>
    </row>
    <row r="455" spans="1:39" x14ac:dyDescent="0.25">
      <c r="A455" s="2">
        <v>41359</v>
      </c>
      <c r="B455" t="s">
        <v>11460</v>
      </c>
      <c r="C455" t="s">
        <v>11461</v>
      </c>
      <c r="D455" s="2">
        <v>41275</v>
      </c>
      <c r="E455" s="2">
        <v>41639</v>
      </c>
      <c r="G455">
        <v>0</v>
      </c>
      <c r="H455">
        <v>0</v>
      </c>
      <c r="I455">
        <v>0</v>
      </c>
      <c r="L455" t="s">
        <v>64</v>
      </c>
      <c r="M455" t="s">
        <v>1330</v>
      </c>
      <c r="N455" t="s">
        <v>1331</v>
      </c>
      <c r="O455" t="s">
        <v>66</v>
      </c>
      <c r="Q455">
        <v>22.4</v>
      </c>
      <c r="R455">
        <v>0</v>
      </c>
      <c r="S455">
        <v>22.4</v>
      </c>
      <c r="T455">
        <v>0</v>
      </c>
      <c r="U455">
        <v>0</v>
      </c>
      <c r="V455">
        <v>28</v>
      </c>
      <c r="W455" s="2">
        <v>41304</v>
      </c>
      <c r="X455">
        <v>0</v>
      </c>
      <c r="Y455" t="s">
        <v>67</v>
      </c>
      <c r="Z455" t="s">
        <v>68</v>
      </c>
      <c r="AA455" t="s">
        <v>492</v>
      </c>
      <c r="AC455">
        <v>0</v>
      </c>
      <c r="AD455" t="s">
        <v>1330</v>
      </c>
      <c r="AE455" t="s">
        <v>1332</v>
      </c>
      <c r="AF455" t="s">
        <v>1333</v>
      </c>
      <c r="AG455">
        <v>45</v>
      </c>
      <c r="AI455">
        <v>3581</v>
      </c>
      <c r="AK455" t="s">
        <v>1334</v>
      </c>
      <c r="AL455" t="s">
        <v>1335</v>
      </c>
      <c r="AM455" t="s">
        <v>1336</v>
      </c>
    </row>
    <row r="456" spans="1:39" x14ac:dyDescent="0.25">
      <c r="A456" s="2">
        <v>41359</v>
      </c>
      <c r="B456" t="s">
        <v>11462</v>
      </c>
      <c r="C456" t="s">
        <v>4044</v>
      </c>
      <c r="D456" s="2">
        <v>41231</v>
      </c>
      <c r="E456" s="2">
        <v>41359</v>
      </c>
      <c r="F456" t="s">
        <v>4045</v>
      </c>
      <c r="G456">
        <v>2</v>
      </c>
      <c r="H456">
        <v>0</v>
      </c>
      <c r="I456">
        <v>0</v>
      </c>
      <c r="L456" t="s">
        <v>64</v>
      </c>
      <c r="M456" t="s">
        <v>1330</v>
      </c>
      <c r="N456" t="s">
        <v>1331</v>
      </c>
      <c r="O456" t="s">
        <v>66</v>
      </c>
      <c r="Q456">
        <v>38.4</v>
      </c>
      <c r="R456">
        <v>0</v>
      </c>
      <c r="S456">
        <v>38.4</v>
      </c>
      <c r="T456">
        <v>0</v>
      </c>
      <c r="U456">
        <v>0</v>
      </c>
      <c r="V456">
        <v>48</v>
      </c>
      <c r="W456" s="2">
        <v>41304</v>
      </c>
      <c r="X456">
        <v>0</v>
      </c>
      <c r="Y456" t="s">
        <v>67</v>
      </c>
      <c r="Z456" t="s">
        <v>68</v>
      </c>
      <c r="AA456" t="s">
        <v>69</v>
      </c>
      <c r="AB456" t="s">
        <v>258</v>
      </c>
      <c r="AC456">
        <v>0</v>
      </c>
      <c r="AD456" t="s">
        <v>1330</v>
      </c>
      <c r="AE456" t="s">
        <v>1332</v>
      </c>
      <c r="AF456" t="s">
        <v>1333</v>
      </c>
      <c r="AG456">
        <v>45</v>
      </c>
      <c r="AI456">
        <v>3581</v>
      </c>
      <c r="AK456" t="s">
        <v>1334</v>
      </c>
      <c r="AL456" t="s">
        <v>1335</v>
      </c>
      <c r="AM456" t="s">
        <v>1336</v>
      </c>
    </row>
    <row r="457" spans="1:39" x14ac:dyDescent="0.25">
      <c r="A457" s="2">
        <v>41359</v>
      </c>
      <c r="B457" t="s">
        <v>11463</v>
      </c>
      <c r="C457" t="s">
        <v>11464</v>
      </c>
      <c r="D457" s="2">
        <v>41275</v>
      </c>
      <c r="E457" s="2">
        <v>41639</v>
      </c>
      <c r="G457">
        <v>3</v>
      </c>
      <c r="H457">
        <v>0</v>
      </c>
      <c r="I457">
        <v>0</v>
      </c>
      <c r="L457" t="s">
        <v>64</v>
      </c>
      <c r="M457" t="s">
        <v>1330</v>
      </c>
      <c r="N457" t="s">
        <v>1331</v>
      </c>
      <c r="O457" t="s">
        <v>66</v>
      </c>
      <c r="Q457">
        <v>16.16</v>
      </c>
      <c r="R457">
        <v>0</v>
      </c>
      <c r="S457">
        <v>16.16</v>
      </c>
      <c r="T457">
        <v>0</v>
      </c>
      <c r="U457">
        <v>0</v>
      </c>
      <c r="V457">
        <v>20.2</v>
      </c>
      <c r="W457" s="2">
        <v>41276</v>
      </c>
      <c r="X457">
        <v>0</v>
      </c>
      <c r="Y457" t="s">
        <v>67</v>
      </c>
      <c r="Z457" t="s">
        <v>68</v>
      </c>
      <c r="AA457" t="s">
        <v>500</v>
      </c>
      <c r="AC457">
        <v>0</v>
      </c>
      <c r="AD457" t="s">
        <v>1330</v>
      </c>
      <c r="AE457" t="s">
        <v>1332</v>
      </c>
      <c r="AF457" t="s">
        <v>1333</v>
      </c>
      <c r="AG457">
        <v>45</v>
      </c>
      <c r="AI457">
        <v>3581</v>
      </c>
      <c r="AK457" t="s">
        <v>1334</v>
      </c>
      <c r="AL457" t="s">
        <v>1335</v>
      </c>
      <c r="AM457" t="s">
        <v>1336</v>
      </c>
    </row>
    <row r="458" spans="1:39" x14ac:dyDescent="0.25">
      <c r="A458" s="2">
        <v>41359</v>
      </c>
      <c r="B458" t="s">
        <v>11465</v>
      </c>
      <c r="C458" t="s">
        <v>4044</v>
      </c>
      <c r="D458" s="2">
        <v>41275</v>
      </c>
      <c r="E458" s="2">
        <v>41639</v>
      </c>
      <c r="F458" t="s">
        <v>4045</v>
      </c>
      <c r="G458">
        <v>2</v>
      </c>
      <c r="H458">
        <v>0</v>
      </c>
      <c r="I458">
        <v>0</v>
      </c>
      <c r="L458" t="s">
        <v>64</v>
      </c>
      <c r="M458" t="s">
        <v>1330</v>
      </c>
      <c r="N458" t="s">
        <v>1331</v>
      </c>
      <c r="O458" t="s">
        <v>66</v>
      </c>
      <c r="Q458">
        <v>38.4</v>
      </c>
      <c r="R458">
        <v>0</v>
      </c>
      <c r="S458">
        <v>38.4</v>
      </c>
      <c r="T458">
        <v>0</v>
      </c>
      <c r="U458">
        <v>0</v>
      </c>
      <c r="V458">
        <v>48</v>
      </c>
      <c r="W458" s="2">
        <v>41276</v>
      </c>
      <c r="X458">
        <v>0</v>
      </c>
      <c r="Y458" t="s">
        <v>67</v>
      </c>
      <c r="Z458" t="s">
        <v>68</v>
      </c>
      <c r="AA458" t="s">
        <v>69</v>
      </c>
      <c r="AB458" t="s">
        <v>258</v>
      </c>
      <c r="AC458">
        <v>0</v>
      </c>
      <c r="AD458" t="s">
        <v>1330</v>
      </c>
      <c r="AE458" t="s">
        <v>1332</v>
      </c>
      <c r="AF458" t="s">
        <v>1333</v>
      </c>
      <c r="AG458">
        <v>45</v>
      </c>
      <c r="AI458">
        <v>3581</v>
      </c>
      <c r="AK458" t="s">
        <v>1334</v>
      </c>
      <c r="AL458" t="s">
        <v>1335</v>
      </c>
      <c r="AM458" t="s">
        <v>1336</v>
      </c>
    </row>
    <row r="459" spans="1:39" x14ac:dyDescent="0.25">
      <c r="A459" s="2">
        <v>41359</v>
      </c>
      <c r="B459" t="s">
        <v>11466</v>
      </c>
      <c r="C459" t="s">
        <v>11467</v>
      </c>
      <c r="D459" s="2">
        <v>41275</v>
      </c>
      <c r="E459" s="2">
        <v>41639</v>
      </c>
      <c r="G459">
        <v>2</v>
      </c>
      <c r="H459">
        <v>0</v>
      </c>
      <c r="I459">
        <v>0</v>
      </c>
      <c r="L459" t="s">
        <v>64</v>
      </c>
      <c r="M459" t="s">
        <v>1330</v>
      </c>
      <c r="N459" t="s">
        <v>1331</v>
      </c>
      <c r="O459" t="s">
        <v>66</v>
      </c>
      <c r="Q459">
        <v>16</v>
      </c>
      <c r="R459">
        <v>0</v>
      </c>
      <c r="S459">
        <v>16</v>
      </c>
      <c r="T459">
        <v>0</v>
      </c>
      <c r="U459">
        <v>0</v>
      </c>
      <c r="V459">
        <v>20</v>
      </c>
      <c r="W459" s="2">
        <v>41276</v>
      </c>
      <c r="X459">
        <v>0</v>
      </c>
      <c r="Y459" t="s">
        <v>67</v>
      </c>
      <c r="Z459" t="s">
        <v>68</v>
      </c>
      <c r="AA459" t="s">
        <v>492</v>
      </c>
      <c r="AC459">
        <v>0</v>
      </c>
      <c r="AD459" t="s">
        <v>1330</v>
      </c>
      <c r="AE459" t="s">
        <v>1332</v>
      </c>
      <c r="AF459" t="s">
        <v>1333</v>
      </c>
      <c r="AG459">
        <v>45</v>
      </c>
      <c r="AI459">
        <v>3581</v>
      </c>
      <c r="AK459" t="s">
        <v>1334</v>
      </c>
      <c r="AL459" t="s">
        <v>1335</v>
      </c>
      <c r="AM459" t="s">
        <v>1336</v>
      </c>
    </row>
    <row r="460" spans="1:39" x14ac:dyDescent="0.25">
      <c r="A460" s="2">
        <v>41359</v>
      </c>
      <c r="B460" t="s">
        <v>11468</v>
      </c>
      <c r="C460" t="s">
        <v>11464</v>
      </c>
      <c r="D460" s="2">
        <v>41275</v>
      </c>
      <c r="E460" s="2">
        <v>41639</v>
      </c>
      <c r="G460">
        <v>2</v>
      </c>
      <c r="H460">
        <v>0</v>
      </c>
      <c r="I460">
        <v>0</v>
      </c>
      <c r="L460" t="s">
        <v>64</v>
      </c>
      <c r="M460" t="s">
        <v>1330</v>
      </c>
      <c r="N460" t="s">
        <v>1331</v>
      </c>
      <c r="O460" t="s">
        <v>66</v>
      </c>
      <c r="Q460">
        <v>15.36</v>
      </c>
      <c r="R460">
        <v>0</v>
      </c>
      <c r="S460">
        <v>15.36</v>
      </c>
      <c r="T460">
        <v>0</v>
      </c>
      <c r="U460">
        <v>0</v>
      </c>
      <c r="V460">
        <v>19.2</v>
      </c>
      <c r="W460" s="2">
        <v>41276</v>
      </c>
      <c r="X460">
        <v>0</v>
      </c>
      <c r="Y460" t="s">
        <v>67</v>
      </c>
      <c r="Z460" t="s">
        <v>68</v>
      </c>
      <c r="AA460" t="s">
        <v>500</v>
      </c>
      <c r="AC460">
        <v>0</v>
      </c>
      <c r="AD460" t="s">
        <v>1330</v>
      </c>
      <c r="AE460" t="s">
        <v>1332</v>
      </c>
      <c r="AF460" t="s">
        <v>1333</v>
      </c>
      <c r="AG460">
        <v>45</v>
      </c>
      <c r="AI460">
        <v>3581</v>
      </c>
      <c r="AK460" t="s">
        <v>1334</v>
      </c>
      <c r="AL460" t="s">
        <v>1335</v>
      </c>
      <c r="AM460" t="s">
        <v>1336</v>
      </c>
    </row>
    <row r="461" spans="1:39" x14ac:dyDescent="0.25">
      <c r="A461" s="2">
        <v>41359</v>
      </c>
      <c r="B461" t="s">
        <v>11469</v>
      </c>
      <c r="C461" t="s">
        <v>11464</v>
      </c>
      <c r="D461" s="2">
        <v>41275</v>
      </c>
      <c r="E461" s="2">
        <v>41639</v>
      </c>
      <c r="G461">
        <v>1</v>
      </c>
      <c r="H461">
        <v>0</v>
      </c>
      <c r="I461">
        <v>0</v>
      </c>
      <c r="L461" t="s">
        <v>64</v>
      </c>
      <c r="M461" t="s">
        <v>1330</v>
      </c>
      <c r="N461" t="s">
        <v>1331</v>
      </c>
      <c r="O461" t="s">
        <v>66</v>
      </c>
      <c r="Q461">
        <v>7.68</v>
      </c>
      <c r="R461">
        <v>0</v>
      </c>
      <c r="S461">
        <v>7.68</v>
      </c>
      <c r="T461">
        <v>0</v>
      </c>
      <c r="U461">
        <v>0</v>
      </c>
      <c r="V461">
        <v>9.6</v>
      </c>
      <c r="W461" s="2">
        <v>41276</v>
      </c>
      <c r="X461">
        <v>0</v>
      </c>
      <c r="Y461" t="s">
        <v>67</v>
      </c>
      <c r="Z461" t="s">
        <v>68</v>
      </c>
      <c r="AA461" t="s">
        <v>500</v>
      </c>
      <c r="AC461">
        <v>0</v>
      </c>
      <c r="AD461" t="s">
        <v>1330</v>
      </c>
      <c r="AE461" t="s">
        <v>1332</v>
      </c>
      <c r="AF461" t="s">
        <v>1333</v>
      </c>
      <c r="AG461">
        <v>45</v>
      </c>
      <c r="AI461">
        <v>3581</v>
      </c>
      <c r="AK461" t="s">
        <v>1334</v>
      </c>
      <c r="AL461" t="s">
        <v>1335</v>
      </c>
      <c r="AM461" t="s">
        <v>1336</v>
      </c>
    </row>
    <row r="462" spans="1:39" x14ac:dyDescent="0.25">
      <c r="A462" s="2">
        <v>41359</v>
      </c>
      <c r="B462" t="s">
        <v>11470</v>
      </c>
      <c r="C462" t="s">
        <v>11464</v>
      </c>
      <c r="D462" s="2">
        <v>41275</v>
      </c>
      <c r="E462" s="2">
        <v>41639</v>
      </c>
      <c r="G462">
        <v>2</v>
      </c>
      <c r="H462">
        <v>0</v>
      </c>
      <c r="I462">
        <v>0</v>
      </c>
      <c r="L462" t="s">
        <v>64</v>
      </c>
      <c r="M462" t="s">
        <v>1330</v>
      </c>
      <c r="N462" t="s">
        <v>1331</v>
      </c>
      <c r="O462" t="s">
        <v>66</v>
      </c>
      <c r="Q462">
        <v>15.36</v>
      </c>
      <c r="R462">
        <v>0</v>
      </c>
      <c r="S462">
        <v>15.36</v>
      </c>
      <c r="T462">
        <v>0</v>
      </c>
      <c r="U462">
        <v>0</v>
      </c>
      <c r="V462">
        <v>19.2</v>
      </c>
      <c r="W462" s="2">
        <v>41276</v>
      </c>
      <c r="X462">
        <v>0</v>
      </c>
      <c r="Y462" t="s">
        <v>67</v>
      </c>
      <c r="Z462" t="s">
        <v>68</v>
      </c>
      <c r="AA462" t="s">
        <v>500</v>
      </c>
      <c r="AC462">
        <v>0</v>
      </c>
      <c r="AD462" t="s">
        <v>1330</v>
      </c>
      <c r="AE462" t="s">
        <v>1332</v>
      </c>
      <c r="AF462" t="s">
        <v>1333</v>
      </c>
      <c r="AG462">
        <v>45</v>
      </c>
      <c r="AI462">
        <v>3581</v>
      </c>
      <c r="AK462" t="s">
        <v>1334</v>
      </c>
      <c r="AL462" t="s">
        <v>1335</v>
      </c>
      <c r="AM462" t="s">
        <v>1336</v>
      </c>
    </row>
    <row r="463" spans="1:39" x14ac:dyDescent="0.25">
      <c r="A463" s="2">
        <v>41359</v>
      </c>
      <c r="B463" t="s">
        <v>11471</v>
      </c>
      <c r="C463" t="s">
        <v>11464</v>
      </c>
      <c r="D463" s="2">
        <v>41275</v>
      </c>
      <c r="E463" s="2">
        <v>41639</v>
      </c>
      <c r="G463">
        <v>3</v>
      </c>
      <c r="H463">
        <v>0</v>
      </c>
      <c r="I463">
        <v>0</v>
      </c>
      <c r="L463" t="s">
        <v>64</v>
      </c>
      <c r="M463" t="s">
        <v>1330</v>
      </c>
      <c r="N463" t="s">
        <v>1331</v>
      </c>
      <c r="O463" t="s">
        <v>66</v>
      </c>
      <c r="Q463">
        <v>16.32</v>
      </c>
      <c r="R463">
        <v>0</v>
      </c>
      <c r="S463">
        <v>16.32</v>
      </c>
      <c r="T463">
        <v>0</v>
      </c>
      <c r="U463">
        <v>0</v>
      </c>
      <c r="V463">
        <v>20.399999999999999</v>
      </c>
      <c r="W463" s="2">
        <v>41276</v>
      </c>
      <c r="X463">
        <v>0</v>
      </c>
      <c r="Y463" t="s">
        <v>67</v>
      </c>
      <c r="Z463" t="s">
        <v>68</v>
      </c>
      <c r="AA463" t="s">
        <v>500</v>
      </c>
      <c r="AC463">
        <v>0</v>
      </c>
      <c r="AD463" t="s">
        <v>1330</v>
      </c>
      <c r="AE463" t="s">
        <v>1332</v>
      </c>
      <c r="AF463" t="s">
        <v>1333</v>
      </c>
      <c r="AG463">
        <v>45</v>
      </c>
      <c r="AI463">
        <v>3581</v>
      </c>
      <c r="AK463" t="s">
        <v>1334</v>
      </c>
      <c r="AL463" t="s">
        <v>1335</v>
      </c>
      <c r="AM463" t="s">
        <v>1336</v>
      </c>
    </row>
    <row r="464" spans="1:39" x14ac:dyDescent="0.25">
      <c r="A464" s="2">
        <v>41359</v>
      </c>
      <c r="B464" t="s">
        <v>11472</v>
      </c>
      <c r="C464" t="s">
        <v>11464</v>
      </c>
      <c r="D464" s="2">
        <v>41275</v>
      </c>
      <c r="E464" s="2">
        <v>41639</v>
      </c>
      <c r="G464">
        <v>2</v>
      </c>
      <c r="H464">
        <v>0</v>
      </c>
      <c r="I464">
        <v>0</v>
      </c>
      <c r="L464" t="s">
        <v>64</v>
      </c>
      <c r="M464" t="s">
        <v>1330</v>
      </c>
      <c r="N464" t="s">
        <v>1331</v>
      </c>
      <c r="O464" t="s">
        <v>66</v>
      </c>
      <c r="Q464">
        <v>15.36</v>
      </c>
      <c r="R464">
        <v>0</v>
      </c>
      <c r="S464">
        <v>15.36</v>
      </c>
      <c r="T464">
        <v>0</v>
      </c>
      <c r="U464">
        <v>0</v>
      </c>
      <c r="V464">
        <v>19.2</v>
      </c>
      <c r="W464" s="2">
        <v>41276</v>
      </c>
      <c r="X464">
        <v>0</v>
      </c>
      <c r="Y464" t="s">
        <v>67</v>
      </c>
      <c r="Z464" t="s">
        <v>68</v>
      </c>
      <c r="AA464" t="s">
        <v>500</v>
      </c>
      <c r="AC464">
        <v>0</v>
      </c>
      <c r="AD464" t="s">
        <v>1330</v>
      </c>
      <c r="AE464" t="s">
        <v>1332</v>
      </c>
      <c r="AF464" t="s">
        <v>1333</v>
      </c>
      <c r="AG464">
        <v>45</v>
      </c>
      <c r="AI464">
        <v>3581</v>
      </c>
      <c r="AK464" t="s">
        <v>1334</v>
      </c>
      <c r="AL464" t="s">
        <v>1335</v>
      </c>
      <c r="AM464" t="s">
        <v>1336</v>
      </c>
    </row>
    <row r="465" spans="1:55" x14ac:dyDescent="0.25">
      <c r="A465" s="2">
        <v>41359</v>
      </c>
      <c r="B465" t="s">
        <v>11473</v>
      </c>
      <c r="C465" t="s">
        <v>11464</v>
      </c>
      <c r="D465" s="2">
        <v>41275</v>
      </c>
      <c r="E465" s="2">
        <v>41639</v>
      </c>
      <c r="G465">
        <v>2</v>
      </c>
      <c r="H465">
        <v>0</v>
      </c>
      <c r="I465">
        <v>0</v>
      </c>
      <c r="L465" t="s">
        <v>64</v>
      </c>
      <c r="M465" t="s">
        <v>1330</v>
      </c>
      <c r="N465" t="s">
        <v>1331</v>
      </c>
      <c r="O465" t="s">
        <v>66</v>
      </c>
      <c r="Q465">
        <v>15.36</v>
      </c>
      <c r="R465">
        <v>0</v>
      </c>
      <c r="S465">
        <v>15.36</v>
      </c>
      <c r="T465">
        <v>0</v>
      </c>
      <c r="U465">
        <v>0</v>
      </c>
      <c r="V465">
        <v>19.2</v>
      </c>
      <c r="W465" s="2">
        <v>41276</v>
      </c>
      <c r="X465">
        <v>0</v>
      </c>
      <c r="Y465" t="s">
        <v>67</v>
      </c>
      <c r="Z465" t="s">
        <v>68</v>
      </c>
      <c r="AA465" t="s">
        <v>500</v>
      </c>
      <c r="AC465">
        <v>0</v>
      </c>
      <c r="AD465" t="s">
        <v>1330</v>
      </c>
      <c r="AE465" t="s">
        <v>1332</v>
      </c>
      <c r="AF465" t="s">
        <v>1333</v>
      </c>
      <c r="AG465">
        <v>45</v>
      </c>
      <c r="AI465">
        <v>3581</v>
      </c>
      <c r="AK465" t="s">
        <v>1334</v>
      </c>
      <c r="AL465" t="s">
        <v>1335</v>
      </c>
      <c r="AM465" t="s">
        <v>1336</v>
      </c>
    </row>
    <row r="466" spans="1:55" x14ac:dyDescent="0.25">
      <c r="A466" s="2">
        <v>41358</v>
      </c>
      <c r="B466" t="s">
        <v>11553</v>
      </c>
      <c r="C466" t="s">
        <v>11554</v>
      </c>
      <c r="D466" s="2">
        <v>41399</v>
      </c>
      <c r="E466" s="2">
        <v>41399</v>
      </c>
      <c r="G466">
        <v>6</v>
      </c>
      <c r="H466">
        <v>0</v>
      </c>
      <c r="I466">
        <v>0</v>
      </c>
      <c r="L466" t="s">
        <v>64</v>
      </c>
      <c r="M466" t="s">
        <v>1330</v>
      </c>
      <c r="N466" t="s">
        <v>1331</v>
      </c>
      <c r="O466" t="s">
        <v>66</v>
      </c>
      <c r="Q466">
        <v>57.6</v>
      </c>
      <c r="R466">
        <v>0</v>
      </c>
      <c r="S466">
        <v>57.6</v>
      </c>
      <c r="T466">
        <v>0</v>
      </c>
      <c r="U466">
        <v>0</v>
      </c>
      <c r="V466">
        <v>57.6</v>
      </c>
      <c r="W466" s="2">
        <v>41368</v>
      </c>
      <c r="X466">
        <v>0</v>
      </c>
      <c r="Y466" t="s">
        <v>67</v>
      </c>
      <c r="Z466" t="s">
        <v>68</v>
      </c>
      <c r="AA466" t="s">
        <v>9406</v>
      </c>
      <c r="AC466">
        <v>0</v>
      </c>
      <c r="AD466" t="s">
        <v>1330</v>
      </c>
      <c r="AE466" t="s">
        <v>1332</v>
      </c>
      <c r="AF466" t="s">
        <v>1333</v>
      </c>
      <c r="AG466">
        <v>45</v>
      </c>
      <c r="AI466">
        <v>3581</v>
      </c>
      <c r="AK466" t="s">
        <v>1334</v>
      </c>
      <c r="AL466" t="s">
        <v>1335</v>
      </c>
      <c r="AM466" t="s">
        <v>1336</v>
      </c>
    </row>
    <row r="467" spans="1:55" x14ac:dyDescent="0.25">
      <c r="A467" s="2">
        <v>41358</v>
      </c>
      <c r="B467" t="s">
        <v>11555</v>
      </c>
      <c r="C467" t="s">
        <v>11554</v>
      </c>
      <c r="D467" s="2">
        <v>41398</v>
      </c>
      <c r="E467" s="2">
        <v>41398</v>
      </c>
      <c r="G467">
        <v>5</v>
      </c>
      <c r="H467">
        <v>0</v>
      </c>
      <c r="I467">
        <v>0</v>
      </c>
      <c r="L467" t="s">
        <v>64</v>
      </c>
      <c r="M467" t="s">
        <v>1330</v>
      </c>
      <c r="N467" t="s">
        <v>1331</v>
      </c>
      <c r="Q467">
        <v>48</v>
      </c>
      <c r="R467">
        <v>0</v>
      </c>
      <c r="S467">
        <v>48</v>
      </c>
      <c r="T467">
        <v>0</v>
      </c>
      <c r="U467">
        <v>0</v>
      </c>
      <c r="V467">
        <v>48</v>
      </c>
      <c r="W467" s="2">
        <v>41368</v>
      </c>
      <c r="X467">
        <v>0</v>
      </c>
      <c r="Y467" t="s">
        <v>67</v>
      </c>
      <c r="Z467" t="s">
        <v>68</v>
      </c>
      <c r="AA467" t="s">
        <v>9406</v>
      </c>
      <c r="AC467">
        <v>0</v>
      </c>
      <c r="AD467" t="s">
        <v>1330</v>
      </c>
      <c r="AE467" t="s">
        <v>1332</v>
      </c>
      <c r="AF467" t="s">
        <v>1333</v>
      </c>
      <c r="AG467">
        <v>45</v>
      </c>
      <c r="AI467">
        <v>3581</v>
      </c>
      <c r="AK467" t="s">
        <v>1334</v>
      </c>
      <c r="AL467" t="s">
        <v>1335</v>
      </c>
      <c r="AM467" t="s">
        <v>1336</v>
      </c>
    </row>
    <row r="468" spans="1:55" x14ac:dyDescent="0.25">
      <c r="A468" s="2">
        <v>41358</v>
      </c>
      <c r="B468" t="s">
        <v>11556</v>
      </c>
      <c r="C468" t="s">
        <v>11557</v>
      </c>
      <c r="D468" s="2">
        <v>41390</v>
      </c>
      <c r="E468" s="2">
        <v>41390</v>
      </c>
      <c r="F468" t="s">
        <v>4844</v>
      </c>
      <c r="G468">
        <v>2</v>
      </c>
      <c r="H468">
        <v>0</v>
      </c>
      <c r="I468">
        <v>0</v>
      </c>
      <c r="L468" t="s">
        <v>64</v>
      </c>
      <c r="M468" t="s">
        <v>1330</v>
      </c>
      <c r="N468" t="s">
        <v>1331</v>
      </c>
      <c r="Q468">
        <v>24.8</v>
      </c>
      <c r="R468">
        <v>0</v>
      </c>
      <c r="S468">
        <v>24.8</v>
      </c>
      <c r="T468">
        <v>0</v>
      </c>
      <c r="U468">
        <v>0</v>
      </c>
      <c r="V468">
        <v>24.8</v>
      </c>
      <c r="W468" s="2">
        <v>41368</v>
      </c>
      <c r="X468">
        <v>0</v>
      </c>
      <c r="Y468" t="s">
        <v>67</v>
      </c>
      <c r="Z468" t="s">
        <v>68</v>
      </c>
      <c r="AA468" t="s">
        <v>1132</v>
      </c>
      <c r="AC468">
        <v>0</v>
      </c>
      <c r="AD468" t="s">
        <v>1330</v>
      </c>
      <c r="AE468" t="s">
        <v>1332</v>
      </c>
      <c r="AF468" t="s">
        <v>1333</v>
      </c>
      <c r="AG468">
        <v>45</v>
      </c>
      <c r="AI468">
        <v>3581</v>
      </c>
      <c r="AK468" t="s">
        <v>1334</v>
      </c>
      <c r="AL468" t="s">
        <v>1335</v>
      </c>
      <c r="AM468" t="s">
        <v>1336</v>
      </c>
    </row>
    <row r="469" spans="1:55" x14ac:dyDescent="0.25">
      <c r="A469" s="2">
        <v>41352</v>
      </c>
      <c r="B469" t="s">
        <v>11863</v>
      </c>
      <c r="C469" t="s">
        <v>11864</v>
      </c>
      <c r="D469" s="2">
        <v>41352</v>
      </c>
      <c r="E469" s="2">
        <v>41352</v>
      </c>
      <c r="G469">
        <v>3</v>
      </c>
      <c r="H469">
        <v>0</v>
      </c>
      <c r="I469">
        <v>0</v>
      </c>
      <c r="L469" t="s">
        <v>64</v>
      </c>
      <c r="M469" t="s">
        <v>1330</v>
      </c>
      <c r="N469" t="s">
        <v>1331</v>
      </c>
      <c r="Q469">
        <v>16.8</v>
      </c>
      <c r="R469">
        <v>0</v>
      </c>
      <c r="S469">
        <v>16.8</v>
      </c>
      <c r="T469">
        <v>0</v>
      </c>
      <c r="U469">
        <v>0</v>
      </c>
      <c r="V469">
        <v>16.8</v>
      </c>
      <c r="W469" s="2">
        <v>41368</v>
      </c>
      <c r="X469">
        <v>0</v>
      </c>
      <c r="Y469" t="s">
        <v>67</v>
      </c>
      <c r="Z469" t="s">
        <v>68</v>
      </c>
      <c r="AA469" t="s">
        <v>755</v>
      </c>
      <c r="AC469">
        <v>0</v>
      </c>
      <c r="AD469" t="s">
        <v>1330</v>
      </c>
      <c r="AE469" t="s">
        <v>1332</v>
      </c>
      <c r="AF469" t="s">
        <v>1333</v>
      </c>
      <c r="AG469">
        <v>45</v>
      </c>
      <c r="AI469">
        <v>3581</v>
      </c>
      <c r="AK469" t="s">
        <v>1334</v>
      </c>
      <c r="AL469" t="s">
        <v>1335</v>
      </c>
      <c r="AM469" t="s">
        <v>1336</v>
      </c>
    </row>
    <row r="470" spans="1:55" x14ac:dyDescent="0.25">
      <c r="A470" s="2">
        <v>41351</v>
      </c>
      <c r="B470" t="s">
        <v>11916</v>
      </c>
      <c r="C470" t="s">
        <v>7744</v>
      </c>
      <c r="D470" s="2">
        <v>41351</v>
      </c>
      <c r="E470" s="2">
        <v>41351</v>
      </c>
      <c r="F470" t="s">
        <v>1898</v>
      </c>
      <c r="G470">
        <v>1</v>
      </c>
      <c r="H470">
        <v>0</v>
      </c>
      <c r="I470">
        <v>0</v>
      </c>
      <c r="L470" t="s">
        <v>64</v>
      </c>
      <c r="M470" t="s">
        <v>1330</v>
      </c>
      <c r="N470" t="s">
        <v>1331</v>
      </c>
      <c r="O470" t="s">
        <v>1331</v>
      </c>
      <c r="P470" t="s">
        <v>11250</v>
      </c>
      <c r="Q470">
        <v>16</v>
      </c>
      <c r="R470">
        <v>0</v>
      </c>
      <c r="S470">
        <v>16</v>
      </c>
      <c r="T470">
        <v>0</v>
      </c>
      <c r="U470">
        <v>0</v>
      </c>
      <c r="V470">
        <v>16</v>
      </c>
      <c r="W470" s="2">
        <v>41354</v>
      </c>
      <c r="X470">
        <v>0</v>
      </c>
      <c r="Y470" t="s">
        <v>67</v>
      </c>
      <c r="Z470" t="s">
        <v>68</v>
      </c>
      <c r="AA470" t="s">
        <v>500</v>
      </c>
      <c r="AC470">
        <v>0</v>
      </c>
      <c r="AD470" t="s">
        <v>1330</v>
      </c>
      <c r="AE470" t="s">
        <v>1332</v>
      </c>
      <c r="AF470" t="s">
        <v>1333</v>
      </c>
      <c r="AG470">
        <v>45</v>
      </c>
      <c r="AI470">
        <v>3581</v>
      </c>
      <c r="AK470" t="s">
        <v>1334</v>
      </c>
      <c r="AL470" t="s">
        <v>1335</v>
      </c>
      <c r="AM470" t="s">
        <v>1336</v>
      </c>
    </row>
    <row r="471" spans="1:55" x14ac:dyDescent="0.25">
      <c r="A471" s="2">
        <v>41464</v>
      </c>
      <c r="B471" t="s">
        <v>5592</v>
      </c>
      <c r="C471" t="s">
        <v>5593</v>
      </c>
      <c r="D471" s="2">
        <v>41497</v>
      </c>
      <c r="E471" s="2">
        <v>41497</v>
      </c>
      <c r="F471" t="s">
        <v>5593</v>
      </c>
      <c r="G471">
        <v>20</v>
      </c>
      <c r="H471">
        <v>0</v>
      </c>
      <c r="I471">
        <v>0</v>
      </c>
      <c r="L471" t="s">
        <v>64</v>
      </c>
      <c r="M471" t="s">
        <v>5594</v>
      </c>
      <c r="N471" t="s">
        <v>5595</v>
      </c>
      <c r="O471" t="s">
        <v>66</v>
      </c>
      <c r="Q471">
        <v>544</v>
      </c>
      <c r="R471">
        <v>0</v>
      </c>
      <c r="S471">
        <v>544</v>
      </c>
      <c r="T471">
        <v>0</v>
      </c>
      <c r="U471">
        <v>0</v>
      </c>
      <c r="V471">
        <v>544</v>
      </c>
      <c r="W471" s="2">
        <v>41578</v>
      </c>
      <c r="X471">
        <v>0</v>
      </c>
      <c r="Y471" t="s">
        <v>67</v>
      </c>
      <c r="Z471" t="s">
        <v>68</v>
      </c>
      <c r="AA471" t="s">
        <v>4605</v>
      </c>
      <c r="AC471">
        <v>0</v>
      </c>
      <c r="AD471" t="s">
        <v>5594</v>
      </c>
      <c r="AE471" t="s">
        <v>5596</v>
      </c>
      <c r="AF471" t="s">
        <v>5597</v>
      </c>
      <c r="AG471">
        <v>33</v>
      </c>
      <c r="AI471">
        <v>3582</v>
      </c>
      <c r="AK471" t="s">
        <v>1334</v>
      </c>
      <c r="AL471" t="s">
        <v>5598</v>
      </c>
      <c r="AM471" t="s">
        <v>5599</v>
      </c>
    </row>
    <row r="472" spans="1:55" x14ac:dyDescent="0.25">
      <c r="A472" s="2">
        <v>41428</v>
      </c>
      <c r="B472" t="s">
        <v>7428</v>
      </c>
      <c r="C472" t="s">
        <v>5081</v>
      </c>
      <c r="D472" s="2">
        <v>41428</v>
      </c>
      <c r="E472" s="2">
        <v>41428</v>
      </c>
      <c r="F472" t="s">
        <v>5082</v>
      </c>
      <c r="G472">
        <v>0</v>
      </c>
      <c r="H472">
        <v>0</v>
      </c>
      <c r="I472">
        <v>0</v>
      </c>
      <c r="J472" t="s">
        <v>5083</v>
      </c>
      <c r="K472" t="s">
        <v>5084</v>
      </c>
      <c r="L472" t="s">
        <v>64</v>
      </c>
      <c r="M472" t="s">
        <v>7429</v>
      </c>
      <c r="N472" t="s">
        <v>7430</v>
      </c>
      <c r="Q472">
        <v>0</v>
      </c>
      <c r="R472">
        <v>9.1199999999999992</v>
      </c>
      <c r="S472">
        <v>9.1199999999999992</v>
      </c>
      <c r="T472">
        <v>0</v>
      </c>
      <c r="U472">
        <v>12</v>
      </c>
      <c r="V472">
        <v>0</v>
      </c>
      <c r="X472">
        <v>0</v>
      </c>
      <c r="Y472" t="s">
        <v>67</v>
      </c>
      <c r="Z472" t="s">
        <v>68</v>
      </c>
      <c r="AA472" t="s">
        <v>5087</v>
      </c>
      <c r="AB472" t="s">
        <v>5088</v>
      </c>
      <c r="AC472">
        <v>12</v>
      </c>
      <c r="AD472" t="s">
        <v>7429</v>
      </c>
      <c r="AE472" t="s">
        <v>7431</v>
      </c>
      <c r="AF472" t="s">
        <v>7432</v>
      </c>
      <c r="AG472">
        <v>24</v>
      </c>
      <c r="AI472">
        <v>2590</v>
      </c>
      <c r="AK472" t="s">
        <v>7433</v>
      </c>
      <c r="AL472" t="s">
        <v>7434</v>
      </c>
      <c r="AM472" t="s">
        <v>7435</v>
      </c>
    </row>
    <row r="473" spans="1:55" x14ac:dyDescent="0.25">
      <c r="A473" s="2">
        <v>41428</v>
      </c>
      <c r="B473" t="s">
        <v>7436</v>
      </c>
      <c r="C473" t="s">
        <v>5081</v>
      </c>
      <c r="D473" s="2">
        <v>41428</v>
      </c>
      <c r="E473" s="2">
        <v>41428</v>
      </c>
      <c r="F473" t="s">
        <v>5082</v>
      </c>
      <c r="G473">
        <v>0</v>
      </c>
      <c r="H473">
        <v>0</v>
      </c>
      <c r="I473">
        <v>0</v>
      </c>
      <c r="J473" t="s">
        <v>5094</v>
      </c>
      <c r="K473" t="s">
        <v>5084</v>
      </c>
      <c r="L473" t="s">
        <v>64</v>
      </c>
      <c r="M473" t="s">
        <v>7429</v>
      </c>
      <c r="N473" t="s">
        <v>7430</v>
      </c>
      <c r="Q473">
        <v>0</v>
      </c>
      <c r="R473">
        <v>9.1199999999999992</v>
      </c>
      <c r="S473">
        <v>9.1199999999999992</v>
      </c>
      <c r="T473">
        <v>0</v>
      </c>
      <c r="U473">
        <v>10</v>
      </c>
      <c r="V473">
        <v>0</v>
      </c>
      <c r="X473">
        <v>0</v>
      </c>
      <c r="Y473" t="s">
        <v>67</v>
      </c>
      <c r="Z473" t="s">
        <v>68</v>
      </c>
      <c r="AA473" t="s">
        <v>5087</v>
      </c>
      <c r="AB473" t="s">
        <v>5088</v>
      </c>
      <c r="AC473">
        <v>10</v>
      </c>
      <c r="AD473" t="s">
        <v>7429</v>
      </c>
      <c r="AE473" t="s">
        <v>7431</v>
      </c>
      <c r="AF473" t="s">
        <v>7432</v>
      </c>
      <c r="AG473">
        <v>24</v>
      </c>
      <c r="AI473">
        <v>2590</v>
      </c>
      <c r="AK473" t="s">
        <v>7433</v>
      </c>
      <c r="AL473" t="s">
        <v>7434</v>
      </c>
      <c r="AM473" t="s">
        <v>7435</v>
      </c>
    </row>
    <row r="474" spans="1:55" x14ac:dyDescent="0.25">
      <c r="A474" s="2">
        <v>41383</v>
      </c>
      <c r="B474" t="s">
        <v>9291</v>
      </c>
      <c r="C474" t="s">
        <v>1503</v>
      </c>
      <c r="D474" s="2">
        <v>41504</v>
      </c>
      <c r="E474" s="2">
        <v>41509</v>
      </c>
      <c r="F474" t="s">
        <v>1504</v>
      </c>
      <c r="G474">
        <v>0</v>
      </c>
      <c r="H474">
        <v>0</v>
      </c>
      <c r="I474">
        <v>0</v>
      </c>
      <c r="K474" t="s">
        <v>5009</v>
      </c>
      <c r="L474" t="s">
        <v>64</v>
      </c>
      <c r="M474" t="s">
        <v>7429</v>
      </c>
      <c r="N474" t="s">
        <v>7430</v>
      </c>
      <c r="O474" t="s">
        <v>9292</v>
      </c>
      <c r="P474" t="s">
        <v>9293</v>
      </c>
      <c r="Q474">
        <v>92.7</v>
      </c>
      <c r="R474">
        <v>5.04</v>
      </c>
      <c r="S474">
        <v>5.04</v>
      </c>
      <c r="T474">
        <v>92.7</v>
      </c>
      <c r="U474">
        <v>0</v>
      </c>
      <c r="V474">
        <v>0</v>
      </c>
      <c r="X474">
        <v>0</v>
      </c>
      <c r="Y474" t="s">
        <v>67</v>
      </c>
      <c r="Z474" t="s">
        <v>68</v>
      </c>
      <c r="AA474" t="s">
        <v>685</v>
      </c>
      <c r="AB474" t="s">
        <v>686</v>
      </c>
      <c r="AC474">
        <v>0</v>
      </c>
      <c r="AD474" t="s">
        <v>7429</v>
      </c>
      <c r="AE474" t="s">
        <v>7431</v>
      </c>
      <c r="AF474" t="s">
        <v>7432</v>
      </c>
      <c r="AG474">
        <v>24</v>
      </c>
      <c r="AI474">
        <v>2590</v>
      </c>
      <c r="AK474" t="s">
        <v>7433</v>
      </c>
      <c r="AL474" t="s">
        <v>7434</v>
      </c>
      <c r="AM474" t="s">
        <v>7435</v>
      </c>
      <c r="AN474" t="s">
        <v>9294</v>
      </c>
      <c r="AO474" t="s">
        <v>9295</v>
      </c>
      <c r="AP474" t="s">
        <v>9296</v>
      </c>
      <c r="AQ474">
        <v>193</v>
      </c>
      <c r="AS474">
        <v>2300</v>
      </c>
      <c r="AT474" t="s">
        <v>909</v>
      </c>
      <c r="AU474">
        <v>497022523</v>
      </c>
      <c r="AW474" t="s">
        <v>9297</v>
      </c>
      <c r="AX474" t="s">
        <v>9298</v>
      </c>
      <c r="AY474" t="s">
        <v>698</v>
      </c>
      <c r="AZ474" s="2">
        <v>36521</v>
      </c>
      <c r="BA474" t="s">
        <v>64</v>
      </c>
      <c r="BB474" t="s">
        <v>7738</v>
      </c>
      <c r="BC474" t="s">
        <v>7739</v>
      </c>
    </row>
    <row r="475" spans="1:55" x14ac:dyDescent="0.25">
      <c r="A475" s="2">
        <v>41374</v>
      </c>
      <c r="B475" t="s">
        <v>9900</v>
      </c>
      <c r="C475" t="s">
        <v>3002</v>
      </c>
      <c r="D475" s="2">
        <v>41371</v>
      </c>
      <c r="E475" s="2">
        <v>41376</v>
      </c>
      <c r="F475" t="s">
        <v>3003</v>
      </c>
      <c r="G475">
        <v>1</v>
      </c>
      <c r="H475">
        <v>0</v>
      </c>
      <c r="I475">
        <v>0</v>
      </c>
      <c r="K475" t="s">
        <v>9901</v>
      </c>
      <c r="L475" t="s">
        <v>64</v>
      </c>
      <c r="M475" t="s">
        <v>7429</v>
      </c>
      <c r="N475" t="s">
        <v>7430</v>
      </c>
      <c r="O475" t="s">
        <v>9902</v>
      </c>
      <c r="P475" t="s">
        <v>9903</v>
      </c>
      <c r="Q475">
        <v>180</v>
      </c>
      <c r="R475">
        <v>0</v>
      </c>
      <c r="S475">
        <v>0</v>
      </c>
      <c r="T475">
        <v>180</v>
      </c>
      <c r="U475">
        <v>0</v>
      </c>
      <c r="V475">
        <v>152</v>
      </c>
      <c r="W475" s="2">
        <v>41494</v>
      </c>
      <c r="X475">
        <v>0</v>
      </c>
      <c r="Y475" t="s">
        <v>67</v>
      </c>
      <c r="Z475" t="s">
        <v>68</v>
      </c>
      <c r="AA475" t="s">
        <v>685</v>
      </c>
      <c r="AB475" t="s">
        <v>686</v>
      </c>
      <c r="AC475">
        <v>0</v>
      </c>
      <c r="AD475" t="s">
        <v>7429</v>
      </c>
      <c r="AE475" t="s">
        <v>7431</v>
      </c>
      <c r="AF475" t="s">
        <v>7432</v>
      </c>
      <c r="AG475">
        <v>24</v>
      </c>
      <c r="AI475">
        <v>2590</v>
      </c>
      <c r="AK475" t="s">
        <v>7433</v>
      </c>
      <c r="AL475" t="s">
        <v>7434</v>
      </c>
      <c r="AM475" t="s">
        <v>7435</v>
      </c>
    </row>
    <row r="476" spans="1:55" x14ac:dyDescent="0.25">
      <c r="A476" s="2">
        <v>41374</v>
      </c>
      <c r="B476" t="s">
        <v>9904</v>
      </c>
      <c r="C476" t="s">
        <v>4766</v>
      </c>
      <c r="D476" s="2">
        <v>41476</v>
      </c>
      <c r="E476" s="2">
        <v>41481</v>
      </c>
      <c r="F476" t="s">
        <v>4767</v>
      </c>
      <c r="G476">
        <v>1</v>
      </c>
      <c r="H476">
        <v>0</v>
      </c>
      <c r="I476">
        <v>0</v>
      </c>
      <c r="K476" t="s">
        <v>9905</v>
      </c>
      <c r="L476" t="s">
        <v>64</v>
      </c>
      <c r="M476" t="s">
        <v>7429</v>
      </c>
      <c r="N476" t="s">
        <v>7430</v>
      </c>
      <c r="O476" t="s">
        <v>66</v>
      </c>
      <c r="Q476">
        <v>175</v>
      </c>
      <c r="R476">
        <v>0</v>
      </c>
      <c r="S476">
        <v>0</v>
      </c>
      <c r="T476">
        <v>175</v>
      </c>
      <c r="U476">
        <v>0</v>
      </c>
      <c r="V476">
        <v>0</v>
      </c>
      <c r="X476">
        <v>0</v>
      </c>
      <c r="Y476" t="s">
        <v>67</v>
      </c>
      <c r="Z476" t="s">
        <v>68</v>
      </c>
      <c r="AA476" t="s">
        <v>685</v>
      </c>
      <c r="AB476" t="s">
        <v>686</v>
      </c>
      <c r="AC476">
        <v>0</v>
      </c>
      <c r="AD476" t="s">
        <v>7429</v>
      </c>
      <c r="AE476" t="s">
        <v>7431</v>
      </c>
      <c r="AF476" t="s">
        <v>7432</v>
      </c>
      <c r="AG476">
        <v>24</v>
      </c>
      <c r="AI476">
        <v>2590</v>
      </c>
      <c r="AK476" t="s">
        <v>7433</v>
      </c>
      <c r="AL476" t="s">
        <v>7434</v>
      </c>
      <c r="AM476" t="s">
        <v>7435</v>
      </c>
    </row>
    <row r="477" spans="1:55" x14ac:dyDescent="0.25">
      <c r="A477" s="2">
        <v>41374</v>
      </c>
      <c r="B477" t="s">
        <v>9906</v>
      </c>
      <c r="C477" t="s">
        <v>2080</v>
      </c>
      <c r="D477" s="2">
        <v>41505</v>
      </c>
      <c r="E477" s="2">
        <v>41510</v>
      </c>
      <c r="F477" t="s">
        <v>2081</v>
      </c>
      <c r="G477">
        <v>1</v>
      </c>
      <c r="H477">
        <v>0</v>
      </c>
      <c r="I477">
        <v>0</v>
      </c>
      <c r="K477" t="s">
        <v>9675</v>
      </c>
      <c r="L477" t="s">
        <v>64</v>
      </c>
      <c r="M477" t="s">
        <v>7429</v>
      </c>
      <c r="N477" t="s">
        <v>7430</v>
      </c>
      <c r="O477" t="s">
        <v>66</v>
      </c>
      <c r="Q477">
        <v>65</v>
      </c>
      <c r="R477">
        <v>0</v>
      </c>
      <c r="S477">
        <v>0</v>
      </c>
      <c r="T477">
        <v>65</v>
      </c>
      <c r="U477">
        <v>0</v>
      </c>
      <c r="V477">
        <v>0</v>
      </c>
      <c r="X477">
        <v>0</v>
      </c>
      <c r="Y477" t="s">
        <v>67</v>
      </c>
      <c r="Z477" t="s">
        <v>68</v>
      </c>
      <c r="AA477" t="s">
        <v>685</v>
      </c>
      <c r="AB477" t="s">
        <v>686</v>
      </c>
      <c r="AC477">
        <v>0</v>
      </c>
      <c r="AD477" t="s">
        <v>7429</v>
      </c>
      <c r="AE477" t="s">
        <v>7431</v>
      </c>
      <c r="AF477" t="s">
        <v>7432</v>
      </c>
      <c r="AG477">
        <v>24</v>
      </c>
      <c r="AI477">
        <v>2590</v>
      </c>
      <c r="AK477" t="s">
        <v>7433</v>
      </c>
      <c r="AL477" t="s">
        <v>7434</v>
      </c>
      <c r="AM477" t="s">
        <v>7435</v>
      </c>
    </row>
    <row r="478" spans="1:55" x14ac:dyDescent="0.25">
      <c r="A478" s="2">
        <v>41374</v>
      </c>
      <c r="B478" t="s">
        <v>9907</v>
      </c>
      <c r="C478" t="s">
        <v>4766</v>
      </c>
      <c r="D478" s="2">
        <v>41462</v>
      </c>
      <c r="E478" s="2">
        <v>41467</v>
      </c>
      <c r="F478" t="s">
        <v>4767</v>
      </c>
      <c r="G478">
        <v>1</v>
      </c>
      <c r="H478">
        <v>0</v>
      </c>
      <c r="I478">
        <v>0</v>
      </c>
      <c r="K478" t="s">
        <v>9908</v>
      </c>
      <c r="L478" t="s">
        <v>64</v>
      </c>
      <c r="M478" t="s">
        <v>7429</v>
      </c>
      <c r="N478" t="s">
        <v>7430</v>
      </c>
      <c r="O478" t="s">
        <v>66</v>
      </c>
      <c r="Q478">
        <v>150</v>
      </c>
      <c r="R478">
        <v>0</v>
      </c>
      <c r="S478">
        <v>0</v>
      </c>
      <c r="T478">
        <v>150</v>
      </c>
      <c r="U478">
        <v>0</v>
      </c>
      <c r="V478">
        <v>0</v>
      </c>
      <c r="X478">
        <v>0</v>
      </c>
      <c r="Y478" t="s">
        <v>67</v>
      </c>
      <c r="Z478" t="s">
        <v>68</v>
      </c>
      <c r="AA478" t="s">
        <v>685</v>
      </c>
      <c r="AB478" t="s">
        <v>686</v>
      </c>
      <c r="AC478">
        <v>0</v>
      </c>
      <c r="AD478" t="s">
        <v>7429</v>
      </c>
      <c r="AE478" t="s">
        <v>7431</v>
      </c>
      <c r="AF478" t="s">
        <v>7432</v>
      </c>
      <c r="AG478">
        <v>24</v>
      </c>
      <c r="AI478">
        <v>2590</v>
      </c>
      <c r="AK478" t="s">
        <v>7433</v>
      </c>
      <c r="AL478" t="s">
        <v>7434</v>
      </c>
      <c r="AM478" t="s">
        <v>7435</v>
      </c>
    </row>
    <row r="479" spans="1:55" x14ac:dyDescent="0.25">
      <c r="A479" s="2">
        <v>41374</v>
      </c>
      <c r="B479" t="s">
        <v>9909</v>
      </c>
      <c r="C479" t="s">
        <v>4766</v>
      </c>
      <c r="D479" s="2">
        <v>41504</v>
      </c>
      <c r="E479" s="2">
        <v>41509</v>
      </c>
      <c r="F479" t="s">
        <v>4767</v>
      </c>
      <c r="G479">
        <v>1</v>
      </c>
      <c r="H479">
        <v>0</v>
      </c>
      <c r="I479">
        <v>0</v>
      </c>
      <c r="K479" t="s">
        <v>9910</v>
      </c>
      <c r="L479" t="s">
        <v>64</v>
      </c>
      <c r="M479" t="s">
        <v>7429</v>
      </c>
      <c r="N479" t="s">
        <v>7430</v>
      </c>
      <c r="O479" t="s">
        <v>66</v>
      </c>
      <c r="Q479">
        <v>150</v>
      </c>
      <c r="R479">
        <v>0</v>
      </c>
      <c r="S479">
        <v>0</v>
      </c>
      <c r="T479">
        <v>150</v>
      </c>
      <c r="U479">
        <v>0</v>
      </c>
      <c r="V479">
        <v>0</v>
      </c>
      <c r="X479">
        <v>0</v>
      </c>
      <c r="Y479" t="s">
        <v>67</v>
      </c>
      <c r="Z479" t="s">
        <v>68</v>
      </c>
      <c r="AA479" t="s">
        <v>685</v>
      </c>
      <c r="AB479" t="s">
        <v>686</v>
      </c>
      <c r="AC479">
        <v>0</v>
      </c>
      <c r="AD479" t="s">
        <v>7429</v>
      </c>
      <c r="AE479" t="s">
        <v>7431</v>
      </c>
      <c r="AF479" t="s">
        <v>7432</v>
      </c>
      <c r="AG479">
        <v>24</v>
      </c>
      <c r="AI479">
        <v>2590</v>
      </c>
      <c r="AK479" t="s">
        <v>7433</v>
      </c>
      <c r="AL479" t="s">
        <v>7434</v>
      </c>
      <c r="AM479" t="s">
        <v>7435</v>
      </c>
      <c r="BB479" t="s">
        <v>9911</v>
      </c>
    </row>
    <row r="480" spans="1:55" x14ac:dyDescent="0.25">
      <c r="A480" s="2">
        <v>41374</v>
      </c>
      <c r="B480" t="s">
        <v>9912</v>
      </c>
      <c r="C480" t="s">
        <v>4766</v>
      </c>
      <c r="D480" s="2">
        <v>41469</v>
      </c>
      <c r="E480" s="2">
        <v>41475</v>
      </c>
      <c r="F480" t="s">
        <v>4767</v>
      </c>
      <c r="G480">
        <v>1</v>
      </c>
      <c r="H480">
        <v>0</v>
      </c>
      <c r="I480">
        <v>0</v>
      </c>
      <c r="K480" t="s">
        <v>9910</v>
      </c>
      <c r="L480" t="s">
        <v>64</v>
      </c>
      <c r="M480" t="s">
        <v>7429</v>
      </c>
      <c r="N480" t="s">
        <v>7430</v>
      </c>
      <c r="O480" t="s">
        <v>66</v>
      </c>
      <c r="Q480">
        <v>175</v>
      </c>
      <c r="R480">
        <v>0</v>
      </c>
      <c r="S480">
        <v>0</v>
      </c>
      <c r="T480">
        <v>175</v>
      </c>
      <c r="U480">
        <v>0</v>
      </c>
      <c r="V480">
        <v>58.3</v>
      </c>
      <c r="W480" s="2">
        <v>41620</v>
      </c>
      <c r="X480">
        <v>0</v>
      </c>
      <c r="Y480" t="s">
        <v>67</v>
      </c>
      <c r="Z480" t="s">
        <v>68</v>
      </c>
      <c r="AA480" t="s">
        <v>685</v>
      </c>
      <c r="AB480" t="s">
        <v>686</v>
      </c>
      <c r="AC480">
        <v>0</v>
      </c>
      <c r="AD480" t="s">
        <v>7429</v>
      </c>
      <c r="AE480" t="s">
        <v>7431</v>
      </c>
      <c r="AF480" t="s">
        <v>7432</v>
      </c>
      <c r="AG480">
        <v>24</v>
      </c>
      <c r="AI480">
        <v>2590</v>
      </c>
      <c r="AK480" t="s">
        <v>7433</v>
      </c>
      <c r="AL480" t="s">
        <v>7434</v>
      </c>
      <c r="AM480" t="s">
        <v>7435</v>
      </c>
      <c r="BB480" t="s">
        <v>9913</v>
      </c>
    </row>
    <row r="481" spans="1:55" x14ac:dyDescent="0.25">
      <c r="A481" s="2">
        <v>41353</v>
      </c>
      <c r="B481" t="s">
        <v>11724</v>
      </c>
      <c r="C481" t="s">
        <v>10417</v>
      </c>
      <c r="D481" s="2">
        <v>41371</v>
      </c>
      <c r="E481" s="2">
        <v>41376</v>
      </c>
      <c r="F481" t="s">
        <v>10418</v>
      </c>
      <c r="G481">
        <v>0</v>
      </c>
      <c r="H481">
        <v>0</v>
      </c>
      <c r="I481">
        <v>0</v>
      </c>
      <c r="L481" t="s">
        <v>64</v>
      </c>
      <c r="M481" t="s">
        <v>7429</v>
      </c>
      <c r="N481" t="s">
        <v>7430</v>
      </c>
      <c r="O481" t="s">
        <v>66</v>
      </c>
      <c r="Q481">
        <v>92.5</v>
      </c>
      <c r="R481">
        <v>0</v>
      </c>
      <c r="S481">
        <v>0</v>
      </c>
      <c r="T481">
        <v>92.5</v>
      </c>
      <c r="U481">
        <v>0</v>
      </c>
      <c r="V481">
        <v>0</v>
      </c>
      <c r="X481">
        <v>0</v>
      </c>
      <c r="Y481" t="s">
        <v>67</v>
      </c>
      <c r="Z481" t="s">
        <v>68</v>
      </c>
      <c r="AA481" t="s">
        <v>685</v>
      </c>
      <c r="AB481" t="s">
        <v>686</v>
      </c>
      <c r="AC481">
        <v>0</v>
      </c>
      <c r="AD481" t="s">
        <v>7429</v>
      </c>
      <c r="AE481" t="s">
        <v>7431</v>
      </c>
      <c r="AF481" t="s">
        <v>7432</v>
      </c>
      <c r="AG481">
        <v>24</v>
      </c>
      <c r="AI481">
        <v>2590</v>
      </c>
      <c r="AK481" t="s">
        <v>7433</v>
      </c>
      <c r="AL481" t="s">
        <v>7434</v>
      </c>
      <c r="AM481" t="s">
        <v>7435</v>
      </c>
      <c r="AN481" t="s">
        <v>6204</v>
      </c>
      <c r="AO481" t="s">
        <v>6021</v>
      </c>
      <c r="AP481" t="s">
        <v>1228</v>
      </c>
      <c r="AQ481">
        <v>22</v>
      </c>
      <c r="AS481">
        <v>2260</v>
      </c>
      <c r="AT481" t="s">
        <v>11725</v>
      </c>
      <c r="AU481">
        <v>32489841762</v>
      </c>
      <c r="AV481" t="s">
        <v>7435</v>
      </c>
      <c r="AW481" t="s">
        <v>11726</v>
      </c>
      <c r="AX481" t="s">
        <v>11727</v>
      </c>
      <c r="AY481" t="s">
        <v>2097</v>
      </c>
      <c r="AZ481" s="2">
        <v>36860</v>
      </c>
      <c r="BA481" t="s">
        <v>64</v>
      </c>
      <c r="BB481" t="s">
        <v>11728</v>
      </c>
      <c r="BC481" t="s">
        <v>11641</v>
      </c>
    </row>
    <row r="482" spans="1:55" x14ac:dyDescent="0.25">
      <c r="A482" s="2">
        <v>41353</v>
      </c>
      <c r="B482" t="s">
        <v>11746</v>
      </c>
      <c r="C482" t="s">
        <v>4766</v>
      </c>
      <c r="D482" s="2">
        <v>41483</v>
      </c>
      <c r="E482" s="2">
        <v>41488</v>
      </c>
      <c r="F482" t="s">
        <v>4767</v>
      </c>
      <c r="G482">
        <v>0</v>
      </c>
      <c r="H482">
        <v>0</v>
      </c>
      <c r="I482">
        <v>0</v>
      </c>
      <c r="K482" t="s">
        <v>11747</v>
      </c>
      <c r="L482" t="s">
        <v>64</v>
      </c>
      <c r="M482" t="s">
        <v>7429</v>
      </c>
      <c r="N482" t="s">
        <v>7430</v>
      </c>
      <c r="O482" t="s">
        <v>9902</v>
      </c>
      <c r="P482" t="s">
        <v>11748</v>
      </c>
      <c r="Q482">
        <v>150</v>
      </c>
      <c r="R482">
        <v>0</v>
      </c>
      <c r="S482">
        <v>0</v>
      </c>
      <c r="T482">
        <v>150</v>
      </c>
      <c r="U482">
        <v>0</v>
      </c>
      <c r="V482">
        <v>0</v>
      </c>
      <c r="X482">
        <v>0</v>
      </c>
      <c r="Y482" t="s">
        <v>67</v>
      </c>
      <c r="Z482" t="s">
        <v>68</v>
      </c>
      <c r="AA482" t="s">
        <v>685</v>
      </c>
      <c r="AB482" t="s">
        <v>686</v>
      </c>
      <c r="AC482">
        <v>0</v>
      </c>
      <c r="AD482" t="s">
        <v>7429</v>
      </c>
      <c r="AE482" t="s">
        <v>7431</v>
      </c>
      <c r="AF482" t="s">
        <v>7432</v>
      </c>
      <c r="AG482">
        <v>24</v>
      </c>
      <c r="AI482">
        <v>2590</v>
      </c>
      <c r="AK482" t="s">
        <v>7433</v>
      </c>
      <c r="AL482" t="s">
        <v>7434</v>
      </c>
      <c r="AM482" t="s">
        <v>7435</v>
      </c>
      <c r="AN482" t="s">
        <v>11749</v>
      </c>
      <c r="AO482" t="s">
        <v>11750</v>
      </c>
      <c r="AP482" t="s">
        <v>11751</v>
      </c>
      <c r="AQ482">
        <v>22</v>
      </c>
      <c r="AS482">
        <v>2260</v>
      </c>
      <c r="AT482" t="s">
        <v>11725</v>
      </c>
      <c r="AU482">
        <v>32489841762</v>
      </c>
      <c r="AV482" t="s">
        <v>7435</v>
      </c>
      <c r="AW482" t="s">
        <v>3168</v>
      </c>
      <c r="AX482" t="s">
        <v>11727</v>
      </c>
      <c r="AY482" t="s">
        <v>2097</v>
      </c>
      <c r="AZ482" s="2">
        <v>37461</v>
      </c>
      <c r="BA482" t="s">
        <v>64</v>
      </c>
      <c r="BB482" t="s">
        <v>11752</v>
      </c>
      <c r="BC482" t="s">
        <v>11641</v>
      </c>
    </row>
    <row r="483" spans="1:55" x14ac:dyDescent="0.25">
      <c r="A483" s="2">
        <v>41563</v>
      </c>
      <c r="B483" t="s">
        <v>2108</v>
      </c>
      <c r="C483" t="s">
        <v>2109</v>
      </c>
      <c r="D483" s="2">
        <v>41565</v>
      </c>
      <c r="E483" s="2">
        <v>41930</v>
      </c>
      <c r="F483" t="s">
        <v>2110</v>
      </c>
      <c r="G483">
        <v>1</v>
      </c>
      <c r="H483">
        <v>0</v>
      </c>
      <c r="I483">
        <v>0</v>
      </c>
      <c r="L483" t="s">
        <v>64</v>
      </c>
      <c r="M483" t="s">
        <v>2111</v>
      </c>
      <c r="N483" t="s">
        <v>2112</v>
      </c>
      <c r="O483" t="s">
        <v>66</v>
      </c>
      <c r="Q483">
        <v>72</v>
      </c>
      <c r="R483">
        <v>0</v>
      </c>
      <c r="S483">
        <v>72</v>
      </c>
      <c r="T483">
        <v>0</v>
      </c>
      <c r="U483">
        <v>0</v>
      </c>
      <c r="V483">
        <v>67.2</v>
      </c>
      <c r="W483" s="2">
        <v>41585</v>
      </c>
      <c r="X483">
        <v>0</v>
      </c>
      <c r="Y483" t="s">
        <v>67</v>
      </c>
      <c r="Z483" t="s">
        <v>68</v>
      </c>
      <c r="AA483" t="s">
        <v>500</v>
      </c>
      <c r="AC483">
        <v>0</v>
      </c>
      <c r="AD483" t="s">
        <v>2111</v>
      </c>
      <c r="AE483" t="s">
        <v>2113</v>
      </c>
      <c r="AF483" t="s">
        <v>2114</v>
      </c>
      <c r="AG483">
        <v>19</v>
      </c>
      <c r="AI483">
        <v>3740</v>
      </c>
      <c r="AK483" t="s">
        <v>2115</v>
      </c>
      <c r="AL483" t="s">
        <v>2116</v>
      </c>
      <c r="AM483" t="s">
        <v>2117</v>
      </c>
    </row>
    <row r="484" spans="1:55" x14ac:dyDescent="0.25">
      <c r="A484" s="2">
        <v>41563</v>
      </c>
      <c r="B484" t="s">
        <v>2154</v>
      </c>
      <c r="C484" t="s">
        <v>2155</v>
      </c>
      <c r="D484" s="2">
        <v>41563</v>
      </c>
      <c r="E484" s="2">
        <v>41563</v>
      </c>
      <c r="F484" t="s">
        <v>2156</v>
      </c>
      <c r="G484">
        <v>2</v>
      </c>
      <c r="H484">
        <v>0</v>
      </c>
      <c r="I484">
        <v>0</v>
      </c>
      <c r="L484" t="s">
        <v>64</v>
      </c>
      <c r="M484" t="s">
        <v>2111</v>
      </c>
      <c r="N484" t="s">
        <v>2112</v>
      </c>
      <c r="O484" t="s">
        <v>66</v>
      </c>
      <c r="Q484">
        <v>190.4</v>
      </c>
      <c r="R484">
        <v>0</v>
      </c>
      <c r="S484">
        <v>190.4</v>
      </c>
      <c r="T484">
        <v>0</v>
      </c>
      <c r="U484">
        <v>0</v>
      </c>
      <c r="V484">
        <v>190.4</v>
      </c>
      <c r="W484" s="2">
        <v>41571</v>
      </c>
      <c r="X484">
        <v>0</v>
      </c>
      <c r="Y484" t="s">
        <v>67</v>
      </c>
      <c r="Z484" t="s">
        <v>68</v>
      </c>
      <c r="AA484" t="s">
        <v>500</v>
      </c>
      <c r="AC484">
        <v>0</v>
      </c>
      <c r="AD484" t="s">
        <v>2111</v>
      </c>
      <c r="AE484" t="s">
        <v>2113</v>
      </c>
      <c r="AF484" t="s">
        <v>2114</v>
      </c>
      <c r="AG484">
        <v>19</v>
      </c>
      <c r="AI484">
        <v>3740</v>
      </c>
      <c r="AK484" t="s">
        <v>2115</v>
      </c>
      <c r="AL484" t="s">
        <v>2116</v>
      </c>
      <c r="AM484" t="s">
        <v>2117</v>
      </c>
    </row>
    <row r="485" spans="1:55" x14ac:dyDescent="0.25">
      <c r="A485" s="2">
        <v>41554</v>
      </c>
      <c r="B485" t="s">
        <v>2715</v>
      </c>
      <c r="C485" t="s">
        <v>2716</v>
      </c>
      <c r="D485" s="2">
        <v>41554</v>
      </c>
      <c r="E485" s="2">
        <v>41639</v>
      </c>
      <c r="F485" t="s">
        <v>2717</v>
      </c>
      <c r="G485">
        <v>1</v>
      </c>
      <c r="H485">
        <v>0</v>
      </c>
      <c r="I485">
        <v>0</v>
      </c>
      <c r="L485" t="s">
        <v>64</v>
      </c>
      <c r="M485" t="s">
        <v>2111</v>
      </c>
      <c r="N485" t="s">
        <v>2112</v>
      </c>
      <c r="O485" t="s">
        <v>66</v>
      </c>
      <c r="Q485">
        <v>60</v>
      </c>
      <c r="R485">
        <v>0</v>
      </c>
      <c r="S485">
        <v>60</v>
      </c>
      <c r="T485">
        <v>0</v>
      </c>
      <c r="U485">
        <v>0</v>
      </c>
      <c r="V485">
        <v>0</v>
      </c>
      <c r="X485">
        <v>0</v>
      </c>
      <c r="Y485" t="s">
        <v>67</v>
      </c>
      <c r="Z485" t="s">
        <v>81</v>
      </c>
      <c r="AA485" t="s">
        <v>884</v>
      </c>
      <c r="AC485">
        <v>0</v>
      </c>
      <c r="AD485" t="s">
        <v>2111</v>
      </c>
      <c r="AE485" t="s">
        <v>2113</v>
      </c>
      <c r="AF485" t="s">
        <v>2114</v>
      </c>
      <c r="AG485">
        <v>19</v>
      </c>
      <c r="AI485">
        <v>3740</v>
      </c>
      <c r="AK485" t="s">
        <v>2115</v>
      </c>
      <c r="AL485" t="s">
        <v>2116</v>
      </c>
      <c r="AM485" t="s">
        <v>2117</v>
      </c>
    </row>
    <row r="486" spans="1:55" x14ac:dyDescent="0.25">
      <c r="A486" s="2">
        <v>41554</v>
      </c>
      <c r="B486" t="s">
        <v>2721</v>
      </c>
      <c r="C486" t="s">
        <v>2722</v>
      </c>
      <c r="D486" s="2">
        <v>41554</v>
      </c>
      <c r="E486" s="2">
        <v>41820</v>
      </c>
      <c r="F486" t="s">
        <v>2723</v>
      </c>
      <c r="G486">
        <v>1</v>
      </c>
      <c r="H486">
        <v>0</v>
      </c>
      <c r="I486">
        <v>0</v>
      </c>
      <c r="L486" t="s">
        <v>64</v>
      </c>
      <c r="M486" t="s">
        <v>2111</v>
      </c>
      <c r="N486" t="s">
        <v>2112</v>
      </c>
      <c r="O486" t="s">
        <v>66</v>
      </c>
      <c r="Q486">
        <v>128</v>
      </c>
      <c r="R486">
        <v>0</v>
      </c>
      <c r="S486">
        <v>128</v>
      </c>
      <c r="T486">
        <v>0</v>
      </c>
      <c r="U486">
        <v>0</v>
      </c>
      <c r="V486">
        <v>128</v>
      </c>
      <c r="W486" s="2">
        <v>41648</v>
      </c>
      <c r="X486">
        <v>0</v>
      </c>
      <c r="Y486" t="s">
        <v>67</v>
      </c>
      <c r="Z486" t="s">
        <v>68</v>
      </c>
      <c r="AA486" t="s">
        <v>815</v>
      </c>
      <c r="AC486">
        <v>0</v>
      </c>
      <c r="AD486" t="s">
        <v>2111</v>
      </c>
      <c r="AE486" t="s">
        <v>2113</v>
      </c>
      <c r="AF486" t="s">
        <v>2114</v>
      </c>
      <c r="AG486">
        <v>19</v>
      </c>
      <c r="AI486">
        <v>3740</v>
      </c>
      <c r="AK486" t="s">
        <v>2115</v>
      </c>
      <c r="AL486" t="s">
        <v>2116</v>
      </c>
      <c r="AM486" t="s">
        <v>2117</v>
      </c>
    </row>
    <row r="487" spans="1:55" x14ac:dyDescent="0.25">
      <c r="A487" s="2">
        <v>41550</v>
      </c>
      <c r="B487" t="s">
        <v>2918</v>
      </c>
      <c r="C487" t="s">
        <v>2919</v>
      </c>
      <c r="D487" s="2">
        <v>41550</v>
      </c>
      <c r="E487" s="2">
        <v>41820</v>
      </c>
      <c r="F487" t="s">
        <v>2920</v>
      </c>
      <c r="G487">
        <v>1</v>
      </c>
      <c r="H487">
        <v>0</v>
      </c>
      <c r="I487">
        <v>0</v>
      </c>
      <c r="L487" t="s">
        <v>64</v>
      </c>
      <c r="M487" t="s">
        <v>2111</v>
      </c>
      <c r="N487" t="s">
        <v>2112</v>
      </c>
      <c r="O487" t="s">
        <v>66</v>
      </c>
      <c r="Q487">
        <v>104</v>
      </c>
      <c r="R487">
        <v>0</v>
      </c>
      <c r="S487">
        <v>104</v>
      </c>
      <c r="T487">
        <v>0</v>
      </c>
      <c r="U487">
        <v>0</v>
      </c>
      <c r="V487">
        <v>104</v>
      </c>
      <c r="W487" s="2">
        <v>41571</v>
      </c>
      <c r="X487">
        <v>0</v>
      </c>
      <c r="Y487" t="s">
        <v>67</v>
      </c>
      <c r="Z487" t="s">
        <v>68</v>
      </c>
      <c r="AA487" t="s">
        <v>500</v>
      </c>
      <c r="AC487">
        <v>0</v>
      </c>
      <c r="AD487" t="s">
        <v>2111</v>
      </c>
      <c r="AE487" t="s">
        <v>2113</v>
      </c>
      <c r="AF487" t="s">
        <v>2114</v>
      </c>
      <c r="AG487">
        <v>19</v>
      </c>
      <c r="AI487">
        <v>3740</v>
      </c>
      <c r="AK487" t="s">
        <v>2115</v>
      </c>
      <c r="AL487" t="s">
        <v>2116</v>
      </c>
      <c r="AM487" t="s">
        <v>2117</v>
      </c>
    </row>
    <row r="488" spans="1:55" x14ac:dyDescent="0.25">
      <c r="A488" s="2">
        <v>41493</v>
      </c>
      <c r="B488" t="s">
        <v>4865</v>
      </c>
      <c r="C488" t="s">
        <v>4866</v>
      </c>
      <c r="D488" s="2">
        <v>41493</v>
      </c>
      <c r="E488" s="2">
        <v>41820</v>
      </c>
      <c r="F488" t="s">
        <v>4867</v>
      </c>
      <c r="G488">
        <v>1</v>
      </c>
      <c r="H488">
        <v>0</v>
      </c>
      <c r="I488">
        <v>0</v>
      </c>
      <c r="L488" t="s">
        <v>64</v>
      </c>
      <c r="M488" t="s">
        <v>2111</v>
      </c>
      <c r="N488" t="s">
        <v>2112</v>
      </c>
      <c r="O488" t="s">
        <v>66</v>
      </c>
      <c r="Q488">
        <v>236</v>
      </c>
      <c r="R488">
        <v>0</v>
      </c>
      <c r="S488">
        <v>236</v>
      </c>
      <c r="T488">
        <v>0</v>
      </c>
      <c r="U488">
        <v>0</v>
      </c>
      <c r="V488">
        <v>236</v>
      </c>
      <c r="W488" s="2">
        <v>41550</v>
      </c>
      <c r="X488">
        <v>0</v>
      </c>
      <c r="Y488" t="s">
        <v>67</v>
      </c>
      <c r="Z488" t="s">
        <v>68</v>
      </c>
      <c r="AA488" t="s">
        <v>1408</v>
      </c>
      <c r="AC488">
        <v>0</v>
      </c>
      <c r="AD488" t="s">
        <v>2111</v>
      </c>
      <c r="AE488" t="s">
        <v>2113</v>
      </c>
      <c r="AF488" t="s">
        <v>2114</v>
      </c>
      <c r="AG488">
        <v>19</v>
      </c>
      <c r="AI488">
        <v>3740</v>
      </c>
      <c r="AK488" t="s">
        <v>2115</v>
      </c>
      <c r="AL488" t="s">
        <v>2116</v>
      </c>
      <c r="AM488" t="s">
        <v>2117</v>
      </c>
    </row>
    <row r="489" spans="1:55" x14ac:dyDescent="0.25">
      <c r="A489" s="2">
        <v>41429</v>
      </c>
      <c r="B489" t="s">
        <v>7313</v>
      </c>
      <c r="C489" t="s">
        <v>7314</v>
      </c>
      <c r="D489" s="2">
        <v>41491</v>
      </c>
      <c r="E489" s="2">
        <v>41516</v>
      </c>
      <c r="F489" t="s">
        <v>7315</v>
      </c>
      <c r="G489">
        <v>0</v>
      </c>
      <c r="H489">
        <v>0</v>
      </c>
      <c r="I489">
        <v>0</v>
      </c>
      <c r="L489" t="s">
        <v>64</v>
      </c>
      <c r="M489" t="s">
        <v>2111</v>
      </c>
      <c r="N489" t="s">
        <v>2112</v>
      </c>
      <c r="O489" t="s">
        <v>66</v>
      </c>
      <c r="Q489">
        <v>36</v>
      </c>
      <c r="R489">
        <v>0</v>
      </c>
      <c r="S489">
        <v>36</v>
      </c>
      <c r="T489">
        <v>0</v>
      </c>
      <c r="U489">
        <v>0</v>
      </c>
      <c r="V489">
        <v>36</v>
      </c>
      <c r="W489" s="2">
        <v>41578</v>
      </c>
      <c r="X489">
        <v>0</v>
      </c>
      <c r="Y489" t="s">
        <v>67</v>
      </c>
      <c r="Z489" t="s">
        <v>68</v>
      </c>
      <c r="AA489" t="s">
        <v>1694</v>
      </c>
      <c r="AC489">
        <v>0</v>
      </c>
      <c r="AD489" t="s">
        <v>2111</v>
      </c>
      <c r="AE489" t="s">
        <v>2113</v>
      </c>
      <c r="AF489" t="s">
        <v>2114</v>
      </c>
      <c r="AG489">
        <v>19</v>
      </c>
      <c r="AI489">
        <v>3740</v>
      </c>
      <c r="AK489" t="s">
        <v>2115</v>
      </c>
      <c r="AL489" t="s">
        <v>2116</v>
      </c>
      <c r="AM489" t="s">
        <v>2117</v>
      </c>
    </row>
    <row r="490" spans="1:55" x14ac:dyDescent="0.25">
      <c r="A490" s="2">
        <v>41429</v>
      </c>
      <c r="B490" t="s">
        <v>7320</v>
      </c>
      <c r="C490" t="s">
        <v>7321</v>
      </c>
      <c r="D490" s="2">
        <v>41498</v>
      </c>
      <c r="E490" s="2">
        <v>41509</v>
      </c>
      <c r="F490" t="s">
        <v>7322</v>
      </c>
      <c r="G490">
        <v>1</v>
      </c>
      <c r="H490">
        <v>0</v>
      </c>
      <c r="I490">
        <v>0</v>
      </c>
      <c r="L490" t="s">
        <v>64</v>
      </c>
      <c r="M490" t="s">
        <v>2111</v>
      </c>
      <c r="N490" t="s">
        <v>2112</v>
      </c>
      <c r="O490" t="s">
        <v>66</v>
      </c>
      <c r="Q490">
        <v>36</v>
      </c>
      <c r="R490">
        <v>0</v>
      </c>
      <c r="S490">
        <v>36</v>
      </c>
      <c r="T490">
        <v>0</v>
      </c>
      <c r="U490">
        <v>0</v>
      </c>
      <c r="V490">
        <v>40</v>
      </c>
      <c r="W490" s="2">
        <v>41578</v>
      </c>
      <c r="X490">
        <v>0</v>
      </c>
      <c r="Y490" t="s">
        <v>67</v>
      </c>
      <c r="Z490" t="s">
        <v>68</v>
      </c>
      <c r="AA490" t="s">
        <v>1689</v>
      </c>
      <c r="AC490">
        <v>0</v>
      </c>
      <c r="AD490" t="s">
        <v>2111</v>
      </c>
      <c r="AE490" t="s">
        <v>2113</v>
      </c>
      <c r="AF490" t="s">
        <v>2114</v>
      </c>
      <c r="AG490">
        <v>19</v>
      </c>
      <c r="AI490">
        <v>3740</v>
      </c>
      <c r="AK490" t="s">
        <v>2115</v>
      </c>
      <c r="AL490" t="s">
        <v>2116</v>
      </c>
      <c r="AM490" t="s">
        <v>2117</v>
      </c>
    </row>
    <row r="491" spans="1:55" x14ac:dyDescent="0.25">
      <c r="A491" s="2">
        <v>41429</v>
      </c>
      <c r="B491" t="s">
        <v>7336</v>
      </c>
      <c r="C491" t="s">
        <v>7337</v>
      </c>
      <c r="D491" s="2">
        <v>41463</v>
      </c>
      <c r="E491" s="2">
        <v>41517</v>
      </c>
      <c r="F491" t="s">
        <v>7338</v>
      </c>
      <c r="G491">
        <v>2</v>
      </c>
      <c r="H491">
        <v>0</v>
      </c>
      <c r="I491">
        <v>0</v>
      </c>
      <c r="L491" t="s">
        <v>64</v>
      </c>
      <c r="M491" t="s">
        <v>2111</v>
      </c>
      <c r="N491" t="s">
        <v>2112</v>
      </c>
      <c r="O491" t="s">
        <v>66</v>
      </c>
      <c r="Q491">
        <v>211.2</v>
      </c>
      <c r="R491">
        <v>0</v>
      </c>
      <c r="S491">
        <v>211.2</v>
      </c>
      <c r="T491">
        <v>0</v>
      </c>
      <c r="U491">
        <v>0</v>
      </c>
      <c r="V491">
        <v>176</v>
      </c>
      <c r="W491" s="2">
        <v>41578</v>
      </c>
      <c r="X491">
        <v>0</v>
      </c>
      <c r="Y491" t="s">
        <v>67</v>
      </c>
      <c r="Z491" t="s">
        <v>68</v>
      </c>
      <c r="AA491" t="s">
        <v>1689</v>
      </c>
      <c r="AC491">
        <v>0</v>
      </c>
      <c r="AD491" t="s">
        <v>2111</v>
      </c>
      <c r="AE491" t="s">
        <v>2113</v>
      </c>
      <c r="AF491" t="s">
        <v>2114</v>
      </c>
      <c r="AG491">
        <v>19</v>
      </c>
      <c r="AI491">
        <v>3740</v>
      </c>
      <c r="AK491" t="s">
        <v>2115</v>
      </c>
      <c r="AL491" t="s">
        <v>2116</v>
      </c>
      <c r="AM491" t="s">
        <v>2117</v>
      </c>
    </row>
    <row r="492" spans="1:55" x14ac:dyDescent="0.25">
      <c r="A492" s="2">
        <v>41379</v>
      </c>
      <c r="B492" t="s">
        <v>9546</v>
      </c>
      <c r="C492" t="s">
        <v>9547</v>
      </c>
      <c r="D492" s="2">
        <v>41505</v>
      </c>
      <c r="E492" s="2">
        <v>41509</v>
      </c>
      <c r="F492" t="s">
        <v>9548</v>
      </c>
      <c r="G492">
        <v>4</v>
      </c>
      <c r="H492">
        <v>2</v>
      </c>
      <c r="I492">
        <v>0</v>
      </c>
      <c r="L492" t="s">
        <v>64</v>
      </c>
      <c r="M492" t="s">
        <v>2111</v>
      </c>
      <c r="N492" t="s">
        <v>2112</v>
      </c>
      <c r="O492" t="s">
        <v>66</v>
      </c>
      <c r="Q492">
        <v>216</v>
      </c>
      <c r="R492">
        <v>104.83</v>
      </c>
      <c r="S492">
        <v>320.83</v>
      </c>
      <c r="T492">
        <v>0</v>
      </c>
      <c r="U492">
        <v>0</v>
      </c>
      <c r="V492">
        <v>216</v>
      </c>
      <c r="W492" s="2">
        <v>41452</v>
      </c>
      <c r="X492">
        <v>52.42</v>
      </c>
      <c r="Y492" s="2">
        <v>41550</v>
      </c>
      <c r="Z492" t="s">
        <v>68</v>
      </c>
      <c r="AA492" t="s">
        <v>1694</v>
      </c>
      <c r="AC492">
        <v>0</v>
      </c>
      <c r="AD492" t="s">
        <v>2111</v>
      </c>
      <c r="AE492" t="s">
        <v>2113</v>
      </c>
      <c r="AF492" t="s">
        <v>2114</v>
      </c>
      <c r="AG492">
        <v>19</v>
      </c>
      <c r="AI492">
        <v>3740</v>
      </c>
      <c r="AK492" t="s">
        <v>2115</v>
      </c>
      <c r="AL492" t="s">
        <v>2116</v>
      </c>
      <c r="AM492" t="s">
        <v>2117</v>
      </c>
    </row>
    <row r="493" spans="1:55" x14ac:dyDescent="0.25">
      <c r="A493" s="2">
        <v>41367</v>
      </c>
      <c r="B493" t="s">
        <v>10786</v>
      </c>
      <c r="C493" t="s">
        <v>10787</v>
      </c>
      <c r="D493" s="2">
        <v>41366</v>
      </c>
      <c r="E493" s="2">
        <v>41371</v>
      </c>
      <c r="G493">
        <v>1</v>
      </c>
      <c r="H493">
        <v>0</v>
      </c>
      <c r="I493">
        <v>0</v>
      </c>
      <c r="L493" t="s">
        <v>64</v>
      </c>
      <c r="M493" t="s">
        <v>2111</v>
      </c>
      <c r="N493" t="s">
        <v>2112</v>
      </c>
      <c r="O493" t="s">
        <v>66</v>
      </c>
      <c r="Q493">
        <v>28.8</v>
      </c>
      <c r="R493">
        <v>0</v>
      </c>
      <c r="S493">
        <v>28.8</v>
      </c>
      <c r="T493">
        <v>0</v>
      </c>
      <c r="U493">
        <v>0</v>
      </c>
      <c r="V493">
        <v>36</v>
      </c>
      <c r="W493" s="2">
        <v>41354</v>
      </c>
      <c r="X493">
        <v>0</v>
      </c>
      <c r="Y493" t="s">
        <v>67</v>
      </c>
      <c r="Z493" t="s">
        <v>68</v>
      </c>
      <c r="AA493" t="s">
        <v>1694</v>
      </c>
      <c r="AC493">
        <v>0</v>
      </c>
      <c r="AD493" t="s">
        <v>2111</v>
      </c>
      <c r="AE493" t="s">
        <v>2113</v>
      </c>
      <c r="AF493" t="s">
        <v>2114</v>
      </c>
      <c r="AG493">
        <v>19</v>
      </c>
      <c r="AI493">
        <v>3740</v>
      </c>
      <c r="AK493" t="s">
        <v>2115</v>
      </c>
      <c r="AL493" t="s">
        <v>2116</v>
      </c>
      <c r="AM493" t="s">
        <v>2117</v>
      </c>
    </row>
    <row r="494" spans="1:55" x14ac:dyDescent="0.25">
      <c r="A494" s="2">
        <v>41576</v>
      </c>
      <c r="B494" t="s">
        <v>1185</v>
      </c>
      <c r="C494" t="s">
        <v>1186</v>
      </c>
      <c r="D494" s="2">
        <v>41593</v>
      </c>
      <c r="E494" s="2">
        <v>41593</v>
      </c>
      <c r="F494" t="s">
        <v>1187</v>
      </c>
      <c r="G494">
        <v>7</v>
      </c>
      <c r="H494">
        <v>1</v>
      </c>
      <c r="I494">
        <v>0</v>
      </c>
      <c r="L494" t="s">
        <v>64</v>
      </c>
      <c r="M494" t="s">
        <v>1188</v>
      </c>
      <c r="N494" t="s">
        <v>1189</v>
      </c>
      <c r="O494" t="s">
        <v>66</v>
      </c>
      <c r="Q494">
        <v>125.6</v>
      </c>
      <c r="R494">
        <v>0</v>
      </c>
      <c r="S494">
        <v>125.6</v>
      </c>
      <c r="T494">
        <v>0</v>
      </c>
      <c r="U494">
        <v>0</v>
      </c>
      <c r="V494">
        <v>125.6</v>
      </c>
      <c r="W494" s="2">
        <v>41578</v>
      </c>
      <c r="X494">
        <v>0</v>
      </c>
      <c r="Y494" t="s">
        <v>67</v>
      </c>
      <c r="Z494" t="s">
        <v>68</v>
      </c>
      <c r="AA494" t="s">
        <v>1190</v>
      </c>
      <c r="AC494">
        <v>0</v>
      </c>
      <c r="AD494" t="s">
        <v>1188</v>
      </c>
      <c r="AE494" t="s">
        <v>1191</v>
      </c>
      <c r="AF494" t="s">
        <v>1192</v>
      </c>
      <c r="AG494">
        <v>123</v>
      </c>
      <c r="AI494">
        <v>8370</v>
      </c>
      <c r="AK494" t="s">
        <v>1193</v>
      </c>
      <c r="AL494" t="s">
        <v>1194</v>
      </c>
      <c r="AM494" t="s">
        <v>1195</v>
      </c>
    </row>
    <row r="495" spans="1:55" x14ac:dyDescent="0.25">
      <c r="A495" s="2">
        <v>41561</v>
      </c>
      <c r="B495" t="s">
        <v>2298</v>
      </c>
      <c r="C495" t="s">
        <v>2299</v>
      </c>
      <c r="D495" s="2">
        <v>41566</v>
      </c>
      <c r="E495" s="2">
        <v>41566</v>
      </c>
      <c r="F495" t="s">
        <v>2300</v>
      </c>
      <c r="G495">
        <v>2</v>
      </c>
      <c r="H495">
        <v>0</v>
      </c>
      <c r="I495">
        <v>0</v>
      </c>
      <c r="L495" t="s">
        <v>64</v>
      </c>
      <c r="M495" t="s">
        <v>1188</v>
      </c>
      <c r="N495" t="s">
        <v>1189</v>
      </c>
      <c r="O495" t="s">
        <v>66</v>
      </c>
      <c r="Q495">
        <v>64</v>
      </c>
      <c r="R495">
        <v>0</v>
      </c>
      <c r="S495">
        <v>64</v>
      </c>
      <c r="T495">
        <v>0</v>
      </c>
      <c r="U495">
        <v>0</v>
      </c>
      <c r="V495">
        <v>64</v>
      </c>
      <c r="W495" s="2">
        <v>41578</v>
      </c>
      <c r="X495">
        <v>0</v>
      </c>
      <c r="Y495" t="s">
        <v>67</v>
      </c>
      <c r="Z495" t="s">
        <v>68</v>
      </c>
      <c r="AA495" t="s">
        <v>1190</v>
      </c>
      <c r="AC495">
        <v>0</v>
      </c>
      <c r="AD495" t="s">
        <v>1188</v>
      </c>
      <c r="AE495" t="s">
        <v>1191</v>
      </c>
      <c r="AF495" t="s">
        <v>1192</v>
      </c>
      <c r="AG495">
        <v>123</v>
      </c>
      <c r="AI495">
        <v>8370</v>
      </c>
      <c r="AK495" t="s">
        <v>1193</v>
      </c>
      <c r="AL495" t="s">
        <v>1194</v>
      </c>
      <c r="AM495" t="s">
        <v>1195</v>
      </c>
    </row>
    <row r="496" spans="1:55" x14ac:dyDescent="0.25">
      <c r="A496" s="2">
        <v>41555</v>
      </c>
      <c r="B496" t="s">
        <v>2624</v>
      </c>
      <c r="C496" t="s">
        <v>2625</v>
      </c>
      <c r="D496" s="2">
        <v>41561</v>
      </c>
      <c r="E496" s="2">
        <v>41813</v>
      </c>
      <c r="F496" t="s">
        <v>2626</v>
      </c>
      <c r="G496">
        <v>0</v>
      </c>
      <c r="H496">
        <v>0</v>
      </c>
      <c r="I496">
        <v>0</v>
      </c>
      <c r="L496" t="s">
        <v>64</v>
      </c>
      <c r="M496" t="s">
        <v>2627</v>
      </c>
      <c r="N496" t="s">
        <v>2628</v>
      </c>
      <c r="O496" t="s">
        <v>2629</v>
      </c>
      <c r="Q496">
        <v>77.599999999999994</v>
      </c>
      <c r="R496">
        <v>0</v>
      </c>
      <c r="S496">
        <v>77.599999999999994</v>
      </c>
      <c r="T496">
        <v>0</v>
      </c>
      <c r="U496">
        <v>0</v>
      </c>
      <c r="V496">
        <v>77.599999999999994</v>
      </c>
      <c r="W496" s="2">
        <v>41564</v>
      </c>
      <c r="X496">
        <v>0</v>
      </c>
      <c r="Y496" t="s">
        <v>67</v>
      </c>
      <c r="Z496" t="s">
        <v>68</v>
      </c>
      <c r="AA496" t="s">
        <v>500</v>
      </c>
      <c r="AC496">
        <v>0</v>
      </c>
      <c r="AD496" t="s">
        <v>2627</v>
      </c>
      <c r="AE496" t="s">
        <v>2630</v>
      </c>
      <c r="AF496" t="s">
        <v>2631</v>
      </c>
      <c r="AG496">
        <v>33</v>
      </c>
      <c r="AI496">
        <v>8370</v>
      </c>
      <c r="AK496" t="s">
        <v>1193</v>
      </c>
      <c r="AL496" t="s">
        <v>2632</v>
      </c>
      <c r="AM496" t="s">
        <v>2633</v>
      </c>
    </row>
    <row r="497" spans="1:55" x14ac:dyDescent="0.25">
      <c r="A497" s="2">
        <v>41549</v>
      </c>
      <c r="B497" t="s">
        <v>2993</v>
      </c>
      <c r="C497" t="s">
        <v>2994</v>
      </c>
      <c r="D497" s="2">
        <v>41556</v>
      </c>
      <c r="E497" s="2">
        <v>41815</v>
      </c>
      <c r="F497" t="s">
        <v>1187</v>
      </c>
      <c r="G497">
        <v>2</v>
      </c>
      <c r="H497">
        <v>0</v>
      </c>
      <c r="I497">
        <v>0</v>
      </c>
      <c r="L497" t="s">
        <v>64</v>
      </c>
      <c r="M497" t="s">
        <v>2627</v>
      </c>
      <c r="N497" t="s">
        <v>2628</v>
      </c>
      <c r="O497" t="s">
        <v>2995</v>
      </c>
      <c r="P497" t="s">
        <v>2996</v>
      </c>
      <c r="Q497">
        <v>62.4</v>
      </c>
      <c r="R497">
        <v>0</v>
      </c>
      <c r="S497">
        <v>62.4</v>
      </c>
      <c r="T497">
        <v>0</v>
      </c>
      <c r="U497">
        <v>0</v>
      </c>
      <c r="V497">
        <v>40</v>
      </c>
      <c r="W497" s="2">
        <v>41578</v>
      </c>
      <c r="X497">
        <v>0</v>
      </c>
      <c r="Y497" t="s">
        <v>67</v>
      </c>
      <c r="Z497" t="s">
        <v>68</v>
      </c>
      <c r="AA497" t="s">
        <v>815</v>
      </c>
      <c r="AC497">
        <v>0</v>
      </c>
      <c r="AD497" t="s">
        <v>2627</v>
      </c>
      <c r="AE497" t="s">
        <v>2630</v>
      </c>
      <c r="AF497" t="s">
        <v>2631</v>
      </c>
      <c r="AG497">
        <v>33</v>
      </c>
      <c r="AI497">
        <v>8370</v>
      </c>
      <c r="AK497" t="s">
        <v>1193</v>
      </c>
      <c r="AL497" t="s">
        <v>2632</v>
      </c>
      <c r="AM497" t="s">
        <v>2633</v>
      </c>
    </row>
    <row r="498" spans="1:55" x14ac:dyDescent="0.25">
      <c r="A498" s="2">
        <v>41530</v>
      </c>
      <c r="B498" t="s">
        <v>3778</v>
      </c>
      <c r="C498" t="s">
        <v>3779</v>
      </c>
      <c r="D498" s="2">
        <v>41559</v>
      </c>
      <c r="E498" s="2">
        <v>41559</v>
      </c>
      <c r="F498" t="s">
        <v>3780</v>
      </c>
      <c r="G498">
        <v>2</v>
      </c>
      <c r="H498">
        <v>0</v>
      </c>
      <c r="I498">
        <v>0</v>
      </c>
      <c r="L498" t="s">
        <v>64</v>
      </c>
      <c r="M498" t="s">
        <v>1188</v>
      </c>
      <c r="N498" t="s">
        <v>1189</v>
      </c>
      <c r="O498" t="s">
        <v>66</v>
      </c>
      <c r="Q498">
        <v>0</v>
      </c>
      <c r="R498">
        <v>0</v>
      </c>
      <c r="S498">
        <v>0</v>
      </c>
      <c r="T498">
        <v>0</v>
      </c>
      <c r="U498">
        <v>0</v>
      </c>
      <c r="V498">
        <v>0</v>
      </c>
      <c r="X498">
        <v>0</v>
      </c>
      <c r="Y498" t="s">
        <v>67</v>
      </c>
      <c r="Z498" t="s">
        <v>154</v>
      </c>
      <c r="AC498">
        <v>0</v>
      </c>
      <c r="AD498" t="s">
        <v>1188</v>
      </c>
      <c r="AE498" t="s">
        <v>1191</v>
      </c>
      <c r="AF498" t="s">
        <v>1192</v>
      </c>
      <c r="AG498">
        <v>123</v>
      </c>
      <c r="AI498">
        <v>8370</v>
      </c>
      <c r="AK498" t="s">
        <v>1193</v>
      </c>
      <c r="AL498" t="s">
        <v>1194</v>
      </c>
      <c r="AM498" t="s">
        <v>1195</v>
      </c>
    </row>
    <row r="499" spans="1:55" x14ac:dyDescent="0.25">
      <c r="A499" s="2">
        <v>41520</v>
      </c>
      <c r="B499" t="s">
        <v>4303</v>
      </c>
      <c r="C499" t="s">
        <v>4304</v>
      </c>
      <c r="D499" s="2">
        <v>41521</v>
      </c>
      <c r="E499" s="2">
        <v>41655</v>
      </c>
      <c r="F499" t="s">
        <v>4305</v>
      </c>
      <c r="G499">
        <v>1</v>
      </c>
      <c r="H499">
        <v>0</v>
      </c>
      <c r="I499">
        <v>0</v>
      </c>
      <c r="L499" t="s">
        <v>64</v>
      </c>
      <c r="M499" t="s">
        <v>1188</v>
      </c>
      <c r="N499" t="s">
        <v>1189</v>
      </c>
      <c r="O499" t="s">
        <v>66</v>
      </c>
      <c r="Q499">
        <v>124</v>
      </c>
      <c r="R499">
        <v>0</v>
      </c>
      <c r="S499">
        <v>124</v>
      </c>
      <c r="T499">
        <v>0</v>
      </c>
      <c r="U499">
        <v>0</v>
      </c>
      <c r="V499">
        <v>0</v>
      </c>
      <c r="X499">
        <v>0</v>
      </c>
      <c r="Y499" t="s">
        <v>67</v>
      </c>
      <c r="Z499" t="s">
        <v>81</v>
      </c>
      <c r="AA499" t="s">
        <v>815</v>
      </c>
      <c r="AC499">
        <v>0</v>
      </c>
      <c r="AD499" t="s">
        <v>1188</v>
      </c>
      <c r="AE499" t="s">
        <v>1191</v>
      </c>
      <c r="AF499" t="s">
        <v>1192</v>
      </c>
      <c r="AG499">
        <v>123</v>
      </c>
      <c r="AI499">
        <v>8370</v>
      </c>
      <c r="AK499" t="s">
        <v>1193</v>
      </c>
      <c r="AL499" t="s">
        <v>1194</v>
      </c>
      <c r="AM499" t="s">
        <v>1195</v>
      </c>
    </row>
    <row r="500" spans="1:55" x14ac:dyDescent="0.25">
      <c r="A500" s="2">
        <v>41516</v>
      </c>
      <c r="B500" t="s">
        <v>4394</v>
      </c>
      <c r="C500" t="s">
        <v>4395</v>
      </c>
      <c r="D500" s="2">
        <v>41527</v>
      </c>
      <c r="E500" s="2">
        <v>41646</v>
      </c>
      <c r="F500" t="s">
        <v>4305</v>
      </c>
      <c r="G500">
        <v>1</v>
      </c>
      <c r="H500">
        <v>0</v>
      </c>
      <c r="I500">
        <v>0</v>
      </c>
      <c r="L500" t="s">
        <v>64</v>
      </c>
      <c r="M500" t="s">
        <v>1188</v>
      </c>
      <c r="N500" t="s">
        <v>1189</v>
      </c>
      <c r="O500" t="s">
        <v>66</v>
      </c>
      <c r="Q500">
        <v>61.6</v>
      </c>
      <c r="R500">
        <v>0</v>
      </c>
      <c r="S500">
        <v>61.6</v>
      </c>
      <c r="T500">
        <v>0</v>
      </c>
      <c r="U500">
        <v>0</v>
      </c>
      <c r="V500">
        <v>61.6</v>
      </c>
      <c r="W500" s="2">
        <v>41536</v>
      </c>
      <c r="X500">
        <v>0</v>
      </c>
      <c r="Y500" t="s">
        <v>67</v>
      </c>
      <c r="Z500" t="s">
        <v>68</v>
      </c>
      <c r="AA500" t="s">
        <v>815</v>
      </c>
      <c r="AC500">
        <v>0</v>
      </c>
      <c r="AD500" t="s">
        <v>1188</v>
      </c>
      <c r="AE500" t="s">
        <v>1191</v>
      </c>
      <c r="AF500" t="s">
        <v>1192</v>
      </c>
      <c r="AG500">
        <v>123</v>
      </c>
      <c r="AI500">
        <v>8370</v>
      </c>
      <c r="AK500" t="s">
        <v>1193</v>
      </c>
      <c r="AL500" t="s">
        <v>1194</v>
      </c>
      <c r="AM500" t="s">
        <v>1195</v>
      </c>
    </row>
    <row r="501" spans="1:55" x14ac:dyDescent="0.25">
      <c r="A501" s="2">
        <v>41516</v>
      </c>
      <c r="B501" t="s">
        <v>4396</v>
      </c>
      <c r="C501" t="s">
        <v>4397</v>
      </c>
      <c r="D501" s="2">
        <v>41522</v>
      </c>
      <c r="E501" s="2">
        <v>41627</v>
      </c>
      <c r="F501" t="s">
        <v>4305</v>
      </c>
      <c r="G501">
        <v>1</v>
      </c>
      <c r="H501">
        <v>0</v>
      </c>
      <c r="I501">
        <v>0</v>
      </c>
      <c r="L501" t="s">
        <v>64</v>
      </c>
      <c r="M501" t="s">
        <v>1188</v>
      </c>
      <c r="N501" t="s">
        <v>1189</v>
      </c>
      <c r="O501" t="s">
        <v>66</v>
      </c>
      <c r="Q501">
        <v>55.2</v>
      </c>
      <c r="R501">
        <v>0</v>
      </c>
      <c r="S501">
        <v>55.2</v>
      </c>
      <c r="T501">
        <v>0</v>
      </c>
      <c r="U501">
        <v>0</v>
      </c>
      <c r="V501">
        <v>55.2</v>
      </c>
      <c r="W501" s="2">
        <v>41536</v>
      </c>
      <c r="X501">
        <v>0</v>
      </c>
      <c r="Y501" t="s">
        <v>67</v>
      </c>
      <c r="Z501" t="s">
        <v>68</v>
      </c>
      <c r="AA501" t="s">
        <v>815</v>
      </c>
      <c r="AC501">
        <v>0</v>
      </c>
      <c r="AD501" t="s">
        <v>1188</v>
      </c>
      <c r="AE501" t="s">
        <v>1191</v>
      </c>
      <c r="AF501" t="s">
        <v>1192</v>
      </c>
      <c r="AG501">
        <v>123</v>
      </c>
      <c r="AI501">
        <v>8370</v>
      </c>
      <c r="AK501" t="s">
        <v>1193</v>
      </c>
      <c r="AL501" t="s">
        <v>1194</v>
      </c>
      <c r="AM501" t="s">
        <v>1195</v>
      </c>
    </row>
    <row r="502" spans="1:55" x14ac:dyDescent="0.25">
      <c r="A502" s="2">
        <v>41516</v>
      </c>
      <c r="B502" t="s">
        <v>4401</v>
      </c>
      <c r="C502" t="s">
        <v>4402</v>
      </c>
      <c r="D502" s="2">
        <v>41526</v>
      </c>
      <c r="E502" s="2">
        <v>41640</v>
      </c>
      <c r="F502" t="s">
        <v>4403</v>
      </c>
      <c r="G502">
        <v>1</v>
      </c>
      <c r="H502">
        <v>0</v>
      </c>
      <c r="I502">
        <v>0</v>
      </c>
      <c r="L502" t="s">
        <v>64</v>
      </c>
      <c r="M502" t="s">
        <v>2627</v>
      </c>
      <c r="N502" t="s">
        <v>2628</v>
      </c>
      <c r="O502" t="s">
        <v>4404</v>
      </c>
      <c r="P502" t="s">
        <v>4405</v>
      </c>
      <c r="Q502">
        <v>48</v>
      </c>
      <c r="R502">
        <v>0</v>
      </c>
      <c r="S502">
        <v>48</v>
      </c>
      <c r="T502">
        <v>0</v>
      </c>
      <c r="U502">
        <v>0</v>
      </c>
      <c r="V502">
        <v>48</v>
      </c>
      <c r="W502" s="2">
        <v>41536</v>
      </c>
      <c r="X502">
        <v>0</v>
      </c>
      <c r="Y502" t="s">
        <v>67</v>
      </c>
      <c r="Z502" t="s">
        <v>68</v>
      </c>
      <c r="AA502" t="s">
        <v>500</v>
      </c>
      <c r="AC502">
        <v>0</v>
      </c>
      <c r="AD502" t="s">
        <v>2627</v>
      </c>
      <c r="AE502" t="s">
        <v>2630</v>
      </c>
      <c r="AF502" t="s">
        <v>2631</v>
      </c>
      <c r="AG502">
        <v>33</v>
      </c>
      <c r="AI502">
        <v>8370</v>
      </c>
      <c r="AK502" t="s">
        <v>1193</v>
      </c>
      <c r="AL502" t="s">
        <v>2632</v>
      </c>
      <c r="AM502" t="s">
        <v>2633</v>
      </c>
    </row>
    <row r="503" spans="1:55" x14ac:dyDescent="0.25">
      <c r="A503" s="2">
        <v>41513</v>
      </c>
      <c r="B503" t="s">
        <v>4482</v>
      </c>
      <c r="C503" t="s">
        <v>4483</v>
      </c>
      <c r="D503" s="2">
        <v>41519</v>
      </c>
      <c r="E503" s="2">
        <v>41624</v>
      </c>
      <c r="F503" t="s">
        <v>4484</v>
      </c>
      <c r="G503">
        <v>1</v>
      </c>
      <c r="H503">
        <v>0</v>
      </c>
      <c r="I503">
        <v>0</v>
      </c>
      <c r="L503" t="s">
        <v>64</v>
      </c>
      <c r="M503" t="s">
        <v>1188</v>
      </c>
      <c r="N503" t="s">
        <v>1189</v>
      </c>
      <c r="O503" t="s">
        <v>66</v>
      </c>
      <c r="Q503">
        <v>57.6</v>
      </c>
      <c r="R503">
        <v>0</v>
      </c>
      <c r="S503">
        <v>57.6</v>
      </c>
      <c r="T503">
        <v>0</v>
      </c>
      <c r="U503">
        <v>0</v>
      </c>
      <c r="V503">
        <v>57.6</v>
      </c>
      <c r="W503" s="2">
        <v>41536</v>
      </c>
      <c r="X503">
        <v>0</v>
      </c>
      <c r="Y503" t="s">
        <v>67</v>
      </c>
      <c r="Z503" t="s">
        <v>68</v>
      </c>
      <c r="AA503" t="s">
        <v>815</v>
      </c>
      <c r="AC503">
        <v>0</v>
      </c>
      <c r="AD503" t="s">
        <v>1188</v>
      </c>
      <c r="AE503" t="s">
        <v>1191</v>
      </c>
      <c r="AF503" t="s">
        <v>1192</v>
      </c>
      <c r="AG503">
        <v>123</v>
      </c>
      <c r="AI503">
        <v>8370</v>
      </c>
      <c r="AK503" t="s">
        <v>1193</v>
      </c>
      <c r="AL503" t="s">
        <v>1194</v>
      </c>
      <c r="AM503" t="s">
        <v>1195</v>
      </c>
    </row>
    <row r="504" spans="1:55" x14ac:dyDescent="0.25">
      <c r="A504" s="2">
        <v>41512</v>
      </c>
      <c r="B504" t="s">
        <v>4498</v>
      </c>
      <c r="C504" t="s">
        <v>4499</v>
      </c>
      <c r="D504" s="2">
        <v>41520</v>
      </c>
      <c r="E504" s="2">
        <v>41654</v>
      </c>
      <c r="F504" t="s">
        <v>4305</v>
      </c>
      <c r="G504">
        <v>1</v>
      </c>
      <c r="H504">
        <v>0</v>
      </c>
      <c r="I504">
        <v>0</v>
      </c>
      <c r="L504" t="s">
        <v>64</v>
      </c>
      <c r="M504" t="s">
        <v>1188</v>
      </c>
      <c r="N504" t="s">
        <v>1189</v>
      </c>
      <c r="O504" t="s">
        <v>66</v>
      </c>
      <c r="Q504">
        <v>136</v>
      </c>
      <c r="R504">
        <v>0</v>
      </c>
      <c r="S504">
        <v>136</v>
      </c>
      <c r="T504">
        <v>0</v>
      </c>
      <c r="U504">
        <v>0</v>
      </c>
      <c r="V504">
        <v>136</v>
      </c>
      <c r="W504" s="2">
        <v>41578</v>
      </c>
      <c r="X504">
        <v>0</v>
      </c>
      <c r="Y504" t="s">
        <v>67</v>
      </c>
      <c r="Z504" t="s">
        <v>68</v>
      </c>
      <c r="AA504" t="s">
        <v>815</v>
      </c>
      <c r="AC504">
        <v>0</v>
      </c>
      <c r="AD504" t="s">
        <v>1188</v>
      </c>
      <c r="AE504" t="s">
        <v>1191</v>
      </c>
      <c r="AF504" t="s">
        <v>1192</v>
      </c>
      <c r="AG504">
        <v>123</v>
      </c>
      <c r="AI504">
        <v>8370</v>
      </c>
      <c r="AK504" t="s">
        <v>1193</v>
      </c>
      <c r="AL504" t="s">
        <v>1194</v>
      </c>
      <c r="AM504" t="s">
        <v>1195</v>
      </c>
    </row>
    <row r="505" spans="1:55" x14ac:dyDescent="0.25">
      <c r="A505" s="2">
        <v>41494</v>
      </c>
      <c r="B505" t="s">
        <v>4828</v>
      </c>
      <c r="C505" t="s">
        <v>4829</v>
      </c>
      <c r="D505" s="2">
        <v>41503</v>
      </c>
      <c r="E505" s="2">
        <v>41503</v>
      </c>
      <c r="F505" t="s">
        <v>4830</v>
      </c>
      <c r="G505">
        <v>0</v>
      </c>
      <c r="H505">
        <v>0</v>
      </c>
      <c r="I505">
        <v>0</v>
      </c>
      <c r="J505" t="s">
        <v>4831</v>
      </c>
      <c r="K505" t="s">
        <v>4832</v>
      </c>
      <c r="L505" t="s">
        <v>64</v>
      </c>
      <c r="M505" t="s">
        <v>1188</v>
      </c>
      <c r="N505" t="s">
        <v>1189</v>
      </c>
      <c r="Q505">
        <v>0</v>
      </c>
      <c r="R505">
        <v>0</v>
      </c>
      <c r="S505">
        <v>0</v>
      </c>
      <c r="T505">
        <v>0</v>
      </c>
      <c r="U505">
        <v>138</v>
      </c>
      <c r="V505">
        <v>0</v>
      </c>
      <c r="X505">
        <v>0</v>
      </c>
      <c r="Y505" t="s">
        <v>67</v>
      </c>
      <c r="Z505" t="s">
        <v>68</v>
      </c>
      <c r="AA505" t="s">
        <v>82</v>
      </c>
      <c r="AB505" t="s">
        <v>209</v>
      </c>
      <c r="AC505">
        <v>138</v>
      </c>
      <c r="AD505" t="s">
        <v>1188</v>
      </c>
      <c r="AE505" t="s">
        <v>1191</v>
      </c>
      <c r="AF505" t="s">
        <v>1192</v>
      </c>
      <c r="AG505">
        <v>123</v>
      </c>
      <c r="AI505">
        <v>8370</v>
      </c>
      <c r="AK505" t="s">
        <v>1193</v>
      </c>
      <c r="AL505" t="s">
        <v>1194</v>
      </c>
      <c r="AM505" t="s">
        <v>1195</v>
      </c>
    </row>
    <row r="506" spans="1:55" x14ac:dyDescent="0.25">
      <c r="A506" s="2">
        <v>41492</v>
      </c>
      <c r="B506" t="s">
        <v>4882</v>
      </c>
      <c r="C506" t="s">
        <v>4829</v>
      </c>
      <c r="D506" s="2">
        <v>41497</v>
      </c>
      <c r="E506" s="2">
        <v>41497</v>
      </c>
      <c r="F506" t="s">
        <v>4830</v>
      </c>
      <c r="G506">
        <v>0</v>
      </c>
      <c r="H506">
        <v>0</v>
      </c>
      <c r="I506">
        <v>0</v>
      </c>
      <c r="J506" t="s">
        <v>4883</v>
      </c>
      <c r="L506" t="s">
        <v>64</v>
      </c>
      <c r="M506" t="s">
        <v>1188</v>
      </c>
      <c r="N506" t="s">
        <v>1189</v>
      </c>
      <c r="Q506">
        <v>0</v>
      </c>
      <c r="R506">
        <v>0</v>
      </c>
      <c r="S506">
        <v>0</v>
      </c>
      <c r="T506">
        <v>0</v>
      </c>
      <c r="U506">
        <v>27.6</v>
      </c>
      <c r="V506">
        <v>0</v>
      </c>
      <c r="X506">
        <v>0</v>
      </c>
      <c r="Y506" t="s">
        <v>67</v>
      </c>
      <c r="Z506" t="s">
        <v>81</v>
      </c>
      <c r="AA506" t="s">
        <v>82</v>
      </c>
      <c r="AB506" t="s">
        <v>209</v>
      </c>
      <c r="AC506">
        <v>27.6</v>
      </c>
      <c r="AD506" t="s">
        <v>1188</v>
      </c>
      <c r="AE506" t="s">
        <v>1191</v>
      </c>
      <c r="AF506" t="s">
        <v>1192</v>
      </c>
      <c r="AG506">
        <v>123</v>
      </c>
      <c r="AI506">
        <v>8370</v>
      </c>
      <c r="AK506" t="s">
        <v>1193</v>
      </c>
      <c r="AL506" t="s">
        <v>1194</v>
      </c>
      <c r="AM506" t="s">
        <v>1195</v>
      </c>
    </row>
    <row r="507" spans="1:55" x14ac:dyDescent="0.25">
      <c r="A507" s="2">
        <v>41452</v>
      </c>
      <c r="B507" t="s">
        <v>6000</v>
      </c>
      <c r="C507" t="s">
        <v>5922</v>
      </c>
      <c r="D507" s="2">
        <v>41469</v>
      </c>
      <c r="E507" s="2">
        <v>41469</v>
      </c>
      <c r="F507" t="s">
        <v>5923</v>
      </c>
      <c r="G507">
        <v>0</v>
      </c>
      <c r="H507">
        <v>0</v>
      </c>
      <c r="I507">
        <v>0</v>
      </c>
      <c r="J507" t="s">
        <v>6001</v>
      </c>
      <c r="K507" t="s">
        <v>5925</v>
      </c>
      <c r="L507" t="s">
        <v>64</v>
      </c>
      <c r="M507" t="s">
        <v>1188</v>
      </c>
      <c r="N507" t="s">
        <v>1189</v>
      </c>
      <c r="Q507">
        <v>0</v>
      </c>
      <c r="R507">
        <v>0</v>
      </c>
      <c r="S507">
        <v>0</v>
      </c>
      <c r="T507">
        <v>0</v>
      </c>
      <c r="U507">
        <v>32</v>
      </c>
      <c r="V507">
        <v>0</v>
      </c>
      <c r="X507">
        <v>0</v>
      </c>
      <c r="Y507" t="s">
        <v>67</v>
      </c>
      <c r="Z507" t="s">
        <v>68</v>
      </c>
      <c r="AA507" t="s">
        <v>5087</v>
      </c>
      <c r="AB507" t="s">
        <v>5088</v>
      </c>
      <c r="AC507">
        <v>32</v>
      </c>
      <c r="AD507" t="s">
        <v>1188</v>
      </c>
      <c r="AE507" t="s">
        <v>1191</v>
      </c>
      <c r="AF507" t="s">
        <v>1192</v>
      </c>
      <c r="AG507">
        <v>123</v>
      </c>
      <c r="AI507">
        <v>8370</v>
      </c>
      <c r="AK507" t="s">
        <v>1193</v>
      </c>
      <c r="AL507" t="s">
        <v>1194</v>
      </c>
      <c r="AM507" t="s">
        <v>1195</v>
      </c>
    </row>
    <row r="508" spans="1:55" x14ac:dyDescent="0.25">
      <c r="A508" s="2">
        <v>41415</v>
      </c>
      <c r="B508" t="s">
        <v>7919</v>
      </c>
      <c r="C508" t="s">
        <v>4829</v>
      </c>
      <c r="D508" s="2">
        <v>41501</v>
      </c>
      <c r="E508" s="2">
        <v>41501</v>
      </c>
      <c r="F508" t="s">
        <v>4830</v>
      </c>
      <c r="G508">
        <v>0</v>
      </c>
      <c r="H508">
        <v>0</v>
      </c>
      <c r="I508">
        <v>0</v>
      </c>
      <c r="J508" t="s">
        <v>7920</v>
      </c>
      <c r="K508" t="s">
        <v>4832</v>
      </c>
      <c r="L508" t="s">
        <v>64</v>
      </c>
      <c r="M508" t="s">
        <v>1188</v>
      </c>
      <c r="N508" t="s">
        <v>1189</v>
      </c>
      <c r="Q508">
        <v>0</v>
      </c>
      <c r="R508">
        <v>5.76</v>
      </c>
      <c r="S508">
        <v>5.76</v>
      </c>
      <c r="T508">
        <v>0</v>
      </c>
      <c r="U508">
        <v>148</v>
      </c>
      <c r="V508">
        <v>0</v>
      </c>
      <c r="X508">
        <v>0</v>
      </c>
      <c r="Y508" t="s">
        <v>67</v>
      </c>
      <c r="Z508" t="s">
        <v>68</v>
      </c>
      <c r="AA508" t="s">
        <v>82</v>
      </c>
      <c r="AB508" t="s">
        <v>209</v>
      </c>
      <c r="AC508">
        <v>148</v>
      </c>
      <c r="AD508" t="s">
        <v>1188</v>
      </c>
      <c r="AE508" t="s">
        <v>1191</v>
      </c>
      <c r="AF508" t="s">
        <v>1192</v>
      </c>
      <c r="AG508">
        <v>123</v>
      </c>
      <c r="AI508">
        <v>8370</v>
      </c>
      <c r="AK508" t="s">
        <v>1193</v>
      </c>
      <c r="AL508" t="s">
        <v>1194</v>
      </c>
      <c r="AM508" t="s">
        <v>1195</v>
      </c>
    </row>
    <row r="509" spans="1:55" x14ac:dyDescent="0.25">
      <c r="A509" s="2">
        <v>41411</v>
      </c>
      <c r="B509" t="s">
        <v>8000</v>
      </c>
      <c r="C509" t="s">
        <v>8001</v>
      </c>
      <c r="D509" s="2">
        <v>41571</v>
      </c>
      <c r="E509" s="2">
        <v>41599</v>
      </c>
      <c r="F509" t="s">
        <v>7532</v>
      </c>
      <c r="G509">
        <v>1</v>
      </c>
      <c r="H509">
        <v>0</v>
      </c>
      <c r="I509">
        <v>0</v>
      </c>
      <c r="L509" t="s">
        <v>64</v>
      </c>
      <c r="M509" t="s">
        <v>1188</v>
      </c>
      <c r="N509" t="s">
        <v>1189</v>
      </c>
      <c r="O509" t="s">
        <v>66</v>
      </c>
      <c r="Q509">
        <v>43.2</v>
      </c>
      <c r="R509">
        <v>9.1199999999999992</v>
      </c>
      <c r="S509">
        <v>52.32</v>
      </c>
      <c r="T509">
        <v>0</v>
      </c>
      <c r="U509">
        <v>0</v>
      </c>
      <c r="V509">
        <v>43.2</v>
      </c>
      <c r="W509" s="2">
        <v>41578</v>
      </c>
      <c r="X509">
        <v>0</v>
      </c>
      <c r="Y509" t="s">
        <v>67</v>
      </c>
      <c r="Z509" t="s">
        <v>68</v>
      </c>
      <c r="AA509" t="s">
        <v>815</v>
      </c>
      <c r="AC509">
        <v>0</v>
      </c>
      <c r="AD509" t="s">
        <v>1188</v>
      </c>
      <c r="AE509" t="s">
        <v>1191</v>
      </c>
      <c r="AF509" t="s">
        <v>1192</v>
      </c>
      <c r="AG509">
        <v>123</v>
      </c>
      <c r="AI509">
        <v>8370</v>
      </c>
      <c r="AK509" t="s">
        <v>1193</v>
      </c>
      <c r="AL509" t="s">
        <v>1194</v>
      </c>
      <c r="AM509" t="s">
        <v>1195</v>
      </c>
    </row>
    <row r="510" spans="1:55" x14ac:dyDescent="0.25">
      <c r="A510" s="2">
        <v>41382</v>
      </c>
      <c r="B510" t="s">
        <v>9402</v>
      </c>
      <c r="C510" t="s">
        <v>8067</v>
      </c>
      <c r="D510" s="2">
        <v>41364</v>
      </c>
      <c r="E510" s="2">
        <v>41364</v>
      </c>
      <c r="F510" t="s">
        <v>720</v>
      </c>
      <c r="G510">
        <v>1</v>
      </c>
      <c r="H510">
        <v>0</v>
      </c>
      <c r="I510">
        <v>0</v>
      </c>
      <c r="L510" t="s">
        <v>64</v>
      </c>
      <c r="M510" t="s">
        <v>1188</v>
      </c>
      <c r="N510" t="s">
        <v>1189</v>
      </c>
      <c r="O510" t="s">
        <v>66</v>
      </c>
      <c r="Q510">
        <v>30.4</v>
      </c>
      <c r="R510">
        <v>18.239999999999998</v>
      </c>
      <c r="S510">
        <v>48.64</v>
      </c>
      <c r="T510">
        <v>0</v>
      </c>
      <c r="U510">
        <v>0</v>
      </c>
      <c r="V510">
        <v>54.72</v>
      </c>
      <c r="W510" s="2">
        <v>41389</v>
      </c>
      <c r="X510">
        <v>0</v>
      </c>
      <c r="Y510" t="s">
        <v>67</v>
      </c>
      <c r="Z510" t="s">
        <v>68</v>
      </c>
      <c r="AA510" t="s">
        <v>82</v>
      </c>
      <c r="AB510" t="s">
        <v>2482</v>
      </c>
      <c r="AC510">
        <v>0</v>
      </c>
      <c r="AD510" t="s">
        <v>1188</v>
      </c>
      <c r="AE510" t="s">
        <v>1191</v>
      </c>
      <c r="AF510" t="s">
        <v>1192</v>
      </c>
      <c r="AG510">
        <v>123</v>
      </c>
      <c r="AI510">
        <v>8370</v>
      </c>
      <c r="AK510" t="s">
        <v>1193</v>
      </c>
      <c r="AL510" t="s">
        <v>1194</v>
      </c>
      <c r="AM510" t="s">
        <v>1195</v>
      </c>
    </row>
    <row r="511" spans="1:55" x14ac:dyDescent="0.25">
      <c r="A511" s="2">
        <v>41382</v>
      </c>
      <c r="B511" t="s">
        <v>9421</v>
      </c>
      <c r="C511" t="s">
        <v>9422</v>
      </c>
      <c r="D511" s="2">
        <v>41382</v>
      </c>
      <c r="E511" s="2">
        <v>41382</v>
      </c>
      <c r="G511">
        <v>5</v>
      </c>
      <c r="H511">
        <v>0</v>
      </c>
      <c r="I511">
        <v>0</v>
      </c>
      <c r="K511" t="s">
        <v>8285</v>
      </c>
      <c r="L511" t="s">
        <v>64</v>
      </c>
      <c r="M511" t="s">
        <v>1188</v>
      </c>
      <c r="N511" t="s">
        <v>1189</v>
      </c>
      <c r="O511" t="s">
        <v>66</v>
      </c>
      <c r="Q511">
        <v>160</v>
      </c>
      <c r="R511">
        <v>4.03</v>
      </c>
      <c r="S511">
        <v>164.03</v>
      </c>
      <c r="T511">
        <v>0</v>
      </c>
      <c r="U511">
        <v>0</v>
      </c>
      <c r="V511">
        <v>0</v>
      </c>
      <c r="X511">
        <v>0</v>
      </c>
      <c r="Y511" t="s">
        <v>67</v>
      </c>
      <c r="Z511" t="s">
        <v>81</v>
      </c>
      <c r="AA511" t="s">
        <v>1190</v>
      </c>
      <c r="AC511">
        <v>0</v>
      </c>
      <c r="AD511" t="s">
        <v>1188</v>
      </c>
      <c r="AE511" t="s">
        <v>1191</v>
      </c>
      <c r="AF511" t="s">
        <v>1192</v>
      </c>
      <c r="AG511">
        <v>123</v>
      </c>
      <c r="AI511">
        <v>8370</v>
      </c>
      <c r="AK511" t="s">
        <v>1193</v>
      </c>
      <c r="AL511" t="s">
        <v>1194</v>
      </c>
      <c r="AM511" t="s">
        <v>1195</v>
      </c>
    </row>
    <row r="512" spans="1:55" x14ac:dyDescent="0.25">
      <c r="A512" s="2">
        <v>41374</v>
      </c>
      <c r="B512" t="s">
        <v>9766</v>
      </c>
      <c r="C512" t="s">
        <v>8181</v>
      </c>
      <c r="D512" s="2">
        <v>41275</v>
      </c>
      <c r="E512" s="2">
        <v>41275</v>
      </c>
      <c r="F512" t="s">
        <v>8182</v>
      </c>
      <c r="G512">
        <v>0</v>
      </c>
      <c r="H512">
        <v>0</v>
      </c>
      <c r="I512">
        <v>0</v>
      </c>
      <c r="L512" t="s">
        <v>683</v>
      </c>
      <c r="M512" t="s">
        <v>9767</v>
      </c>
      <c r="N512" t="s">
        <v>66</v>
      </c>
      <c r="O512" t="s">
        <v>66</v>
      </c>
      <c r="Q512">
        <v>0</v>
      </c>
      <c r="R512">
        <v>0</v>
      </c>
      <c r="S512">
        <v>0</v>
      </c>
      <c r="T512">
        <v>0</v>
      </c>
      <c r="U512">
        <v>0</v>
      </c>
      <c r="V512">
        <v>0</v>
      </c>
      <c r="X512">
        <v>0</v>
      </c>
      <c r="Y512" t="s">
        <v>67</v>
      </c>
      <c r="Z512" t="s">
        <v>154</v>
      </c>
      <c r="AA512" t="s">
        <v>685</v>
      </c>
      <c r="AB512" t="s">
        <v>686</v>
      </c>
      <c r="AC512">
        <v>0</v>
      </c>
      <c r="AD512" t="s">
        <v>9767</v>
      </c>
      <c r="AE512" t="s">
        <v>9767</v>
      </c>
      <c r="AF512" t="s">
        <v>9768</v>
      </c>
      <c r="AG512">
        <v>33</v>
      </c>
      <c r="AI512">
        <v>8370</v>
      </c>
      <c r="AK512" t="s">
        <v>1193</v>
      </c>
      <c r="AL512" t="s">
        <v>9769</v>
      </c>
      <c r="AM512" t="s">
        <v>9770</v>
      </c>
      <c r="AN512" t="s">
        <v>9771</v>
      </c>
      <c r="AO512" t="s">
        <v>9772</v>
      </c>
      <c r="AP512" t="s">
        <v>9773</v>
      </c>
      <c r="AQ512">
        <v>56</v>
      </c>
      <c r="AR512">
        <v>3</v>
      </c>
      <c r="AS512">
        <v>8370</v>
      </c>
      <c r="AT512" t="s">
        <v>1193</v>
      </c>
      <c r="AU512" t="s">
        <v>9774</v>
      </c>
      <c r="AW512" t="s">
        <v>9771</v>
      </c>
      <c r="AX512" t="s">
        <v>2601</v>
      </c>
      <c r="AY512" t="s">
        <v>2097</v>
      </c>
      <c r="AZ512" s="2">
        <v>37886</v>
      </c>
      <c r="BA512" t="s">
        <v>64</v>
      </c>
      <c r="BB512" t="s">
        <v>9775</v>
      </c>
      <c r="BC512" t="s">
        <v>9776</v>
      </c>
    </row>
    <row r="513" spans="1:55" x14ac:dyDescent="0.25">
      <c r="A513" s="2">
        <v>41374</v>
      </c>
      <c r="B513" t="s">
        <v>9777</v>
      </c>
      <c r="C513" t="s">
        <v>8181</v>
      </c>
      <c r="D513" s="2">
        <v>41275</v>
      </c>
      <c r="E513" s="2">
        <v>41275</v>
      </c>
      <c r="F513" t="s">
        <v>8182</v>
      </c>
      <c r="G513">
        <v>0</v>
      </c>
      <c r="H513">
        <v>0</v>
      </c>
      <c r="I513">
        <v>0</v>
      </c>
      <c r="L513" t="s">
        <v>683</v>
      </c>
      <c r="M513" t="s">
        <v>9767</v>
      </c>
      <c r="N513" t="s">
        <v>66</v>
      </c>
      <c r="O513" t="s">
        <v>66</v>
      </c>
      <c r="Q513">
        <v>0</v>
      </c>
      <c r="R513">
        <v>0</v>
      </c>
      <c r="S513">
        <v>0</v>
      </c>
      <c r="T513">
        <v>0</v>
      </c>
      <c r="U513">
        <v>0</v>
      </c>
      <c r="V513">
        <v>0</v>
      </c>
      <c r="X513">
        <v>0</v>
      </c>
      <c r="Y513" t="s">
        <v>67</v>
      </c>
      <c r="Z513" t="s">
        <v>154</v>
      </c>
      <c r="AA513" t="s">
        <v>685</v>
      </c>
      <c r="AB513" t="s">
        <v>686</v>
      </c>
      <c r="AC513">
        <v>0</v>
      </c>
      <c r="AD513" t="s">
        <v>9767</v>
      </c>
      <c r="AE513" t="s">
        <v>9767</v>
      </c>
      <c r="AF513" t="s">
        <v>9768</v>
      </c>
      <c r="AG513">
        <v>33</v>
      </c>
      <c r="AI513">
        <v>8370</v>
      </c>
      <c r="AK513" t="s">
        <v>1193</v>
      </c>
      <c r="AL513" t="s">
        <v>9769</v>
      </c>
      <c r="AM513" t="s">
        <v>9770</v>
      </c>
      <c r="AN513" t="s">
        <v>9771</v>
      </c>
      <c r="AO513" t="s">
        <v>9772</v>
      </c>
      <c r="AP513" t="s">
        <v>9773</v>
      </c>
      <c r="AQ513">
        <v>56</v>
      </c>
      <c r="AR513">
        <v>3</v>
      </c>
      <c r="AS513">
        <v>8370</v>
      </c>
      <c r="AT513" t="s">
        <v>1193</v>
      </c>
      <c r="AU513" t="s">
        <v>9774</v>
      </c>
      <c r="AW513" t="s">
        <v>9771</v>
      </c>
      <c r="AX513" t="s">
        <v>2601</v>
      </c>
      <c r="AY513" t="s">
        <v>2097</v>
      </c>
      <c r="AZ513" s="2">
        <v>37886</v>
      </c>
      <c r="BA513" t="s">
        <v>64</v>
      </c>
      <c r="BB513" t="s">
        <v>9778</v>
      </c>
      <c r="BC513" t="s">
        <v>8315</v>
      </c>
    </row>
    <row r="514" spans="1:55" x14ac:dyDescent="0.25">
      <c r="A514" s="2">
        <v>41372</v>
      </c>
      <c r="B514" t="s">
        <v>10210</v>
      </c>
      <c r="C514" t="s">
        <v>10211</v>
      </c>
      <c r="D514" s="2">
        <v>41389</v>
      </c>
      <c r="E514" s="2">
        <v>41389</v>
      </c>
      <c r="F514" t="s">
        <v>5525</v>
      </c>
      <c r="G514">
        <v>0</v>
      </c>
      <c r="H514">
        <v>0</v>
      </c>
      <c r="I514">
        <v>0</v>
      </c>
      <c r="J514" t="s">
        <v>10212</v>
      </c>
      <c r="K514" t="s">
        <v>7319</v>
      </c>
      <c r="L514" t="s">
        <v>64</v>
      </c>
      <c r="M514" t="s">
        <v>1188</v>
      </c>
      <c r="N514" t="s">
        <v>1189</v>
      </c>
      <c r="Q514">
        <v>0</v>
      </c>
      <c r="R514">
        <v>51.07</v>
      </c>
      <c r="S514">
        <v>51.07</v>
      </c>
      <c r="T514">
        <v>0</v>
      </c>
      <c r="U514">
        <v>82.8</v>
      </c>
      <c r="V514">
        <v>51.07</v>
      </c>
      <c r="W514" s="2">
        <v>41431</v>
      </c>
      <c r="X514">
        <v>6.18</v>
      </c>
      <c r="Y514" s="2">
        <v>41452</v>
      </c>
      <c r="Z514" t="s">
        <v>68</v>
      </c>
      <c r="AA514" t="s">
        <v>82</v>
      </c>
      <c r="AB514" t="s">
        <v>5088</v>
      </c>
      <c r="AC514">
        <v>82.8</v>
      </c>
      <c r="AD514" t="s">
        <v>1188</v>
      </c>
      <c r="AE514" t="s">
        <v>1191</v>
      </c>
      <c r="AF514" t="s">
        <v>1192</v>
      </c>
      <c r="AG514">
        <v>123</v>
      </c>
      <c r="AI514">
        <v>8370</v>
      </c>
      <c r="AK514" t="s">
        <v>1193</v>
      </c>
      <c r="AL514" t="s">
        <v>1194</v>
      </c>
      <c r="AM514" t="s">
        <v>1195</v>
      </c>
    </row>
    <row r="515" spans="1:55" x14ac:dyDescent="0.25">
      <c r="A515" s="2">
        <v>41367</v>
      </c>
      <c r="B515" t="s">
        <v>10667</v>
      </c>
      <c r="C515" t="s">
        <v>10668</v>
      </c>
      <c r="D515" s="2">
        <v>41374</v>
      </c>
      <c r="E515" s="2">
        <v>41374</v>
      </c>
      <c r="G515">
        <v>13</v>
      </c>
      <c r="H515">
        <v>2</v>
      </c>
      <c r="I515">
        <v>0</v>
      </c>
      <c r="L515" t="s">
        <v>64</v>
      </c>
      <c r="M515" t="s">
        <v>1188</v>
      </c>
      <c r="N515" t="s">
        <v>1189</v>
      </c>
      <c r="O515" t="s">
        <v>66</v>
      </c>
      <c r="Q515">
        <v>79.680000000000007</v>
      </c>
      <c r="R515">
        <v>0</v>
      </c>
      <c r="S515">
        <v>79.680000000000007</v>
      </c>
      <c r="T515">
        <v>0</v>
      </c>
      <c r="U515">
        <v>0</v>
      </c>
      <c r="V515">
        <v>79.680000000000007</v>
      </c>
      <c r="W515" s="2">
        <v>41382</v>
      </c>
      <c r="X515">
        <v>7.68</v>
      </c>
      <c r="Y515" s="2">
        <v>41407</v>
      </c>
      <c r="Z515" t="s">
        <v>68</v>
      </c>
      <c r="AA515" t="s">
        <v>755</v>
      </c>
      <c r="AC515">
        <v>0</v>
      </c>
      <c r="AD515" t="s">
        <v>1188</v>
      </c>
      <c r="AE515" t="s">
        <v>1191</v>
      </c>
      <c r="AF515" t="s">
        <v>1192</v>
      </c>
      <c r="AG515">
        <v>123</v>
      </c>
      <c r="AI515">
        <v>8370</v>
      </c>
      <c r="AK515" t="s">
        <v>1193</v>
      </c>
      <c r="AL515" t="s">
        <v>1194</v>
      </c>
      <c r="AM515" t="s">
        <v>1195</v>
      </c>
    </row>
    <row r="516" spans="1:55" x14ac:dyDescent="0.25">
      <c r="A516" s="2">
        <v>41367</v>
      </c>
      <c r="B516" t="s">
        <v>10669</v>
      </c>
      <c r="C516" t="s">
        <v>8067</v>
      </c>
      <c r="D516" s="2">
        <v>41364</v>
      </c>
      <c r="E516" s="2">
        <v>41364</v>
      </c>
      <c r="F516" t="s">
        <v>720</v>
      </c>
      <c r="G516">
        <v>1</v>
      </c>
      <c r="H516">
        <v>0</v>
      </c>
      <c r="I516">
        <v>0</v>
      </c>
      <c r="K516" t="s">
        <v>10670</v>
      </c>
      <c r="L516" t="s">
        <v>64</v>
      </c>
      <c r="M516" t="s">
        <v>1188</v>
      </c>
      <c r="N516" t="s">
        <v>1189</v>
      </c>
      <c r="O516" t="s">
        <v>66</v>
      </c>
      <c r="Q516">
        <v>30.4</v>
      </c>
      <c r="R516">
        <v>0</v>
      </c>
      <c r="S516">
        <v>30.4</v>
      </c>
      <c r="T516">
        <v>0</v>
      </c>
      <c r="U516">
        <v>0</v>
      </c>
      <c r="V516">
        <v>54.64</v>
      </c>
      <c r="W516" s="2">
        <v>41382</v>
      </c>
      <c r="X516">
        <v>0</v>
      </c>
      <c r="Y516" t="s">
        <v>67</v>
      </c>
      <c r="Z516" t="s">
        <v>68</v>
      </c>
      <c r="AA516" t="s">
        <v>82</v>
      </c>
      <c r="AB516" t="s">
        <v>2482</v>
      </c>
      <c r="AC516">
        <v>0</v>
      </c>
      <c r="AD516" t="s">
        <v>1188</v>
      </c>
      <c r="AE516" t="s">
        <v>1191</v>
      </c>
      <c r="AF516" t="s">
        <v>1192</v>
      </c>
      <c r="AG516">
        <v>123</v>
      </c>
      <c r="AI516">
        <v>8370</v>
      </c>
      <c r="AK516" t="s">
        <v>1193</v>
      </c>
      <c r="AL516" t="s">
        <v>1194</v>
      </c>
      <c r="AM516" t="s">
        <v>1195</v>
      </c>
    </row>
    <row r="517" spans="1:55" x14ac:dyDescent="0.25">
      <c r="A517" s="2">
        <v>41367</v>
      </c>
      <c r="B517" t="s">
        <v>10671</v>
      </c>
      <c r="C517" t="s">
        <v>10672</v>
      </c>
      <c r="D517" s="2">
        <v>41294</v>
      </c>
      <c r="E517" s="2">
        <v>41294</v>
      </c>
      <c r="F517" t="s">
        <v>4830</v>
      </c>
      <c r="G517">
        <v>1</v>
      </c>
      <c r="H517">
        <v>0</v>
      </c>
      <c r="I517">
        <v>0</v>
      </c>
      <c r="L517" t="s">
        <v>64</v>
      </c>
      <c r="M517" t="s">
        <v>1188</v>
      </c>
      <c r="N517" t="s">
        <v>1189</v>
      </c>
      <c r="O517" t="s">
        <v>66</v>
      </c>
      <c r="Q517">
        <v>10.4</v>
      </c>
      <c r="R517">
        <v>0</v>
      </c>
      <c r="S517">
        <v>10.4</v>
      </c>
      <c r="T517">
        <v>0</v>
      </c>
      <c r="U517">
        <v>0</v>
      </c>
      <c r="V517">
        <v>0</v>
      </c>
      <c r="X517">
        <v>0</v>
      </c>
      <c r="Y517" t="s">
        <v>67</v>
      </c>
      <c r="Z517" t="s">
        <v>68</v>
      </c>
      <c r="AA517" t="s">
        <v>82</v>
      </c>
      <c r="AB517" t="s">
        <v>297</v>
      </c>
      <c r="AC517">
        <v>0</v>
      </c>
      <c r="AD517" t="s">
        <v>1188</v>
      </c>
      <c r="AE517" t="s">
        <v>1191</v>
      </c>
      <c r="AF517" t="s">
        <v>1192</v>
      </c>
      <c r="AG517">
        <v>123</v>
      </c>
      <c r="AI517">
        <v>8370</v>
      </c>
      <c r="AK517" t="s">
        <v>1193</v>
      </c>
      <c r="AL517" t="s">
        <v>1194</v>
      </c>
      <c r="AM517" t="s">
        <v>1195</v>
      </c>
    </row>
    <row r="518" spans="1:55" x14ac:dyDescent="0.25">
      <c r="A518" s="2">
        <v>41367</v>
      </c>
      <c r="B518" t="s">
        <v>10810</v>
      </c>
      <c r="C518" t="s">
        <v>10811</v>
      </c>
      <c r="D518" s="2">
        <v>41367</v>
      </c>
      <c r="E518" s="2">
        <v>41367</v>
      </c>
      <c r="F518" t="s">
        <v>10812</v>
      </c>
      <c r="G518">
        <v>5</v>
      </c>
      <c r="H518">
        <v>0</v>
      </c>
      <c r="I518">
        <v>0</v>
      </c>
      <c r="K518" t="s">
        <v>8285</v>
      </c>
      <c r="L518" t="s">
        <v>64</v>
      </c>
      <c r="M518" t="s">
        <v>1188</v>
      </c>
      <c r="N518" t="s">
        <v>1189</v>
      </c>
      <c r="O518" t="s">
        <v>66</v>
      </c>
      <c r="Q518">
        <v>160</v>
      </c>
      <c r="R518">
        <v>0</v>
      </c>
      <c r="S518">
        <v>160</v>
      </c>
      <c r="T518">
        <v>0</v>
      </c>
      <c r="U518">
        <v>0</v>
      </c>
      <c r="V518">
        <v>0</v>
      </c>
      <c r="X518">
        <v>0</v>
      </c>
      <c r="Y518" t="s">
        <v>67</v>
      </c>
      <c r="Z518" t="s">
        <v>81</v>
      </c>
      <c r="AA518" t="s">
        <v>1190</v>
      </c>
      <c r="AC518">
        <v>0</v>
      </c>
      <c r="AD518" t="s">
        <v>1188</v>
      </c>
      <c r="AE518" t="s">
        <v>1191</v>
      </c>
      <c r="AF518" t="s">
        <v>1192</v>
      </c>
      <c r="AG518">
        <v>123</v>
      </c>
      <c r="AI518">
        <v>8370</v>
      </c>
      <c r="AK518" t="s">
        <v>1193</v>
      </c>
      <c r="AL518" t="s">
        <v>1194</v>
      </c>
      <c r="AM518" t="s">
        <v>1195</v>
      </c>
    </row>
    <row r="519" spans="1:55" x14ac:dyDescent="0.25">
      <c r="A519" s="2">
        <v>41360</v>
      </c>
      <c r="B519" t="s">
        <v>11355</v>
      </c>
      <c r="C519" t="s">
        <v>11356</v>
      </c>
      <c r="D519" s="2">
        <v>41327</v>
      </c>
      <c r="E519" s="2">
        <v>41327</v>
      </c>
      <c r="G519">
        <v>6</v>
      </c>
      <c r="H519">
        <v>0</v>
      </c>
      <c r="I519">
        <v>0</v>
      </c>
      <c r="L519" t="s">
        <v>64</v>
      </c>
      <c r="M519" t="s">
        <v>1188</v>
      </c>
      <c r="N519" t="s">
        <v>1189</v>
      </c>
      <c r="O519" t="s">
        <v>66</v>
      </c>
      <c r="Q519">
        <v>12.8</v>
      </c>
      <c r="R519">
        <v>0</v>
      </c>
      <c r="S519">
        <v>12.8</v>
      </c>
      <c r="T519">
        <v>0</v>
      </c>
      <c r="U519">
        <v>0</v>
      </c>
      <c r="V519">
        <v>16</v>
      </c>
      <c r="W519" s="2">
        <v>41318</v>
      </c>
      <c r="X519">
        <v>0</v>
      </c>
      <c r="Y519" t="s">
        <v>67</v>
      </c>
      <c r="Z519" t="s">
        <v>68</v>
      </c>
      <c r="AA519" t="s">
        <v>815</v>
      </c>
      <c r="AC519">
        <v>0</v>
      </c>
      <c r="AD519" t="s">
        <v>1188</v>
      </c>
      <c r="AE519" t="s">
        <v>1191</v>
      </c>
      <c r="AF519" t="s">
        <v>1192</v>
      </c>
      <c r="AG519">
        <v>123</v>
      </c>
      <c r="AI519">
        <v>8370</v>
      </c>
      <c r="AK519" t="s">
        <v>1193</v>
      </c>
      <c r="AL519" t="s">
        <v>1194</v>
      </c>
      <c r="AM519" t="s">
        <v>1195</v>
      </c>
    </row>
    <row r="520" spans="1:55" x14ac:dyDescent="0.25">
      <c r="A520" s="2">
        <v>41360</v>
      </c>
      <c r="B520" t="s">
        <v>11357</v>
      </c>
      <c r="C520" t="s">
        <v>11358</v>
      </c>
      <c r="D520" s="2">
        <v>41313</v>
      </c>
      <c r="E520" s="2">
        <v>41313</v>
      </c>
      <c r="G520">
        <v>10</v>
      </c>
      <c r="H520">
        <v>0</v>
      </c>
      <c r="I520">
        <v>0</v>
      </c>
      <c r="L520" t="s">
        <v>64</v>
      </c>
      <c r="M520" t="s">
        <v>1188</v>
      </c>
      <c r="N520" t="s">
        <v>1189</v>
      </c>
      <c r="O520" t="s">
        <v>66</v>
      </c>
      <c r="Q520">
        <v>48</v>
      </c>
      <c r="R520">
        <v>0</v>
      </c>
      <c r="S520">
        <v>48</v>
      </c>
      <c r="T520">
        <v>0</v>
      </c>
      <c r="U520">
        <v>0</v>
      </c>
      <c r="V520">
        <v>60</v>
      </c>
      <c r="W520" s="2">
        <v>41318</v>
      </c>
      <c r="X520">
        <v>0</v>
      </c>
      <c r="Y520" t="s">
        <v>67</v>
      </c>
      <c r="Z520" t="s">
        <v>68</v>
      </c>
      <c r="AA520" t="s">
        <v>755</v>
      </c>
      <c r="AC520">
        <v>0</v>
      </c>
      <c r="AD520" t="s">
        <v>1188</v>
      </c>
      <c r="AE520" t="s">
        <v>1191</v>
      </c>
      <c r="AF520" t="s">
        <v>1192</v>
      </c>
      <c r="AG520">
        <v>123</v>
      </c>
      <c r="AI520">
        <v>8370</v>
      </c>
      <c r="AK520" t="s">
        <v>1193</v>
      </c>
      <c r="AL520" t="s">
        <v>1194</v>
      </c>
      <c r="AM520" t="s">
        <v>1195</v>
      </c>
    </row>
    <row r="521" spans="1:55" x14ac:dyDescent="0.25">
      <c r="A521" s="2">
        <v>41360</v>
      </c>
      <c r="B521" t="s">
        <v>11359</v>
      </c>
      <c r="C521" t="s">
        <v>11360</v>
      </c>
      <c r="D521" s="2">
        <v>41368</v>
      </c>
      <c r="E521" s="2">
        <v>41368</v>
      </c>
      <c r="G521">
        <v>1</v>
      </c>
      <c r="H521">
        <v>0</v>
      </c>
      <c r="I521">
        <v>0</v>
      </c>
      <c r="L521" t="s">
        <v>64</v>
      </c>
      <c r="M521" t="s">
        <v>1188</v>
      </c>
      <c r="N521" t="s">
        <v>1189</v>
      </c>
      <c r="O521" t="s">
        <v>66</v>
      </c>
      <c r="Q521">
        <v>19.2</v>
      </c>
      <c r="R521">
        <v>0</v>
      </c>
      <c r="S521">
        <v>19.2</v>
      </c>
      <c r="T521">
        <v>0</v>
      </c>
      <c r="U521">
        <v>0</v>
      </c>
      <c r="V521">
        <v>24</v>
      </c>
      <c r="W521" s="2">
        <v>41318</v>
      </c>
      <c r="X521">
        <v>0</v>
      </c>
      <c r="Y521" t="s">
        <v>67</v>
      </c>
      <c r="Z521" t="s">
        <v>68</v>
      </c>
      <c r="AA521" t="s">
        <v>815</v>
      </c>
      <c r="AC521">
        <v>0</v>
      </c>
      <c r="AD521" t="s">
        <v>1188</v>
      </c>
      <c r="AE521" t="s">
        <v>1191</v>
      </c>
      <c r="AF521" t="s">
        <v>1192</v>
      </c>
      <c r="AG521">
        <v>123</v>
      </c>
      <c r="AI521">
        <v>8370</v>
      </c>
      <c r="AK521" t="s">
        <v>1193</v>
      </c>
      <c r="AL521" t="s">
        <v>1194</v>
      </c>
      <c r="AM521" t="s">
        <v>1195</v>
      </c>
    </row>
    <row r="522" spans="1:55" x14ac:dyDescent="0.25">
      <c r="A522" s="2">
        <v>41358</v>
      </c>
      <c r="B522" t="s">
        <v>11534</v>
      </c>
      <c r="C522" t="s">
        <v>11535</v>
      </c>
      <c r="D522" s="2">
        <v>41380</v>
      </c>
      <c r="E522" s="2">
        <v>41380</v>
      </c>
      <c r="F522" t="s">
        <v>11536</v>
      </c>
      <c r="G522">
        <v>5</v>
      </c>
      <c r="H522">
        <v>0</v>
      </c>
      <c r="I522">
        <v>0</v>
      </c>
      <c r="L522" t="s">
        <v>64</v>
      </c>
      <c r="M522" t="s">
        <v>1188</v>
      </c>
      <c r="N522" t="s">
        <v>1189</v>
      </c>
      <c r="O522" t="s">
        <v>1189</v>
      </c>
      <c r="P522" t="s">
        <v>11537</v>
      </c>
      <c r="Q522">
        <v>160</v>
      </c>
      <c r="R522">
        <v>4.03</v>
      </c>
      <c r="S522">
        <v>164.03</v>
      </c>
      <c r="T522">
        <v>0</v>
      </c>
      <c r="U522">
        <v>0</v>
      </c>
      <c r="V522">
        <v>165.38</v>
      </c>
      <c r="W522" s="2">
        <v>41361</v>
      </c>
      <c r="X522">
        <v>0</v>
      </c>
      <c r="Y522" t="s">
        <v>67</v>
      </c>
      <c r="Z522" t="s">
        <v>68</v>
      </c>
      <c r="AA522" t="s">
        <v>1190</v>
      </c>
      <c r="AC522">
        <v>0</v>
      </c>
      <c r="AD522" t="s">
        <v>1188</v>
      </c>
      <c r="AE522" t="s">
        <v>1191</v>
      </c>
      <c r="AF522" t="s">
        <v>1192</v>
      </c>
      <c r="AG522">
        <v>123</v>
      </c>
      <c r="AI522">
        <v>8370</v>
      </c>
      <c r="AK522" t="s">
        <v>1193</v>
      </c>
      <c r="AL522" t="s">
        <v>1194</v>
      </c>
      <c r="AM522" t="s">
        <v>1195</v>
      </c>
    </row>
    <row r="523" spans="1:55" x14ac:dyDescent="0.25">
      <c r="A523" s="2">
        <v>41627</v>
      </c>
      <c r="B523" t="s">
        <v>149</v>
      </c>
      <c r="C523" t="s">
        <v>150</v>
      </c>
      <c r="D523" s="2">
        <v>41627</v>
      </c>
      <c r="E523" s="2">
        <v>41627</v>
      </c>
      <c r="F523" t="s">
        <v>151</v>
      </c>
      <c r="G523">
        <v>2</v>
      </c>
      <c r="H523">
        <v>0</v>
      </c>
      <c r="I523">
        <v>0</v>
      </c>
      <c r="L523" t="s">
        <v>64</v>
      </c>
      <c r="M523" t="s">
        <v>152</v>
      </c>
      <c r="N523" t="s">
        <v>153</v>
      </c>
      <c r="O523" t="s">
        <v>66</v>
      </c>
      <c r="Q523">
        <v>0</v>
      </c>
      <c r="R523">
        <v>0</v>
      </c>
      <c r="S523">
        <v>0</v>
      </c>
      <c r="T523">
        <v>0</v>
      </c>
      <c r="U523">
        <v>0</v>
      </c>
      <c r="V523">
        <v>0</v>
      </c>
      <c r="X523">
        <v>0</v>
      </c>
      <c r="Y523" t="s">
        <v>67</v>
      </c>
      <c r="Z523" t="s">
        <v>154</v>
      </c>
      <c r="AC523">
        <v>0</v>
      </c>
      <c r="AD523" t="s">
        <v>152</v>
      </c>
      <c r="AE523" t="s">
        <v>155</v>
      </c>
      <c r="AF523" t="s">
        <v>156</v>
      </c>
      <c r="AG523">
        <v>170</v>
      </c>
      <c r="AH523">
        <v>11</v>
      </c>
      <c r="AI523">
        <v>2530</v>
      </c>
      <c r="AK523" t="s">
        <v>157</v>
      </c>
      <c r="AL523" t="s">
        <v>158</v>
      </c>
      <c r="AM523" t="s">
        <v>159</v>
      </c>
    </row>
    <row r="524" spans="1:55" x14ac:dyDescent="0.25">
      <c r="A524" s="2">
        <v>41466</v>
      </c>
      <c r="B524" t="s">
        <v>5501</v>
      </c>
      <c r="C524" t="s">
        <v>5502</v>
      </c>
      <c r="D524" s="2">
        <v>41467</v>
      </c>
      <c r="E524" s="2">
        <v>41475</v>
      </c>
      <c r="F524" t="s">
        <v>5503</v>
      </c>
      <c r="G524">
        <v>2</v>
      </c>
      <c r="H524">
        <v>0</v>
      </c>
      <c r="I524">
        <v>0</v>
      </c>
      <c r="L524" t="s">
        <v>64</v>
      </c>
      <c r="M524" t="s">
        <v>152</v>
      </c>
      <c r="N524" t="s">
        <v>153</v>
      </c>
      <c r="O524" t="s">
        <v>5504</v>
      </c>
      <c r="P524" t="s">
        <v>5505</v>
      </c>
      <c r="Q524">
        <v>32</v>
      </c>
      <c r="R524">
        <v>0</v>
      </c>
      <c r="S524">
        <v>32</v>
      </c>
      <c r="T524">
        <v>0</v>
      </c>
      <c r="U524">
        <v>0</v>
      </c>
      <c r="V524">
        <v>32</v>
      </c>
      <c r="W524" s="2">
        <v>41472</v>
      </c>
      <c r="X524">
        <v>0</v>
      </c>
      <c r="Y524" t="s">
        <v>67</v>
      </c>
      <c r="Z524" t="s">
        <v>68</v>
      </c>
      <c r="AA524" t="s">
        <v>1408</v>
      </c>
      <c r="AC524">
        <v>0</v>
      </c>
      <c r="AD524" t="s">
        <v>152</v>
      </c>
      <c r="AE524" t="s">
        <v>155</v>
      </c>
      <c r="AF524" t="s">
        <v>156</v>
      </c>
      <c r="AG524">
        <v>170</v>
      </c>
      <c r="AH524">
        <v>11</v>
      </c>
      <c r="AI524">
        <v>2530</v>
      </c>
      <c r="AK524" t="s">
        <v>157</v>
      </c>
      <c r="AL524" t="s">
        <v>158</v>
      </c>
      <c r="AM524" t="s">
        <v>159</v>
      </c>
    </row>
    <row r="525" spans="1:55" x14ac:dyDescent="0.25">
      <c r="A525" s="2">
        <v>41415</v>
      </c>
      <c r="B525" t="s">
        <v>7921</v>
      </c>
      <c r="C525" t="s">
        <v>7922</v>
      </c>
      <c r="D525" s="2">
        <v>41457</v>
      </c>
      <c r="E525" s="2">
        <v>41457</v>
      </c>
      <c r="F525" t="s">
        <v>7923</v>
      </c>
      <c r="G525">
        <v>8</v>
      </c>
      <c r="H525">
        <v>0</v>
      </c>
      <c r="I525">
        <v>0</v>
      </c>
      <c r="L525" t="s">
        <v>64</v>
      </c>
      <c r="M525" t="s">
        <v>152</v>
      </c>
      <c r="N525" t="s">
        <v>153</v>
      </c>
      <c r="O525" t="s">
        <v>66</v>
      </c>
      <c r="Q525">
        <v>19.2</v>
      </c>
      <c r="R525">
        <v>0</v>
      </c>
      <c r="S525">
        <v>19.2</v>
      </c>
      <c r="T525">
        <v>0</v>
      </c>
      <c r="U525">
        <v>0</v>
      </c>
      <c r="V525">
        <v>26.4</v>
      </c>
      <c r="W525" s="2">
        <v>41472</v>
      </c>
      <c r="X525">
        <v>0</v>
      </c>
      <c r="Y525" t="s">
        <v>67</v>
      </c>
      <c r="Z525" t="s">
        <v>68</v>
      </c>
      <c r="AA525" t="s">
        <v>2906</v>
      </c>
      <c r="AC525">
        <v>0</v>
      </c>
      <c r="AD525" t="s">
        <v>152</v>
      </c>
      <c r="AE525" t="s">
        <v>155</v>
      </c>
      <c r="AF525" t="s">
        <v>156</v>
      </c>
      <c r="AG525">
        <v>170</v>
      </c>
      <c r="AH525">
        <v>11</v>
      </c>
      <c r="AI525">
        <v>2530</v>
      </c>
      <c r="AK525" t="s">
        <v>157</v>
      </c>
      <c r="AL525" t="s">
        <v>158</v>
      </c>
      <c r="AM525" t="s">
        <v>159</v>
      </c>
    </row>
    <row r="526" spans="1:55" x14ac:dyDescent="0.25">
      <c r="A526" s="2">
        <v>41352</v>
      </c>
      <c r="B526" t="s">
        <v>11907</v>
      </c>
      <c r="C526" t="s">
        <v>11908</v>
      </c>
      <c r="D526" s="2">
        <v>41408</v>
      </c>
      <c r="E526" s="2">
        <v>41443</v>
      </c>
      <c r="F526" t="s">
        <v>11909</v>
      </c>
      <c r="G526">
        <v>8</v>
      </c>
      <c r="H526">
        <v>0</v>
      </c>
      <c r="I526">
        <v>0</v>
      </c>
      <c r="L526" t="s">
        <v>64</v>
      </c>
      <c r="M526" t="s">
        <v>152</v>
      </c>
      <c r="N526" t="s">
        <v>153</v>
      </c>
      <c r="O526" t="s">
        <v>66</v>
      </c>
      <c r="Q526">
        <v>950.4</v>
      </c>
      <c r="R526">
        <v>0</v>
      </c>
      <c r="S526">
        <v>950.4</v>
      </c>
      <c r="T526">
        <v>0</v>
      </c>
      <c r="U526">
        <v>0</v>
      </c>
      <c r="V526">
        <v>950.4</v>
      </c>
      <c r="W526" s="2">
        <v>41463</v>
      </c>
      <c r="X526">
        <v>0</v>
      </c>
      <c r="Y526" t="s">
        <v>67</v>
      </c>
      <c r="Z526" t="s">
        <v>68</v>
      </c>
      <c r="AA526" t="s">
        <v>815</v>
      </c>
      <c r="AC526">
        <v>0</v>
      </c>
      <c r="AD526" t="s">
        <v>152</v>
      </c>
      <c r="AE526" t="s">
        <v>155</v>
      </c>
      <c r="AF526" t="s">
        <v>156</v>
      </c>
      <c r="AG526">
        <v>170</v>
      </c>
      <c r="AH526">
        <v>11</v>
      </c>
      <c r="AI526">
        <v>2530</v>
      </c>
      <c r="AK526" t="s">
        <v>157</v>
      </c>
      <c r="AL526" t="s">
        <v>158</v>
      </c>
      <c r="AM526" t="s">
        <v>159</v>
      </c>
    </row>
    <row r="527" spans="1:55" x14ac:dyDescent="0.25">
      <c r="A527" s="2">
        <v>41606</v>
      </c>
      <c r="B527" t="s">
        <v>449</v>
      </c>
      <c r="C527" t="s">
        <v>216</v>
      </c>
      <c r="D527" s="2">
        <v>41636</v>
      </c>
      <c r="E527" s="2">
        <v>41636</v>
      </c>
      <c r="F527" t="s">
        <v>205</v>
      </c>
      <c r="G527">
        <v>0</v>
      </c>
      <c r="H527">
        <v>0</v>
      </c>
      <c r="I527">
        <v>0</v>
      </c>
      <c r="J527" t="s">
        <v>450</v>
      </c>
      <c r="L527" t="s">
        <v>64</v>
      </c>
      <c r="M527" t="s">
        <v>451</v>
      </c>
      <c r="N527" t="s">
        <v>452</v>
      </c>
      <c r="Q527">
        <v>0</v>
      </c>
      <c r="R527">
        <v>5.04</v>
      </c>
      <c r="S527">
        <v>5.04</v>
      </c>
      <c r="T527">
        <v>0</v>
      </c>
      <c r="U527">
        <v>147.6</v>
      </c>
      <c r="V527">
        <v>0</v>
      </c>
      <c r="X527">
        <v>0</v>
      </c>
      <c r="Y527" t="s">
        <v>67</v>
      </c>
      <c r="Z527" t="s">
        <v>68</v>
      </c>
      <c r="AA527" t="s">
        <v>82</v>
      </c>
      <c r="AB527" t="s">
        <v>209</v>
      </c>
      <c r="AC527">
        <v>147.6</v>
      </c>
      <c r="AD527" t="s">
        <v>451</v>
      </c>
      <c r="AE527" t="s">
        <v>453</v>
      </c>
      <c r="AF527" t="s">
        <v>454</v>
      </c>
      <c r="AG527">
        <v>18</v>
      </c>
      <c r="AI527">
        <v>2820</v>
      </c>
      <c r="AK527" t="s">
        <v>455</v>
      </c>
      <c r="AL527" t="s">
        <v>456</v>
      </c>
      <c r="AM527" t="s">
        <v>457</v>
      </c>
    </row>
    <row r="528" spans="1:55" x14ac:dyDescent="0.25">
      <c r="A528" s="2">
        <v>41561</v>
      </c>
      <c r="B528" t="s">
        <v>2301</v>
      </c>
      <c r="C528" t="s">
        <v>645</v>
      </c>
      <c r="D528" s="2">
        <v>41609</v>
      </c>
      <c r="E528" s="2">
        <v>41609</v>
      </c>
      <c r="F528" t="s">
        <v>646</v>
      </c>
      <c r="G528">
        <v>0</v>
      </c>
      <c r="H528">
        <v>0</v>
      </c>
      <c r="I528">
        <v>0</v>
      </c>
      <c r="J528" t="s">
        <v>647</v>
      </c>
      <c r="L528" t="s">
        <v>64</v>
      </c>
      <c r="M528" t="s">
        <v>451</v>
      </c>
      <c r="N528" t="s">
        <v>452</v>
      </c>
      <c r="Q528">
        <v>0</v>
      </c>
      <c r="R528">
        <v>11.93</v>
      </c>
      <c r="S528">
        <v>11.93</v>
      </c>
      <c r="T528">
        <v>0</v>
      </c>
      <c r="U528">
        <v>71.2</v>
      </c>
      <c r="V528">
        <v>0</v>
      </c>
      <c r="X528">
        <v>0</v>
      </c>
      <c r="Y528" t="s">
        <v>67</v>
      </c>
      <c r="Z528" t="s">
        <v>68</v>
      </c>
      <c r="AA528" t="s">
        <v>82</v>
      </c>
      <c r="AB528" t="s">
        <v>297</v>
      </c>
      <c r="AC528">
        <v>71.2</v>
      </c>
      <c r="AD528" t="s">
        <v>451</v>
      </c>
      <c r="AE528" t="s">
        <v>453</v>
      </c>
      <c r="AF528" t="s">
        <v>454</v>
      </c>
      <c r="AG528">
        <v>18</v>
      </c>
      <c r="AI528">
        <v>2820</v>
      </c>
      <c r="AK528" t="s">
        <v>455</v>
      </c>
      <c r="AL528" t="s">
        <v>456</v>
      </c>
      <c r="AM528" t="s">
        <v>457</v>
      </c>
    </row>
    <row r="529" spans="1:55" x14ac:dyDescent="0.25">
      <c r="A529" s="2">
        <v>41561</v>
      </c>
      <c r="B529" t="s">
        <v>2302</v>
      </c>
      <c r="C529" t="s">
        <v>216</v>
      </c>
      <c r="D529" s="2">
        <v>41631</v>
      </c>
      <c r="E529" s="2">
        <v>41631</v>
      </c>
      <c r="F529" t="s">
        <v>205</v>
      </c>
      <c r="G529">
        <v>0</v>
      </c>
      <c r="H529">
        <v>0</v>
      </c>
      <c r="I529">
        <v>0</v>
      </c>
      <c r="J529" t="s">
        <v>255</v>
      </c>
      <c r="L529" t="s">
        <v>64</v>
      </c>
      <c r="M529" t="s">
        <v>451</v>
      </c>
      <c r="N529" t="s">
        <v>452</v>
      </c>
      <c r="Q529">
        <v>0</v>
      </c>
      <c r="R529">
        <v>11.09</v>
      </c>
      <c r="S529">
        <v>11.09</v>
      </c>
      <c r="T529">
        <v>0</v>
      </c>
      <c r="U529">
        <v>0</v>
      </c>
      <c r="V529">
        <v>0</v>
      </c>
      <c r="X529">
        <v>0</v>
      </c>
      <c r="Y529" t="s">
        <v>67</v>
      </c>
      <c r="Z529" t="s">
        <v>81</v>
      </c>
      <c r="AA529" t="s">
        <v>82</v>
      </c>
      <c r="AB529" t="s">
        <v>209</v>
      </c>
      <c r="AC529">
        <v>0</v>
      </c>
      <c r="AD529" t="s">
        <v>451</v>
      </c>
      <c r="AE529" t="s">
        <v>453</v>
      </c>
      <c r="AF529" t="s">
        <v>454</v>
      </c>
      <c r="AG529">
        <v>18</v>
      </c>
      <c r="AI529">
        <v>2820</v>
      </c>
      <c r="AK529" t="s">
        <v>455</v>
      </c>
      <c r="AL529" t="s">
        <v>456</v>
      </c>
      <c r="AM529" t="s">
        <v>457</v>
      </c>
    </row>
    <row r="530" spans="1:55" x14ac:dyDescent="0.25">
      <c r="A530" s="2">
        <v>41421</v>
      </c>
      <c r="B530" t="s">
        <v>7730</v>
      </c>
      <c r="C530" t="s">
        <v>1503</v>
      </c>
      <c r="D530" s="2">
        <v>41504</v>
      </c>
      <c r="E530" s="2">
        <v>41509</v>
      </c>
      <c r="F530" t="s">
        <v>1504</v>
      </c>
      <c r="G530">
        <v>0</v>
      </c>
      <c r="H530">
        <v>0</v>
      </c>
      <c r="I530">
        <v>0</v>
      </c>
      <c r="K530" t="s">
        <v>5009</v>
      </c>
      <c r="L530" t="s">
        <v>64</v>
      </c>
      <c r="M530" t="s">
        <v>451</v>
      </c>
      <c r="N530" t="s">
        <v>452</v>
      </c>
      <c r="O530" t="s">
        <v>452</v>
      </c>
      <c r="P530" t="s">
        <v>7731</v>
      </c>
      <c r="Q530">
        <v>92.7</v>
      </c>
      <c r="R530">
        <v>9.74</v>
      </c>
      <c r="S530">
        <v>9.74</v>
      </c>
      <c r="T530">
        <v>92.7</v>
      </c>
      <c r="U530">
        <v>0</v>
      </c>
      <c r="V530">
        <v>12.99</v>
      </c>
      <c r="W530" s="2">
        <v>41578</v>
      </c>
      <c r="X530">
        <v>0</v>
      </c>
      <c r="Y530" t="s">
        <v>67</v>
      </c>
      <c r="Z530" t="s">
        <v>68</v>
      </c>
      <c r="AA530" t="s">
        <v>685</v>
      </c>
      <c r="AB530" t="s">
        <v>686</v>
      </c>
      <c r="AC530">
        <v>0</v>
      </c>
      <c r="AD530" t="s">
        <v>451</v>
      </c>
      <c r="AE530" t="s">
        <v>453</v>
      </c>
      <c r="AF530" t="s">
        <v>454</v>
      </c>
      <c r="AG530">
        <v>18</v>
      </c>
      <c r="AI530">
        <v>2820</v>
      </c>
      <c r="AK530" t="s">
        <v>455</v>
      </c>
      <c r="AL530" t="s">
        <v>456</v>
      </c>
      <c r="AM530" t="s">
        <v>457</v>
      </c>
      <c r="AN530" t="s">
        <v>7732</v>
      </c>
      <c r="AO530" t="s">
        <v>7733</v>
      </c>
      <c r="AP530" t="s">
        <v>7734</v>
      </c>
      <c r="AQ530">
        <v>38</v>
      </c>
      <c r="AS530">
        <v>2820</v>
      </c>
      <c r="AT530" t="s">
        <v>455</v>
      </c>
      <c r="AU530" t="s">
        <v>7735</v>
      </c>
      <c r="AV530" t="s">
        <v>457</v>
      </c>
      <c r="AW530" t="s">
        <v>7736</v>
      </c>
      <c r="AX530" t="s">
        <v>7737</v>
      </c>
      <c r="AY530" t="s">
        <v>698</v>
      </c>
      <c r="AZ530" s="2">
        <v>35735</v>
      </c>
      <c r="BA530" t="s">
        <v>64</v>
      </c>
      <c r="BB530" t="s">
        <v>7738</v>
      </c>
      <c r="BC530" t="s">
        <v>7739</v>
      </c>
    </row>
    <row r="531" spans="1:55" x14ac:dyDescent="0.25">
      <c r="A531" s="2">
        <v>41401</v>
      </c>
      <c r="B531" t="s">
        <v>8382</v>
      </c>
      <c r="C531" t="s">
        <v>8109</v>
      </c>
      <c r="D531" s="2">
        <v>41403</v>
      </c>
      <c r="E531" s="2">
        <v>41434</v>
      </c>
      <c r="F531" t="s">
        <v>8110</v>
      </c>
      <c r="G531">
        <v>3</v>
      </c>
      <c r="H531">
        <v>0</v>
      </c>
      <c r="I531">
        <v>0</v>
      </c>
      <c r="L531" t="s">
        <v>64</v>
      </c>
      <c r="M531" t="s">
        <v>451</v>
      </c>
      <c r="N531" t="s">
        <v>452</v>
      </c>
      <c r="O531" t="s">
        <v>452</v>
      </c>
      <c r="P531" t="s">
        <v>8383</v>
      </c>
      <c r="Q531">
        <v>0</v>
      </c>
      <c r="R531">
        <v>11.76</v>
      </c>
      <c r="S531">
        <v>11.76</v>
      </c>
      <c r="T531">
        <v>0</v>
      </c>
      <c r="U531">
        <v>0</v>
      </c>
      <c r="V531">
        <v>46.45</v>
      </c>
      <c r="W531" s="2">
        <v>41422</v>
      </c>
      <c r="X531">
        <v>0</v>
      </c>
      <c r="Y531" t="s">
        <v>67</v>
      </c>
      <c r="Z531" t="s">
        <v>68</v>
      </c>
      <c r="AA531" t="s">
        <v>82</v>
      </c>
      <c r="AB531" t="s">
        <v>96</v>
      </c>
      <c r="AC531">
        <v>0</v>
      </c>
      <c r="AD531" t="s">
        <v>451</v>
      </c>
      <c r="AE531" t="s">
        <v>453</v>
      </c>
      <c r="AF531" t="s">
        <v>454</v>
      </c>
      <c r="AG531">
        <v>18</v>
      </c>
      <c r="AI531">
        <v>2820</v>
      </c>
      <c r="AK531" t="s">
        <v>455</v>
      </c>
      <c r="AL531" t="s">
        <v>456</v>
      </c>
      <c r="AM531" t="s">
        <v>457</v>
      </c>
    </row>
    <row r="532" spans="1:55" x14ac:dyDescent="0.25">
      <c r="A532" s="2">
        <v>41400</v>
      </c>
      <c r="B532" t="s">
        <v>8500</v>
      </c>
      <c r="C532" t="s">
        <v>680</v>
      </c>
      <c r="D532" s="2">
        <v>41497</v>
      </c>
      <c r="E532" s="2">
        <v>41502</v>
      </c>
      <c r="F532" t="s">
        <v>682</v>
      </c>
      <c r="G532">
        <v>0</v>
      </c>
      <c r="H532">
        <v>0</v>
      </c>
      <c r="I532">
        <v>0</v>
      </c>
      <c r="K532" t="s">
        <v>8385</v>
      </c>
      <c r="L532" t="s">
        <v>64</v>
      </c>
      <c r="M532" t="s">
        <v>451</v>
      </c>
      <c r="N532" t="s">
        <v>452</v>
      </c>
      <c r="O532" t="s">
        <v>8501</v>
      </c>
      <c r="P532" t="s">
        <v>8383</v>
      </c>
      <c r="Q532">
        <v>118</v>
      </c>
      <c r="R532">
        <v>0</v>
      </c>
      <c r="S532">
        <v>0</v>
      </c>
      <c r="T532">
        <v>118</v>
      </c>
      <c r="U532">
        <v>0</v>
      </c>
      <c r="V532">
        <v>0</v>
      </c>
      <c r="X532">
        <v>0</v>
      </c>
      <c r="Y532" t="s">
        <v>67</v>
      </c>
      <c r="Z532" t="s">
        <v>81</v>
      </c>
      <c r="AA532" t="s">
        <v>685</v>
      </c>
      <c r="AB532" t="s">
        <v>686</v>
      </c>
      <c r="AC532">
        <v>0</v>
      </c>
      <c r="AD532" t="s">
        <v>451</v>
      </c>
      <c r="AE532" t="s">
        <v>453</v>
      </c>
      <c r="AF532" t="s">
        <v>454</v>
      </c>
      <c r="AG532">
        <v>18</v>
      </c>
      <c r="AI532">
        <v>2820</v>
      </c>
      <c r="AK532" t="s">
        <v>455</v>
      </c>
      <c r="AL532" t="s">
        <v>456</v>
      </c>
      <c r="AM532" t="s">
        <v>457</v>
      </c>
      <c r="AN532" t="s">
        <v>7732</v>
      </c>
      <c r="AO532" t="s">
        <v>7733</v>
      </c>
      <c r="AP532" t="s">
        <v>7734</v>
      </c>
      <c r="AQ532">
        <v>38</v>
      </c>
      <c r="AS532">
        <v>2820</v>
      </c>
      <c r="AT532" t="s">
        <v>455</v>
      </c>
      <c r="AU532" t="s">
        <v>7735</v>
      </c>
      <c r="AV532" t="s">
        <v>457</v>
      </c>
      <c r="AW532" t="s">
        <v>7736</v>
      </c>
      <c r="AX532" t="s">
        <v>7737</v>
      </c>
      <c r="AY532" t="s">
        <v>698</v>
      </c>
      <c r="AZ532" s="2">
        <v>35735</v>
      </c>
      <c r="BA532" t="s">
        <v>64</v>
      </c>
      <c r="BB532" t="s">
        <v>8502</v>
      </c>
      <c r="BC532" t="s">
        <v>5343</v>
      </c>
    </row>
    <row r="533" spans="1:55" x14ac:dyDescent="0.25">
      <c r="A533" s="2">
        <v>41390</v>
      </c>
      <c r="B533" t="s">
        <v>8862</v>
      </c>
      <c r="C533" t="s">
        <v>7547</v>
      </c>
      <c r="D533" s="2">
        <v>41505</v>
      </c>
      <c r="E533" s="2">
        <v>41509</v>
      </c>
      <c r="F533" t="s">
        <v>7548</v>
      </c>
      <c r="G533">
        <v>0</v>
      </c>
      <c r="H533">
        <v>0</v>
      </c>
      <c r="I533">
        <v>0</v>
      </c>
      <c r="L533" t="s">
        <v>64</v>
      </c>
      <c r="M533" t="s">
        <v>451</v>
      </c>
      <c r="N533" t="s">
        <v>452</v>
      </c>
      <c r="O533" t="s">
        <v>8501</v>
      </c>
      <c r="P533" t="s">
        <v>8383</v>
      </c>
      <c r="Q533">
        <v>0</v>
      </c>
      <c r="R533">
        <v>0</v>
      </c>
      <c r="S533">
        <v>0</v>
      </c>
      <c r="T533">
        <v>0</v>
      </c>
      <c r="U533">
        <v>0</v>
      </c>
      <c r="V533">
        <v>0</v>
      </c>
      <c r="X533">
        <v>0</v>
      </c>
      <c r="Y533" t="s">
        <v>67</v>
      </c>
      <c r="Z533" t="s">
        <v>154</v>
      </c>
      <c r="AA533" t="s">
        <v>685</v>
      </c>
      <c r="AB533" t="s">
        <v>686</v>
      </c>
      <c r="AC533">
        <v>0</v>
      </c>
      <c r="AD533" t="s">
        <v>451</v>
      </c>
      <c r="AE533" t="s">
        <v>453</v>
      </c>
      <c r="AF533" t="s">
        <v>454</v>
      </c>
      <c r="AG533">
        <v>18</v>
      </c>
      <c r="AI533">
        <v>2820</v>
      </c>
      <c r="AK533" t="s">
        <v>455</v>
      </c>
      <c r="AL533" t="s">
        <v>456</v>
      </c>
      <c r="AM533" t="s">
        <v>457</v>
      </c>
      <c r="AN533" t="s">
        <v>7732</v>
      </c>
      <c r="AO533" t="s">
        <v>7733</v>
      </c>
      <c r="AP533" t="s">
        <v>7734</v>
      </c>
      <c r="AQ533">
        <v>38</v>
      </c>
      <c r="AS533">
        <v>2820</v>
      </c>
      <c r="AT533" t="s">
        <v>455</v>
      </c>
      <c r="AU533" t="s">
        <v>8863</v>
      </c>
      <c r="AV533" t="s">
        <v>457</v>
      </c>
      <c r="AW533" t="s">
        <v>7104</v>
      </c>
      <c r="AX533" t="s">
        <v>8864</v>
      </c>
      <c r="AY533" t="s">
        <v>698</v>
      </c>
      <c r="AZ533" s="2">
        <v>37377</v>
      </c>
      <c r="BA533" t="s">
        <v>64</v>
      </c>
      <c r="BB533" t="s">
        <v>8865</v>
      </c>
      <c r="BC533" t="s">
        <v>5491</v>
      </c>
    </row>
    <row r="534" spans="1:55" x14ac:dyDescent="0.25">
      <c r="A534" s="2">
        <v>41381</v>
      </c>
      <c r="B534" t="s">
        <v>9469</v>
      </c>
      <c r="C534" t="s">
        <v>1503</v>
      </c>
      <c r="D534" t="s">
        <v>681</v>
      </c>
      <c r="E534" t="s">
        <v>681</v>
      </c>
      <c r="F534" t="s">
        <v>1504</v>
      </c>
      <c r="G534">
        <v>0</v>
      </c>
      <c r="H534">
        <v>0</v>
      </c>
      <c r="I534">
        <v>0</v>
      </c>
      <c r="K534" t="s">
        <v>9470</v>
      </c>
      <c r="L534" t="s">
        <v>64</v>
      </c>
      <c r="M534" t="s">
        <v>451</v>
      </c>
      <c r="N534" t="s">
        <v>452</v>
      </c>
      <c r="O534" t="s">
        <v>8501</v>
      </c>
      <c r="P534" t="s">
        <v>9471</v>
      </c>
      <c r="Q534">
        <v>0</v>
      </c>
      <c r="R534">
        <v>0</v>
      </c>
      <c r="S534">
        <v>0</v>
      </c>
      <c r="T534">
        <v>0</v>
      </c>
      <c r="U534">
        <v>0</v>
      </c>
      <c r="V534">
        <v>0</v>
      </c>
      <c r="X534">
        <v>0</v>
      </c>
      <c r="Y534" t="s">
        <v>67</v>
      </c>
      <c r="Z534" t="s">
        <v>154</v>
      </c>
      <c r="AA534" t="s">
        <v>685</v>
      </c>
      <c r="AB534" t="s">
        <v>686</v>
      </c>
      <c r="AC534">
        <v>0</v>
      </c>
      <c r="AD534" t="s">
        <v>451</v>
      </c>
      <c r="AE534" t="s">
        <v>453</v>
      </c>
      <c r="AF534" t="s">
        <v>454</v>
      </c>
      <c r="AG534">
        <v>18</v>
      </c>
      <c r="AI534">
        <v>2820</v>
      </c>
      <c r="AK534" t="s">
        <v>455</v>
      </c>
      <c r="AL534" t="s">
        <v>456</v>
      </c>
      <c r="AM534" t="s">
        <v>457</v>
      </c>
      <c r="AN534" t="s">
        <v>7732</v>
      </c>
      <c r="AO534" t="s">
        <v>7733</v>
      </c>
      <c r="AP534" t="s">
        <v>9472</v>
      </c>
      <c r="AQ534">
        <v>18</v>
      </c>
      <c r="AS534">
        <v>2820</v>
      </c>
      <c r="AT534" t="s">
        <v>455</v>
      </c>
      <c r="AU534" t="s">
        <v>7735</v>
      </c>
      <c r="AV534" t="s">
        <v>457</v>
      </c>
      <c r="AW534" t="s">
        <v>9473</v>
      </c>
      <c r="AX534" t="s">
        <v>9474</v>
      </c>
      <c r="AY534" t="s">
        <v>2097</v>
      </c>
      <c r="AZ534" s="2">
        <v>37966</v>
      </c>
      <c r="BA534" t="s">
        <v>64</v>
      </c>
      <c r="BB534" t="s">
        <v>9475</v>
      </c>
      <c r="BC534" t="s">
        <v>2877</v>
      </c>
    </row>
    <row r="535" spans="1:55" x14ac:dyDescent="0.25">
      <c r="A535" s="2">
        <v>41374</v>
      </c>
      <c r="B535" t="s">
        <v>9825</v>
      </c>
      <c r="C535" t="s">
        <v>1503</v>
      </c>
      <c r="D535" s="2">
        <v>41504</v>
      </c>
      <c r="E535" s="2">
        <v>41509</v>
      </c>
      <c r="F535" t="s">
        <v>1504</v>
      </c>
      <c r="G535">
        <v>1</v>
      </c>
      <c r="H535">
        <v>0</v>
      </c>
      <c r="I535">
        <v>0</v>
      </c>
      <c r="K535" t="s">
        <v>9826</v>
      </c>
      <c r="L535" t="s">
        <v>64</v>
      </c>
      <c r="M535" t="s">
        <v>451</v>
      </c>
      <c r="N535" t="s">
        <v>452</v>
      </c>
      <c r="O535" t="s">
        <v>66</v>
      </c>
      <c r="Q535">
        <v>85.5</v>
      </c>
      <c r="R535">
        <v>0</v>
      </c>
      <c r="S535">
        <v>0</v>
      </c>
      <c r="T535">
        <v>85.5</v>
      </c>
      <c r="U535">
        <v>0</v>
      </c>
      <c r="V535">
        <v>0</v>
      </c>
      <c r="X535">
        <v>0</v>
      </c>
      <c r="Y535" t="s">
        <v>67</v>
      </c>
      <c r="Z535" t="s">
        <v>68</v>
      </c>
      <c r="AA535" t="s">
        <v>685</v>
      </c>
      <c r="AB535" t="s">
        <v>686</v>
      </c>
      <c r="AC535">
        <v>0</v>
      </c>
      <c r="AD535" t="s">
        <v>451</v>
      </c>
      <c r="AE535" t="s">
        <v>453</v>
      </c>
      <c r="AF535" t="s">
        <v>454</v>
      </c>
      <c r="AG535">
        <v>18</v>
      </c>
      <c r="AI535">
        <v>2820</v>
      </c>
      <c r="AK535" t="s">
        <v>455</v>
      </c>
      <c r="AL535" t="s">
        <v>456</v>
      </c>
      <c r="AM535" t="s">
        <v>457</v>
      </c>
    </row>
    <row r="536" spans="1:55" x14ac:dyDescent="0.25">
      <c r="A536" s="2">
        <v>41373</v>
      </c>
      <c r="B536" t="s">
        <v>10140</v>
      </c>
      <c r="C536" t="s">
        <v>10089</v>
      </c>
      <c r="D536" s="2">
        <v>41373</v>
      </c>
      <c r="E536" s="2">
        <v>41373</v>
      </c>
      <c r="F536" t="s">
        <v>8579</v>
      </c>
      <c r="G536">
        <v>0</v>
      </c>
      <c r="H536">
        <v>0</v>
      </c>
      <c r="I536">
        <v>0</v>
      </c>
      <c r="L536" t="s">
        <v>64</v>
      </c>
      <c r="M536" t="s">
        <v>451</v>
      </c>
      <c r="N536" t="s">
        <v>452</v>
      </c>
      <c r="O536" t="s">
        <v>66</v>
      </c>
      <c r="Q536">
        <v>0</v>
      </c>
      <c r="R536">
        <v>0</v>
      </c>
      <c r="S536">
        <v>0</v>
      </c>
      <c r="T536">
        <v>0</v>
      </c>
      <c r="U536">
        <v>0</v>
      </c>
      <c r="V536">
        <v>0</v>
      </c>
      <c r="X536">
        <v>0</v>
      </c>
      <c r="Y536" t="s">
        <v>67</v>
      </c>
      <c r="Z536" t="s">
        <v>154</v>
      </c>
      <c r="AA536" t="s">
        <v>82</v>
      </c>
      <c r="AB536" t="s">
        <v>297</v>
      </c>
      <c r="AC536">
        <v>0</v>
      </c>
      <c r="AD536" t="s">
        <v>451</v>
      </c>
      <c r="AE536" t="s">
        <v>453</v>
      </c>
      <c r="AF536" t="s">
        <v>454</v>
      </c>
      <c r="AG536">
        <v>18</v>
      </c>
      <c r="AI536">
        <v>2820</v>
      </c>
      <c r="AK536" t="s">
        <v>455</v>
      </c>
      <c r="AL536" t="s">
        <v>456</v>
      </c>
      <c r="AM536" t="s">
        <v>457</v>
      </c>
    </row>
    <row r="537" spans="1:55" x14ac:dyDescent="0.25">
      <c r="A537" s="2">
        <v>41353</v>
      </c>
      <c r="B537" t="s">
        <v>11642</v>
      </c>
      <c r="C537" t="s">
        <v>680</v>
      </c>
      <c r="D537" s="2">
        <v>41504</v>
      </c>
      <c r="E537" s="2">
        <v>41509</v>
      </c>
      <c r="F537" t="s">
        <v>682</v>
      </c>
      <c r="G537">
        <v>0</v>
      </c>
      <c r="H537">
        <v>0</v>
      </c>
      <c r="I537">
        <v>0</v>
      </c>
      <c r="K537" t="s">
        <v>5333</v>
      </c>
      <c r="L537" t="s">
        <v>64</v>
      </c>
      <c r="M537" t="s">
        <v>451</v>
      </c>
      <c r="N537" t="s">
        <v>452</v>
      </c>
      <c r="O537" t="s">
        <v>66</v>
      </c>
      <c r="Q537">
        <v>118</v>
      </c>
      <c r="R537">
        <v>0</v>
      </c>
      <c r="S537">
        <v>0</v>
      </c>
      <c r="T537">
        <v>118</v>
      </c>
      <c r="U537">
        <v>0</v>
      </c>
      <c r="V537">
        <v>0</v>
      </c>
      <c r="X537">
        <v>0</v>
      </c>
      <c r="Y537" t="s">
        <v>67</v>
      </c>
      <c r="Z537" t="s">
        <v>68</v>
      </c>
      <c r="AA537" t="s">
        <v>685</v>
      </c>
      <c r="AB537" t="s">
        <v>686</v>
      </c>
      <c r="AC537">
        <v>0</v>
      </c>
      <c r="AD537" t="s">
        <v>451</v>
      </c>
      <c r="AE537" t="s">
        <v>453</v>
      </c>
      <c r="AF537" t="s">
        <v>454</v>
      </c>
      <c r="AG537">
        <v>18</v>
      </c>
      <c r="AI537">
        <v>2820</v>
      </c>
      <c r="AK537" t="s">
        <v>455</v>
      </c>
      <c r="AL537" t="s">
        <v>456</v>
      </c>
      <c r="AM537" t="s">
        <v>457</v>
      </c>
      <c r="AN537" t="s">
        <v>11643</v>
      </c>
      <c r="AO537" t="s">
        <v>3675</v>
      </c>
      <c r="AP537" t="s">
        <v>9472</v>
      </c>
      <c r="AQ537">
        <v>18</v>
      </c>
      <c r="AS537">
        <v>2820</v>
      </c>
      <c r="AT537" t="s">
        <v>455</v>
      </c>
      <c r="AU537" t="s">
        <v>11644</v>
      </c>
      <c r="AV537" t="s">
        <v>11645</v>
      </c>
      <c r="AW537" t="s">
        <v>11646</v>
      </c>
      <c r="AX537" t="s">
        <v>11647</v>
      </c>
      <c r="AY537" t="s">
        <v>698</v>
      </c>
      <c r="AZ537" s="2">
        <v>36553</v>
      </c>
      <c r="BA537" t="s">
        <v>64</v>
      </c>
      <c r="BB537" t="s">
        <v>11648</v>
      </c>
      <c r="BC537" t="s">
        <v>11641</v>
      </c>
    </row>
    <row r="538" spans="1:55" x14ac:dyDescent="0.25">
      <c r="A538" s="2">
        <v>41353</v>
      </c>
      <c r="B538" t="s">
        <v>11649</v>
      </c>
      <c r="C538" t="s">
        <v>680</v>
      </c>
      <c r="D538" s="2">
        <v>41504</v>
      </c>
      <c r="E538" s="2">
        <v>41509</v>
      </c>
      <c r="F538" t="s">
        <v>682</v>
      </c>
      <c r="G538">
        <v>0</v>
      </c>
      <c r="H538">
        <v>0</v>
      </c>
      <c r="I538">
        <v>0</v>
      </c>
      <c r="K538" t="s">
        <v>5333</v>
      </c>
      <c r="L538" t="s">
        <v>64</v>
      </c>
      <c r="M538" t="s">
        <v>451</v>
      </c>
      <c r="N538" t="s">
        <v>452</v>
      </c>
      <c r="O538" t="s">
        <v>66</v>
      </c>
      <c r="Q538">
        <v>118</v>
      </c>
      <c r="R538">
        <v>0</v>
      </c>
      <c r="S538">
        <v>0</v>
      </c>
      <c r="T538">
        <v>118</v>
      </c>
      <c r="U538">
        <v>0</v>
      </c>
      <c r="V538">
        <v>0</v>
      </c>
      <c r="X538">
        <v>0</v>
      </c>
      <c r="Y538" t="s">
        <v>67</v>
      </c>
      <c r="Z538" t="s">
        <v>68</v>
      </c>
      <c r="AA538" t="s">
        <v>685</v>
      </c>
      <c r="AB538" t="s">
        <v>686</v>
      </c>
      <c r="AC538">
        <v>0</v>
      </c>
      <c r="AD538" t="s">
        <v>451</v>
      </c>
      <c r="AE538" t="s">
        <v>453</v>
      </c>
      <c r="AF538" t="s">
        <v>454</v>
      </c>
      <c r="AG538">
        <v>18</v>
      </c>
      <c r="AI538">
        <v>2820</v>
      </c>
      <c r="AK538" t="s">
        <v>455</v>
      </c>
      <c r="AL538" t="s">
        <v>456</v>
      </c>
      <c r="AM538" t="s">
        <v>457</v>
      </c>
      <c r="AN538" t="s">
        <v>11650</v>
      </c>
      <c r="AO538" t="s">
        <v>11651</v>
      </c>
      <c r="AP538" t="s">
        <v>11652</v>
      </c>
      <c r="AQ538">
        <v>18</v>
      </c>
      <c r="AS538">
        <v>2820</v>
      </c>
      <c r="AT538" t="s">
        <v>455</v>
      </c>
      <c r="AU538" t="s">
        <v>11644</v>
      </c>
      <c r="AV538" t="s">
        <v>457</v>
      </c>
      <c r="AW538" t="s">
        <v>11653</v>
      </c>
      <c r="AX538" t="s">
        <v>11654</v>
      </c>
      <c r="AY538" t="s">
        <v>2097</v>
      </c>
      <c r="AZ538" s="2">
        <v>37242</v>
      </c>
      <c r="BA538" t="s">
        <v>64</v>
      </c>
      <c r="BB538" t="s">
        <v>11655</v>
      </c>
      <c r="BC538" t="s">
        <v>11641</v>
      </c>
    </row>
    <row r="539" spans="1:55" x14ac:dyDescent="0.25">
      <c r="A539" s="2">
        <v>41353</v>
      </c>
      <c r="B539" t="s">
        <v>11669</v>
      </c>
      <c r="C539" t="s">
        <v>1503</v>
      </c>
      <c r="D539" s="2">
        <v>41505</v>
      </c>
      <c r="E539" s="2">
        <v>41509</v>
      </c>
      <c r="F539" t="s">
        <v>1504</v>
      </c>
      <c r="G539">
        <v>0</v>
      </c>
      <c r="H539">
        <v>0</v>
      </c>
      <c r="I539">
        <v>0</v>
      </c>
      <c r="K539" t="s">
        <v>5009</v>
      </c>
      <c r="L539" t="s">
        <v>64</v>
      </c>
      <c r="M539" t="s">
        <v>451</v>
      </c>
      <c r="N539" t="s">
        <v>452</v>
      </c>
      <c r="O539" t="s">
        <v>66</v>
      </c>
      <c r="Q539">
        <v>95.7</v>
      </c>
      <c r="R539">
        <v>0</v>
      </c>
      <c r="S539">
        <v>0</v>
      </c>
      <c r="T539">
        <v>95.7</v>
      </c>
      <c r="U539">
        <v>0</v>
      </c>
      <c r="V539">
        <v>0</v>
      </c>
      <c r="X539">
        <v>0</v>
      </c>
      <c r="Y539" t="s">
        <v>67</v>
      </c>
      <c r="Z539" t="s">
        <v>68</v>
      </c>
      <c r="AA539" t="s">
        <v>685</v>
      </c>
      <c r="AB539" t="s">
        <v>686</v>
      </c>
      <c r="AC539">
        <v>0</v>
      </c>
      <c r="AD539" t="s">
        <v>451</v>
      </c>
      <c r="AE539" t="s">
        <v>453</v>
      </c>
      <c r="AF539" t="s">
        <v>454</v>
      </c>
      <c r="AG539">
        <v>18</v>
      </c>
      <c r="AI539">
        <v>2820</v>
      </c>
      <c r="AK539" t="s">
        <v>455</v>
      </c>
      <c r="AL539" t="s">
        <v>456</v>
      </c>
      <c r="AM539" t="s">
        <v>457</v>
      </c>
      <c r="AN539" t="s">
        <v>11650</v>
      </c>
      <c r="AO539" t="s">
        <v>11670</v>
      </c>
      <c r="AP539" t="s">
        <v>9472</v>
      </c>
      <c r="AQ539">
        <v>22</v>
      </c>
      <c r="AS539">
        <v>2820</v>
      </c>
      <c r="AT539" t="s">
        <v>455</v>
      </c>
      <c r="AU539" t="s">
        <v>11671</v>
      </c>
      <c r="AV539" t="s">
        <v>11672</v>
      </c>
      <c r="AW539" t="s">
        <v>11673</v>
      </c>
      <c r="AX539" t="s">
        <v>11674</v>
      </c>
      <c r="AY539" t="s">
        <v>2097</v>
      </c>
      <c r="AZ539" s="2">
        <v>35177</v>
      </c>
      <c r="BA539" t="s">
        <v>64</v>
      </c>
      <c r="BB539" t="s">
        <v>7861</v>
      </c>
      <c r="BC539" t="s">
        <v>11641</v>
      </c>
    </row>
    <row r="540" spans="1:55" x14ac:dyDescent="0.25">
      <c r="A540" s="2">
        <v>41576</v>
      </c>
      <c r="B540" t="s">
        <v>1176</v>
      </c>
      <c r="C540" t="s">
        <v>1177</v>
      </c>
      <c r="D540" s="2">
        <v>41585</v>
      </c>
      <c r="E540" s="2">
        <v>41585</v>
      </c>
      <c r="G540">
        <v>21</v>
      </c>
      <c r="H540">
        <v>0</v>
      </c>
      <c r="I540">
        <v>0</v>
      </c>
      <c r="L540" t="s">
        <v>64</v>
      </c>
      <c r="M540" t="s">
        <v>1178</v>
      </c>
      <c r="N540" t="s">
        <v>1179</v>
      </c>
      <c r="O540" t="s">
        <v>66</v>
      </c>
      <c r="Q540">
        <v>147.19999999999999</v>
      </c>
      <c r="R540">
        <v>307.38</v>
      </c>
      <c r="S540">
        <v>454.58</v>
      </c>
      <c r="T540">
        <v>0</v>
      </c>
      <c r="U540">
        <v>0</v>
      </c>
      <c r="V540">
        <v>425.8</v>
      </c>
      <c r="W540" s="2">
        <v>41641</v>
      </c>
      <c r="X540">
        <v>0</v>
      </c>
      <c r="Y540" t="s">
        <v>67</v>
      </c>
      <c r="Z540" t="s">
        <v>68</v>
      </c>
      <c r="AA540" t="s">
        <v>69</v>
      </c>
      <c r="AC540">
        <v>0</v>
      </c>
      <c r="AD540" t="s">
        <v>1178</v>
      </c>
      <c r="AE540" t="s">
        <v>1180</v>
      </c>
      <c r="AF540" t="s">
        <v>1181</v>
      </c>
      <c r="AG540">
        <v>13</v>
      </c>
      <c r="AI540">
        <v>2850</v>
      </c>
      <c r="AK540" t="s">
        <v>1182</v>
      </c>
      <c r="AL540" t="s">
        <v>1183</v>
      </c>
      <c r="AM540" t="s">
        <v>1184</v>
      </c>
    </row>
    <row r="541" spans="1:55" x14ac:dyDescent="0.25">
      <c r="A541" s="2">
        <v>41534</v>
      </c>
      <c r="B541" t="s">
        <v>3721</v>
      </c>
      <c r="C541" t="s">
        <v>3722</v>
      </c>
      <c r="D541" s="2">
        <v>41536</v>
      </c>
      <c r="E541" s="2">
        <v>41536</v>
      </c>
      <c r="G541">
        <v>60</v>
      </c>
      <c r="H541">
        <v>5</v>
      </c>
      <c r="I541">
        <v>0</v>
      </c>
      <c r="L541" t="s">
        <v>64</v>
      </c>
      <c r="M541" t="s">
        <v>1178</v>
      </c>
      <c r="N541" t="s">
        <v>1179</v>
      </c>
      <c r="O541" t="s">
        <v>66</v>
      </c>
      <c r="Q541">
        <v>288</v>
      </c>
      <c r="R541">
        <v>307.38</v>
      </c>
      <c r="S541">
        <v>595.38</v>
      </c>
      <c r="T541">
        <v>0</v>
      </c>
      <c r="U541">
        <v>0</v>
      </c>
      <c r="V541">
        <v>545.38</v>
      </c>
      <c r="W541" s="2">
        <v>41599</v>
      </c>
      <c r="X541">
        <v>0</v>
      </c>
      <c r="Y541" t="s">
        <v>67</v>
      </c>
      <c r="Z541" t="s">
        <v>68</v>
      </c>
      <c r="AA541" t="s">
        <v>69</v>
      </c>
      <c r="AC541">
        <v>0</v>
      </c>
      <c r="AD541" t="s">
        <v>1178</v>
      </c>
      <c r="AE541" t="s">
        <v>1180</v>
      </c>
      <c r="AF541" t="s">
        <v>1181</v>
      </c>
      <c r="AG541">
        <v>13</v>
      </c>
      <c r="AI541">
        <v>2850</v>
      </c>
      <c r="AK541" t="s">
        <v>1182</v>
      </c>
      <c r="AL541" t="s">
        <v>1183</v>
      </c>
      <c r="AM541" t="s">
        <v>1184</v>
      </c>
    </row>
    <row r="542" spans="1:55" x14ac:dyDescent="0.25">
      <c r="A542" s="2">
        <v>41452</v>
      </c>
      <c r="B542" t="s">
        <v>6083</v>
      </c>
      <c r="C542" t="s">
        <v>6084</v>
      </c>
      <c r="D542" s="2">
        <v>41439</v>
      </c>
      <c r="E542" s="2">
        <v>41439</v>
      </c>
      <c r="F542" t="s">
        <v>4569</v>
      </c>
      <c r="G542">
        <v>10</v>
      </c>
      <c r="H542">
        <v>1</v>
      </c>
      <c r="I542">
        <v>0</v>
      </c>
      <c r="L542" t="s">
        <v>64</v>
      </c>
      <c r="M542" t="s">
        <v>1178</v>
      </c>
      <c r="N542" t="s">
        <v>1179</v>
      </c>
      <c r="O542" t="s">
        <v>6085</v>
      </c>
      <c r="P542" t="s">
        <v>6086</v>
      </c>
      <c r="Q542">
        <v>0</v>
      </c>
      <c r="R542">
        <v>10.08</v>
      </c>
      <c r="S542">
        <v>10.08</v>
      </c>
      <c r="T542">
        <v>0</v>
      </c>
      <c r="U542">
        <v>0</v>
      </c>
      <c r="V542">
        <v>13.44</v>
      </c>
      <c r="W542" s="2">
        <v>41452</v>
      </c>
      <c r="X542">
        <v>0</v>
      </c>
      <c r="Y542" t="s">
        <v>67</v>
      </c>
      <c r="Z542" t="s">
        <v>68</v>
      </c>
      <c r="AA542" t="s">
        <v>4620</v>
      </c>
      <c r="AC542">
        <v>0</v>
      </c>
      <c r="AD542" t="s">
        <v>1178</v>
      </c>
      <c r="AE542" t="s">
        <v>1180</v>
      </c>
      <c r="AF542" t="s">
        <v>1181</v>
      </c>
      <c r="AG542">
        <v>13</v>
      </c>
      <c r="AI542">
        <v>2850</v>
      </c>
      <c r="AK542" t="s">
        <v>1182</v>
      </c>
      <c r="AL542" t="s">
        <v>1183</v>
      </c>
      <c r="AM542" t="s">
        <v>1184</v>
      </c>
    </row>
    <row r="543" spans="1:55" x14ac:dyDescent="0.25">
      <c r="A543" s="2">
        <v>41387</v>
      </c>
      <c r="B543" t="s">
        <v>9142</v>
      </c>
      <c r="C543" t="s">
        <v>8181</v>
      </c>
      <c r="D543" s="2">
        <v>41387</v>
      </c>
      <c r="E543" s="2">
        <v>41387</v>
      </c>
      <c r="F543" t="s">
        <v>8182</v>
      </c>
      <c r="G543">
        <v>1</v>
      </c>
      <c r="H543">
        <v>0</v>
      </c>
      <c r="I543">
        <v>0</v>
      </c>
      <c r="K543" t="s">
        <v>7789</v>
      </c>
      <c r="L543" t="s">
        <v>64</v>
      </c>
      <c r="M543" t="s">
        <v>9143</v>
      </c>
      <c r="N543" t="s">
        <v>9144</v>
      </c>
      <c r="O543" t="s">
        <v>66</v>
      </c>
      <c r="Q543">
        <v>147.5</v>
      </c>
      <c r="R543">
        <v>0</v>
      </c>
      <c r="S543">
        <v>0</v>
      </c>
      <c r="T543">
        <v>147.5</v>
      </c>
      <c r="U543">
        <v>0</v>
      </c>
      <c r="V543">
        <v>0</v>
      </c>
      <c r="X543">
        <v>0</v>
      </c>
      <c r="Y543" t="s">
        <v>67</v>
      </c>
      <c r="Z543" t="s">
        <v>68</v>
      </c>
      <c r="AA543" t="s">
        <v>685</v>
      </c>
      <c r="AB543" t="s">
        <v>686</v>
      </c>
      <c r="AC543">
        <v>0</v>
      </c>
      <c r="AD543" t="s">
        <v>9143</v>
      </c>
      <c r="AE543" t="s">
        <v>9145</v>
      </c>
      <c r="AF543" t="s">
        <v>9146</v>
      </c>
      <c r="AG543">
        <v>34</v>
      </c>
      <c r="AI543">
        <v>2850</v>
      </c>
      <c r="AK543" t="s">
        <v>1182</v>
      </c>
      <c r="AL543" t="s">
        <v>9147</v>
      </c>
      <c r="AM543" t="s">
        <v>9148</v>
      </c>
    </row>
    <row r="544" spans="1:55" x14ac:dyDescent="0.25">
      <c r="A544" s="2">
        <v>41387</v>
      </c>
      <c r="B544" t="s">
        <v>9149</v>
      </c>
      <c r="C544" t="s">
        <v>8181</v>
      </c>
      <c r="D544" s="2">
        <v>41387</v>
      </c>
      <c r="E544" s="2">
        <v>41387</v>
      </c>
      <c r="F544" t="s">
        <v>8182</v>
      </c>
      <c r="G544">
        <v>1</v>
      </c>
      <c r="H544">
        <v>0</v>
      </c>
      <c r="I544">
        <v>0</v>
      </c>
      <c r="K544" t="s">
        <v>7789</v>
      </c>
      <c r="L544" t="s">
        <v>64</v>
      </c>
      <c r="M544" t="s">
        <v>9143</v>
      </c>
      <c r="N544" t="s">
        <v>9144</v>
      </c>
      <c r="O544" t="s">
        <v>66</v>
      </c>
      <c r="Q544">
        <v>167.5</v>
      </c>
      <c r="R544">
        <v>0</v>
      </c>
      <c r="S544">
        <v>0</v>
      </c>
      <c r="T544">
        <v>167.5</v>
      </c>
      <c r="U544">
        <v>0</v>
      </c>
      <c r="V544">
        <v>0</v>
      </c>
      <c r="X544">
        <v>0</v>
      </c>
      <c r="Y544" t="s">
        <v>67</v>
      </c>
      <c r="Z544" t="s">
        <v>68</v>
      </c>
      <c r="AA544" t="s">
        <v>685</v>
      </c>
      <c r="AB544" t="s">
        <v>686</v>
      </c>
      <c r="AC544">
        <v>0</v>
      </c>
      <c r="AD544" t="s">
        <v>9143</v>
      </c>
      <c r="AE544" t="s">
        <v>9145</v>
      </c>
      <c r="AF544" t="s">
        <v>9146</v>
      </c>
      <c r="AG544">
        <v>34</v>
      </c>
      <c r="AI544">
        <v>2850</v>
      </c>
      <c r="AK544" t="s">
        <v>1182</v>
      </c>
      <c r="AL544" t="s">
        <v>9147</v>
      </c>
      <c r="AM544" t="s">
        <v>9148</v>
      </c>
    </row>
    <row r="545" spans="1:55" x14ac:dyDescent="0.25">
      <c r="A545" s="2">
        <v>41375</v>
      </c>
      <c r="B545" t="s">
        <v>9636</v>
      </c>
      <c r="C545" t="s">
        <v>9637</v>
      </c>
      <c r="D545" s="2">
        <v>41388</v>
      </c>
      <c r="E545" s="2">
        <v>41388</v>
      </c>
      <c r="G545">
        <v>20</v>
      </c>
      <c r="H545">
        <v>0</v>
      </c>
      <c r="I545">
        <v>0</v>
      </c>
      <c r="L545" t="s">
        <v>64</v>
      </c>
      <c r="M545" t="s">
        <v>1178</v>
      </c>
      <c r="N545" t="s">
        <v>1179</v>
      </c>
      <c r="O545" t="s">
        <v>66</v>
      </c>
      <c r="Q545">
        <v>116</v>
      </c>
      <c r="R545">
        <v>0</v>
      </c>
      <c r="S545">
        <v>116</v>
      </c>
      <c r="T545">
        <v>0</v>
      </c>
      <c r="U545">
        <v>0</v>
      </c>
      <c r="V545">
        <v>0</v>
      </c>
      <c r="X545">
        <v>0</v>
      </c>
      <c r="Y545" t="s">
        <v>67</v>
      </c>
      <c r="Z545" t="s">
        <v>81</v>
      </c>
      <c r="AA545" t="s">
        <v>69</v>
      </c>
      <c r="AC545">
        <v>0</v>
      </c>
      <c r="AD545" t="s">
        <v>1178</v>
      </c>
      <c r="AE545" t="s">
        <v>1180</v>
      </c>
      <c r="AF545" t="s">
        <v>1181</v>
      </c>
      <c r="AG545">
        <v>13</v>
      </c>
      <c r="AI545">
        <v>2850</v>
      </c>
      <c r="AK545" t="s">
        <v>1182</v>
      </c>
      <c r="AL545" t="s">
        <v>1183</v>
      </c>
      <c r="AM545" t="s">
        <v>1184</v>
      </c>
    </row>
    <row r="546" spans="1:55" x14ac:dyDescent="0.25">
      <c r="A546" s="2">
        <v>41375</v>
      </c>
      <c r="B546" t="s">
        <v>9638</v>
      </c>
      <c r="C546" t="s">
        <v>9639</v>
      </c>
      <c r="D546" s="2">
        <v>41401</v>
      </c>
      <c r="E546" s="2">
        <v>41401</v>
      </c>
      <c r="G546">
        <v>98</v>
      </c>
      <c r="H546">
        <v>0</v>
      </c>
      <c r="I546">
        <v>0</v>
      </c>
      <c r="K546" t="s">
        <v>9640</v>
      </c>
      <c r="L546" t="s">
        <v>64</v>
      </c>
      <c r="M546" t="s">
        <v>1178</v>
      </c>
      <c r="N546" t="s">
        <v>1179</v>
      </c>
      <c r="O546" t="s">
        <v>66</v>
      </c>
      <c r="Q546">
        <v>294</v>
      </c>
      <c r="R546">
        <v>543.5</v>
      </c>
      <c r="S546">
        <v>837.5</v>
      </c>
      <c r="T546">
        <v>0</v>
      </c>
      <c r="U546">
        <v>0</v>
      </c>
      <c r="V546">
        <v>976.67</v>
      </c>
      <c r="W546" s="2">
        <v>41438</v>
      </c>
      <c r="X546">
        <v>0</v>
      </c>
      <c r="Y546" t="s">
        <v>67</v>
      </c>
      <c r="Z546" t="s">
        <v>68</v>
      </c>
      <c r="AA546" t="s">
        <v>69</v>
      </c>
      <c r="AC546">
        <v>0</v>
      </c>
      <c r="AD546" t="s">
        <v>1178</v>
      </c>
      <c r="AE546" t="s">
        <v>1180</v>
      </c>
      <c r="AF546" t="s">
        <v>1181</v>
      </c>
      <c r="AG546">
        <v>13</v>
      </c>
      <c r="AI546">
        <v>2850</v>
      </c>
      <c r="AK546" t="s">
        <v>1182</v>
      </c>
      <c r="AL546" t="s">
        <v>1183</v>
      </c>
      <c r="AM546" t="s">
        <v>1184</v>
      </c>
    </row>
    <row r="547" spans="1:55" x14ac:dyDescent="0.25">
      <c r="A547" s="2">
        <v>41374</v>
      </c>
      <c r="B547" t="s">
        <v>10029</v>
      </c>
      <c r="C547" t="s">
        <v>9415</v>
      </c>
      <c r="D547" s="2">
        <v>41388</v>
      </c>
      <c r="E547" s="2">
        <v>41388</v>
      </c>
      <c r="F547" t="s">
        <v>8070</v>
      </c>
      <c r="G547">
        <v>19</v>
      </c>
      <c r="H547">
        <v>1</v>
      </c>
      <c r="I547">
        <v>0</v>
      </c>
      <c r="J547" t="s">
        <v>10030</v>
      </c>
      <c r="L547" t="s">
        <v>64</v>
      </c>
      <c r="M547" t="s">
        <v>1178</v>
      </c>
      <c r="N547" t="s">
        <v>1179</v>
      </c>
      <c r="Q547">
        <v>0</v>
      </c>
      <c r="R547">
        <v>100.8</v>
      </c>
      <c r="S547">
        <v>100.8</v>
      </c>
      <c r="T547">
        <v>0</v>
      </c>
      <c r="U547">
        <v>191.2</v>
      </c>
      <c r="V547">
        <v>251.68</v>
      </c>
      <c r="W547" s="2">
        <v>41452</v>
      </c>
      <c r="X547">
        <v>0</v>
      </c>
      <c r="Y547" t="s">
        <v>67</v>
      </c>
      <c r="Z547" t="s">
        <v>68</v>
      </c>
      <c r="AA547" t="s">
        <v>82</v>
      </c>
      <c r="AB547" t="s">
        <v>8073</v>
      </c>
      <c r="AC547">
        <v>191.2</v>
      </c>
      <c r="AD547" t="s">
        <v>1178</v>
      </c>
      <c r="AE547" t="s">
        <v>1180</v>
      </c>
      <c r="AF547" t="s">
        <v>1181</v>
      </c>
      <c r="AG547">
        <v>13</v>
      </c>
      <c r="AI547">
        <v>2850</v>
      </c>
      <c r="AK547" t="s">
        <v>1182</v>
      </c>
      <c r="AL547" t="s">
        <v>1183</v>
      </c>
      <c r="AM547" t="s">
        <v>1184</v>
      </c>
    </row>
    <row r="548" spans="1:55" x14ac:dyDescent="0.25">
      <c r="A548" s="2">
        <v>41591</v>
      </c>
      <c r="B548" t="s">
        <v>776</v>
      </c>
      <c r="C548" t="s">
        <v>90</v>
      </c>
      <c r="D548" s="2">
        <v>41635</v>
      </c>
      <c r="E548" s="2">
        <v>41635</v>
      </c>
      <c r="F548" t="s">
        <v>91</v>
      </c>
      <c r="G548">
        <v>0</v>
      </c>
      <c r="H548">
        <v>0</v>
      </c>
      <c r="I548">
        <v>0</v>
      </c>
      <c r="J548" t="s">
        <v>777</v>
      </c>
      <c r="L548" t="s">
        <v>64</v>
      </c>
      <c r="M548" t="s">
        <v>778</v>
      </c>
      <c r="N548" t="s">
        <v>779</v>
      </c>
      <c r="Q548">
        <v>0</v>
      </c>
      <c r="R548">
        <v>408</v>
      </c>
      <c r="S548">
        <v>408</v>
      </c>
      <c r="T548">
        <v>0</v>
      </c>
      <c r="U548">
        <v>0</v>
      </c>
      <c r="V548">
        <v>273.23</v>
      </c>
      <c r="W548" s="2">
        <v>41673</v>
      </c>
      <c r="X548">
        <v>0</v>
      </c>
      <c r="Y548" t="s">
        <v>67</v>
      </c>
      <c r="Z548" t="s">
        <v>68</v>
      </c>
      <c r="AA548" t="s">
        <v>95</v>
      </c>
      <c r="AB548" t="s">
        <v>96</v>
      </c>
      <c r="AC548">
        <v>0</v>
      </c>
      <c r="AD548" t="s">
        <v>778</v>
      </c>
      <c r="AE548" t="s">
        <v>780</v>
      </c>
      <c r="AF548" t="s">
        <v>781</v>
      </c>
      <c r="AG548">
        <v>47</v>
      </c>
      <c r="AI548">
        <v>2140</v>
      </c>
      <c r="AK548" t="s">
        <v>782</v>
      </c>
      <c r="AL548" t="s">
        <v>783</v>
      </c>
      <c r="AM548" t="s">
        <v>784</v>
      </c>
    </row>
    <row r="549" spans="1:55" x14ac:dyDescent="0.25">
      <c r="A549" s="2">
        <v>41519</v>
      </c>
      <c r="B549" t="s">
        <v>4333</v>
      </c>
      <c r="C549" t="s">
        <v>2470</v>
      </c>
      <c r="D549" s="2">
        <v>41566</v>
      </c>
      <c r="E549" s="2">
        <v>41566</v>
      </c>
      <c r="F549" t="s">
        <v>720</v>
      </c>
      <c r="G549">
        <v>3</v>
      </c>
      <c r="H549">
        <v>0</v>
      </c>
      <c r="I549">
        <v>0</v>
      </c>
      <c r="J549" t="s">
        <v>4334</v>
      </c>
      <c r="K549" t="s">
        <v>4335</v>
      </c>
      <c r="L549" t="s">
        <v>64</v>
      </c>
      <c r="M549" t="s">
        <v>4336</v>
      </c>
      <c r="N549" t="s">
        <v>4337</v>
      </c>
      <c r="Q549">
        <v>0</v>
      </c>
      <c r="R549">
        <v>0</v>
      </c>
      <c r="S549">
        <v>0</v>
      </c>
      <c r="T549">
        <v>0</v>
      </c>
      <c r="U549">
        <v>33</v>
      </c>
      <c r="V549">
        <v>45</v>
      </c>
      <c r="W549" s="2">
        <v>41592</v>
      </c>
      <c r="X549">
        <v>0</v>
      </c>
      <c r="Y549" t="s">
        <v>67</v>
      </c>
      <c r="Z549" t="s">
        <v>68</v>
      </c>
      <c r="AA549" t="s">
        <v>82</v>
      </c>
      <c r="AB549" t="s">
        <v>297</v>
      </c>
      <c r="AC549">
        <v>33</v>
      </c>
      <c r="AD549" t="s">
        <v>4336</v>
      </c>
      <c r="AE549" t="s">
        <v>4338</v>
      </c>
      <c r="AF549" t="s">
        <v>4339</v>
      </c>
      <c r="AG549">
        <v>155</v>
      </c>
      <c r="AI549">
        <v>2140</v>
      </c>
      <c r="AK549" t="s">
        <v>782</v>
      </c>
      <c r="AL549" t="s">
        <v>4340</v>
      </c>
      <c r="AM549" t="s">
        <v>4341</v>
      </c>
    </row>
    <row r="550" spans="1:55" x14ac:dyDescent="0.25">
      <c r="A550" s="2">
        <v>41494</v>
      </c>
      <c r="B550" t="s">
        <v>4814</v>
      </c>
      <c r="C550" t="s">
        <v>4766</v>
      </c>
      <c r="D550" s="2">
        <v>41504</v>
      </c>
      <c r="E550" s="2">
        <v>41509</v>
      </c>
      <c r="F550" t="s">
        <v>4767</v>
      </c>
      <c r="G550">
        <v>0</v>
      </c>
      <c r="H550">
        <v>0</v>
      </c>
      <c r="I550">
        <v>0</v>
      </c>
      <c r="K550" t="s">
        <v>4815</v>
      </c>
      <c r="L550" t="s">
        <v>64</v>
      </c>
      <c r="M550" t="s">
        <v>4816</v>
      </c>
      <c r="N550" t="s">
        <v>4817</v>
      </c>
      <c r="O550" t="s">
        <v>66</v>
      </c>
      <c r="Q550">
        <v>175</v>
      </c>
      <c r="R550">
        <v>0</v>
      </c>
      <c r="S550">
        <v>0</v>
      </c>
      <c r="T550">
        <v>175</v>
      </c>
      <c r="U550">
        <v>0</v>
      </c>
      <c r="V550">
        <v>0</v>
      </c>
      <c r="X550">
        <v>0</v>
      </c>
      <c r="Y550" t="s">
        <v>67</v>
      </c>
      <c r="Z550" t="s">
        <v>68</v>
      </c>
      <c r="AA550" t="s">
        <v>685</v>
      </c>
      <c r="AB550" t="s">
        <v>686</v>
      </c>
      <c r="AC550">
        <v>0</v>
      </c>
      <c r="AD550" t="s">
        <v>4816</v>
      </c>
      <c r="AE550" t="s">
        <v>4818</v>
      </c>
      <c r="AF550" t="s">
        <v>4819</v>
      </c>
      <c r="AG550">
        <v>6</v>
      </c>
      <c r="AI550">
        <v>2140</v>
      </c>
      <c r="AK550" t="s">
        <v>782</v>
      </c>
      <c r="AL550" t="s">
        <v>4820</v>
      </c>
      <c r="AM550" t="s">
        <v>4821</v>
      </c>
      <c r="AN550" t="s">
        <v>4822</v>
      </c>
      <c r="AO550" t="s">
        <v>4823</v>
      </c>
      <c r="AP550" t="s">
        <v>4824</v>
      </c>
      <c r="AQ550">
        <v>68</v>
      </c>
      <c r="AS550">
        <v>2550</v>
      </c>
      <c r="AT550" t="s">
        <v>1103</v>
      </c>
      <c r="AU550" s="3">
        <v>473420096</v>
      </c>
      <c r="AW550" t="s">
        <v>4131</v>
      </c>
      <c r="AX550" t="s">
        <v>4825</v>
      </c>
      <c r="AY550" t="s">
        <v>2097</v>
      </c>
      <c r="AZ550" s="2">
        <v>36665</v>
      </c>
      <c r="BA550" t="s">
        <v>64</v>
      </c>
      <c r="BB550" t="s">
        <v>4826</v>
      </c>
      <c r="BC550" t="s">
        <v>4827</v>
      </c>
    </row>
    <row r="551" spans="1:55" x14ac:dyDescent="0.25">
      <c r="A551" s="2">
        <v>41472</v>
      </c>
      <c r="B551" t="s">
        <v>5272</v>
      </c>
      <c r="C551" t="s">
        <v>1426</v>
      </c>
      <c r="D551" s="2">
        <v>41480</v>
      </c>
      <c r="E551" s="2">
        <v>41480</v>
      </c>
      <c r="F551" t="s">
        <v>1427</v>
      </c>
      <c r="G551">
        <v>45</v>
      </c>
      <c r="H551">
        <v>2</v>
      </c>
      <c r="I551">
        <v>0</v>
      </c>
      <c r="J551" t="s">
        <v>5273</v>
      </c>
      <c r="L551" t="s">
        <v>64</v>
      </c>
      <c r="M551" t="s">
        <v>778</v>
      </c>
      <c r="N551" t="s">
        <v>779</v>
      </c>
      <c r="Q551">
        <v>0</v>
      </c>
      <c r="R551">
        <v>204</v>
      </c>
      <c r="S551">
        <v>204</v>
      </c>
      <c r="T551">
        <v>0</v>
      </c>
      <c r="U551">
        <v>0</v>
      </c>
      <c r="V551">
        <v>538.48</v>
      </c>
      <c r="W551" s="2">
        <v>41487</v>
      </c>
      <c r="X551">
        <v>0</v>
      </c>
      <c r="Y551" t="s">
        <v>67</v>
      </c>
      <c r="Z551" t="s">
        <v>68</v>
      </c>
      <c r="AA551" t="s">
        <v>69</v>
      </c>
      <c r="AB551" t="s">
        <v>258</v>
      </c>
      <c r="AC551">
        <v>0</v>
      </c>
      <c r="AD551" t="s">
        <v>778</v>
      </c>
      <c r="AE551" t="s">
        <v>780</v>
      </c>
      <c r="AF551" t="s">
        <v>781</v>
      </c>
      <c r="AG551">
        <v>47</v>
      </c>
      <c r="AI551">
        <v>2140</v>
      </c>
      <c r="AK551" t="s">
        <v>782</v>
      </c>
      <c r="AL551" t="s">
        <v>783</v>
      </c>
      <c r="AM551" t="s">
        <v>784</v>
      </c>
    </row>
    <row r="552" spans="1:55" x14ac:dyDescent="0.25">
      <c r="A552" s="2">
        <v>41452</v>
      </c>
      <c r="B552" t="s">
        <v>6087</v>
      </c>
      <c r="C552" t="s">
        <v>6088</v>
      </c>
      <c r="D552" s="2">
        <v>41469</v>
      </c>
      <c r="E552" s="2">
        <v>41474</v>
      </c>
      <c r="F552" t="s">
        <v>6089</v>
      </c>
      <c r="G552">
        <v>1</v>
      </c>
      <c r="H552">
        <v>0</v>
      </c>
      <c r="I552">
        <v>0</v>
      </c>
      <c r="L552" t="s">
        <v>64</v>
      </c>
      <c r="M552" t="s">
        <v>6090</v>
      </c>
      <c r="N552" t="s">
        <v>6091</v>
      </c>
      <c r="O552" t="s">
        <v>6092</v>
      </c>
      <c r="P552" t="s">
        <v>6093</v>
      </c>
      <c r="Q552">
        <v>296</v>
      </c>
      <c r="R552">
        <v>0</v>
      </c>
      <c r="S552">
        <v>296</v>
      </c>
      <c r="T552">
        <v>0</v>
      </c>
      <c r="U552">
        <v>0</v>
      </c>
      <c r="V552">
        <v>296</v>
      </c>
      <c r="W552" s="2">
        <v>41452</v>
      </c>
      <c r="X552">
        <v>0</v>
      </c>
      <c r="Y552" t="s">
        <v>67</v>
      </c>
      <c r="Z552" t="s">
        <v>68</v>
      </c>
      <c r="AA552" t="s">
        <v>1524</v>
      </c>
      <c r="AC552">
        <v>0</v>
      </c>
      <c r="AD552" t="s">
        <v>6090</v>
      </c>
      <c r="AE552" t="s">
        <v>6094</v>
      </c>
      <c r="AF552" t="s">
        <v>6095</v>
      </c>
      <c r="AG552">
        <v>23</v>
      </c>
      <c r="AI552">
        <v>2140</v>
      </c>
      <c r="AK552" t="s">
        <v>782</v>
      </c>
      <c r="AL552" t="s">
        <v>6096</v>
      </c>
      <c r="AM552" t="s">
        <v>6097</v>
      </c>
    </row>
    <row r="553" spans="1:55" x14ac:dyDescent="0.25">
      <c r="A553" s="2">
        <v>41450</v>
      </c>
      <c r="B553" t="s">
        <v>6237</v>
      </c>
      <c r="C553" t="s">
        <v>4766</v>
      </c>
      <c r="D553" s="2">
        <v>41455</v>
      </c>
      <c r="E553" s="2">
        <v>41460</v>
      </c>
      <c r="F553" t="s">
        <v>4767</v>
      </c>
      <c r="G553">
        <v>0</v>
      </c>
      <c r="H553">
        <v>0</v>
      </c>
      <c r="I553">
        <v>0</v>
      </c>
      <c r="L553" t="s">
        <v>64</v>
      </c>
      <c r="M553" t="s">
        <v>4816</v>
      </c>
      <c r="N553" t="s">
        <v>4817</v>
      </c>
      <c r="O553" t="s">
        <v>66</v>
      </c>
      <c r="Q553">
        <v>165</v>
      </c>
      <c r="R553">
        <v>0</v>
      </c>
      <c r="S553">
        <v>0</v>
      </c>
      <c r="T553">
        <v>165</v>
      </c>
      <c r="U553">
        <v>0</v>
      </c>
      <c r="V553">
        <v>0</v>
      </c>
      <c r="X553">
        <v>0</v>
      </c>
      <c r="Y553" t="s">
        <v>67</v>
      </c>
      <c r="Z553" t="s">
        <v>81</v>
      </c>
      <c r="AA553" t="s">
        <v>685</v>
      </c>
      <c r="AB553" t="s">
        <v>686</v>
      </c>
      <c r="AC553">
        <v>0</v>
      </c>
      <c r="AD553" t="s">
        <v>4816</v>
      </c>
      <c r="AE553" t="s">
        <v>4818</v>
      </c>
      <c r="AF553" t="s">
        <v>4819</v>
      </c>
      <c r="AG553">
        <v>6</v>
      </c>
      <c r="AI553">
        <v>2140</v>
      </c>
      <c r="AK553" t="s">
        <v>782</v>
      </c>
      <c r="AL553" t="s">
        <v>4820</v>
      </c>
      <c r="AM553" t="s">
        <v>4821</v>
      </c>
      <c r="AN553" t="s">
        <v>6238</v>
      </c>
      <c r="AO553" t="s">
        <v>6239</v>
      </c>
      <c r="AP553" t="s">
        <v>6240</v>
      </c>
      <c r="AQ553">
        <v>18</v>
      </c>
      <c r="AS553">
        <v>2610</v>
      </c>
      <c r="AT553" t="s">
        <v>4627</v>
      </c>
      <c r="AU553" t="s">
        <v>6241</v>
      </c>
      <c r="AV553" t="s">
        <v>6242</v>
      </c>
      <c r="AW553" t="s">
        <v>6243</v>
      </c>
      <c r="AX553" t="s">
        <v>6244</v>
      </c>
      <c r="AY553" t="s">
        <v>2097</v>
      </c>
      <c r="AZ553" s="2">
        <v>36375</v>
      </c>
      <c r="BA553" t="s">
        <v>64</v>
      </c>
      <c r="BB553" t="s">
        <v>6245</v>
      </c>
      <c r="BC553" t="s">
        <v>4777</v>
      </c>
    </row>
    <row r="554" spans="1:55" x14ac:dyDescent="0.25">
      <c r="A554" s="2">
        <v>41446</v>
      </c>
      <c r="B554" t="s">
        <v>6433</v>
      </c>
      <c r="C554" t="s">
        <v>4766</v>
      </c>
      <c r="D554" s="2">
        <v>41455</v>
      </c>
      <c r="E554" s="2">
        <v>41460</v>
      </c>
      <c r="F554" t="s">
        <v>4767</v>
      </c>
      <c r="G554">
        <v>0</v>
      </c>
      <c r="H554">
        <v>0</v>
      </c>
      <c r="I554">
        <v>0</v>
      </c>
      <c r="K554" t="s">
        <v>4768</v>
      </c>
      <c r="L554" t="s">
        <v>64</v>
      </c>
      <c r="M554" t="s">
        <v>4816</v>
      </c>
      <c r="N554" t="s">
        <v>4817</v>
      </c>
      <c r="O554" t="s">
        <v>66</v>
      </c>
      <c r="Q554">
        <v>175</v>
      </c>
      <c r="R554">
        <v>4.03</v>
      </c>
      <c r="S554">
        <v>4.03</v>
      </c>
      <c r="T554">
        <v>175</v>
      </c>
      <c r="U554">
        <v>0</v>
      </c>
      <c r="V554">
        <v>0</v>
      </c>
      <c r="X554">
        <v>0</v>
      </c>
      <c r="Y554" t="s">
        <v>67</v>
      </c>
      <c r="Z554" t="s">
        <v>68</v>
      </c>
      <c r="AA554" t="s">
        <v>685</v>
      </c>
      <c r="AB554" t="s">
        <v>686</v>
      </c>
      <c r="AC554">
        <v>0</v>
      </c>
      <c r="AD554" t="s">
        <v>4816</v>
      </c>
      <c r="AE554" t="s">
        <v>4818</v>
      </c>
      <c r="AF554" t="s">
        <v>4819</v>
      </c>
      <c r="AG554">
        <v>6</v>
      </c>
      <c r="AI554">
        <v>2140</v>
      </c>
      <c r="AK554" t="s">
        <v>782</v>
      </c>
      <c r="AL554" t="s">
        <v>4820</v>
      </c>
      <c r="AM554" t="s">
        <v>4821</v>
      </c>
      <c r="AN554" t="s">
        <v>6238</v>
      </c>
      <c r="AO554" t="s">
        <v>6239</v>
      </c>
      <c r="AP554" t="s">
        <v>6240</v>
      </c>
      <c r="AQ554">
        <v>18</v>
      </c>
      <c r="AS554">
        <v>2610</v>
      </c>
      <c r="AT554" t="s">
        <v>4627</v>
      </c>
      <c r="AU554" t="s">
        <v>6434</v>
      </c>
      <c r="AW554" t="s">
        <v>6243</v>
      </c>
      <c r="AX554" t="s">
        <v>6244</v>
      </c>
      <c r="AY554" t="s">
        <v>2097</v>
      </c>
      <c r="AZ554" s="2">
        <v>36375</v>
      </c>
      <c r="BA554" t="s">
        <v>64</v>
      </c>
      <c r="BB554" t="s">
        <v>6245</v>
      </c>
      <c r="BC554" t="s">
        <v>6435</v>
      </c>
    </row>
    <row r="555" spans="1:55" x14ac:dyDescent="0.25">
      <c r="A555" s="2">
        <v>41446</v>
      </c>
      <c r="B555" t="s">
        <v>6436</v>
      </c>
      <c r="C555" t="s">
        <v>4766</v>
      </c>
      <c r="D555" s="2">
        <v>41455</v>
      </c>
      <c r="E555" s="2">
        <v>41460</v>
      </c>
      <c r="F555" t="s">
        <v>4767</v>
      </c>
      <c r="G555">
        <v>0</v>
      </c>
      <c r="H555">
        <v>0</v>
      </c>
      <c r="I555">
        <v>0</v>
      </c>
      <c r="K555" t="s">
        <v>4768</v>
      </c>
      <c r="L555" t="s">
        <v>64</v>
      </c>
      <c r="M555" t="s">
        <v>4816</v>
      </c>
      <c r="N555" t="s">
        <v>4817</v>
      </c>
      <c r="O555" t="s">
        <v>66</v>
      </c>
      <c r="Q555">
        <v>237.5</v>
      </c>
      <c r="R555">
        <v>0</v>
      </c>
      <c r="S555">
        <v>0</v>
      </c>
      <c r="T555">
        <v>237.5</v>
      </c>
      <c r="U555">
        <v>0</v>
      </c>
      <c r="V555">
        <v>0</v>
      </c>
      <c r="X555">
        <v>0</v>
      </c>
      <c r="Y555" t="s">
        <v>67</v>
      </c>
      <c r="Z555" t="s">
        <v>68</v>
      </c>
      <c r="AA555" t="s">
        <v>685</v>
      </c>
      <c r="AB555" t="s">
        <v>686</v>
      </c>
      <c r="AC555">
        <v>0</v>
      </c>
      <c r="AD555" t="s">
        <v>4816</v>
      </c>
      <c r="AE555" t="s">
        <v>4818</v>
      </c>
      <c r="AF555" t="s">
        <v>4819</v>
      </c>
      <c r="AG555">
        <v>6</v>
      </c>
      <c r="AI555">
        <v>2140</v>
      </c>
      <c r="AK555" t="s">
        <v>782</v>
      </c>
      <c r="AL555" t="s">
        <v>4820</v>
      </c>
      <c r="AM555" t="s">
        <v>4821</v>
      </c>
      <c r="AN555" t="s">
        <v>6437</v>
      </c>
      <c r="AO555" t="s">
        <v>6438</v>
      </c>
      <c r="AP555" t="s">
        <v>6439</v>
      </c>
      <c r="AQ555">
        <v>239</v>
      </c>
      <c r="AS555">
        <v>2660</v>
      </c>
      <c r="AT555" t="s">
        <v>732</v>
      </c>
      <c r="AU555" t="s">
        <v>6440</v>
      </c>
      <c r="AW555" t="s">
        <v>6441</v>
      </c>
      <c r="AX555" t="s">
        <v>6442</v>
      </c>
      <c r="AY555" t="s">
        <v>2097</v>
      </c>
      <c r="AZ555" s="2">
        <v>36452</v>
      </c>
      <c r="BA555" t="s">
        <v>64</v>
      </c>
      <c r="BB555" t="s">
        <v>6443</v>
      </c>
      <c r="BC555" t="s">
        <v>6444</v>
      </c>
    </row>
    <row r="556" spans="1:55" x14ac:dyDescent="0.25">
      <c r="A556" s="2">
        <v>41446</v>
      </c>
      <c r="B556" t="s">
        <v>6445</v>
      </c>
      <c r="C556" t="s">
        <v>4766</v>
      </c>
      <c r="D556" s="2">
        <v>41455</v>
      </c>
      <c r="E556" s="2">
        <v>41460</v>
      </c>
      <c r="F556" t="s">
        <v>4767</v>
      </c>
      <c r="G556">
        <v>0</v>
      </c>
      <c r="H556">
        <v>0</v>
      </c>
      <c r="I556">
        <v>0</v>
      </c>
      <c r="K556" t="s">
        <v>4768</v>
      </c>
      <c r="L556" t="s">
        <v>64</v>
      </c>
      <c r="M556" t="s">
        <v>4816</v>
      </c>
      <c r="N556" t="s">
        <v>4817</v>
      </c>
      <c r="O556" t="s">
        <v>66</v>
      </c>
      <c r="Q556">
        <v>237.5</v>
      </c>
      <c r="R556">
        <v>58.46</v>
      </c>
      <c r="S556">
        <v>58.46</v>
      </c>
      <c r="T556">
        <v>237.5</v>
      </c>
      <c r="U556">
        <v>0</v>
      </c>
      <c r="V556">
        <v>0</v>
      </c>
      <c r="X556">
        <v>0</v>
      </c>
      <c r="Y556" t="s">
        <v>67</v>
      </c>
      <c r="Z556" t="s">
        <v>68</v>
      </c>
      <c r="AA556" t="s">
        <v>685</v>
      </c>
      <c r="AB556" t="s">
        <v>686</v>
      </c>
      <c r="AC556">
        <v>0</v>
      </c>
      <c r="AD556" t="s">
        <v>4816</v>
      </c>
      <c r="AE556" t="s">
        <v>4818</v>
      </c>
      <c r="AF556" t="s">
        <v>4819</v>
      </c>
      <c r="AG556">
        <v>6</v>
      </c>
      <c r="AI556">
        <v>2140</v>
      </c>
      <c r="AK556" t="s">
        <v>782</v>
      </c>
      <c r="AL556" t="s">
        <v>4820</v>
      </c>
      <c r="AM556" t="s">
        <v>4821</v>
      </c>
      <c r="AN556" t="s">
        <v>6437</v>
      </c>
      <c r="AO556" t="s">
        <v>6438</v>
      </c>
      <c r="AP556" t="s">
        <v>6439</v>
      </c>
      <c r="AQ556">
        <v>239</v>
      </c>
      <c r="AS556">
        <v>2660</v>
      </c>
      <c r="AT556" t="s">
        <v>732</v>
      </c>
      <c r="AU556">
        <v>494865576</v>
      </c>
      <c r="AW556" t="s">
        <v>6446</v>
      </c>
      <c r="AX556" t="s">
        <v>6442</v>
      </c>
      <c r="AY556" t="s">
        <v>2097</v>
      </c>
      <c r="AZ556" s="2">
        <v>37788</v>
      </c>
      <c r="BA556" t="s">
        <v>64</v>
      </c>
      <c r="BB556" t="s">
        <v>6443</v>
      </c>
      <c r="BC556" t="s">
        <v>6444</v>
      </c>
    </row>
    <row r="557" spans="1:55" x14ac:dyDescent="0.25">
      <c r="A557" s="2">
        <v>41437</v>
      </c>
      <c r="B557" t="s">
        <v>7020</v>
      </c>
      <c r="C557" t="s">
        <v>439</v>
      </c>
      <c r="D557" s="2">
        <v>41430</v>
      </c>
      <c r="E557" s="2">
        <v>41608</v>
      </c>
      <c r="F557" t="s">
        <v>440</v>
      </c>
      <c r="G557">
        <v>0</v>
      </c>
      <c r="H557">
        <v>0</v>
      </c>
      <c r="I557">
        <v>0</v>
      </c>
      <c r="J557" t="s">
        <v>6223</v>
      </c>
      <c r="K557" t="s">
        <v>7021</v>
      </c>
      <c r="L557" t="s">
        <v>64</v>
      </c>
      <c r="M557" t="s">
        <v>7022</v>
      </c>
      <c r="N557" t="s">
        <v>7023</v>
      </c>
      <c r="Q557">
        <v>0</v>
      </c>
      <c r="R557">
        <v>246</v>
      </c>
      <c r="S557">
        <v>246</v>
      </c>
      <c r="T557">
        <v>0</v>
      </c>
      <c r="U557">
        <v>45</v>
      </c>
      <c r="V557">
        <v>378.4</v>
      </c>
      <c r="W557" s="2">
        <v>41472</v>
      </c>
      <c r="X557">
        <v>0</v>
      </c>
      <c r="Y557" t="s">
        <v>67</v>
      </c>
      <c r="Z557" t="s">
        <v>68</v>
      </c>
      <c r="AA557" t="s">
        <v>69</v>
      </c>
      <c r="AB557" t="s">
        <v>258</v>
      </c>
      <c r="AC557">
        <v>45</v>
      </c>
      <c r="AD557" t="s">
        <v>7022</v>
      </c>
      <c r="AE557" t="s">
        <v>7024</v>
      </c>
      <c r="AF557" t="s">
        <v>7025</v>
      </c>
      <c r="AG557">
        <v>1</v>
      </c>
      <c r="AI557">
        <v>2140</v>
      </c>
      <c r="AK557" t="s">
        <v>782</v>
      </c>
      <c r="AL557" t="s">
        <v>7026</v>
      </c>
      <c r="AM557" t="s">
        <v>7027</v>
      </c>
    </row>
    <row r="558" spans="1:55" x14ac:dyDescent="0.25">
      <c r="A558" s="2">
        <v>41373</v>
      </c>
      <c r="B558" t="s">
        <v>10127</v>
      </c>
      <c r="C558" t="s">
        <v>9696</v>
      </c>
      <c r="D558" s="2">
        <v>41373</v>
      </c>
      <c r="E558" s="2">
        <v>41373</v>
      </c>
      <c r="F558" t="s">
        <v>205</v>
      </c>
      <c r="G558">
        <v>8</v>
      </c>
      <c r="H558">
        <v>2</v>
      </c>
      <c r="I558">
        <v>0</v>
      </c>
      <c r="L558" t="s">
        <v>64</v>
      </c>
      <c r="M558" t="s">
        <v>4336</v>
      </c>
      <c r="N558" t="s">
        <v>4337</v>
      </c>
      <c r="O558" t="s">
        <v>66</v>
      </c>
      <c r="Q558">
        <v>0</v>
      </c>
      <c r="R558">
        <v>0</v>
      </c>
      <c r="S558">
        <v>0</v>
      </c>
      <c r="T558">
        <v>0</v>
      </c>
      <c r="U558">
        <v>0</v>
      </c>
      <c r="V558">
        <v>0</v>
      </c>
      <c r="X558">
        <v>0</v>
      </c>
      <c r="Y558" t="s">
        <v>67</v>
      </c>
      <c r="Z558" t="s">
        <v>154</v>
      </c>
      <c r="AA558" t="s">
        <v>82</v>
      </c>
      <c r="AB558" t="s">
        <v>209</v>
      </c>
      <c r="AC558">
        <v>0</v>
      </c>
      <c r="AD558" t="s">
        <v>4336</v>
      </c>
      <c r="AE558" t="s">
        <v>4338</v>
      </c>
      <c r="AF558" t="s">
        <v>4339</v>
      </c>
      <c r="AG558">
        <v>155</v>
      </c>
      <c r="AI558">
        <v>2140</v>
      </c>
      <c r="AK558" t="s">
        <v>782</v>
      </c>
      <c r="AL558" t="s">
        <v>4340</v>
      </c>
      <c r="AM558" t="s">
        <v>4341</v>
      </c>
    </row>
    <row r="559" spans="1:55" x14ac:dyDescent="0.25">
      <c r="A559" s="2">
        <v>41373</v>
      </c>
      <c r="B559" t="s">
        <v>10145</v>
      </c>
      <c r="C559" t="s">
        <v>9696</v>
      </c>
      <c r="D559" s="2">
        <v>41373</v>
      </c>
      <c r="E559" s="2">
        <v>41373</v>
      </c>
      <c r="F559" t="s">
        <v>205</v>
      </c>
      <c r="G559">
        <v>0</v>
      </c>
      <c r="H559">
        <v>0</v>
      </c>
      <c r="I559">
        <v>0</v>
      </c>
      <c r="L559" t="s">
        <v>64</v>
      </c>
      <c r="M559" t="s">
        <v>10146</v>
      </c>
      <c r="N559" t="s">
        <v>10147</v>
      </c>
      <c r="O559" t="s">
        <v>66</v>
      </c>
      <c r="Q559">
        <v>0</v>
      </c>
      <c r="R559">
        <v>0</v>
      </c>
      <c r="S559">
        <v>0</v>
      </c>
      <c r="T559">
        <v>0</v>
      </c>
      <c r="U559">
        <v>0</v>
      </c>
      <c r="V559">
        <v>0</v>
      </c>
      <c r="X559">
        <v>0</v>
      </c>
      <c r="Y559" t="s">
        <v>67</v>
      </c>
      <c r="Z559" t="s">
        <v>154</v>
      </c>
      <c r="AA559" t="s">
        <v>82</v>
      </c>
      <c r="AB559" t="s">
        <v>209</v>
      </c>
      <c r="AC559">
        <v>0</v>
      </c>
      <c r="AD559" t="s">
        <v>10146</v>
      </c>
      <c r="AE559" t="s">
        <v>10148</v>
      </c>
      <c r="AF559" t="s">
        <v>10149</v>
      </c>
      <c r="AG559" t="s">
        <v>10150</v>
      </c>
      <c r="AI559">
        <v>2140</v>
      </c>
      <c r="AK559" t="s">
        <v>782</v>
      </c>
      <c r="AL559" t="s">
        <v>10151</v>
      </c>
      <c r="AM559" t="s">
        <v>10152</v>
      </c>
    </row>
    <row r="560" spans="1:55" x14ac:dyDescent="0.25">
      <c r="A560" s="2">
        <v>41368</v>
      </c>
      <c r="B560" t="s">
        <v>10580</v>
      </c>
      <c r="C560" t="s">
        <v>10417</v>
      </c>
      <c r="D560" s="2">
        <v>41371</v>
      </c>
      <c r="E560" s="2">
        <v>41376</v>
      </c>
      <c r="F560" t="s">
        <v>10418</v>
      </c>
      <c r="G560">
        <v>1</v>
      </c>
      <c r="H560">
        <v>0</v>
      </c>
      <c r="I560">
        <v>0</v>
      </c>
      <c r="K560" t="s">
        <v>10581</v>
      </c>
      <c r="L560" t="s">
        <v>64</v>
      </c>
      <c r="M560" t="s">
        <v>4816</v>
      </c>
      <c r="N560" t="s">
        <v>4817</v>
      </c>
      <c r="O560" t="s">
        <v>66</v>
      </c>
      <c r="Q560">
        <v>92.5</v>
      </c>
      <c r="R560">
        <v>0</v>
      </c>
      <c r="S560">
        <v>0</v>
      </c>
      <c r="T560">
        <v>92.5</v>
      </c>
      <c r="U560">
        <v>0</v>
      </c>
      <c r="V560">
        <v>0</v>
      </c>
      <c r="X560">
        <v>0</v>
      </c>
      <c r="Y560" t="s">
        <v>67</v>
      </c>
      <c r="Z560" t="s">
        <v>68</v>
      </c>
      <c r="AA560" t="s">
        <v>685</v>
      </c>
      <c r="AB560" t="s">
        <v>686</v>
      </c>
      <c r="AC560">
        <v>0</v>
      </c>
      <c r="AD560" t="s">
        <v>4816</v>
      </c>
      <c r="AE560" t="s">
        <v>4818</v>
      </c>
      <c r="AF560" t="s">
        <v>4819</v>
      </c>
      <c r="AG560">
        <v>6</v>
      </c>
      <c r="AI560">
        <v>2140</v>
      </c>
      <c r="AK560" t="s">
        <v>782</v>
      </c>
      <c r="AL560" t="s">
        <v>4820</v>
      </c>
      <c r="AM560" t="s">
        <v>4821</v>
      </c>
    </row>
    <row r="561" spans="1:55" x14ac:dyDescent="0.25">
      <c r="A561" s="2">
        <v>41366</v>
      </c>
      <c r="B561" t="s">
        <v>11015</v>
      </c>
      <c r="C561" t="s">
        <v>11016</v>
      </c>
      <c r="D561" s="2">
        <v>41300</v>
      </c>
      <c r="E561" s="2">
        <v>41300</v>
      </c>
      <c r="G561">
        <v>13</v>
      </c>
      <c r="H561">
        <v>1</v>
      </c>
      <c r="I561">
        <v>0</v>
      </c>
      <c r="L561" t="s">
        <v>64</v>
      </c>
      <c r="M561" t="s">
        <v>11017</v>
      </c>
      <c r="N561" t="s">
        <v>11018</v>
      </c>
      <c r="O561" t="s">
        <v>66</v>
      </c>
      <c r="Q561">
        <v>285.82</v>
      </c>
      <c r="R561">
        <v>0</v>
      </c>
      <c r="S561">
        <v>285.82</v>
      </c>
      <c r="T561">
        <v>0</v>
      </c>
      <c r="U561">
        <v>0</v>
      </c>
      <c r="V561">
        <v>357.28</v>
      </c>
      <c r="W561" s="2">
        <v>41324</v>
      </c>
      <c r="X561">
        <v>0</v>
      </c>
      <c r="Y561" t="s">
        <v>67</v>
      </c>
      <c r="Z561" t="s">
        <v>68</v>
      </c>
      <c r="AA561" t="s">
        <v>2906</v>
      </c>
      <c r="AC561">
        <v>0</v>
      </c>
      <c r="AD561" t="s">
        <v>11017</v>
      </c>
      <c r="AE561" t="s">
        <v>11019</v>
      </c>
      <c r="AF561" t="s">
        <v>11020</v>
      </c>
      <c r="AG561">
        <v>11</v>
      </c>
      <c r="AI561">
        <v>2140</v>
      </c>
      <c r="AK561" t="s">
        <v>782</v>
      </c>
      <c r="AM561" t="s">
        <v>11021</v>
      </c>
    </row>
    <row r="562" spans="1:55" x14ac:dyDescent="0.25">
      <c r="A562" s="2">
        <v>41360</v>
      </c>
      <c r="B562" t="s">
        <v>11351</v>
      </c>
      <c r="C562" t="s">
        <v>10172</v>
      </c>
      <c r="D562" s="2">
        <v>41314</v>
      </c>
      <c r="E562" s="2">
        <v>41314</v>
      </c>
      <c r="F562" t="s">
        <v>528</v>
      </c>
      <c r="G562">
        <v>4</v>
      </c>
      <c r="H562">
        <v>0</v>
      </c>
      <c r="I562">
        <v>0</v>
      </c>
      <c r="L562" t="s">
        <v>64</v>
      </c>
      <c r="M562" t="s">
        <v>4336</v>
      </c>
      <c r="N562" t="s">
        <v>4337</v>
      </c>
      <c r="O562" t="s">
        <v>66</v>
      </c>
      <c r="Q562">
        <v>51.2</v>
      </c>
      <c r="R562">
        <v>0</v>
      </c>
      <c r="S562">
        <v>51.2</v>
      </c>
      <c r="T562">
        <v>0</v>
      </c>
      <c r="U562">
        <v>0</v>
      </c>
      <c r="V562">
        <v>64</v>
      </c>
      <c r="W562" s="2">
        <v>41324</v>
      </c>
      <c r="X562">
        <v>0</v>
      </c>
      <c r="Y562" t="s">
        <v>67</v>
      </c>
      <c r="Z562" t="s">
        <v>68</v>
      </c>
      <c r="AA562" t="s">
        <v>82</v>
      </c>
      <c r="AB562" t="s">
        <v>96</v>
      </c>
      <c r="AC562">
        <v>0</v>
      </c>
      <c r="AD562" t="s">
        <v>4336</v>
      </c>
      <c r="AE562" t="s">
        <v>4338</v>
      </c>
      <c r="AF562" t="s">
        <v>4339</v>
      </c>
      <c r="AG562">
        <v>155</v>
      </c>
      <c r="AI562">
        <v>2140</v>
      </c>
      <c r="AK562" t="s">
        <v>782</v>
      </c>
      <c r="AL562" t="s">
        <v>4340</v>
      </c>
      <c r="AM562" t="s">
        <v>4341</v>
      </c>
    </row>
    <row r="563" spans="1:55" x14ac:dyDescent="0.25">
      <c r="A563" s="2">
        <v>41584</v>
      </c>
      <c r="B563" t="s">
        <v>925</v>
      </c>
      <c r="C563" t="s">
        <v>926</v>
      </c>
      <c r="D563" s="2">
        <v>41751</v>
      </c>
      <c r="E563" s="2">
        <v>41751</v>
      </c>
      <c r="F563" t="s">
        <v>927</v>
      </c>
      <c r="G563">
        <v>12</v>
      </c>
      <c r="H563">
        <v>0</v>
      </c>
      <c r="I563">
        <v>0</v>
      </c>
      <c r="L563" t="s">
        <v>64</v>
      </c>
      <c r="M563" t="s">
        <v>928</v>
      </c>
      <c r="N563" t="s">
        <v>929</v>
      </c>
      <c r="O563" t="s">
        <v>66</v>
      </c>
      <c r="Q563">
        <v>0</v>
      </c>
      <c r="R563">
        <v>0</v>
      </c>
      <c r="S563">
        <v>0</v>
      </c>
      <c r="T563">
        <v>0</v>
      </c>
      <c r="U563">
        <v>0</v>
      </c>
      <c r="V563">
        <v>0</v>
      </c>
      <c r="X563">
        <v>0</v>
      </c>
      <c r="Y563" t="s">
        <v>67</v>
      </c>
      <c r="Z563" t="s">
        <v>154</v>
      </c>
      <c r="AC563">
        <v>0</v>
      </c>
      <c r="AD563" t="s">
        <v>928</v>
      </c>
      <c r="AE563" t="s">
        <v>930</v>
      </c>
      <c r="AF563" t="s">
        <v>931</v>
      </c>
      <c r="AG563">
        <v>87</v>
      </c>
      <c r="AI563">
        <v>2150</v>
      </c>
      <c r="AK563" t="s">
        <v>932</v>
      </c>
      <c r="AM563" t="s">
        <v>933</v>
      </c>
    </row>
    <row r="564" spans="1:55" x14ac:dyDescent="0.25">
      <c r="A564" s="2">
        <v>41584</v>
      </c>
      <c r="B564" t="s">
        <v>934</v>
      </c>
      <c r="C564" t="s">
        <v>935</v>
      </c>
      <c r="D564" s="2">
        <v>41751</v>
      </c>
      <c r="E564" s="2">
        <v>41751</v>
      </c>
      <c r="F564" t="s">
        <v>936</v>
      </c>
      <c r="G564">
        <v>12</v>
      </c>
      <c r="H564">
        <v>0</v>
      </c>
      <c r="I564">
        <v>0</v>
      </c>
      <c r="L564" t="s">
        <v>64</v>
      </c>
      <c r="M564" t="s">
        <v>928</v>
      </c>
      <c r="N564" t="s">
        <v>929</v>
      </c>
      <c r="O564" t="s">
        <v>66</v>
      </c>
      <c r="Q564">
        <v>0</v>
      </c>
      <c r="R564">
        <v>0</v>
      </c>
      <c r="S564">
        <v>0</v>
      </c>
      <c r="T564">
        <v>0</v>
      </c>
      <c r="U564">
        <v>0</v>
      </c>
      <c r="V564">
        <v>0</v>
      </c>
      <c r="X564">
        <v>0</v>
      </c>
      <c r="Y564" t="s">
        <v>67</v>
      </c>
      <c r="Z564" t="s">
        <v>154</v>
      </c>
      <c r="AC564">
        <v>0</v>
      </c>
      <c r="AD564" t="s">
        <v>928</v>
      </c>
      <c r="AE564" t="s">
        <v>930</v>
      </c>
      <c r="AF564" t="s">
        <v>931</v>
      </c>
      <c r="AG564">
        <v>87</v>
      </c>
      <c r="AI564">
        <v>2150</v>
      </c>
      <c r="AK564" t="s">
        <v>932</v>
      </c>
      <c r="AM564" t="s">
        <v>933</v>
      </c>
    </row>
    <row r="565" spans="1:55" x14ac:dyDescent="0.25">
      <c r="A565" s="2">
        <v>41551</v>
      </c>
      <c r="B565" t="s">
        <v>2811</v>
      </c>
      <c r="C565" t="s">
        <v>2812</v>
      </c>
      <c r="D565" s="2">
        <v>41569</v>
      </c>
      <c r="E565" s="2">
        <v>41569</v>
      </c>
      <c r="F565" t="s">
        <v>2813</v>
      </c>
      <c r="G565">
        <v>5</v>
      </c>
      <c r="H565">
        <v>0</v>
      </c>
      <c r="I565">
        <v>0</v>
      </c>
      <c r="L565" t="s">
        <v>64</v>
      </c>
      <c r="M565" t="s">
        <v>928</v>
      </c>
      <c r="N565" t="s">
        <v>929</v>
      </c>
      <c r="O565" t="s">
        <v>66</v>
      </c>
      <c r="Q565">
        <v>32</v>
      </c>
      <c r="R565">
        <v>0</v>
      </c>
      <c r="S565">
        <v>32</v>
      </c>
      <c r="T565">
        <v>0</v>
      </c>
      <c r="U565">
        <v>0</v>
      </c>
      <c r="V565">
        <v>0</v>
      </c>
      <c r="X565">
        <v>0</v>
      </c>
      <c r="Y565" t="s">
        <v>67</v>
      </c>
      <c r="Z565" t="s">
        <v>81</v>
      </c>
      <c r="AA565" t="s">
        <v>755</v>
      </c>
      <c r="AC565">
        <v>0</v>
      </c>
      <c r="AD565" t="s">
        <v>928</v>
      </c>
      <c r="AE565" t="s">
        <v>930</v>
      </c>
      <c r="AF565" t="s">
        <v>931</v>
      </c>
      <c r="AG565">
        <v>87</v>
      </c>
      <c r="AI565">
        <v>2150</v>
      </c>
      <c r="AK565" t="s">
        <v>932</v>
      </c>
      <c r="AM565" t="s">
        <v>933</v>
      </c>
    </row>
    <row r="566" spans="1:55" x14ac:dyDescent="0.25">
      <c r="A566" s="2">
        <v>41508</v>
      </c>
      <c r="B566" t="s">
        <v>4606</v>
      </c>
      <c r="C566" t="s">
        <v>4607</v>
      </c>
      <c r="D566" s="2">
        <v>41509</v>
      </c>
      <c r="E566" s="2">
        <v>41509</v>
      </c>
      <c r="F566" t="s">
        <v>4608</v>
      </c>
      <c r="G566">
        <v>6</v>
      </c>
      <c r="H566">
        <v>2</v>
      </c>
      <c r="I566">
        <v>0</v>
      </c>
      <c r="L566" t="s">
        <v>64</v>
      </c>
      <c r="M566" t="s">
        <v>4609</v>
      </c>
      <c r="N566" t="s">
        <v>4610</v>
      </c>
      <c r="O566" s="3">
        <v>2773731015461970</v>
      </c>
      <c r="P566" t="s">
        <v>4611</v>
      </c>
      <c r="Q566">
        <v>112</v>
      </c>
      <c r="R566">
        <v>0</v>
      </c>
      <c r="S566">
        <v>112</v>
      </c>
      <c r="T566">
        <v>0</v>
      </c>
      <c r="U566">
        <v>0</v>
      </c>
      <c r="V566">
        <v>118.4</v>
      </c>
      <c r="W566" s="2">
        <v>41557</v>
      </c>
      <c r="X566">
        <v>42</v>
      </c>
      <c r="Y566" s="2">
        <v>41564</v>
      </c>
      <c r="Z566" t="s">
        <v>68</v>
      </c>
      <c r="AA566" t="s">
        <v>1408</v>
      </c>
      <c r="AC566">
        <v>0</v>
      </c>
      <c r="AD566" t="s">
        <v>4609</v>
      </c>
      <c r="AE566" t="s">
        <v>4612</v>
      </c>
      <c r="AF566" t="s">
        <v>4613</v>
      </c>
      <c r="AG566">
        <v>214</v>
      </c>
      <c r="AI566">
        <v>2150</v>
      </c>
      <c r="AK566" t="s">
        <v>932</v>
      </c>
      <c r="AL566" t="s">
        <v>4614</v>
      </c>
      <c r="AM566" t="s">
        <v>4615</v>
      </c>
    </row>
    <row r="567" spans="1:55" x14ac:dyDescent="0.25">
      <c r="A567" s="2">
        <v>41367</v>
      </c>
      <c r="B567" t="s">
        <v>10608</v>
      </c>
      <c r="C567" t="s">
        <v>9399</v>
      </c>
      <c r="D567" s="2">
        <v>41382</v>
      </c>
      <c r="E567" s="2">
        <v>41382</v>
      </c>
      <c r="F567" t="s">
        <v>9400</v>
      </c>
      <c r="G567">
        <v>11</v>
      </c>
      <c r="H567">
        <v>0</v>
      </c>
      <c r="I567">
        <v>0</v>
      </c>
      <c r="L567" t="s">
        <v>64</v>
      </c>
      <c r="M567" t="s">
        <v>928</v>
      </c>
      <c r="N567" t="s">
        <v>929</v>
      </c>
      <c r="O567" t="s">
        <v>66</v>
      </c>
      <c r="Q567">
        <v>79.2</v>
      </c>
      <c r="R567">
        <v>0</v>
      </c>
      <c r="S567">
        <v>79.2</v>
      </c>
      <c r="T567">
        <v>0</v>
      </c>
      <c r="U567">
        <v>0</v>
      </c>
      <c r="V567">
        <v>0</v>
      </c>
      <c r="X567">
        <v>0</v>
      </c>
      <c r="Y567" t="s">
        <v>67</v>
      </c>
      <c r="Z567" t="s">
        <v>81</v>
      </c>
      <c r="AA567" t="s">
        <v>4620</v>
      </c>
      <c r="AB567" t="s">
        <v>297</v>
      </c>
      <c r="AC567">
        <v>0</v>
      </c>
      <c r="AD567" t="s">
        <v>928</v>
      </c>
      <c r="AE567" t="s">
        <v>930</v>
      </c>
      <c r="AF567" t="s">
        <v>931</v>
      </c>
      <c r="AG567">
        <v>87</v>
      </c>
      <c r="AI567">
        <v>2150</v>
      </c>
      <c r="AK567" t="s">
        <v>932</v>
      </c>
      <c r="AM567" t="s">
        <v>933</v>
      </c>
    </row>
    <row r="568" spans="1:55" x14ac:dyDescent="0.25">
      <c r="A568" s="2">
        <v>41367</v>
      </c>
      <c r="B568" t="s">
        <v>10609</v>
      </c>
      <c r="C568" t="s">
        <v>10610</v>
      </c>
      <c r="D568" s="2">
        <v>41349</v>
      </c>
      <c r="E568" s="2">
        <v>41349</v>
      </c>
      <c r="G568">
        <v>5</v>
      </c>
      <c r="H568">
        <v>0</v>
      </c>
      <c r="I568">
        <v>0</v>
      </c>
      <c r="L568" t="s">
        <v>64</v>
      </c>
      <c r="M568" t="s">
        <v>928</v>
      </c>
      <c r="N568" t="s">
        <v>929</v>
      </c>
      <c r="O568" t="s">
        <v>66</v>
      </c>
      <c r="Q568">
        <v>84</v>
      </c>
      <c r="R568">
        <v>0</v>
      </c>
      <c r="S568">
        <v>84</v>
      </c>
      <c r="T568">
        <v>0</v>
      </c>
      <c r="U568">
        <v>0</v>
      </c>
      <c r="V568">
        <v>0</v>
      </c>
      <c r="X568">
        <v>0</v>
      </c>
      <c r="Y568" t="s">
        <v>67</v>
      </c>
      <c r="Z568" t="s">
        <v>81</v>
      </c>
      <c r="AA568" t="s">
        <v>1190</v>
      </c>
      <c r="AC568">
        <v>0</v>
      </c>
      <c r="AD568" t="s">
        <v>928</v>
      </c>
      <c r="AE568" t="s">
        <v>930</v>
      </c>
      <c r="AF568" t="s">
        <v>931</v>
      </c>
      <c r="AG568">
        <v>87</v>
      </c>
      <c r="AI568">
        <v>2150</v>
      </c>
      <c r="AK568" t="s">
        <v>932</v>
      </c>
      <c r="AM568" t="s">
        <v>933</v>
      </c>
    </row>
    <row r="569" spans="1:55" x14ac:dyDescent="0.25">
      <c r="A569" s="2">
        <v>41614</v>
      </c>
      <c r="B569" t="s">
        <v>347</v>
      </c>
      <c r="C569" t="s">
        <v>216</v>
      </c>
      <c r="D569" s="2">
        <v>41636</v>
      </c>
      <c r="E569" s="2">
        <v>41636</v>
      </c>
      <c r="F569" t="s">
        <v>205</v>
      </c>
      <c r="G569">
        <v>2</v>
      </c>
      <c r="H569">
        <v>0</v>
      </c>
      <c r="I569">
        <v>0</v>
      </c>
      <c r="J569" t="s">
        <v>245</v>
      </c>
      <c r="L569" t="s">
        <v>64</v>
      </c>
      <c r="M569" t="s">
        <v>348</v>
      </c>
      <c r="N569" t="s">
        <v>349</v>
      </c>
      <c r="Q569">
        <v>0</v>
      </c>
      <c r="R569">
        <v>0</v>
      </c>
      <c r="S569">
        <v>0</v>
      </c>
      <c r="T569">
        <v>0</v>
      </c>
      <c r="U569">
        <v>29.52</v>
      </c>
      <c r="V569">
        <v>32</v>
      </c>
      <c r="W569" s="2">
        <v>41673</v>
      </c>
      <c r="X569">
        <v>0</v>
      </c>
      <c r="Y569" t="s">
        <v>67</v>
      </c>
      <c r="Z569" t="s">
        <v>68</v>
      </c>
      <c r="AA569" t="s">
        <v>82</v>
      </c>
      <c r="AB569" t="s">
        <v>209</v>
      </c>
      <c r="AC569">
        <v>29.52</v>
      </c>
      <c r="AD569" t="s">
        <v>348</v>
      </c>
      <c r="AE569" t="s">
        <v>350</v>
      </c>
      <c r="AF569" t="s">
        <v>351</v>
      </c>
      <c r="AG569" t="s">
        <v>352</v>
      </c>
      <c r="AI569">
        <v>2930</v>
      </c>
      <c r="AK569" t="s">
        <v>353</v>
      </c>
      <c r="AL569" t="s">
        <v>354</v>
      </c>
      <c r="AM569" t="s">
        <v>355</v>
      </c>
    </row>
    <row r="570" spans="1:55" x14ac:dyDescent="0.25">
      <c r="A570" s="2">
        <v>41556</v>
      </c>
      <c r="B570" t="s">
        <v>2583</v>
      </c>
      <c r="C570" t="s">
        <v>2080</v>
      </c>
      <c r="D570" s="2">
        <v>41575</v>
      </c>
      <c r="E570" s="2">
        <v>41579</v>
      </c>
      <c r="F570" t="s">
        <v>2081</v>
      </c>
      <c r="G570">
        <v>0</v>
      </c>
      <c r="H570">
        <v>0</v>
      </c>
      <c r="I570">
        <v>0</v>
      </c>
      <c r="K570" t="s">
        <v>2082</v>
      </c>
      <c r="L570" t="s">
        <v>683</v>
      </c>
      <c r="M570" t="s">
        <v>2584</v>
      </c>
      <c r="N570" t="s">
        <v>2585</v>
      </c>
      <c r="O570" t="s">
        <v>66</v>
      </c>
      <c r="Q570">
        <v>65</v>
      </c>
      <c r="R570">
        <v>0</v>
      </c>
      <c r="S570">
        <v>0</v>
      </c>
      <c r="T570">
        <v>65</v>
      </c>
      <c r="U570">
        <v>0</v>
      </c>
      <c r="V570">
        <v>0</v>
      </c>
      <c r="X570">
        <v>0</v>
      </c>
      <c r="Y570" t="s">
        <v>67</v>
      </c>
      <c r="Z570" t="s">
        <v>68</v>
      </c>
      <c r="AA570" t="s">
        <v>685</v>
      </c>
      <c r="AB570" t="s">
        <v>686</v>
      </c>
      <c r="AC570">
        <v>0</v>
      </c>
      <c r="AD570" t="s">
        <v>2584</v>
      </c>
      <c r="AE570" t="s">
        <v>2584</v>
      </c>
      <c r="AF570" t="s">
        <v>2586</v>
      </c>
      <c r="AG570">
        <v>264</v>
      </c>
      <c r="AI570">
        <v>2930</v>
      </c>
      <c r="AK570" t="s">
        <v>353</v>
      </c>
      <c r="AL570" t="s">
        <v>2587</v>
      </c>
      <c r="AM570" t="s">
        <v>2588</v>
      </c>
      <c r="AN570" t="s">
        <v>2589</v>
      </c>
      <c r="AO570" t="s">
        <v>2590</v>
      </c>
      <c r="AP570" t="s">
        <v>2591</v>
      </c>
      <c r="AQ570">
        <v>264</v>
      </c>
      <c r="AS570">
        <v>2930</v>
      </c>
      <c r="AT570" t="s">
        <v>353</v>
      </c>
      <c r="AU570" t="s">
        <v>2592</v>
      </c>
      <c r="AW570" t="s">
        <v>2593</v>
      </c>
      <c r="AX570" t="s">
        <v>2594</v>
      </c>
      <c r="AY570" t="s">
        <v>2097</v>
      </c>
      <c r="AZ570" s="2">
        <v>37169</v>
      </c>
      <c r="BA570" t="s">
        <v>64</v>
      </c>
      <c r="BB570" t="s">
        <v>2595</v>
      </c>
      <c r="BC570" t="s">
        <v>2099</v>
      </c>
    </row>
    <row r="571" spans="1:55" x14ac:dyDescent="0.25">
      <c r="A571" s="2">
        <v>41556</v>
      </c>
      <c r="B571" t="s">
        <v>2596</v>
      </c>
      <c r="C571" t="s">
        <v>2080</v>
      </c>
      <c r="D571" s="2">
        <v>41575</v>
      </c>
      <c r="E571" s="2">
        <v>41579</v>
      </c>
      <c r="F571" t="s">
        <v>2081</v>
      </c>
      <c r="G571">
        <v>0</v>
      </c>
      <c r="H571">
        <v>0</v>
      </c>
      <c r="I571">
        <v>0</v>
      </c>
      <c r="K571" t="s">
        <v>2082</v>
      </c>
      <c r="L571" t="s">
        <v>683</v>
      </c>
      <c r="M571" t="s">
        <v>2584</v>
      </c>
      <c r="N571" t="s">
        <v>2585</v>
      </c>
      <c r="O571" t="s">
        <v>66</v>
      </c>
      <c r="Q571">
        <v>65</v>
      </c>
      <c r="R571">
        <v>0</v>
      </c>
      <c r="S571">
        <v>0</v>
      </c>
      <c r="T571">
        <v>65</v>
      </c>
      <c r="U571">
        <v>0</v>
      </c>
      <c r="V571">
        <v>0</v>
      </c>
      <c r="X571">
        <v>0</v>
      </c>
      <c r="Y571" t="s">
        <v>67</v>
      </c>
      <c r="Z571" t="s">
        <v>68</v>
      </c>
      <c r="AA571" t="s">
        <v>685</v>
      </c>
      <c r="AB571" t="s">
        <v>686</v>
      </c>
      <c r="AC571">
        <v>0</v>
      </c>
      <c r="AD571" t="s">
        <v>2584</v>
      </c>
      <c r="AE571" t="s">
        <v>2584</v>
      </c>
      <c r="AF571" t="s">
        <v>2597</v>
      </c>
      <c r="AG571" t="s">
        <v>2598</v>
      </c>
      <c r="AI571">
        <v>2930</v>
      </c>
      <c r="AK571" t="s">
        <v>353</v>
      </c>
      <c r="AL571" t="s">
        <v>2599</v>
      </c>
      <c r="AM571" t="s">
        <v>2588</v>
      </c>
      <c r="AN571" t="s">
        <v>2589</v>
      </c>
      <c r="AO571" t="s">
        <v>2590</v>
      </c>
      <c r="AP571" t="s">
        <v>2591</v>
      </c>
      <c r="AQ571">
        <v>264</v>
      </c>
      <c r="AS571">
        <v>2930</v>
      </c>
      <c r="AT571" t="s">
        <v>353</v>
      </c>
      <c r="AU571" t="s">
        <v>2600</v>
      </c>
      <c r="AW571" t="s">
        <v>2601</v>
      </c>
      <c r="AX571" t="s">
        <v>2602</v>
      </c>
      <c r="AY571" t="s">
        <v>2097</v>
      </c>
      <c r="AZ571" s="2">
        <v>37582</v>
      </c>
      <c r="BA571" t="s">
        <v>64</v>
      </c>
      <c r="BB571" t="s">
        <v>2603</v>
      </c>
      <c r="BC571" t="s">
        <v>2099</v>
      </c>
    </row>
    <row r="572" spans="1:55" x14ac:dyDescent="0.25">
      <c r="A572" s="2">
        <v>41375</v>
      </c>
      <c r="B572" t="s">
        <v>9647</v>
      </c>
      <c r="C572" t="s">
        <v>9648</v>
      </c>
      <c r="D572" s="2">
        <v>41339</v>
      </c>
      <c r="E572" s="2">
        <v>41339</v>
      </c>
      <c r="G572">
        <v>1</v>
      </c>
      <c r="H572">
        <v>0</v>
      </c>
      <c r="I572">
        <v>0</v>
      </c>
      <c r="L572" t="s">
        <v>64</v>
      </c>
      <c r="M572" t="s">
        <v>348</v>
      </c>
      <c r="N572" t="s">
        <v>349</v>
      </c>
      <c r="O572" t="s">
        <v>9649</v>
      </c>
      <c r="P572" t="s">
        <v>9650</v>
      </c>
      <c r="Q572">
        <v>0</v>
      </c>
      <c r="R572">
        <v>8.52</v>
      </c>
      <c r="S572">
        <v>8.52</v>
      </c>
      <c r="T572">
        <v>0</v>
      </c>
      <c r="U572">
        <v>0</v>
      </c>
      <c r="V572">
        <v>11.36</v>
      </c>
      <c r="W572" s="2">
        <v>41375</v>
      </c>
      <c r="X572">
        <v>0</v>
      </c>
      <c r="Y572" t="s">
        <v>67</v>
      </c>
      <c r="Z572" t="s">
        <v>68</v>
      </c>
      <c r="AA572" t="s">
        <v>69</v>
      </c>
      <c r="AC572">
        <v>0</v>
      </c>
      <c r="AD572" t="s">
        <v>348</v>
      </c>
      <c r="AE572" t="s">
        <v>350</v>
      </c>
      <c r="AF572" t="s">
        <v>351</v>
      </c>
      <c r="AG572" t="s">
        <v>352</v>
      </c>
      <c r="AI572">
        <v>2930</v>
      </c>
      <c r="AK572" t="s">
        <v>353</v>
      </c>
      <c r="AL572" t="s">
        <v>354</v>
      </c>
      <c r="AM572" t="s">
        <v>355</v>
      </c>
    </row>
    <row r="573" spans="1:55" x14ac:dyDescent="0.25">
      <c r="A573" s="2">
        <v>41372</v>
      </c>
      <c r="B573" t="s">
        <v>10233</v>
      </c>
      <c r="C573" t="s">
        <v>9696</v>
      </c>
      <c r="D573" s="2">
        <v>41369</v>
      </c>
      <c r="E573" s="2">
        <v>41369</v>
      </c>
      <c r="F573" t="s">
        <v>205</v>
      </c>
      <c r="G573">
        <v>10</v>
      </c>
      <c r="H573">
        <v>0</v>
      </c>
      <c r="I573">
        <v>0</v>
      </c>
      <c r="K573" t="s">
        <v>10224</v>
      </c>
      <c r="L573" t="s">
        <v>64</v>
      </c>
      <c r="M573" t="s">
        <v>348</v>
      </c>
      <c r="N573" t="s">
        <v>349</v>
      </c>
      <c r="O573" t="s">
        <v>66</v>
      </c>
      <c r="Q573">
        <v>105.28</v>
      </c>
      <c r="R573">
        <v>0</v>
      </c>
      <c r="S573">
        <v>105.28</v>
      </c>
      <c r="T573">
        <v>0</v>
      </c>
      <c r="U573">
        <v>0</v>
      </c>
      <c r="V573">
        <v>0</v>
      </c>
      <c r="X573">
        <v>0</v>
      </c>
      <c r="Y573" t="s">
        <v>67</v>
      </c>
      <c r="Z573" t="s">
        <v>68</v>
      </c>
      <c r="AA573" t="s">
        <v>82</v>
      </c>
      <c r="AB573" t="s">
        <v>209</v>
      </c>
      <c r="AC573">
        <v>0</v>
      </c>
      <c r="AD573" t="s">
        <v>348</v>
      </c>
      <c r="AE573" t="s">
        <v>350</v>
      </c>
      <c r="AF573" t="s">
        <v>351</v>
      </c>
      <c r="AG573" t="s">
        <v>352</v>
      </c>
      <c r="AI573">
        <v>2930</v>
      </c>
      <c r="AK573" t="s">
        <v>353</v>
      </c>
      <c r="AL573" t="s">
        <v>354</v>
      </c>
      <c r="AM573" t="s">
        <v>355</v>
      </c>
    </row>
    <row r="574" spans="1:55" x14ac:dyDescent="0.25">
      <c r="A574" s="2">
        <v>41360</v>
      </c>
      <c r="B574" t="s">
        <v>11411</v>
      </c>
      <c r="C574" t="s">
        <v>8085</v>
      </c>
      <c r="D574" s="2">
        <v>41269</v>
      </c>
      <c r="E574" s="2">
        <v>41269</v>
      </c>
      <c r="F574" t="s">
        <v>205</v>
      </c>
      <c r="G574">
        <v>25</v>
      </c>
      <c r="H574">
        <v>0</v>
      </c>
      <c r="I574">
        <v>0</v>
      </c>
      <c r="L574" t="s">
        <v>64</v>
      </c>
      <c r="M574" t="s">
        <v>348</v>
      </c>
      <c r="N574" t="s">
        <v>349</v>
      </c>
      <c r="O574" t="s">
        <v>66</v>
      </c>
      <c r="Q574">
        <v>303.2</v>
      </c>
      <c r="R574">
        <v>0</v>
      </c>
      <c r="S574">
        <v>303.2</v>
      </c>
      <c r="T574">
        <v>0</v>
      </c>
      <c r="U574">
        <v>0</v>
      </c>
      <c r="V574">
        <v>379</v>
      </c>
      <c r="W574" s="2">
        <v>41290</v>
      </c>
      <c r="X574">
        <v>0</v>
      </c>
      <c r="Y574" t="s">
        <v>67</v>
      </c>
      <c r="Z574" t="s">
        <v>68</v>
      </c>
      <c r="AA574" t="s">
        <v>82</v>
      </c>
      <c r="AB574" t="s">
        <v>209</v>
      </c>
      <c r="AC574">
        <v>0</v>
      </c>
      <c r="AD574" t="s">
        <v>348</v>
      </c>
      <c r="AE574" t="s">
        <v>350</v>
      </c>
      <c r="AF574" t="s">
        <v>351</v>
      </c>
      <c r="AG574" t="s">
        <v>352</v>
      </c>
      <c r="AI574">
        <v>2930</v>
      </c>
      <c r="AK574" t="s">
        <v>353</v>
      </c>
      <c r="AL574" t="s">
        <v>354</v>
      </c>
      <c r="AM574" t="s">
        <v>355</v>
      </c>
    </row>
    <row r="575" spans="1:55" x14ac:dyDescent="0.25">
      <c r="A575" s="2">
        <v>41451</v>
      </c>
      <c r="B575" t="s">
        <v>6179</v>
      </c>
      <c r="C575" t="s">
        <v>6180</v>
      </c>
      <c r="D575" s="2">
        <v>41447</v>
      </c>
      <c r="E575" s="2">
        <v>41447</v>
      </c>
      <c r="F575" t="s">
        <v>646</v>
      </c>
      <c r="G575">
        <v>2</v>
      </c>
      <c r="H575">
        <v>0</v>
      </c>
      <c r="I575">
        <v>0</v>
      </c>
      <c r="K575" t="s">
        <v>3987</v>
      </c>
      <c r="L575" t="s">
        <v>64</v>
      </c>
      <c r="M575" t="s">
        <v>6181</v>
      </c>
      <c r="N575" t="s">
        <v>6182</v>
      </c>
      <c r="O575" t="s">
        <v>66</v>
      </c>
      <c r="Q575">
        <v>0</v>
      </c>
      <c r="R575">
        <v>0</v>
      </c>
      <c r="S575">
        <v>0</v>
      </c>
      <c r="T575">
        <v>0</v>
      </c>
      <c r="U575">
        <v>0</v>
      </c>
      <c r="V575">
        <v>0</v>
      </c>
      <c r="X575">
        <v>0</v>
      </c>
      <c r="Y575" t="s">
        <v>67</v>
      </c>
      <c r="Z575" t="s">
        <v>68</v>
      </c>
      <c r="AA575" t="s">
        <v>82</v>
      </c>
      <c r="AC575">
        <v>0</v>
      </c>
      <c r="AD575" t="s">
        <v>6181</v>
      </c>
      <c r="AE575" t="s">
        <v>6183</v>
      </c>
      <c r="AF575" t="s">
        <v>6184</v>
      </c>
      <c r="AG575">
        <v>6</v>
      </c>
      <c r="AI575">
        <v>2960</v>
      </c>
      <c r="AK575" t="s">
        <v>6185</v>
      </c>
      <c r="AL575" t="s">
        <v>6186</v>
      </c>
      <c r="AM575" t="s">
        <v>6187</v>
      </c>
    </row>
    <row r="576" spans="1:55" x14ac:dyDescent="0.25">
      <c r="A576" s="2">
        <v>41368</v>
      </c>
      <c r="B576" t="s">
        <v>10312</v>
      </c>
      <c r="C576" t="s">
        <v>10313</v>
      </c>
      <c r="D576" s="2">
        <v>41382</v>
      </c>
      <c r="E576" s="2">
        <v>41382</v>
      </c>
      <c r="G576">
        <v>19</v>
      </c>
      <c r="H576">
        <v>4</v>
      </c>
      <c r="I576">
        <v>0</v>
      </c>
      <c r="L576" t="s">
        <v>64</v>
      </c>
      <c r="M576" t="s">
        <v>6181</v>
      </c>
      <c r="N576" t="s">
        <v>6182</v>
      </c>
      <c r="O576" t="s">
        <v>66</v>
      </c>
      <c r="Q576">
        <v>216</v>
      </c>
      <c r="R576">
        <v>0</v>
      </c>
      <c r="S576">
        <v>216</v>
      </c>
      <c r="T576">
        <v>0</v>
      </c>
      <c r="U576">
        <v>0</v>
      </c>
      <c r="V576">
        <v>172.8</v>
      </c>
      <c r="W576" s="2">
        <v>41480</v>
      </c>
      <c r="X576">
        <v>0</v>
      </c>
      <c r="Y576" t="s">
        <v>67</v>
      </c>
      <c r="Z576" t="s">
        <v>68</v>
      </c>
      <c r="AA576" t="s">
        <v>4620</v>
      </c>
      <c r="AC576">
        <v>0</v>
      </c>
      <c r="AD576" t="s">
        <v>6181</v>
      </c>
      <c r="AE576" t="s">
        <v>6183</v>
      </c>
      <c r="AF576" t="s">
        <v>6184</v>
      </c>
      <c r="AG576">
        <v>6</v>
      </c>
      <c r="AI576">
        <v>2960</v>
      </c>
      <c r="AK576" t="s">
        <v>6185</v>
      </c>
      <c r="AL576" t="s">
        <v>6186</v>
      </c>
      <c r="AM576" t="s">
        <v>6187</v>
      </c>
    </row>
    <row r="577" spans="1:39" x14ac:dyDescent="0.25">
      <c r="A577" s="2">
        <v>41565</v>
      </c>
      <c r="B577" t="s">
        <v>1936</v>
      </c>
      <c r="C577" t="s">
        <v>1937</v>
      </c>
      <c r="D577" s="2">
        <v>41593</v>
      </c>
      <c r="E577" s="2">
        <v>41593</v>
      </c>
      <c r="F577" t="s">
        <v>1938</v>
      </c>
      <c r="G577">
        <v>19</v>
      </c>
      <c r="H577">
        <v>0</v>
      </c>
      <c r="I577">
        <v>0</v>
      </c>
      <c r="L577" t="s">
        <v>64</v>
      </c>
      <c r="M577" t="s">
        <v>1939</v>
      </c>
      <c r="N577" t="s">
        <v>1940</v>
      </c>
      <c r="O577" t="s">
        <v>66</v>
      </c>
      <c r="Q577">
        <v>212.8</v>
      </c>
      <c r="R577">
        <v>0</v>
      </c>
      <c r="S577">
        <v>212.8</v>
      </c>
      <c r="T577">
        <v>0</v>
      </c>
      <c r="U577">
        <v>0</v>
      </c>
      <c r="V577">
        <v>212.8</v>
      </c>
      <c r="W577" s="2">
        <v>41578</v>
      </c>
      <c r="X577">
        <v>0</v>
      </c>
      <c r="Y577" t="s">
        <v>67</v>
      </c>
      <c r="Z577" t="s">
        <v>68</v>
      </c>
      <c r="AA577" t="s">
        <v>755</v>
      </c>
      <c r="AC577">
        <v>0</v>
      </c>
      <c r="AD577" t="s">
        <v>1939</v>
      </c>
      <c r="AE577" t="s">
        <v>1941</v>
      </c>
      <c r="AF577" t="s">
        <v>1942</v>
      </c>
      <c r="AG577">
        <v>13</v>
      </c>
      <c r="AI577">
        <v>3960</v>
      </c>
      <c r="AK577" t="s">
        <v>1943</v>
      </c>
      <c r="AL577" t="s">
        <v>1944</v>
      </c>
      <c r="AM577" t="s">
        <v>1945</v>
      </c>
    </row>
    <row r="578" spans="1:39" x14ac:dyDescent="0.25">
      <c r="A578" s="2">
        <v>41547</v>
      </c>
      <c r="B578" t="s">
        <v>3133</v>
      </c>
      <c r="C578" t="s">
        <v>3134</v>
      </c>
      <c r="D578" s="2">
        <v>41550</v>
      </c>
      <c r="E578" s="2">
        <v>41550</v>
      </c>
      <c r="F578" t="s">
        <v>1938</v>
      </c>
      <c r="G578">
        <v>12</v>
      </c>
      <c r="H578">
        <v>0</v>
      </c>
      <c r="I578">
        <v>0</v>
      </c>
      <c r="L578" t="s">
        <v>64</v>
      </c>
      <c r="M578" t="s">
        <v>1939</v>
      </c>
      <c r="N578" t="s">
        <v>1940</v>
      </c>
      <c r="O578" t="s">
        <v>66</v>
      </c>
      <c r="Q578">
        <v>48</v>
      </c>
      <c r="R578">
        <v>0</v>
      </c>
      <c r="S578">
        <v>48</v>
      </c>
      <c r="T578">
        <v>0</v>
      </c>
      <c r="U578">
        <v>0</v>
      </c>
      <c r="V578">
        <v>48</v>
      </c>
      <c r="W578" s="2">
        <v>41571</v>
      </c>
      <c r="X578">
        <v>0</v>
      </c>
      <c r="Y578" t="s">
        <v>67</v>
      </c>
      <c r="Z578" t="s">
        <v>68</v>
      </c>
      <c r="AA578" t="s">
        <v>1190</v>
      </c>
      <c r="AC578">
        <v>0</v>
      </c>
      <c r="AD578" t="s">
        <v>1939</v>
      </c>
      <c r="AE578" t="s">
        <v>1941</v>
      </c>
      <c r="AF578" t="s">
        <v>1942</v>
      </c>
      <c r="AG578">
        <v>13</v>
      </c>
      <c r="AI578">
        <v>3960</v>
      </c>
      <c r="AK578" t="s">
        <v>1943</v>
      </c>
      <c r="AL578" t="s">
        <v>1944</v>
      </c>
      <c r="AM578" t="s">
        <v>1945</v>
      </c>
    </row>
    <row r="579" spans="1:39" x14ac:dyDescent="0.25">
      <c r="A579" s="2">
        <v>41487</v>
      </c>
      <c r="B579" t="s">
        <v>4924</v>
      </c>
      <c r="C579" t="s">
        <v>4925</v>
      </c>
      <c r="D579" s="2">
        <v>41503</v>
      </c>
      <c r="E579" s="2">
        <v>41503</v>
      </c>
      <c r="F579" t="s">
        <v>1939</v>
      </c>
      <c r="G579">
        <v>65</v>
      </c>
      <c r="H579">
        <v>0</v>
      </c>
      <c r="I579">
        <v>0</v>
      </c>
      <c r="L579" t="s">
        <v>64</v>
      </c>
      <c r="M579" t="s">
        <v>1939</v>
      </c>
      <c r="N579" t="s">
        <v>1940</v>
      </c>
      <c r="O579" t="s">
        <v>66</v>
      </c>
      <c r="Q579">
        <v>326.39999999999998</v>
      </c>
      <c r="R579">
        <v>0</v>
      </c>
      <c r="S579">
        <v>326.39999999999998</v>
      </c>
      <c r="T579">
        <v>0</v>
      </c>
      <c r="U579">
        <v>0</v>
      </c>
      <c r="V579">
        <v>326.39999999999998</v>
      </c>
      <c r="W579" s="2">
        <v>41513</v>
      </c>
      <c r="X579">
        <v>0</v>
      </c>
      <c r="Y579" t="s">
        <v>67</v>
      </c>
      <c r="Z579" t="s">
        <v>68</v>
      </c>
      <c r="AA579" t="s">
        <v>1408</v>
      </c>
      <c r="AC579">
        <v>0</v>
      </c>
      <c r="AD579" t="s">
        <v>1939</v>
      </c>
      <c r="AE579" t="s">
        <v>1941</v>
      </c>
      <c r="AF579" t="s">
        <v>1942</v>
      </c>
      <c r="AG579">
        <v>13</v>
      </c>
      <c r="AI579">
        <v>3960</v>
      </c>
      <c r="AK579" t="s">
        <v>1943</v>
      </c>
      <c r="AL579" t="s">
        <v>1944</v>
      </c>
      <c r="AM579" t="s">
        <v>1945</v>
      </c>
    </row>
    <row r="580" spans="1:39" x14ac:dyDescent="0.25">
      <c r="A580" s="2">
        <v>41390</v>
      </c>
      <c r="B580" t="s">
        <v>8902</v>
      </c>
      <c r="C580" t="s">
        <v>8903</v>
      </c>
      <c r="D580" s="2">
        <v>41396</v>
      </c>
      <c r="E580" s="2">
        <v>41396</v>
      </c>
      <c r="F580" t="s">
        <v>1938</v>
      </c>
      <c r="G580">
        <v>8</v>
      </c>
      <c r="H580">
        <v>0</v>
      </c>
      <c r="I580">
        <v>0</v>
      </c>
      <c r="L580" t="s">
        <v>64</v>
      </c>
      <c r="M580" t="s">
        <v>1939</v>
      </c>
      <c r="N580" t="s">
        <v>1940</v>
      </c>
      <c r="O580" t="s">
        <v>66</v>
      </c>
      <c r="Q580">
        <v>64</v>
      </c>
      <c r="R580">
        <v>0</v>
      </c>
      <c r="S580">
        <v>64</v>
      </c>
      <c r="T580">
        <v>0</v>
      </c>
      <c r="U580">
        <v>0</v>
      </c>
      <c r="V580">
        <v>64</v>
      </c>
      <c r="W580" s="2">
        <v>41407</v>
      </c>
      <c r="X580">
        <v>0</v>
      </c>
      <c r="Y580" t="s">
        <v>67</v>
      </c>
      <c r="Z580" t="s">
        <v>68</v>
      </c>
      <c r="AA580" t="s">
        <v>1190</v>
      </c>
      <c r="AC580">
        <v>0</v>
      </c>
      <c r="AD580" t="s">
        <v>1939</v>
      </c>
      <c r="AE580" t="s">
        <v>1941</v>
      </c>
      <c r="AF580" t="s">
        <v>1942</v>
      </c>
      <c r="AG580">
        <v>13</v>
      </c>
      <c r="AI580">
        <v>3960</v>
      </c>
      <c r="AK580" t="s">
        <v>1943</v>
      </c>
      <c r="AL580" t="s">
        <v>1944</v>
      </c>
      <c r="AM580" t="s">
        <v>1945</v>
      </c>
    </row>
    <row r="581" spans="1:39" x14ac:dyDescent="0.25">
      <c r="A581" s="2">
        <v>41367</v>
      </c>
      <c r="B581" t="s">
        <v>10691</v>
      </c>
      <c r="C581" t="s">
        <v>10692</v>
      </c>
      <c r="D581" s="2">
        <v>41312</v>
      </c>
      <c r="E581" s="2">
        <v>41312</v>
      </c>
      <c r="G581">
        <v>10</v>
      </c>
      <c r="H581">
        <v>0</v>
      </c>
      <c r="I581">
        <v>0</v>
      </c>
      <c r="L581" t="s">
        <v>64</v>
      </c>
      <c r="M581" t="s">
        <v>1939</v>
      </c>
      <c r="N581" t="s">
        <v>1940</v>
      </c>
      <c r="O581" t="s">
        <v>66</v>
      </c>
      <c r="Q581">
        <v>64</v>
      </c>
      <c r="R581">
        <v>0</v>
      </c>
      <c r="S581">
        <v>64</v>
      </c>
      <c r="T581">
        <v>0</v>
      </c>
      <c r="U581">
        <v>0</v>
      </c>
      <c r="V581">
        <v>80</v>
      </c>
      <c r="W581" s="2">
        <v>41324</v>
      </c>
      <c r="X581">
        <v>0</v>
      </c>
      <c r="Y581" t="s">
        <v>67</v>
      </c>
      <c r="Z581" t="s">
        <v>68</v>
      </c>
      <c r="AA581" t="s">
        <v>755</v>
      </c>
      <c r="AC581">
        <v>0</v>
      </c>
      <c r="AD581" t="s">
        <v>1939</v>
      </c>
      <c r="AE581" t="s">
        <v>1941</v>
      </c>
      <c r="AF581" t="s">
        <v>1942</v>
      </c>
      <c r="AG581">
        <v>13</v>
      </c>
      <c r="AI581">
        <v>3960</v>
      </c>
      <c r="AK581" t="s">
        <v>1943</v>
      </c>
      <c r="AL581" t="s">
        <v>1944</v>
      </c>
      <c r="AM581" t="s">
        <v>1945</v>
      </c>
    </row>
    <row r="582" spans="1:39" x14ac:dyDescent="0.25">
      <c r="A582" s="2">
        <v>41362</v>
      </c>
      <c r="B582" t="s">
        <v>11117</v>
      </c>
      <c r="C582" t="s">
        <v>11118</v>
      </c>
      <c r="D582" s="2">
        <v>41371</v>
      </c>
      <c r="E582" s="2">
        <v>41371</v>
      </c>
      <c r="F582" t="s">
        <v>1938</v>
      </c>
      <c r="G582">
        <v>9</v>
      </c>
      <c r="H582">
        <v>0</v>
      </c>
      <c r="I582">
        <v>0</v>
      </c>
      <c r="K582" t="s">
        <v>11119</v>
      </c>
      <c r="L582" t="s">
        <v>64</v>
      </c>
      <c r="M582" t="s">
        <v>1939</v>
      </c>
      <c r="N582" t="s">
        <v>1940</v>
      </c>
      <c r="Q582">
        <v>57.6</v>
      </c>
      <c r="R582">
        <v>0</v>
      </c>
      <c r="S582">
        <v>57.6</v>
      </c>
      <c r="T582">
        <v>0</v>
      </c>
      <c r="U582">
        <v>0</v>
      </c>
      <c r="V582">
        <v>43.2</v>
      </c>
      <c r="W582" s="2">
        <v>41372</v>
      </c>
      <c r="X582">
        <v>0</v>
      </c>
      <c r="Y582" t="s">
        <v>67</v>
      </c>
      <c r="Z582" t="s">
        <v>68</v>
      </c>
      <c r="AA582" t="s">
        <v>755</v>
      </c>
      <c r="AC582">
        <v>0</v>
      </c>
      <c r="AD582" t="s">
        <v>1939</v>
      </c>
      <c r="AE582" t="s">
        <v>1941</v>
      </c>
      <c r="AF582" t="s">
        <v>1942</v>
      </c>
      <c r="AG582">
        <v>13</v>
      </c>
      <c r="AI582">
        <v>3960</v>
      </c>
      <c r="AK582" t="s">
        <v>1943</v>
      </c>
      <c r="AL582" t="s">
        <v>1944</v>
      </c>
      <c r="AM582" t="s">
        <v>1945</v>
      </c>
    </row>
    <row r="583" spans="1:39" x14ac:dyDescent="0.25">
      <c r="A583" s="2">
        <v>41613</v>
      </c>
      <c r="B583" t="s">
        <v>366</v>
      </c>
      <c r="C583" t="s">
        <v>90</v>
      </c>
      <c r="D583" s="2">
        <v>41635</v>
      </c>
      <c r="E583" s="2">
        <v>41635</v>
      </c>
      <c r="F583" t="s">
        <v>91</v>
      </c>
      <c r="G583">
        <v>0</v>
      </c>
      <c r="H583">
        <v>0</v>
      </c>
      <c r="I583">
        <v>0</v>
      </c>
      <c r="J583" t="s">
        <v>367</v>
      </c>
      <c r="L583" t="s">
        <v>64</v>
      </c>
      <c r="M583" t="s">
        <v>368</v>
      </c>
      <c r="N583" t="s">
        <v>369</v>
      </c>
      <c r="Q583">
        <v>0</v>
      </c>
      <c r="R583">
        <v>0</v>
      </c>
      <c r="S583">
        <v>0</v>
      </c>
      <c r="T583">
        <v>0</v>
      </c>
      <c r="U583">
        <v>156</v>
      </c>
      <c r="V583">
        <v>0</v>
      </c>
      <c r="X583">
        <v>0</v>
      </c>
      <c r="Y583" t="s">
        <v>67</v>
      </c>
      <c r="Z583" t="s">
        <v>68</v>
      </c>
      <c r="AA583" t="s">
        <v>95</v>
      </c>
      <c r="AB583" t="s">
        <v>96</v>
      </c>
      <c r="AC583">
        <v>156</v>
      </c>
      <c r="AD583" t="s">
        <v>368</v>
      </c>
      <c r="AE583" t="s">
        <v>370</v>
      </c>
      <c r="AF583" t="s">
        <v>371</v>
      </c>
      <c r="AG583">
        <v>23</v>
      </c>
      <c r="AI583">
        <v>8000</v>
      </c>
      <c r="AK583" t="s">
        <v>372</v>
      </c>
      <c r="AL583" t="s">
        <v>373</v>
      </c>
      <c r="AM583" t="s">
        <v>374</v>
      </c>
    </row>
    <row r="584" spans="1:39" x14ac:dyDescent="0.25">
      <c r="A584" s="2">
        <v>41610</v>
      </c>
      <c r="B584" t="s">
        <v>398</v>
      </c>
      <c r="C584" t="s">
        <v>90</v>
      </c>
      <c r="D584" s="2">
        <v>41636</v>
      </c>
      <c r="E584" s="2">
        <v>41636</v>
      </c>
      <c r="F584" t="s">
        <v>91</v>
      </c>
      <c r="G584">
        <v>7</v>
      </c>
      <c r="H584">
        <v>0</v>
      </c>
      <c r="I584">
        <v>0</v>
      </c>
      <c r="J584" t="s">
        <v>399</v>
      </c>
      <c r="L584" t="s">
        <v>64</v>
      </c>
      <c r="M584" t="s">
        <v>400</v>
      </c>
      <c r="N584" t="s">
        <v>401</v>
      </c>
      <c r="Q584">
        <v>0</v>
      </c>
      <c r="R584">
        <v>40.32</v>
      </c>
      <c r="S584">
        <v>40.32</v>
      </c>
      <c r="T584">
        <v>0</v>
      </c>
      <c r="U584">
        <v>84</v>
      </c>
      <c r="V584">
        <v>20.16</v>
      </c>
      <c r="W584" s="2">
        <v>41669</v>
      </c>
      <c r="X584">
        <v>0</v>
      </c>
      <c r="Y584" t="s">
        <v>67</v>
      </c>
      <c r="Z584" t="s">
        <v>68</v>
      </c>
      <c r="AA584" t="s">
        <v>95</v>
      </c>
      <c r="AB584" t="s">
        <v>96</v>
      </c>
      <c r="AC584">
        <v>72</v>
      </c>
      <c r="AD584" t="s">
        <v>400</v>
      </c>
      <c r="AE584" t="s">
        <v>402</v>
      </c>
      <c r="AF584" t="s">
        <v>403</v>
      </c>
      <c r="AG584">
        <v>3</v>
      </c>
      <c r="AI584">
        <v>8000</v>
      </c>
      <c r="AK584" t="s">
        <v>372</v>
      </c>
      <c r="AL584" t="s">
        <v>404</v>
      </c>
      <c r="AM584" t="s">
        <v>405</v>
      </c>
    </row>
    <row r="585" spans="1:39" x14ac:dyDescent="0.25">
      <c r="A585" s="2">
        <v>41570</v>
      </c>
      <c r="B585" t="s">
        <v>1625</v>
      </c>
      <c r="C585" t="s">
        <v>1626</v>
      </c>
      <c r="D585" s="2">
        <v>41586</v>
      </c>
      <c r="E585" s="2">
        <v>41586</v>
      </c>
      <c r="F585" t="s">
        <v>1627</v>
      </c>
      <c r="G585">
        <v>5</v>
      </c>
      <c r="H585">
        <v>1</v>
      </c>
      <c r="I585">
        <v>0</v>
      </c>
      <c r="J585" t="s">
        <v>1628</v>
      </c>
      <c r="L585" t="s">
        <v>64</v>
      </c>
      <c r="M585" t="s">
        <v>368</v>
      </c>
      <c r="N585" t="s">
        <v>369</v>
      </c>
      <c r="Q585">
        <v>0</v>
      </c>
      <c r="R585">
        <v>0</v>
      </c>
      <c r="S585">
        <v>0</v>
      </c>
      <c r="T585">
        <v>0</v>
      </c>
      <c r="U585">
        <v>74.400000000000006</v>
      </c>
      <c r="V585">
        <v>110.4</v>
      </c>
      <c r="W585" s="2">
        <v>41620</v>
      </c>
      <c r="X585">
        <v>0</v>
      </c>
      <c r="Y585" t="s">
        <v>67</v>
      </c>
      <c r="Z585" t="s">
        <v>68</v>
      </c>
      <c r="AA585" t="s">
        <v>82</v>
      </c>
      <c r="AB585" t="s">
        <v>297</v>
      </c>
      <c r="AC585">
        <v>74.400000000000006</v>
      </c>
      <c r="AD585" t="s">
        <v>368</v>
      </c>
      <c r="AE585" t="s">
        <v>370</v>
      </c>
      <c r="AF585" t="s">
        <v>371</v>
      </c>
      <c r="AG585">
        <v>23</v>
      </c>
      <c r="AI585">
        <v>8000</v>
      </c>
      <c r="AK585" t="s">
        <v>372</v>
      </c>
      <c r="AL585" t="s">
        <v>373</v>
      </c>
      <c r="AM585" t="s">
        <v>374</v>
      </c>
    </row>
    <row r="586" spans="1:39" x14ac:dyDescent="0.25">
      <c r="A586" s="2">
        <v>41556</v>
      </c>
      <c r="B586" t="s">
        <v>2541</v>
      </c>
      <c r="C586" t="s">
        <v>2542</v>
      </c>
      <c r="D586" s="2">
        <v>41587</v>
      </c>
      <c r="E586" s="2">
        <v>41587</v>
      </c>
      <c r="F586" t="s">
        <v>1627</v>
      </c>
      <c r="G586">
        <v>19</v>
      </c>
      <c r="H586">
        <v>1</v>
      </c>
      <c r="I586">
        <v>0</v>
      </c>
      <c r="J586" t="s">
        <v>2543</v>
      </c>
      <c r="L586" t="s">
        <v>64</v>
      </c>
      <c r="M586" t="s">
        <v>2544</v>
      </c>
      <c r="N586" t="s">
        <v>2545</v>
      </c>
      <c r="Q586">
        <v>0</v>
      </c>
      <c r="R586">
        <v>0</v>
      </c>
      <c r="S586">
        <v>0</v>
      </c>
      <c r="T586">
        <v>0</v>
      </c>
      <c r="U586">
        <v>336</v>
      </c>
      <c r="V586">
        <v>336</v>
      </c>
      <c r="W586" s="2">
        <v>41564</v>
      </c>
      <c r="X586">
        <v>0</v>
      </c>
      <c r="Y586" t="s">
        <v>67</v>
      </c>
      <c r="Z586" t="s">
        <v>68</v>
      </c>
      <c r="AA586" t="s">
        <v>82</v>
      </c>
      <c r="AB586" t="s">
        <v>297</v>
      </c>
      <c r="AC586">
        <v>336</v>
      </c>
      <c r="AD586" t="s">
        <v>2544</v>
      </c>
      <c r="AE586" t="s">
        <v>2546</v>
      </c>
      <c r="AF586" t="s">
        <v>2547</v>
      </c>
      <c r="AG586">
        <v>9</v>
      </c>
      <c r="AI586">
        <v>8000</v>
      </c>
      <c r="AK586" t="s">
        <v>372</v>
      </c>
      <c r="AL586" t="s">
        <v>2548</v>
      </c>
      <c r="AM586" t="s">
        <v>2549</v>
      </c>
    </row>
    <row r="587" spans="1:39" x14ac:dyDescent="0.25">
      <c r="A587" s="2">
        <v>41556</v>
      </c>
      <c r="B587" t="s">
        <v>2550</v>
      </c>
      <c r="C587" t="s">
        <v>1626</v>
      </c>
      <c r="D587" s="2">
        <v>41586</v>
      </c>
      <c r="E587" s="2">
        <v>41586</v>
      </c>
      <c r="F587" t="s">
        <v>1627</v>
      </c>
      <c r="G587">
        <v>19</v>
      </c>
      <c r="H587">
        <v>1</v>
      </c>
      <c r="I587">
        <v>0</v>
      </c>
      <c r="J587" t="s">
        <v>2551</v>
      </c>
      <c r="L587" t="s">
        <v>64</v>
      </c>
      <c r="M587" t="s">
        <v>2544</v>
      </c>
      <c r="N587" t="s">
        <v>2545</v>
      </c>
      <c r="Q587">
        <v>0</v>
      </c>
      <c r="R587">
        <v>0</v>
      </c>
      <c r="S587">
        <v>0</v>
      </c>
      <c r="T587">
        <v>0</v>
      </c>
      <c r="U587">
        <v>328</v>
      </c>
      <c r="V587">
        <v>328</v>
      </c>
      <c r="W587" s="2">
        <v>41564</v>
      </c>
      <c r="X587">
        <v>0</v>
      </c>
      <c r="Y587" t="s">
        <v>67</v>
      </c>
      <c r="Z587" t="s">
        <v>68</v>
      </c>
      <c r="AA587" t="s">
        <v>82</v>
      </c>
      <c r="AB587" t="s">
        <v>297</v>
      </c>
      <c r="AC587">
        <v>328</v>
      </c>
      <c r="AD587" t="s">
        <v>2544</v>
      </c>
      <c r="AE587" t="s">
        <v>2546</v>
      </c>
      <c r="AF587" t="s">
        <v>2547</v>
      </c>
      <c r="AG587">
        <v>9</v>
      </c>
      <c r="AI587">
        <v>8000</v>
      </c>
      <c r="AK587" t="s">
        <v>372</v>
      </c>
      <c r="AL587" t="s">
        <v>2548</v>
      </c>
      <c r="AM587" t="s">
        <v>2549</v>
      </c>
    </row>
    <row r="588" spans="1:39" x14ac:dyDescent="0.25">
      <c r="A588" s="2">
        <v>41533</v>
      </c>
      <c r="B588" t="s">
        <v>3734</v>
      </c>
      <c r="C588" t="s">
        <v>2470</v>
      </c>
      <c r="D588" s="2">
        <v>41566</v>
      </c>
      <c r="E588" s="2">
        <v>41566</v>
      </c>
      <c r="F588" t="s">
        <v>720</v>
      </c>
      <c r="G588">
        <v>1</v>
      </c>
      <c r="H588">
        <v>0</v>
      </c>
      <c r="I588">
        <v>0</v>
      </c>
      <c r="J588" t="s">
        <v>3735</v>
      </c>
      <c r="L588" t="s">
        <v>64</v>
      </c>
      <c r="M588" t="s">
        <v>3736</v>
      </c>
      <c r="N588" t="s">
        <v>3737</v>
      </c>
      <c r="Q588">
        <v>0</v>
      </c>
      <c r="R588">
        <v>9.1199999999999992</v>
      </c>
      <c r="S588">
        <v>9.1199999999999992</v>
      </c>
      <c r="T588">
        <v>0</v>
      </c>
      <c r="U588">
        <v>13</v>
      </c>
      <c r="V588">
        <v>12.16</v>
      </c>
      <c r="W588" s="2">
        <v>41578</v>
      </c>
      <c r="X588">
        <v>13</v>
      </c>
      <c r="Y588" s="2">
        <v>41627</v>
      </c>
      <c r="Z588" t="s">
        <v>68</v>
      </c>
      <c r="AA588" t="s">
        <v>82</v>
      </c>
      <c r="AB588" t="s">
        <v>297</v>
      </c>
      <c r="AC588">
        <v>13</v>
      </c>
      <c r="AD588" t="s">
        <v>3736</v>
      </c>
      <c r="AE588" t="s">
        <v>3738</v>
      </c>
      <c r="AF588" t="s">
        <v>3739</v>
      </c>
      <c r="AG588">
        <v>16</v>
      </c>
      <c r="AI588">
        <v>8000</v>
      </c>
      <c r="AK588" t="s">
        <v>372</v>
      </c>
      <c r="AL588" t="s">
        <v>3740</v>
      </c>
      <c r="AM588" t="s">
        <v>3741</v>
      </c>
    </row>
    <row r="589" spans="1:39" x14ac:dyDescent="0.25">
      <c r="A589" s="2">
        <v>41533</v>
      </c>
      <c r="B589" t="s">
        <v>3742</v>
      </c>
      <c r="C589" t="s">
        <v>821</v>
      </c>
      <c r="D589" s="2">
        <v>41533</v>
      </c>
      <c r="E589" s="2">
        <v>41533</v>
      </c>
      <c r="F589" t="s">
        <v>720</v>
      </c>
      <c r="G589">
        <v>0</v>
      </c>
      <c r="H589">
        <v>0</v>
      </c>
      <c r="I589">
        <v>0</v>
      </c>
      <c r="J589" t="s">
        <v>2981</v>
      </c>
      <c r="K589" t="s">
        <v>3743</v>
      </c>
      <c r="L589" t="s">
        <v>64</v>
      </c>
      <c r="M589" t="s">
        <v>3736</v>
      </c>
      <c r="N589" t="s">
        <v>3737</v>
      </c>
      <c r="Q589">
        <v>0</v>
      </c>
      <c r="R589">
        <v>9.1199999999999992</v>
      </c>
      <c r="S589">
        <v>9.1199999999999992</v>
      </c>
      <c r="T589">
        <v>0</v>
      </c>
      <c r="U589">
        <v>14.8</v>
      </c>
      <c r="V589">
        <v>14.8</v>
      </c>
      <c r="W589" s="2">
        <v>41627</v>
      </c>
      <c r="X589">
        <v>0</v>
      </c>
      <c r="Y589" t="s">
        <v>67</v>
      </c>
      <c r="Z589" t="s">
        <v>68</v>
      </c>
      <c r="AA589" t="s">
        <v>82</v>
      </c>
      <c r="AB589" t="s">
        <v>297</v>
      </c>
      <c r="AC589">
        <v>14.8</v>
      </c>
      <c r="AD589" t="s">
        <v>3736</v>
      </c>
      <c r="AE589" t="s">
        <v>3738</v>
      </c>
      <c r="AF589" t="s">
        <v>3739</v>
      </c>
      <c r="AG589">
        <v>16</v>
      </c>
      <c r="AI589">
        <v>8000</v>
      </c>
      <c r="AK589" t="s">
        <v>372</v>
      </c>
      <c r="AL589" t="s">
        <v>3740</v>
      </c>
      <c r="AM589" t="s">
        <v>3741</v>
      </c>
    </row>
    <row r="590" spans="1:39" x14ac:dyDescent="0.25">
      <c r="A590" s="2">
        <v>41533</v>
      </c>
      <c r="B590" t="s">
        <v>3746</v>
      </c>
      <c r="C590" t="s">
        <v>821</v>
      </c>
      <c r="D590" s="2">
        <v>41533</v>
      </c>
      <c r="E590" s="2">
        <v>41533</v>
      </c>
      <c r="F590" t="s">
        <v>720</v>
      </c>
      <c r="G590">
        <v>0</v>
      </c>
      <c r="H590">
        <v>0</v>
      </c>
      <c r="I590">
        <v>0</v>
      </c>
      <c r="J590" t="s">
        <v>2981</v>
      </c>
      <c r="K590" t="s">
        <v>3743</v>
      </c>
      <c r="L590" t="s">
        <v>64</v>
      </c>
      <c r="M590" t="s">
        <v>3736</v>
      </c>
      <c r="N590" t="s">
        <v>3737</v>
      </c>
      <c r="Q590">
        <v>0</v>
      </c>
      <c r="R590">
        <v>30.74</v>
      </c>
      <c r="S590">
        <v>30.74</v>
      </c>
      <c r="T590">
        <v>0</v>
      </c>
      <c r="U590">
        <v>14.8</v>
      </c>
      <c r="V590">
        <v>45.54</v>
      </c>
      <c r="W590" s="2">
        <v>41627</v>
      </c>
      <c r="X590">
        <v>0</v>
      </c>
      <c r="Y590" t="s">
        <v>67</v>
      </c>
      <c r="Z590" t="s">
        <v>68</v>
      </c>
      <c r="AA590" t="s">
        <v>82</v>
      </c>
      <c r="AB590" t="s">
        <v>297</v>
      </c>
      <c r="AC590">
        <v>14.8</v>
      </c>
      <c r="AD590" t="s">
        <v>3736</v>
      </c>
      <c r="AE590" t="s">
        <v>3738</v>
      </c>
      <c r="AF590" t="s">
        <v>3739</v>
      </c>
      <c r="AG590">
        <v>16</v>
      </c>
      <c r="AI590">
        <v>8000</v>
      </c>
      <c r="AK590" t="s">
        <v>372</v>
      </c>
      <c r="AL590" t="s">
        <v>3740</v>
      </c>
      <c r="AM590" t="s">
        <v>3741</v>
      </c>
    </row>
    <row r="591" spans="1:39" x14ac:dyDescent="0.25">
      <c r="A591" s="2">
        <v>41533</v>
      </c>
      <c r="B591" t="s">
        <v>3747</v>
      </c>
      <c r="C591" t="s">
        <v>2470</v>
      </c>
      <c r="D591" s="2">
        <v>41566</v>
      </c>
      <c r="E591" s="2">
        <v>41566</v>
      </c>
      <c r="F591" t="s">
        <v>720</v>
      </c>
      <c r="G591">
        <v>1</v>
      </c>
      <c r="H591">
        <v>0</v>
      </c>
      <c r="I591">
        <v>0</v>
      </c>
      <c r="J591" t="s">
        <v>3735</v>
      </c>
      <c r="L591" t="s">
        <v>64</v>
      </c>
      <c r="M591" t="s">
        <v>3736</v>
      </c>
      <c r="N591" t="s">
        <v>3737</v>
      </c>
      <c r="Q591">
        <v>0</v>
      </c>
      <c r="R591">
        <v>9.1199999999999992</v>
      </c>
      <c r="S591">
        <v>9.1199999999999992</v>
      </c>
      <c r="T591">
        <v>0</v>
      </c>
      <c r="U591">
        <v>13</v>
      </c>
      <c r="V591">
        <v>12.16</v>
      </c>
      <c r="W591" s="2">
        <v>41578</v>
      </c>
      <c r="X591">
        <v>13</v>
      </c>
      <c r="Y591" s="2">
        <v>41627</v>
      </c>
      <c r="Z591" t="s">
        <v>68</v>
      </c>
      <c r="AA591" t="s">
        <v>82</v>
      </c>
      <c r="AB591" t="s">
        <v>297</v>
      </c>
      <c r="AC591">
        <v>13</v>
      </c>
      <c r="AD591" t="s">
        <v>3736</v>
      </c>
      <c r="AE591" t="s">
        <v>3738</v>
      </c>
      <c r="AF591" t="s">
        <v>3739</v>
      </c>
      <c r="AG591">
        <v>16</v>
      </c>
      <c r="AI591">
        <v>8000</v>
      </c>
      <c r="AK591" t="s">
        <v>372</v>
      </c>
      <c r="AL591" t="s">
        <v>3740</v>
      </c>
      <c r="AM591" t="s">
        <v>3741</v>
      </c>
    </row>
    <row r="592" spans="1:39" x14ac:dyDescent="0.25">
      <c r="A592" s="2">
        <v>41509</v>
      </c>
      <c r="B592" t="s">
        <v>4567</v>
      </c>
      <c r="C592" t="s">
        <v>4568</v>
      </c>
      <c r="D592" s="2">
        <v>41523</v>
      </c>
      <c r="E592" s="2">
        <v>41523</v>
      </c>
      <c r="F592" t="s">
        <v>4569</v>
      </c>
      <c r="G592">
        <v>0</v>
      </c>
      <c r="H592">
        <v>0</v>
      </c>
      <c r="I592">
        <v>0</v>
      </c>
      <c r="J592" t="s">
        <v>4570</v>
      </c>
      <c r="L592" t="s">
        <v>64</v>
      </c>
      <c r="M592" t="s">
        <v>2544</v>
      </c>
      <c r="N592" t="s">
        <v>2545</v>
      </c>
      <c r="Q592">
        <v>0</v>
      </c>
      <c r="R592">
        <v>0</v>
      </c>
      <c r="S592">
        <v>0</v>
      </c>
      <c r="T592">
        <v>0</v>
      </c>
      <c r="U592">
        <v>0</v>
      </c>
      <c r="V592">
        <v>0</v>
      </c>
      <c r="X592">
        <v>0</v>
      </c>
      <c r="Y592" t="s">
        <v>67</v>
      </c>
      <c r="Z592" t="s">
        <v>68</v>
      </c>
      <c r="AA592" t="s">
        <v>82</v>
      </c>
      <c r="AB592" t="s">
        <v>297</v>
      </c>
      <c r="AC592">
        <v>0</v>
      </c>
      <c r="AD592" t="s">
        <v>2544</v>
      </c>
      <c r="AE592" t="s">
        <v>2546</v>
      </c>
      <c r="AF592" t="s">
        <v>2547</v>
      </c>
      <c r="AG592">
        <v>9</v>
      </c>
      <c r="AI592">
        <v>8000</v>
      </c>
      <c r="AK592" t="s">
        <v>372</v>
      </c>
      <c r="AL592" t="s">
        <v>2548</v>
      </c>
      <c r="AM592" t="s">
        <v>2549</v>
      </c>
    </row>
    <row r="593" spans="1:39" x14ac:dyDescent="0.25">
      <c r="A593" s="2">
        <v>41506</v>
      </c>
      <c r="B593" t="s">
        <v>4644</v>
      </c>
      <c r="C593" t="s">
        <v>4568</v>
      </c>
      <c r="D593" s="2">
        <v>41523</v>
      </c>
      <c r="E593" s="2">
        <v>41523</v>
      </c>
      <c r="F593" t="s">
        <v>4569</v>
      </c>
      <c r="G593">
        <v>0</v>
      </c>
      <c r="H593">
        <v>0</v>
      </c>
      <c r="I593">
        <v>0</v>
      </c>
      <c r="J593" t="s">
        <v>4645</v>
      </c>
      <c r="L593" t="s">
        <v>64</v>
      </c>
      <c r="M593" t="s">
        <v>2544</v>
      </c>
      <c r="N593" t="s">
        <v>2545</v>
      </c>
      <c r="Q593">
        <v>0</v>
      </c>
      <c r="R593">
        <v>0</v>
      </c>
      <c r="S593">
        <v>0</v>
      </c>
      <c r="T593">
        <v>0</v>
      </c>
      <c r="U593">
        <v>0</v>
      </c>
      <c r="V593">
        <v>0</v>
      </c>
      <c r="X593">
        <v>0</v>
      </c>
      <c r="Y593" t="s">
        <v>67</v>
      </c>
      <c r="Z593" t="s">
        <v>68</v>
      </c>
      <c r="AA593" t="s">
        <v>82</v>
      </c>
      <c r="AB593" t="s">
        <v>297</v>
      </c>
      <c r="AC593">
        <v>0</v>
      </c>
      <c r="AD593" t="s">
        <v>2544</v>
      </c>
      <c r="AE593" t="s">
        <v>2546</v>
      </c>
      <c r="AF593" t="s">
        <v>2547</v>
      </c>
      <c r="AG593">
        <v>9</v>
      </c>
      <c r="AI593">
        <v>8000</v>
      </c>
      <c r="AK593" t="s">
        <v>372</v>
      </c>
      <c r="AL593" t="s">
        <v>2548</v>
      </c>
      <c r="AM593" t="s">
        <v>2549</v>
      </c>
    </row>
    <row r="594" spans="1:39" x14ac:dyDescent="0.25">
      <c r="A594" s="2">
        <v>41505</v>
      </c>
      <c r="B594" t="s">
        <v>4662</v>
      </c>
      <c r="C594" t="s">
        <v>4568</v>
      </c>
      <c r="D594" s="2">
        <v>41523</v>
      </c>
      <c r="E594" s="2">
        <v>41523</v>
      </c>
      <c r="F594" t="s">
        <v>4569</v>
      </c>
      <c r="G594">
        <v>0</v>
      </c>
      <c r="H594">
        <v>0</v>
      </c>
      <c r="I594">
        <v>0</v>
      </c>
      <c r="J594" t="s">
        <v>4663</v>
      </c>
      <c r="L594" t="s">
        <v>64</v>
      </c>
      <c r="M594" t="s">
        <v>2544</v>
      </c>
      <c r="N594" t="s">
        <v>2545</v>
      </c>
      <c r="Q594">
        <v>0</v>
      </c>
      <c r="R594">
        <v>0</v>
      </c>
      <c r="S594">
        <v>0</v>
      </c>
      <c r="T594">
        <v>0</v>
      </c>
      <c r="U594">
        <v>0</v>
      </c>
      <c r="V594">
        <v>0</v>
      </c>
      <c r="X594">
        <v>0</v>
      </c>
      <c r="Y594" t="s">
        <v>67</v>
      </c>
      <c r="Z594" t="s">
        <v>68</v>
      </c>
      <c r="AA594" t="s">
        <v>82</v>
      </c>
      <c r="AB594" t="s">
        <v>297</v>
      </c>
      <c r="AC594">
        <v>0</v>
      </c>
      <c r="AD594" t="s">
        <v>2544</v>
      </c>
      <c r="AE594" t="s">
        <v>2546</v>
      </c>
      <c r="AF594" t="s">
        <v>2547</v>
      </c>
      <c r="AG594">
        <v>9</v>
      </c>
      <c r="AI594">
        <v>8000</v>
      </c>
      <c r="AK594" t="s">
        <v>372</v>
      </c>
      <c r="AL594" t="s">
        <v>2548</v>
      </c>
      <c r="AM594" t="s">
        <v>2549</v>
      </c>
    </row>
    <row r="595" spans="1:39" x14ac:dyDescent="0.25">
      <c r="A595" s="2">
        <v>41502</v>
      </c>
      <c r="B595" t="s">
        <v>4667</v>
      </c>
      <c r="C595" t="s">
        <v>4568</v>
      </c>
      <c r="D595" s="2">
        <v>41523</v>
      </c>
      <c r="E595" s="2">
        <v>41523</v>
      </c>
      <c r="F595" t="s">
        <v>4569</v>
      </c>
      <c r="G595">
        <v>0</v>
      </c>
      <c r="H595">
        <v>0</v>
      </c>
      <c r="I595">
        <v>0</v>
      </c>
      <c r="J595" t="s">
        <v>4570</v>
      </c>
      <c r="L595" t="s">
        <v>64</v>
      </c>
      <c r="M595" t="s">
        <v>2544</v>
      </c>
      <c r="N595" t="s">
        <v>2545</v>
      </c>
      <c r="Q595">
        <v>0</v>
      </c>
      <c r="R595">
        <v>0</v>
      </c>
      <c r="S595">
        <v>0</v>
      </c>
      <c r="T595">
        <v>0</v>
      </c>
      <c r="U595">
        <v>0</v>
      </c>
      <c r="V595">
        <v>0</v>
      </c>
      <c r="X595">
        <v>0</v>
      </c>
      <c r="Y595" t="s">
        <v>67</v>
      </c>
      <c r="Z595" t="s">
        <v>68</v>
      </c>
      <c r="AA595" t="s">
        <v>82</v>
      </c>
      <c r="AB595" t="s">
        <v>297</v>
      </c>
      <c r="AC595">
        <v>0</v>
      </c>
      <c r="AD595" t="s">
        <v>2544</v>
      </c>
      <c r="AE595" t="s">
        <v>2546</v>
      </c>
      <c r="AF595" t="s">
        <v>2547</v>
      </c>
      <c r="AG595">
        <v>9</v>
      </c>
      <c r="AI595">
        <v>8000</v>
      </c>
      <c r="AK595" t="s">
        <v>372</v>
      </c>
      <c r="AL595" t="s">
        <v>2548</v>
      </c>
      <c r="AM595" t="s">
        <v>2549</v>
      </c>
    </row>
    <row r="596" spans="1:39" x14ac:dyDescent="0.25">
      <c r="A596" s="2">
        <v>41502</v>
      </c>
      <c r="B596" t="s">
        <v>4668</v>
      </c>
      <c r="C596" t="s">
        <v>4568</v>
      </c>
      <c r="D596" s="2">
        <v>41523</v>
      </c>
      <c r="E596" s="2">
        <v>41523</v>
      </c>
      <c r="F596" t="s">
        <v>4569</v>
      </c>
      <c r="G596">
        <v>0</v>
      </c>
      <c r="H596">
        <v>0</v>
      </c>
      <c r="I596">
        <v>0</v>
      </c>
      <c r="J596" t="s">
        <v>4669</v>
      </c>
      <c r="L596" t="s">
        <v>64</v>
      </c>
      <c r="M596" t="s">
        <v>2544</v>
      </c>
      <c r="N596" t="s">
        <v>2545</v>
      </c>
      <c r="Q596">
        <v>0</v>
      </c>
      <c r="R596">
        <v>0</v>
      </c>
      <c r="S596">
        <v>0</v>
      </c>
      <c r="T596">
        <v>0</v>
      </c>
      <c r="U596">
        <v>0</v>
      </c>
      <c r="V596">
        <v>0</v>
      </c>
      <c r="X596">
        <v>0</v>
      </c>
      <c r="Y596" t="s">
        <v>67</v>
      </c>
      <c r="Z596" t="s">
        <v>68</v>
      </c>
      <c r="AA596" t="s">
        <v>82</v>
      </c>
      <c r="AB596" t="s">
        <v>297</v>
      </c>
      <c r="AC596">
        <v>0</v>
      </c>
      <c r="AD596" t="s">
        <v>2544</v>
      </c>
      <c r="AE596" t="s">
        <v>2546</v>
      </c>
      <c r="AF596" t="s">
        <v>2547</v>
      </c>
      <c r="AG596">
        <v>9</v>
      </c>
      <c r="AI596">
        <v>8000</v>
      </c>
      <c r="AK596" t="s">
        <v>372</v>
      </c>
      <c r="AL596" t="s">
        <v>2548</v>
      </c>
      <c r="AM596" t="s">
        <v>2549</v>
      </c>
    </row>
    <row r="597" spans="1:39" x14ac:dyDescent="0.25">
      <c r="A597" s="2">
        <v>41500</v>
      </c>
      <c r="B597" t="s">
        <v>4689</v>
      </c>
      <c r="C597" t="s">
        <v>4568</v>
      </c>
      <c r="D597" s="2">
        <v>41523</v>
      </c>
      <c r="E597" s="2">
        <v>41523</v>
      </c>
      <c r="F597" t="s">
        <v>4569</v>
      </c>
      <c r="G597">
        <v>0</v>
      </c>
      <c r="H597">
        <v>0</v>
      </c>
      <c r="I597">
        <v>0</v>
      </c>
      <c r="J597" t="s">
        <v>4690</v>
      </c>
      <c r="L597" t="s">
        <v>64</v>
      </c>
      <c r="M597" t="s">
        <v>2544</v>
      </c>
      <c r="N597" t="s">
        <v>2545</v>
      </c>
      <c r="Q597">
        <v>0</v>
      </c>
      <c r="R597">
        <v>0</v>
      </c>
      <c r="S597">
        <v>0</v>
      </c>
      <c r="T597">
        <v>0</v>
      </c>
      <c r="U597">
        <v>0</v>
      </c>
      <c r="V597">
        <v>0</v>
      </c>
      <c r="X597">
        <v>0</v>
      </c>
      <c r="Y597" t="s">
        <v>67</v>
      </c>
      <c r="Z597" t="s">
        <v>68</v>
      </c>
      <c r="AA597" t="s">
        <v>82</v>
      </c>
      <c r="AB597" t="s">
        <v>297</v>
      </c>
      <c r="AC597">
        <v>0</v>
      </c>
      <c r="AD597" t="s">
        <v>2544</v>
      </c>
      <c r="AE597" t="s">
        <v>2546</v>
      </c>
      <c r="AF597" t="s">
        <v>2547</v>
      </c>
      <c r="AG597">
        <v>9</v>
      </c>
      <c r="AI597">
        <v>8000</v>
      </c>
      <c r="AK597" t="s">
        <v>372</v>
      </c>
      <c r="AL597" t="s">
        <v>2548</v>
      </c>
      <c r="AM597" t="s">
        <v>2549</v>
      </c>
    </row>
    <row r="598" spans="1:39" x14ac:dyDescent="0.25">
      <c r="A598" s="2">
        <v>41493</v>
      </c>
      <c r="B598" t="s">
        <v>4850</v>
      </c>
      <c r="C598" t="s">
        <v>4829</v>
      </c>
      <c r="D598" s="2">
        <v>41497</v>
      </c>
      <c r="E598" s="2">
        <v>41497</v>
      </c>
      <c r="F598" t="s">
        <v>4830</v>
      </c>
      <c r="G598">
        <v>7</v>
      </c>
      <c r="H598">
        <v>0</v>
      </c>
      <c r="I598">
        <v>0</v>
      </c>
      <c r="J598" t="s">
        <v>4851</v>
      </c>
      <c r="K598" t="s">
        <v>4832</v>
      </c>
      <c r="L598" t="s">
        <v>64</v>
      </c>
      <c r="M598" t="s">
        <v>400</v>
      </c>
      <c r="N598" t="s">
        <v>401</v>
      </c>
      <c r="Q598">
        <v>0</v>
      </c>
      <c r="R598">
        <v>36.479999999999997</v>
      </c>
      <c r="S598">
        <v>36.479999999999997</v>
      </c>
      <c r="T598">
        <v>0</v>
      </c>
      <c r="U598">
        <v>110.4</v>
      </c>
      <c r="V598">
        <v>26.88</v>
      </c>
      <c r="W598" s="2">
        <v>41669</v>
      </c>
      <c r="X598">
        <v>0</v>
      </c>
      <c r="Y598" t="s">
        <v>67</v>
      </c>
      <c r="Z598" t="s">
        <v>68</v>
      </c>
      <c r="AA598" t="s">
        <v>82</v>
      </c>
      <c r="AB598" t="s">
        <v>209</v>
      </c>
      <c r="AC598">
        <v>110.4</v>
      </c>
      <c r="AD598" t="s">
        <v>400</v>
      </c>
      <c r="AE598" t="s">
        <v>402</v>
      </c>
      <c r="AF598" t="s">
        <v>403</v>
      </c>
      <c r="AG598">
        <v>3</v>
      </c>
      <c r="AI598">
        <v>8000</v>
      </c>
      <c r="AK598" t="s">
        <v>372</v>
      </c>
      <c r="AL598" t="s">
        <v>404</v>
      </c>
      <c r="AM598" t="s">
        <v>405</v>
      </c>
    </row>
    <row r="599" spans="1:39" x14ac:dyDescent="0.25">
      <c r="A599" s="2">
        <v>41493</v>
      </c>
      <c r="B599" t="s">
        <v>4852</v>
      </c>
      <c r="C599" t="s">
        <v>4829</v>
      </c>
      <c r="D599" s="2">
        <v>41496</v>
      </c>
      <c r="E599" s="2">
        <v>41496</v>
      </c>
      <c r="F599" t="s">
        <v>4830</v>
      </c>
      <c r="G599">
        <v>4</v>
      </c>
      <c r="H599">
        <v>0</v>
      </c>
      <c r="I599">
        <v>0</v>
      </c>
      <c r="J599" t="s">
        <v>4853</v>
      </c>
      <c r="K599" t="s">
        <v>4832</v>
      </c>
      <c r="L599" t="s">
        <v>64</v>
      </c>
      <c r="M599" t="s">
        <v>400</v>
      </c>
      <c r="N599" t="s">
        <v>401</v>
      </c>
      <c r="Q599">
        <v>0</v>
      </c>
      <c r="R599">
        <v>36.479999999999997</v>
      </c>
      <c r="S599">
        <v>36.479999999999997</v>
      </c>
      <c r="T599">
        <v>0</v>
      </c>
      <c r="U599">
        <v>110.4</v>
      </c>
      <c r="V599">
        <v>12.54</v>
      </c>
      <c r="W599" s="2">
        <v>41669</v>
      </c>
      <c r="X599">
        <v>0</v>
      </c>
      <c r="Y599" t="s">
        <v>67</v>
      </c>
      <c r="Z599" t="s">
        <v>68</v>
      </c>
      <c r="AA599" t="s">
        <v>82</v>
      </c>
      <c r="AB599" t="s">
        <v>209</v>
      </c>
      <c r="AC599">
        <v>110.4</v>
      </c>
      <c r="AD599" t="s">
        <v>400</v>
      </c>
      <c r="AE599" t="s">
        <v>402</v>
      </c>
      <c r="AF599" t="s">
        <v>403</v>
      </c>
      <c r="AG599">
        <v>3</v>
      </c>
      <c r="AI599">
        <v>8000</v>
      </c>
      <c r="AK599" t="s">
        <v>372</v>
      </c>
      <c r="AL599" t="s">
        <v>404</v>
      </c>
      <c r="AM599" t="s">
        <v>405</v>
      </c>
    </row>
    <row r="600" spans="1:39" x14ac:dyDescent="0.25">
      <c r="A600" s="2">
        <v>41479</v>
      </c>
      <c r="B600" t="s">
        <v>5096</v>
      </c>
      <c r="C600" t="s">
        <v>5081</v>
      </c>
      <c r="D600" s="2">
        <v>41488</v>
      </c>
      <c r="E600" s="2">
        <v>41488</v>
      </c>
      <c r="F600" t="s">
        <v>5082</v>
      </c>
      <c r="G600">
        <v>2</v>
      </c>
      <c r="H600">
        <v>0</v>
      </c>
      <c r="I600">
        <v>0</v>
      </c>
      <c r="J600" t="s">
        <v>5097</v>
      </c>
      <c r="K600" t="s">
        <v>5095</v>
      </c>
      <c r="L600" t="s">
        <v>64</v>
      </c>
      <c r="M600" t="s">
        <v>2544</v>
      </c>
      <c r="N600" t="s">
        <v>2545</v>
      </c>
      <c r="Q600">
        <v>0</v>
      </c>
      <c r="R600">
        <v>0</v>
      </c>
      <c r="S600">
        <v>0</v>
      </c>
      <c r="T600">
        <v>0</v>
      </c>
      <c r="U600">
        <v>44</v>
      </c>
      <c r="V600">
        <v>0</v>
      </c>
      <c r="X600">
        <v>0</v>
      </c>
      <c r="Y600" t="s">
        <v>67</v>
      </c>
      <c r="Z600" t="s">
        <v>68</v>
      </c>
      <c r="AA600" t="s">
        <v>5087</v>
      </c>
      <c r="AB600" t="s">
        <v>5088</v>
      </c>
      <c r="AC600">
        <v>22</v>
      </c>
      <c r="AD600" t="s">
        <v>2544</v>
      </c>
      <c r="AE600" t="s">
        <v>2546</v>
      </c>
      <c r="AF600" t="s">
        <v>2547</v>
      </c>
      <c r="AG600">
        <v>9</v>
      </c>
      <c r="AI600">
        <v>8000</v>
      </c>
      <c r="AK600" t="s">
        <v>372</v>
      </c>
      <c r="AL600" t="s">
        <v>2548</v>
      </c>
      <c r="AM600" t="s">
        <v>2549</v>
      </c>
    </row>
    <row r="601" spans="1:39" x14ac:dyDescent="0.25">
      <c r="A601" s="2">
        <v>41465</v>
      </c>
      <c r="B601" t="s">
        <v>5556</v>
      </c>
      <c r="C601" t="s">
        <v>5551</v>
      </c>
      <c r="D601" s="2">
        <v>41475</v>
      </c>
      <c r="E601" s="2">
        <v>41475</v>
      </c>
      <c r="F601" t="s">
        <v>5552</v>
      </c>
      <c r="G601">
        <v>2</v>
      </c>
      <c r="H601">
        <v>0</v>
      </c>
      <c r="I601">
        <v>0</v>
      </c>
      <c r="J601" t="s">
        <v>5553</v>
      </c>
      <c r="L601" t="s">
        <v>64</v>
      </c>
      <c r="M601" t="s">
        <v>2544</v>
      </c>
      <c r="N601" t="s">
        <v>2545</v>
      </c>
      <c r="Q601">
        <v>0</v>
      </c>
      <c r="R601">
        <v>0</v>
      </c>
      <c r="S601">
        <v>0</v>
      </c>
      <c r="T601">
        <v>0</v>
      </c>
      <c r="U601">
        <v>55.2</v>
      </c>
      <c r="V601">
        <v>55.2</v>
      </c>
      <c r="W601" s="2">
        <v>41480</v>
      </c>
      <c r="X601">
        <v>0</v>
      </c>
      <c r="Y601" t="s">
        <v>67</v>
      </c>
      <c r="Z601" t="s">
        <v>68</v>
      </c>
      <c r="AA601" t="s">
        <v>82</v>
      </c>
      <c r="AB601" t="s">
        <v>297</v>
      </c>
      <c r="AC601">
        <v>55.2</v>
      </c>
      <c r="AD601" t="s">
        <v>2544</v>
      </c>
      <c r="AE601" t="s">
        <v>2546</v>
      </c>
      <c r="AF601" t="s">
        <v>2547</v>
      </c>
      <c r="AG601">
        <v>9</v>
      </c>
      <c r="AI601">
        <v>8000</v>
      </c>
      <c r="AK601" t="s">
        <v>372</v>
      </c>
      <c r="AL601" t="s">
        <v>2548</v>
      </c>
      <c r="AM601" t="s">
        <v>2549</v>
      </c>
    </row>
    <row r="602" spans="1:39" x14ac:dyDescent="0.25">
      <c r="A602" s="2">
        <v>41459</v>
      </c>
      <c r="B602" t="s">
        <v>5710</v>
      </c>
      <c r="C602" t="s">
        <v>5551</v>
      </c>
      <c r="D602" s="2">
        <v>41475</v>
      </c>
      <c r="E602" s="2">
        <v>41475</v>
      </c>
      <c r="F602" t="s">
        <v>5552</v>
      </c>
      <c r="G602">
        <v>2</v>
      </c>
      <c r="H602">
        <v>0</v>
      </c>
      <c r="I602">
        <v>0</v>
      </c>
      <c r="J602" t="s">
        <v>5553</v>
      </c>
      <c r="L602" t="s">
        <v>64</v>
      </c>
      <c r="M602" t="s">
        <v>2544</v>
      </c>
      <c r="N602" t="s">
        <v>2545</v>
      </c>
      <c r="Q602">
        <v>0</v>
      </c>
      <c r="R602">
        <v>0</v>
      </c>
      <c r="S602">
        <v>0</v>
      </c>
      <c r="T602">
        <v>0</v>
      </c>
      <c r="U602">
        <v>55.2</v>
      </c>
      <c r="V602">
        <v>55.2</v>
      </c>
      <c r="W602" s="2">
        <v>41480</v>
      </c>
      <c r="X602">
        <v>0</v>
      </c>
      <c r="Y602" t="s">
        <v>67</v>
      </c>
      <c r="Z602" t="s">
        <v>68</v>
      </c>
      <c r="AA602" t="s">
        <v>82</v>
      </c>
      <c r="AB602" t="s">
        <v>297</v>
      </c>
      <c r="AC602">
        <v>55.2</v>
      </c>
      <c r="AD602" t="s">
        <v>2544</v>
      </c>
      <c r="AE602" t="s">
        <v>2546</v>
      </c>
      <c r="AF602" t="s">
        <v>2547</v>
      </c>
      <c r="AG602">
        <v>9</v>
      </c>
      <c r="AI602">
        <v>8000</v>
      </c>
      <c r="AK602" t="s">
        <v>372</v>
      </c>
      <c r="AL602" t="s">
        <v>2548</v>
      </c>
      <c r="AM602" t="s">
        <v>2549</v>
      </c>
    </row>
    <row r="603" spans="1:39" x14ac:dyDescent="0.25">
      <c r="A603" s="2">
        <v>41455</v>
      </c>
      <c r="B603" t="s">
        <v>5921</v>
      </c>
      <c r="C603" t="s">
        <v>5922</v>
      </c>
      <c r="D603" s="2">
        <v>41467</v>
      </c>
      <c r="E603" s="2">
        <v>41467</v>
      </c>
      <c r="F603" t="s">
        <v>5923</v>
      </c>
      <c r="G603">
        <v>0</v>
      </c>
      <c r="H603">
        <v>0</v>
      </c>
      <c r="I603">
        <v>0</v>
      </c>
      <c r="J603" t="s">
        <v>5924</v>
      </c>
      <c r="K603" t="s">
        <v>5925</v>
      </c>
      <c r="L603" t="s">
        <v>64</v>
      </c>
      <c r="M603" t="s">
        <v>400</v>
      </c>
      <c r="N603" t="s">
        <v>401</v>
      </c>
      <c r="Q603">
        <v>0</v>
      </c>
      <c r="R603">
        <v>0</v>
      </c>
      <c r="S603">
        <v>0</v>
      </c>
      <c r="T603">
        <v>0</v>
      </c>
      <c r="U603" t="s">
        <v>5926</v>
      </c>
      <c r="V603">
        <v>0</v>
      </c>
      <c r="X603">
        <v>0</v>
      </c>
      <c r="Y603" t="s">
        <v>67</v>
      </c>
      <c r="Z603" t="s">
        <v>68</v>
      </c>
      <c r="AA603" t="s">
        <v>5087</v>
      </c>
      <c r="AB603" t="s">
        <v>5088</v>
      </c>
      <c r="AC603">
        <v>352</v>
      </c>
      <c r="AD603" t="s">
        <v>400</v>
      </c>
      <c r="AE603" t="s">
        <v>402</v>
      </c>
      <c r="AF603" t="s">
        <v>403</v>
      </c>
      <c r="AG603">
        <v>3</v>
      </c>
      <c r="AI603">
        <v>8000</v>
      </c>
      <c r="AK603" t="s">
        <v>372</v>
      </c>
      <c r="AL603" t="s">
        <v>404</v>
      </c>
      <c r="AM603" t="s">
        <v>405</v>
      </c>
    </row>
    <row r="604" spans="1:39" x14ac:dyDescent="0.25">
      <c r="A604" s="2">
        <v>41450</v>
      </c>
      <c r="B604" t="s">
        <v>6267</v>
      </c>
      <c r="C604" t="s">
        <v>5922</v>
      </c>
      <c r="D604" s="2">
        <v>41469</v>
      </c>
      <c r="E604" s="2">
        <v>41469</v>
      </c>
      <c r="F604" t="s">
        <v>5923</v>
      </c>
      <c r="G604">
        <v>0</v>
      </c>
      <c r="H604">
        <v>0</v>
      </c>
      <c r="I604">
        <v>0</v>
      </c>
      <c r="J604" t="s">
        <v>6268</v>
      </c>
      <c r="K604" t="s">
        <v>5925</v>
      </c>
      <c r="L604" t="s">
        <v>64</v>
      </c>
      <c r="M604" t="s">
        <v>2544</v>
      </c>
      <c r="N604" t="s">
        <v>2545</v>
      </c>
      <c r="Q604">
        <v>0</v>
      </c>
      <c r="R604">
        <v>0</v>
      </c>
      <c r="S604">
        <v>0</v>
      </c>
      <c r="T604">
        <v>0</v>
      </c>
      <c r="U604">
        <v>16</v>
      </c>
      <c r="V604">
        <v>0</v>
      </c>
      <c r="X604">
        <v>0</v>
      </c>
      <c r="Y604" t="s">
        <v>67</v>
      </c>
      <c r="Z604" t="s">
        <v>68</v>
      </c>
      <c r="AA604" t="s">
        <v>5087</v>
      </c>
      <c r="AB604" t="s">
        <v>5088</v>
      </c>
      <c r="AC604">
        <v>16</v>
      </c>
      <c r="AD604" t="s">
        <v>2544</v>
      </c>
      <c r="AE604" t="s">
        <v>2546</v>
      </c>
      <c r="AF604" t="s">
        <v>2547</v>
      </c>
      <c r="AG604">
        <v>9</v>
      </c>
      <c r="AI604">
        <v>8000</v>
      </c>
      <c r="AK604" t="s">
        <v>372</v>
      </c>
      <c r="AL604" t="s">
        <v>2548</v>
      </c>
      <c r="AM604" t="s">
        <v>2549</v>
      </c>
    </row>
    <row r="605" spans="1:39" x14ac:dyDescent="0.25">
      <c r="A605" s="2">
        <v>41449</v>
      </c>
      <c r="B605" t="s">
        <v>6313</v>
      </c>
      <c r="C605" t="s">
        <v>5922</v>
      </c>
      <c r="D605" s="2">
        <v>41467</v>
      </c>
      <c r="E605" s="2">
        <v>41467</v>
      </c>
      <c r="F605" t="s">
        <v>5923</v>
      </c>
      <c r="G605">
        <v>0</v>
      </c>
      <c r="H605">
        <v>0</v>
      </c>
      <c r="I605">
        <v>0</v>
      </c>
      <c r="J605" t="s">
        <v>6314</v>
      </c>
      <c r="K605" t="s">
        <v>5925</v>
      </c>
      <c r="L605" t="s">
        <v>64</v>
      </c>
      <c r="M605" t="s">
        <v>2544</v>
      </c>
      <c r="N605" t="s">
        <v>2545</v>
      </c>
      <c r="Q605">
        <v>0</v>
      </c>
      <c r="R605">
        <v>0</v>
      </c>
      <c r="S605">
        <v>0</v>
      </c>
      <c r="T605">
        <v>0</v>
      </c>
      <c r="U605">
        <v>432</v>
      </c>
      <c r="V605">
        <v>0</v>
      </c>
      <c r="X605">
        <v>0</v>
      </c>
      <c r="Y605" t="s">
        <v>67</v>
      </c>
      <c r="Z605" t="s">
        <v>68</v>
      </c>
      <c r="AA605" t="s">
        <v>5087</v>
      </c>
      <c r="AB605" t="s">
        <v>5088</v>
      </c>
      <c r="AC605">
        <v>48</v>
      </c>
      <c r="AD605" t="s">
        <v>2544</v>
      </c>
      <c r="AE605" t="s">
        <v>2546</v>
      </c>
      <c r="AF605" t="s">
        <v>2547</v>
      </c>
      <c r="AG605">
        <v>9</v>
      </c>
      <c r="AI605">
        <v>8000</v>
      </c>
      <c r="AK605" t="s">
        <v>372</v>
      </c>
      <c r="AL605" t="s">
        <v>2548</v>
      </c>
      <c r="AM605" t="s">
        <v>2549</v>
      </c>
    </row>
    <row r="606" spans="1:39" x14ac:dyDescent="0.25">
      <c r="A606" s="2">
        <v>41449</v>
      </c>
      <c r="B606" t="s">
        <v>6331</v>
      </c>
      <c r="C606" t="s">
        <v>5922</v>
      </c>
      <c r="D606" s="2">
        <v>41467</v>
      </c>
      <c r="E606" s="2">
        <v>41467</v>
      </c>
      <c r="F606" t="s">
        <v>5923</v>
      </c>
      <c r="G606">
        <v>0</v>
      </c>
      <c r="H606">
        <v>0</v>
      </c>
      <c r="I606">
        <v>0</v>
      </c>
      <c r="J606" t="s">
        <v>6314</v>
      </c>
      <c r="K606" t="s">
        <v>5925</v>
      </c>
      <c r="L606" t="s">
        <v>64</v>
      </c>
      <c r="M606" t="s">
        <v>2544</v>
      </c>
      <c r="N606" t="s">
        <v>2545</v>
      </c>
      <c r="Q606">
        <v>0</v>
      </c>
      <c r="R606">
        <v>0</v>
      </c>
      <c r="S606">
        <v>0</v>
      </c>
      <c r="T606">
        <v>0</v>
      </c>
      <c r="U606">
        <v>432</v>
      </c>
      <c r="V606">
        <v>0</v>
      </c>
      <c r="X606">
        <v>0</v>
      </c>
      <c r="Y606" t="s">
        <v>67</v>
      </c>
      <c r="Z606" t="s">
        <v>68</v>
      </c>
      <c r="AA606" t="s">
        <v>5087</v>
      </c>
      <c r="AB606" t="s">
        <v>5088</v>
      </c>
      <c r="AC606">
        <v>48</v>
      </c>
      <c r="AD606" t="s">
        <v>2544</v>
      </c>
      <c r="AE606" t="s">
        <v>2546</v>
      </c>
      <c r="AF606" t="s">
        <v>2547</v>
      </c>
      <c r="AG606">
        <v>9</v>
      </c>
      <c r="AI606">
        <v>8000</v>
      </c>
      <c r="AK606" t="s">
        <v>372</v>
      </c>
      <c r="AL606" t="s">
        <v>2548</v>
      </c>
      <c r="AM606" t="s">
        <v>2549</v>
      </c>
    </row>
    <row r="607" spans="1:39" x14ac:dyDescent="0.25">
      <c r="A607" s="2">
        <v>41449</v>
      </c>
      <c r="B607" t="s">
        <v>6332</v>
      </c>
      <c r="C607" t="s">
        <v>5922</v>
      </c>
      <c r="D607" s="2">
        <v>41468</v>
      </c>
      <c r="E607" s="2">
        <v>41468</v>
      </c>
      <c r="F607" t="s">
        <v>5923</v>
      </c>
      <c r="G607">
        <v>0</v>
      </c>
      <c r="H607">
        <v>0</v>
      </c>
      <c r="I607">
        <v>0</v>
      </c>
      <c r="J607" t="s">
        <v>6333</v>
      </c>
      <c r="K607" t="s">
        <v>5925</v>
      </c>
      <c r="L607" t="s">
        <v>64</v>
      </c>
      <c r="M607" t="s">
        <v>2544</v>
      </c>
      <c r="N607" t="s">
        <v>2545</v>
      </c>
      <c r="Q607">
        <v>0</v>
      </c>
      <c r="R607">
        <v>0</v>
      </c>
      <c r="S607">
        <v>0</v>
      </c>
      <c r="T607">
        <v>0</v>
      </c>
      <c r="U607">
        <v>16</v>
      </c>
      <c r="V607">
        <v>0</v>
      </c>
      <c r="X607">
        <v>0</v>
      </c>
      <c r="Y607" t="s">
        <v>67</v>
      </c>
      <c r="Z607" t="s">
        <v>68</v>
      </c>
      <c r="AA607" t="s">
        <v>5087</v>
      </c>
      <c r="AB607" t="s">
        <v>5088</v>
      </c>
      <c r="AC607">
        <v>16</v>
      </c>
      <c r="AD607" t="s">
        <v>2544</v>
      </c>
      <c r="AE607" t="s">
        <v>2546</v>
      </c>
      <c r="AF607" t="s">
        <v>2547</v>
      </c>
      <c r="AG607">
        <v>9</v>
      </c>
      <c r="AI607">
        <v>8000</v>
      </c>
      <c r="AK607" t="s">
        <v>372</v>
      </c>
      <c r="AL607" t="s">
        <v>2548</v>
      </c>
      <c r="AM607" t="s">
        <v>2549</v>
      </c>
    </row>
    <row r="608" spans="1:39" x14ac:dyDescent="0.25">
      <c r="A608" s="2">
        <v>41449</v>
      </c>
      <c r="B608" t="s">
        <v>6350</v>
      </c>
      <c r="C608" t="s">
        <v>5922</v>
      </c>
      <c r="D608" s="2">
        <v>41467</v>
      </c>
      <c r="E608" s="2">
        <v>41467</v>
      </c>
      <c r="F608" t="s">
        <v>5923</v>
      </c>
      <c r="G608">
        <v>0</v>
      </c>
      <c r="H608">
        <v>0</v>
      </c>
      <c r="I608">
        <v>0</v>
      </c>
      <c r="J608" t="s">
        <v>6351</v>
      </c>
      <c r="K608" t="s">
        <v>5925</v>
      </c>
      <c r="L608" t="s">
        <v>64</v>
      </c>
      <c r="M608" t="s">
        <v>2544</v>
      </c>
      <c r="N608" t="s">
        <v>2545</v>
      </c>
      <c r="Q608">
        <v>0</v>
      </c>
      <c r="R608">
        <v>0</v>
      </c>
      <c r="S608">
        <v>0</v>
      </c>
      <c r="T608">
        <v>0</v>
      </c>
      <c r="U608">
        <v>144</v>
      </c>
      <c r="V608">
        <v>0</v>
      </c>
      <c r="X608">
        <v>0</v>
      </c>
      <c r="Y608" t="s">
        <v>67</v>
      </c>
      <c r="Z608" t="s">
        <v>68</v>
      </c>
      <c r="AA608" t="s">
        <v>5087</v>
      </c>
      <c r="AB608" t="s">
        <v>5088</v>
      </c>
      <c r="AC608">
        <v>48</v>
      </c>
      <c r="AD608" t="s">
        <v>2544</v>
      </c>
      <c r="AE608" t="s">
        <v>2546</v>
      </c>
      <c r="AF608" t="s">
        <v>2547</v>
      </c>
      <c r="AG608">
        <v>9</v>
      </c>
      <c r="AI608">
        <v>8000</v>
      </c>
      <c r="AK608" t="s">
        <v>372</v>
      </c>
      <c r="AL608" t="s">
        <v>2548</v>
      </c>
      <c r="AM608" t="s">
        <v>2549</v>
      </c>
    </row>
    <row r="609" spans="1:55" x14ac:dyDescent="0.25">
      <c r="A609" s="2">
        <v>41449</v>
      </c>
      <c r="B609" t="s">
        <v>6356</v>
      </c>
      <c r="C609" t="s">
        <v>5922</v>
      </c>
      <c r="D609" s="2">
        <v>41467</v>
      </c>
      <c r="E609" s="2">
        <v>41467</v>
      </c>
      <c r="F609" t="s">
        <v>5923</v>
      </c>
      <c r="G609">
        <v>0</v>
      </c>
      <c r="H609">
        <v>0</v>
      </c>
      <c r="I609">
        <v>0</v>
      </c>
      <c r="J609" t="s">
        <v>6351</v>
      </c>
      <c r="K609" t="s">
        <v>6357</v>
      </c>
      <c r="L609" t="s">
        <v>64</v>
      </c>
      <c r="M609" t="s">
        <v>2544</v>
      </c>
      <c r="N609" t="s">
        <v>2545</v>
      </c>
      <c r="Q609">
        <v>0</v>
      </c>
      <c r="R609">
        <v>0</v>
      </c>
      <c r="S609">
        <v>0</v>
      </c>
      <c r="T609">
        <v>0</v>
      </c>
      <c r="U609">
        <v>144</v>
      </c>
      <c r="V609">
        <v>0</v>
      </c>
      <c r="X609">
        <v>0</v>
      </c>
      <c r="Y609" t="s">
        <v>67</v>
      </c>
      <c r="Z609" t="s">
        <v>68</v>
      </c>
      <c r="AA609" t="s">
        <v>5087</v>
      </c>
      <c r="AB609" t="s">
        <v>5088</v>
      </c>
      <c r="AC609">
        <v>48</v>
      </c>
      <c r="AD609" t="s">
        <v>2544</v>
      </c>
      <c r="AE609" t="s">
        <v>2546</v>
      </c>
      <c r="AF609" t="s">
        <v>2547</v>
      </c>
      <c r="AG609">
        <v>9</v>
      </c>
      <c r="AI609">
        <v>8000</v>
      </c>
      <c r="AK609" t="s">
        <v>372</v>
      </c>
      <c r="AL609" t="s">
        <v>2548</v>
      </c>
      <c r="AM609" t="s">
        <v>2549</v>
      </c>
    </row>
    <row r="610" spans="1:55" x14ac:dyDescent="0.25">
      <c r="A610" s="2">
        <v>41442</v>
      </c>
      <c r="B610" t="s">
        <v>6708</v>
      </c>
      <c r="C610" t="s">
        <v>5081</v>
      </c>
      <c r="D610" s="2">
        <v>41489</v>
      </c>
      <c r="E610" s="2">
        <v>41489</v>
      </c>
      <c r="F610" t="s">
        <v>5082</v>
      </c>
      <c r="G610">
        <v>3</v>
      </c>
      <c r="H610">
        <v>0</v>
      </c>
      <c r="I610">
        <v>0</v>
      </c>
      <c r="J610" t="s">
        <v>6709</v>
      </c>
      <c r="L610" t="s">
        <v>64</v>
      </c>
      <c r="M610" t="s">
        <v>2544</v>
      </c>
      <c r="N610" t="s">
        <v>2545</v>
      </c>
      <c r="Q610">
        <v>0</v>
      </c>
      <c r="R610">
        <v>0</v>
      </c>
      <c r="S610">
        <v>0</v>
      </c>
      <c r="T610">
        <v>0</v>
      </c>
      <c r="U610">
        <v>36</v>
      </c>
      <c r="V610">
        <v>0</v>
      </c>
      <c r="X610">
        <v>0</v>
      </c>
      <c r="Y610" t="s">
        <v>67</v>
      </c>
      <c r="Z610" t="s">
        <v>68</v>
      </c>
      <c r="AA610" t="s">
        <v>5087</v>
      </c>
      <c r="AB610" t="s">
        <v>5088</v>
      </c>
      <c r="AC610">
        <v>36</v>
      </c>
      <c r="AD610" t="s">
        <v>2544</v>
      </c>
      <c r="AE610" t="s">
        <v>2546</v>
      </c>
      <c r="AF610" t="s">
        <v>2547</v>
      </c>
      <c r="AG610">
        <v>9</v>
      </c>
      <c r="AI610">
        <v>8000</v>
      </c>
      <c r="AK610" t="s">
        <v>372</v>
      </c>
      <c r="AL610" t="s">
        <v>2548</v>
      </c>
      <c r="AM610" t="s">
        <v>2549</v>
      </c>
    </row>
    <row r="611" spans="1:55" x14ac:dyDescent="0.25">
      <c r="A611" s="2">
        <v>41442</v>
      </c>
      <c r="B611" t="s">
        <v>6710</v>
      </c>
      <c r="C611" t="s">
        <v>5081</v>
      </c>
      <c r="D611" s="2">
        <v>41488</v>
      </c>
      <c r="E611" s="2">
        <v>41488</v>
      </c>
      <c r="F611" t="s">
        <v>5082</v>
      </c>
      <c r="G611">
        <v>3</v>
      </c>
      <c r="H611">
        <v>0</v>
      </c>
      <c r="I611">
        <v>0</v>
      </c>
      <c r="J611" t="s">
        <v>6711</v>
      </c>
      <c r="K611" t="s">
        <v>5095</v>
      </c>
      <c r="L611" t="s">
        <v>64</v>
      </c>
      <c r="M611" t="s">
        <v>2544</v>
      </c>
      <c r="N611" t="s">
        <v>2545</v>
      </c>
      <c r="Q611">
        <v>0</v>
      </c>
      <c r="R611">
        <v>0</v>
      </c>
      <c r="S611">
        <v>0</v>
      </c>
      <c r="T611">
        <v>0</v>
      </c>
      <c r="U611">
        <v>30</v>
      </c>
      <c r="V611">
        <v>0</v>
      </c>
      <c r="X611">
        <v>0</v>
      </c>
      <c r="Y611" t="s">
        <v>67</v>
      </c>
      <c r="Z611" t="s">
        <v>68</v>
      </c>
      <c r="AA611" t="s">
        <v>5087</v>
      </c>
      <c r="AB611" t="s">
        <v>5088</v>
      </c>
      <c r="AC611">
        <v>30</v>
      </c>
      <c r="AD611" t="s">
        <v>2544</v>
      </c>
      <c r="AE611" t="s">
        <v>2546</v>
      </c>
      <c r="AF611" t="s">
        <v>2547</v>
      </c>
      <c r="AG611">
        <v>9</v>
      </c>
      <c r="AI611">
        <v>8000</v>
      </c>
      <c r="AK611" t="s">
        <v>372</v>
      </c>
      <c r="AL611" t="s">
        <v>2548</v>
      </c>
      <c r="AM611" t="s">
        <v>2549</v>
      </c>
    </row>
    <row r="612" spans="1:55" x14ac:dyDescent="0.25">
      <c r="A612" s="2">
        <v>41439</v>
      </c>
      <c r="B612" t="s">
        <v>6818</v>
      </c>
      <c r="C612" t="s">
        <v>5081</v>
      </c>
      <c r="D612" s="2">
        <v>41488</v>
      </c>
      <c r="E612" s="2">
        <v>41488</v>
      </c>
      <c r="F612" t="s">
        <v>5082</v>
      </c>
      <c r="G612">
        <v>1</v>
      </c>
      <c r="H612">
        <v>0</v>
      </c>
      <c r="I612">
        <v>0</v>
      </c>
      <c r="J612" t="s">
        <v>5094</v>
      </c>
      <c r="K612" t="s">
        <v>5084</v>
      </c>
      <c r="L612" t="s">
        <v>64</v>
      </c>
      <c r="M612" t="s">
        <v>400</v>
      </c>
      <c r="N612" t="s">
        <v>401</v>
      </c>
      <c r="Q612">
        <v>0</v>
      </c>
      <c r="R612">
        <v>9.1199999999999992</v>
      </c>
      <c r="S612">
        <v>9.1199999999999992</v>
      </c>
      <c r="T612">
        <v>0</v>
      </c>
      <c r="U612">
        <v>10</v>
      </c>
      <c r="V612">
        <v>51.74</v>
      </c>
      <c r="W612" s="2">
        <v>41669</v>
      </c>
      <c r="X612">
        <v>0</v>
      </c>
      <c r="Y612" t="s">
        <v>67</v>
      </c>
      <c r="Z612" t="s">
        <v>68</v>
      </c>
      <c r="AA612" t="s">
        <v>5087</v>
      </c>
      <c r="AB612" t="s">
        <v>5088</v>
      </c>
      <c r="AC612">
        <v>10</v>
      </c>
      <c r="AD612" t="s">
        <v>400</v>
      </c>
      <c r="AE612" t="s">
        <v>402</v>
      </c>
      <c r="AF612" t="s">
        <v>403</v>
      </c>
      <c r="AG612">
        <v>3</v>
      </c>
      <c r="AI612">
        <v>8000</v>
      </c>
      <c r="AK612" t="s">
        <v>372</v>
      </c>
      <c r="AL612" t="s">
        <v>404</v>
      </c>
      <c r="AM612" t="s">
        <v>405</v>
      </c>
    </row>
    <row r="613" spans="1:55" x14ac:dyDescent="0.25">
      <c r="A613" s="2">
        <v>41439</v>
      </c>
      <c r="B613" t="s">
        <v>6819</v>
      </c>
      <c r="C613" t="s">
        <v>5922</v>
      </c>
      <c r="D613" s="2">
        <v>41467</v>
      </c>
      <c r="E613" s="2">
        <v>41467</v>
      </c>
      <c r="F613" t="s">
        <v>5923</v>
      </c>
      <c r="G613">
        <v>0</v>
      </c>
      <c r="H613">
        <v>0</v>
      </c>
      <c r="I613">
        <v>0</v>
      </c>
      <c r="J613" t="s">
        <v>6820</v>
      </c>
      <c r="K613" t="s">
        <v>5925</v>
      </c>
      <c r="L613" t="s">
        <v>64</v>
      </c>
      <c r="M613" t="s">
        <v>400</v>
      </c>
      <c r="N613" t="s">
        <v>401</v>
      </c>
      <c r="Q613">
        <v>0</v>
      </c>
      <c r="R613">
        <v>0</v>
      </c>
      <c r="S613">
        <v>0</v>
      </c>
      <c r="T613">
        <v>0</v>
      </c>
      <c r="U613">
        <v>480</v>
      </c>
      <c r="V613">
        <v>0</v>
      </c>
      <c r="X613">
        <v>0</v>
      </c>
      <c r="Y613" t="s">
        <v>67</v>
      </c>
      <c r="Z613" t="s">
        <v>68</v>
      </c>
      <c r="AA613" t="s">
        <v>5087</v>
      </c>
      <c r="AB613" t="s">
        <v>5088</v>
      </c>
      <c r="AC613">
        <v>160</v>
      </c>
      <c r="AD613" t="s">
        <v>400</v>
      </c>
      <c r="AE613" t="s">
        <v>402</v>
      </c>
      <c r="AF613" t="s">
        <v>403</v>
      </c>
      <c r="AG613">
        <v>3</v>
      </c>
      <c r="AI613">
        <v>8000</v>
      </c>
      <c r="AK613" t="s">
        <v>372</v>
      </c>
      <c r="AL613" t="s">
        <v>404</v>
      </c>
      <c r="AM613" t="s">
        <v>405</v>
      </c>
    </row>
    <row r="614" spans="1:55" x14ac:dyDescent="0.25">
      <c r="A614" s="2">
        <v>41439</v>
      </c>
      <c r="B614" t="s">
        <v>6821</v>
      </c>
      <c r="C614" t="s">
        <v>5922</v>
      </c>
      <c r="D614" s="2">
        <v>41467</v>
      </c>
      <c r="E614" s="2">
        <v>41467</v>
      </c>
      <c r="F614" t="s">
        <v>5923</v>
      </c>
      <c r="G614">
        <v>0</v>
      </c>
      <c r="H614">
        <v>0</v>
      </c>
      <c r="I614">
        <v>0</v>
      </c>
      <c r="J614" t="s">
        <v>6351</v>
      </c>
      <c r="K614" t="s">
        <v>5925</v>
      </c>
      <c r="L614" t="s">
        <v>64</v>
      </c>
      <c r="M614" t="s">
        <v>400</v>
      </c>
      <c r="N614" t="s">
        <v>401</v>
      </c>
      <c r="Q614">
        <v>0</v>
      </c>
      <c r="R614">
        <v>0</v>
      </c>
      <c r="S614">
        <v>0</v>
      </c>
      <c r="T614">
        <v>0</v>
      </c>
      <c r="U614">
        <v>144</v>
      </c>
      <c r="V614">
        <v>0</v>
      </c>
      <c r="X614">
        <v>0</v>
      </c>
      <c r="Y614" t="s">
        <v>67</v>
      </c>
      <c r="Z614" t="s">
        <v>68</v>
      </c>
      <c r="AA614" t="s">
        <v>5087</v>
      </c>
      <c r="AB614" t="s">
        <v>5088</v>
      </c>
      <c r="AC614">
        <v>48</v>
      </c>
      <c r="AD614" t="s">
        <v>400</v>
      </c>
      <c r="AE614" t="s">
        <v>402</v>
      </c>
      <c r="AF614" t="s">
        <v>403</v>
      </c>
      <c r="AG614">
        <v>3</v>
      </c>
      <c r="AI614">
        <v>8000</v>
      </c>
      <c r="AK614" t="s">
        <v>372</v>
      </c>
      <c r="AL614" t="s">
        <v>404</v>
      </c>
      <c r="AM614" t="s">
        <v>405</v>
      </c>
    </row>
    <row r="615" spans="1:55" x14ac:dyDescent="0.25">
      <c r="A615" s="2">
        <v>41431</v>
      </c>
      <c r="B615" t="s">
        <v>7209</v>
      </c>
      <c r="C615" t="s">
        <v>5922</v>
      </c>
      <c r="D615" s="2">
        <v>41469</v>
      </c>
      <c r="E615" s="2">
        <v>41469</v>
      </c>
      <c r="F615" t="s">
        <v>5923</v>
      </c>
      <c r="G615">
        <v>0</v>
      </c>
      <c r="H615">
        <v>0</v>
      </c>
      <c r="I615">
        <v>0</v>
      </c>
      <c r="J615" t="s">
        <v>6001</v>
      </c>
      <c r="K615" t="s">
        <v>5925</v>
      </c>
      <c r="L615" t="s">
        <v>64</v>
      </c>
      <c r="M615" t="s">
        <v>400</v>
      </c>
      <c r="N615" t="s">
        <v>401</v>
      </c>
      <c r="Q615">
        <v>0</v>
      </c>
      <c r="R615">
        <v>0</v>
      </c>
      <c r="S615">
        <v>0</v>
      </c>
      <c r="T615">
        <v>0</v>
      </c>
      <c r="U615">
        <v>32</v>
      </c>
      <c r="V615">
        <v>0</v>
      </c>
      <c r="X615">
        <v>0</v>
      </c>
      <c r="Y615" t="s">
        <v>67</v>
      </c>
      <c r="Z615" t="s">
        <v>68</v>
      </c>
      <c r="AA615" t="s">
        <v>5087</v>
      </c>
      <c r="AB615" t="s">
        <v>5088</v>
      </c>
      <c r="AC615">
        <v>32</v>
      </c>
      <c r="AD615" t="s">
        <v>400</v>
      </c>
      <c r="AE615" t="s">
        <v>402</v>
      </c>
      <c r="AF615" t="s">
        <v>403</v>
      </c>
      <c r="AG615">
        <v>3</v>
      </c>
      <c r="AI615">
        <v>8000</v>
      </c>
      <c r="AK615" t="s">
        <v>372</v>
      </c>
      <c r="AL615" t="s">
        <v>404</v>
      </c>
      <c r="AM615" t="s">
        <v>405</v>
      </c>
    </row>
    <row r="616" spans="1:55" x14ac:dyDescent="0.25">
      <c r="A616" s="2">
        <v>41431</v>
      </c>
      <c r="B616" t="s">
        <v>7210</v>
      </c>
      <c r="C616" t="s">
        <v>5922</v>
      </c>
      <c r="D616" s="2">
        <v>41468</v>
      </c>
      <c r="E616" s="2">
        <v>41468</v>
      </c>
      <c r="F616" t="s">
        <v>5923</v>
      </c>
      <c r="G616">
        <v>0</v>
      </c>
      <c r="H616">
        <v>0</v>
      </c>
      <c r="I616">
        <v>0</v>
      </c>
      <c r="J616" t="s">
        <v>6796</v>
      </c>
      <c r="K616" t="s">
        <v>5925</v>
      </c>
      <c r="L616" t="s">
        <v>64</v>
      </c>
      <c r="M616" t="s">
        <v>400</v>
      </c>
      <c r="N616" t="s">
        <v>401</v>
      </c>
      <c r="Q616">
        <v>0</v>
      </c>
      <c r="R616">
        <v>0</v>
      </c>
      <c r="S616">
        <v>0</v>
      </c>
      <c r="T616">
        <v>0</v>
      </c>
      <c r="U616">
        <v>32</v>
      </c>
      <c r="V616">
        <v>0</v>
      </c>
      <c r="X616">
        <v>0</v>
      </c>
      <c r="Y616" t="s">
        <v>67</v>
      </c>
      <c r="Z616" t="s">
        <v>68</v>
      </c>
      <c r="AA616" t="s">
        <v>5087</v>
      </c>
      <c r="AB616" t="s">
        <v>5088</v>
      </c>
      <c r="AC616">
        <v>32</v>
      </c>
      <c r="AD616" t="s">
        <v>400</v>
      </c>
      <c r="AE616" t="s">
        <v>402</v>
      </c>
      <c r="AF616" t="s">
        <v>403</v>
      </c>
      <c r="AG616">
        <v>3</v>
      </c>
      <c r="AI616">
        <v>8000</v>
      </c>
      <c r="AK616" t="s">
        <v>372</v>
      </c>
      <c r="AL616" t="s">
        <v>404</v>
      </c>
      <c r="AM616" t="s">
        <v>405</v>
      </c>
    </row>
    <row r="617" spans="1:55" x14ac:dyDescent="0.25">
      <c r="A617" s="2">
        <v>41431</v>
      </c>
      <c r="B617" t="s">
        <v>7211</v>
      </c>
      <c r="C617" t="s">
        <v>5922</v>
      </c>
      <c r="D617" s="2">
        <v>41467</v>
      </c>
      <c r="E617" s="2">
        <v>41467</v>
      </c>
      <c r="F617" t="s">
        <v>5923</v>
      </c>
      <c r="G617">
        <v>0</v>
      </c>
      <c r="H617">
        <v>0</v>
      </c>
      <c r="I617">
        <v>0</v>
      </c>
      <c r="J617" t="s">
        <v>7212</v>
      </c>
      <c r="K617" t="s">
        <v>5925</v>
      </c>
      <c r="L617" t="s">
        <v>64</v>
      </c>
      <c r="M617" t="s">
        <v>400</v>
      </c>
      <c r="N617" t="s">
        <v>401</v>
      </c>
      <c r="Q617">
        <v>0</v>
      </c>
      <c r="R617">
        <v>0</v>
      </c>
      <c r="S617">
        <v>0</v>
      </c>
      <c r="T617">
        <v>0</v>
      </c>
      <c r="U617">
        <v>32</v>
      </c>
      <c r="V617">
        <v>0</v>
      </c>
      <c r="X617">
        <v>0</v>
      </c>
      <c r="Y617" t="s">
        <v>67</v>
      </c>
      <c r="Z617" t="s">
        <v>68</v>
      </c>
      <c r="AA617" t="s">
        <v>5087</v>
      </c>
      <c r="AB617" t="s">
        <v>5088</v>
      </c>
      <c r="AC617">
        <v>32</v>
      </c>
      <c r="AD617" t="s">
        <v>400</v>
      </c>
      <c r="AE617" t="s">
        <v>402</v>
      </c>
      <c r="AF617" t="s">
        <v>403</v>
      </c>
      <c r="AG617">
        <v>3</v>
      </c>
      <c r="AI617">
        <v>8000</v>
      </c>
      <c r="AK617" t="s">
        <v>372</v>
      </c>
      <c r="AL617" t="s">
        <v>404</v>
      </c>
      <c r="AM617" t="s">
        <v>405</v>
      </c>
    </row>
    <row r="618" spans="1:55" x14ac:dyDescent="0.25">
      <c r="A618" s="2">
        <v>41419</v>
      </c>
      <c r="B618" t="s">
        <v>7745</v>
      </c>
      <c r="C618" t="s">
        <v>680</v>
      </c>
      <c r="D618" s="2">
        <v>41469</v>
      </c>
      <c r="E618" s="2">
        <v>41474</v>
      </c>
      <c r="F618" t="s">
        <v>682</v>
      </c>
      <c r="G618">
        <v>0</v>
      </c>
      <c r="H618">
        <v>0</v>
      </c>
      <c r="I618">
        <v>0</v>
      </c>
      <c r="K618" t="s">
        <v>5333</v>
      </c>
      <c r="L618" t="s">
        <v>683</v>
      </c>
      <c r="M618" t="s">
        <v>7746</v>
      </c>
      <c r="N618" t="s">
        <v>7747</v>
      </c>
      <c r="O618" t="s">
        <v>7748</v>
      </c>
      <c r="P618" t="s">
        <v>7749</v>
      </c>
      <c r="Q618">
        <v>116</v>
      </c>
      <c r="R618">
        <v>0</v>
      </c>
      <c r="S618">
        <v>0</v>
      </c>
      <c r="T618">
        <v>116</v>
      </c>
      <c r="U618">
        <v>0</v>
      </c>
      <c r="V618">
        <v>0</v>
      </c>
      <c r="X618">
        <v>0</v>
      </c>
      <c r="Y618" t="s">
        <v>67</v>
      </c>
      <c r="Z618" t="s">
        <v>68</v>
      </c>
      <c r="AA618" t="s">
        <v>685</v>
      </c>
      <c r="AB618" t="s">
        <v>686</v>
      </c>
      <c r="AC618">
        <v>0</v>
      </c>
      <c r="AD618" t="s">
        <v>7746</v>
      </c>
      <c r="AE618" t="s">
        <v>7746</v>
      </c>
      <c r="AF618" t="s">
        <v>7750</v>
      </c>
      <c r="AG618">
        <v>80</v>
      </c>
      <c r="AI618">
        <v>8310</v>
      </c>
      <c r="AK618" t="s">
        <v>372</v>
      </c>
      <c r="AL618" t="s">
        <v>7751</v>
      </c>
      <c r="AM618" t="s">
        <v>7752</v>
      </c>
      <c r="AN618" t="s">
        <v>7753</v>
      </c>
      <c r="AO618" t="s">
        <v>7754</v>
      </c>
      <c r="AP618" t="s">
        <v>7755</v>
      </c>
      <c r="AQ618">
        <v>139</v>
      </c>
      <c r="AS618">
        <v>8211</v>
      </c>
      <c r="AT618" t="s">
        <v>7756</v>
      </c>
      <c r="AU618" s="3">
        <v>499344196</v>
      </c>
      <c r="AW618" t="s">
        <v>5961</v>
      </c>
      <c r="AX618" t="s">
        <v>7754</v>
      </c>
      <c r="AY618" t="s">
        <v>2097</v>
      </c>
      <c r="AZ618" s="2">
        <v>36650</v>
      </c>
      <c r="BA618" t="s">
        <v>64</v>
      </c>
      <c r="BB618" t="s">
        <v>7757</v>
      </c>
      <c r="BC618" t="s">
        <v>5666</v>
      </c>
    </row>
    <row r="619" spans="1:55" x14ac:dyDescent="0.25">
      <c r="A619" s="2">
        <v>41417</v>
      </c>
      <c r="B619" t="s">
        <v>7824</v>
      </c>
      <c r="C619" t="s">
        <v>4829</v>
      </c>
      <c r="D619" s="2">
        <v>41489</v>
      </c>
      <c r="E619" s="2">
        <v>41489</v>
      </c>
      <c r="F619" t="s">
        <v>4830</v>
      </c>
      <c r="G619">
        <v>1</v>
      </c>
      <c r="H619">
        <v>0</v>
      </c>
      <c r="I619">
        <v>0</v>
      </c>
      <c r="J619" t="s">
        <v>7825</v>
      </c>
      <c r="K619" t="s">
        <v>4832</v>
      </c>
      <c r="L619" t="s">
        <v>64</v>
      </c>
      <c r="M619" t="s">
        <v>2544</v>
      </c>
      <c r="N619" t="s">
        <v>2545</v>
      </c>
      <c r="Q619">
        <v>0</v>
      </c>
      <c r="R619">
        <v>0</v>
      </c>
      <c r="S619">
        <v>0</v>
      </c>
      <c r="T619">
        <v>0</v>
      </c>
      <c r="U619">
        <v>17.600000000000001</v>
      </c>
      <c r="V619">
        <v>0</v>
      </c>
      <c r="X619">
        <v>0</v>
      </c>
      <c r="Y619" t="s">
        <v>67</v>
      </c>
      <c r="Z619" t="s">
        <v>68</v>
      </c>
      <c r="AA619" t="s">
        <v>82</v>
      </c>
      <c r="AB619" t="s">
        <v>209</v>
      </c>
      <c r="AC619">
        <v>17.600000000000001</v>
      </c>
      <c r="AD619" t="s">
        <v>2544</v>
      </c>
      <c r="AE619" t="s">
        <v>2546</v>
      </c>
      <c r="AF619" t="s">
        <v>2547</v>
      </c>
      <c r="AG619">
        <v>9</v>
      </c>
      <c r="AI619">
        <v>8000</v>
      </c>
      <c r="AK619" t="s">
        <v>372</v>
      </c>
      <c r="AL619" t="s">
        <v>2548</v>
      </c>
      <c r="AM619" t="s">
        <v>2549</v>
      </c>
    </row>
    <row r="620" spans="1:55" x14ac:dyDescent="0.25">
      <c r="A620" s="2">
        <v>41416</v>
      </c>
      <c r="B620" t="s">
        <v>7862</v>
      </c>
      <c r="C620" t="s">
        <v>680</v>
      </c>
      <c r="D620" s="2">
        <v>41462</v>
      </c>
      <c r="E620" s="2">
        <v>41467</v>
      </c>
      <c r="F620" t="s">
        <v>682</v>
      </c>
      <c r="G620">
        <v>0</v>
      </c>
      <c r="H620">
        <v>0</v>
      </c>
      <c r="I620">
        <v>0</v>
      </c>
      <c r="K620" t="s">
        <v>5333</v>
      </c>
      <c r="L620" t="s">
        <v>683</v>
      </c>
      <c r="M620" t="s">
        <v>7746</v>
      </c>
      <c r="N620" t="s">
        <v>7747</v>
      </c>
      <c r="O620" t="s">
        <v>7748</v>
      </c>
      <c r="P620" t="s">
        <v>7863</v>
      </c>
      <c r="Q620">
        <v>110</v>
      </c>
      <c r="R620">
        <v>0</v>
      </c>
      <c r="S620">
        <v>0</v>
      </c>
      <c r="T620">
        <v>110</v>
      </c>
      <c r="U620">
        <v>0</v>
      </c>
      <c r="V620">
        <v>0</v>
      </c>
      <c r="X620">
        <v>0</v>
      </c>
      <c r="Y620" t="s">
        <v>67</v>
      </c>
      <c r="Z620" t="s">
        <v>68</v>
      </c>
      <c r="AA620" t="s">
        <v>685</v>
      </c>
      <c r="AB620" t="s">
        <v>686</v>
      </c>
      <c r="AC620">
        <v>0</v>
      </c>
      <c r="AD620" t="s">
        <v>7746</v>
      </c>
      <c r="AE620" t="s">
        <v>7746</v>
      </c>
      <c r="AF620" t="s">
        <v>7750</v>
      </c>
      <c r="AG620">
        <v>80</v>
      </c>
      <c r="AI620">
        <v>8310</v>
      </c>
      <c r="AK620" t="s">
        <v>372</v>
      </c>
      <c r="AL620" t="s">
        <v>7864</v>
      </c>
      <c r="AM620" t="s">
        <v>7752</v>
      </c>
      <c r="AN620" t="s">
        <v>7865</v>
      </c>
      <c r="AO620" t="s">
        <v>7866</v>
      </c>
      <c r="AP620" t="s">
        <v>7867</v>
      </c>
      <c r="AQ620">
        <v>58</v>
      </c>
      <c r="AS620">
        <v>8800</v>
      </c>
      <c r="AT620" t="s">
        <v>465</v>
      </c>
      <c r="AU620" t="s">
        <v>7868</v>
      </c>
      <c r="AW620" t="s">
        <v>7869</v>
      </c>
      <c r="AX620" t="s">
        <v>7866</v>
      </c>
      <c r="AY620" t="s">
        <v>2097</v>
      </c>
      <c r="AZ620" s="2">
        <v>35655</v>
      </c>
      <c r="BA620" t="s">
        <v>64</v>
      </c>
      <c r="BB620" t="s">
        <v>7870</v>
      </c>
      <c r="BC620" t="s">
        <v>344</v>
      </c>
    </row>
    <row r="621" spans="1:55" x14ac:dyDescent="0.25">
      <c r="A621" s="2">
        <v>41414</v>
      </c>
      <c r="B621" t="s">
        <v>7985</v>
      </c>
      <c r="C621" t="s">
        <v>6777</v>
      </c>
      <c r="D621" s="2">
        <v>41454</v>
      </c>
      <c r="E621" s="2">
        <v>41454</v>
      </c>
      <c r="F621" t="s">
        <v>6778</v>
      </c>
      <c r="G621">
        <v>0</v>
      </c>
      <c r="H621">
        <v>0</v>
      </c>
      <c r="I621">
        <v>0</v>
      </c>
      <c r="J621" t="s">
        <v>6796</v>
      </c>
      <c r="L621" t="s">
        <v>64</v>
      </c>
      <c r="M621" t="s">
        <v>400</v>
      </c>
      <c r="N621" t="s">
        <v>401</v>
      </c>
      <c r="Q621">
        <v>0</v>
      </c>
      <c r="R621">
        <v>18.239999999999998</v>
      </c>
      <c r="S621">
        <v>18.239999999999998</v>
      </c>
      <c r="T621">
        <v>0</v>
      </c>
      <c r="U621">
        <v>30.4</v>
      </c>
      <c r="V621">
        <v>0</v>
      </c>
      <c r="X621">
        <v>0</v>
      </c>
      <c r="Y621" t="s">
        <v>67</v>
      </c>
      <c r="Z621" t="s">
        <v>68</v>
      </c>
      <c r="AA621" t="s">
        <v>5087</v>
      </c>
      <c r="AB621" t="s">
        <v>5088</v>
      </c>
      <c r="AC621">
        <v>30.4</v>
      </c>
      <c r="AD621" t="s">
        <v>400</v>
      </c>
      <c r="AE621" t="s">
        <v>402</v>
      </c>
      <c r="AF621" t="s">
        <v>403</v>
      </c>
      <c r="AG621">
        <v>3</v>
      </c>
      <c r="AI621">
        <v>8000</v>
      </c>
      <c r="AK621" t="s">
        <v>372</v>
      </c>
      <c r="AL621" t="s">
        <v>404</v>
      </c>
      <c r="AM621" t="s">
        <v>405</v>
      </c>
    </row>
    <row r="622" spans="1:55" x14ac:dyDescent="0.25">
      <c r="A622" s="2">
        <v>41404</v>
      </c>
      <c r="B622" t="s">
        <v>8294</v>
      </c>
      <c r="C622" t="s">
        <v>8109</v>
      </c>
      <c r="D622" s="2">
        <v>41403</v>
      </c>
      <c r="E622" s="2">
        <v>41434</v>
      </c>
      <c r="F622" t="s">
        <v>8110</v>
      </c>
      <c r="G622">
        <v>0</v>
      </c>
      <c r="H622">
        <v>0</v>
      </c>
      <c r="I622">
        <v>0</v>
      </c>
      <c r="L622" t="s">
        <v>64</v>
      </c>
      <c r="M622" t="s">
        <v>2544</v>
      </c>
      <c r="N622" t="s">
        <v>2545</v>
      </c>
      <c r="Q622">
        <v>0</v>
      </c>
      <c r="R622">
        <v>0</v>
      </c>
      <c r="S622">
        <v>0</v>
      </c>
      <c r="T622">
        <v>0</v>
      </c>
      <c r="U622">
        <v>0</v>
      </c>
      <c r="V622">
        <v>0</v>
      </c>
      <c r="X622">
        <v>0</v>
      </c>
      <c r="Y622" t="s">
        <v>67</v>
      </c>
      <c r="Z622" t="s">
        <v>81</v>
      </c>
      <c r="AA622" t="s">
        <v>82</v>
      </c>
      <c r="AB622" t="s">
        <v>96</v>
      </c>
      <c r="AC622">
        <v>0</v>
      </c>
      <c r="AD622" t="s">
        <v>2544</v>
      </c>
      <c r="AE622" t="s">
        <v>2546</v>
      </c>
      <c r="AF622" t="s">
        <v>2547</v>
      </c>
      <c r="AG622">
        <v>9</v>
      </c>
      <c r="AI622">
        <v>8000</v>
      </c>
      <c r="AK622" t="s">
        <v>372</v>
      </c>
      <c r="AL622" t="s">
        <v>2548</v>
      </c>
      <c r="AM622" t="s">
        <v>2549</v>
      </c>
    </row>
    <row r="623" spans="1:55" x14ac:dyDescent="0.25">
      <c r="A623" s="2">
        <v>41401</v>
      </c>
      <c r="B623" t="s">
        <v>8435</v>
      </c>
      <c r="C623" t="s">
        <v>8109</v>
      </c>
      <c r="D623" s="2">
        <v>41403</v>
      </c>
      <c r="E623" s="2">
        <v>41434</v>
      </c>
      <c r="F623" t="s">
        <v>8110</v>
      </c>
      <c r="G623">
        <v>0</v>
      </c>
      <c r="H623">
        <v>0</v>
      </c>
      <c r="I623">
        <v>0</v>
      </c>
      <c r="L623" t="s">
        <v>64</v>
      </c>
      <c r="M623" t="s">
        <v>2544</v>
      </c>
      <c r="N623" t="s">
        <v>2545</v>
      </c>
      <c r="Q623">
        <v>0</v>
      </c>
      <c r="R623">
        <v>0</v>
      </c>
      <c r="S623">
        <v>0</v>
      </c>
      <c r="T623">
        <v>0</v>
      </c>
      <c r="U623">
        <v>0</v>
      </c>
      <c r="V623">
        <v>0</v>
      </c>
      <c r="X623">
        <v>0</v>
      </c>
      <c r="Y623" t="s">
        <v>67</v>
      </c>
      <c r="Z623" t="s">
        <v>81</v>
      </c>
      <c r="AA623" t="s">
        <v>82</v>
      </c>
      <c r="AB623" t="s">
        <v>96</v>
      </c>
      <c r="AC623">
        <v>0</v>
      </c>
      <c r="AD623" t="s">
        <v>2544</v>
      </c>
      <c r="AE623" t="s">
        <v>2546</v>
      </c>
      <c r="AF623" t="s">
        <v>2547</v>
      </c>
      <c r="AG623">
        <v>9</v>
      </c>
      <c r="AI623">
        <v>8000</v>
      </c>
      <c r="AK623" t="s">
        <v>372</v>
      </c>
      <c r="AL623" t="s">
        <v>2548</v>
      </c>
      <c r="AM623" t="s">
        <v>2549</v>
      </c>
    </row>
    <row r="624" spans="1:55" x14ac:dyDescent="0.25">
      <c r="A624" s="2">
        <v>41396</v>
      </c>
      <c r="B624" t="s">
        <v>8607</v>
      </c>
      <c r="C624" t="s">
        <v>8109</v>
      </c>
      <c r="D624" s="2">
        <v>41403</v>
      </c>
      <c r="E624" s="2">
        <v>41434</v>
      </c>
      <c r="F624" t="s">
        <v>8110</v>
      </c>
      <c r="G624">
        <v>0</v>
      </c>
      <c r="H624">
        <v>0</v>
      </c>
      <c r="I624">
        <v>0</v>
      </c>
      <c r="L624" t="s">
        <v>64</v>
      </c>
      <c r="M624" t="s">
        <v>2544</v>
      </c>
      <c r="N624" t="s">
        <v>2545</v>
      </c>
      <c r="Q624">
        <v>0</v>
      </c>
      <c r="R624">
        <v>0</v>
      </c>
      <c r="S624">
        <v>0</v>
      </c>
      <c r="T624">
        <v>0</v>
      </c>
      <c r="U624">
        <v>0</v>
      </c>
      <c r="V624">
        <v>0</v>
      </c>
      <c r="X624">
        <v>0</v>
      </c>
      <c r="Y624" t="s">
        <v>67</v>
      </c>
      <c r="Z624" t="s">
        <v>81</v>
      </c>
      <c r="AA624" t="s">
        <v>82</v>
      </c>
      <c r="AB624" t="s">
        <v>96</v>
      </c>
      <c r="AC624">
        <v>0</v>
      </c>
      <c r="AD624" t="s">
        <v>2544</v>
      </c>
      <c r="AE624" t="s">
        <v>2546</v>
      </c>
      <c r="AF624" t="s">
        <v>2547</v>
      </c>
      <c r="AG624">
        <v>9</v>
      </c>
      <c r="AI624">
        <v>8000</v>
      </c>
      <c r="AK624" t="s">
        <v>372</v>
      </c>
      <c r="AL624" t="s">
        <v>2548</v>
      </c>
      <c r="AM624" t="s">
        <v>2549</v>
      </c>
    </row>
    <row r="625" spans="1:55" x14ac:dyDescent="0.25">
      <c r="A625" s="2">
        <v>41396</v>
      </c>
      <c r="B625" t="s">
        <v>8608</v>
      </c>
      <c r="C625" t="s">
        <v>8109</v>
      </c>
      <c r="D625" s="2">
        <v>41403</v>
      </c>
      <c r="E625" s="2">
        <v>41434</v>
      </c>
      <c r="F625" t="s">
        <v>8110</v>
      </c>
      <c r="G625">
        <v>0</v>
      </c>
      <c r="H625">
        <v>0</v>
      </c>
      <c r="I625">
        <v>0</v>
      </c>
      <c r="L625" t="s">
        <v>64</v>
      </c>
      <c r="M625" t="s">
        <v>2544</v>
      </c>
      <c r="N625" t="s">
        <v>2545</v>
      </c>
      <c r="Q625">
        <v>0</v>
      </c>
      <c r="R625">
        <v>0</v>
      </c>
      <c r="S625">
        <v>0</v>
      </c>
      <c r="T625">
        <v>0</v>
      </c>
      <c r="U625">
        <v>0</v>
      </c>
      <c r="V625">
        <v>0</v>
      </c>
      <c r="X625">
        <v>0</v>
      </c>
      <c r="Y625" t="s">
        <v>67</v>
      </c>
      <c r="Z625" t="s">
        <v>81</v>
      </c>
      <c r="AA625" t="s">
        <v>82</v>
      </c>
      <c r="AB625" t="s">
        <v>96</v>
      </c>
      <c r="AC625">
        <v>0</v>
      </c>
      <c r="AD625" t="s">
        <v>2544</v>
      </c>
      <c r="AE625" t="s">
        <v>2546</v>
      </c>
      <c r="AF625" t="s">
        <v>2547</v>
      </c>
      <c r="AG625">
        <v>9</v>
      </c>
      <c r="AI625">
        <v>8000</v>
      </c>
      <c r="AK625" t="s">
        <v>372</v>
      </c>
      <c r="AL625" t="s">
        <v>2548</v>
      </c>
      <c r="AM625" t="s">
        <v>2549</v>
      </c>
    </row>
    <row r="626" spans="1:55" x14ac:dyDescent="0.25">
      <c r="A626" s="2">
        <v>41396</v>
      </c>
      <c r="B626" t="s">
        <v>8609</v>
      </c>
      <c r="C626" t="s">
        <v>8109</v>
      </c>
      <c r="D626" s="2">
        <v>41419</v>
      </c>
      <c r="E626" s="2">
        <v>41419</v>
      </c>
      <c r="F626" t="s">
        <v>8110</v>
      </c>
      <c r="G626">
        <v>3</v>
      </c>
      <c r="H626">
        <v>0</v>
      </c>
      <c r="I626">
        <v>0</v>
      </c>
      <c r="L626" t="s">
        <v>64</v>
      </c>
      <c r="M626" t="s">
        <v>2544</v>
      </c>
      <c r="N626" t="s">
        <v>2545</v>
      </c>
      <c r="Q626">
        <v>0</v>
      </c>
      <c r="R626">
        <v>0</v>
      </c>
      <c r="S626">
        <v>0</v>
      </c>
      <c r="T626">
        <v>0</v>
      </c>
      <c r="U626">
        <v>0</v>
      </c>
      <c r="V626">
        <v>18.77</v>
      </c>
      <c r="W626" s="2">
        <v>41438</v>
      </c>
      <c r="X626">
        <v>0</v>
      </c>
      <c r="Y626" t="s">
        <v>67</v>
      </c>
      <c r="Z626" t="s">
        <v>68</v>
      </c>
      <c r="AA626" t="s">
        <v>82</v>
      </c>
      <c r="AB626" t="s">
        <v>96</v>
      </c>
      <c r="AC626">
        <v>0</v>
      </c>
      <c r="AD626" t="s">
        <v>2544</v>
      </c>
      <c r="AE626" t="s">
        <v>2546</v>
      </c>
      <c r="AF626" t="s">
        <v>2547</v>
      </c>
      <c r="AG626">
        <v>9</v>
      </c>
      <c r="AI626">
        <v>8000</v>
      </c>
      <c r="AK626" t="s">
        <v>372</v>
      </c>
      <c r="AL626" t="s">
        <v>2548</v>
      </c>
      <c r="AM626" t="s">
        <v>2549</v>
      </c>
    </row>
    <row r="627" spans="1:55" x14ac:dyDescent="0.25">
      <c r="A627" s="2">
        <v>41396</v>
      </c>
      <c r="B627" t="s">
        <v>8667</v>
      </c>
      <c r="C627" t="s">
        <v>6607</v>
      </c>
      <c r="D627" s="2">
        <v>41468</v>
      </c>
      <c r="E627" s="2">
        <v>41468</v>
      </c>
      <c r="F627" t="s">
        <v>5552</v>
      </c>
      <c r="G627">
        <v>1</v>
      </c>
      <c r="H627">
        <v>0</v>
      </c>
      <c r="I627">
        <v>0</v>
      </c>
      <c r="J627" t="s">
        <v>6525</v>
      </c>
      <c r="L627" t="s">
        <v>64</v>
      </c>
      <c r="M627" t="s">
        <v>2544</v>
      </c>
      <c r="N627" t="s">
        <v>2545</v>
      </c>
      <c r="Q627">
        <v>0</v>
      </c>
      <c r="R627">
        <v>0</v>
      </c>
      <c r="S627">
        <v>0</v>
      </c>
      <c r="T627">
        <v>0</v>
      </c>
      <c r="U627">
        <v>31.2</v>
      </c>
      <c r="V627">
        <v>31.2</v>
      </c>
      <c r="W627" s="2">
        <v>41480</v>
      </c>
      <c r="X627">
        <v>0</v>
      </c>
      <c r="Y627" t="s">
        <v>67</v>
      </c>
      <c r="Z627" t="s">
        <v>68</v>
      </c>
      <c r="AA627" t="s">
        <v>5087</v>
      </c>
      <c r="AB627" t="s">
        <v>5088</v>
      </c>
      <c r="AC627">
        <v>31.2</v>
      </c>
      <c r="AD627" t="s">
        <v>2544</v>
      </c>
      <c r="AE627" t="s">
        <v>2546</v>
      </c>
      <c r="AF627" t="s">
        <v>2547</v>
      </c>
      <c r="AG627">
        <v>9</v>
      </c>
      <c r="AI627">
        <v>8000</v>
      </c>
      <c r="AK627" t="s">
        <v>372</v>
      </c>
      <c r="AL627" t="s">
        <v>2548</v>
      </c>
      <c r="AM627" t="s">
        <v>2549</v>
      </c>
    </row>
    <row r="628" spans="1:55" x14ac:dyDescent="0.25">
      <c r="A628" s="2">
        <v>41394</v>
      </c>
      <c r="B628" t="s">
        <v>8680</v>
      </c>
      <c r="C628" t="s">
        <v>4766</v>
      </c>
      <c r="D628" s="2">
        <v>41512</v>
      </c>
      <c r="E628" s="2">
        <v>41514</v>
      </c>
      <c r="F628" t="s">
        <v>4767</v>
      </c>
      <c r="G628">
        <v>0</v>
      </c>
      <c r="H628">
        <v>0</v>
      </c>
      <c r="I628">
        <v>0</v>
      </c>
      <c r="L628" t="s">
        <v>64</v>
      </c>
      <c r="M628" t="s">
        <v>8681</v>
      </c>
      <c r="N628" t="s">
        <v>8682</v>
      </c>
      <c r="O628" t="s">
        <v>66</v>
      </c>
      <c r="Q628">
        <v>0</v>
      </c>
      <c r="R628">
        <v>0</v>
      </c>
      <c r="S628">
        <v>0</v>
      </c>
      <c r="T628">
        <v>0</v>
      </c>
      <c r="U628">
        <v>0</v>
      </c>
      <c r="V628">
        <v>0</v>
      </c>
      <c r="X628">
        <v>0</v>
      </c>
      <c r="Y628" t="s">
        <v>67</v>
      </c>
      <c r="Z628" t="s">
        <v>154</v>
      </c>
      <c r="AA628" t="s">
        <v>685</v>
      </c>
      <c r="AB628" t="s">
        <v>686</v>
      </c>
      <c r="AC628">
        <v>0</v>
      </c>
      <c r="AD628" t="s">
        <v>8681</v>
      </c>
      <c r="AE628" t="s">
        <v>8683</v>
      </c>
      <c r="AF628" t="s">
        <v>8684</v>
      </c>
      <c r="AG628">
        <v>5</v>
      </c>
      <c r="AI628">
        <v>8000</v>
      </c>
      <c r="AK628" t="s">
        <v>372</v>
      </c>
      <c r="AL628" t="s">
        <v>8685</v>
      </c>
      <c r="AM628" t="s">
        <v>8686</v>
      </c>
      <c r="AN628" t="s">
        <v>8687</v>
      </c>
      <c r="AO628" t="s">
        <v>8688</v>
      </c>
      <c r="AP628" t="s">
        <v>8689</v>
      </c>
      <c r="AQ628">
        <v>72</v>
      </c>
      <c r="AS628">
        <v>8000</v>
      </c>
      <c r="AT628" t="s">
        <v>8690</v>
      </c>
      <c r="AU628">
        <v>498199737</v>
      </c>
      <c r="AV628" t="s">
        <v>8691</v>
      </c>
      <c r="AW628" t="s">
        <v>8692</v>
      </c>
      <c r="AX628" t="s">
        <v>8688</v>
      </c>
      <c r="AY628" t="s">
        <v>698</v>
      </c>
      <c r="AZ628" s="2">
        <v>36832</v>
      </c>
      <c r="BA628" t="s">
        <v>64</v>
      </c>
      <c r="BB628" t="s">
        <v>8693</v>
      </c>
      <c r="BC628" t="s">
        <v>8694</v>
      </c>
    </row>
    <row r="629" spans="1:55" x14ac:dyDescent="0.25">
      <c r="A629" s="2">
        <v>41394</v>
      </c>
      <c r="B629" t="s">
        <v>8695</v>
      </c>
      <c r="C629" t="s">
        <v>4766</v>
      </c>
      <c r="D629" s="2">
        <v>41512</v>
      </c>
      <c r="E629" s="2">
        <v>41514</v>
      </c>
      <c r="F629" t="s">
        <v>4767</v>
      </c>
      <c r="G629">
        <v>0</v>
      </c>
      <c r="H629">
        <v>0</v>
      </c>
      <c r="I629">
        <v>0</v>
      </c>
      <c r="L629" t="s">
        <v>64</v>
      </c>
      <c r="M629" t="s">
        <v>8681</v>
      </c>
      <c r="N629" t="s">
        <v>8682</v>
      </c>
      <c r="O629" t="s">
        <v>66</v>
      </c>
      <c r="Q629">
        <v>0</v>
      </c>
      <c r="R629">
        <v>0</v>
      </c>
      <c r="S629">
        <v>0</v>
      </c>
      <c r="T629">
        <v>0</v>
      </c>
      <c r="U629">
        <v>0</v>
      </c>
      <c r="V629">
        <v>0</v>
      </c>
      <c r="X629">
        <v>0</v>
      </c>
      <c r="Y629" t="s">
        <v>67</v>
      </c>
      <c r="Z629" t="s">
        <v>154</v>
      </c>
      <c r="AA629" t="s">
        <v>685</v>
      </c>
      <c r="AB629" t="s">
        <v>686</v>
      </c>
      <c r="AC629">
        <v>0</v>
      </c>
      <c r="AD629" t="s">
        <v>8681</v>
      </c>
      <c r="AE629" t="s">
        <v>8683</v>
      </c>
      <c r="AF629" t="s">
        <v>8684</v>
      </c>
      <c r="AG629">
        <v>5</v>
      </c>
      <c r="AI629">
        <v>8000</v>
      </c>
      <c r="AK629" t="s">
        <v>372</v>
      </c>
      <c r="AL629" t="s">
        <v>8685</v>
      </c>
      <c r="AM629" t="s">
        <v>8686</v>
      </c>
      <c r="AN629" t="s">
        <v>8687</v>
      </c>
      <c r="AO629" t="s">
        <v>8688</v>
      </c>
      <c r="AP629" t="s">
        <v>8689</v>
      </c>
      <c r="AQ629">
        <v>72</v>
      </c>
      <c r="AS629">
        <v>8000</v>
      </c>
      <c r="AT629" t="s">
        <v>8690</v>
      </c>
      <c r="AU629">
        <v>498199737</v>
      </c>
      <c r="AV629" t="s">
        <v>8691</v>
      </c>
      <c r="AW629" t="s">
        <v>8696</v>
      </c>
      <c r="AX629" t="s">
        <v>8688</v>
      </c>
      <c r="AY629" t="s">
        <v>2097</v>
      </c>
      <c r="AZ629" s="2">
        <v>38099</v>
      </c>
      <c r="BA629" t="s">
        <v>64</v>
      </c>
      <c r="BB629" t="s">
        <v>8697</v>
      </c>
      <c r="BC629" t="s">
        <v>8694</v>
      </c>
    </row>
    <row r="630" spans="1:55" x14ac:dyDescent="0.25">
      <c r="A630" s="2">
        <v>41394</v>
      </c>
      <c r="B630" t="s">
        <v>8698</v>
      </c>
      <c r="C630" t="s">
        <v>4766</v>
      </c>
      <c r="D630" s="2">
        <v>41512</v>
      </c>
      <c r="E630" s="2">
        <v>41514</v>
      </c>
      <c r="F630" t="s">
        <v>4767</v>
      </c>
      <c r="G630">
        <v>0</v>
      </c>
      <c r="H630">
        <v>0</v>
      </c>
      <c r="I630">
        <v>0</v>
      </c>
      <c r="L630" t="s">
        <v>64</v>
      </c>
      <c r="M630" t="s">
        <v>8681</v>
      </c>
      <c r="N630" t="s">
        <v>8682</v>
      </c>
      <c r="O630" t="s">
        <v>66</v>
      </c>
      <c r="Q630">
        <v>0</v>
      </c>
      <c r="R630">
        <v>0</v>
      </c>
      <c r="S630">
        <v>0</v>
      </c>
      <c r="T630">
        <v>0</v>
      </c>
      <c r="U630">
        <v>0</v>
      </c>
      <c r="V630">
        <v>0</v>
      </c>
      <c r="X630">
        <v>0</v>
      </c>
      <c r="Y630" t="s">
        <v>67</v>
      </c>
      <c r="Z630" t="s">
        <v>154</v>
      </c>
      <c r="AA630" t="s">
        <v>685</v>
      </c>
      <c r="AB630" t="s">
        <v>686</v>
      </c>
      <c r="AC630">
        <v>0</v>
      </c>
      <c r="AD630" t="s">
        <v>8681</v>
      </c>
      <c r="AE630" t="s">
        <v>8683</v>
      </c>
      <c r="AF630" t="s">
        <v>8684</v>
      </c>
      <c r="AG630">
        <v>5</v>
      </c>
      <c r="AI630">
        <v>8000</v>
      </c>
      <c r="AK630" t="s">
        <v>372</v>
      </c>
      <c r="AL630" t="s">
        <v>8685</v>
      </c>
      <c r="AM630" t="s">
        <v>8686</v>
      </c>
      <c r="AN630" t="s">
        <v>8687</v>
      </c>
      <c r="AO630" t="s">
        <v>8688</v>
      </c>
      <c r="AP630" t="s">
        <v>8689</v>
      </c>
      <c r="AQ630">
        <v>72</v>
      </c>
      <c r="AS630">
        <v>8000</v>
      </c>
      <c r="AT630" t="s">
        <v>8690</v>
      </c>
      <c r="AU630">
        <v>498199737</v>
      </c>
      <c r="AV630" t="s">
        <v>8691</v>
      </c>
      <c r="AW630" t="s">
        <v>8699</v>
      </c>
      <c r="AX630" t="s">
        <v>8688</v>
      </c>
      <c r="AY630" t="s">
        <v>698</v>
      </c>
      <c r="AZ630" s="2">
        <v>38623</v>
      </c>
      <c r="BA630" t="s">
        <v>64</v>
      </c>
      <c r="BB630" t="s">
        <v>8700</v>
      </c>
      <c r="BC630" t="s">
        <v>8694</v>
      </c>
    </row>
    <row r="631" spans="1:55" x14ac:dyDescent="0.25">
      <c r="A631" s="2">
        <v>41394</v>
      </c>
      <c r="B631" t="s">
        <v>8701</v>
      </c>
      <c r="C631" t="s">
        <v>4766</v>
      </c>
      <c r="D631" s="2">
        <v>41512</v>
      </c>
      <c r="E631" s="2">
        <v>41514</v>
      </c>
      <c r="F631" t="s">
        <v>4767</v>
      </c>
      <c r="G631">
        <v>0</v>
      </c>
      <c r="H631">
        <v>0</v>
      </c>
      <c r="I631">
        <v>0</v>
      </c>
      <c r="K631" t="s">
        <v>4768</v>
      </c>
      <c r="L631" t="s">
        <v>64</v>
      </c>
      <c r="M631" t="s">
        <v>8681</v>
      </c>
      <c r="N631" t="s">
        <v>8682</v>
      </c>
      <c r="O631" t="s">
        <v>66</v>
      </c>
      <c r="Q631">
        <v>50</v>
      </c>
      <c r="R631">
        <v>0</v>
      </c>
      <c r="S631">
        <v>0</v>
      </c>
      <c r="T631">
        <v>50</v>
      </c>
      <c r="U631">
        <v>0</v>
      </c>
      <c r="V631">
        <v>0</v>
      </c>
      <c r="X631">
        <v>0</v>
      </c>
      <c r="Y631" t="s">
        <v>67</v>
      </c>
      <c r="Z631" t="s">
        <v>68</v>
      </c>
      <c r="AA631" t="s">
        <v>685</v>
      </c>
      <c r="AB631" t="s">
        <v>686</v>
      </c>
      <c r="AC631">
        <v>0</v>
      </c>
      <c r="AD631" t="s">
        <v>8681</v>
      </c>
      <c r="AE631" t="s">
        <v>8683</v>
      </c>
      <c r="AF631" t="s">
        <v>8684</v>
      </c>
      <c r="AG631">
        <v>5</v>
      </c>
      <c r="AI631">
        <v>8000</v>
      </c>
      <c r="AK631" t="s">
        <v>372</v>
      </c>
      <c r="AL631" t="s">
        <v>8685</v>
      </c>
      <c r="AM631" t="s">
        <v>8686</v>
      </c>
      <c r="AN631" t="s">
        <v>8687</v>
      </c>
      <c r="AO631" t="s">
        <v>8688</v>
      </c>
      <c r="AP631" t="s">
        <v>8689</v>
      </c>
      <c r="AQ631">
        <v>72</v>
      </c>
      <c r="AS631">
        <v>8000</v>
      </c>
      <c r="AT631" t="s">
        <v>8690</v>
      </c>
      <c r="AU631">
        <v>498199737</v>
      </c>
      <c r="AV631" t="s">
        <v>8691</v>
      </c>
      <c r="AW631" t="s">
        <v>8702</v>
      </c>
      <c r="AX631" t="s">
        <v>8688</v>
      </c>
      <c r="AY631" t="s">
        <v>2097</v>
      </c>
      <c r="AZ631" s="2">
        <v>39170</v>
      </c>
      <c r="BA631" t="s">
        <v>64</v>
      </c>
      <c r="BB631" t="s">
        <v>8703</v>
      </c>
      <c r="BC631" t="s">
        <v>8694</v>
      </c>
    </row>
    <row r="632" spans="1:55" x14ac:dyDescent="0.25">
      <c r="A632" s="2">
        <v>41394</v>
      </c>
      <c r="B632" t="s">
        <v>8704</v>
      </c>
      <c r="C632" t="s">
        <v>4766</v>
      </c>
      <c r="D632" s="2">
        <v>41512</v>
      </c>
      <c r="E632" s="2">
        <v>41514</v>
      </c>
      <c r="F632" t="s">
        <v>4767</v>
      </c>
      <c r="G632">
        <v>0</v>
      </c>
      <c r="H632">
        <v>0</v>
      </c>
      <c r="I632">
        <v>0</v>
      </c>
      <c r="K632" t="s">
        <v>4768</v>
      </c>
      <c r="L632" t="s">
        <v>64</v>
      </c>
      <c r="M632" t="s">
        <v>8681</v>
      </c>
      <c r="N632" t="s">
        <v>8682</v>
      </c>
      <c r="O632" t="s">
        <v>66</v>
      </c>
      <c r="Q632">
        <v>50</v>
      </c>
      <c r="R632">
        <v>0</v>
      </c>
      <c r="S632">
        <v>0</v>
      </c>
      <c r="T632">
        <v>50</v>
      </c>
      <c r="U632">
        <v>0</v>
      </c>
      <c r="V632">
        <v>0</v>
      </c>
      <c r="X632">
        <v>0</v>
      </c>
      <c r="Y632" t="s">
        <v>67</v>
      </c>
      <c r="Z632" t="s">
        <v>68</v>
      </c>
      <c r="AA632" t="s">
        <v>685</v>
      </c>
      <c r="AB632" t="s">
        <v>686</v>
      </c>
      <c r="AC632">
        <v>0</v>
      </c>
      <c r="AD632" t="s">
        <v>8681</v>
      </c>
      <c r="AE632" t="s">
        <v>8683</v>
      </c>
      <c r="AF632" t="s">
        <v>8684</v>
      </c>
      <c r="AG632">
        <v>5</v>
      </c>
      <c r="AI632">
        <v>8000</v>
      </c>
      <c r="AK632" t="s">
        <v>372</v>
      </c>
      <c r="AL632" t="s">
        <v>8685</v>
      </c>
      <c r="AM632" t="s">
        <v>8686</v>
      </c>
      <c r="AN632" t="s">
        <v>8687</v>
      </c>
      <c r="AO632" t="s">
        <v>8688</v>
      </c>
      <c r="AP632" t="s">
        <v>8689</v>
      </c>
      <c r="AQ632">
        <v>72</v>
      </c>
      <c r="AS632">
        <v>8000</v>
      </c>
      <c r="AT632" t="s">
        <v>8690</v>
      </c>
      <c r="AU632">
        <v>498199737</v>
      </c>
      <c r="AV632" t="s">
        <v>8691</v>
      </c>
      <c r="AW632" t="s">
        <v>8705</v>
      </c>
      <c r="AX632" t="s">
        <v>8688</v>
      </c>
      <c r="AY632" t="s">
        <v>698</v>
      </c>
      <c r="AZ632" s="2">
        <v>39744</v>
      </c>
      <c r="BA632" t="s">
        <v>64</v>
      </c>
      <c r="BB632" t="s">
        <v>8703</v>
      </c>
      <c r="BC632" t="s">
        <v>8694</v>
      </c>
    </row>
    <row r="633" spans="1:55" x14ac:dyDescent="0.25">
      <c r="A633" s="2">
        <v>41394</v>
      </c>
      <c r="B633" t="s">
        <v>8706</v>
      </c>
      <c r="C633" t="s">
        <v>4766</v>
      </c>
      <c r="D633" s="2">
        <v>41498</v>
      </c>
      <c r="E633" s="2">
        <v>41502</v>
      </c>
      <c r="F633" t="s">
        <v>4767</v>
      </c>
      <c r="G633">
        <v>0</v>
      </c>
      <c r="H633">
        <v>0</v>
      </c>
      <c r="I633">
        <v>0</v>
      </c>
      <c r="L633" t="s">
        <v>64</v>
      </c>
      <c r="M633" t="s">
        <v>8681</v>
      </c>
      <c r="N633" t="s">
        <v>8682</v>
      </c>
      <c r="O633" t="s">
        <v>66</v>
      </c>
      <c r="Q633">
        <v>0</v>
      </c>
      <c r="R633">
        <v>0</v>
      </c>
      <c r="S633">
        <v>0</v>
      </c>
      <c r="T633">
        <v>0</v>
      </c>
      <c r="U633">
        <v>0</v>
      </c>
      <c r="V633">
        <v>0</v>
      </c>
      <c r="X633">
        <v>0</v>
      </c>
      <c r="Y633" t="s">
        <v>67</v>
      </c>
      <c r="Z633" t="s">
        <v>154</v>
      </c>
      <c r="AA633" t="s">
        <v>685</v>
      </c>
      <c r="AB633" t="s">
        <v>686</v>
      </c>
      <c r="AC633">
        <v>0</v>
      </c>
      <c r="AD633" t="s">
        <v>8681</v>
      </c>
      <c r="AE633" t="s">
        <v>8683</v>
      </c>
      <c r="AF633" t="s">
        <v>8684</v>
      </c>
      <c r="AG633">
        <v>5</v>
      </c>
      <c r="AI633">
        <v>8000</v>
      </c>
      <c r="AK633" t="s">
        <v>372</v>
      </c>
      <c r="AL633" t="s">
        <v>8685</v>
      </c>
      <c r="AM633" t="s">
        <v>8686</v>
      </c>
      <c r="AN633" t="s">
        <v>8687</v>
      </c>
      <c r="AO633" t="s">
        <v>8688</v>
      </c>
      <c r="AP633" t="s">
        <v>8689</v>
      </c>
      <c r="AQ633">
        <v>72</v>
      </c>
      <c r="AS633">
        <v>8000</v>
      </c>
      <c r="AT633" t="s">
        <v>8690</v>
      </c>
      <c r="AU633">
        <v>498199737</v>
      </c>
      <c r="AV633" t="s">
        <v>8691</v>
      </c>
      <c r="AW633" t="s">
        <v>8692</v>
      </c>
      <c r="AX633" t="s">
        <v>8688</v>
      </c>
      <c r="AY633" t="s">
        <v>698</v>
      </c>
      <c r="AZ633" s="2">
        <v>36832</v>
      </c>
      <c r="BA633" t="s">
        <v>64</v>
      </c>
      <c r="BB633" t="s">
        <v>8707</v>
      </c>
      <c r="BC633" t="s">
        <v>8694</v>
      </c>
    </row>
    <row r="634" spans="1:55" x14ac:dyDescent="0.25">
      <c r="A634" s="2">
        <v>41394</v>
      </c>
      <c r="B634" t="s">
        <v>8708</v>
      </c>
      <c r="C634" t="s">
        <v>4766</v>
      </c>
      <c r="D634" s="2">
        <v>41498</v>
      </c>
      <c r="E634" s="2">
        <v>41502</v>
      </c>
      <c r="F634" t="s">
        <v>4767</v>
      </c>
      <c r="G634">
        <v>0</v>
      </c>
      <c r="H634">
        <v>0</v>
      </c>
      <c r="I634">
        <v>0</v>
      </c>
      <c r="L634" t="s">
        <v>64</v>
      </c>
      <c r="M634" t="s">
        <v>8681</v>
      </c>
      <c r="N634" t="s">
        <v>8682</v>
      </c>
      <c r="O634" t="s">
        <v>66</v>
      </c>
      <c r="Q634">
        <v>0</v>
      </c>
      <c r="R634">
        <v>0</v>
      </c>
      <c r="S634">
        <v>0</v>
      </c>
      <c r="T634">
        <v>0</v>
      </c>
      <c r="U634">
        <v>0</v>
      </c>
      <c r="V634">
        <v>0</v>
      </c>
      <c r="X634">
        <v>0</v>
      </c>
      <c r="Y634" t="s">
        <v>67</v>
      </c>
      <c r="Z634" t="s">
        <v>154</v>
      </c>
      <c r="AA634" t="s">
        <v>685</v>
      </c>
      <c r="AB634" t="s">
        <v>686</v>
      </c>
      <c r="AC634">
        <v>0</v>
      </c>
      <c r="AD634" t="s">
        <v>8681</v>
      </c>
      <c r="AE634" t="s">
        <v>8683</v>
      </c>
      <c r="AF634" t="s">
        <v>8684</v>
      </c>
      <c r="AG634">
        <v>5</v>
      </c>
      <c r="AI634">
        <v>8000</v>
      </c>
      <c r="AK634" t="s">
        <v>372</v>
      </c>
      <c r="AL634" t="s">
        <v>8685</v>
      </c>
      <c r="AM634" t="s">
        <v>8686</v>
      </c>
      <c r="AN634" t="s">
        <v>8687</v>
      </c>
      <c r="AO634" t="s">
        <v>8688</v>
      </c>
      <c r="AP634" t="s">
        <v>8689</v>
      </c>
      <c r="AQ634">
        <v>72</v>
      </c>
      <c r="AS634">
        <v>8000</v>
      </c>
      <c r="AT634" t="s">
        <v>8690</v>
      </c>
      <c r="AU634">
        <v>498199737</v>
      </c>
      <c r="AV634" t="s">
        <v>8691</v>
      </c>
      <c r="AW634" t="s">
        <v>8696</v>
      </c>
      <c r="AX634" t="s">
        <v>8688</v>
      </c>
      <c r="AY634" t="s">
        <v>2097</v>
      </c>
      <c r="AZ634" s="2">
        <v>38099</v>
      </c>
      <c r="BA634" t="s">
        <v>64</v>
      </c>
      <c r="BB634" t="s">
        <v>8709</v>
      </c>
      <c r="BC634" t="s">
        <v>8694</v>
      </c>
    </row>
    <row r="635" spans="1:55" x14ac:dyDescent="0.25">
      <c r="A635" s="2">
        <v>41394</v>
      </c>
      <c r="B635" t="s">
        <v>8710</v>
      </c>
      <c r="C635" t="s">
        <v>4766</v>
      </c>
      <c r="D635" s="2">
        <v>41498</v>
      </c>
      <c r="E635" s="2">
        <v>41502</v>
      </c>
      <c r="F635" t="s">
        <v>4767</v>
      </c>
      <c r="G635">
        <v>0</v>
      </c>
      <c r="H635">
        <v>0</v>
      </c>
      <c r="I635">
        <v>0</v>
      </c>
      <c r="K635" t="s">
        <v>4768</v>
      </c>
      <c r="L635" t="s">
        <v>64</v>
      </c>
      <c r="M635" t="s">
        <v>8681</v>
      </c>
      <c r="N635" t="s">
        <v>8682</v>
      </c>
      <c r="O635" t="s">
        <v>66</v>
      </c>
      <c r="Q635">
        <v>65</v>
      </c>
      <c r="R635">
        <v>0</v>
      </c>
      <c r="S635">
        <v>0</v>
      </c>
      <c r="T635">
        <v>65</v>
      </c>
      <c r="U635">
        <v>0</v>
      </c>
      <c r="V635">
        <v>0</v>
      </c>
      <c r="X635">
        <v>0</v>
      </c>
      <c r="Y635" t="s">
        <v>67</v>
      </c>
      <c r="Z635" t="s">
        <v>68</v>
      </c>
      <c r="AA635" t="s">
        <v>685</v>
      </c>
      <c r="AB635" t="s">
        <v>686</v>
      </c>
      <c r="AC635">
        <v>0</v>
      </c>
      <c r="AD635" t="s">
        <v>8681</v>
      </c>
      <c r="AE635" t="s">
        <v>8683</v>
      </c>
      <c r="AF635" t="s">
        <v>8684</v>
      </c>
      <c r="AG635">
        <v>5</v>
      </c>
      <c r="AI635">
        <v>8000</v>
      </c>
      <c r="AK635" t="s">
        <v>372</v>
      </c>
      <c r="AL635" t="s">
        <v>8685</v>
      </c>
      <c r="AM635" t="s">
        <v>8686</v>
      </c>
      <c r="AN635" t="s">
        <v>8687</v>
      </c>
      <c r="AO635" t="s">
        <v>8688</v>
      </c>
      <c r="AP635" t="s">
        <v>8689</v>
      </c>
      <c r="AQ635">
        <v>72</v>
      </c>
      <c r="AS635">
        <v>8000</v>
      </c>
      <c r="AT635" t="s">
        <v>8690</v>
      </c>
      <c r="AU635">
        <v>498199737</v>
      </c>
      <c r="AV635" t="s">
        <v>8691</v>
      </c>
      <c r="AW635" t="s">
        <v>8699</v>
      </c>
      <c r="AX635" t="s">
        <v>8688</v>
      </c>
      <c r="AY635" t="s">
        <v>698</v>
      </c>
      <c r="AZ635" s="2">
        <v>38623</v>
      </c>
      <c r="BA635" t="s">
        <v>64</v>
      </c>
      <c r="BB635" t="s">
        <v>8711</v>
      </c>
      <c r="BC635" t="s">
        <v>8694</v>
      </c>
    </row>
    <row r="636" spans="1:55" x14ac:dyDescent="0.25">
      <c r="A636" s="2">
        <v>41394</v>
      </c>
      <c r="B636" t="s">
        <v>8712</v>
      </c>
      <c r="C636" t="s">
        <v>4766</v>
      </c>
      <c r="D636" s="2">
        <v>41498</v>
      </c>
      <c r="E636" s="2">
        <v>41502</v>
      </c>
      <c r="F636" t="s">
        <v>4767</v>
      </c>
      <c r="G636">
        <v>0</v>
      </c>
      <c r="H636">
        <v>0</v>
      </c>
      <c r="I636">
        <v>0</v>
      </c>
      <c r="K636" t="s">
        <v>4768</v>
      </c>
      <c r="L636" t="s">
        <v>64</v>
      </c>
      <c r="M636" t="s">
        <v>8681</v>
      </c>
      <c r="N636" t="s">
        <v>8682</v>
      </c>
      <c r="O636" t="s">
        <v>66</v>
      </c>
      <c r="Q636">
        <v>57.5</v>
      </c>
      <c r="R636">
        <v>0</v>
      </c>
      <c r="S636">
        <v>0</v>
      </c>
      <c r="T636">
        <v>57.5</v>
      </c>
      <c r="U636">
        <v>0</v>
      </c>
      <c r="V636">
        <v>0</v>
      </c>
      <c r="X636">
        <v>0</v>
      </c>
      <c r="Y636" t="s">
        <v>67</v>
      </c>
      <c r="Z636" t="s">
        <v>68</v>
      </c>
      <c r="AA636" t="s">
        <v>685</v>
      </c>
      <c r="AB636" t="s">
        <v>686</v>
      </c>
      <c r="AC636">
        <v>0</v>
      </c>
      <c r="AD636" t="s">
        <v>8681</v>
      </c>
      <c r="AE636" t="s">
        <v>8683</v>
      </c>
      <c r="AF636" t="s">
        <v>8684</v>
      </c>
      <c r="AG636">
        <v>5</v>
      </c>
      <c r="AI636">
        <v>8000</v>
      </c>
      <c r="AK636" t="s">
        <v>372</v>
      </c>
      <c r="AL636" t="s">
        <v>8685</v>
      </c>
      <c r="AM636" t="s">
        <v>8686</v>
      </c>
      <c r="AN636" t="s">
        <v>8687</v>
      </c>
      <c r="AO636" t="s">
        <v>8688</v>
      </c>
      <c r="AP636" t="s">
        <v>8689</v>
      </c>
      <c r="AQ636">
        <v>72</v>
      </c>
      <c r="AS636">
        <v>8000</v>
      </c>
      <c r="AT636" t="s">
        <v>8690</v>
      </c>
      <c r="AU636">
        <v>498199737</v>
      </c>
      <c r="AV636" t="s">
        <v>8691</v>
      </c>
      <c r="AW636" t="s">
        <v>8702</v>
      </c>
      <c r="AX636" t="s">
        <v>8688</v>
      </c>
      <c r="AY636" t="s">
        <v>2097</v>
      </c>
      <c r="AZ636" s="2">
        <v>39170</v>
      </c>
      <c r="BA636" t="s">
        <v>64</v>
      </c>
      <c r="BB636" t="s">
        <v>8713</v>
      </c>
      <c r="BC636" t="s">
        <v>8694</v>
      </c>
    </row>
    <row r="637" spans="1:55" x14ac:dyDescent="0.25">
      <c r="A637" s="2">
        <v>41394</v>
      </c>
      <c r="B637" t="s">
        <v>8714</v>
      </c>
      <c r="C637" t="s">
        <v>4766</v>
      </c>
      <c r="D637" s="2">
        <v>41498</v>
      </c>
      <c r="E637" s="2">
        <v>41502</v>
      </c>
      <c r="F637" t="s">
        <v>4767</v>
      </c>
      <c r="G637">
        <v>0</v>
      </c>
      <c r="H637">
        <v>0</v>
      </c>
      <c r="I637">
        <v>0</v>
      </c>
      <c r="L637" t="s">
        <v>64</v>
      </c>
      <c r="M637" t="s">
        <v>8681</v>
      </c>
      <c r="N637" t="s">
        <v>8682</v>
      </c>
      <c r="O637" t="s">
        <v>66</v>
      </c>
      <c r="Q637">
        <v>0</v>
      </c>
      <c r="R637">
        <v>0</v>
      </c>
      <c r="S637">
        <v>0</v>
      </c>
      <c r="T637">
        <v>0</v>
      </c>
      <c r="U637">
        <v>0</v>
      </c>
      <c r="V637">
        <v>0</v>
      </c>
      <c r="X637">
        <v>0</v>
      </c>
      <c r="Y637" t="s">
        <v>67</v>
      </c>
      <c r="Z637" t="s">
        <v>154</v>
      </c>
      <c r="AA637" t="s">
        <v>685</v>
      </c>
      <c r="AB637" t="s">
        <v>686</v>
      </c>
      <c r="AC637">
        <v>0</v>
      </c>
      <c r="AD637" t="s">
        <v>8681</v>
      </c>
      <c r="AE637" t="s">
        <v>8683</v>
      </c>
      <c r="AF637" t="s">
        <v>8684</v>
      </c>
      <c r="AG637">
        <v>5</v>
      </c>
      <c r="AI637">
        <v>8000</v>
      </c>
      <c r="AK637" t="s">
        <v>372</v>
      </c>
      <c r="AL637" t="s">
        <v>8685</v>
      </c>
      <c r="AM637" t="s">
        <v>8686</v>
      </c>
      <c r="AN637" t="s">
        <v>8687</v>
      </c>
      <c r="AO637" t="s">
        <v>8688</v>
      </c>
      <c r="AP637" t="s">
        <v>8689</v>
      </c>
      <c r="AQ637">
        <v>72</v>
      </c>
      <c r="AS637">
        <v>8000</v>
      </c>
      <c r="AT637" t="s">
        <v>8690</v>
      </c>
      <c r="AU637">
        <v>498199737</v>
      </c>
      <c r="AV637" t="s">
        <v>8691</v>
      </c>
      <c r="AW637" t="s">
        <v>8705</v>
      </c>
      <c r="AX637" t="s">
        <v>8688</v>
      </c>
      <c r="AY637" t="s">
        <v>698</v>
      </c>
      <c r="AZ637" s="2">
        <v>39744</v>
      </c>
      <c r="BA637" t="s">
        <v>64</v>
      </c>
      <c r="BB637" t="s">
        <v>8715</v>
      </c>
      <c r="BC637" t="s">
        <v>8694</v>
      </c>
    </row>
    <row r="638" spans="1:55" x14ac:dyDescent="0.25">
      <c r="A638" s="2">
        <v>41394</v>
      </c>
      <c r="B638" t="s">
        <v>8723</v>
      </c>
      <c r="C638" t="s">
        <v>4766</v>
      </c>
      <c r="D638" s="2">
        <v>41470</v>
      </c>
      <c r="E638" s="2">
        <v>41474</v>
      </c>
      <c r="F638" t="s">
        <v>4767</v>
      </c>
      <c r="G638">
        <v>0</v>
      </c>
      <c r="H638">
        <v>0</v>
      </c>
      <c r="I638">
        <v>0</v>
      </c>
      <c r="L638" t="s">
        <v>64</v>
      </c>
      <c r="M638" t="s">
        <v>8681</v>
      </c>
      <c r="N638" t="s">
        <v>8682</v>
      </c>
      <c r="O638" t="s">
        <v>66</v>
      </c>
      <c r="Q638">
        <v>0</v>
      </c>
      <c r="R638">
        <v>0</v>
      </c>
      <c r="S638">
        <v>0</v>
      </c>
      <c r="T638">
        <v>0</v>
      </c>
      <c r="U638">
        <v>0</v>
      </c>
      <c r="V638">
        <v>0</v>
      </c>
      <c r="X638">
        <v>0</v>
      </c>
      <c r="Y638" t="s">
        <v>67</v>
      </c>
      <c r="Z638" t="s">
        <v>154</v>
      </c>
      <c r="AA638" t="s">
        <v>685</v>
      </c>
      <c r="AB638" t="s">
        <v>686</v>
      </c>
      <c r="AC638">
        <v>0</v>
      </c>
      <c r="AD638" t="s">
        <v>8681</v>
      </c>
      <c r="AE638" t="s">
        <v>8683</v>
      </c>
      <c r="AF638" t="s">
        <v>8684</v>
      </c>
      <c r="AG638">
        <v>5</v>
      </c>
      <c r="AI638">
        <v>8000</v>
      </c>
      <c r="AK638" t="s">
        <v>372</v>
      </c>
      <c r="AL638" t="s">
        <v>8685</v>
      </c>
      <c r="AM638" t="s">
        <v>8686</v>
      </c>
      <c r="AN638" t="s">
        <v>8687</v>
      </c>
      <c r="AO638" t="s">
        <v>8688</v>
      </c>
      <c r="AP638" t="s">
        <v>8689</v>
      </c>
      <c r="AQ638">
        <v>72</v>
      </c>
      <c r="AS638">
        <v>8000</v>
      </c>
      <c r="AT638" t="s">
        <v>8690</v>
      </c>
      <c r="AU638">
        <v>498199737</v>
      </c>
      <c r="AV638" t="s">
        <v>8691</v>
      </c>
      <c r="AW638" t="s">
        <v>8692</v>
      </c>
      <c r="AX638" t="s">
        <v>8688</v>
      </c>
      <c r="AY638" t="s">
        <v>698</v>
      </c>
      <c r="AZ638" s="2">
        <v>36832</v>
      </c>
      <c r="BA638" t="s">
        <v>64</v>
      </c>
      <c r="BB638" t="s">
        <v>8724</v>
      </c>
      <c r="BC638" t="s">
        <v>8694</v>
      </c>
    </row>
    <row r="639" spans="1:55" x14ac:dyDescent="0.25">
      <c r="A639" s="2">
        <v>41394</v>
      </c>
      <c r="B639" t="s">
        <v>8725</v>
      </c>
      <c r="C639" t="s">
        <v>4766</v>
      </c>
      <c r="D639" s="2">
        <v>41470</v>
      </c>
      <c r="E639" s="2">
        <v>41474</v>
      </c>
      <c r="F639" t="s">
        <v>4767</v>
      </c>
      <c r="G639">
        <v>0</v>
      </c>
      <c r="H639">
        <v>0</v>
      </c>
      <c r="I639">
        <v>0</v>
      </c>
      <c r="K639" t="s">
        <v>8726</v>
      </c>
      <c r="L639" t="s">
        <v>64</v>
      </c>
      <c r="M639" t="s">
        <v>8681</v>
      </c>
      <c r="N639" t="s">
        <v>8682</v>
      </c>
      <c r="O639" t="s">
        <v>66</v>
      </c>
      <c r="Q639">
        <v>0</v>
      </c>
      <c r="R639">
        <v>0</v>
      </c>
      <c r="S639">
        <v>0</v>
      </c>
      <c r="T639">
        <v>0</v>
      </c>
      <c r="U639">
        <v>0</v>
      </c>
      <c r="V639">
        <v>0</v>
      </c>
      <c r="X639">
        <v>0</v>
      </c>
      <c r="Y639" t="s">
        <v>67</v>
      </c>
      <c r="Z639" t="s">
        <v>154</v>
      </c>
      <c r="AA639" t="s">
        <v>685</v>
      </c>
      <c r="AB639" t="s">
        <v>686</v>
      </c>
      <c r="AC639">
        <v>0</v>
      </c>
      <c r="AD639" t="s">
        <v>8681</v>
      </c>
      <c r="AE639" t="s">
        <v>8683</v>
      </c>
      <c r="AF639" t="s">
        <v>8684</v>
      </c>
      <c r="AG639">
        <v>5</v>
      </c>
      <c r="AI639">
        <v>8000</v>
      </c>
      <c r="AK639" t="s">
        <v>372</v>
      </c>
      <c r="AL639" t="s">
        <v>8685</v>
      </c>
      <c r="AM639" t="s">
        <v>8686</v>
      </c>
      <c r="AN639" t="s">
        <v>8687</v>
      </c>
      <c r="AO639" t="s">
        <v>8688</v>
      </c>
      <c r="AP639" t="s">
        <v>8689</v>
      </c>
      <c r="AQ639">
        <v>72</v>
      </c>
      <c r="AS639">
        <v>8000</v>
      </c>
      <c r="AT639" t="s">
        <v>8690</v>
      </c>
      <c r="AU639">
        <v>498199737</v>
      </c>
      <c r="AV639" t="s">
        <v>8691</v>
      </c>
      <c r="AW639" t="s">
        <v>8696</v>
      </c>
      <c r="AX639" t="s">
        <v>8688</v>
      </c>
      <c r="AY639" t="s">
        <v>2097</v>
      </c>
      <c r="AZ639" s="2">
        <v>38099</v>
      </c>
      <c r="BA639" t="s">
        <v>64</v>
      </c>
      <c r="BB639" t="s">
        <v>8727</v>
      </c>
      <c r="BC639" t="s">
        <v>8694</v>
      </c>
    </row>
    <row r="640" spans="1:55" x14ac:dyDescent="0.25">
      <c r="A640" s="2">
        <v>41394</v>
      </c>
      <c r="B640" t="s">
        <v>8728</v>
      </c>
      <c r="C640" t="s">
        <v>4766</v>
      </c>
      <c r="D640" s="2">
        <v>41470</v>
      </c>
      <c r="E640" s="2">
        <v>41474</v>
      </c>
      <c r="F640" t="s">
        <v>4767</v>
      </c>
      <c r="G640">
        <v>0</v>
      </c>
      <c r="H640">
        <v>0</v>
      </c>
      <c r="I640">
        <v>0</v>
      </c>
      <c r="K640" t="s">
        <v>4768</v>
      </c>
      <c r="L640" t="s">
        <v>64</v>
      </c>
      <c r="M640" t="s">
        <v>8681</v>
      </c>
      <c r="N640" t="s">
        <v>8682</v>
      </c>
      <c r="O640" t="s">
        <v>66</v>
      </c>
      <c r="Q640">
        <v>70</v>
      </c>
      <c r="R640">
        <v>0</v>
      </c>
      <c r="S640">
        <v>0</v>
      </c>
      <c r="T640">
        <v>70</v>
      </c>
      <c r="U640">
        <v>0</v>
      </c>
      <c r="V640">
        <v>0</v>
      </c>
      <c r="X640">
        <v>0</v>
      </c>
      <c r="Y640" t="s">
        <v>67</v>
      </c>
      <c r="Z640" t="s">
        <v>68</v>
      </c>
      <c r="AA640" t="s">
        <v>685</v>
      </c>
      <c r="AB640" t="s">
        <v>686</v>
      </c>
      <c r="AC640">
        <v>0</v>
      </c>
      <c r="AD640" t="s">
        <v>8681</v>
      </c>
      <c r="AE640" t="s">
        <v>8683</v>
      </c>
      <c r="AF640" t="s">
        <v>8684</v>
      </c>
      <c r="AG640">
        <v>5</v>
      </c>
      <c r="AI640">
        <v>8000</v>
      </c>
      <c r="AK640" t="s">
        <v>372</v>
      </c>
      <c r="AL640" t="s">
        <v>8685</v>
      </c>
      <c r="AM640" t="s">
        <v>8686</v>
      </c>
      <c r="AN640" t="s">
        <v>8687</v>
      </c>
      <c r="AO640" t="s">
        <v>8688</v>
      </c>
      <c r="AP640" t="s">
        <v>8689</v>
      </c>
      <c r="AQ640">
        <v>72</v>
      </c>
      <c r="AS640">
        <v>8000</v>
      </c>
      <c r="AT640" t="s">
        <v>8690</v>
      </c>
      <c r="AU640">
        <v>498199737</v>
      </c>
      <c r="AV640" t="s">
        <v>8691</v>
      </c>
      <c r="AW640" t="s">
        <v>8699</v>
      </c>
      <c r="AX640" t="s">
        <v>8688</v>
      </c>
      <c r="AY640" t="s">
        <v>698</v>
      </c>
      <c r="AZ640" s="2">
        <v>38623</v>
      </c>
      <c r="BA640" t="s">
        <v>64</v>
      </c>
      <c r="BB640" t="s">
        <v>3040</v>
      </c>
      <c r="BC640" t="s">
        <v>8694</v>
      </c>
    </row>
    <row r="641" spans="1:55" x14ac:dyDescent="0.25">
      <c r="A641" s="2">
        <v>41394</v>
      </c>
      <c r="B641" t="s">
        <v>8729</v>
      </c>
      <c r="C641" t="s">
        <v>4766</v>
      </c>
      <c r="D641" s="2">
        <v>41470</v>
      </c>
      <c r="E641" s="2">
        <v>41474</v>
      </c>
      <c r="F641" t="s">
        <v>4767</v>
      </c>
      <c r="G641">
        <v>0</v>
      </c>
      <c r="H641">
        <v>0</v>
      </c>
      <c r="I641">
        <v>0</v>
      </c>
      <c r="K641" t="s">
        <v>4768</v>
      </c>
      <c r="L641" t="s">
        <v>64</v>
      </c>
      <c r="M641" t="s">
        <v>8681</v>
      </c>
      <c r="N641" t="s">
        <v>8682</v>
      </c>
      <c r="O641" t="s">
        <v>66</v>
      </c>
      <c r="Q641">
        <v>65</v>
      </c>
      <c r="R641">
        <v>0</v>
      </c>
      <c r="S641">
        <v>0</v>
      </c>
      <c r="T641">
        <v>65</v>
      </c>
      <c r="U641">
        <v>0</v>
      </c>
      <c r="V641">
        <v>0</v>
      </c>
      <c r="X641">
        <v>0</v>
      </c>
      <c r="Y641" t="s">
        <v>67</v>
      </c>
      <c r="Z641" t="s">
        <v>68</v>
      </c>
      <c r="AA641" t="s">
        <v>685</v>
      </c>
      <c r="AB641" t="s">
        <v>686</v>
      </c>
      <c r="AC641">
        <v>0</v>
      </c>
      <c r="AD641" t="s">
        <v>8681</v>
      </c>
      <c r="AE641" t="s">
        <v>8683</v>
      </c>
      <c r="AF641" t="s">
        <v>8684</v>
      </c>
      <c r="AG641">
        <v>5</v>
      </c>
      <c r="AI641">
        <v>8000</v>
      </c>
      <c r="AK641" t="s">
        <v>372</v>
      </c>
      <c r="AL641" t="s">
        <v>8685</v>
      </c>
      <c r="AM641" t="s">
        <v>8686</v>
      </c>
      <c r="AN641" t="s">
        <v>8687</v>
      </c>
      <c r="AO641" t="s">
        <v>8688</v>
      </c>
      <c r="AP641" t="s">
        <v>8689</v>
      </c>
      <c r="AQ641">
        <v>72</v>
      </c>
      <c r="AS641">
        <v>8000</v>
      </c>
      <c r="AT641" t="s">
        <v>8690</v>
      </c>
      <c r="AU641">
        <v>498199737</v>
      </c>
      <c r="AV641" t="s">
        <v>8691</v>
      </c>
      <c r="AW641" t="s">
        <v>8705</v>
      </c>
      <c r="AX641" t="s">
        <v>8688</v>
      </c>
      <c r="AY641" t="s">
        <v>698</v>
      </c>
      <c r="AZ641" s="2">
        <v>39744</v>
      </c>
      <c r="BA641" t="s">
        <v>64</v>
      </c>
      <c r="BB641" t="s">
        <v>8730</v>
      </c>
      <c r="BC641" t="s">
        <v>8694</v>
      </c>
    </row>
    <row r="642" spans="1:55" x14ac:dyDescent="0.25">
      <c r="A642" s="2">
        <v>41394</v>
      </c>
      <c r="B642" t="s">
        <v>8731</v>
      </c>
      <c r="C642" t="s">
        <v>4766</v>
      </c>
      <c r="D642" s="2">
        <v>41470</v>
      </c>
      <c r="E642" s="2">
        <v>41474</v>
      </c>
      <c r="F642" t="s">
        <v>4767</v>
      </c>
      <c r="G642">
        <v>0</v>
      </c>
      <c r="H642">
        <v>0</v>
      </c>
      <c r="I642">
        <v>0</v>
      </c>
      <c r="K642" t="s">
        <v>4768</v>
      </c>
      <c r="L642" t="s">
        <v>64</v>
      </c>
      <c r="M642" t="s">
        <v>8681</v>
      </c>
      <c r="N642" t="s">
        <v>8682</v>
      </c>
      <c r="O642" t="s">
        <v>66</v>
      </c>
      <c r="Q642">
        <v>65</v>
      </c>
      <c r="R642">
        <v>0</v>
      </c>
      <c r="S642">
        <v>0</v>
      </c>
      <c r="T642">
        <v>65</v>
      </c>
      <c r="U642">
        <v>0</v>
      </c>
      <c r="V642">
        <v>0</v>
      </c>
      <c r="X642">
        <v>0</v>
      </c>
      <c r="Y642" t="s">
        <v>67</v>
      </c>
      <c r="Z642" t="s">
        <v>68</v>
      </c>
      <c r="AA642" t="s">
        <v>685</v>
      </c>
      <c r="AB642" t="s">
        <v>686</v>
      </c>
      <c r="AC642">
        <v>0</v>
      </c>
      <c r="AD642" t="s">
        <v>8681</v>
      </c>
      <c r="AE642" t="s">
        <v>8683</v>
      </c>
      <c r="AF642" t="s">
        <v>8684</v>
      </c>
      <c r="AG642">
        <v>5</v>
      </c>
      <c r="AI642">
        <v>8000</v>
      </c>
      <c r="AK642" t="s">
        <v>372</v>
      </c>
      <c r="AL642" t="s">
        <v>8685</v>
      </c>
      <c r="AM642" t="s">
        <v>8686</v>
      </c>
      <c r="AN642" t="s">
        <v>8687</v>
      </c>
      <c r="AO642" t="s">
        <v>8688</v>
      </c>
      <c r="AP642" t="s">
        <v>8689</v>
      </c>
      <c r="AQ642">
        <v>72</v>
      </c>
      <c r="AS642">
        <v>8000</v>
      </c>
      <c r="AT642" t="s">
        <v>8690</v>
      </c>
      <c r="AU642">
        <v>498199737</v>
      </c>
      <c r="AV642" t="s">
        <v>8691</v>
      </c>
      <c r="AW642" t="s">
        <v>8702</v>
      </c>
      <c r="AX642" t="s">
        <v>8688</v>
      </c>
      <c r="AY642" t="s">
        <v>2097</v>
      </c>
      <c r="AZ642" s="2">
        <v>39170</v>
      </c>
      <c r="BA642" t="s">
        <v>64</v>
      </c>
      <c r="BB642" t="s">
        <v>8732</v>
      </c>
      <c r="BC642" t="s">
        <v>8694</v>
      </c>
    </row>
    <row r="643" spans="1:55" x14ac:dyDescent="0.25">
      <c r="A643" s="2">
        <v>41394</v>
      </c>
      <c r="B643" t="s">
        <v>8744</v>
      </c>
      <c r="C643" t="s">
        <v>8256</v>
      </c>
      <c r="D643" s="2">
        <v>41459</v>
      </c>
      <c r="E643" s="2">
        <v>41462</v>
      </c>
      <c r="F643" t="s">
        <v>8257</v>
      </c>
      <c r="G643">
        <v>2</v>
      </c>
      <c r="H643">
        <v>0</v>
      </c>
      <c r="I643">
        <v>0</v>
      </c>
      <c r="J643" t="s">
        <v>8457</v>
      </c>
      <c r="K643" t="s">
        <v>8745</v>
      </c>
      <c r="L643" t="s">
        <v>64</v>
      </c>
      <c r="M643" t="s">
        <v>2544</v>
      </c>
      <c r="N643" t="s">
        <v>2545</v>
      </c>
      <c r="Q643">
        <v>0</v>
      </c>
      <c r="R643">
        <v>0</v>
      </c>
      <c r="S643">
        <v>0</v>
      </c>
      <c r="T643">
        <v>0</v>
      </c>
      <c r="U643">
        <v>160</v>
      </c>
      <c r="V643">
        <v>160</v>
      </c>
      <c r="W643" s="2">
        <v>41463</v>
      </c>
      <c r="X643">
        <v>0</v>
      </c>
      <c r="Y643" t="s">
        <v>67</v>
      </c>
      <c r="Z643" t="s">
        <v>68</v>
      </c>
      <c r="AA643" t="s">
        <v>82</v>
      </c>
      <c r="AB643" t="s">
        <v>5088</v>
      </c>
      <c r="AC643">
        <v>160</v>
      </c>
      <c r="AD643" t="s">
        <v>2544</v>
      </c>
      <c r="AE643" t="s">
        <v>2546</v>
      </c>
      <c r="AF643" t="s">
        <v>2547</v>
      </c>
      <c r="AG643">
        <v>9</v>
      </c>
      <c r="AI643">
        <v>8000</v>
      </c>
      <c r="AK643" t="s">
        <v>372</v>
      </c>
      <c r="AL643" t="s">
        <v>2548</v>
      </c>
      <c r="AM643" t="s">
        <v>2549</v>
      </c>
    </row>
    <row r="644" spans="1:55" x14ac:dyDescent="0.25">
      <c r="A644" s="2">
        <v>41393</v>
      </c>
      <c r="B644" t="s">
        <v>8801</v>
      </c>
      <c r="C644" t="s">
        <v>8802</v>
      </c>
      <c r="D644" s="2">
        <v>41424</v>
      </c>
      <c r="E644" s="2">
        <v>41438</v>
      </c>
      <c r="F644" t="s">
        <v>8803</v>
      </c>
      <c r="G644">
        <v>1</v>
      </c>
      <c r="H644">
        <v>0</v>
      </c>
      <c r="I644">
        <v>0</v>
      </c>
      <c r="K644" t="s">
        <v>8804</v>
      </c>
      <c r="L644" t="s">
        <v>64</v>
      </c>
      <c r="M644" t="s">
        <v>8805</v>
      </c>
      <c r="N644" t="s">
        <v>8806</v>
      </c>
      <c r="O644" t="s">
        <v>66</v>
      </c>
      <c r="Q644">
        <v>8</v>
      </c>
      <c r="R644">
        <v>2.35</v>
      </c>
      <c r="S644">
        <v>10.35</v>
      </c>
      <c r="T644">
        <v>0</v>
      </c>
      <c r="U644">
        <v>0</v>
      </c>
      <c r="V644">
        <v>0</v>
      </c>
      <c r="X644">
        <v>0</v>
      </c>
      <c r="Y644" t="s">
        <v>67</v>
      </c>
      <c r="Z644" t="s">
        <v>68</v>
      </c>
      <c r="AA644" t="s">
        <v>815</v>
      </c>
      <c r="AC644">
        <v>0</v>
      </c>
      <c r="AD644" t="s">
        <v>8805</v>
      </c>
      <c r="AE644" t="s">
        <v>8807</v>
      </c>
      <c r="AF644" t="s">
        <v>8808</v>
      </c>
      <c r="AG644">
        <v>36</v>
      </c>
      <c r="AI644">
        <v>8000</v>
      </c>
      <c r="AK644" t="s">
        <v>372</v>
      </c>
      <c r="AL644" t="s">
        <v>8809</v>
      </c>
      <c r="AM644" t="s">
        <v>8810</v>
      </c>
    </row>
    <row r="645" spans="1:55" x14ac:dyDescent="0.25">
      <c r="A645" s="2">
        <v>41393</v>
      </c>
      <c r="B645" t="s">
        <v>8811</v>
      </c>
      <c r="C645" t="s">
        <v>8812</v>
      </c>
      <c r="D645" s="2">
        <v>41410</v>
      </c>
      <c r="E645" s="2">
        <v>41417</v>
      </c>
      <c r="F645" t="s">
        <v>8803</v>
      </c>
      <c r="G645">
        <v>1</v>
      </c>
      <c r="H645">
        <v>0</v>
      </c>
      <c r="I645">
        <v>0</v>
      </c>
      <c r="K645" t="s">
        <v>8813</v>
      </c>
      <c r="L645" t="s">
        <v>64</v>
      </c>
      <c r="M645" t="s">
        <v>8805</v>
      </c>
      <c r="N645" t="s">
        <v>8806</v>
      </c>
      <c r="O645" t="s">
        <v>66</v>
      </c>
      <c r="Q645">
        <v>60</v>
      </c>
      <c r="R645">
        <v>2.35</v>
      </c>
      <c r="S645">
        <v>62.35</v>
      </c>
      <c r="T645">
        <v>0</v>
      </c>
      <c r="U645">
        <v>0</v>
      </c>
      <c r="V645">
        <v>20.27</v>
      </c>
      <c r="W645" s="2">
        <v>41459</v>
      </c>
      <c r="X645">
        <v>0</v>
      </c>
      <c r="Y645" t="s">
        <v>67</v>
      </c>
      <c r="Z645" t="s">
        <v>68</v>
      </c>
      <c r="AA645" t="s">
        <v>815</v>
      </c>
      <c r="AC645">
        <v>0</v>
      </c>
      <c r="AD645" t="s">
        <v>8805</v>
      </c>
      <c r="AE645" t="s">
        <v>8807</v>
      </c>
      <c r="AF645" t="s">
        <v>8808</v>
      </c>
      <c r="AG645">
        <v>36</v>
      </c>
      <c r="AI645">
        <v>8000</v>
      </c>
      <c r="AK645" t="s">
        <v>372</v>
      </c>
      <c r="AL645" t="s">
        <v>8809</v>
      </c>
      <c r="AM645" t="s">
        <v>8810</v>
      </c>
    </row>
    <row r="646" spans="1:55" x14ac:dyDescent="0.25">
      <c r="A646" s="2">
        <v>41393</v>
      </c>
      <c r="B646" t="s">
        <v>8818</v>
      </c>
      <c r="C646" t="s">
        <v>8819</v>
      </c>
      <c r="D646" s="2">
        <v>41451</v>
      </c>
      <c r="E646" s="2">
        <v>41451</v>
      </c>
      <c r="F646" t="s">
        <v>8803</v>
      </c>
      <c r="G646">
        <v>1</v>
      </c>
      <c r="H646">
        <v>0</v>
      </c>
      <c r="I646">
        <v>0</v>
      </c>
      <c r="L646" t="s">
        <v>64</v>
      </c>
      <c r="M646" t="s">
        <v>8805</v>
      </c>
      <c r="N646" t="s">
        <v>8806</v>
      </c>
      <c r="O646" t="s">
        <v>66</v>
      </c>
      <c r="Q646">
        <v>31.2</v>
      </c>
      <c r="R646">
        <v>2.52</v>
      </c>
      <c r="S646">
        <v>33.72</v>
      </c>
      <c r="T646">
        <v>0</v>
      </c>
      <c r="U646">
        <v>0</v>
      </c>
      <c r="V646">
        <v>34.56</v>
      </c>
      <c r="W646" s="2">
        <v>41459</v>
      </c>
      <c r="X646">
        <v>0</v>
      </c>
      <c r="Y646" t="s">
        <v>67</v>
      </c>
      <c r="Z646" t="s">
        <v>68</v>
      </c>
      <c r="AA646" t="s">
        <v>815</v>
      </c>
      <c r="AC646">
        <v>0</v>
      </c>
      <c r="AD646" t="s">
        <v>8805</v>
      </c>
      <c r="AE646" t="s">
        <v>8807</v>
      </c>
      <c r="AF646" t="s">
        <v>8808</v>
      </c>
      <c r="AG646">
        <v>36</v>
      </c>
      <c r="AI646">
        <v>8000</v>
      </c>
      <c r="AK646" t="s">
        <v>372</v>
      </c>
      <c r="AL646" t="s">
        <v>8809</v>
      </c>
      <c r="AM646" t="s">
        <v>8810</v>
      </c>
    </row>
    <row r="647" spans="1:55" x14ac:dyDescent="0.25">
      <c r="A647" s="2">
        <v>41390</v>
      </c>
      <c r="B647" t="s">
        <v>8859</v>
      </c>
      <c r="C647" t="s">
        <v>8860</v>
      </c>
      <c r="D647" s="2">
        <v>41398</v>
      </c>
      <c r="E647" s="2">
        <v>41398</v>
      </c>
      <c r="F647" t="s">
        <v>8861</v>
      </c>
      <c r="G647">
        <v>1</v>
      </c>
      <c r="H647">
        <v>0</v>
      </c>
      <c r="I647">
        <v>0</v>
      </c>
      <c r="L647" t="s">
        <v>64</v>
      </c>
      <c r="M647" t="s">
        <v>8681</v>
      </c>
      <c r="N647" t="s">
        <v>8682</v>
      </c>
      <c r="O647" t="s">
        <v>66</v>
      </c>
      <c r="Q647">
        <v>0</v>
      </c>
      <c r="R647">
        <v>0</v>
      </c>
      <c r="S647">
        <v>0</v>
      </c>
      <c r="T647">
        <v>0</v>
      </c>
      <c r="U647">
        <v>0</v>
      </c>
      <c r="V647">
        <v>0</v>
      </c>
      <c r="X647">
        <v>0</v>
      </c>
      <c r="Y647" t="s">
        <v>67</v>
      </c>
      <c r="Z647" t="s">
        <v>154</v>
      </c>
      <c r="AC647">
        <v>0</v>
      </c>
      <c r="AD647" t="s">
        <v>8681</v>
      </c>
      <c r="AE647" t="s">
        <v>8683</v>
      </c>
      <c r="AF647" t="s">
        <v>8684</v>
      </c>
      <c r="AG647">
        <v>5</v>
      </c>
      <c r="AI647">
        <v>8000</v>
      </c>
      <c r="AK647" t="s">
        <v>372</v>
      </c>
      <c r="AL647" t="s">
        <v>8685</v>
      </c>
      <c r="AM647" t="s">
        <v>8686</v>
      </c>
    </row>
    <row r="648" spans="1:55" x14ac:dyDescent="0.25">
      <c r="A648" s="2">
        <v>41387</v>
      </c>
      <c r="B648" t="s">
        <v>9165</v>
      </c>
      <c r="C648" t="s">
        <v>8256</v>
      </c>
      <c r="D648" s="2">
        <v>41459</v>
      </c>
      <c r="E648" s="2">
        <v>41462</v>
      </c>
      <c r="F648" t="s">
        <v>8257</v>
      </c>
      <c r="G648">
        <v>0</v>
      </c>
      <c r="H648">
        <v>0</v>
      </c>
      <c r="I648">
        <v>0</v>
      </c>
      <c r="J648" t="s">
        <v>8258</v>
      </c>
      <c r="L648" t="s">
        <v>64</v>
      </c>
      <c r="M648" t="s">
        <v>400</v>
      </c>
      <c r="N648" t="s">
        <v>401</v>
      </c>
      <c r="Q648">
        <v>0</v>
      </c>
      <c r="R648">
        <v>9.1199999999999992</v>
      </c>
      <c r="S648">
        <v>9.1199999999999992</v>
      </c>
      <c r="T648">
        <v>0</v>
      </c>
      <c r="U648">
        <v>80</v>
      </c>
      <c r="V648">
        <v>0</v>
      </c>
      <c r="X648">
        <v>0</v>
      </c>
      <c r="Y648" t="s">
        <v>67</v>
      </c>
      <c r="Z648" t="s">
        <v>81</v>
      </c>
      <c r="AA648" t="s">
        <v>82</v>
      </c>
      <c r="AB648" t="s">
        <v>5088</v>
      </c>
      <c r="AC648">
        <v>80</v>
      </c>
      <c r="AD648" t="s">
        <v>400</v>
      </c>
      <c r="AE648" t="s">
        <v>402</v>
      </c>
      <c r="AF648" t="s">
        <v>403</v>
      </c>
      <c r="AG648">
        <v>3</v>
      </c>
      <c r="AI648">
        <v>8000</v>
      </c>
      <c r="AK648" t="s">
        <v>372</v>
      </c>
      <c r="AL648" t="s">
        <v>404</v>
      </c>
      <c r="AM648" t="s">
        <v>405</v>
      </c>
    </row>
    <row r="649" spans="1:55" x14ac:dyDescent="0.25">
      <c r="A649" s="2">
        <v>41387</v>
      </c>
      <c r="B649" t="s">
        <v>9174</v>
      </c>
      <c r="C649" t="s">
        <v>8256</v>
      </c>
      <c r="D649" s="2">
        <v>41459</v>
      </c>
      <c r="E649" s="2">
        <v>41462</v>
      </c>
      <c r="F649" t="s">
        <v>8257</v>
      </c>
      <c r="G649">
        <v>0</v>
      </c>
      <c r="H649">
        <v>0</v>
      </c>
      <c r="I649">
        <v>0</v>
      </c>
      <c r="J649" t="s">
        <v>8258</v>
      </c>
      <c r="L649" t="s">
        <v>64</v>
      </c>
      <c r="M649" t="s">
        <v>3736</v>
      </c>
      <c r="N649" t="s">
        <v>3737</v>
      </c>
      <c r="Q649">
        <v>0</v>
      </c>
      <c r="R649">
        <v>9.1199999999999992</v>
      </c>
      <c r="S649">
        <v>9.1199999999999992</v>
      </c>
      <c r="T649">
        <v>0</v>
      </c>
      <c r="U649">
        <v>80</v>
      </c>
      <c r="V649">
        <v>80</v>
      </c>
      <c r="W649" s="2">
        <v>41480</v>
      </c>
      <c r="X649">
        <v>0</v>
      </c>
      <c r="Y649" t="s">
        <v>67</v>
      </c>
      <c r="Z649" t="s">
        <v>68</v>
      </c>
      <c r="AA649" t="s">
        <v>82</v>
      </c>
      <c r="AB649" t="s">
        <v>5088</v>
      </c>
      <c r="AC649">
        <v>80</v>
      </c>
      <c r="AD649" t="s">
        <v>3736</v>
      </c>
      <c r="AE649" t="s">
        <v>3738</v>
      </c>
      <c r="AF649" t="s">
        <v>3739</v>
      </c>
      <c r="AG649">
        <v>16</v>
      </c>
      <c r="AI649">
        <v>8000</v>
      </c>
      <c r="AK649" t="s">
        <v>372</v>
      </c>
      <c r="AL649" t="s">
        <v>3740</v>
      </c>
      <c r="AM649" t="s">
        <v>3741</v>
      </c>
    </row>
    <row r="650" spans="1:55" x14ac:dyDescent="0.25">
      <c r="A650" s="2">
        <v>41382</v>
      </c>
      <c r="B650" t="s">
        <v>9414</v>
      </c>
      <c r="C650" t="s">
        <v>9415</v>
      </c>
      <c r="D650" s="2">
        <v>41388</v>
      </c>
      <c r="E650" s="2">
        <v>41388</v>
      </c>
      <c r="F650" t="s">
        <v>8070</v>
      </c>
      <c r="G650">
        <v>1</v>
      </c>
      <c r="H650">
        <v>1</v>
      </c>
      <c r="I650">
        <v>0</v>
      </c>
      <c r="L650" t="s">
        <v>64</v>
      </c>
      <c r="M650" t="s">
        <v>8681</v>
      </c>
      <c r="N650" t="s">
        <v>8682</v>
      </c>
      <c r="O650" t="s">
        <v>66</v>
      </c>
      <c r="Q650">
        <v>19.12</v>
      </c>
      <c r="R650">
        <v>0</v>
      </c>
      <c r="S650">
        <v>19.12</v>
      </c>
      <c r="T650">
        <v>0</v>
      </c>
      <c r="U650">
        <v>0</v>
      </c>
      <c r="V650">
        <v>0</v>
      </c>
      <c r="X650">
        <v>0</v>
      </c>
      <c r="Y650" t="s">
        <v>67</v>
      </c>
      <c r="Z650" t="s">
        <v>68</v>
      </c>
      <c r="AA650" t="s">
        <v>82</v>
      </c>
      <c r="AB650" t="s">
        <v>8073</v>
      </c>
      <c r="AC650">
        <v>0</v>
      </c>
      <c r="AD650" t="s">
        <v>8681</v>
      </c>
      <c r="AE650" t="s">
        <v>8683</v>
      </c>
      <c r="AF650" t="s">
        <v>8684</v>
      </c>
      <c r="AG650">
        <v>5</v>
      </c>
      <c r="AI650">
        <v>8000</v>
      </c>
      <c r="AK650" t="s">
        <v>372</v>
      </c>
      <c r="AL650" t="s">
        <v>8685</v>
      </c>
      <c r="AM650" t="s">
        <v>8686</v>
      </c>
    </row>
    <row r="651" spans="1:55" x14ac:dyDescent="0.25">
      <c r="A651" s="2">
        <v>41382</v>
      </c>
      <c r="B651" t="s">
        <v>9435</v>
      </c>
      <c r="C651" t="s">
        <v>9415</v>
      </c>
      <c r="D651" s="2">
        <v>41388</v>
      </c>
      <c r="E651" s="2">
        <v>41388</v>
      </c>
      <c r="F651" t="s">
        <v>8070</v>
      </c>
      <c r="G651">
        <v>1</v>
      </c>
      <c r="H651">
        <v>1</v>
      </c>
      <c r="I651">
        <v>0</v>
      </c>
      <c r="L651" t="s">
        <v>64</v>
      </c>
      <c r="M651" t="s">
        <v>8681</v>
      </c>
      <c r="N651" t="s">
        <v>8682</v>
      </c>
      <c r="O651" t="s">
        <v>66</v>
      </c>
      <c r="Q651">
        <v>19.12</v>
      </c>
      <c r="R651">
        <v>16.46</v>
      </c>
      <c r="S651">
        <v>35.58</v>
      </c>
      <c r="T651">
        <v>0</v>
      </c>
      <c r="U651">
        <v>0</v>
      </c>
      <c r="V651">
        <v>41.07</v>
      </c>
      <c r="W651" s="2">
        <v>41407</v>
      </c>
      <c r="X651">
        <v>0</v>
      </c>
      <c r="Y651" t="s">
        <v>67</v>
      </c>
      <c r="Z651" t="s">
        <v>68</v>
      </c>
      <c r="AA651" t="s">
        <v>82</v>
      </c>
      <c r="AB651" t="s">
        <v>8073</v>
      </c>
      <c r="AC651">
        <v>0</v>
      </c>
      <c r="AD651" t="s">
        <v>8681</v>
      </c>
      <c r="AE651" t="s">
        <v>8683</v>
      </c>
      <c r="AF651" t="s">
        <v>8684</v>
      </c>
      <c r="AG651">
        <v>5</v>
      </c>
      <c r="AI651">
        <v>8000</v>
      </c>
      <c r="AK651" t="s">
        <v>372</v>
      </c>
      <c r="AL651" t="s">
        <v>8685</v>
      </c>
      <c r="AM651" t="s">
        <v>8686</v>
      </c>
    </row>
    <row r="652" spans="1:55" x14ac:dyDescent="0.25">
      <c r="A652" s="2">
        <v>41376</v>
      </c>
      <c r="B652" t="s">
        <v>9595</v>
      </c>
      <c r="C652" t="s">
        <v>6607</v>
      </c>
      <c r="D652" s="2">
        <v>41468</v>
      </c>
      <c r="E652" s="2">
        <v>41468</v>
      </c>
      <c r="F652" t="s">
        <v>5552</v>
      </c>
      <c r="G652">
        <v>1</v>
      </c>
      <c r="H652">
        <v>0</v>
      </c>
      <c r="I652">
        <v>0</v>
      </c>
      <c r="J652" t="s">
        <v>6525</v>
      </c>
      <c r="L652" t="s">
        <v>64</v>
      </c>
      <c r="M652" t="s">
        <v>3736</v>
      </c>
      <c r="N652" t="s">
        <v>3737</v>
      </c>
      <c r="Q652">
        <v>0</v>
      </c>
      <c r="R652">
        <v>9.1199999999999992</v>
      </c>
      <c r="S652">
        <v>9.1199999999999992</v>
      </c>
      <c r="T652">
        <v>0</v>
      </c>
      <c r="U652">
        <v>31.2</v>
      </c>
      <c r="V652">
        <v>43.36</v>
      </c>
      <c r="W652" s="2">
        <v>41480</v>
      </c>
      <c r="X652">
        <v>0</v>
      </c>
      <c r="Y652" t="s">
        <v>67</v>
      </c>
      <c r="Z652" t="s">
        <v>68</v>
      </c>
      <c r="AA652" t="s">
        <v>5087</v>
      </c>
      <c r="AB652" t="s">
        <v>5088</v>
      </c>
      <c r="AC652">
        <v>31.2</v>
      </c>
      <c r="AD652" t="s">
        <v>3736</v>
      </c>
      <c r="AE652" t="s">
        <v>3738</v>
      </c>
      <c r="AF652" t="s">
        <v>3739</v>
      </c>
      <c r="AG652">
        <v>16</v>
      </c>
      <c r="AI652">
        <v>8000</v>
      </c>
      <c r="AK652" t="s">
        <v>372</v>
      </c>
      <c r="AL652" t="s">
        <v>3740</v>
      </c>
      <c r="AM652" t="s">
        <v>3741</v>
      </c>
    </row>
    <row r="653" spans="1:55" x14ac:dyDescent="0.25">
      <c r="A653" s="2">
        <v>41373</v>
      </c>
      <c r="B653" t="s">
        <v>10125</v>
      </c>
      <c r="C653" t="s">
        <v>8256</v>
      </c>
      <c r="D653" s="2">
        <v>41459</v>
      </c>
      <c r="E653" s="2">
        <v>41459</v>
      </c>
      <c r="F653" t="s">
        <v>8257</v>
      </c>
      <c r="G653">
        <v>0</v>
      </c>
      <c r="H653">
        <v>0</v>
      </c>
      <c r="I653">
        <v>0</v>
      </c>
      <c r="J653" t="s">
        <v>10126</v>
      </c>
      <c r="L653" t="s">
        <v>64</v>
      </c>
      <c r="M653" t="s">
        <v>3736</v>
      </c>
      <c r="N653" t="s">
        <v>3737</v>
      </c>
      <c r="Q653">
        <v>0</v>
      </c>
      <c r="R653">
        <v>27.36</v>
      </c>
      <c r="S653">
        <v>27.36</v>
      </c>
      <c r="T653">
        <v>0</v>
      </c>
      <c r="U653">
        <v>240</v>
      </c>
      <c r="V653">
        <v>240</v>
      </c>
      <c r="W653" s="2">
        <v>41480</v>
      </c>
      <c r="X653">
        <v>0</v>
      </c>
      <c r="Y653" t="s">
        <v>67</v>
      </c>
      <c r="Z653" t="s">
        <v>68</v>
      </c>
      <c r="AA653" t="s">
        <v>82</v>
      </c>
      <c r="AB653" t="s">
        <v>5088</v>
      </c>
      <c r="AC653">
        <v>240</v>
      </c>
      <c r="AD653" t="s">
        <v>3736</v>
      </c>
      <c r="AE653" t="s">
        <v>3738</v>
      </c>
      <c r="AF653" t="s">
        <v>3739</v>
      </c>
      <c r="AG653">
        <v>16</v>
      </c>
      <c r="AI653">
        <v>8000</v>
      </c>
      <c r="AK653" t="s">
        <v>372</v>
      </c>
      <c r="AL653" t="s">
        <v>3740</v>
      </c>
      <c r="AM653" t="s">
        <v>3741</v>
      </c>
    </row>
    <row r="654" spans="1:55" x14ac:dyDescent="0.25">
      <c r="A654" s="2">
        <v>41373</v>
      </c>
      <c r="B654" t="s">
        <v>10178</v>
      </c>
      <c r="C654" t="s">
        <v>8085</v>
      </c>
      <c r="D654" s="2">
        <v>41308</v>
      </c>
      <c r="E654" s="2">
        <v>41308</v>
      </c>
      <c r="F654" t="s">
        <v>205</v>
      </c>
      <c r="G654">
        <v>3</v>
      </c>
      <c r="H654">
        <v>0</v>
      </c>
      <c r="I654">
        <v>0</v>
      </c>
      <c r="L654" t="s">
        <v>64</v>
      </c>
      <c r="M654" t="s">
        <v>400</v>
      </c>
      <c r="N654" t="s">
        <v>401</v>
      </c>
      <c r="O654" t="s">
        <v>66</v>
      </c>
      <c r="Q654">
        <v>51.48</v>
      </c>
      <c r="R654">
        <v>0</v>
      </c>
      <c r="S654">
        <v>51.48</v>
      </c>
      <c r="T654">
        <v>0</v>
      </c>
      <c r="U654">
        <v>0</v>
      </c>
      <c r="V654">
        <v>17.14</v>
      </c>
      <c r="W654" s="2">
        <v>41669</v>
      </c>
      <c r="X654">
        <v>0</v>
      </c>
      <c r="Y654" t="s">
        <v>67</v>
      </c>
      <c r="Z654" t="s">
        <v>68</v>
      </c>
      <c r="AA654" t="s">
        <v>82</v>
      </c>
      <c r="AB654" t="s">
        <v>209</v>
      </c>
      <c r="AC654">
        <v>0</v>
      </c>
      <c r="AD654" t="s">
        <v>400</v>
      </c>
      <c r="AE654" t="s">
        <v>402</v>
      </c>
      <c r="AF654" t="s">
        <v>403</v>
      </c>
      <c r="AG654">
        <v>3</v>
      </c>
      <c r="AI654">
        <v>8000</v>
      </c>
      <c r="AK654" t="s">
        <v>372</v>
      </c>
      <c r="AL654" t="s">
        <v>404</v>
      </c>
      <c r="AM654" t="s">
        <v>405</v>
      </c>
    </row>
    <row r="655" spans="1:55" x14ac:dyDescent="0.25">
      <c r="A655" s="2">
        <v>41373</v>
      </c>
      <c r="B655" t="s">
        <v>10179</v>
      </c>
      <c r="C655" t="s">
        <v>8085</v>
      </c>
      <c r="D655" s="2">
        <v>41307</v>
      </c>
      <c r="E655" s="2">
        <v>41307</v>
      </c>
      <c r="F655" t="s">
        <v>205</v>
      </c>
      <c r="G655">
        <v>1</v>
      </c>
      <c r="H655">
        <v>0</v>
      </c>
      <c r="I655">
        <v>0</v>
      </c>
      <c r="L655" t="s">
        <v>64</v>
      </c>
      <c r="M655" t="s">
        <v>400</v>
      </c>
      <c r="N655" t="s">
        <v>401</v>
      </c>
      <c r="O655" t="s">
        <v>66</v>
      </c>
      <c r="Q655">
        <v>51.48</v>
      </c>
      <c r="R655">
        <v>0</v>
      </c>
      <c r="S655">
        <v>51.48</v>
      </c>
      <c r="T655">
        <v>0</v>
      </c>
      <c r="U655">
        <v>0</v>
      </c>
      <c r="V655">
        <v>68.62</v>
      </c>
      <c r="W655" s="2">
        <v>41669</v>
      </c>
      <c r="X655">
        <v>0</v>
      </c>
      <c r="Y655" t="s">
        <v>67</v>
      </c>
      <c r="Z655" t="s">
        <v>68</v>
      </c>
      <c r="AA655" t="s">
        <v>82</v>
      </c>
      <c r="AB655" t="s">
        <v>209</v>
      </c>
      <c r="AC655">
        <v>0</v>
      </c>
      <c r="AD655" t="s">
        <v>400</v>
      </c>
      <c r="AE655" t="s">
        <v>402</v>
      </c>
      <c r="AF655" t="s">
        <v>403</v>
      </c>
      <c r="AG655">
        <v>3</v>
      </c>
      <c r="AI655">
        <v>8000</v>
      </c>
      <c r="AK655" t="s">
        <v>372</v>
      </c>
      <c r="AL655" t="s">
        <v>404</v>
      </c>
      <c r="AM655" t="s">
        <v>405</v>
      </c>
    </row>
    <row r="656" spans="1:55" x14ac:dyDescent="0.25">
      <c r="A656" s="2">
        <v>41369</v>
      </c>
      <c r="B656" t="s">
        <v>10267</v>
      </c>
      <c r="C656" t="s">
        <v>7116</v>
      </c>
      <c r="D656" s="2">
        <v>41443</v>
      </c>
      <c r="E656" s="2">
        <v>41443</v>
      </c>
      <c r="F656" t="s">
        <v>5552</v>
      </c>
      <c r="G656">
        <v>0</v>
      </c>
      <c r="H656">
        <v>0</v>
      </c>
      <c r="I656">
        <v>0</v>
      </c>
      <c r="J656" t="s">
        <v>5575</v>
      </c>
      <c r="L656" t="s">
        <v>64</v>
      </c>
      <c r="M656" t="s">
        <v>400</v>
      </c>
      <c r="N656" t="s">
        <v>401</v>
      </c>
      <c r="Q656">
        <v>0</v>
      </c>
      <c r="R656">
        <v>36.479999999999997</v>
      </c>
      <c r="S656">
        <v>36.479999999999997</v>
      </c>
      <c r="T656">
        <v>0</v>
      </c>
      <c r="U656">
        <v>110.4</v>
      </c>
      <c r="V656">
        <v>158.11000000000001</v>
      </c>
      <c r="W656" s="2">
        <v>41669</v>
      </c>
      <c r="X656">
        <v>0</v>
      </c>
      <c r="Y656" t="s">
        <v>67</v>
      </c>
      <c r="Z656" t="s">
        <v>68</v>
      </c>
      <c r="AA656" t="s">
        <v>82</v>
      </c>
      <c r="AB656" t="s">
        <v>5088</v>
      </c>
      <c r="AC656">
        <v>110.4</v>
      </c>
      <c r="AD656" t="s">
        <v>400</v>
      </c>
      <c r="AE656" t="s">
        <v>402</v>
      </c>
      <c r="AF656" t="s">
        <v>403</v>
      </c>
      <c r="AG656">
        <v>3</v>
      </c>
      <c r="AI656">
        <v>8000</v>
      </c>
      <c r="AK656" t="s">
        <v>372</v>
      </c>
      <c r="AL656" t="s">
        <v>404</v>
      </c>
      <c r="AM656" t="s">
        <v>405</v>
      </c>
    </row>
    <row r="657" spans="1:55" x14ac:dyDescent="0.25">
      <c r="A657" s="2">
        <v>41369</v>
      </c>
      <c r="B657" t="s">
        <v>10268</v>
      </c>
      <c r="C657" t="s">
        <v>6071</v>
      </c>
      <c r="D657" s="2">
        <v>41453</v>
      </c>
      <c r="E657" s="2">
        <v>41455</v>
      </c>
      <c r="F657" t="s">
        <v>6071</v>
      </c>
      <c r="G657">
        <v>0</v>
      </c>
      <c r="H657">
        <v>0</v>
      </c>
      <c r="I657">
        <v>0</v>
      </c>
      <c r="J657" t="s">
        <v>7952</v>
      </c>
      <c r="L657" t="s">
        <v>64</v>
      </c>
      <c r="M657" t="s">
        <v>400</v>
      </c>
      <c r="N657" t="s">
        <v>401</v>
      </c>
      <c r="Q657">
        <v>0</v>
      </c>
      <c r="R657">
        <v>27.36</v>
      </c>
      <c r="S657">
        <v>27.36</v>
      </c>
      <c r="T657">
        <v>0</v>
      </c>
      <c r="U657">
        <v>205.2</v>
      </c>
      <c r="V657">
        <v>151.1</v>
      </c>
      <c r="W657" s="2">
        <v>41669</v>
      </c>
      <c r="X657">
        <v>0</v>
      </c>
      <c r="Y657" t="s">
        <v>67</v>
      </c>
      <c r="Z657" t="s">
        <v>68</v>
      </c>
      <c r="AA657" t="s">
        <v>5087</v>
      </c>
      <c r="AB657" t="s">
        <v>5088</v>
      </c>
      <c r="AC657">
        <v>68.400000000000006</v>
      </c>
      <c r="AD657" t="s">
        <v>400</v>
      </c>
      <c r="AE657" t="s">
        <v>402</v>
      </c>
      <c r="AF657" t="s">
        <v>403</v>
      </c>
      <c r="AG657">
        <v>3</v>
      </c>
      <c r="AI657">
        <v>8000</v>
      </c>
      <c r="AK657" t="s">
        <v>372</v>
      </c>
      <c r="AL657" t="s">
        <v>404</v>
      </c>
      <c r="AM657" t="s">
        <v>405</v>
      </c>
    </row>
    <row r="658" spans="1:55" x14ac:dyDescent="0.25">
      <c r="A658" s="2">
        <v>41368</v>
      </c>
      <c r="B658" t="s">
        <v>10314</v>
      </c>
      <c r="C658" t="s">
        <v>6071</v>
      </c>
      <c r="D658" s="2">
        <v>41455</v>
      </c>
      <c r="E658" s="2">
        <v>41455</v>
      </c>
      <c r="F658" t="s">
        <v>6071</v>
      </c>
      <c r="G658">
        <v>2</v>
      </c>
      <c r="H658">
        <v>0</v>
      </c>
      <c r="I658">
        <v>0</v>
      </c>
      <c r="J658" t="s">
        <v>717</v>
      </c>
      <c r="K658" t="s">
        <v>10315</v>
      </c>
      <c r="L658" t="s">
        <v>64</v>
      </c>
      <c r="M658" t="s">
        <v>2544</v>
      </c>
      <c r="N658" t="s">
        <v>2545</v>
      </c>
      <c r="Q658">
        <v>0</v>
      </c>
      <c r="R658">
        <v>49.9</v>
      </c>
      <c r="S658">
        <v>49.9</v>
      </c>
      <c r="T658">
        <v>0</v>
      </c>
      <c r="U658">
        <v>0</v>
      </c>
      <c r="V658">
        <v>0</v>
      </c>
      <c r="X658">
        <v>0</v>
      </c>
      <c r="Y658" t="s">
        <v>67</v>
      </c>
      <c r="Z658" t="s">
        <v>68</v>
      </c>
      <c r="AA658" t="s">
        <v>5087</v>
      </c>
      <c r="AB658" t="s">
        <v>5088</v>
      </c>
      <c r="AC658">
        <v>0</v>
      </c>
      <c r="AD658" t="s">
        <v>2544</v>
      </c>
      <c r="AE658" t="s">
        <v>2546</v>
      </c>
      <c r="AF658" t="s">
        <v>2547</v>
      </c>
      <c r="AG658">
        <v>9</v>
      </c>
      <c r="AI658">
        <v>8000</v>
      </c>
      <c r="AK658" t="s">
        <v>372</v>
      </c>
      <c r="AL658" t="s">
        <v>2548</v>
      </c>
      <c r="AM658" t="s">
        <v>2549</v>
      </c>
    </row>
    <row r="659" spans="1:55" x14ac:dyDescent="0.25">
      <c r="A659" s="2">
        <v>41368</v>
      </c>
      <c r="B659" t="s">
        <v>10316</v>
      </c>
      <c r="C659" t="s">
        <v>6071</v>
      </c>
      <c r="D659" s="2">
        <v>41454</v>
      </c>
      <c r="E659" s="2">
        <v>41454</v>
      </c>
      <c r="F659" t="s">
        <v>6071</v>
      </c>
      <c r="G659">
        <v>2</v>
      </c>
      <c r="H659">
        <v>0</v>
      </c>
      <c r="I659">
        <v>0</v>
      </c>
      <c r="J659" t="s">
        <v>8187</v>
      </c>
      <c r="K659" t="s">
        <v>10315</v>
      </c>
      <c r="L659" t="s">
        <v>64</v>
      </c>
      <c r="M659" t="s">
        <v>2544</v>
      </c>
      <c r="N659" t="s">
        <v>2545</v>
      </c>
      <c r="Q659">
        <v>0</v>
      </c>
      <c r="R659">
        <v>49.9</v>
      </c>
      <c r="S659">
        <v>49.9</v>
      </c>
      <c r="T659">
        <v>0</v>
      </c>
      <c r="U659">
        <v>68.400000000000006</v>
      </c>
      <c r="V659">
        <v>0</v>
      </c>
      <c r="X659">
        <v>0</v>
      </c>
      <c r="Y659" t="s">
        <v>67</v>
      </c>
      <c r="Z659" t="s">
        <v>68</v>
      </c>
      <c r="AA659" t="s">
        <v>5087</v>
      </c>
      <c r="AB659" t="s">
        <v>5088</v>
      </c>
      <c r="AC659">
        <v>68.400000000000006</v>
      </c>
      <c r="AD659" t="s">
        <v>2544</v>
      </c>
      <c r="AE659" t="s">
        <v>2546</v>
      </c>
      <c r="AF659" t="s">
        <v>2547</v>
      </c>
      <c r="AG659">
        <v>9</v>
      </c>
      <c r="AI659">
        <v>8000</v>
      </c>
      <c r="AK659" t="s">
        <v>372</v>
      </c>
      <c r="AL659" t="s">
        <v>2548</v>
      </c>
      <c r="AM659" t="s">
        <v>2549</v>
      </c>
    </row>
    <row r="660" spans="1:55" x14ac:dyDescent="0.25">
      <c r="A660" s="2">
        <v>41368</v>
      </c>
      <c r="B660" t="s">
        <v>10317</v>
      </c>
      <c r="C660" t="s">
        <v>6071</v>
      </c>
      <c r="D660" s="2">
        <v>41453</v>
      </c>
      <c r="E660" s="2">
        <v>41453</v>
      </c>
      <c r="F660" t="s">
        <v>6071</v>
      </c>
      <c r="G660">
        <v>2</v>
      </c>
      <c r="H660">
        <v>0</v>
      </c>
      <c r="I660">
        <v>0</v>
      </c>
      <c r="J660" t="s">
        <v>8785</v>
      </c>
      <c r="K660" t="s">
        <v>10318</v>
      </c>
      <c r="L660" t="s">
        <v>64</v>
      </c>
      <c r="M660" t="s">
        <v>2544</v>
      </c>
      <c r="N660" t="s">
        <v>2545</v>
      </c>
      <c r="Q660">
        <v>0</v>
      </c>
      <c r="R660">
        <v>49.9</v>
      </c>
      <c r="S660">
        <v>49.9</v>
      </c>
      <c r="T660">
        <v>0</v>
      </c>
      <c r="U660">
        <v>68.400000000000006</v>
      </c>
      <c r="V660">
        <v>241.9</v>
      </c>
      <c r="W660" s="2">
        <v>41459</v>
      </c>
      <c r="X660">
        <v>0</v>
      </c>
      <c r="Y660" t="s">
        <v>67</v>
      </c>
      <c r="Z660" t="s">
        <v>68</v>
      </c>
      <c r="AA660" t="s">
        <v>5087</v>
      </c>
      <c r="AB660" t="s">
        <v>5088</v>
      </c>
      <c r="AC660">
        <v>68.400000000000006</v>
      </c>
      <c r="AD660" t="s">
        <v>2544</v>
      </c>
      <c r="AE660" t="s">
        <v>2546</v>
      </c>
      <c r="AF660" t="s">
        <v>2547</v>
      </c>
      <c r="AG660">
        <v>9</v>
      </c>
      <c r="AI660">
        <v>8000</v>
      </c>
      <c r="AK660" t="s">
        <v>372</v>
      </c>
      <c r="AL660" t="s">
        <v>2548</v>
      </c>
      <c r="AM660" t="s">
        <v>2549</v>
      </c>
    </row>
    <row r="661" spans="1:55" x14ac:dyDescent="0.25">
      <c r="A661" s="2">
        <v>41368</v>
      </c>
      <c r="B661" t="s">
        <v>10322</v>
      </c>
      <c r="C661" t="s">
        <v>6607</v>
      </c>
      <c r="D661" s="2">
        <v>41468</v>
      </c>
      <c r="E661" s="2">
        <v>41468</v>
      </c>
      <c r="F661" t="s">
        <v>5552</v>
      </c>
      <c r="G661">
        <v>1</v>
      </c>
      <c r="H661">
        <v>0</v>
      </c>
      <c r="I661">
        <v>0</v>
      </c>
      <c r="J661" t="s">
        <v>6525</v>
      </c>
      <c r="L661" t="s">
        <v>64</v>
      </c>
      <c r="M661" t="s">
        <v>2544</v>
      </c>
      <c r="N661" t="s">
        <v>2545</v>
      </c>
      <c r="Q661">
        <v>0</v>
      </c>
      <c r="R661">
        <v>0</v>
      </c>
      <c r="S661">
        <v>0</v>
      </c>
      <c r="T661">
        <v>0</v>
      </c>
      <c r="U661">
        <v>31.2</v>
      </c>
      <c r="V661">
        <v>31.2</v>
      </c>
      <c r="W661" s="2">
        <v>41480</v>
      </c>
      <c r="X661">
        <v>0</v>
      </c>
      <c r="Y661" t="s">
        <v>67</v>
      </c>
      <c r="Z661" t="s">
        <v>68</v>
      </c>
      <c r="AA661" t="s">
        <v>5087</v>
      </c>
      <c r="AB661" t="s">
        <v>5088</v>
      </c>
      <c r="AC661">
        <v>31.2</v>
      </c>
      <c r="AD661" t="s">
        <v>2544</v>
      </c>
      <c r="AE661" t="s">
        <v>2546</v>
      </c>
      <c r="AF661" t="s">
        <v>2547</v>
      </c>
      <c r="AG661">
        <v>9</v>
      </c>
      <c r="AI661">
        <v>8000</v>
      </c>
      <c r="AK661" t="s">
        <v>372</v>
      </c>
      <c r="AL661" t="s">
        <v>2548</v>
      </c>
      <c r="AM661" t="s">
        <v>2549</v>
      </c>
    </row>
    <row r="662" spans="1:55" x14ac:dyDescent="0.25">
      <c r="A662" s="2">
        <v>41367</v>
      </c>
      <c r="B662" t="s">
        <v>10627</v>
      </c>
      <c r="C662" t="s">
        <v>10628</v>
      </c>
      <c r="D662" s="2">
        <v>41342</v>
      </c>
      <c r="E662" s="2">
        <v>41342</v>
      </c>
      <c r="F662" t="s">
        <v>1627</v>
      </c>
      <c r="G662">
        <v>2</v>
      </c>
      <c r="H662">
        <v>0</v>
      </c>
      <c r="I662">
        <v>0</v>
      </c>
      <c r="L662" t="s">
        <v>64</v>
      </c>
      <c r="M662" t="s">
        <v>10629</v>
      </c>
      <c r="N662" t="s">
        <v>8806</v>
      </c>
      <c r="O662" t="s">
        <v>66</v>
      </c>
      <c r="Q662">
        <v>48.06</v>
      </c>
      <c r="R662">
        <v>0</v>
      </c>
      <c r="S662">
        <v>48.06</v>
      </c>
      <c r="T662">
        <v>0</v>
      </c>
      <c r="U662">
        <v>0</v>
      </c>
      <c r="V662">
        <v>0</v>
      </c>
      <c r="X662">
        <v>0</v>
      </c>
      <c r="Y662" t="s">
        <v>67</v>
      </c>
      <c r="Z662" t="s">
        <v>68</v>
      </c>
      <c r="AA662" t="s">
        <v>82</v>
      </c>
      <c r="AB662" t="s">
        <v>297</v>
      </c>
      <c r="AC662">
        <v>0</v>
      </c>
      <c r="AD662" t="s">
        <v>10629</v>
      </c>
      <c r="AE662" t="s">
        <v>10630</v>
      </c>
      <c r="AF662" t="s">
        <v>8684</v>
      </c>
      <c r="AG662">
        <v>3</v>
      </c>
      <c r="AI662">
        <v>8000</v>
      </c>
      <c r="AK662" t="s">
        <v>372</v>
      </c>
      <c r="AL662" t="s">
        <v>10631</v>
      </c>
      <c r="AM662" t="s">
        <v>10632</v>
      </c>
    </row>
    <row r="663" spans="1:55" x14ac:dyDescent="0.25">
      <c r="A663" s="2">
        <v>41367</v>
      </c>
      <c r="B663" t="s">
        <v>10685</v>
      </c>
      <c r="C663" t="s">
        <v>10628</v>
      </c>
      <c r="D663" s="2">
        <v>41342</v>
      </c>
      <c r="E663" s="2">
        <v>41342</v>
      </c>
      <c r="F663" t="s">
        <v>1627</v>
      </c>
      <c r="G663">
        <v>2</v>
      </c>
      <c r="H663">
        <v>0</v>
      </c>
      <c r="I663">
        <v>0</v>
      </c>
      <c r="L663" t="s">
        <v>64</v>
      </c>
      <c r="M663" t="s">
        <v>10686</v>
      </c>
      <c r="N663" t="s">
        <v>10687</v>
      </c>
      <c r="O663" t="s">
        <v>66</v>
      </c>
      <c r="Q663">
        <v>29.92</v>
      </c>
      <c r="R663">
        <v>0</v>
      </c>
      <c r="S663">
        <v>29.92</v>
      </c>
      <c r="T663">
        <v>0</v>
      </c>
      <c r="U663">
        <v>0</v>
      </c>
      <c r="V663">
        <v>37.4</v>
      </c>
      <c r="W663" s="2">
        <v>41354</v>
      </c>
      <c r="X663">
        <v>0</v>
      </c>
      <c r="Y663" t="s">
        <v>67</v>
      </c>
      <c r="Z663" t="s">
        <v>68</v>
      </c>
      <c r="AA663" t="s">
        <v>82</v>
      </c>
      <c r="AB663" t="s">
        <v>297</v>
      </c>
      <c r="AC663">
        <v>0</v>
      </c>
      <c r="AD663" t="s">
        <v>10686</v>
      </c>
      <c r="AE663" t="s">
        <v>10688</v>
      </c>
      <c r="AF663" t="s">
        <v>403</v>
      </c>
      <c r="AG663">
        <v>5</v>
      </c>
      <c r="AI663">
        <v>8000</v>
      </c>
      <c r="AK663" t="s">
        <v>372</v>
      </c>
      <c r="AL663" t="s">
        <v>10689</v>
      </c>
      <c r="AM663" t="s">
        <v>10690</v>
      </c>
    </row>
    <row r="664" spans="1:55" x14ac:dyDescent="0.25">
      <c r="A664" s="2">
        <v>41360</v>
      </c>
      <c r="B664" t="s">
        <v>11272</v>
      </c>
      <c r="C664" t="s">
        <v>10628</v>
      </c>
      <c r="D664" s="2">
        <v>41360</v>
      </c>
      <c r="E664" s="2">
        <v>41360</v>
      </c>
      <c r="F664" t="s">
        <v>1627</v>
      </c>
      <c r="G664">
        <v>2</v>
      </c>
      <c r="H664">
        <v>0</v>
      </c>
      <c r="I664">
        <v>0</v>
      </c>
      <c r="K664" t="s">
        <v>11273</v>
      </c>
      <c r="L664" t="s">
        <v>64</v>
      </c>
      <c r="M664" t="s">
        <v>10629</v>
      </c>
      <c r="N664" t="s">
        <v>8806</v>
      </c>
      <c r="O664" t="s">
        <v>66</v>
      </c>
      <c r="Q664">
        <v>45.12</v>
      </c>
      <c r="R664">
        <v>12.1</v>
      </c>
      <c r="S664">
        <v>57.22</v>
      </c>
      <c r="T664">
        <v>0</v>
      </c>
      <c r="U664">
        <v>0</v>
      </c>
      <c r="V664">
        <v>53.73</v>
      </c>
      <c r="W664" s="2">
        <v>41361</v>
      </c>
      <c r="X664">
        <v>0</v>
      </c>
      <c r="Y664" t="s">
        <v>67</v>
      </c>
      <c r="Z664" t="s">
        <v>68</v>
      </c>
      <c r="AA664" t="s">
        <v>82</v>
      </c>
      <c r="AB664" t="s">
        <v>297</v>
      </c>
      <c r="AC664">
        <v>0</v>
      </c>
      <c r="AD664" t="s">
        <v>10629</v>
      </c>
      <c r="AE664" t="s">
        <v>10630</v>
      </c>
      <c r="AF664" t="s">
        <v>8684</v>
      </c>
      <c r="AG664">
        <v>3</v>
      </c>
      <c r="AI664">
        <v>8000</v>
      </c>
      <c r="AK664" t="s">
        <v>372</v>
      </c>
      <c r="AL664" t="s">
        <v>10631</v>
      </c>
      <c r="AM664" t="s">
        <v>10632</v>
      </c>
    </row>
    <row r="665" spans="1:55" x14ac:dyDescent="0.25">
      <c r="A665" s="2">
        <v>41359</v>
      </c>
      <c r="B665" t="s">
        <v>11481</v>
      </c>
      <c r="C665" t="s">
        <v>11482</v>
      </c>
      <c r="D665" s="2">
        <v>41290</v>
      </c>
      <c r="E665" s="2">
        <v>41290</v>
      </c>
      <c r="F665" t="s">
        <v>1627</v>
      </c>
      <c r="G665">
        <v>1</v>
      </c>
      <c r="H665">
        <v>0</v>
      </c>
      <c r="I665">
        <v>0</v>
      </c>
      <c r="L665" t="s">
        <v>64</v>
      </c>
      <c r="M665" t="s">
        <v>8681</v>
      </c>
      <c r="N665" t="s">
        <v>8682</v>
      </c>
      <c r="O665" t="s">
        <v>66</v>
      </c>
      <c r="Q665">
        <v>21.38</v>
      </c>
      <c r="R665">
        <v>0</v>
      </c>
      <c r="S665">
        <v>21.38</v>
      </c>
      <c r="T665">
        <v>0</v>
      </c>
      <c r="U665">
        <v>0</v>
      </c>
      <c r="V665">
        <v>26.72</v>
      </c>
      <c r="W665" s="2">
        <v>41290</v>
      </c>
      <c r="X665">
        <v>0</v>
      </c>
      <c r="Y665" t="s">
        <v>67</v>
      </c>
      <c r="Z665" t="s">
        <v>68</v>
      </c>
      <c r="AA665" t="s">
        <v>82</v>
      </c>
      <c r="AB665" t="s">
        <v>297</v>
      </c>
      <c r="AC665">
        <v>0</v>
      </c>
      <c r="AD665" t="s">
        <v>8681</v>
      </c>
      <c r="AE665" t="s">
        <v>8683</v>
      </c>
      <c r="AF665" t="s">
        <v>8684</v>
      </c>
      <c r="AG665">
        <v>5</v>
      </c>
      <c r="AI665">
        <v>8000</v>
      </c>
      <c r="AK665" t="s">
        <v>372</v>
      </c>
      <c r="AL665" t="s">
        <v>8685</v>
      </c>
      <c r="AM665" t="s">
        <v>8686</v>
      </c>
    </row>
    <row r="666" spans="1:55" x14ac:dyDescent="0.25">
      <c r="A666" s="2">
        <v>41359</v>
      </c>
      <c r="B666" t="s">
        <v>11532</v>
      </c>
      <c r="C666" t="s">
        <v>8256</v>
      </c>
      <c r="D666" s="2">
        <v>41429</v>
      </c>
      <c r="E666" s="2">
        <v>41429</v>
      </c>
      <c r="F666" t="s">
        <v>8257</v>
      </c>
      <c r="G666">
        <v>1</v>
      </c>
      <c r="H666">
        <v>0</v>
      </c>
      <c r="I666">
        <v>0</v>
      </c>
      <c r="J666" t="s">
        <v>8258</v>
      </c>
      <c r="K666" t="s">
        <v>11533</v>
      </c>
      <c r="L666" t="s">
        <v>64</v>
      </c>
      <c r="M666" t="s">
        <v>2544</v>
      </c>
      <c r="N666" t="s">
        <v>2545</v>
      </c>
      <c r="Q666">
        <v>0</v>
      </c>
      <c r="R666">
        <v>0</v>
      </c>
      <c r="S666">
        <v>0</v>
      </c>
      <c r="T666">
        <v>0</v>
      </c>
      <c r="U666">
        <v>80</v>
      </c>
      <c r="V666">
        <v>80</v>
      </c>
      <c r="W666" s="2">
        <v>41463</v>
      </c>
      <c r="X666">
        <v>0</v>
      </c>
      <c r="Y666" t="s">
        <v>67</v>
      </c>
      <c r="Z666" t="s">
        <v>68</v>
      </c>
      <c r="AA666" t="s">
        <v>82</v>
      </c>
      <c r="AB666" t="s">
        <v>5088</v>
      </c>
      <c r="AC666">
        <v>80</v>
      </c>
      <c r="AD666" t="s">
        <v>2544</v>
      </c>
      <c r="AE666" t="s">
        <v>2546</v>
      </c>
      <c r="AF666" t="s">
        <v>2547</v>
      </c>
      <c r="AG666">
        <v>9</v>
      </c>
      <c r="AI666">
        <v>8000</v>
      </c>
      <c r="AK666" t="s">
        <v>372</v>
      </c>
      <c r="AL666" t="s">
        <v>2548</v>
      </c>
      <c r="AM666" t="s">
        <v>2549</v>
      </c>
    </row>
    <row r="667" spans="1:55" x14ac:dyDescent="0.25">
      <c r="A667" s="2">
        <v>41358</v>
      </c>
      <c r="B667" t="s">
        <v>11538</v>
      </c>
      <c r="C667" t="s">
        <v>11539</v>
      </c>
      <c r="D667" s="2">
        <v>41412</v>
      </c>
      <c r="E667" s="2">
        <v>41412</v>
      </c>
      <c r="F667" t="s">
        <v>1627</v>
      </c>
      <c r="G667">
        <v>0</v>
      </c>
      <c r="H667">
        <v>0</v>
      </c>
      <c r="I667">
        <v>0</v>
      </c>
      <c r="J667" t="s">
        <v>11540</v>
      </c>
      <c r="L667" t="s">
        <v>64</v>
      </c>
      <c r="M667" t="s">
        <v>3736</v>
      </c>
      <c r="N667" t="s">
        <v>3737</v>
      </c>
      <c r="Q667">
        <v>0</v>
      </c>
      <c r="R667">
        <v>4.8</v>
      </c>
      <c r="S667">
        <v>4.8</v>
      </c>
      <c r="T667">
        <v>0</v>
      </c>
      <c r="U667">
        <v>23.2</v>
      </c>
      <c r="V667">
        <v>27.2</v>
      </c>
      <c r="W667" s="2">
        <v>41424</v>
      </c>
      <c r="X667">
        <v>0</v>
      </c>
      <c r="Y667" t="s">
        <v>67</v>
      </c>
      <c r="Z667" t="s">
        <v>68</v>
      </c>
      <c r="AA667" t="s">
        <v>82</v>
      </c>
      <c r="AB667" t="s">
        <v>297</v>
      </c>
      <c r="AC667">
        <v>23.2</v>
      </c>
      <c r="AD667" t="s">
        <v>3736</v>
      </c>
      <c r="AE667" t="s">
        <v>3738</v>
      </c>
      <c r="AF667" t="s">
        <v>3739</v>
      </c>
      <c r="AG667">
        <v>16</v>
      </c>
      <c r="AI667">
        <v>8000</v>
      </c>
      <c r="AK667" t="s">
        <v>372</v>
      </c>
      <c r="AL667" t="s">
        <v>3740</v>
      </c>
      <c r="AM667" t="s">
        <v>3741</v>
      </c>
    </row>
    <row r="668" spans="1:55" x14ac:dyDescent="0.25">
      <c r="A668" s="2">
        <v>41358</v>
      </c>
      <c r="B668" t="s">
        <v>11541</v>
      </c>
      <c r="C668" t="s">
        <v>11542</v>
      </c>
      <c r="D668" s="2">
        <v>41383</v>
      </c>
      <c r="E668" s="2">
        <v>41383</v>
      </c>
      <c r="F668" t="s">
        <v>4830</v>
      </c>
      <c r="G668">
        <v>2</v>
      </c>
      <c r="H668">
        <v>0</v>
      </c>
      <c r="I668">
        <v>0</v>
      </c>
      <c r="J668" t="s">
        <v>11543</v>
      </c>
      <c r="K668" t="s">
        <v>11544</v>
      </c>
      <c r="L668" t="s">
        <v>64</v>
      </c>
      <c r="M668" t="s">
        <v>3736</v>
      </c>
      <c r="N668" t="s">
        <v>3737</v>
      </c>
      <c r="Q668">
        <v>0</v>
      </c>
      <c r="R668">
        <v>9.6</v>
      </c>
      <c r="S668">
        <v>9.6</v>
      </c>
      <c r="T668">
        <v>0</v>
      </c>
      <c r="U668">
        <v>36</v>
      </c>
      <c r="V668">
        <v>8</v>
      </c>
      <c r="W668" s="2">
        <v>41389</v>
      </c>
      <c r="X668">
        <v>0</v>
      </c>
      <c r="Y668" t="s">
        <v>67</v>
      </c>
      <c r="Z668" t="s">
        <v>68</v>
      </c>
      <c r="AA668" t="s">
        <v>82</v>
      </c>
      <c r="AB668" t="s">
        <v>297</v>
      </c>
      <c r="AC668">
        <v>36</v>
      </c>
      <c r="AD668" t="s">
        <v>3736</v>
      </c>
      <c r="AE668" t="s">
        <v>3738</v>
      </c>
      <c r="AF668" t="s">
        <v>3739</v>
      </c>
      <c r="AG668">
        <v>16</v>
      </c>
      <c r="AI668">
        <v>8000</v>
      </c>
      <c r="AK668" t="s">
        <v>372</v>
      </c>
      <c r="AL668" t="s">
        <v>3740</v>
      </c>
      <c r="AM668" t="s">
        <v>3741</v>
      </c>
    </row>
    <row r="669" spans="1:55" x14ac:dyDescent="0.25">
      <c r="A669" s="2">
        <v>41358</v>
      </c>
      <c r="B669" t="s">
        <v>11568</v>
      </c>
      <c r="C669" t="s">
        <v>7547</v>
      </c>
      <c r="D669" s="2">
        <v>41435</v>
      </c>
      <c r="E669" s="2">
        <v>41439</v>
      </c>
      <c r="F669" t="s">
        <v>7548</v>
      </c>
      <c r="G669">
        <v>0</v>
      </c>
      <c r="H669">
        <v>0</v>
      </c>
      <c r="I669">
        <v>0</v>
      </c>
      <c r="K669" t="s">
        <v>11569</v>
      </c>
      <c r="L669" t="s">
        <v>64</v>
      </c>
      <c r="M669" t="s">
        <v>11570</v>
      </c>
      <c r="N669" t="s">
        <v>8806</v>
      </c>
      <c r="O669" t="s">
        <v>8806</v>
      </c>
      <c r="P669" t="s">
        <v>11571</v>
      </c>
      <c r="Q669">
        <v>194.5</v>
      </c>
      <c r="R669">
        <v>4.8</v>
      </c>
      <c r="S669">
        <v>4.8</v>
      </c>
      <c r="T669">
        <v>194.5</v>
      </c>
      <c r="U669">
        <v>0</v>
      </c>
      <c r="V669">
        <v>0</v>
      </c>
      <c r="X669">
        <v>0</v>
      </c>
      <c r="Y669" t="s">
        <v>67</v>
      </c>
      <c r="Z669" t="s">
        <v>68</v>
      </c>
      <c r="AA669" t="s">
        <v>685</v>
      </c>
      <c r="AB669" t="s">
        <v>686</v>
      </c>
      <c r="AC669">
        <v>0</v>
      </c>
      <c r="AD669" t="s">
        <v>11570</v>
      </c>
      <c r="AE669" t="s">
        <v>11572</v>
      </c>
      <c r="AF669" t="s">
        <v>8684</v>
      </c>
      <c r="AG669">
        <v>3</v>
      </c>
      <c r="AI669">
        <v>8000</v>
      </c>
      <c r="AK669" t="s">
        <v>372</v>
      </c>
      <c r="AL669" t="s">
        <v>10631</v>
      </c>
      <c r="AM669" t="s">
        <v>11573</v>
      </c>
      <c r="AN669" t="s">
        <v>11574</v>
      </c>
      <c r="AO669" t="s">
        <v>11575</v>
      </c>
      <c r="AP669" t="s">
        <v>11576</v>
      </c>
      <c r="AQ669">
        <v>21</v>
      </c>
      <c r="AR669">
        <v>9</v>
      </c>
      <c r="AS669">
        <v>8000</v>
      </c>
      <c r="AT669" t="s">
        <v>372</v>
      </c>
      <c r="AU669" t="s">
        <v>11577</v>
      </c>
      <c r="AW669" t="s">
        <v>11574</v>
      </c>
      <c r="AX669" t="s">
        <v>11578</v>
      </c>
      <c r="AY669" t="s">
        <v>698</v>
      </c>
      <c r="AZ669" s="2">
        <v>25328</v>
      </c>
      <c r="BA669" t="s">
        <v>64</v>
      </c>
      <c r="BB669" t="s">
        <v>11579</v>
      </c>
      <c r="BC669" t="s">
        <v>11580</v>
      </c>
    </row>
    <row r="670" spans="1:55" x14ac:dyDescent="0.25">
      <c r="A670" s="2">
        <v>41353</v>
      </c>
      <c r="B670" t="s">
        <v>11729</v>
      </c>
      <c r="C670" t="s">
        <v>7547</v>
      </c>
      <c r="D670" s="2">
        <v>41512</v>
      </c>
      <c r="E670" s="2">
        <v>41516</v>
      </c>
      <c r="F670" t="s">
        <v>7548</v>
      </c>
      <c r="G670">
        <v>0</v>
      </c>
      <c r="H670">
        <v>0</v>
      </c>
      <c r="I670">
        <v>0</v>
      </c>
      <c r="K670" t="s">
        <v>7827</v>
      </c>
      <c r="L670" t="s">
        <v>64</v>
      </c>
      <c r="M670" t="s">
        <v>10629</v>
      </c>
      <c r="N670" t="s">
        <v>8806</v>
      </c>
      <c r="O670" t="s">
        <v>66</v>
      </c>
      <c r="Q670">
        <v>114.5</v>
      </c>
      <c r="R670">
        <v>0</v>
      </c>
      <c r="S670">
        <v>0</v>
      </c>
      <c r="T670">
        <v>114.5</v>
      </c>
      <c r="U670">
        <v>0</v>
      </c>
      <c r="V670">
        <v>0</v>
      </c>
      <c r="X670">
        <v>0</v>
      </c>
      <c r="Y670" t="s">
        <v>67</v>
      </c>
      <c r="Z670" t="s">
        <v>68</v>
      </c>
      <c r="AA670" t="s">
        <v>685</v>
      </c>
      <c r="AB670" t="s">
        <v>686</v>
      </c>
      <c r="AC670">
        <v>0</v>
      </c>
      <c r="AD670" t="s">
        <v>10629</v>
      </c>
      <c r="AE670" t="s">
        <v>10630</v>
      </c>
      <c r="AF670" t="s">
        <v>8684</v>
      </c>
      <c r="AG670">
        <v>3</v>
      </c>
      <c r="AI670">
        <v>8000</v>
      </c>
      <c r="AK670" t="s">
        <v>372</v>
      </c>
      <c r="AL670" t="s">
        <v>10631</v>
      </c>
      <c r="AM670" t="s">
        <v>10632</v>
      </c>
      <c r="AN670" t="s">
        <v>11730</v>
      </c>
      <c r="AO670" t="s">
        <v>11731</v>
      </c>
      <c r="AP670" t="s">
        <v>11732</v>
      </c>
      <c r="AQ670">
        <v>52</v>
      </c>
      <c r="AS670">
        <v>8200</v>
      </c>
      <c r="AT670" t="s">
        <v>372</v>
      </c>
      <c r="AU670" t="s">
        <v>11733</v>
      </c>
      <c r="AV670" t="s">
        <v>11734</v>
      </c>
      <c r="AW670" t="s">
        <v>9309</v>
      </c>
      <c r="AX670" t="s">
        <v>11735</v>
      </c>
      <c r="AY670" t="s">
        <v>698</v>
      </c>
      <c r="AZ670" s="2">
        <v>35773</v>
      </c>
      <c r="BA670" t="s">
        <v>64</v>
      </c>
      <c r="BB670" t="s">
        <v>11736</v>
      </c>
      <c r="BC670" t="s">
        <v>3644</v>
      </c>
    </row>
    <row r="671" spans="1:55" x14ac:dyDescent="0.25">
      <c r="A671" s="2">
        <v>41572</v>
      </c>
      <c r="B671" t="s">
        <v>1502</v>
      </c>
      <c r="C671" t="s">
        <v>1503</v>
      </c>
      <c r="D671" s="2">
        <v>41634</v>
      </c>
      <c r="E671" s="2">
        <v>41638</v>
      </c>
      <c r="F671" t="s">
        <v>1504</v>
      </c>
      <c r="G671">
        <v>0</v>
      </c>
      <c r="H671">
        <v>0</v>
      </c>
      <c r="I671">
        <v>0</v>
      </c>
      <c r="K671" t="s">
        <v>1505</v>
      </c>
      <c r="L671" t="s">
        <v>64</v>
      </c>
      <c r="M671" t="s">
        <v>1506</v>
      </c>
      <c r="N671" t="s">
        <v>1507</v>
      </c>
      <c r="O671" t="s">
        <v>66</v>
      </c>
      <c r="Q671">
        <v>0</v>
      </c>
      <c r="R671">
        <v>0</v>
      </c>
      <c r="S671">
        <v>0</v>
      </c>
      <c r="T671">
        <v>0</v>
      </c>
      <c r="U671">
        <v>0</v>
      </c>
      <c r="V671">
        <v>0</v>
      </c>
      <c r="X671">
        <v>0</v>
      </c>
      <c r="Y671" t="s">
        <v>67</v>
      </c>
      <c r="Z671" t="s">
        <v>68</v>
      </c>
      <c r="AA671" t="s">
        <v>685</v>
      </c>
      <c r="AB671" t="s">
        <v>686</v>
      </c>
      <c r="AC671">
        <v>0</v>
      </c>
      <c r="AD671" t="s">
        <v>1506</v>
      </c>
      <c r="AE671" t="s">
        <v>1506</v>
      </c>
      <c r="AF671" t="s">
        <v>1508</v>
      </c>
      <c r="AG671">
        <v>61</v>
      </c>
      <c r="AI671">
        <v>1000</v>
      </c>
      <c r="AK671" t="s">
        <v>1509</v>
      </c>
      <c r="AL671" t="s">
        <v>1510</v>
      </c>
      <c r="AM671" t="s">
        <v>1511</v>
      </c>
      <c r="AN671" t="s">
        <v>1512</v>
      </c>
      <c r="AO671" t="s">
        <v>1513</v>
      </c>
      <c r="AP671" t="s">
        <v>1514</v>
      </c>
      <c r="AQ671">
        <v>27</v>
      </c>
      <c r="AS671">
        <v>1081</v>
      </c>
      <c r="AT671" t="s">
        <v>1515</v>
      </c>
      <c r="AU671">
        <v>478443882</v>
      </c>
      <c r="AV671" t="s">
        <v>1516</v>
      </c>
      <c r="AW671" t="s">
        <v>1517</v>
      </c>
      <c r="AX671" t="s">
        <v>1513</v>
      </c>
      <c r="AY671" t="s">
        <v>698</v>
      </c>
      <c r="AZ671" s="2">
        <v>35939</v>
      </c>
      <c r="BA671" t="s">
        <v>683</v>
      </c>
      <c r="BB671" t="s">
        <v>1518</v>
      </c>
      <c r="BC671" t="s">
        <v>1519</v>
      </c>
    </row>
    <row r="672" spans="1:55" x14ac:dyDescent="0.25">
      <c r="A672" s="2">
        <v>41570</v>
      </c>
      <c r="B672" t="s">
        <v>1629</v>
      </c>
      <c r="C672" t="s">
        <v>1503</v>
      </c>
      <c r="D672" s="2">
        <v>41634</v>
      </c>
      <c r="E672" s="2">
        <v>41638</v>
      </c>
      <c r="F672" t="s">
        <v>1504</v>
      </c>
      <c r="G672">
        <v>0</v>
      </c>
      <c r="H672">
        <v>0</v>
      </c>
      <c r="I672">
        <v>0</v>
      </c>
      <c r="K672" t="s">
        <v>1505</v>
      </c>
      <c r="L672" t="s">
        <v>64</v>
      </c>
      <c r="M672" t="s">
        <v>1506</v>
      </c>
      <c r="N672" t="s">
        <v>1507</v>
      </c>
      <c r="O672" t="s">
        <v>66</v>
      </c>
      <c r="Q672">
        <v>0</v>
      </c>
      <c r="R672">
        <v>0</v>
      </c>
      <c r="S672">
        <v>0</v>
      </c>
      <c r="T672">
        <v>0</v>
      </c>
      <c r="U672">
        <v>0</v>
      </c>
      <c r="V672">
        <v>0</v>
      </c>
      <c r="X672">
        <v>0</v>
      </c>
      <c r="Y672" t="s">
        <v>67</v>
      </c>
      <c r="Z672" t="s">
        <v>68</v>
      </c>
      <c r="AA672" t="s">
        <v>685</v>
      </c>
      <c r="AB672" t="s">
        <v>686</v>
      </c>
      <c r="AC672">
        <v>0</v>
      </c>
      <c r="AD672" t="s">
        <v>1506</v>
      </c>
      <c r="AE672" t="s">
        <v>1506</v>
      </c>
      <c r="AF672" t="s">
        <v>1508</v>
      </c>
      <c r="AG672">
        <v>61</v>
      </c>
      <c r="AI672">
        <v>1000</v>
      </c>
      <c r="AK672" t="s">
        <v>1509</v>
      </c>
      <c r="AL672" t="s">
        <v>1510</v>
      </c>
      <c r="AM672" t="s">
        <v>1511</v>
      </c>
      <c r="AN672" t="s">
        <v>1630</v>
      </c>
      <c r="AO672" t="s">
        <v>1631</v>
      </c>
      <c r="AP672" t="s">
        <v>1632</v>
      </c>
      <c r="AQ672">
        <v>2</v>
      </c>
      <c r="AS672">
        <v>1030</v>
      </c>
      <c r="AT672" t="s">
        <v>1633</v>
      </c>
      <c r="AU672">
        <v>485148036</v>
      </c>
      <c r="AV672" t="s">
        <v>1516</v>
      </c>
      <c r="AW672" t="s">
        <v>1634</v>
      </c>
      <c r="AX672" t="s">
        <v>1635</v>
      </c>
      <c r="AY672" t="s">
        <v>698</v>
      </c>
      <c r="AZ672" s="2">
        <v>36337</v>
      </c>
      <c r="BA672" t="s">
        <v>683</v>
      </c>
      <c r="BB672" t="s">
        <v>1518</v>
      </c>
      <c r="BC672" t="s">
        <v>1519</v>
      </c>
    </row>
    <row r="673" spans="1:55" x14ac:dyDescent="0.25">
      <c r="A673" s="2">
        <v>41570</v>
      </c>
      <c r="B673" t="s">
        <v>1636</v>
      </c>
      <c r="C673" t="s">
        <v>1503</v>
      </c>
      <c r="D673" s="2">
        <v>41634</v>
      </c>
      <c r="E673" s="2">
        <v>41638</v>
      </c>
      <c r="F673" t="s">
        <v>1504</v>
      </c>
      <c r="G673">
        <v>0</v>
      </c>
      <c r="H673">
        <v>0</v>
      </c>
      <c r="I673">
        <v>0</v>
      </c>
      <c r="K673" t="s">
        <v>1637</v>
      </c>
      <c r="L673" t="s">
        <v>64</v>
      </c>
      <c r="M673" t="s">
        <v>1506</v>
      </c>
      <c r="N673" t="s">
        <v>1507</v>
      </c>
      <c r="O673" t="s">
        <v>66</v>
      </c>
      <c r="Q673">
        <v>0</v>
      </c>
      <c r="R673">
        <v>0</v>
      </c>
      <c r="S673">
        <v>0</v>
      </c>
      <c r="T673">
        <v>0</v>
      </c>
      <c r="U673">
        <v>0</v>
      </c>
      <c r="V673">
        <v>260.10000000000002</v>
      </c>
      <c r="W673" s="2">
        <v>41606</v>
      </c>
      <c r="X673">
        <v>0</v>
      </c>
      <c r="Y673" t="s">
        <v>67</v>
      </c>
      <c r="Z673" t="s">
        <v>68</v>
      </c>
      <c r="AA673" t="s">
        <v>685</v>
      </c>
      <c r="AB673" t="s">
        <v>686</v>
      </c>
      <c r="AC673">
        <v>0</v>
      </c>
      <c r="AD673" t="s">
        <v>1506</v>
      </c>
      <c r="AE673" t="s">
        <v>1506</v>
      </c>
      <c r="AF673" t="s">
        <v>1508</v>
      </c>
      <c r="AG673">
        <v>61</v>
      </c>
      <c r="AI673">
        <v>1000</v>
      </c>
      <c r="AK673" t="s">
        <v>1509</v>
      </c>
      <c r="AL673" t="s">
        <v>1510</v>
      </c>
      <c r="AM673" t="s">
        <v>1511</v>
      </c>
      <c r="AN673" t="s">
        <v>1630</v>
      </c>
      <c r="AO673" t="s">
        <v>1631</v>
      </c>
      <c r="AP673" t="s">
        <v>1632</v>
      </c>
      <c r="AQ673">
        <v>2</v>
      </c>
      <c r="AS673">
        <v>1030</v>
      </c>
      <c r="AT673" t="s">
        <v>1633</v>
      </c>
      <c r="AU673">
        <v>485148036</v>
      </c>
      <c r="AW673" t="s">
        <v>1638</v>
      </c>
      <c r="AX673" t="s">
        <v>1635</v>
      </c>
      <c r="AY673" t="s">
        <v>698</v>
      </c>
      <c r="AZ673" s="2">
        <v>36337</v>
      </c>
      <c r="BA673" t="s">
        <v>683</v>
      </c>
      <c r="BB673" t="s">
        <v>1518</v>
      </c>
      <c r="BC673" t="s">
        <v>1519</v>
      </c>
    </row>
    <row r="674" spans="1:55" x14ac:dyDescent="0.25">
      <c r="A674" s="2">
        <v>41563</v>
      </c>
      <c r="B674" t="s">
        <v>2143</v>
      </c>
      <c r="C674" t="s">
        <v>2144</v>
      </c>
      <c r="D674" s="2">
        <v>41563</v>
      </c>
      <c r="E674" s="2">
        <v>41639</v>
      </c>
      <c r="F674" t="s">
        <v>2145</v>
      </c>
      <c r="G674">
        <v>1</v>
      </c>
      <c r="H674">
        <v>0</v>
      </c>
      <c r="I674">
        <v>0</v>
      </c>
      <c r="L674" t="s">
        <v>64</v>
      </c>
      <c r="M674" t="s">
        <v>2146</v>
      </c>
      <c r="N674" t="s">
        <v>2147</v>
      </c>
      <c r="O674" t="s">
        <v>66</v>
      </c>
      <c r="Q674">
        <v>0</v>
      </c>
      <c r="R674">
        <v>0</v>
      </c>
      <c r="S674">
        <v>0</v>
      </c>
      <c r="T674">
        <v>0</v>
      </c>
      <c r="U674">
        <v>0</v>
      </c>
      <c r="V674">
        <v>0</v>
      </c>
      <c r="X674">
        <v>0</v>
      </c>
      <c r="Y674" t="s">
        <v>67</v>
      </c>
      <c r="Z674" t="s">
        <v>68</v>
      </c>
      <c r="AA674" t="s">
        <v>472</v>
      </c>
      <c r="AC674">
        <v>0</v>
      </c>
      <c r="AD674" t="s">
        <v>2146</v>
      </c>
      <c r="AE674" t="s">
        <v>2146</v>
      </c>
      <c r="AF674" t="s">
        <v>2148</v>
      </c>
      <c r="AG674">
        <v>19</v>
      </c>
      <c r="AI674">
        <v>1000</v>
      </c>
      <c r="AK674" t="s">
        <v>1509</v>
      </c>
      <c r="AM674" t="s">
        <v>2149</v>
      </c>
    </row>
    <row r="675" spans="1:55" x14ac:dyDescent="0.25">
      <c r="A675" s="2">
        <v>41562</v>
      </c>
      <c r="B675" t="s">
        <v>2242</v>
      </c>
      <c r="C675" t="s">
        <v>2080</v>
      </c>
      <c r="D675" s="2">
        <v>41575</v>
      </c>
      <c r="E675" s="2">
        <v>41579</v>
      </c>
      <c r="F675" t="s">
        <v>2081</v>
      </c>
      <c r="G675">
        <v>0</v>
      </c>
      <c r="H675">
        <v>0</v>
      </c>
      <c r="I675">
        <v>0</v>
      </c>
      <c r="K675" t="s">
        <v>2082</v>
      </c>
      <c r="L675" t="s">
        <v>64</v>
      </c>
      <c r="M675" t="s">
        <v>1506</v>
      </c>
      <c r="N675" t="s">
        <v>1507</v>
      </c>
      <c r="O675" t="s">
        <v>66</v>
      </c>
      <c r="Q675">
        <v>65</v>
      </c>
      <c r="R675">
        <v>0</v>
      </c>
      <c r="S675">
        <v>0</v>
      </c>
      <c r="T675">
        <v>65</v>
      </c>
      <c r="U675">
        <v>0</v>
      </c>
      <c r="V675">
        <v>0</v>
      </c>
      <c r="X675">
        <v>0</v>
      </c>
      <c r="Y675" t="s">
        <v>67</v>
      </c>
      <c r="Z675" t="s">
        <v>68</v>
      </c>
      <c r="AA675" t="s">
        <v>685</v>
      </c>
      <c r="AB675" t="s">
        <v>686</v>
      </c>
      <c r="AC675">
        <v>0</v>
      </c>
      <c r="AD675" t="s">
        <v>1506</v>
      </c>
      <c r="AE675" t="s">
        <v>1506</v>
      </c>
      <c r="AF675" t="s">
        <v>1508</v>
      </c>
      <c r="AG675">
        <v>61</v>
      </c>
      <c r="AI675">
        <v>1000</v>
      </c>
      <c r="AK675" t="s">
        <v>1509</v>
      </c>
      <c r="AL675" t="s">
        <v>1510</v>
      </c>
      <c r="AM675" t="s">
        <v>1511</v>
      </c>
      <c r="AN675" t="s">
        <v>2243</v>
      </c>
      <c r="AO675" t="s">
        <v>2244</v>
      </c>
      <c r="AP675" t="s">
        <v>2245</v>
      </c>
      <c r="AQ675">
        <v>19</v>
      </c>
      <c r="AS675">
        <v>8200</v>
      </c>
      <c r="AT675" t="s">
        <v>2246</v>
      </c>
      <c r="AU675">
        <v>498168744</v>
      </c>
      <c r="AV675" t="s">
        <v>2247</v>
      </c>
      <c r="AW675" t="s">
        <v>2248</v>
      </c>
      <c r="AX675" t="s">
        <v>2249</v>
      </c>
      <c r="AY675" t="s">
        <v>698</v>
      </c>
      <c r="AZ675" s="2">
        <v>36951</v>
      </c>
      <c r="BA675" t="s">
        <v>64</v>
      </c>
      <c r="BB675" t="s">
        <v>1586</v>
      </c>
      <c r="BC675" t="s">
        <v>2099</v>
      </c>
    </row>
    <row r="676" spans="1:55" x14ac:dyDescent="0.25">
      <c r="A676" s="2">
        <v>41556</v>
      </c>
      <c r="B676" t="s">
        <v>2511</v>
      </c>
      <c r="C676" t="s">
        <v>2080</v>
      </c>
      <c r="D676" s="2">
        <v>41575</v>
      </c>
      <c r="E676" s="2">
        <v>41579</v>
      </c>
      <c r="F676" t="s">
        <v>2081</v>
      </c>
      <c r="G676">
        <v>0</v>
      </c>
      <c r="H676">
        <v>0</v>
      </c>
      <c r="I676">
        <v>0</v>
      </c>
      <c r="L676" t="s">
        <v>64</v>
      </c>
      <c r="M676" t="s">
        <v>1506</v>
      </c>
      <c r="N676" t="s">
        <v>1507</v>
      </c>
      <c r="O676" t="s">
        <v>66</v>
      </c>
      <c r="Q676">
        <v>0</v>
      </c>
      <c r="R676">
        <v>0</v>
      </c>
      <c r="S676">
        <v>0</v>
      </c>
      <c r="T676">
        <v>0</v>
      </c>
      <c r="U676">
        <v>0</v>
      </c>
      <c r="V676">
        <v>0</v>
      </c>
      <c r="X676">
        <v>0</v>
      </c>
      <c r="Y676" t="s">
        <v>67</v>
      </c>
      <c r="Z676" t="s">
        <v>154</v>
      </c>
      <c r="AA676" t="s">
        <v>685</v>
      </c>
      <c r="AB676" t="s">
        <v>686</v>
      </c>
      <c r="AC676">
        <v>0</v>
      </c>
      <c r="AD676" t="s">
        <v>1506</v>
      </c>
      <c r="AE676" t="s">
        <v>1506</v>
      </c>
      <c r="AF676" t="s">
        <v>1508</v>
      </c>
      <c r="AG676">
        <v>61</v>
      </c>
      <c r="AI676">
        <v>1000</v>
      </c>
      <c r="AK676" t="s">
        <v>1509</v>
      </c>
      <c r="AL676" t="s">
        <v>1510</v>
      </c>
      <c r="AM676" t="s">
        <v>1511</v>
      </c>
      <c r="AN676" t="s">
        <v>2512</v>
      </c>
      <c r="AO676" t="s">
        <v>2513</v>
      </c>
      <c r="AP676" t="s">
        <v>136</v>
      </c>
      <c r="AQ676">
        <v>20</v>
      </c>
      <c r="AS676">
        <v>9320</v>
      </c>
      <c r="AT676" t="s">
        <v>137</v>
      </c>
      <c r="AU676" t="s">
        <v>2514</v>
      </c>
      <c r="AV676" t="s">
        <v>2515</v>
      </c>
      <c r="AW676" t="s">
        <v>2516</v>
      </c>
      <c r="AX676" t="s">
        <v>2517</v>
      </c>
      <c r="AY676" t="s">
        <v>698</v>
      </c>
      <c r="AZ676" s="2">
        <v>37939</v>
      </c>
      <c r="BA676" t="s">
        <v>64</v>
      </c>
      <c r="BB676" t="s">
        <v>2518</v>
      </c>
      <c r="BC676" t="s">
        <v>2099</v>
      </c>
    </row>
    <row r="677" spans="1:55" x14ac:dyDescent="0.25">
      <c r="A677" s="2">
        <v>41556</v>
      </c>
      <c r="B677" t="s">
        <v>2521</v>
      </c>
      <c r="C677" t="s">
        <v>2080</v>
      </c>
      <c r="D677" s="2">
        <v>41575</v>
      </c>
      <c r="E677" s="2">
        <v>41579</v>
      </c>
      <c r="F677" t="s">
        <v>2081</v>
      </c>
      <c r="G677">
        <v>0</v>
      </c>
      <c r="H677">
        <v>0</v>
      </c>
      <c r="I677">
        <v>0</v>
      </c>
      <c r="L677" t="s">
        <v>64</v>
      </c>
      <c r="M677" t="s">
        <v>1506</v>
      </c>
      <c r="N677" t="s">
        <v>1507</v>
      </c>
      <c r="O677" t="s">
        <v>66</v>
      </c>
      <c r="Q677">
        <v>0</v>
      </c>
      <c r="R677">
        <v>0</v>
      </c>
      <c r="S677">
        <v>0</v>
      </c>
      <c r="T677">
        <v>0</v>
      </c>
      <c r="U677">
        <v>0</v>
      </c>
      <c r="V677">
        <v>0</v>
      </c>
      <c r="X677">
        <v>0</v>
      </c>
      <c r="Y677" t="s">
        <v>67</v>
      </c>
      <c r="Z677" t="s">
        <v>154</v>
      </c>
      <c r="AA677" t="s">
        <v>685</v>
      </c>
      <c r="AB677" t="s">
        <v>686</v>
      </c>
      <c r="AC677">
        <v>0</v>
      </c>
      <c r="AD677" t="s">
        <v>1506</v>
      </c>
      <c r="AE677" t="s">
        <v>1506</v>
      </c>
      <c r="AF677" t="s">
        <v>1508</v>
      </c>
      <c r="AG677">
        <v>61</v>
      </c>
      <c r="AI677">
        <v>1000</v>
      </c>
      <c r="AK677" t="s">
        <v>1509</v>
      </c>
      <c r="AL677" t="s">
        <v>1510</v>
      </c>
      <c r="AM677" t="s">
        <v>1511</v>
      </c>
      <c r="AN677" t="s">
        <v>2512</v>
      </c>
      <c r="AO677" t="s">
        <v>2513</v>
      </c>
      <c r="AP677" t="s">
        <v>136</v>
      </c>
      <c r="AQ677">
        <v>20</v>
      </c>
      <c r="AS677">
        <v>9320</v>
      </c>
      <c r="AT677" t="s">
        <v>137</v>
      </c>
      <c r="AU677" t="s">
        <v>2514</v>
      </c>
      <c r="AV677" t="s">
        <v>2515</v>
      </c>
      <c r="AW677" t="s">
        <v>2522</v>
      </c>
      <c r="AX677" t="s">
        <v>2517</v>
      </c>
      <c r="AY677" t="s">
        <v>698</v>
      </c>
      <c r="AZ677" s="2">
        <v>38523</v>
      </c>
      <c r="BA677" t="s">
        <v>64</v>
      </c>
      <c r="BB677" t="s">
        <v>2518</v>
      </c>
      <c r="BC677" t="s">
        <v>2099</v>
      </c>
    </row>
    <row r="678" spans="1:55" x14ac:dyDescent="0.25">
      <c r="A678" s="2">
        <v>41556</v>
      </c>
      <c r="B678" t="s">
        <v>2523</v>
      </c>
      <c r="C678" t="s">
        <v>2080</v>
      </c>
      <c r="D678" s="2">
        <v>41575</v>
      </c>
      <c r="E678" s="2">
        <v>41579</v>
      </c>
      <c r="F678" t="s">
        <v>2081</v>
      </c>
      <c r="G678">
        <v>0</v>
      </c>
      <c r="H678">
        <v>0</v>
      </c>
      <c r="I678">
        <v>0</v>
      </c>
      <c r="L678" t="s">
        <v>64</v>
      </c>
      <c r="M678" t="s">
        <v>1506</v>
      </c>
      <c r="N678" t="s">
        <v>1507</v>
      </c>
      <c r="O678" t="s">
        <v>66</v>
      </c>
      <c r="Q678">
        <v>0</v>
      </c>
      <c r="R678">
        <v>0</v>
      </c>
      <c r="S678">
        <v>0</v>
      </c>
      <c r="T678">
        <v>0</v>
      </c>
      <c r="U678">
        <v>0</v>
      </c>
      <c r="V678">
        <v>0</v>
      </c>
      <c r="X678">
        <v>0</v>
      </c>
      <c r="Y678" t="s">
        <v>67</v>
      </c>
      <c r="Z678" t="s">
        <v>154</v>
      </c>
      <c r="AA678" t="s">
        <v>685</v>
      </c>
      <c r="AB678" t="s">
        <v>686</v>
      </c>
      <c r="AC678">
        <v>0</v>
      </c>
      <c r="AD678" t="s">
        <v>1506</v>
      </c>
      <c r="AE678" t="s">
        <v>1506</v>
      </c>
      <c r="AF678" t="s">
        <v>1508</v>
      </c>
      <c r="AG678">
        <v>61</v>
      </c>
      <c r="AI678">
        <v>1000</v>
      </c>
      <c r="AK678" t="s">
        <v>1509</v>
      </c>
      <c r="AL678" t="s">
        <v>1510</v>
      </c>
      <c r="AM678" t="s">
        <v>1511</v>
      </c>
      <c r="AN678" t="s">
        <v>2512</v>
      </c>
      <c r="AO678" t="s">
        <v>2513</v>
      </c>
      <c r="AP678" t="s">
        <v>136</v>
      </c>
      <c r="AQ678">
        <v>20</v>
      </c>
      <c r="AS678">
        <v>9320</v>
      </c>
      <c r="AT678" t="s">
        <v>137</v>
      </c>
      <c r="AU678" t="s">
        <v>2514</v>
      </c>
      <c r="AV678" t="s">
        <v>2515</v>
      </c>
      <c r="AW678" t="s">
        <v>2524</v>
      </c>
      <c r="AX678" t="s">
        <v>2525</v>
      </c>
      <c r="AY678" t="s">
        <v>2097</v>
      </c>
      <c r="AZ678" s="2">
        <v>38831</v>
      </c>
      <c r="BA678" t="s">
        <v>64</v>
      </c>
      <c r="BB678" t="s">
        <v>2518</v>
      </c>
      <c r="BC678" t="s">
        <v>2099</v>
      </c>
    </row>
    <row r="679" spans="1:55" x14ac:dyDescent="0.25">
      <c r="A679" s="2">
        <v>41556</v>
      </c>
      <c r="B679" t="s">
        <v>2526</v>
      </c>
      <c r="C679" t="s">
        <v>2080</v>
      </c>
      <c r="D679" s="2">
        <v>41575</v>
      </c>
      <c r="E679" s="2">
        <v>41579</v>
      </c>
      <c r="F679" t="s">
        <v>2081</v>
      </c>
      <c r="G679">
        <v>0</v>
      </c>
      <c r="H679">
        <v>0</v>
      </c>
      <c r="I679">
        <v>0</v>
      </c>
      <c r="L679" t="s">
        <v>64</v>
      </c>
      <c r="M679" t="s">
        <v>1506</v>
      </c>
      <c r="N679" t="s">
        <v>1507</v>
      </c>
      <c r="O679" t="s">
        <v>66</v>
      </c>
      <c r="Q679">
        <v>0</v>
      </c>
      <c r="R679">
        <v>0</v>
      </c>
      <c r="S679">
        <v>0</v>
      </c>
      <c r="T679">
        <v>0</v>
      </c>
      <c r="U679">
        <v>0</v>
      </c>
      <c r="V679">
        <v>0</v>
      </c>
      <c r="X679">
        <v>0</v>
      </c>
      <c r="Y679" t="s">
        <v>67</v>
      </c>
      <c r="Z679" t="s">
        <v>154</v>
      </c>
      <c r="AA679" t="s">
        <v>685</v>
      </c>
      <c r="AB679" t="s">
        <v>686</v>
      </c>
      <c r="AC679">
        <v>0</v>
      </c>
      <c r="AD679" t="s">
        <v>1506</v>
      </c>
      <c r="AE679" t="s">
        <v>1506</v>
      </c>
      <c r="AF679" t="s">
        <v>1508</v>
      </c>
      <c r="AG679">
        <v>61</v>
      </c>
      <c r="AI679">
        <v>1000</v>
      </c>
      <c r="AK679" t="s">
        <v>1509</v>
      </c>
      <c r="AL679" t="s">
        <v>1510</v>
      </c>
      <c r="AM679" t="s">
        <v>1511</v>
      </c>
      <c r="AN679" t="s">
        <v>2512</v>
      </c>
      <c r="AO679" t="s">
        <v>2527</v>
      </c>
      <c r="AP679" t="s">
        <v>136</v>
      </c>
      <c r="AQ679">
        <v>20</v>
      </c>
      <c r="AS679">
        <v>9320</v>
      </c>
      <c r="AT679" t="s">
        <v>137</v>
      </c>
      <c r="AU679" t="s">
        <v>2528</v>
      </c>
      <c r="AV679" t="s">
        <v>2529</v>
      </c>
      <c r="AW679" t="s">
        <v>2530</v>
      </c>
      <c r="AX679" t="s">
        <v>2531</v>
      </c>
      <c r="AY679" t="s">
        <v>698</v>
      </c>
      <c r="AZ679" s="2">
        <v>38362</v>
      </c>
      <c r="BA679" t="s">
        <v>64</v>
      </c>
      <c r="BB679" t="s">
        <v>2518</v>
      </c>
      <c r="BC679" t="s">
        <v>2099</v>
      </c>
    </row>
    <row r="680" spans="1:55" x14ac:dyDescent="0.25">
      <c r="A680" s="2">
        <v>41555</v>
      </c>
      <c r="B680" t="s">
        <v>2661</v>
      </c>
      <c r="C680" t="s">
        <v>2080</v>
      </c>
      <c r="D680" s="2">
        <v>41575</v>
      </c>
      <c r="E680" s="2">
        <v>41579</v>
      </c>
      <c r="F680" t="s">
        <v>2081</v>
      </c>
      <c r="G680">
        <v>0</v>
      </c>
      <c r="H680">
        <v>0</v>
      </c>
      <c r="I680">
        <v>0</v>
      </c>
      <c r="K680" t="s">
        <v>2082</v>
      </c>
      <c r="L680" t="s">
        <v>64</v>
      </c>
      <c r="M680" t="s">
        <v>1506</v>
      </c>
      <c r="N680" t="s">
        <v>1507</v>
      </c>
      <c r="O680" t="s">
        <v>66</v>
      </c>
      <c r="Q680">
        <v>65</v>
      </c>
      <c r="R680">
        <v>0</v>
      </c>
      <c r="S680">
        <v>0</v>
      </c>
      <c r="T680">
        <v>65</v>
      </c>
      <c r="U680">
        <v>0</v>
      </c>
      <c r="V680">
        <v>0</v>
      </c>
      <c r="X680">
        <v>0</v>
      </c>
      <c r="Y680" t="s">
        <v>67</v>
      </c>
      <c r="Z680" t="s">
        <v>68</v>
      </c>
      <c r="AA680" t="s">
        <v>685</v>
      </c>
      <c r="AB680" t="s">
        <v>686</v>
      </c>
      <c r="AC680">
        <v>0</v>
      </c>
      <c r="AD680" t="s">
        <v>1506</v>
      </c>
      <c r="AE680" t="s">
        <v>1506</v>
      </c>
      <c r="AF680" t="s">
        <v>1508</v>
      </c>
      <c r="AG680">
        <v>61</v>
      </c>
      <c r="AI680">
        <v>1000</v>
      </c>
      <c r="AK680" t="s">
        <v>1509</v>
      </c>
      <c r="AL680" t="s">
        <v>1510</v>
      </c>
      <c r="AM680" t="s">
        <v>1511</v>
      </c>
      <c r="AN680" t="s">
        <v>2662</v>
      </c>
      <c r="AO680" t="s">
        <v>2662</v>
      </c>
      <c r="AP680" t="s">
        <v>2663</v>
      </c>
      <c r="AQ680">
        <v>25</v>
      </c>
      <c r="AS680">
        <v>2170</v>
      </c>
      <c r="AT680" t="s">
        <v>200</v>
      </c>
      <c r="AU680">
        <v>494123087</v>
      </c>
      <c r="AV680" t="s">
        <v>2664</v>
      </c>
      <c r="AW680" t="s">
        <v>2665</v>
      </c>
      <c r="AX680" t="s">
        <v>2666</v>
      </c>
      <c r="AY680" t="s">
        <v>2097</v>
      </c>
      <c r="AZ680" s="2">
        <v>36290</v>
      </c>
      <c r="BA680" t="s">
        <v>64</v>
      </c>
      <c r="BB680" t="s">
        <v>2667</v>
      </c>
      <c r="BC680" t="s">
        <v>2099</v>
      </c>
    </row>
    <row r="681" spans="1:55" x14ac:dyDescent="0.25">
      <c r="A681" s="2">
        <v>41548</v>
      </c>
      <c r="B681" t="s">
        <v>3058</v>
      </c>
      <c r="C681" t="s">
        <v>439</v>
      </c>
      <c r="D681" s="2">
        <v>41577</v>
      </c>
      <c r="E681" s="2">
        <v>41577</v>
      </c>
      <c r="F681" t="s">
        <v>440</v>
      </c>
      <c r="G681">
        <v>7</v>
      </c>
      <c r="H681">
        <v>2</v>
      </c>
      <c r="I681">
        <v>0</v>
      </c>
      <c r="J681" t="s">
        <v>3059</v>
      </c>
      <c r="L681" t="s">
        <v>64</v>
      </c>
      <c r="M681" t="s">
        <v>3060</v>
      </c>
      <c r="N681" t="s">
        <v>3061</v>
      </c>
      <c r="Q681">
        <v>56</v>
      </c>
      <c r="R681">
        <v>14.4</v>
      </c>
      <c r="S681">
        <v>70.400000000000006</v>
      </c>
      <c r="T681">
        <v>0</v>
      </c>
      <c r="U681">
        <v>7</v>
      </c>
      <c r="V681">
        <v>77.08</v>
      </c>
      <c r="W681" s="2">
        <v>41669</v>
      </c>
      <c r="X681">
        <v>0</v>
      </c>
      <c r="Y681" t="s">
        <v>67</v>
      </c>
      <c r="Z681" t="s">
        <v>68</v>
      </c>
      <c r="AA681" t="s">
        <v>69</v>
      </c>
      <c r="AB681" t="s">
        <v>258</v>
      </c>
      <c r="AC681">
        <v>7</v>
      </c>
      <c r="AD681" t="s">
        <v>3060</v>
      </c>
      <c r="AE681" t="s">
        <v>3062</v>
      </c>
      <c r="AF681" t="s">
        <v>3063</v>
      </c>
      <c r="AG681">
        <v>13</v>
      </c>
      <c r="AI681">
        <v>1000</v>
      </c>
      <c r="AK681" t="s">
        <v>1509</v>
      </c>
      <c r="AL681" t="s">
        <v>3064</v>
      </c>
      <c r="AM681" t="s">
        <v>3065</v>
      </c>
    </row>
    <row r="682" spans="1:55" x14ac:dyDescent="0.25">
      <c r="A682" s="2">
        <v>41536</v>
      </c>
      <c r="B682" t="s">
        <v>3529</v>
      </c>
      <c r="C682" t="s">
        <v>3530</v>
      </c>
      <c r="D682" s="2">
        <v>41487</v>
      </c>
      <c r="E682" s="2">
        <v>41487</v>
      </c>
      <c r="G682">
        <v>3</v>
      </c>
      <c r="H682">
        <v>0</v>
      </c>
      <c r="I682">
        <v>0</v>
      </c>
      <c r="L682" t="s">
        <v>64</v>
      </c>
      <c r="M682" t="s">
        <v>2146</v>
      </c>
      <c r="N682" t="s">
        <v>2147</v>
      </c>
      <c r="O682" t="s">
        <v>3531</v>
      </c>
      <c r="P682" t="s">
        <v>3532</v>
      </c>
      <c r="Q682">
        <v>46.08</v>
      </c>
      <c r="R682">
        <v>0</v>
      </c>
      <c r="S682">
        <v>46.08</v>
      </c>
      <c r="T682">
        <v>0</v>
      </c>
      <c r="U682">
        <v>0</v>
      </c>
      <c r="V682">
        <v>46.08</v>
      </c>
      <c r="W682" s="2">
        <v>41536</v>
      </c>
      <c r="X682">
        <v>0</v>
      </c>
      <c r="Y682" t="s">
        <v>67</v>
      </c>
      <c r="Z682" t="s">
        <v>68</v>
      </c>
      <c r="AA682" t="s">
        <v>999</v>
      </c>
      <c r="AC682">
        <v>0</v>
      </c>
      <c r="AD682" t="s">
        <v>2146</v>
      </c>
      <c r="AE682" t="s">
        <v>2146</v>
      </c>
      <c r="AF682" t="s">
        <v>2148</v>
      </c>
      <c r="AG682">
        <v>19</v>
      </c>
      <c r="AI682">
        <v>1000</v>
      </c>
      <c r="AK682" t="s">
        <v>1509</v>
      </c>
      <c r="AM682" t="s">
        <v>2149</v>
      </c>
    </row>
    <row r="683" spans="1:55" x14ac:dyDescent="0.25">
      <c r="A683" s="2">
        <v>41522</v>
      </c>
      <c r="B683" t="s">
        <v>4220</v>
      </c>
      <c r="C683" t="s">
        <v>771</v>
      </c>
      <c r="D683" s="2">
        <v>41436</v>
      </c>
      <c r="E683" s="2">
        <v>41436</v>
      </c>
      <c r="F683" t="s">
        <v>771</v>
      </c>
      <c r="G683">
        <v>18</v>
      </c>
      <c r="H683">
        <v>4</v>
      </c>
      <c r="I683">
        <v>0</v>
      </c>
      <c r="L683" t="s">
        <v>64</v>
      </c>
      <c r="M683" t="s">
        <v>4221</v>
      </c>
      <c r="N683" t="s">
        <v>4222</v>
      </c>
      <c r="O683" t="s">
        <v>66</v>
      </c>
      <c r="Q683">
        <v>72</v>
      </c>
      <c r="R683">
        <v>242.16</v>
      </c>
      <c r="S683">
        <v>314.16000000000003</v>
      </c>
      <c r="T683">
        <v>0</v>
      </c>
      <c r="U683">
        <v>0</v>
      </c>
      <c r="V683">
        <v>394.88</v>
      </c>
      <c r="W683" s="2">
        <v>41522</v>
      </c>
      <c r="X683">
        <v>0</v>
      </c>
      <c r="Y683" t="s">
        <v>67</v>
      </c>
      <c r="Z683" t="s">
        <v>68</v>
      </c>
      <c r="AA683" t="s">
        <v>69</v>
      </c>
      <c r="AB683" t="s">
        <v>258</v>
      </c>
      <c r="AC683">
        <v>0</v>
      </c>
      <c r="AD683" t="s">
        <v>4221</v>
      </c>
      <c r="AE683" t="s">
        <v>4223</v>
      </c>
      <c r="AF683" t="s">
        <v>4224</v>
      </c>
      <c r="AG683">
        <v>323</v>
      </c>
      <c r="AH683">
        <v>6</v>
      </c>
      <c r="AI683">
        <v>1030</v>
      </c>
      <c r="AK683" t="s">
        <v>1509</v>
      </c>
      <c r="AL683" t="s">
        <v>4225</v>
      </c>
      <c r="AM683" t="s">
        <v>4226</v>
      </c>
    </row>
    <row r="684" spans="1:55" x14ac:dyDescent="0.25">
      <c r="A684" s="2">
        <v>41499</v>
      </c>
      <c r="B684" t="s">
        <v>4712</v>
      </c>
      <c r="C684" t="s">
        <v>2255</v>
      </c>
      <c r="D684" s="2">
        <v>41506</v>
      </c>
      <c r="E684" s="2">
        <v>41506</v>
      </c>
      <c r="F684" t="s">
        <v>2255</v>
      </c>
      <c r="G684">
        <v>21</v>
      </c>
      <c r="H684">
        <v>0</v>
      </c>
      <c r="I684">
        <v>0</v>
      </c>
      <c r="J684" t="s">
        <v>4713</v>
      </c>
      <c r="L684" t="s">
        <v>64</v>
      </c>
      <c r="M684" t="s">
        <v>4714</v>
      </c>
      <c r="N684" t="s">
        <v>4715</v>
      </c>
      <c r="Q684">
        <v>0</v>
      </c>
      <c r="R684">
        <v>16.2</v>
      </c>
      <c r="S684">
        <v>16.2</v>
      </c>
      <c r="T684">
        <v>0</v>
      </c>
      <c r="U684">
        <v>0</v>
      </c>
      <c r="V684">
        <v>8</v>
      </c>
      <c r="W684" s="2">
        <v>41513</v>
      </c>
      <c r="X684">
        <v>0</v>
      </c>
      <c r="Y684" t="s">
        <v>67</v>
      </c>
      <c r="Z684" t="s">
        <v>68</v>
      </c>
      <c r="AA684" t="s">
        <v>69</v>
      </c>
      <c r="AB684" t="s">
        <v>258</v>
      </c>
      <c r="AC684">
        <v>0</v>
      </c>
      <c r="AD684" t="s">
        <v>4714</v>
      </c>
      <c r="AE684" t="s">
        <v>4716</v>
      </c>
      <c r="AF684" t="s">
        <v>4717</v>
      </c>
      <c r="AG684">
        <v>30</v>
      </c>
      <c r="AI684">
        <v>1000</v>
      </c>
      <c r="AK684" t="s">
        <v>1509</v>
      </c>
      <c r="AL684" t="s">
        <v>4718</v>
      </c>
      <c r="AM684" t="s">
        <v>4719</v>
      </c>
    </row>
    <row r="685" spans="1:55" x14ac:dyDescent="0.25">
      <c r="A685" s="2">
        <v>41495</v>
      </c>
      <c r="B685" t="s">
        <v>4765</v>
      </c>
      <c r="C685" t="s">
        <v>4766</v>
      </c>
      <c r="D685" s="2">
        <v>37121</v>
      </c>
      <c r="E685" s="2">
        <v>37126</v>
      </c>
      <c r="F685" t="s">
        <v>4767</v>
      </c>
      <c r="G685">
        <v>0</v>
      </c>
      <c r="H685">
        <v>0</v>
      </c>
      <c r="I685">
        <v>0</v>
      </c>
      <c r="K685" t="s">
        <v>4768</v>
      </c>
      <c r="L685" t="s">
        <v>64</v>
      </c>
      <c r="M685" t="s">
        <v>1506</v>
      </c>
      <c r="N685" t="s">
        <v>1507</v>
      </c>
      <c r="O685" t="s">
        <v>66</v>
      </c>
      <c r="Q685">
        <v>200</v>
      </c>
      <c r="R685">
        <v>0</v>
      </c>
      <c r="S685">
        <v>0</v>
      </c>
      <c r="T685">
        <v>200</v>
      </c>
      <c r="U685">
        <v>0</v>
      </c>
      <c r="V685">
        <v>0</v>
      </c>
      <c r="X685">
        <v>0</v>
      </c>
      <c r="Y685" t="s">
        <v>67</v>
      </c>
      <c r="Z685" t="s">
        <v>68</v>
      </c>
      <c r="AA685" t="s">
        <v>685</v>
      </c>
      <c r="AB685" t="s">
        <v>686</v>
      </c>
      <c r="AC685">
        <v>0</v>
      </c>
      <c r="AD685" t="s">
        <v>1506</v>
      </c>
      <c r="AE685" t="s">
        <v>1506</v>
      </c>
      <c r="AF685" t="s">
        <v>1508</v>
      </c>
      <c r="AG685">
        <v>61</v>
      </c>
      <c r="AI685">
        <v>1000</v>
      </c>
      <c r="AK685" t="s">
        <v>1509</v>
      </c>
      <c r="AL685" t="s">
        <v>1510</v>
      </c>
      <c r="AM685" t="s">
        <v>1511</v>
      </c>
      <c r="AN685" t="s">
        <v>4769</v>
      </c>
      <c r="AO685" t="s">
        <v>4770</v>
      </c>
      <c r="AP685" t="s">
        <v>4771</v>
      </c>
      <c r="AQ685">
        <v>45</v>
      </c>
      <c r="AS685">
        <v>9080</v>
      </c>
      <c r="AT685" t="s">
        <v>4772</v>
      </c>
      <c r="AU685">
        <v>498346590</v>
      </c>
      <c r="AV685" t="s">
        <v>4773</v>
      </c>
      <c r="AW685" t="s">
        <v>4774</v>
      </c>
      <c r="AX685" t="s">
        <v>4775</v>
      </c>
      <c r="AY685" t="s">
        <v>2097</v>
      </c>
      <c r="AZ685" s="2">
        <v>38528</v>
      </c>
      <c r="BA685" t="s">
        <v>64</v>
      </c>
      <c r="BB685" t="s">
        <v>4776</v>
      </c>
      <c r="BC685" t="s">
        <v>4777</v>
      </c>
    </row>
    <row r="686" spans="1:55" x14ac:dyDescent="0.25">
      <c r="A686" s="2">
        <v>41495</v>
      </c>
      <c r="B686" t="s">
        <v>4778</v>
      </c>
      <c r="C686" t="s">
        <v>4766</v>
      </c>
      <c r="D686" s="2">
        <v>41504</v>
      </c>
      <c r="E686" s="2">
        <v>41509</v>
      </c>
      <c r="F686" t="s">
        <v>4767</v>
      </c>
      <c r="G686">
        <v>0</v>
      </c>
      <c r="H686">
        <v>0</v>
      </c>
      <c r="I686">
        <v>0</v>
      </c>
      <c r="K686" t="s">
        <v>4768</v>
      </c>
      <c r="L686" t="s">
        <v>64</v>
      </c>
      <c r="M686" t="s">
        <v>1506</v>
      </c>
      <c r="N686" t="s">
        <v>1507</v>
      </c>
      <c r="O686" t="s">
        <v>66</v>
      </c>
      <c r="Q686">
        <v>200</v>
      </c>
      <c r="R686">
        <v>0</v>
      </c>
      <c r="S686">
        <v>0</v>
      </c>
      <c r="T686">
        <v>200</v>
      </c>
      <c r="U686">
        <v>0</v>
      </c>
      <c r="V686">
        <v>0</v>
      </c>
      <c r="X686">
        <v>0</v>
      </c>
      <c r="Y686" t="s">
        <v>67</v>
      </c>
      <c r="Z686" t="s">
        <v>68</v>
      </c>
      <c r="AA686" t="s">
        <v>685</v>
      </c>
      <c r="AB686" t="s">
        <v>686</v>
      </c>
      <c r="AC686">
        <v>0</v>
      </c>
      <c r="AD686" t="s">
        <v>1506</v>
      </c>
      <c r="AE686" t="s">
        <v>1506</v>
      </c>
      <c r="AF686" t="s">
        <v>1508</v>
      </c>
      <c r="AG686">
        <v>61</v>
      </c>
      <c r="AI686">
        <v>1000</v>
      </c>
      <c r="AK686" t="s">
        <v>1509</v>
      </c>
      <c r="AL686" t="s">
        <v>1510</v>
      </c>
      <c r="AM686" t="s">
        <v>1511</v>
      </c>
      <c r="AN686" t="s">
        <v>4769</v>
      </c>
      <c r="AO686" t="s">
        <v>4770</v>
      </c>
      <c r="AP686" t="s">
        <v>4771</v>
      </c>
      <c r="AQ686">
        <v>45</v>
      </c>
      <c r="AS686">
        <v>9080</v>
      </c>
      <c r="AT686" t="s">
        <v>4772</v>
      </c>
      <c r="AU686">
        <v>498346590</v>
      </c>
      <c r="AV686" t="s">
        <v>4773</v>
      </c>
      <c r="AW686" t="s">
        <v>4779</v>
      </c>
      <c r="AX686" t="s">
        <v>4775</v>
      </c>
      <c r="AY686" t="s">
        <v>2097</v>
      </c>
      <c r="AZ686" s="2">
        <v>38161</v>
      </c>
      <c r="BA686" t="s">
        <v>64</v>
      </c>
      <c r="BB686" t="s">
        <v>4776</v>
      </c>
      <c r="BC686" t="s">
        <v>4777</v>
      </c>
    </row>
    <row r="687" spans="1:55" x14ac:dyDescent="0.25">
      <c r="A687" s="2">
        <v>41495</v>
      </c>
      <c r="B687" t="s">
        <v>4791</v>
      </c>
      <c r="C687" t="s">
        <v>4792</v>
      </c>
      <c r="D687" s="2">
        <v>41518</v>
      </c>
      <c r="E687" s="2">
        <v>41639</v>
      </c>
      <c r="F687" t="s">
        <v>4793</v>
      </c>
      <c r="G687">
        <v>1</v>
      </c>
      <c r="H687">
        <v>0</v>
      </c>
      <c r="I687">
        <v>0</v>
      </c>
      <c r="K687" t="s">
        <v>4794</v>
      </c>
      <c r="L687" t="s">
        <v>64</v>
      </c>
      <c r="M687" t="s">
        <v>4795</v>
      </c>
      <c r="N687" t="s">
        <v>66</v>
      </c>
      <c r="O687" t="s">
        <v>66</v>
      </c>
      <c r="Q687">
        <v>208</v>
      </c>
      <c r="R687">
        <v>0</v>
      </c>
      <c r="S687">
        <v>208</v>
      </c>
      <c r="T687">
        <v>0</v>
      </c>
      <c r="U687">
        <v>0</v>
      </c>
      <c r="V687">
        <v>208</v>
      </c>
      <c r="W687" s="2">
        <v>41494</v>
      </c>
      <c r="X687">
        <v>0</v>
      </c>
      <c r="Y687" t="s">
        <v>67</v>
      </c>
      <c r="Z687" t="s">
        <v>68</v>
      </c>
      <c r="AA687" t="s">
        <v>884</v>
      </c>
      <c r="AC687">
        <v>0</v>
      </c>
      <c r="AD687" t="s">
        <v>4795</v>
      </c>
      <c r="AE687" t="s">
        <v>4796</v>
      </c>
      <c r="AF687" t="s">
        <v>4797</v>
      </c>
      <c r="AG687">
        <v>165</v>
      </c>
      <c r="AI687">
        <v>1000</v>
      </c>
      <c r="AK687" t="s">
        <v>1509</v>
      </c>
      <c r="AL687" t="s">
        <v>4798</v>
      </c>
      <c r="AM687" t="s">
        <v>4799</v>
      </c>
    </row>
    <row r="688" spans="1:55" x14ac:dyDescent="0.25">
      <c r="A688" s="2">
        <v>41495</v>
      </c>
      <c r="B688" t="s">
        <v>4800</v>
      </c>
      <c r="C688" t="s">
        <v>4801</v>
      </c>
      <c r="D688" s="2">
        <v>41495</v>
      </c>
      <c r="E688" s="2">
        <v>41517</v>
      </c>
      <c r="G688">
        <v>2</v>
      </c>
      <c r="H688">
        <v>0</v>
      </c>
      <c r="I688">
        <v>0</v>
      </c>
      <c r="K688" t="s">
        <v>4794</v>
      </c>
      <c r="L688" t="s">
        <v>64</v>
      </c>
      <c r="M688" t="s">
        <v>4795</v>
      </c>
      <c r="N688" t="s">
        <v>66</v>
      </c>
      <c r="O688" t="s">
        <v>66</v>
      </c>
      <c r="Q688">
        <v>31.2</v>
      </c>
      <c r="R688">
        <v>0</v>
      </c>
      <c r="S688">
        <v>31.2</v>
      </c>
      <c r="T688">
        <v>0</v>
      </c>
      <c r="U688">
        <v>0</v>
      </c>
      <c r="V688">
        <v>31.2</v>
      </c>
      <c r="W688" s="2">
        <v>41494</v>
      </c>
      <c r="X688">
        <v>0</v>
      </c>
      <c r="Y688" t="s">
        <v>67</v>
      </c>
      <c r="Z688" t="s">
        <v>68</v>
      </c>
      <c r="AA688" t="s">
        <v>1408</v>
      </c>
      <c r="AC688">
        <v>0</v>
      </c>
      <c r="AD688" t="s">
        <v>4795</v>
      </c>
      <c r="AE688" t="s">
        <v>4796</v>
      </c>
      <c r="AF688" t="s">
        <v>4797</v>
      </c>
      <c r="AG688">
        <v>165</v>
      </c>
      <c r="AI688">
        <v>1000</v>
      </c>
      <c r="AK688" t="s">
        <v>1509</v>
      </c>
      <c r="AL688" t="s">
        <v>4798</v>
      </c>
      <c r="AM688" t="s">
        <v>4799</v>
      </c>
    </row>
    <row r="689" spans="1:55" x14ac:dyDescent="0.25">
      <c r="A689" s="2">
        <v>41487</v>
      </c>
      <c r="B689" t="s">
        <v>4929</v>
      </c>
      <c r="C689" t="s">
        <v>4766</v>
      </c>
      <c r="D689" s="2">
        <v>41504</v>
      </c>
      <c r="E689" s="2">
        <v>41509</v>
      </c>
      <c r="F689" t="s">
        <v>4767</v>
      </c>
      <c r="G689">
        <v>0</v>
      </c>
      <c r="H689">
        <v>0</v>
      </c>
      <c r="I689">
        <v>0</v>
      </c>
      <c r="L689" t="s">
        <v>64</v>
      </c>
      <c r="M689" t="s">
        <v>1506</v>
      </c>
      <c r="N689" t="s">
        <v>1507</v>
      </c>
      <c r="O689" t="s">
        <v>66</v>
      </c>
      <c r="Q689">
        <v>0</v>
      </c>
      <c r="R689">
        <v>0</v>
      </c>
      <c r="S689">
        <v>0</v>
      </c>
      <c r="T689">
        <v>0</v>
      </c>
      <c r="U689">
        <v>0</v>
      </c>
      <c r="V689">
        <v>0</v>
      </c>
      <c r="X689">
        <v>0</v>
      </c>
      <c r="Y689" t="s">
        <v>67</v>
      </c>
      <c r="Z689" t="s">
        <v>154</v>
      </c>
      <c r="AA689" t="s">
        <v>685</v>
      </c>
      <c r="AB689" t="s">
        <v>686</v>
      </c>
      <c r="AC689">
        <v>0</v>
      </c>
      <c r="AD689" t="s">
        <v>1506</v>
      </c>
      <c r="AE689" t="s">
        <v>1506</v>
      </c>
      <c r="AF689" t="s">
        <v>1508</v>
      </c>
      <c r="AG689">
        <v>61</v>
      </c>
      <c r="AI689">
        <v>1000</v>
      </c>
      <c r="AK689" t="s">
        <v>1509</v>
      </c>
      <c r="AL689" t="s">
        <v>1510</v>
      </c>
      <c r="AM689" t="s">
        <v>1511</v>
      </c>
      <c r="AN689" t="s">
        <v>4930</v>
      </c>
      <c r="AO689" t="s">
        <v>4931</v>
      </c>
      <c r="AP689" t="s">
        <v>4932</v>
      </c>
      <c r="AQ689">
        <v>6</v>
      </c>
      <c r="AS689">
        <v>2980</v>
      </c>
      <c r="AT689" t="s">
        <v>1654</v>
      </c>
      <c r="AU689">
        <v>479246870</v>
      </c>
      <c r="AV689" t="s">
        <v>4933</v>
      </c>
      <c r="AW689" t="s">
        <v>4934</v>
      </c>
      <c r="AX689" t="s">
        <v>4931</v>
      </c>
      <c r="AY689" t="s">
        <v>2097</v>
      </c>
      <c r="AZ689" s="2">
        <v>35369</v>
      </c>
      <c r="BA689" t="s">
        <v>64</v>
      </c>
      <c r="BB689" t="s">
        <v>4935</v>
      </c>
      <c r="BC689" t="s">
        <v>4827</v>
      </c>
    </row>
    <row r="690" spans="1:55" x14ac:dyDescent="0.25">
      <c r="A690" s="2">
        <v>41472</v>
      </c>
      <c r="B690" t="s">
        <v>5274</v>
      </c>
      <c r="C690" t="s">
        <v>253</v>
      </c>
      <c r="D690" s="2">
        <v>41500</v>
      </c>
      <c r="E690" s="2">
        <v>41500</v>
      </c>
      <c r="F690" t="s">
        <v>254</v>
      </c>
      <c r="G690">
        <v>13</v>
      </c>
      <c r="H690">
        <v>2</v>
      </c>
      <c r="I690">
        <v>0</v>
      </c>
      <c r="J690" t="s">
        <v>1768</v>
      </c>
      <c r="L690" t="s">
        <v>64</v>
      </c>
      <c r="M690" t="s">
        <v>3060</v>
      </c>
      <c r="N690" t="s">
        <v>3061</v>
      </c>
      <c r="Q690">
        <v>0</v>
      </c>
      <c r="R690">
        <v>50.4</v>
      </c>
      <c r="S690">
        <v>50.4</v>
      </c>
      <c r="T690">
        <v>0</v>
      </c>
      <c r="U690">
        <v>0</v>
      </c>
      <c r="V690">
        <v>83.2</v>
      </c>
      <c r="W690" s="2">
        <v>41571</v>
      </c>
      <c r="X690">
        <v>0</v>
      </c>
      <c r="Y690" t="s">
        <v>67</v>
      </c>
      <c r="Z690" t="s">
        <v>68</v>
      </c>
      <c r="AA690" t="s">
        <v>69</v>
      </c>
      <c r="AB690" t="s">
        <v>258</v>
      </c>
      <c r="AC690">
        <v>0</v>
      </c>
      <c r="AD690" t="s">
        <v>3060</v>
      </c>
      <c r="AE690" t="s">
        <v>3062</v>
      </c>
      <c r="AF690" t="s">
        <v>3063</v>
      </c>
      <c r="AG690">
        <v>13</v>
      </c>
      <c r="AI690">
        <v>1000</v>
      </c>
      <c r="AK690" t="s">
        <v>1509</v>
      </c>
      <c r="AL690" t="s">
        <v>3064</v>
      </c>
      <c r="AM690" t="s">
        <v>3065</v>
      </c>
    </row>
    <row r="691" spans="1:55" x14ac:dyDescent="0.25">
      <c r="A691" s="2">
        <v>41465</v>
      </c>
      <c r="B691" t="s">
        <v>5528</v>
      </c>
      <c r="C691" t="s">
        <v>4766</v>
      </c>
      <c r="D691" s="2">
        <v>41491</v>
      </c>
      <c r="E691" s="2">
        <v>41495</v>
      </c>
      <c r="F691" t="s">
        <v>4767</v>
      </c>
      <c r="G691">
        <v>0</v>
      </c>
      <c r="H691">
        <v>0</v>
      </c>
      <c r="I691">
        <v>0</v>
      </c>
      <c r="K691" t="s">
        <v>4768</v>
      </c>
      <c r="L691" t="s">
        <v>64</v>
      </c>
      <c r="M691" t="s">
        <v>1506</v>
      </c>
      <c r="N691" t="s">
        <v>1507</v>
      </c>
      <c r="O691" t="s">
        <v>5529</v>
      </c>
      <c r="P691" t="s">
        <v>5530</v>
      </c>
      <c r="Q691">
        <v>75</v>
      </c>
      <c r="R691">
        <v>3.36</v>
      </c>
      <c r="S691">
        <v>3.36</v>
      </c>
      <c r="T691">
        <v>75</v>
      </c>
      <c r="U691">
        <v>0</v>
      </c>
      <c r="V691">
        <v>0</v>
      </c>
      <c r="X691">
        <v>0</v>
      </c>
      <c r="Y691" t="s">
        <v>67</v>
      </c>
      <c r="Z691" t="s">
        <v>68</v>
      </c>
      <c r="AA691" t="s">
        <v>685</v>
      </c>
      <c r="AB691" t="s">
        <v>686</v>
      </c>
      <c r="AC691">
        <v>0</v>
      </c>
      <c r="AD691" t="s">
        <v>1506</v>
      </c>
      <c r="AE691" t="s">
        <v>1506</v>
      </c>
      <c r="AF691" t="s">
        <v>1508</v>
      </c>
      <c r="AG691">
        <v>61</v>
      </c>
      <c r="AI691">
        <v>1000</v>
      </c>
      <c r="AK691" t="s">
        <v>1509</v>
      </c>
      <c r="AL691" t="s">
        <v>1510</v>
      </c>
      <c r="AM691" t="s">
        <v>1511</v>
      </c>
      <c r="AN691" t="s">
        <v>5531</v>
      </c>
      <c r="AO691" t="s">
        <v>5532</v>
      </c>
      <c r="AP691" t="s">
        <v>5533</v>
      </c>
      <c r="AQ691">
        <v>57</v>
      </c>
      <c r="AS691">
        <v>2930</v>
      </c>
      <c r="AT691" t="s">
        <v>353</v>
      </c>
      <c r="AU691">
        <v>33441055</v>
      </c>
      <c r="AV691" t="s">
        <v>5534</v>
      </c>
      <c r="AW691" t="s">
        <v>5535</v>
      </c>
      <c r="AX691" t="s">
        <v>5532</v>
      </c>
      <c r="AY691" t="s">
        <v>2097</v>
      </c>
      <c r="AZ691" s="2">
        <v>39013</v>
      </c>
      <c r="BA691" t="s">
        <v>64</v>
      </c>
      <c r="BB691" t="s">
        <v>5536</v>
      </c>
      <c r="BC691" t="s">
        <v>353</v>
      </c>
    </row>
    <row r="692" spans="1:55" x14ac:dyDescent="0.25">
      <c r="A692" s="2">
        <v>41465</v>
      </c>
      <c r="B692" t="s">
        <v>5537</v>
      </c>
      <c r="C692" t="s">
        <v>4766</v>
      </c>
      <c r="D692" s="2">
        <v>41505</v>
      </c>
      <c r="E692" s="2">
        <v>41509</v>
      </c>
      <c r="F692" t="s">
        <v>4767</v>
      </c>
      <c r="G692">
        <v>0</v>
      </c>
      <c r="H692">
        <v>0</v>
      </c>
      <c r="I692">
        <v>0</v>
      </c>
      <c r="L692" t="s">
        <v>64</v>
      </c>
      <c r="M692" t="s">
        <v>1506</v>
      </c>
      <c r="N692" t="s">
        <v>1507</v>
      </c>
      <c r="O692" t="s">
        <v>5529</v>
      </c>
      <c r="P692" t="s">
        <v>5530</v>
      </c>
      <c r="Q692">
        <v>70</v>
      </c>
      <c r="R692">
        <v>0</v>
      </c>
      <c r="S692">
        <v>0</v>
      </c>
      <c r="T692">
        <v>70</v>
      </c>
      <c r="U692">
        <v>0</v>
      </c>
      <c r="V692">
        <v>0</v>
      </c>
      <c r="X692">
        <v>0</v>
      </c>
      <c r="Y692" t="s">
        <v>67</v>
      </c>
      <c r="Z692" t="s">
        <v>81</v>
      </c>
      <c r="AA692" t="s">
        <v>685</v>
      </c>
      <c r="AB692" t="s">
        <v>686</v>
      </c>
      <c r="AC692">
        <v>0</v>
      </c>
      <c r="AD692" t="s">
        <v>1506</v>
      </c>
      <c r="AE692" t="s">
        <v>1506</v>
      </c>
      <c r="AF692" t="s">
        <v>1508</v>
      </c>
      <c r="AG692">
        <v>61</v>
      </c>
      <c r="AI692">
        <v>1000</v>
      </c>
      <c r="AK692" t="s">
        <v>1509</v>
      </c>
      <c r="AL692" t="s">
        <v>1510</v>
      </c>
      <c r="AM692" t="s">
        <v>1511</v>
      </c>
      <c r="AN692" t="s">
        <v>5531</v>
      </c>
      <c r="AO692" t="s">
        <v>5532</v>
      </c>
      <c r="AP692" t="s">
        <v>5533</v>
      </c>
      <c r="AQ692">
        <v>57</v>
      </c>
      <c r="AS692">
        <v>2930</v>
      </c>
      <c r="AT692" t="s">
        <v>353</v>
      </c>
      <c r="AU692">
        <v>33441055</v>
      </c>
      <c r="AV692" t="s">
        <v>5534</v>
      </c>
      <c r="AW692" t="s">
        <v>5535</v>
      </c>
      <c r="AX692" t="s">
        <v>5532</v>
      </c>
      <c r="AY692" t="s">
        <v>2097</v>
      </c>
      <c r="AZ692" s="2">
        <v>39013</v>
      </c>
      <c r="BA692" t="s">
        <v>64</v>
      </c>
      <c r="BB692" t="s">
        <v>5538</v>
      </c>
      <c r="BC692" t="s">
        <v>353</v>
      </c>
    </row>
    <row r="693" spans="1:55" x14ac:dyDescent="0.25">
      <c r="A693" s="2">
        <v>41465</v>
      </c>
      <c r="B693" t="s">
        <v>5554</v>
      </c>
      <c r="C693" t="s">
        <v>4766</v>
      </c>
      <c r="D693" s="2">
        <v>41491</v>
      </c>
      <c r="E693" s="2">
        <v>41495</v>
      </c>
      <c r="F693" t="s">
        <v>4767</v>
      </c>
      <c r="G693">
        <v>0</v>
      </c>
      <c r="H693">
        <v>0</v>
      </c>
      <c r="I693">
        <v>0</v>
      </c>
      <c r="K693" t="s">
        <v>4768</v>
      </c>
      <c r="L693" t="s">
        <v>64</v>
      </c>
      <c r="M693" t="s">
        <v>1506</v>
      </c>
      <c r="N693" t="s">
        <v>1507</v>
      </c>
      <c r="O693" t="s">
        <v>5529</v>
      </c>
      <c r="P693" t="s">
        <v>5530</v>
      </c>
      <c r="Q693">
        <v>77.5</v>
      </c>
      <c r="R693">
        <v>3.36</v>
      </c>
      <c r="S693">
        <v>3.36</v>
      </c>
      <c r="T693">
        <v>77.5</v>
      </c>
      <c r="U693">
        <v>0</v>
      </c>
      <c r="V693">
        <v>0</v>
      </c>
      <c r="X693">
        <v>0</v>
      </c>
      <c r="Y693" t="s">
        <v>67</v>
      </c>
      <c r="Z693" t="s">
        <v>68</v>
      </c>
      <c r="AA693" t="s">
        <v>685</v>
      </c>
      <c r="AB693" t="s">
        <v>686</v>
      </c>
      <c r="AC693">
        <v>0</v>
      </c>
      <c r="AD693" t="s">
        <v>1506</v>
      </c>
      <c r="AE693" t="s">
        <v>1506</v>
      </c>
      <c r="AF693" t="s">
        <v>1508</v>
      </c>
      <c r="AG693">
        <v>61</v>
      </c>
      <c r="AI693">
        <v>1000</v>
      </c>
      <c r="AK693" t="s">
        <v>1509</v>
      </c>
      <c r="AL693" t="s">
        <v>1510</v>
      </c>
      <c r="AM693" t="s">
        <v>1511</v>
      </c>
      <c r="AN693" t="s">
        <v>5531</v>
      </c>
      <c r="AO693" t="s">
        <v>5532</v>
      </c>
      <c r="AP693" t="s">
        <v>5533</v>
      </c>
      <c r="AQ693">
        <v>57</v>
      </c>
      <c r="AS693">
        <v>2930</v>
      </c>
      <c r="AT693" t="s">
        <v>353</v>
      </c>
      <c r="AU693">
        <v>485404094</v>
      </c>
      <c r="AV693" t="s">
        <v>5534</v>
      </c>
      <c r="AW693" t="s">
        <v>5535</v>
      </c>
      <c r="AX693" t="s">
        <v>5532</v>
      </c>
      <c r="AY693" t="s">
        <v>2097</v>
      </c>
      <c r="AZ693" s="2">
        <v>39013</v>
      </c>
      <c r="BA693" t="s">
        <v>64</v>
      </c>
      <c r="BB693" t="s">
        <v>5555</v>
      </c>
      <c r="BC693" t="s">
        <v>353</v>
      </c>
    </row>
    <row r="694" spans="1:55" x14ac:dyDescent="0.25">
      <c r="A694" s="2">
        <v>41463</v>
      </c>
      <c r="B694" t="s">
        <v>5635</v>
      </c>
      <c r="C694" t="s">
        <v>4766</v>
      </c>
      <c r="D694" s="2">
        <v>41469</v>
      </c>
      <c r="E694" s="2">
        <v>41474</v>
      </c>
      <c r="F694" t="s">
        <v>4767</v>
      </c>
      <c r="G694">
        <v>0</v>
      </c>
      <c r="H694">
        <v>0</v>
      </c>
      <c r="I694">
        <v>0</v>
      </c>
      <c r="K694" t="s">
        <v>4768</v>
      </c>
      <c r="L694" t="s">
        <v>64</v>
      </c>
      <c r="M694" t="s">
        <v>1506</v>
      </c>
      <c r="N694" t="s">
        <v>1507</v>
      </c>
      <c r="O694" t="s">
        <v>66</v>
      </c>
      <c r="Q694">
        <v>150</v>
      </c>
      <c r="R694">
        <v>0</v>
      </c>
      <c r="S694">
        <v>0</v>
      </c>
      <c r="T694">
        <v>150</v>
      </c>
      <c r="U694">
        <v>0</v>
      </c>
      <c r="V694">
        <v>0</v>
      </c>
      <c r="X694">
        <v>0</v>
      </c>
      <c r="Y694" t="s">
        <v>67</v>
      </c>
      <c r="Z694" t="s">
        <v>68</v>
      </c>
      <c r="AA694" t="s">
        <v>685</v>
      </c>
      <c r="AB694" t="s">
        <v>686</v>
      </c>
      <c r="AC694">
        <v>0</v>
      </c>
      <c r="AD694" t="s">
        <v>1506</v>
      </c>
      <c r="AE694" t="s">
        <v>1506</v>
      </c>
      <c r="AF694" t="s">
        <v>1508</v>
      </c>
      <c r="AG694">
        <v>61</v>
      </c>
      <c r="AI694">
        <v>1000</v>
      </c>
      <c r="AK694" t="s">
        <v>1509</v>
      </c>
      <c r="AL694" t="s">
        <v>1510</v>
      </c>
      <c r="AM694" t="s">
        <v>1511</v>
      </c>
      <c r="AN694" t="s">
        <v>5636</v>
      </c>
      <c r="AO694" t="s">
        <v>5637</v>
      </c>
      <c r="AP694" t="s">
        <v>5638</v>
      </c>
      <c r="AQ694">
        <v>28</v>
      </c>
      <c r="AS694">
        <v>2660</v>
      </c>
      <c r="AT694" t="s">
        <v>732</v>
      </c>
      <c r="AU694" t="s">
        <v>5639</v>
      </c>
      <c r="AV694" t="s">
        <v>5640</v>
      </c>
      <c r="AW694" t="s">
        <v>5641</v>
      </c>
      <c r="AX694" t="s">
        <v>5642</v>
      </c>
      <c r="AY694" t="s">
        <v>2097</v>
      </c>
      <c r="AZ694" s="2">
        <v>35697</v>
      </c>
      <c r="BA694" t="s">
        <v>64</v>
      </c>
      <c r="BB694" t="s">
        <v>5643</v>
      </c>
      <c r="BC694" t="s">
        <v>5644</v>
      </c>
    </row>
    <row r="695" spans="1:55" x14ac:dyDescent="0.25">
      <c r="A695" s="2">
        <v>41449</v>
      </c>
      <c r="B695" t="s">
        <v>6295</v>
      </c>
      <c r="C695" t="s">
        <v>6296</v>
      </c>
      <c r="D695" s="2">
        <v>41451</v>
      </c>
      <c r="E695" s="2">
        <v>41451</v>
      </c>
      <c r="G695">
        <v>18</v>
      </c>
      <c r="H695">
        <v>0</v>
      </c>
      <c r="I695">
        <v>0</v>
      </c>
      <c r="L695" t="s">
        <v>64</v>
      </c>
      <c r="M695" t="s">
        <v>6297</v>
      </c>
      <c r="N695" t="s">
        <v>6298</v>
      </c>
      <c r="O695" t="s">
        <v>66</v>
      </c>
      <c r="Q695">
        <v>64.8</v>
      </c>
      <c r="R695">
        <v>0</v>
      </c>
      <c r="S695">
        <v>64.8</v>
      </c>
      <c r="T695">
        <v>0</v>
      </c>
      <c r="U695">
        <v>0</v>
      </c>
      <c r="V695">
        <v>60</v>
      </c>
      <c r="W695" s="2">
        <v>41550</v>
      </c>
      <c r="X695">
        <v>0</v>
      </c>
      <c r="Y695" t="s">
        <v>67</v>
      </c>
      <c r="Z695" t="s">
        <v>68</v>
      </c>
      <c r="AA695" t="s">
        <v>69</v>
      </c>
      <c r="AC695">
        <v>0</v>
      </c>
      <c r="AD695" t="s">
        <v>6297</v>
      </c>
      <c r="AE695" t="s">
        <v>6299</v>
      </c>
      <c r="AF695" t="s">
        <v>6300</v>
      </c>
      <c r="AG695">
        <v>16</v>
      </c>
      <c r="AI695">
        <v>1000</v>
      </c>
      <c r="AK695" t="s">
        <v>1509</v>
      </c>
      <c r="AL695" t="s">
        <v>6301</v>
      </c>
      <c r="AM695" t="s">
        <v>6302</v>
      </c>
    </row>
    <row r="696" spans="1:55" x14ac:dyDescent="0.25">
      <c r="A696" s="2">
        <v>41449</v>
      </c>
      <c r="B696" t="s">
        <v>6303</v>
      </c>
      <c r="C696" t="s">
        <v>6304</v>
      </c>
      <c r="D696" s="2">
        <v>41450</v>
      </c>
      <c r="E696" s="2">
        <v>41450</v>
      </c>
      <c r="G696">
        <v>13</v>
      </c>
      <c r="H696">
        <v>0</v>
      </c>
      <c r="I696">
        <v>0</v>
      </c>
      <c r="L696" t="s">
        <v>64</v>
      </c>
      <c r="M696" t="s">
        <v>6297</v>
      </c>
      <c r="N696" t="s">
        <v>6298</v>
      </c>
      <c r="O696" t="s">
        <v>6305</v>
      </c>
      <c r="P696" t="s">
        <v>6306</v>
      </c>
      <c r="Q696">
        <v>56.8</v>
      </c>
      <c r="R696">
        <v>0</v>
      </c>
      <c r="S696">
        <v>56.8</v>
      </c>
      <c r="T696">
        <v>0</v>
      </c>
      <c r="U696">
        <v>0</v>
      </c>
      <c r="V696">
        <v>52</v>
      </c>
      <c r="W696" s="2">
        <v>41452</v>
      </c>
      <c r="X696">
        <v>0</v>
      </c>
      <c r="Y696" t="s">
        <v>67</v>
      </c>
      <c r="Z696" t="s">
        <v>68</v>
      </c>
      <c r="AA696" t="s">
        <v>69</v>
      </c>
      <c r="AC696">
        <v>0</v>
      </c>
      <c r="AD696" t="s">
        <v>6297</v>
      </c>
      <c r="AE696" t="s">
        <v>6299</v>
      </c>
      <c r="AF696" t="s">
        <v>6300</v>
      </c>
      <c r="AG696">
        <v>16</v>
      </c>
      <c r="AI696">
        <v>1000</v>
      </c>
      <c r="AK696" t="s">
        <v>1509</v>
      </c>
      <c r="AL696" t="s">
        <v>6301</v>
      </c>
      <c r="AM696" t="s">
        <v>6302</v>
      </c>
    </row>
    <row r="697" spans="1:55" x14ac:dyDescent="0.25">
      <c r="A697" s="2">
        <v>41449</v>
      </c>
      <c r="B697" t="s">
        <v>6334</v>
      </c>
      <c r="C697" t="s">
        <v>4766</v>
      </c>
      <c r="D697" s="2">
        <v>41455</v>
      </c>
      <c r="E697" s="2">
        <v>41460</v>
      </c>
      <c r="F697" t="s">
        <v>4767</v>
      </c>
      <c r="G697">
        <v>0</v>
      </c>
      <c r="H697">
        <v>0</v>
      </c>
      <c r="I697">
        <v>0</v>
      </c>
      <c r="K697" t="s">
        <v>4768</v>
      </c>
      <c r="L697" t="s">
        <v>64</v>
      </c>
      <c r="M697" t="s">
        <v>1506</v>
      </c>
      <c r="N697" t="s">
        <v>1507</v>
      </c>
      <c r="O697" t="s">
        <v>66</v>
      </c>
      <c r="Q697">
        <v>125</v>
      </c>
      <c r="R697">
        <v>30</v>
      </c>
      <c r="S697">
        <v>30</v>
      </c>
      <c r="T697">
        <v>125</v>
      </c>
      <c r="U697">
        <v>0</v>
      </c>
      <c r="V697">
        <v>0</v>
      </c>
      <c r="X697">
        <v>0</v>
      </c>
      <c r="Y697" t="s">
        <v>67</v>
      </c>
      <c r="Z697" t="s">
        <v>68</v>
      </c>
      <c r="AA697" t="s">
        <v>685</v>
      </c>
      <c r="AB697" t="s">
        <v>686</v>
      </c>
      <c r="AC697">
        <v>0</v>
      </c>
      <c r="AD697" t="s">
        <v>1506</v>
      </c>
      <c r="AE697" t="s">
        <v>1506</v>
      </c>
      <c r="AF697" t="s">
        <v>1508</v>
      </c>
      <c r="AG697">
        <v>61</v>
      </c>
      <c r="AI697">
        <v>1000</v>
      </c>
      <c r="AK697" t="s">
        <v>1509</v>
      </c>
      <c r="AL697" t="s">
        <v>1510</v>
      </c>
      <c r="AM697" t="s">
        <v>1511</v>
      </c>
      <c r="AN697" t="s">
        <v>6335</v>
      </c>
      <c r="AO697" t="s">
        <v>6336</v>
      </c>
      <c r="AP697" t="s">
        <v>6337</v>
      </c>
      <c r="AQ697">
        <v>129</v>
      </c>
      <c r="AS697">
        <v>9000</v>
      </c>
      <c r="AT697" t="s">
        <v>300</v>
      </c>
      <c r="AU697" t="s">
        <v>6338</v>
      </c>
      <c r="AV697" t="s">
        <v>6339</v>
      </c>
      <c r="AW697" t="s">
        <v>6340</v>
      </c>
      <c r="AX697" t="s">
        <v>6336</v>
      </c>
      <c r="AY697" t="s">
        <v>698</v>
      </c>
      <c r="AZ697" s="2">
        <v>38344</v>
      </c>
      <c r="BA697" t="s">
        <v>64</v>
      </c>
      <c r="BB697" t="s">
        <v>6341</v>
      </c>
      <c r="BC697" t="s">
        <v>5644</v>
      </c>
    </row>
    <row r="698" spans="1:55" x14ac:dyDescent="0.25">
      <c r="A698" s="2">
        <v>41445</v>
      </c>
      <c r="B698" t="s">
        <v>6494</v>
      </c>
      <c r="C698" t="s">
        <v>4731</v>
      </c>
      <c r="D698" s="2">
        <v>41411</v>
      </c>
      <c r="E698" s="2">
        <v>41518</v>
      </c>
      <c r="F698" t="s">
        <v>4732</v>
      </c>
      <c r="G698">
        <v>7</v>
      </c>
      <c r="H698">
        <v>1</v>
      </c>
      <c r="I698">
        <v>0</v>
      </c>
      <c r="J698" t="s">
        <v>6353</v>
      </c>
      <c r="K698" t="s">
        <v>4835</v>
      </c>
      <c r="L698" t="s">
        <v>64</v>
      </c>
      <c r="M698" t="s">
        <v>4714</v>
      </c>
      <c r="N698" t="s">
        <v>4715</v>
      </c>
      <c r="Q698">
        <v>0</v>
      </c>
      <c r="R698">
        <v>0</v>
      </c>
      <c r="S698">
        <v>0</v>
      </c>
      <c r="T698">
        <v>0</v>
      </c>
      <c r="U698">
        <v>46.4</v>
      </c>
      <c r="V698">
        <v>76</v>
      </c>
      <c r="W698" s="2">
        <v>41522</v>
      </c>
      <c r="X698">
        <v>0</v>
      </c>
      <c r="Y698" t="s">
        <v>67</v>
      </c>
      <c r="Z698" t="s">
        <v>68</v>
      </c>
      <c r="AA698" t="s">
        <v>4620</v>
      </c>
      <c r="AB698" t="s">
        <v>83</v>
      </c>
      <c r="AC698">
        <v>46.4</v>
      </c>
      <c r="AD698" t="s">
        <v>4714</v>
      </c>
      <c r="AE698" t="s">
        <v>4716</v>
      </c>
      <c r="AF698" t="s">
        <v>4717</v>
      </c>
      <c r="AG698">
        <v>30</v>
      </c>
      <c r="AI698">
        <v>1000</v>
      </c>
      <c r="AK698" t="s">
        <v>1509</v>
      </c>
      <c r="AL698" t="s">
        <v>4718</v>
      </c>
      <c r="AM698" t="s">
        <v>4719</v>
      </c>
    </row>
    <row r="699" spans="1:55" x14ac:dyDescent="0.25">
      <c r="A699" s="2">
        <v>41444</v>
      </c>
      <c r="B699" t="s">
        <v>6580</v>
      </c>
      <c r="C699" t="s">
        <v>4044</v>
      </c>
      <c r="D699" s="2">
        <v>41430</v>
      </c>
      <c r="E699" s="2">
        <v>41794</v>
      </c>
      <c r="F699" t="s">
        <v>4045</v>
      </c>
      <c r="G699">
        <v>18</v>
      </c>
      <c r="H699">
        <v>5</v>
      </c>
      <c r="I699">
        <v>0</v>
      </c>
      <c r="J699" t="s">
        <v>986</v>
      </c>
      <c r="K699" t="s">
        <v>6581</v>
      </c>
      <c r="L699" t="s">
        <v>64</v>
      </c>
      <c r="M699" t="s">
        <v>3060</v>
      </c>
      <c r="N699" t="s">
        <v>3061</v>
      </c>
      <c r="Q699">
        <v>0</v>
      </c>
      <c r="R699">
        <v>115.2</v>
      </c>
      <c r="S699">
        <v>115.2</v>
      </c>
      <c r="T699">
        <v>0</v>
      </c>
      <c r="U699">
        <v>0</v>
      </c>
      <c r="V699">
        <v>415.84</v>
      </c>
      <c r="W699" s="2">
        <v>41463</v>
      </c>
      <c r="X699">
        <v>0</v>
      </c>
      <c r="Y699" t="s">
        <v>67</v>
      </c>
      <c r="Z699" t="s">
        <v>68</v>
      </c>
      <c r="AA699" t="s">
        <v>69</v>
      </c>
      <c r="AB699" t="s">
        <v>258</v>
      </c>
      <c r="AC699">
        <v>0</v>
      </c>
      <c r="AD699" t="s">
        <v>3060</v>
      </c>
      <c r="AE699" t="s">
        <v>3062</v>
      </c>
      <c r="AF699" t="s">
        <v>3063</v>
      </c>
      <c r="AG699">
        <v>13</v>
      </c>
      <c r="AI699">
        <v>1000</v>
      </c>
      <c r="AK699" t="s">
        <v>1509</v>
      </c>
      <c r="AL699" t="s">
        <v>3064</v>
      </c>
      <c r="AM699" t="s">
        <v>3065</v>
      </c>
    </row>
    <row r="700" spans="1:55" x14ac:dyDescent="0.25">
      <c r="A700" s="2">
        <v>41443</v>
      </c>
      <c r="B700" t="s">
        <v>6665</v>
      </c>
      <c r="C700" t="s">
        <v>6666</v>
      </c>
      <c r="D700" s="2">
        <v>41417</v>
      </c>
      <c r="E700" s="2">
        <v>41417</v>
      </c>
      <c r="G700">
        <v>3</v>
      </c>
      <c r="H700">
        <v>1</v>
      </c>
      <c r="I700">
        <v>0</v>
      </c>
      <c r="K700" t="s">
        <v>6667</v>
      </c>
      <c r="L700" t="s">
        <v>64</v>
      </c>
      <c r="M700" t="s">
        <v>2146</v>
      </c>
      <c r="N700" t="s">
        <v>2147</v>
      </c>
      <c r="O700" t="s">
        <v>66</v>
      </c>
      <c r="Q700">
        <v>14.4</v>
      </c>
      <c r="R700">
        <v>0</v>
      </c>
      <c r="S700">
        <v>14.4</v>
      </c>
      <c r="T700">
        <v>0</v>
      </c>
      <c r="U700">
        <v>0</v>
      </c>
      <c r="V700">
        <v>14.4</v>
      </c>
      <c r="W700" s="2">
        <v>41445</v>
      </c>
      <c r="X700">
        <v>0</v>
      </c>
      <c r="Y700" t="s">
        <v>67</v>
      </c>
      <c r="Z700" t="s">
        <v>68</v>
      </c>
      <c r="AA700" t="s">
        <v>69</v>
      </c>
      <c r="AC700">
        <v>0</v>
      </c>
      <c r="AD700" t="s">
        <v>2146</v>
      </c>
      <c r="AE700" t="s">
        <v>2146</v>
      </c>
      <c r="AF700" t="s">
        <v>2148</v>
      </c>
      <c r="AG700">
        <v>19</v>
      </c>
      <c r="AI700">
        <v>1000</v>
      </c>
      <c r="AK700" t="s">
        <v>1509</v>
      </c>
      <c r="AM700" t="s">
        <v>2149</v>
      </c>
    </row>
    <row r="701" spans="1:55" x14ac:dyDescent="0.25">
      <c r="A701" s="2">
        <v>41443</v>
      </c>
      <c r="B701" t="s">
        <v>6668</v>
      </c>
      <c r="C701" t="s">
        <v>6669</v>
      </c>
      <c r="D701" s="2">
        <v>41425</v>
      </c>
      <c r="E701" s="2">
        <v>41425</v>
      </c>
      <c r="F701" t="s">
        <v>6670</v>
      </c>
      <c r="G701">
        <v>1</v>
      </c>
      <c r="H701">
        <v>0</v>
      </c>
      <c r="I701">
        <v>0</v>
      </c>
      <c r="L701" t="s">
        <v>64</v>
      </c>
      <c r="M701" t="s">
        <v>6671</v>
      </c>
      <c r="N701" t="s">
        <v>66</v>
      </c>
      <c r="O701" t="s">
        <v>6672</v>
      </c>
      <c r="P701" t="s">
        <v>6673</v>
      </c>
      <c r="Q701">
        <v>10</v>
      </c>
      <c r="R701">
        <v>0</v>
      </c>
      <c r="S701">
        <v>10</v>
      </c>
      <c r="T701">
        <v>0</v>
      </c>
      <c r="U701">
        <v>0</v>
      </c>
      <c r="V701">
        <v>10</v>
      </c>
      <c r="W701" s="2">
        <v>41445</v>
      </c>
      <c r="X701">
        <v>0</v>
      </c>
      <c r="Y701" t="s">
        <v>67</v>
      </c>
      <c r="Z701" t="s">
        <v>68</v>
      </c>
      <c r="AA701" t="s">
        <v>82</v>
      </c>
      <c r="AB701" t="s">
        <v>297</v>
      </c>
      <c r="AC701">
        <v>0</v>
      </c>
      <c r="AD701" t="s">
        <v>6671</v>
      </c>
      <c r="AE701" t="s">
        <v>6674</v>
      </c>
      <c r="AF701" t="s">
        <v>4797</v>
      </c>
      <c r="AG701">
        <v>165</v>
      </c>
      <c r="AI701">
        <v>1000</v>
      </c>
      <c r="AK701" t="s">
        <v>1509</v>
      </c>
      <c r="AM701" t="s">
        <v>6675</v>
      </c>
    </row>
    <row r="702" spans="1:55" x14ac:dyDescent="0.25">
      <c r="A702" s="2">
        <v>41437</v>
      </c>
      <c r="B702" t="s">
        <v>6999</v>
      </c>
      <c r="C702" t="s">
        <v>6777</v>
      </c>
      <c r="D702" s="2">
        <v>41455</v>
      </c>
      <c r="E702" s="2">
        <v>41455</v>
      </c>
      <c r="F702" t="s">
        <v>6778</v>
      </c>
      <c r="G702">
        <v>0</v>
      </c>
      <c r="H702">
        <v>0</v>
      </c>
      <c r="I702">
        <v>0</v>
      </c>
      <c r="J702" t="s">
        <v>7000</v>
      </c>
      <c r="L702" t="s">
        <v>64</v>
      </c>
      <c r="M702" t="s">
        <v>7001</v>
      </c>
      <c r="N702" t="s">
        <v>7002</v>
      </c>
      <c r="Q702">
        <v>0</v>
      </c>
      <c r="R702">
        <v>0</v>
      </c>
      <c r="S702">
        <v>0</v>
      </c>
      <c r="T702">
        <v>0</v>
      </c>
      <c r="U702">
        <v>152</v>
      </c>
      <c r="V702">
        <v>0</v>
      </c>
      <c r="X702">
        <v>0</v>
      </c>
      <c r="Y702" t="s">
        <v>67</v>
      </c>
      <c r="Z702" t="s">
        <v>68</v>
      </c>
      <c r="AA702" t="s">
        <v>5087</v>
      </c>
      <c r="AB702" t="s">
        <v>5088</v>
      </c>
      <c r="AC702">
        <v>152</v>
      </c>
      <c r="AD702" t="s">
        <v>7001</v>
      </c>
      <c r="AE702" t="s">
        <v>7003</v>
      </c>
      <c r="AF702" t="s">
        <v>7004</v>
      </c>
      <c r="AG702">
        <v>47</v>
      </c>
      <c r="AI702">
        <v>1000</v>
      </c>
      <c r="AK702" t="s">
        <v>1509</v>
      </c>
      <c r="AL702" t="s">
        <v>7005</v>
      </c>
      <c r="AM702" t="s">
        <v>7006</v>
      </c>
    </row>
    <row r="703" spans="1:55" x14ac:dyDescent="0.25">
      <c r="A703" s="2">
        <v>41437</v>
      </c>
      <c r="B703" t="s">
        <v>7010</v>
      </c>
      <c r="C703" t="s">
        <v>6777</v>
      </c>
      <c r="D703" s="2">
        <v>41453</v>
      </c>
      <c r="E703" s="2">
        <v>41453</v>
      </c>
      <c r="F703" t="s">
        <v>6778</v>
      </c>
      <c r="G703">
        <v>13</v>
      </c>
      <c r="H703">
        <v>1</v>
      </c>
      <c r="I703">
        <v>0</v>
      </c>
      <c r="L703" t="s">
        <v>64</v>
      </c>
      <c r="M703" t="s">
        <v>7001</v>
      </c>
      <c r="N703" t="s">
        <v>7002</v>
      </c>
      <c r="O703" t="s">
        <v>66</v>
      </c>
      <c r="Q703">
        <v>0</v>
      </c>
      <c r="R703">
        <v>0</v>
      </c>
      <c r="S703">
        <v>0</v>
      </c>
      <c r="T703">
        <v>0</v>
      </c>
      <c r="U703">
        <v>0</v>
      </c>
      <c r="V703">
        <v>0</v>
      </c>
      <c r="X703">
        <v>0</v>
      </c>
      <c r="Y703" t="s">
        <v>67</v>
      </c>
      <c r="Z703" t="s">
        <v>68</v>
      </c>
      <c r="AA703" t="s">
        <v>5087</v>
      </c>
      <c r="AB703" t="s">
        <v>5088</v>
      </c>
      <c r="AC703">
        <v>0</v>
      </c>
      <c r="AD703" t="s">
        <v>7001</v>
      </c>
      <c r="AE703" t="s">
        <v>7003</v>
      </c>
      <c r="AF703" t="s">
        <v>7004</v>
      </c>
      <c r="AG703">
        <v>47</v>
      </c>
      <c r="AI703">
        <v>1000</v>
      </c>
      <c r="AK703" t="s">
        <v>1509</v>
      </c>
      <c r="AL703" t="s">
        <v>7005</v>
      </c>
      <c r="AM703" t="s">
        <v>7006</v>
      </c>
    </row>
    <row r="704" spans="1:55" x14ac:dyDescent="0.25">
      <c r="A704" s="2">
        <v>41436</v>
      </c>
      <c r="B704" t="s">
        <v>7069</v>
      </c>
      <c r="C704" t="s">
        <v>6058</v>
      </c>
      <c r="D704" s="2">
        <v>41436</v>
      </c>
      <c r="E704" s="2">
        <v>41436</v>
      </c>
      <c r="F704" t="s">
        <v>6059</v>
      </c>
      <c r="G704">
        <v>239</v>
      </c>
      <c r="H704">
        <v>0</v>
      </c>
      <c r="I704">
        <v>0</v>
      </c>
      <c r="L704" t="s">
        <v>64</v>
      </c>
      <c r="M704" t="s">
        <v>2146</v>
      </c>
      <c r="N704" t="s">
        <v>2147</v>
      </c>
      <c r="O704" t="s">
        <v>66</v>
      </c>
      <c r="Q704">
        <v>478</v>
      </c>
      <c r="R704">
        <v>0</v>
      </c>
      <c r="S704">
        <v>478</v>
      </c>
      <c r="T704">
        <v>0</v>
      </c>
      <c r="U704">
        <v>0</v>
      </c>
      <c r="V704">
        <v>0</v>
      </c>
      <c r="X704">
        <v>0</v>
      </c>
      <c r="Y704" t="s">
        <v>67</v>
      </c>
      <c r="Z704" t="s">
        <v>68</v>
      </c>
      <c r="AA704" t="s">
        <v>4620</v>
      </c>
      <c r="AC704">
        <v>0</v>
      </c>
      <c r="AD704" t="s">
        <v>2146</v>
      </c>
      <c r="AE704" t="s">
        <v>2146</v>
      </c>
      <c r="AF704" t="s">
        <v>2148</v>
      </c>
      <c r="AG704">
        <v>19</v>
      </c>
      <c r="AI704">
        <v>1000</v>
      </c>
      <c r="AK704" t="s">
        <v>1509</v>
      </c>
      <c r="AM704" t="s">
        <v>2149</v>
      </c>
    </row>
    <row r="705" spans="1:55" x14ac:dyDescent="0.25">
      <c r="A705" s="2">
        <v>41432</v>
      </c>
      <c r="B705" t="s">
        <v>7173</v>
      </c>
      <c r="C705" t="s">
        <v>3300</v>
      </c>
      <c r="D705" s="2">
        <v>41430</v>
      </c>
      <c r="E705" s="2">
        <v>41795</v>
      </c>
      <c r="F705" t="s">
        <v>3301</v>
      </c>
      <c r="G705">
        <v>44</v>
      </c>
      <c r="H705">
        <v>0</v>
      </c>
      <c r="I705">
        <v>0</v>
      </c>
      <c r="J705" t="s">
        <v>7174</v>
      </c>
      <c r="L705" t="s">
        <v>64</v>
      </c>
      <c r="M705" t="s">
        <v>6297</v>
      </c>
      <c r="N705" t="s">
        <v>6298</v>
      </c>
      <c r="Q705">
        <v>0</v>
      </c>
      <c r="R705">
        <v>236.16</v>
      </c>
      <c r="S705">
        <v>236.16</v>
      </c>
      <c r="T705">
        <v>0</v>
      </c>
      <c r="U705">
        <v>144</v>
      </c>
      <c r="V705">
        <v>288.64</v>
      </c>
      <c r="W705" s="2">
        <v>41452</v>
      </c>
      <c r="X705">
        <v>0</v>
      </c>
      <c r="Y705" t="s">
        <v>67</v>
      </c>
      <c r="Z705" t="s">
        <v>68</v>
      </c>
      <c r="AA705" t="s">
        <v>69</v>
      </c>
      <c r="AB705" t="s">
        <v>258</v>
      </c>
      <c r="AC705">
        <v>144</v>
      </c>
      <c r="AD705" t="s">
        <v>6297</v>
      </c>
      <c r="AE705" t="s">
        <v>6299</v>
      </c>
      <c r="AF705" t="s">
        <v>6300</v>
      </c>
      <c r="AG705">
        <v>16</v>
      </c>
      <c r="AI705">
        <v>1000</v>
      </c>
      <c r="AK705" t="s">
        <v>1509</v>
      </c>
      <c r="AL705" t="s">
        <v>6301</v>
      </c>
      <c r="AM705" t="s">
        <v>6302</v>
      </c>
    </row>
    <row r="706" spans="1:55" x14ac:dyDescent="0.25">
      <c r="A706" s="2">
        <v>41430</v>
      </c>
      <c r="B706" t="s">
        <v>7232</v>
      </c>
      <c r="C706" t="s">
        <v>4766</v>
      </c>
      <c r="D706" s="2">
        <v>41462</v>
      </c>
      <c r="E706" s="2">
        <v>41467</v>
      </c>
      <c r="F706" t="s">
        <v>4767</v>
      </c>
      <c r="G706">
        <v>0</v>
      </c>
      <c r="H706">
        <v>0</v>
      </c>
      <c r="I706">
        <v>0</v>
      </c>
      <c r="K706" t="s">
        <v>4768</v>
      </c>
      <c r="L706" t="s">
        <v>64</v>
      </c>
      <c r="M706" t="s">
        <v>1506</v>
      </c>
      <c r="N706" t="s">
        <v>1507</v>
      </c>
      <c r="O706" t="s">
        <v>66</v>
      </c>
      <c r="Q706">
        <v>125</v>
      </c>
      <c r="R706">
        <v>0</v>
      </c>
      <c r="S706">
        <v>0</v>
      </c>
      <c r="T706">
        <v>125</v>
      </c>
      <c r="U706">
        <v>0</v>
      </c>
      <c r="V706">
        <v>0</v>
      </c>
      <c r="X706">
        <v>0</v>
      </c>
      <c r="Y706" t="s">
        <v>67</v>
      </c>
      <c r="Z706" t="s">
        <v>68</v>
      </c>
      <c r="AA706" t="s">
        <v>685</v>
      </c>
      <c r="AB706" t="s">
        <v>686</v>
      </c>
      <c r="AC706">
        <v>0</v>
      </c>
      <c r="AD706" t="s">
        <v>1506</v>
      </c>
      <c r="AE706" t="s">
        <v>1506</v>
      </c>
      <c r="AF706" t="s">
        <v>1508</v>
      </c>
      <c r="AG706">
        <v>61</v>
      </c>
      <c r="AI706">
        <v>1000</v>
      </c>
      <c r="AK706" t="s">
        <v>1509</v>
      </c>
      <c r="AL706" t="s">
        <v>1510</v>
      </c>
      <c r="AM706" t="s">
        <v>1511</v>
      </c>
      <c r="AN706" t="s">
        <v>7233</v>
      </c>
      <c r="AO706" t="s">
        <v>7234</v>
      </c>
      <c r="AP706" t="s">
        <v>7235</v>
      </c>
      <c r="AQ706">
        <v>31</v>
      </c>
      <c r="AS706">
        <v>2640</v>
      </c>
      <c r="AT706" t="s">
        <v>7236</v>
      </c>
      <c r="AU706" t="s">
        <v>7237</v>
      </c>
      <c r="AV706" t="s">
        <v>7238</v>
      </c>
      <c r="AW706" t="s">
        <v>7239</v>
      </c>
      <c r="AX706" t="s">
        <v>7240</v>
      </c>
      <c r="AY706" t="s">
        <v>698</v>
      </c>
      <c r="AZ706" s="2">
        <v>38111</v>
      </c>
      <c r="BA706" t="s">
        <v>64</v>
      </c>
      <c r="BB706" t="s">
        <v>6341</v>
      </c>
      <c r="BC706" t="s">
        <v>5644</v>
      </c>
    </row>
    <row r="707" spans="1:55" x14ac:dyDescent="0.25">
      <c r="A707" s="2">
        <v>41430</v>
      </c>
      <c r="B707" t="s">
        <v>7244</v>
      </c>
      <c r="C707" t="s">
        <v>2080</v>
      </c>
      <c r="D707" s="2">
        <v>41575</v>
      </c>
      <c r="E707" s="2">
        <v>41579</v>
      </c>
      <c r="F707" t="s">
        <v>2081</v>
      </c>
      <c r="G707">
        <v>0</v>
      </c>
      <c r="H707">
        <v>0</v>
      </c>
      <c r="I707">
        <v>0</v>
      </c>
      <c r="K707" t="s">
        <v>7245</v>
      </c>
      <c r="L707" t="s">
        <v>64</v>
      </c>
      <c r="M707" t="s">
        <v>1506</v>
      </c>
      <c r="N707" t="s">
        <v>1507</v>
      </c>
      <c r="O707" t="s">
        <v>66</v>
      </c>
      <c r="Q707">
        <v>65</v>
      </c>
      <c r="R707">
        <v>0</v>
      </c>
      <c r="S707">
        <v>0</v>
      </c>
      <c r="T707">
        <v>65</v>
      </c>
      <c r="U707">
        <v>0</v>
      </c>
      <c r="V707">
        <v>0</v>
      </c>
      <c r="X707">
        <v>0</v>
      </c>
      <c r="Y707" t="s">
        <v>67</v>
      </c>
      <c r="Z707" t="s">
        <v>68</v>
      </c>
      <c r="AA707" t="s">
        <v>685</v>
      </c>
      <c r="AB707" t="s">
        <v>686</v>
      </c>
      <c r="AC707">
        <v>0</v>
      </c>
      <c r="AD707" t="s">
        <v>1506</v>
      </c>
      <c r="AE707" t="s">
        <v>1506</v>
      </c>
      <c r="AF707" t="s">
        <v>1508</v>
      </c>
      <c r="AG707">
        <v>61</v>
      </c>
      <c r="AI707">
        <v>1000</v>
      </c>
      <c r="AK707" t="s">
        <v>1509</v>
      </c>
      <c r="AL707" t="s">
        <v>1510</v>
      </c>
      <c r="AM707" t="s">
        <v>1511</v>
      </c>
      <c r="AN707" t="s">
        <v>7246</v>
      </c>
      <c r="AO707" t="s">
        <v>7247</v>
      </c>
      <c r="AP707" t="s">
        <v>7248</v>
      </c>
      <c r="AQ707">
        <v>6</v>
      </c>
      <c r="AS707">
        <v>9160</v>
      </c>
      <c r="AT707" t="s">
        <v>2052</v>
      </c>
      <c r="AU707" t="s">
        <v>7249</v>
      </c>
      <c r="AV707" t="s">
        <v>7250</v>
      </c>
      <c r="AW707" t="s">
        <v>2199</v>
      </c>
      <c r="AX707" t="s">
        <v>7251</v>
      </c>
      <c r="AY707" t="s">
        <v>2097</v>
      </c>
      <c r="AZ707" s="2">
        <v>38022</v>
      </c>
      <c r="BA707" t="s">
        <v>64</v>
      </c>
      <c r="BB707" t="s">
        <v>1586</v>
      </c>
      <c r="BC707" t="s">
        <v>2099</v>
      </c>
    </row>
    <row r="708" spans="1:55" x14ac:dyDescent="0.25">
      <c r="A708" s="2">
        <v>41429</v>
      </c>
      <c r="B708" t="s">
        <v>7316</v>
      </c>
      <c r="C708" t="s">
        <v>7317</v>
      </c>
      <c r="D708" s="2">
        <v>41429</v>
      </c>
      <c r="E708" s="2">
        <v>41429</v>
      </c>
      <c r="F708" t="s">
        <v>205</v>
      </c>
      <c r="G708">
        <v>2</v>
      </c>
      <c r="H708">
        <v>0</v>
      </c>
      <c r="I708">
        <v>0</v>
      </c>
      <c r="L708" t="s">
        <v>64</v>
      </c>
      <c r="M708" t="s">
        <v>6671</v>
      </c>
      <c r="N708" t="s">
        <v>66</v>
      </c>
      <c r="O708" t="s">
        <v>66</v>
      </c>
      <c r="Q708">
        <v>31.2</v>
      </c>
      <c r="R708">
        <v>0</v>
      </c>
      <c r="S708">
        <v>31.2</v>
      </c>
      <c r="T708">
        <v>0</v>
      </c>
      <c r="U708">
        <v>0</v>
      </c>
      <c r="V708">
        <v>31.2</v>
      </c>
      <c r="W708" s="2">
        <v>41431</v>
      </c>
      <c r="X708">
        <v>0</v>
      </c>
      <c r="Y708" t="s">
        <v>67</v>
      </c>
      <c r="Z708" t="s">
        <v>68</v>
      </c>
      <c r="AA708" t="s">
        <v>82</v>
      </c>
      <c r="AB708" t="s">
        <v>297</v>
      </c>
      <c r="AC708">
        <v>0</v>
      </c>
      <c r="AD708" t="s">
        <v>6671</v>
      </c>
      <c r="AE708" t="s">
        <v>6674</v>
      </c>
      <c r="AF708" t="s">
        <v>4797</v>
      </c>
      <c r="AG708">
        <v>165</v>
      </c>
      <c r="AI708">
        <v>1000</v>
      </c>
      <c r="AK708" t="s">
        <v>1509</v>
      </c>
      <c r="AM708" t="s">
        <v>6675</v>
      </c>
    </row>
    <row r="709" spans="1:55" x14ac:dyDescent="0.25">
      <c r="A709" s="2">
        <v>41429</v>
      </c>
      <c r="B709" t="s">
        <v>7318</v>
      </c>
      <c r="C709" t="s">
        <v>1426</v>
      </c>
      <c r="D709" s="2">
        <v>41275</v>
      </c>
      <c r="E709" s="2">
        <v>41760</v>
      </c>
      <c r="F709" t="s">
        <v>1427</v>
      </c>
      <c r="G709">
        <v>6</v>
      </c>
      <c r="H709">
        <v>0</v>
      </c>
      <c r="I709">
        <v>0</v>
      </c>
      <c r="J709" t="s">
        <v>852</v>
      </c>
      <c r="K709" t="s">
        <v>7319</v>
      </c>
      <c r="L709" t="s">
        <v>64</v>
      </c>
      <c r="M709" t="s">
        <v>6297</v>
      </c>
      <c r="N709" t="s">
        <v>6298</v>
      </c>
      <c r="Q709">
        <v>0</v>
      </c>
      <c r="R709">
        <v>37.44</v>
      </c>
      <c r="S709">
        <v>37.44</v>
      </c>
      <c r="T709">
        <v>0</v>
      </c>
      <c r="U709">
        <v>0</v>
      </c>
      <c r="V709">
        <v>106.08</v>
      </c>
      <c r="W709" s="2">
        <v>41452</v>
      </c>
      <c r="X709">
        <v>0</v>
      </c>
      <c r="Y709" t="s">
        <v>67</v>
      </c>
      <c r="Z709" t="s">
        <v>68</v>
      </c>
      <c r="AA709" t="s">
        <v>69</v>
      </c>
      <c r="AB709" t="s">
        <v>258</v>
      </c>
      <c r="AC709">
        <v>0</v>
      </c>
      <c r="AD709" t="s">
        <v>6297</v>
      </c>
      <c r="AE709" t="s">
        <v>6299</v>
      </c>
      <c r="AF709" t="s">
        <v>6300</v>
      </c>
      <c r="AG709">
        <v>16</v>
      </c>
      <c r="AI709">
        <v>1000</v>
      </c>
      <c r="AK709" t="s">
        <v>1509</v>
      </c>
      <c r="AL709" t="s">
        <v>6301</v>
      </c>
      <c r="AM709" t="s">
        <v>6302</v>
      </c>
    </row>
    <row r="710" spans="1:55" x14ac:dyDescent="0.25">
      <c r="A710" s="2">
        <v>41424</v>
      </c>
      <c r="B710" t="s">
        <v>7546</v>
      </c>
      <c r="C710" t="s">
        <v>7547</v>
      </c>
      <c r="D710" s="2">
        <v>41477</v>
      </c>
      <c r="E710" s="2">
        <v>41481</v>
      </c>
      <c r="F710" t="s">
        <v>7548</v>
      </c>
      <c r="G710">
        <v>1</v>
      </c>
      <c r="H710">
        <v>0</v>
      </c>
      <c r="I710">
        <v>0</v>
      </c>
      <c r="K710" t="s">
        <v>7549</v>
      </c>
      <c r="L710" t="s">
        <v>64</v>
      </c>
      <c r="M710" t="s">
        <v>1506</v>
      </c>
      <c r="N710" t="s">
        <v>1507</v>
      </c>
      <c r="O710" t="s">
        <v>66</v>
      </c>
      <c r="Q710">
        <v>129.5</v>
      </c>
      <c r="R710">
        <v>0</v>
      </c>
      <c r="S710">
        <v>0</v>
      </c>
      <c r="T710">
        <v>129.5</v>
      </c>
      <c r="U710">
        <v>0</v>
      </c>
      <c r="V710">
        <v>0</v>
      </c>
      <c r="X710">
        <v>0</v>
      </c>
      <c r="Y710" t="s">
        <v>67</v>
      </c>
      <c r="Z710" t="s">
        <v>68</v>
      </c>
      <c r="AA710" t="s">
        <v>685</v>
      </c>
      <c r="AB710" t="s">
        <v>686</v>
      </c>
      <c r="AC710">
        <v>0</v>
      </c>
      <c r="AD710" t="s">
        <v>1506</v>
      </c>
      <c r="AE710" t="s">
        <v>1506</v>
      </c>
      <c r="AF710" t="s">
        <v>1508</v>
      </c>
      <c r="AG710">
        <v>61</v>
      </c>
      <c r="AI710">
        <v>1000</v>
      </c>
      <c r="AK710" t="s">
        <v>1509</v>
      </c>
      <c r="AL710" t="s">
        <v>1510</v>
      </c>
      <c r="AM710" t="s">
        <v>1511</v>
      </c>
    </row>
    <row r="711" spans="1:55" x14ac:dyDescent="0.25">
      <c r="A711" s="2">
        <v>41417</v>
      </c>
      <c r="B711" t="s">
        <v>7826</v>
      </c>
      <c r="C711" t="s">
        <v>7547</v>
      </c>
      <c r="D711" s="2">
        <v>41477</v>
      </c>
      <c r="E711" s="2">
        <v>41481</v>
      </c>
      <c r="F711" t="s">
        <v>7548</v>
      </c>
      <c r="G711">
        <v>0</v>
      </c>
      <c r="H711">
        <v>0</v>
      </c>
      <c r="I711">
        <v>0</v>
      </c>
      <c r="K711" t="s">
        <v>7827</v>
      </c>
      <c r="L711" t="s">
        <v>64</v>
      </c>
      <c r="M711" t="s">
        <v>7828</v>
      </c>
      <c r="N711" t="s">
        <v>7829</v>
      </c>
      <c r="O711" s="3">
        <v>310593567</v>
      </c>
      <c r="P711" t="s">
        <v>7830</v>
      </c>
      <c r="Q711">
        <v>124.5</v>
      </c>
      <c r="R711">
        <v>9.1199999999999992</v>
      </c>
      <c r="S711">
        <v>9.1199999999999992</v>
      </c>
      <c r="T711">
        <v>124.5</v>
      </c>
      <c r="U711">
        <v>0</v>
      </c>
      <c r="V711">
        <v>0</v>
      </c>
      <c r="X711">
        <v>0</v>
      </c>
      <c r="Y711" t="s">
        <v>67</v>
      </c>
      <c r="Z711" t="s">
        <v>68</v>
      </c>
      <c r="AA711" t="s">
        <v>685</v>
      </c>
      <c r="AB711" t="s">
        <v>686</v>
      </c>
      <c r="AC711">
        <v>0</v>
      </c>
      <c r="AD711" t="s">
        <v>7828</v>
      </c>
      <c r="AE711" t="s">
        <v>7831</v>
      </c>
      <c r="AF711" t="s">
        <v>7832</v>
      </c>
      <c r="AG711">
        <v>24</v>
      </c>
      <c r="AI711">
        <v>1000</v>
      </c>
      <c r="AK711" t="s">
        <v>1509</v>
      </c>
      <c r="AL711" t="s">
        <v>7833</v>
      </c>
      <c r="AM711" t="s">
        <v>7834</v>
      </c>
      <c r="AN711" t="s">
        <v>2177</v>
      </c>
      <c r="AO711" t="s">
        <v>7835</v>
      </c>
      <c r="AP711" t="s">
        <v>7836</v>
      </c>
      <c r="AQ711">
        <v>4</v>
      </c>
      <c r="AS711">
        <v>1000</v>
      </c>
      <c r="AT711" t="s">
        <v>1509</v>
      </c>
      <c r="AU711" t="s">
        <v>7837</v>
      </c>
      <c r="AV711" t="s">
        <v>7838</v>
      </c>
      <c r="AW711" t="s">
        <v>7839</v>
      </c>
      <c r="AX711" t="s">
        <v>3165</v>
      </c>
      <c r="AY711" t="s">
        <v>698</v>
      </c>
      <c r="AZ711" s="2">
        <v>35486</v>
      </c>
      <c r="BA711" t="s">
        <v>64</v>
      </c>
      <c r="BB711" t="s">
        <v>7840</v>
      </c>
      <c r="BC711" t="s">
        <v>7841</v>
      </c>
    </row>
    <row r="712" spans="1:55" x14ac:dyDescent="0.25">
      <c r="A712" s="2">
        <v>41416</v>
      </c>
      <c r="B712" t="s">
        <v>7904</v>
      </c>
      <c r="C712" t="s">
        <v>4766</v>
      </c>
      <c r="D712" s="2">
        <v>41463</v>
      </c>
      <c r="E712" s="2">
        <v>41467</v>
      </c>
      <c r="F712" t="s">
        <v>4767</v>
      </c>
      <c r="G712">
        <v>0</v>
      </c>
      <c r="H712">
        <v>0</v>
      </c>
      <c r="I712">
        <v>0</v>
      </c>
      <c r="K712" t="s">
        <v>4768</v>
      </c>
      <c r="L712" t="s">
        <v>64</v>
      </c>
      <c r="M712" t="s">
        <v>1506</v>
      </c>
      <c r="N712" t="s">
        <v>1507</v>
      </c>
      <c r="O712" t="s">
        <v>66</v>
      </c>
      <c r="Q712">
        <v>65</v>
      </c>
      <c r="R712">
        <v>0</v>
      </c>
      <c r="S712">
        <v>0</v>
      </c>
      <c r="T712">
        <v>65</v>
      </c>
      <c r="U712">
        <v>0</v>
      </c>
      <c r="V712">
        <v>0</v>
      </c>
      <c r="X712">
        <v>0</v>
      </c>
      <c r="Y712" t="s">
        <v>67</v>
      </c>
      <c r="Z712" t="s">
        <v>68</v>
      </c>
      <c r="AA712" t="s">
        <v>685</v>
      </c>
      <c r="AB712" t="s">
        <v>686</v>
      </c>
      <c r="AC712">
        <v>0</v>
      </c>
      <c r="AD712" t="s">
        <v>1506</v>
      </c>
      <c r="AE712" t="s">
        <v>1506</v>
      </c>
      <c r="AF712" t="s">
        <v>1508</v>
      </c>
      <c r="AG712">
        <v>61</v>
      </c>
      <c r="AI712">
        <v>1000</v>
      </c>
      <c r="AK712" t="s">
        <v>1509</v>
      </c>
      <c r="AL712" t="s">
        <v>1510</v>
      </c>
      <c r="AM712" t="s">
        <v>1511</v>
      </c>
      <c r="AN712" t="s">
        <v>7905</v>
      </c>
      <c r="AO712" t="s">
        <v>7906</v>
      </c>
      <c r="AP712" t="s">
        <v>7907</v>
      </c>
      <c r="AQ712">
        <v>21</v>
      </c>
      <c r="AS712">
        <v>9000</v>
      </c>
      <c r="AT712" t="s">
        <v>300</v>
      </c>
      <c r="AU712" t="s">
        <v>7908</v>
      </c>
      <c r="AW712" t="s">
        <v>7909</v>
      </c>
      <c r="AX712" t="s">
        <v>7910</v>
      </c>
      <c r="AY712" t="s">
        <v>698</v>
      </c>
      <c r="AZ712" s="2">
        <v>37128</v>
      </c>
      <c r="BA712" t="s">
        <v>64</v>
      </c>
      <c r="BB712" t="s">
        <v>7911</v>
      </c>
      <c r="BC712" t="s">
        <v>300</v>
      </c>
    </row>
    <row r="713" spans="1:55" x14ac:dyDescent="0.25">
      <c r="A713" s="2">
        <v>41410</v>
      </c>
      <c r="B713" t="s">
        <v>8046</v>
      </c>
      <c r="C713" t="s">
        <v>3002</v>
      </c>
      <c r="D713" s="2">
        <v>41462</v>
      </c>
      <c r="E713" s="2">
        <v>41468</v>
      </c>
      <c r="F713" t="s">
        <v>3003</v>
      </c>
      <c r="G713">
        <v>0</v>
      </c>
      <c r="H713">
        <v>0</v>
      </c>
      <c r="I713">
        <v>0</v>
      </c>
      <c r="K713" t="s">
        <v>7789</v>
      </c>
      <c r="L713" t="s">
        <v>64</v>
      </c>
      <c r="M713" t="s">
        <v>1506</v>
      </c>
      <c r="N713" t="s">
        <v>1507</v>
      </c>
      <c r="O713" t="s">
        <v>66</v>
      </c>
      <c r="Q713">
        <v>137.5</v>
      </c>
      <c r="R713">
        <v>0</v>
      </c>
      <c r="S713">
        <v>0</v>
      </c>
      <c r="T713">
        <v>137.5</v>
      </c>
      <c r="U713">
        <v>0</v>
      </c>
      <c r="V713">
        <v>0</v>
      </c>
      <c r="X713">
        <v>0</v>
      </c>
      <c r="Y713" t="s">
        <v>67</v>
      </c>
      <c r="Z713" t="s">
        <v>68</v>
      </c>
      <c r="AA713" t="s">
        <v>685</v>
      </c>
      <c r="AB713" t="s">
        <v>686</v>
      </c>
      <c r="AC713">
        <v>0</v>
      </c>
      <c r="AD713" t="s">
        <v>1506</v>
      </c>
      <c r="AE713" t="s">
        <v>1506</v>
      </c>
      <c r="AF713" t="s">
        <v>1508</v>
      </c>
      <c r="AG713">
        <v>61</v>
      </c>
      <c r="AI713">
        <v>1000</v>
      </c>
      <c r="AK713" t="s">
        <v>1509</v>
      </c>
      <c r="AL713" t="s">
        <v>1510</v>
      </c>
      <c r="AM713" t="s">
        <v>1511</v>
      </c>
      <c r="AN713" t="s">
        <v>8047</v>
      </c>
      <c r="AO713" t="s">
        <v>8048</v>
      </c>
      <c r="AP713" t="s">
        <v>8049</v>
      </c>
      <c r="AQ713">
        <v>31</v>
      </c>
      <c r="AS713">
        <v>2100</v>
      </c>
      <c r="AT713" t="s">
        <v>288</v>
      </c>
      <c r="AU713">
        <v>496891682</v>
      </c>
      <c r="AV713" t="s">
        <v>8050</v>
      </c>
      <c r="AW713" t="s">
        <v>8051</v>
      </c>
      <c r="AX713" t="s">
        <v>8052</v>
      </c>
      <c r="AY713" t="s">
        <v>698</v>
      </c>
      <c r="AZ713" s="2">
        <v>39052</v>
      </c>
      <c r="BA713" t="s">
        <v>64</v>
      </c>
      <c r="BB713" t="s">
        <v>8053</v>
      </c>
      <c r="BC713" t="s">
        <v>8054</v>
      </c>
    </row>
    <row r="714" spans="1:55" x14ac:dyDescent="0.25">
      <c r="A714" s="2">
        <v>41410</v>
      </c>
      <c r="B714" t="s">
        <v>8055</v>
      </c>
      <c r="C714" t="s">
        <v>3002</v>
      </c>
      <c r="D714" s="2">
        <v>41462</v>
      </c>
      <c r="E714" s="2">
        <v>41468</v>
      </c>
      <c r="F714" t="s">
        <v>3003</v>
      </c>
      <c r="G714">
        <v>0</v>
      </c>
      <c r="H714">
        <v>0</v>
      </c>
      <c r="I714">
        <v>0</v>
      </c>
      <c r="K714" t="s">
        <v>7789</v>
      </c>
      <c r="L714" t="s">
        <v>64</v>
      </c>
      <c r="M714" t="s">
        <v>1506</v>
      </c>
      <c r="N714" t="s">
        <v>1507</v>
      </c>
      <c r="O714" t="s">
        <v>66</v>
      </c>
      <c r="Q714">
        <v>137.5</v>
      </c>
      <c r="R714">
        <v>0</v>
      </c>
      <c r="S714">
        <v>0</v>
      </c>
      <c r="T714">
        <v>137.5</v>
      </c>
      <c r="U714">
        <v>0</v>
      </c>
      <c r="V714">
        <v>0</v>
      </c>
      <c r="X714">
        <v>0</v>
      </c>
      <c r="Y714" t="s">
        <v>67</v>
      </c>
      <c r="Z714" t="s">
        <v>68</v>
      </c>
      <c r="AA714" t="s">
        <v>685</v>
      </c>
      <c r="AB714" t="s">
        <v>686</v>
      </c>
      <c r="AC714">
        <v>0</v>
      </c>
      <c r="AD714" t="s">
        <v>1506</v>
      </c>
      <c r="AE714" t="s">
        <v>1506</v>
      </c>
      <c r="AF714" t="s">
        <v>1508</v>
      </c>
      <c r="AG714">
        <v>61</v>
      </c>
      <c r="AI714">
        <v>1000</v>
      </c>
      <c r="AK714" t="s">
        <v>1509</v>
      </c>
      <c r="AL714" t="s">
        <v>1510</v>
      </c>
      <c r="AM714" t="s">
        <v>1511</v>
      </c>
      <c r="AN714" t="s">
        <v>8047</v>
      </c>
      <c r="AO714" t="s">
        <v>8048</v>
      </c>
      <c r="AP714" t="s">
        <v>8049</v>
      </c>
      <c r="AQ714">
        <v>31</v>
      </c>
      <c r="AS714">
        <v>2100</v>
      </c>
      <c r="AT714" t="s">
        <v>288</v>
      </c>
      <c r="AU714">
        <v>496891682</v>
      </c>
      <c r="AV714" t="s">
        <v>8050</v>
      </c>
      <c r="AW714" t="s">
        <v>2124</v>
      </c>
      <c r="AX714" t="s">
        <v>8052</v>
      </c>
      <c r="AY714" t="s">
        <v>2097</v>
      </c>
      <c r="AZ714" s="2">
        <v>37939</v>
      </c>
      <c r="BA714" t="s">
        <v>64</v>
      </c>
      <c r="BB714" t="s">
        <v>8053</v>
      </c>
      <c r="BC714" t="s">
        <v>8054</v>
      </c>
    </row>
    <row r="715" spans="1:55" x14ac:dyDescent="0.25">
      <c r="A715" s="2">
        <v>41409</v>
      </c>
      <c r="B715" t="s">
        <v>8079</v>
      </c>
      <c r="C715" t="s">
        <v>8080</v>
      </c>
      <c r="D715" s="2">
        <v>41368</v>
      </c>
      <c r="E715" s="2">
        <v>41372</v>
      </c>
      <c r="F715" t="s">
        <v>8081</v>
      </c>
      <c r="G715">
        <v>28</v>
      </c>
      <c r="H715">
        <v>0</v>
      </c>
      <c r="I715">
        <v>0</v>
      </c>
      <c r="L715" t="s">
        <v>64</v>
      </c>
      <c r="M715" t="s">
        <v>6671</v>
      </c>
      <c r="N715" t="s">
        <v>66</v>
      </c>
      <c r="O715" t="s">
        <v>8082</v>
      </c>
      <c r="P715" t="s">
        <v>8083</v>
      </c>
      <c r="Q715">
        <v>436.8</v>
      </c>
      <c r="R715">
        <v>0</v>
      </c>
      <c r="S715">
        <v>436.8</v>
      </c>
      <c r="T715">
        <v>0</v>
      </c>
      <c r="U715">
        <v>0</v>
      </c>
      <c r="V715">
        <v>436.8</v>
      </c>
      <c r="W715" s="2">
        <v>41410</v>
      </c>
      <c r="X715">
        <v>0</v>
      </c>
      <c r="Y715" t="s">
        <v>67</v>
      </c>
      <c r="Z715" t="s">
        <v>68</v>
      </c>
      <c r="AA715" t="s">
        <v>82</v>
      </c>
      <c r="AB715" t="s">
        <v>725</v>
      </c>
      <c r="AC715">
        <v>0</v>
      </c>
      <c r="AD715" t="s">
        <v>6671</v>
      </c>
      <c r="AE715" t="s">
        <v>6674</v>
      </c>
      <c r="AF715" t="s">
        <v>4797</v>
      </c>
      <c r="AG715">
        <v>165</v>
      </c>
      <c r="AI715">
        <v>1000</v>
      </c>
      <c r="AK715" t="s">
        <v>1509</v>
      </c>
      <c r="AM715" t="s">
        <v>6675</v>
      </c>
    </row>
    <row r="716" spans="1:55" x14ac:dyDescent="0.25">
      <c r="A716" s="2">
        <v>41409</v>
      </c>
      <c r="B716" t="s">
        <v>8084</v>
      </c>
      <c r="C716" t="s">
        <v>8085</v>
      </c>
      <c r="D716" s="2">
        <v>41306</v>
      </c>
      <c r="E716" s="2">
        <v>41310</v>
      </c>
      <c r="F716" t="s">
        <v>205</v>
      </c>
      <c r="G716">
        <v>42</v>
      </c>
      <c r="H716">
        <v>0</v>
      </c>
      <c r="I716">
        <v>0</v>
      </c>
      <c r="L716" t="s">
        <v>64</v>
      </c>
      <c r="M716" t="s">
        <v>6671</v>
      </c>
      <c r="N716" t="s">
        <v>66</v>
      </c>
      <c r="O716" t="s">
        <v>8082</v>
      </c>
      <c r="P716" t="s">
        <v>8083</v>
      </c>
      <c r="Q716">
        <v>655.20000000000005</v>
      </c>
      <c r="R716">
        <v>0</v>
      </c>
      <c r="S716">
        <v>655.20000000000005</v>
      </c>
      <c r="T716">
        <v>0</v>
      </c>
      <c r="U716">
        <v>0</v>
      </c>
      <c r="V716">
        <v>655.20000000000005</v>
      </c>
      <c r="W716" s="2">
        <v>41410</v>
      </c>
      <c r="X716">
        <v>0</v>
      </c>
      <c r="Y716" t="s">
        <v>67</v>
      </c>
      <c r="Z716" t="s">
        <v>68</v>
      </c>
      <c r="AA716" t="s">
        <v>82</v>
      </c>
      <c r="AB716" t="s">
        <v>209</v>
      </c>
      <c r="AC716">
        <v>0</v>
      </c>
      <c r="AD716" t="s">
        <v>6671</v>
      </c>
      <c r="AE716" t="s">
        <v>6674</v>
      </c>
      <c r="AF716" t="s">
        <v>4797</v>
      </c>
      <c r="AG716">
        <v>165</v>
      </c>
      <c r="AI716">
        <v>1000</v>
      </c>
      <c r="AK716" t="s">
        <v>1509</v>
      </c>
      <c r="AM716" t="s">
        <v>6675</v>
      </c>
    </row>
    <row r="717" spans="1:55" x14ac:dyDescent="0.25">
      <c r="A717" s="2">
        <v>41409</v>
      </c>
      <c r="B717" t="s">
        <v>8117</v>
      </c>
      <c r="C717" t="s">
        <v>4766</v>
      </c>
      <c r="D717" s="2">
        <v>41511</v>
      </c>
      <c r="E717" s="2">
        <v>41516</v>
      </c>
      <c r="F717" t="s">
        <v>4767</v>
      </c>
      <c r="G717">
        <v>0</v>
      </c>
      <c r="H717">
        <v>0</v>
      </c>
      <c r="I717">
        <v>0</v>
      </c>
      <c r="L717" t="s">
        <v>64</v>
      </c>
      <c r="M717" t="s">
        <v>1506</v>
      </c>
      <c r="N717" t="s">
        <v>1507</v>
      </c>
      <c r="O717" t="s">
        <v>66</v>
      </c>
      <c r="Q717">
        <v>0</v>
      </c>
      <c r="R717">
        <v>0</v>
      </c>
      <c r="S717">
        <v>0</v>
      </c>
      <c r="T717">
        <v>0</v>
      </c>
      <c r="U717">
        <v>0</v>
      </c>
      <c r="V717">
        <v>0</v>
      </c>
      <c r="X717">
        <v>0</v>
      </c>
      <c r="Y717" t="s">
        <v>67</v>
      </c>
      <c r="Z717" t="s">
        <v>154</v>
      </c>
      <c r="AA717" t="s">
        <v>685</v>
      </c>
      <c r="AB717" t="s">
        <v>686</v>
      </c>
      <c r="AC717">
        <v>0</v>
      </c>
      <c r="AD717" t="s">
        <v>1506</v>
      </c>
      <c r="AE717" t="s">
        <v>1506</v>
      </c>
      <c r="AF717" t="s">
        <v>1508</v>
      </c>
      <c r="AG717">
        <v>61</v>
      </c>
      <c r="AI717">
        <v>1000</v>
      </c>
      <c r="AK717" t="s">
        <v>1509</v>
      </c>
      <c r="AL717" t="s">
        <v>1510</v>
      </c>
      <c r="AM717" t="s">
        <v>1511</v>
      </c>
      <c r="AN717" t="s">
        <v>2442</v>
      </c>
      <c r="AO717" t="s">
        <v>8118</v>
      </c>
      <c r="AP717" t="s">
        <v>8119</v>
      </c>
      <c r="AQ717">
        <v>8</v>
      </c>
      <c r="AS717">
        <v>2560</v>
      </c>
      <c r="AT717" t="s">
        <v>5400</v>
      </c>
      <c r="AU717">
        <v>494342495</v>
      </c>
      <c r="AV717" t="s">
        <v>5402</v>
      </c>
      <c r="AW717" t="s">
        <v>8120</v>
      </c>
      <c r="AX717" t="s">
        <v>5404</v>
      </c>
      <c r="AY717" t="s">
        <v>2097</v>
      </c>
      <c r="AZ717" s="2">
        <v>37644</v>
      </c>
      <c r="BA717" t="s">
        <v>64</v>
      </c>
      <c r="BB717" t="s">
        <v>8121</v>
      </c>
      <c r="BC717" t="s">
        <v>372</v>
      </c>
    </row>
    <row r="718" spans="1:55" x14ac:dyDescent="0.25">
      <c r="A718" s="2">
        <v>41407</v>
      </c>
      <c r="B718" t="s">
        <v>8206</v>
      </c>
      <c r="C718" t="s">
        <v>4766</v>
      </c>
      <c r="D718" s="2">
        <v>41462</v>
      </c>
      <c r="E718" s="2">
        <v>41467</v>
      </c>
      <c r="F718" t="s">
        <v>4767</v>
      </c>
      <c r="G718">
        <v>0</v>
      </c>
      <c r="H718">
        <v>0</v>
      </c>
      <c r="I718">
        <v>0</v>
      </c>
      <c r="K718" t="s">
        <v>4768</v>
      </c>
      <c r="L718" t="s">
        <v>64</v>
      </c>
      <c r="M718" t="s">
        <v>1506</v>
      </c>
      <c r="N718" t="s">
        <v>1507</v>
      </c>
      <c r="O718" t="s">
        <v>66</v>
      </c>
      <c r="Q718">
        <v>125</v>
      </c>
      <c r="R718">
        <v>9.1199999999999992</v>
      </c>
      <c r="S718">
        <v>9.1199999999999992</v>
      </c>
      <c r="T718">
        <v>125</v>
      </c>
      <c r="U718">
        <v>0</v>
      </c>
      <c r="V718">
        <v>0</v>
      </c>
      <c r="X718">
        <v>0</v>
      </c>
      <c r="Y718" t="s">
        <v>67</v>
      </c>
      <c r="Z718" t="s">
        <v>68</v>
      </c>
      <c r="AA718" t="s">
        <v>685</v>
      </c>
      <c r="AB718" t="s">
        <v>686</v>
      </c>
      <c r="AC718">
        <v>0</v>
      </c>
      <c r="AD718" t="s">
        <v>1506</v>
      </c>
      <c r="AE718" t="s">
        <v>1506</v>
      </c>
      <c r="AF718" t="s">
        <v>1508</v>
      </c>
      <c r="AG718">
        <v>61</v>
      </c>
      <c r="AI718">
        <v>1000</v>
      </c>
      <c r="AK718" t="s">
        <v>1509</v>
      </c>
      <c r="AL718" t="s">
        <v>1510</v>
      </c>
      <c r="AM718" t="s">
        <v>1511</v>
      </c>
      <c r="AN718" t="s">
        <v>2442</v>
      </c>
      <c r="AO718" t="s">
        <v>8118</v>
      </c>
      <c r="AP718" t="s">
        <v>8207</v>
      </c>
      <c r="AQ718">
        <v>8</v>
      </c>
      <c r="AS718">
        <v>2560</v>
      </c>
      <c r="AT718" t="s">
        <v>5400</v>
      </c>
      <c r="AU718" t="s">
        <v>8208</v>
      </c>
      <c r="AV718" t="s">
        <v>8209</v>
      </c>
      <c r="AW718" t="s">
        <v>8210</v>
      </c>
      <c r="AX718" t="s">
        <v>5404</v>
      </c>
      <c r="AY718" t="s">
        <v>698</v>
      </c>
      <c r="AZ718" s="2">
        <v>38935</v>
      </c>
      <c r="BA718" t="s">
        <v>64</v>
      </c>
      <c r="BB718" t="s">
        <v>6755</v>
      </c>
      <c r="BC718" t="s">
        <v>5644</v>
      </c>
    </row>
    <row r="719" spans="1:55" x14ac:dyDescent="0.25">
      <c r="A719" s="2">
        <v>41407</v>
      </c>
      <c r="B719" t="s">
        <v>8211</v>
      </c>
      <c r="C719" t="s">
        <v>4766</v>
      </c>
      <c r="D719" s="2">
        <v>41476</v>
      </c>
      <c r="E719" s="2">
        <v>41481</v>
      </c>
      <c r="F719" t="s">
        <v>4767</v>
      </c>
      <c r="G719">
        <v>0</v>
      </c>
      <c r="H719">
        <v>0</v>
      </c>
      <c r="I719">
        <v>0</v>
      </c>
      <c r="K719" t="s">
        <v>8212</v>
      </c>
      <c r="L719" t="s">
        <v>64</v>
      </c>
      <c r="M719" t="s">
        <v>1506</v>
      </c>
      <c r="N719" t="s">
        <v>1507</v>
      </c>
      <c r="O719" t="s">
        <v>66</v>
      </c>
      <c r="Q719">
        <v>70</v>
      </c>
      <c r="R719">
        <v>9.1199999999999992</v>
      </c>
      <c r="S719">
        <v>9.1199999999999992</v>
      </c>
      <c r="T719">
        <v>70</v>
      </c>
      <c r="U719">
        <v>0</v>
      </c>
      <c r="V719">
        <v>0</v>
      </c>
      <c r="X719">
        <v>0</v>
      </c>
      <c r="Y719" t="s">
        <v>67</v>
      </c>
      <c r="Z719" t="s">
        <v>68</v>
      </c>
      <c r="AA719" t="s">
        <v>685</v>
      </c>
      <c r="AB719" t="s">
        <v>686</v>
      </c>
      <c r="AC719">
        <v>0</v>
      </c>
      <c r="AD719" t="s">
        <v>1506</v>
      </c>
      <c r="AE719" t="s">
        <v>1506</v>
      </c>
      <c r="AF719" t="s">
        <v>1508</v>
      </c>
      <c r="AG719">
        <v>61</v>
      </c>
      <c r="AI719">
        <v>1000</v>
      </c>
      <c r="AK719" t="s">
        <v>1509</v>
      </c>
      <c r="AL719" t="s">
        <v>1510</v>
      </c>
      <c r="AM719" t="s">
        <v>1511</v>
      </c>
      <c r="AN719" t="s">
        <v>2442</v>
      </c>
      <c r="AO719" t="s">
        <v>8118</v>
      </c>
      <c r="AP719" t="s">
        <v>8207</v>
      </c>
      <c r="AQ719">
        <v>8</v>
      </c>
      <c r="AS719">
        <v>2560</v>
      </c>
      <c r="AT719" t="s">
        <v>5400</v>
      </c>
      <c r="AU719" t="s">
        <v>8208</v>
      </c>
      <c r="AV719" t="s">
        <v>8209</v>
      </c>
      <c r="AW719" t="s">
        <v>8213</v>
      </c>
      <c r="AX719" t="s">
        <v>8214</v>
      </c>
      <c r="AY719" t="s">
        <v>2097</v>
      </c>
      <c r="AZ719" s="2">
        <v>40078</v>
      </c>
      <c r="BA719" t="s">
        <v>64</v>
      </c>
      <c r="BB719" t="s">
        <v>8215</v>
      </c>
      <c r="BC719" t="s">
        <v>8216</v>
      </c>
    </row>
    <row r="720" spans="1:55" x14ac:dyDescent="0.25">
      <c r="A720" s="2">
        <v>41407</v>
      </c>
      <c r="B720" t="s">
        <v>8217</v>
      </c>
      <c r="C720" t="s">
        <v>4766</v>
      </c>
      <c r="D720" s="2">
        <v>41469</v>
      </c>
      <c r="E720" s="2">
        <v>41474</v>
      </c>
      <c r="F720" t="s">
        <v>4767</v>
      </c>
      <c r="G720">
        <v>0</v>
      </c>
      <c r="H720">
        <v>0</v>
      </c>
      <c r="I720">
        <v>0</v>
      </c>
      <c r="L720" t="s">
        <v>64</v>
      </c>
      <c r="M720" t="s">
        <v>1506</v>
      </c>
      <c r="N720" t="s">
        <v>1507</v>
      </c>
      <c r="O720" t="s">
        <v>66</v>
      </c>
      <c r="Q720">
        <v>0</v>
      </c>
      <c r="R720">
        <v>0</v>
      </c>
      <c r="S720">
        <v>0</v>
      </c>
      <c r="T720">
        <v>0</v>
      </c>
      <c r="U720">
        <v>0</v>
      </c>
      <c r="V720">
        <v>0</v>
      </c>
      <c r="X720">
        <v>0</v>
      </c>
      <c r="Y720" t="s">
        <v>67</v>
      </c>
      <c r="Z720" t="s">
        <v>81</v>
      </c>
      <c r="AA720" t="s">
        <v>685</v>
      </c>
      <c r="AB720" t="s">
        <v>686</v>
      </c>
      <c r="AC720">
        <v>0</v>
      </c>
      <c r="AD720" t="s">
        <v>1506</v>
      </c>
      <c r="AE720" t="s">
        <v>1506</v>
      </c>
      <c r="AF720" t="s">
        <v>1508</v>
      </c>
      <c r="AG720">
        <v>61</v>
      </c>
      <c r="AI720">
        <v>1000</v>
      </c>
      <c r="AK720" t="s">
        <v>1509</v>
      </c>
      <c r="AL720" t="s">
        <v>1510</v>
      </c>
      <c r="AM720" t="s">
        <v>1511</v>
      </c>
      <c r="AN720" t="s">
        <v>2442</v>
      </c>
      <c r="AO720" t="s">
        <v>8118</v>
      </c>
      <c r="AP720" t="s">
        <v>8207</v>
      </c>
      <c r="AQ720">
        <v>8</v>
      </c>
      <c r="AS720">
        <v>2560</v>
      </c>
      <c r="AT720" t="s">
        <v>5400</v>
      </c>
      <c r="AU720" t="s">
        <v>8208</v>
      </c>
      <c r="AV720" t="s">
        <v>8209</v>
      </c>
      <c r="AW720" t="s">
        <v>5403</v>
      </c>
      <c r="AX720" t="s">
        <v>5404</v>
      </c>
      <c r="AY720" t="s">
        <v>698</v>
      </c>
      <c r="AZ720" s="2">
        <v>36868</v>
      </c>
      <c r="BA720" t="s">
        <v>64</v>
      </c>
      <c r="BB720" t="s">
        <v>8218</v>
      </c>
      <c r="BC720" t="s">
        <v>8219</v>
      </c>
    </row>
    <row r="721" spans="1:55" x14ac:dyDescent="0.25">
      <c r="A721" s="2">
        <v>41407</v>
      </c>
      <c r="B721" t="s">
        <v>8220</v>
      </c>
      <c r="C721" t="s">
        <v>4766</v>
      </c>
      <c r="D721" s="2">
        <v>41511</v>
      </c>
      <c r="E721" s="2">
        <v>41516</v>
      </c>
      <c r="F721" t="s">
        <v>4767</v>
      </c>
      <c r="G721">
        <v>0</v>
      </c>
      <c r="H721">
        <v>0</v>
      </c>
      <c r="I721">
        <v>0</v>
      </c>
      <c r="K721" t="s">
        <v>4768</v>
      </c>
      <c r="L721" t="s">
        <v>64</v>
      </c>
      <c r="M721" t="s">
        <v>1506</v>
      </c>
      <c r="N721" t="s">
        <v>1507</v>
      </c>
      <c r="O721" t="s">
        <v>66</v>
      </c>
      <c r="Q721">
        <v>212.5</v>
      </c>
      <c r="R721">
        <v>9.1199999999999992</v>
      </c>
      <c r="S721">
        <v>9.1199999999999992</v>
      </c>
      <c r="T721">
        <v>212.5</v>
      </c>
      <c r="U721">
        <v>0</v>
      </c>
      <c r="V721">
        <v>0</v>
      </c>
      <c r="X721">
        <v>0</v>
      </c>
      <c r="Y721" t="s">
        <v>67</v>
      </c>
      <c r="Z721" t="s">
        <v>68</v>
      </c>
      <c r="AA721" t="s">
        <v>685</v>
      </c>
      <c r="AB721" t="s">
        <v>686</v>
      </c>
      <c r="AC721">
        <v>0</v>
      </c>
      <c r="AD721" t="s">
        <v>1506</v>
      </c>
      <c r="AE721" t="s">
        <v>1506</v>
      </c>
      <c r="AF721" t="s">
        <v>1508</v>
      </c>
      <c r="AG721">
        <v>61</v>
      </c>
      <c r="AI721">
        <v>1000</v>
      </c>
      <c r="AK721" t="s">
        <v>1509</v>
      </c>
      <c r="AL721" t="s">
        <v>1510</v>
      </c>
      <c r="AM721" t="s">
        <v>1511</v>
      </c>
      <c r="AN721" t="s">
        <v>2442</v>
      </c>
      <c r="AO721" t="s">
        <v>8118</v>
      </c>
      <c r="AP721" t="s">
        <v>8207</v>
      </c>
      <c r="AQ721">
        <v>8</v>
      </c>
      <c r="AS721">
        <v>2560</v>
      </c>
      <c r="AT721" t="s">
        <v>5400</v>
      </c>
      <c r="AU721" t="s">
        <v>8208</v>
      </c>
      <c r="AV721" t="s">
        <v>8209</v>
      </c>
      <c r="AW721" t="s">
        <v>8120</v>
      </c>
      <c r="AX721" t="s">
        <v>5404</v>
      </c>
      <c r="AY721" t="s">
        <v>2097</v>
      </c>
      <c r="AZ721" s="2">
        <v>37644</v>
      </c>
      <c r="BA721" t="s">
        <v>64</v>
      </c>
      <c r="BB721" t="s">
        <v>8121</v>
      </c>
      <c r="BC721" t="s">
        <v>8221</v>
      </c>
    </row>
    <row r="722" spans="1:55" x14ac:dyDescent="0.25">
      <c r="A722" s="2">
        <v>41397</v>
      </c>
      <c r="B722" t="s">
        <v>8571</v>
      </c>
      <c r="C722" t="s">
        <v>1426</v>
      </c>
      <c r="D722" s="2">
        <v>41275</v>
      </c>
      <c r="E722" s="2">
        <v>41760</v>
      </c>
      <c r="F722" t="s">
        <v>1427</v>
      </c>
      <c r="G722">
        <v>10</v>
      </c>
      <c r="H722">
        <v>0</v>
      </c>
      <c r="I722">
        <v>0</v>
      </c>
      <c r="J722" t="s">
        <v>1768</v>
      </c>
      <c r="K722" t="s">
        <v>8572</v>
      </c>
      <c r="L722" t="s">
        <v>64</v>
      </c>
      <c r="M722" t="s">
        <v>3060</v>
      </c>
      <c r="N722" t="s">
        <v>3061</v>
      </c>
      <c r="Q722">
        <v>0</v>
      </c>
      <c r="R722">
        <v>52.2</v>
      </c>
      <c r="S722">
        <v>52.2</v>
      </c>
      <c r="T722">
        <v>0</v>
      </c>
      <c r="U722">
        <v>0</v>
      </c>
      <c r="V722">
        <v>152.80000000000001</v>
      </c>
      <c r="W722" s="2">
        <v>41438</v>
      </c>
      <c r="X722">
        <v>0</v>
      </c>
      <c r="Y722" t="s">
        <v>67</v>
      </c>
      <c r="Z722" t="s">
        <v>68</v>
      </c>
      <c r="AA722" t="s">
        <v>69</v>
      </c>
      <c r="AB722" t="s">
        <v>258</v>
      </c>
      <c r="AC722">
        <v>0</v>
      </c>
      <c r="AD722" t="s">
        <v>3060</v>
      </c>
      <c r="AE722" t="s">
        <v>3062</v>
      </c>
      <c r="AF722" t="s">
        <v>3063</v>
      </c>
      <c r="AG722">
        <v>13</v>
      </c>
      <c r="AI722">
        <v>1000</v>
      </c>
      <c r="AK722" t="s">
        <v>1509</v>
      </c>
      <c r="AL722" t="s">
        <v>3064</v>
      </c>
      <c r="AM722" t="s">
        <v>3065</v>
      </c>
    </row>
    <row r="723" spans="1:55" x14ac:dyDescent="0.25">
      <c r="A723" s="2">
        <v>41394</v>
      </c>
      <c r="B723" t="s">
        <v>8718</v>
      </c>
      <c r="C723" t="s">
        <v>1503</v>
      </c>
      <c r="D723" s="2">
        <v>41371</v>
      </c>
      <c r="E723" s="2">
        <v>41376</v>
      </c>
      <c r="F723" t="s">
        <v>1504</v>
      </c>
      <c r="G723">
        <v>1</v>
      </c>
      <c r="H723">
        <v>0</v>
      </c>
      <c r="I723">
        <v>0</v>
      </c>
      <c r="K723" t="s">
        <v>8719</v>
      </c>
      <c r="L723" t="s">
        <v>64</v>
      </c>
      <c r="M723" t="s">
        <v>1506</v>
      </c>
      <c r="N723" t="s">
        <v>1507</v>
      </c>
      <c r="O723" t="s">
        <v>66</v>
      </c>
      <c r="Q723">
        <v>0</v>
      </c>
      <c r="R723">
        <v>0</v>
      </c>
      <c r="S723">
        <v>0</v>
      </c>
      <c r="T723">
        <v>0</v>
      </c>
      <c r="U723">
        <v>0</v>
      </c>
      <c r="V723">
        <v>0</v>
      </c>
      <c r="X723">
        <v>0</v>
      </c>
      <c r="Y723" t="s">
        <v>67</v>
      </c>
      <c r="Z723" t="s">
        <v>68</v>
      </c>
      <c r="AA723" t="s">
        <v>685</v>
      </c>
      <c r="AB723" t="s">
        <v>686</v>
      </c>
      <c r="AC723">
        <v>0</v>
      </c>
      <c r="AD723" t="s">
        <v>1506</v>
      </c>
      <c r="AE723" t="s">
        <v>1506</v>
      </c>
      <c r="AF723" t="s">
        <v>1508</v>
      </c>
      <c r="AG723">
        <v>61</v>
      </c>
      <c r="AI723">
        <v>1000</v>
      </c>
      <c r="AK723" t="s">
        <v>1509</v>
      </c>
      <c r="AL723" t="s">
        <v>1510</v>
      </c>
      <c r="AM723" t="s">
        <v>1511</v>
      </c>
    </row>
    <row r="724" spans="1:55" x14ac:dyDescent="0.25">
      <c r="A724" s="2">
        <v>41394</v>
      </c>
      <c r="B724" t="s">
        <v>8720</v>
      </c>
      <c r="C724" t="s">
        <v>680</v>
      </c>
      <c r="D724" s="2">
        <v>41462</v>
      </c>
      <c r="E724" s="2">
        <v>41467</v>
      </c>
      <c r="F724" t="s">
        <v>682</v>
      </c>
      <c r="G724">
        <v>1</v>
      </c>
      <c r="H724">
        <v>0</v>
      </c>
      <c r="I724">
        <v>0</v>
      </c>
      <c r="K724" t="s">
        <v>8721</v>
      </c>
      <c r="L724" t="s">
        <v>64</v>
      </c>
      <c r="M724" t="s">
        <v>1506</v>
      </c>
      <c r="N724" t="s">
        <v>1507</v>
      </c>
      <c r="O724" t="s">
        <v>66</v>
      </c>
      <c r="Q724">
        <v>0</v>
      </c>
      <c r="R724">
        <v>0</v>
      </c>
      <c r="S724">
        <v>0</v>
      </c>
      <c r="T724">
        <v>0</v>
      </c>
      <c r="U724">
        <v>0</v>
      </c>
      <c r="V724">
        <v>0</v>
      </c>
      <c r="X724">
        <v>0</v>
      </c>
      <c r="Y724" t="s">
        <v>67</v>
      </c>
      <c r="Z724" t="s">
        <v>68</v>
      </c>
      <c r="AA724" t="s">
        <v>685</v>
      </c>
      <c r="AB724" t="s">
        <v>686</v>
      </c>
      <c r="AC724">
        <v>0</v>
      </c>
      <c r="AD724" t="s">
        <v>1506</v>
      </c>
      <c r="AE724" t="s">
        <v>1506</v>
      </c>
      <c r="AF724" t="s">
        <v>1508</v>
      </c>
      <c r="AG724">
        <v>61</v>
      </c>
      <c r="AI724">
        <v>1000</v>
      </c>
      <c r="AK724" t="s">
        <v>1509</v>
      </c>
      <c r="AL724" t="s">
        <v>1510</v>
      </c>
      <c r="AM724" t="s">
        <v>1511</v>
      </c>
    </row>
    <row r="725" spans="1:55" x14ac:dyDescent="0.25">
      <c r="A725" s="2">
        <v>41394</v>
      </c>
      <c r="B725" t="s">
        <v>8722</v>
      </c>
      <c r="C725" t="s">
        <v>680</v>
      </c>
      <c r="D725" s="2">
        <v>41497</v>
      </c>
      <c r="E725" s="2">
        <v>41502</v>
      </c>
      <c r="F725" t="s">
        <v>682</v>
      </c>
      <c r="G725">
        <v>3</v>
      </c>
      <c r="H725">
        <v>0</v>
      </c>
      <c r="I725">
        <v>0</v>
      </c>
      <c r="L725" t="s">
        <v>64</v>
      </c>
      <c r="M725" t="s">
        <v>1506</v>
      </c>
      <c r="N725" t="s">
        <v>1507</v>
      </c>
      <c r="O725" t="s">
        <v>66</v>
      </c>
      <c r="Q725">
        <v>0</v>
      </c>
      <c r="R725">
        <v>0</v>
      </c>
      <c r="S725">
        <v>0</v>
      </c>
      <c r="T725">
        <v>0</v>
      </c>
      <c r="U725">
        <v>0</v>
      </c>
      <c r="V725">
        <v>0</v>
      </c>
      <c r="X725">
        <v>0</v>
      </c>
      <c r="Y725" t="s">
        <v>67</v>
      </c>
      <c r="Z725" t="s">
        <v>68</v>
      </c>
      <c r="AA725" t="s">
        <v>685</v>
      </c>
      <c r="AB725" t="s">
        <v>686</v>
      </c>
      <c r="AC725">
        <v>0</v>
      </c>
      <c r="AD725" t="s">
        <v>1506</v>
      </c>
      <c r="AE725" t="s">
        <v>1506</v>
      </c>
      <c r="AF725" t="s">
        <v>1508</v>
      </c>
      <c r="AG725">
        <v>61</v>
      </c>
      <c r="AI725">
        <v>1000</v>
      </c>
      <c r="AK725" t="s">
        <v>1509</v>
      </c>
      <c r="AL725" t="s">
        <v>1510</v>
      </c>
      <c r="AM725" t="s">
        <v>1511</v>
      </c>
    </row>
    <row r="726" spans="1:55" x14ac:dyDescent="0.25">
      <c r="A726" s="2">
        <v>41388</v>
      </c>
      <c r="B726" t="s">
        <v>9058</v>
      </c>
      <c r="C726" t="s">
        <v>2080</v>
      </c>
      <c r="D726" s="2">
        <v>41505</v>
      </c>
      <c r="E726" s="2">
        <v>41510</v>
      </c>
      <c r="F726" t="s">
        <v>2081</v>
      </c>
      <c r="G726">
        <v>1</v>
      </c>
      <c r="H726">
        <v>0</v>
      </c>
      <c r="I726">
        <v>0</v>
      </c>
      <c r="K726" t="s">
        <v>9059</v>
      </c>
      <c r="L726" t="s">
        <v>64</v>
      </c>
      <c r="M726" t="s">
        <v>1506</v>
      </c>
      <c r="N726" t="s">
        <v>1507</v>
      </c>
      <c r="O726" t="s">
        <v>66</v>
      </c>
      <c r="Q726">
        <v>0</v>
      </c>
      <c r="R726">
        <v>0</v>
      </c>
      <c r="S726">
        <v>0</v>
      </c>
      <c r="T726">
        <v>0</v>
      </c>
      <c r="U726">
        <v>0</v>
      </c>
      <c r="V726">
        <v>0</v>
      </c>
      <c r="X726">
        <v>0</v>
      </c>
      <c r="Y726" t="s">
        <v>67</v>
      </c>
      <c r="Z726" t="s">
        <v>81</v>
      </c>
      <c r="AA726" t="s">
        <v>685</v>
      </c>
      <c r="AB726" t="s">
        <v>686</v>
      </c>
      <c r="AC726">
        <v>0</v>
      </c>
      <c r="AD726" t="s">
        <v>1506</v>
      </c>
      <c r="AE726" t="s">
        <v>1506</v>
      </c>
      <c r="AF726" t="s">
        <v>1508</v>
      </c>
      <c r="AG726">
        <v>61</v>
      </c>
      <c r="AI726">
        <v>1000</v>
      </c>
      <c r="AK726" t="s">
        <v>1509</v>
      </c>
      <c r="AL726" t="s">
        <v>1510</v>
      </c>
      <c r="AM726" t="s">
        <v>1511</v>
      </c>
    </row>
    <row r="727" spans="1:55" x14ac:dyDescent="0.25">
      <c r="A727" s="2">
        <v>41388</v>
      </c>
      <c r="B727" t="s">
        <v>9063</v>
      </c>
      <c r="C727" t="s">
        <v>2080</v>
      </c>
      <c r="D727" s="2">
        <v>41505</v>
      </c>
      <c r="E727" s="2">
        <v>41510</v>
      </c>
      <c r="F727" t="s">
        <v>2081</v>
      </c>
      <c r="G727">
        <v>1</v>
      </c>
      <c r="H727">
        <v>0</v>
      </c>
      <c r="I727">
        <v>0</v>
      </c>
      <c r="L727" t="s">
        <v>64</v>
      </c>
      <c r="M727" t="s">
        <v>1506</v>
      </c>
      <c r="N727" t="s">
        <v>1507</v>
      </c>
      <c r="O727" t="s">
        <v>66</v>
      </c>
      <c r="Q727">
        <v>65</v>
      </c>
      <c r="R727">
        <v>0</v>
      </c>
      <c r="S727">
        <v>0</v>
      </c>
      <c r="T727">
        <v>65</v>
      </c>
      <c r="U727">
        <v>0</v>
      </c>
      <c r="V727">
        <v>0</v>
      </c>
      <c r="X727">
        <v>0</v>
      </c>
      <c r="Y727" t="s">
        <v>67</v>
      </c>
      <c r="Z727" t="s">
        <v>68</v>
      </c>
      <c r="AA727" t="s">
        <v>685</v>
      </c>
      <c r="AB727" t="s">
        <v>686</v>
      </c>
      <c r="AC727">
        <v>0</v>
      </c>
      <c r="AD727" t="s">
        <v>1506</v>
      </c>
      <c r="AE727" t="s">
        <v>1506</v>
      </c>
      <c r="AF727" t="s">
        <v>1508</v>
      </c>
      <c r="AG727">
        <v>61</v>
      </c>
      <c r="AI727">
        <v>1000</v>
      </c>
      <c r="AK727" t="s">
        <v>1509</v>
      </c>
      <c r="AL727" t="s">
        <v>1510</v>
      </c>
      <c r="AM727" t="s">
        <v>1511</v>
      </c>
    </row>
    <row r="728" spans="1:55" x14ac:dyDescent="0.25">
      <c r="A728" s="2">
        <v>41388</v>
      </c>
      <c r="B728" t="s">
        <v>9064</v>
      </c>
      <c r="C728" t="s">
        <v>2080</v>
      </c>
      <c r="D728" s="2">
        <v>41505</v>
      </c>
      <c r="E728" s="2">
        <v>41510</v>
      </c>
      <c r="F728" t="s">
        <v>2081</v>
      </c>
      <c r="G728">
        <v>1</v>
      </c>
      <c r="H728">
        <v>0</v>
      </c>
      <c r="I728">
        <v>0</v>
      </c>
      <c r="L728" t="s">
        <v>64</v>
      </c>
      <c r="M728" t="s">
        <v>1506</v>
      </c>
      <c r="N728" t="s">
        <v>1507</v>
      </c>
      <c r="O728" t="s">
        <v>66</v>
      </c>
      <c r="Q728">
        <v>65</v>
      </c>
      <c r="R728">
        <v>0</v>
      </c>
      <c r="S728">
        <v>0</v>
      </c>
      <c r="T728">
        <v>65</v>
      </c>
      <c r="U728">
        <v>0</v>
      </c>
      <c r="V728">
        <v>0</v>
      </c>
      <c r="X728">
        <v>0</v>
      </c>
      <c r="Y728" t="s">
        <v>67</v>
      </c>
      <c r="Z728" t="s">
        <v>68</v>
      </c>
      <c r="AA728" t="s">
        <v>685</v>
      </c>
      <c r="AB728" t="s">
        <v>686</v>
      </c>
      <c r="AC728">
        <v>0</v>
      </c>
      <c r="AD728" t="s">
        <v>1506</v>
      </c>
      <c r="AE728" t="s">
        <v>1506</v>
      </c>
      <c r="AF728" t="s">
        <v>1508</v>
      </c>
      <c r="AG728">
        <v>61</v>
      </c>
      <c r="AI728">
        <v>1000</v>
      </c>
      <c r="AK728" t="s">
        <v>1509</v>
      </c>
      <c r="AL728" t="s">
        <v>1510</v>
      </c>
      <c r="AM728" t="s">
        <v>1511</v>
      </c>
    </row>
    <row r="729" spans="1:55" x14ac:dyDescent="0.25">
      <c r="A729" s="2">
        <v>41388</v>
      </c>
      <c r="B729" t="s">
        <v>9065</v>
      </c>
      <c r="C729" t="s">
        <v>2080</v>
      </c>
      <c r="D729" s="2">
        <v>41505</v>
      </c>
      <c r="E729" s="2">
        <v>41510</v>
      </c>
      <c r="F729" t="s">
        <v>2081</v>
      </c>
      <c r="G729">
        <v>1</v>
      </c>
      <c r="H729">
        <v>0</v>
      </c>
      <c r="I729">
        <v>0</v>
      </c>
      <c r="L729" t="s">
        <v>64</v>
      </c>
      <c r="M729" t="s">
        <v>1506</v>
      </c>
      <c r="N729" t="s">
        <v>1507</v>
      </c>
      <c r="O729" t="s">
        <v>66</v>
      </c>
      <c r="Q729">
        <v>65</v>
      </c>
      <c r="R729">
        <v>0</v>
      </c>
      <c r="S729">
        <v>0</v>
      </c>
      <c r="T729">
        <v>65</v>
      </c>
      <c r="U729">
        <v>0</v>
      </c>
      <c r="V729">
        <v>0</v>
      </c>
      <c r="X729">
        <v>0</v>
      </c>
      <c r="Y729" t="s">
        <v>67</v>
      </c>
      <c r="Z729" t="s">
        <v>68</v>
      </c>
      <c r="AA729" t="s">
        <v>685</v>
      </c>
      <c r="AB729" t="s">
        <v>686</v>
      </c>
      <c r="AC729">
        <v>0</v>
      </c>
      <c r="AD729" t="s">
        <v>1506</v>
      </c>
      <c r="AE729" t="s">
        <v>1506</v>
      </c>
      <c r="AF729" t="s">
        <v>1508</v>
      </c>
      <c r="AG729">
        <v>61</v>
      </c>
      <c r="AI729">
        <v>1000</v>
      </c>
      <c r="AK729" t="s">
        <v>1509</v>
      </c>
      <c r="AL729" t="s">
        <v>1510</v>
      </c>
      <c r="AM729" t="s">
        <v>1511</v>
      </c>
    </row>
    <row r="730" spans="1:55" x14ac:dyDescent="0.25">
      <c r="A730" s="2">
        <v>41383</v>
      </c>
      <c r="B730" t="s">
        <v>9304</v>
      </c>
      <c r="C730" t="s">
        <v>4766</v>
      </c>
      <c r="D730" s="2">
        <v>41511</v>
      </c>
      <c r="E730" s="2">
        <v>41516</v>
      </c>
      <c r="F730" t="s">
        <v>4767</v>
      </c>
      <c r="G730">
        <v>0</v>
      </c>
      <c r="H730">
        <v>0</v>
      </c>
      <c r="I730">
        <v>0</v>
      </c>
      <c r="L730" t="s">
        <v>64</v>
      </c>
      <c r="M730" t="s">
        <v>1506</v>
      </c>
      <c r="N730" t="s">
        <v>1507</v>
      </c>
      <c r="O730" t="s">
        <v>66</v>
      </c>
      <c r="Q730">
        <v>0</v>
      </c>
      <c r="R730">
        <v>0</v>
      </c>
      <c r="S730">
        <v>0</v>
      </c>
      <c r="T730">
        <v>0</v>
      </c>
      <c r="U730">
        <v>0</v>
      </c>
      <c r="V730">
        <v>0</v>
      </c>
      <c r="X730">
        <v>0</v>
      </c>
      <c r="Y730" t="s">
        <v>67</v>
      </c>
      <c r="Z730" t="s">
        <v>154</v>
      </c>
      <c r="AA730" t="s">
        <v>685</v>
      </c>
      <c r="AB730" t="s">
        <v>686</v>
      </c>
      <c r="AC730">
        <v>0</v>
      </c>
      <c r="AD730" t="s">
        <v>1506</v>
      </c>
      <c r="AE730" t="s">
        <v>1506</v>
      </c>
      <c r="AF730" t="s">
        <v>1508</v>
      </c>
      <c r="AG730">
        <v>61</v>
      </c>
      <c r="AI730">
        <v>1000</v>
      </c>
      <c r="AK730" t="s">
        <v>1509</v>
      </c>
      <c r="AL730" t="s">
        <v>1510</v>
      </c>
      <c r="AM730" t="s">
        <v>1511</v>
      </c>
      <c r="AN730" t="s">
        <v>9305</v>
      </c>
      <c r="AO730" t="s">
        <v>9306</v>
      </c>
      <c r="AP730" t="s">
        <v>9307</v>
      </c>
      <c r="AQ730">
        <v>364</v>
      </c>
      <c r="AS730">
        <v>9300</v>
      </c>
      <c r="AT730" t="s">
        <v>2</v>
      </c>
      <c r="AU730">
        <v>479751004</v>
      </c>
      <c r="AV730" t="s">
        <v>9308</v>
      </c>
      <c r="AW730" t="s">
        <v>9309</v>
      </c>
      <c r="AX730" t="s">
        <v>9310</v>
      </c>
      <c r="AY730" t="s">
        <v>698</v>
      </c>
      <c r="AZ730" s="2">
        <v>36916</v>
      </c>
      <c r="BA730" t="s">
        <v>64</v>
      </c>
      <c r="BB730" t="s">
        <v>9311</v>
      </c>
      <c r="BC730" t="s">
        <v>7974</v>
      </c>
    </row>
    <row r="731" spans="1:55" x14ac:dyDescent="0.25">
      <c r="A731" s="2">
        <v>41382</v>
      </c>
      <c r="B731" t="s">
        <v>9366</v>
      </c>
      <c r="C731" t="s">
        <v>9367</v>
      </c>
      <c r="D731" s="2">
        <v>41443</v>
      </c>
      <c r="E731" s="2">
        <v>41443</v>
      </c>
      <c r="G731">
        <v>12</v>
      </c>
      <c r="H731">
        <v>0</v>
      </c>
      <c r="I731">
        <v>0</v>
      </c>
      <c r="L731" t="s">
        <v>64</v>
      </c>
      <c r="M731" t="s">
        <v>6297</v>
      </c>
      <c r="N731" t="s">
        <v>6298</v>
      </c>
      <c r="O731" t="s">
        <v>66</v>
      </c>
      <c r="Q731">
        <v>93.6</v>
      </c>
      <c r="R731">
        <v>109.44</v>
      </c>
      <c r="S731">
        <v>203.04</v>
      </c>
      <c r="T731">
        <v>0</v>
      </c>
      <c r="U731">
        <v>0</v>
      </c>
      <c r="V731">
        <v>0</v>
      </c>
      <c r="X731">
        <v>0</v>
      </c>
      <c r="Y731" t="s">
        <v>67</v>
      </c>
      <c r="Z731" t="s">
        <v>81</v>
      </c>
      <c r="AA731" t="s">
        <v>610</v>
      </c>
      <c r="AC731">
        <v>0</v>
      </c>
      <c r="AD731" t="s">
        <v>6297</v>
      </c>
      <c r="AE731" t="s">
        <v>6299</v>
      </c>
      <c r="AF731" t="s">
        <v>6300</v>
      </c>
      <c r="AG731">
        <v>16</v>
      </c>
      <c r="AI731">
        <v>1000</v>
      </c>
      <c r="AK731" t="s">
        <v>1509</v>
      </c>
      <c r="AL731" t="s">
        <v>6301</v>
      </c>
      <c r="AM731" t="s">
        <v>6302</v>
      </c>
    </row>
    <row r="732" spans="1:55" x14ac:dyDescent="0.25">
      <c r="A732" s="2">
        <v>41374</v>
      </c>
      <c r="B732" t="s">
        <v>9865</v>
      </c>
      <c r="C732" t="s">
        <v>2080</v>
      </c>
      <c r="D732" s="2">
        <v>41365</v>
      </c>
      <c r="E732" s="2">
        <v>41370</v>
      </c>
      <c r="F732" t="s">
        <v>2081</v>
      </c>
      <c r="G732">
        <v>2</v>
      </c>
      <c r="H732">
        <v>0</v>
      </c>
      <c r="I732">
        <v>0</v>
      </c>
      <c r="K732" t="s">
        <v>9866</v>
      </c>
      <c r="L732" t="s">
        <v>64</v>
      </c>
      <c r="M732" t="s">
        <v>1506</v>
      </c>
      <c r="N732" t="s">
        <v>1507</v>
      </c>
      <c r="O732" t="s">
        <v>66</v>
      </c>
      <c r="Q732">
        <v>130</v>
      </c>
      <c r="R732">
        <v>0</v>
      </c>
      <c r="S732">
        <v>0</v>
      </c>
      <c r="T732">
        <v>130</v>
      </c>
      <c r="U732">
        <v>0</v>
      </c>
      <c r="V732">
        <v>0</v>
      </c>
      <c r="X732">
        <v>0</v>
      </c>
      <c r="Y732" t="s">
        <v>67</v>
      </c>
      <c r="Z732" t="s">
        <v>68</v>
      </c>
      <c r="AA732" t="s">
        <v>685</v>
      </c>
      <c r="AB732" t="s">
        <v>686</v>
      </c>
      <c r="AC732">
        <v>0</v>
      </c>
      <c r="AD732" t="s">
        <v>1506</v>
      </c>
      <c r="AE732" t="s">
        <v>1506</v>
      </c>
      <c r="AF732" t="s">
        <v>1508</v>
      </c>
      <c r="AG732">
        <v>61</v>
      </c>
      <c r="AI732">
        <v>1000</v>
      </c>
      <c r="AK732" t="s">
        <v>1509</v>
      </c>
      <c r="AL732" t="s">
        <v>1510</v>
      </c>
      <c r="AM732" t="s">
        <v>1511</v>
      </c>
    </row>
    <row r="733" spans="1:55" x14ac:dyDescent="0.25">
      <c r="A733" s="2">
        <v>41374</v>
      </c>
      <c r="B733" t="s">
        <v>9867</v>
      </c>
      <c r="C733" t="s">
        <v>1503</v>
      </c>
      <c r="D733" s="2">
        <v>41483</v>
      </c>
      <c r="E733" s="2">
        <v>41488</v>
      </c>
      <c r="F733" t="s">
        <v>1504</v>
      </c>
      <c r="G733">
        <v>2</v>
      </c>
      <c r="H733">
        <v>0</v>
      </c>
      <c r="I733">
        <v>0</v>
      </c>
      <c r="K733" t="s">
        <v>9868</v>
      </c>
      <c r="L733" t="s">
        <v>64</v>
      </c>
      <c r="M733" t="s">
        <v>1506</v>
      </c>
      <c r="N733" t="s">
        <v>1507</v>
      </c>
      <c r="O733" t="s">
        <v>66</v>
      </c>
      <c r="Q733">
        <v>161.4</v>
      </c>
      <c r="R733">
        <v>0</v>
      </c>
      <c r="S733">
        <v>0</v>
      </c>
      <c r="T733">
        <v>161.4</v>
      </c>
      <c r="U733">
        <v>0</v>
      </c>
      <c r="V733">
        <v>19.71</v>
      </c>
      <c r="W733" s="2">
        <v>41480</v>
      </c>
      <c r="X733">
        <v>0</v>
      </c>
      <c r="Y733" t="s">
        <v>67</v>
      </c>
      <c r="Z733" t="s">
        <v>68</v>
      </c>
      <c r="AA733" t="s">
        <v>685</v>
      </c>
      <c r="AB733" t="s">
        <v>686</v>
      </c>
      <c r="AC733">
        <v>0</v>
      </c>
      <c r="AD733" t="s">
        <v>1506</v>
      </c>
      <c r="AE733" t="s">
        <v>1506</v>
      </c>
      <c r="AF733" t="s">
        <v>1508</v>
      </c>
      <c r="AG733">
        <v>61</v>
      </c>
      <c r="AI733">
        <v>1000</v>
      </c>
      <c r="AK733" t="s">
        <v>1509</v>
      </c>
      <c r="AL733" t="s">
        <v>1510</v>
      </c>
      <c r="AM733" t="s">
        <v>1511</v>
      </c>
    </row>
    <row r="734" spans="1:55" x14ac:dyDescent="0.25">
      <c r="A734" s="2">
        <v>41374</v>
      </c>
      <c r="B734" t="s">
        <v>9869</v>
      </c>
      <c r="C734" t="s">
        <v>1503</v>
      </c>
      <c r="D734" s="2">
        <v>41484</v>
      </c>
      <c r="E734" s="2">
        <v>41488</v>
      </c>
      <c r="F734" t="s">
        <v>1504</v>
      </c>
      <c r="G734">
        <v>1</v>
      </c>
      <c r="H734">
        <v>0</v>
      </c>
      <c r="I734">
        <v>0</v>
      </c>
      <c r="K734" t="s">
        <v>9870</v>
      </c>
      <c r="L734" t="s">
        <v>64</v>
      </c>
      <c r="M734" t="s">
        <v>1506</v>
      </c>
      <c r="N734" t="s">
        <v>1507</v>
      </c>
      <c r="O734" t="s">
        <v>66</v>
      </c>
      <c r="Q734">
        <v>84.6</v>
      </c>
      <c r="R734">
        <v>0</v>
      </c>
      <c r="S734">
        <v>0</v>
      </c>
      <c r="T734">
        <v>84.6</v>
      </c>
      <c r="U734">
        <v>0</v>
      </c>
      <c r="V734">
        <v>47.04</v>
      </c>
      <c r="W734" s="2">
        <v>41480</v>
      </c>
      <c r="X734">
        <v>0</v>
      </c>
      <c r="Y734" t="s">
        <v>67</v>
      </c>
      <c r="Z734" t="s">
        <v>68</v>
      </c>
      <c r="AA734" t="s">
        <v>685</v>
      </c>
      <c r="AB734" t="s">
        <v>686</v>
      </c>
      <c r="AC734">
        <v>0</v>
      </c>
      <c r="AD734" t="s">
        <v>1506</v>
      </c>
      <c r="AE734" t="s">
        <v>1506</v>
      </c>
      <c r="AF734" t="s">
        <v>1508</v>
      </c>
      <c r="AG734">
        <v>61</v>
      </c>
      <c r="AI734">
        <v>1000</v>
      </c>
      <c r="AK734" t="s">
        <v>1509</v>
      </c>
      <c r="AL734" t="s">
        <v>1510</v>
      </c>
      <c r="AM734" t="s">
        <v>1511</v>
      </c>
    </row>
    <row r="735" spans="1:55" x14ac:dyDescent="0.25">
      <c r="A735" s="2">
        <v>41374</v>
      </c>
      <c r="B735" t="s">
        <v>9871</v>
      </c>
      <c r="C735" t="s">
        <v>680</v>
      </c>
      <c r="D735" s="2">
        <v>41469</v>
      </c>
      <c r="E735" s="2">
        <v>41475</v>
      </c>
      <c r="F735" t="s">
        <v>682</v>
      </c>
      <c r="G735">
        <v>1</v>
      </c>
      <c r="H735">
        <v>0</v>
      </c>
      <c r="I735">
        <v>0</v>
      </c>
      <c r="K735" t="s">
        <v>9872</v>
      </c>
      <c r="L735" t="s">
        <v>64</v>
      </c>
      <c r="M735" t="s">
        <v>1506</v>
      </c>
      <c r="N735" t="s">
        <v>1507</v>
      </c>
      <c r="O735" t="s">
        <v>66</v>
      </c>
      <c r="Q735">
        <v>126</v>
      </c>
      <c r="R735">
        <v>0</v>
      </c>
      <c r="S735">
        <v>0</v>
      </c>
      <c r="T735">
        <v>126</v>
      </c>
      <c r="U735">
        <v>0</v>
      </c>
      <c r="V735">
        <v>0</v>
      </c>
      <c r="X735">
        <v>0</v>
      </c>
      <c r="Y735" t="s">
        <v>67</v>
      </c>
      <c r="Z735" t="s">
        <v>68</v>
      </c>
      <c r="AA735" t="s">
        <v>685</v>
      </c>
      <c r="AB735" t="s">
        <v>686</v>
      </c>
      <c r="AC735">
        <v>0</v>
      </c>
      <c r="AD735" t="s">
        <v>1506</v>
      </c>
      <c r="AE735" t="s">
        <v>1506</v>
      </c>
      <c r="AF735" t="s">
        <v>1508</v>
      </c>
      <c r="AG735">
        <v>61</v>
      </c>
      <c r="AI735">
        <v>1000</v>
      </c>
      <c r="AK735" t="s">
        <v>1509</v>
      </c>
      <c r="AL735" t="s">
        <v>1510</v>
      </c>
      <c r="AM735" t="s">
        <v>1511</v>
      </c>
    </row>
    <row r="736" spans="1:55" x14ac:dyDescent="0.25">
      <c r="A736" s="2">
        <v>41374</v>
      </c>
      <c r="B736" t="s">
        <v>9873</v>
      </c>
      <c r="C736" t="s">
        <v>2080</v>
      </c>
      <c r="D736" s="2">
        <v>41505</v>
      </c>
      <c r="E736" s="2">
        <v>41505</v>
      </c>
      <c r="F736" t="s">
        <v>2081</v>
      </c>
      <c r="G736">
        <v>2</v>
      </c>
      <c r="H736">
        <v>0</v>
      </c>
      <c r="I736">
        <v>0</v>
      </c>
      <c r="K736" t="s">
        <v>9874</v>
      </c>
      <c r="L736" t="s">
        <v>64</v>
      </c>
      <c r="M736" t="s">
        <v>1506</v>
      </c>
      <c r="N736" t="s">
        <v>1507</v>
      </c>
      <c r="O736" t="s">
        <v>66</v>
      </c>
      <c r="Q736">
        <v>130</v>
      </c>
      <c r="R736">
        <v>0</v>
      </c>
      <c r="S736">
        <v>0</v>
      </c>
      <c r="T736">
        <v>130</v>
      </c>
      <c r="U736">
        <v>0</v>
      </c>
      <c r="V736">
        <v>0</v>
      </c>
      <c r="X736">
        <v>0</v>
      </c>
      <c r="Y736" t="s">
        <v>67</v>
      </c>
      <c r="Z736" t="s">
        <v>68</v>
      </c>
      <c r="AA736" t="s">
        <v>685</v>
      </c>
      <c r="AB736" t="s">
        <v>686</v>
      </c>
      <c r="AC736">
        <v>0</v>
      </c>
      <c r="AD736" t="s">
        <v>1506</v>
      </c>
      <c r="AE736" t="s">
        <v>1506</v>
      </c>
      <c r="AF736" t="s">
        <v>1508</v>
      </c>
      <c r="AG736">
        <v>61</v>
      </c>
      <c r="AI736">
        <v>1000</v>
      </c>
      <c r="AK736" t="s">
        <v>1509</v>
      </c>
      <c r="AL736" t="s">
        <v>1510</v>
      </c>
      <c r="AM736" t="s">
        <v>1511</v>
      </c>
    </row>
    <row r="737" spans="1:54" x14ac:dyDescent="0.25">
      <c r="A737" s="2">
        <v>41374</v>
      </c>
      <c r="B737" t="s">
        <v>9875</v>
      </c>
      <c r="C737" t="s">
        <v>4766</v>
      </c>
      <c r="D737" s="2">
        <v>41371</v>
      </c>
      <c r="E737" s="2">
        <v>41376</v>
      </c>
      <c r="F737" t="s">
        <v>4767</v>
      </c>
      <c r="G737">
        <v>2</v>
      </c>
      <c r="H737">
        <v>0</v>
      </c>
      <c r="I737">
        <v>0</v>
      </c>
      <c r="K737" t="s">
        <v>9876</v>
      </c>
      <c r="L737" t="s">
        <v>64</v>
      </c>
      <c r="M737" t="s">
        <v>1506</v>
      </c>
      <c r="N737" t="s">
        <v>1507</v>
      </c>
      <c r="O737" t="s">
        <v>66</v>
      </c>
      <c r="Q737">
        <v>295</v>
      </c>
      <c r="R737">
        <v>0</v>
      </c>
      <c r="S737">
        <v>0</v>
      </c>
      <c r="T737">
        <v>295</v>
      </c>
      <c r="U737">
        <v>0</v>
      </c>
      <c r="V737">
        <v>0</v>
      </c>
      <c r="X737">
        <v>0</v>
      </c>
      <c r="Y737" t="s">
        <v>67</v>
      </c>
      <c r="Z737" t="s">
        <v>68</v>
      </c>
      <c r="AA737" t="s">
        <v>685</v>
      </c>
      <c r="AB737" t="s">
        <v>686</v>
      </c>
      <c r="AC737">
        <v>0</v>
      </c>
      <c r="AD737" t="s">
        <v>1506</v>
      </c>
      <c r="AE737" t="s">
        <v>1506</v>
      </c>
      <c r="AF737" t="s">
        <v>1508</v>
      </c>
      <c r="AG737">
        <v>61</v>
      </c>
      <c r="AI737">
        <v>1000</v>
      </c>
      <c r="AK737" t="s">
        <v>1509</v>
      </c>
      <c r="AL737" t="s">
        <v>1510</v>
      </c>
      <c r="AM737" t="s">
        <v>1511</v>
      </c>
    </row>
    <row r="738" spans="1:54" x14ac:dyDescent="0.25">
      <c r="A738" s="2">
        <v>41374</v>
      </c>
      <c r="B738" t="s">
        <v>9950</v>
      </c>
      <c r="C738" t="s">
        <v>2080</v>
      </c>
      <c r="D738" s="2">
        <v>41365</v>
      </c>
      <c r="E738" s="2">
        <v>41370</v>
      </c>
      <c r="F738" t="s">
        <v>2081</v>
      </c>
      <c r="G738">
        <v>3</v>
      </c>
      <c r="H738">
        <v>0</v>
      </c>
      <c r="I738">
        <v>0</v>
      </c>
      <c r="L738" t="s">
        <v>64</v>
      </c>
      <c r="M738" t="s">
        <v>1506</v>
      </c>
      <c r="N738" t="s">
        <v>1507</v>
      </c>
      <c r="O738" t="s">
        <v>66</v>
      </c>
      <c r="Q738">
        <v>195</v>
      </c>
      <c r="R738">
        <v>0</v>
      </c>
      <c r="S738">
        <v>0</v>
      </c>
      <c r="T738">
        <v>195</v>
      </c>
      <c r="U738">
        <v>0</v>
      </c>
      <c r="V738">
        <v>0</v>
      </c>
      <c r="X738">
        <v>0</v>
      </c>
      <c r="Y738" t="s">
        <v>67</v>
      </c>
      <c r="Z738" t="s">
        <v>68</v>
      </c>
      <c r="AA738" t="s">
        <v>685</v>
      </c>
      <c r="AB738" t="s">
        <v>686</v>
      </c>
      <c r="AC738">
        <v>0</v>
      </c>
      <c r="AD738" t="s">
        <v>1506</v>
      </c>
      <c r="AE738" t="s">
        <v>1506</v>
      </c>
      <c r="AF738" t="s">
        <v>1508</v>
      </c>
      <c r="AG738">
        <v>61</v>
      </c>
      <c r="AI738">
        <v>1000</v>
      </c>
      <c r="AK738" t="s">
        <v>1509</v>
      </c>
      <c r="AL738" t="s">
        <v>1510</v>
      </c>
      <c r="AM738" t="s">
        <v>1511</v>
      </c>
      <c r="BB738" t="s">
        <v>9951</v>
      </c>
    </row>
    <row r="739" spans="1:54" x14ac:dyDescent="0.25">
      <c r="A739" s="2">
        <v>41374</v>
      </c>
      <c r="B739" t="s">
        <v>9952</v>
      </c>
      <c r="C739" t="s">
        <v>2080</v>
      </c>
      <c r="D739" s="2">
        <v>41469</v>
      </c>
      <c r="E739" s="2">
        <v>41474</v>
      </c>
      <c r="F739" t="s">
        <v>2081</v>
      </c>
      <c r="G739">
        <v>2</v>
      </c>
      <c r="H739">
        <v>0</v>
      </c>
      <c r="I739">
        <v>0</v>
      </c>
      <c r="L739" t="s">
        <v>64</v>
      </c>
      <c r="M739" t="s">
        <v>1506</v>
      </c>
      <c r="N739" t="s">
        <v>1507</v>
      </c>
      <c r="O739" t="s">
        <v>66</v>
      </c>
      <c r="Q739">
        <v>130</v>
      </c>
      <c r="R739">
        <v>0</v>
      </c>
      <c r="S739">
        <v>0</v>
      </c>
      <c r="T739">
        <v>130</v>
      </c>
      <c r="U739">
        <v>0</v>
      </c>
      <c r="V739">
        <v>0</v>
      </c>
      <c r="X739">
        <v>0</v>
      </c>
      <c r="Y739" t="s">
        <v>67</v>
      </c>
      <c r="Z739" t="s">
        <v>68</v>
      </c>
      <c r="AA739" t="s">
        <v>685</v>
      </c>
      <c r="AB739" t="s">
        <v>686</v>
      </c>
      <c r="AC739">
        <v>0</v>
      </c>
      <c r="AD739" t="s">
        <v>1506</v>
      </c>
      <c r="AE739" t="s">
        <v>1506</v>
      </c>
      <c r="AF739" t="s">
        <v>1508</v>
      </c>
      <c r="AG739">
        <v>61</v>
      </c>
      <c r="AI739">
        <v>1000</v>
      </c>
      <c r="AK739" t="s">
        <v>1509</v>
      </c>
      <c r="AL739" t="s">
        <v>1510</v>
      </c>
      <c r="AM739" t="s">
        <v>1511</v>
      </c>
      <c r="BB739" t="s">
        <v>9718</v>
      </c>
    </row>
    <row r="740" spans="1:54" x14ac:dyDescent="0.25">
      <c r="A740" s="2">
        <v>41374</v>
      </c>
      <c r="B740" t="s">
        <v>9953</v>
      </c>
      <c r="C740" t="s">
        <v>2080</v>
      </c>
      <c r="D740" s="2">
        <v>41365</v>
      </c>
      <c r="E740" s="2">
        <v>41370</v>
      </c>
      <c r="F740" t="s">
        <v>2081</v>
      </c>
      <c r="G740">
        <v>1</v>
      </c>
      <c r="H740">
        <v>0</v>
      </c>
      <c r="I740">
        <v>0</v>
      </c>
      <c r="L740" t="s">
        <v>64</v>
      </c>
      <c r="M740" t="s">
        <v>1506</v>
      </c>
      <c r="N740" t="s">
        <v>1507</v>
      </c>
      <c r="O740" t="s">
        <v>66</v>
      </c>
      <c r="Q740">
        <v>65</v>
      </c>
      <c r="R740">
        <v>0</v>
      </c>
      <c r="S740">
        <v>0</v>
      </c>
      <c r="T740">
        <v>65</v>
      </c>
      <c r="U740">
        <v>0</v>
      </c>
      <c r="V740">
        <v>0</v>
      </c>
      <c r="X740">
        <v>0</v>
      </c>
      <c r="Y740" t="s">
        <v>67</v>
      </c>
      <c r="Z740" t="s">
        <v>68</v>
      </c>
      <c r="AA740" t="s">
        <v>685</v>
      </c>
      <c r="AB740" t="s">
        <v>686</v>
      </c>
      <c r="AC740">
        <v>0</v>
      </c>
      <c r="AD740" t="s">
        <v>1506</v>
      </c>
      <c r="AE740" t="s">
        <v>1506</v>
      </c>
      <c r="AF740" t="s">
        <v>1508</v>
      </c>
      <c r="AG740">
        <v>61</v>
      </c>
      <c r="AI740">
        <v>1000</v>
      </c>
      <c r="AK740" t="s">
        <v>1509</v>
      </c>
      <c r="AL740" t="s">
        <v>1510</v>
      </c>
      <c r="AM740" t="s">
        <v>1511</v>
      </c>
      <c r="BB740" t="s">
        <v>2081</v>
      </c>
    </row>
    <row r="741" spans="1:54" x14ac:dyDescent="0.25">
      <c r="A741" s="2">
        <v>41368</v>
      </c>
      <c r="B741" t="s">
        <v>10382</v>
      </c>
      <c r="C741" t="s">
        <v>4766</v>
      </c>
      <c r="D741" s="2">
        <v>41497</v>
      </c>
      <c r="E741" s="2">
        <v>41503</v>
      </c>
      <c r="F741" t="s">
        <v>4767</v>
      </c>
      <c r="G741">
        <v>1</v>
      </c>
      <c r="H741">
        <v>0</v>
      </c>
      <c r="I741">
        <v>0</v>
      </c>
      <c r="K741" t="s">
        <v>10383</v>
      </c>
      <c r="L741" t="s">
        <v>64</v>
      </c>
      <c r="M741" t="s">
        <v>1506</v>
      </c>
      <c r="N741" t="s">
        <v>1507</v>
      </c>
      <c r="O741" t="s">
        <v>66</v>
      </c>
      <c r="Q741">
        <v>200</v>
      </c>
      <c r="R741">
        <v>0</v>
      </c>
      <c r="S741">
        <v>0</v>
      </c>
      <c r="T741">
        <v>200</v>
      </c>
      <c r="U741">
        <v>0</v>
      </c>
      <c r="V741">
        <v>0</v>
      </c>
      <c r="X741">
        <v>0</v>
      </c>
      <c r="Y741" t="s">
        <v>67</v>
      </c>
      <c r="Z741" t="s">
        <v>68</v>
      </c>
      <c r="AA741" t="s">
        <v>685</v>
      </c>
      <c r="AB741" t="s">
        <v>686</v>
      </c>
      <c r="AC741">
        <v>0</v>
      </c>
      <c r="AD741" t="s">
        <v>1506</v>
      </c>
      <c r="AE741" t="s">
        <v>1506</v>
      </c>
      <c r="AF741" t="s">
        <v>1508</v>
      </c>
      <c r="AG741">
        <v>61</v>
      </c>
      <c r="AI741">
        <v>1000</v>
      </c>
      <c r="AK741" t="s">
        <v>1509</v>
      </c>
      <c r="AL741" t="s">
        <v>1510</v>
      </c>
      <c r="AM741" t="s">
        <v>1511</v>
      </c>
    </row>
    <row r="742" spans="1:54" x14ac:dyDescent="0.25">
      <c r="A742" s="2">
        <v>41368</v>
      </c>
      <c r="B742" t="s">
        <v>10388</v>
      </c>
      <c r="C742" t="s">
        <v>7547</v>
      </c>
      <c r="D742" s="2">
        <v>41456</v>
      </c>
      <c r="E742" s="2">
        <v>41461</v>
      </c>
      <c r="F742" t="s">
        <v>7548</v>
      </c>
      <c r="G742">
        <v>1</v>
      </c>
      <c r="H742">
        <v>0</v>
      </c>
      <c r="I742">
        <v>0</v>
      </c>
      <c r="K742" t="s">
        <v>10389</v>
      </c>
      <c r="L742" t="s">
        <v>64</v>
      </c>
      <c r="M742" t="s">
        <v>1506</v>
      </c>
      <c r="N742" t="s">
        <v>1507</v>
      </c>
      <c r="O742" t="s">
        <v>66</v>
      </c>
      <c r="Q742">
        <v>124.5</v>
      </c>
      <c r="R742">
        <v>0</v>
      </c>
      <c r="S742">
        <v>0</v>
      </c>
      <c r="T742">
        <v>124.5</v>
      </c>
      <c r="U742">
        <v>0</v>
      </c>
      <c r="V742">
        <v>0</v>
      </c>
      <c r="X742">
        <v>0</v>
      </c>
      <c r="Y742" t="s">
        <v>67</v>
      </c>
      <c r="Z742" t="s">
        <v>68</v>
      </c>
      <c r="AA742" t="s">
        <v>685</v>
      </c>
      <c r="AB742" t="s">
        <v>686</v>
      </c>
      <c r="AC742">
        <v>0</v>
      </c>
      <c r="AD742" t="s">
        <v>1506</v>
      </c>
      <c r="AE742" t="s">
        <v>1506</v>
      </c>
      <c r="AF742" t="s">
        <v>1508</v>
      </c>
      <c r="AG742">
        <v>61</v>
      </c>
      <c r="AI742">
        <v>1000</v>
      </c>
      <c r="AK742" t="s">
        <v>1509</v>
      </c>
      <c r="AL742" t="s">
        <v>1510</v>
      </c>
      <c r="AM742" t="s">
        <v>1511</v>
      </c>
    </row>
    <row r="743" spans="1:54" x14ac:dyDescent="0.25">
      <c r="A743" s="2">
        <v>41366</v>
      </c>
      <c r="B743" t="s">
        <v>11070</v>
      </c>
      <c r="C743" t="s">
        <v>11071</v>
      </c>
      <c r="D743" s="2">
        <v>41325</v>
      </c>
      <c r="E743" s="2">
        <v>41325</v>
      </c>
      <c r="G743">
        <v>14</v>
      </c>
      <c r="H743">
        <v>4</v>
      </c>
      <c r="I743">
        <v>0</v>
      </c>
      <c r="L743" t="s">
        <v>64</v>
      </c>
      <c r="M743" t="s">
        <v>3060</v>
      </c>
      <c r="N743" t="s">
        <v>3061</v>
      </c>
      <c r="O743" t="s">
        <v>66</v>
      </c>
      <c r="Q743">
        <v>105.28</v>
      </c>
      <c r="R743">
        <v>0</v>
      </c>
      <c r="S743">
        <v>105.28</v>
      </c>
      <c r="T743">
        <v>0</v>
      </c>
      <c r="U743">
        <v>0</v>
      </c>
      <c r="V743">
        <v>131.6</v>
      </c>
      <c r="W743" s="2">
        <v>41339</v>
      </c>
      <c r="X743">
        <v>0</v>
      </c>
      <c r="Y743" t="s">
        <v>67</v>
      </c>
      <c r="Z743" t="s">
        <v>68</v>
      </c>
      <c r="AA743" t="s">
        <v>69</v>
      </c>
      <c r="AC743">
        <v>0</v>
      </c>
      <c r="AD743" t="s">
        <v>3060</v>
      </c>
      <c r="AE743" t="s">
        <v>3062</v>
      </c>
      <c r="AF743" t="s">
        <v>3063</v>
      </c>
      <c r="AG743">
        <v>13</v>
      </c>
      <c r="AI743">
        <v>1000</v>
      </c>
      <c r="AK743" t="s">
        <v>1509</v>
      </c>
      <c r="AL743" t="s">
        <v>3064</v>
      </c>
      <c r="AM743" t="s">
        <v>3065</v>
      </c>
    </row>
    <row r="744" spans="1:54" x14ac:dyDescent="0.25">
      <c r="A744" s="2">
        <v>41360</v>
      </c>
      <c r="B744" t="s">
        <v>11294</v>
      </c>
      <c r="C744" t="s">
        <v>8080</v>
      </c>
      <c r="D744" s="2">
        <v>41360</v>
      </c>
      <c r="E744" s="2">
        <v>41360</v>
      </c>
      <c r="F744" t="s">
        <v>8081</v>
      </c>
      <c r="G744">
        <v>5</v>
      </c>
      <c r="H744">
        <v>2</v>
      </c>
      <c r="I744">
        <v>0</v>
      </c>
      <c r="K744" t="s">
        <v>11295</v>
      </c>
      <c r="L744" t="s">
        <v>64</v>
      </c>
      <c r="M744" t="s">
        <v>3060</v>
      </c>
      <c r="N744" t="s">
        <v>3061</v>
      </c>
      <c r="O744" t="s">
        <v>66</v>
      </c>
      <c r="Q744">
        <v>126.34</v>
      </c>
      <c r="R744">
        <v>62.28</v>
      </c>
      <c r="S744">
        <v>188.62</v>
      </c>
      <c r="T744">
        <v>0</v>
      </c>
      <c r="U744">
        <v>0</v>
      </c>
      <c r="V744">
        <v>188.32</v>
      </c>
      <c r="W744" s="2">
        <v>41361</v>
      </c>
      <c r="X744">
        <v>0</v>
      </c>
      <c r="Y744" t="s">
        <v>67</v>
      </c>
      <c r="Z744" t="s">
        <v>68</v>
      </c>
      <c r="AA744" t="s">
        <v>82</v>
      </c>
      <c r="AB744" t="s">
        <v>725</v>
      </c>
      <c r="AC744">
        <v>0</v>
      </c>
      <c r="AD744" t="s">
        <v>3060</v>
      </c>
      <c r="AE744" t="s">
        <v>3062</v>
      </c>
      <c r="AF744" t="s">
        <v>3063</v>
      </c>
      <c r="AG744">
        <v>13</v>
      </c>
      <c r="AI744">
        <v>1000</v>
      </c>
      <c r="AK744" t="s">
        <v>1509</v>
      </c>
      <c r="AL744" t="s">
        <v>3064</v>
      </c>
      <c r="AM744" t="s">
        <v>3065</v>
      </c>
    </row>
    <row r="745" spans="1:54" x14ac:dyDescent="0.25">
      <c r="A745" s="2">
        <v>41360</v>
      </c>
      <c r="B745" t="s">
        <v>11296</v>
      </c>
      <c r="C745" t="s">
        <v>771</v>
      </c>
      <c r="D745" s="2">
        <v>41360</v>
      </c>
      <c r="E745" s="2">
        <v>41360</v>
      </c>
      <c r="F745" t="s">
        <v>771</v>
      </c>
      <c r="G745">
        <v>11</v>
      </c>
      <c r="H745">
        <v>4</v>
      </c>
      <c r="I745">
        <v>0</v>
      </c>
      <c r="L745" t="s">
        <v>64</v>
      </c>
      <c r="M745" t="s">
        <v>3060</v>
      </c>
      <c r="N745" t="s">
        <v>3061</v>
      </c>
      <c r="O745" t="s">
        <v>66</v>
      </c>
      <c r="Q745">
        <v>108</v>
      </c>
      <c r="R745">
        <v>74.040000000000006</v>
      </c>
      <c r="S745">
        <v>182.04</v>
      </c>
      <c r="T745">
        <v>0</v>
      </c>
      <c r="U745">
        <v>0</v>
      </c>
      <c r="V745">
        <v>206.72</v>
      </c>
      <c r="W745" s="2">
        <v>41361</v>
      </c>
      <c r="X745">
        <v>0</v>
      </c>
      <c r="Y745" t="s">
        <v>67</v>
      </c>
      <c r="Z745" t="s">
        <v>68</v>
      </c>
      <c r="AA745" t="s">
        <v>69</v>
      </c>
      <c r="AB745" t="s">
        <v>258</v>
      </c>
      <c r="AC745">
        <v>0</v>
      </c>
      <c r="AD745" t="s">
        <v>3060</v>
      </c>
      <c r="AE745" t="s">
        <v>3062</v>
      </c>
      <c r="AF745" t="s">
        <v>3063</v>
      </c>
      <c r="AG745">
        <v>13</v>
      </c>
      <c r="AI745">
        <v>1000</v>
      </c>
      <c r="AK745" t="s">
        <v>1509</v>
      </c>
      <c r="AL745" t="s">
        <v>3064</v>
      </c>
      <c r="AM745" t="s">
        <v>3065</v>
      </c>
    </row>
    <row r="746" spans="1:54" x14ac:dyDescent="0.25">
      <c r="A746" s="2">
        <v>41360</v>
      </c>
      <c r="B746" t="s">
        <v>11320</v>
      </c>
      <c r="C746" t="s">
        <v>11026</v>
      </c>
      <c r="D746" s="2">
        <v>41339</v>
      </c>
      <c r="E746" s="2">
        <v>41339</v>
      </c>
      <c r="G746">
        <v>10</v>
      </c>
      <c r="H746">
        <v>0</v>
      </c>
      <c r="I746">
        <v>0</v>
      </c>
      <c r="L746" t="s">
        <v>64</v>
      </c>
      <c r="M746" t="s">
        <v>6297</v>
      </c>
      <c r="N746" t="s">
        <v>6298</v>
      </c>
      <c r="O746" t="s">
        <v>66</v>
      </c>
      <c r="Q746">
        <v>119.81</v>
      </c>
      <c r="R746">
        <v>0</v>
      </c>
      <c r="S746">
        <v>119.81</v>
      </c>
      <c r="T746">
        <v>0</v>
      </c>
      <c r="U746">
        <v>0</v>
      </c>
      <c r="V746">
        <v>149.76</v>
      </c>
      <c r="W746" s="2">
        <v>41354</v>
      </c>
      <c r="X746">
        <v>0</v>
      </c>
      <c r="Y746" t="s">
        <v>67</v>
      </c>
      <c r="Z746" t="s">
        <v>68</v>
      </c>
      <c r="AA746" t="s">
        <v>69</v>
      </c>
      <c r="AC746">
        <v>0</v>
      </c>
      <c r="AD746" t="s">
        <v>6297</v>
      </c>
      <c r="AE746" t="s">
        <v>6299</v>
      </c>
      <c r="AF746" t="s">
        <v>6300</v>
      </c>
      <c r="AG746">
        <v>16</v>
      </c>
      <c r="AI746">
        <v>1000</v>
      </c>
      <c r="AK746" t="s">
        <v>1509</v>
      </c>
      <c r="AL746" t="s">
        <v>6301</v>
      </c>
      <c r="AM746" t="s">
        <v>6302</v>
      </c>
    </row>
    <row r="747" spans="1:54" x14ac:dyDescent="0.25">
      <c r="A747" s="2">
        <v>41360</v>
      </c>
      <c r="B747" t="s">
        <v>11392</v>
      </c>
      <c r="C747" t="s">
        <v>11393</v>
      </c>
      <c r="D747" s="2">
        <v>41288</v>
      </c>
      <c r="E747" s="2">
        <v>41288</v>
      </c>
      <c r="F747" t="s">
        <v>205</v>
      </c>
      <c r="G747">
        <v>1</v>
      </c>
      <c r="H747">
        <v>0</v>
      </c>
      <c r="I747">
        <v>0</v>
      </c>
      <c r="L747" t="s">
        <v>64</v>
      </c>
      <c r="M747" t="s">
        <v>6671</v>
      </c>
      <c r="N747" t="s">
        <v>66</v>
      </c>
      <c r="O747" t="s">
        <v>66</v>
      </c>
      <c r="Q747">
        <v>4.7</v>
      </c>
      <c r="R747">
        <v>0</v>
      </c>
      <c r="S747">
        <v>4.7</v>
      </c>
      <c r="T747">
        <v>0</v>
      </c>
      <c r="U747">
        <v>0</v>
      </c>
      <c r="V747">
        <v>5.88</v>
      </c>
      <c r="W747" s="2">
        <v>41298</v>
      </c>
      <c r="X747">
        <v>0</v>
      </c>
      <c r="Y747" t="s">
        <v>67</v>
      </c>
      <c r="Z747" t="s">
        <v>68</v>
      </c>
      <c r="AA747" t="s">
        <v>82</v>
      </c>
      <c r="AB747" t="s">
        <v>423</v>
      </c>
      <c r="AC747">
        <v>0</v>
      </c>
      <c r="AD747" t="s">
        <v>6671</v>
      </c>
      <c r="AE747" t="s">
        <v>6674</v>
      </c>
      <c r="AF747" t="s">
        <v>4797</v>
      </c>
      <c r="AG747">
        <v>165</v>
      </c>
      <c r="AI747">
        <v>1000</v>
      </c>
      <c r="AK747" t="s">
        <v>1509</v>
      </c>
      <c r="AM747" t="s">
        <v>6675</v>
      </c>
    </row>
    <row r="748" spans="1:54" x14ac:dyDescent="0.25">
      <c r="A748" s="2">
        <v>41358</v>
      </c>
      <c r="B748" t="s">
        <v>11559</v>
      </c>
      <c r="C748" t="s">
        <v>3922</v>
      </c>
      <c r="D748" s="2">
        <v>41275</v>
      </c>
      <c r="E748" s="2">
        <v>41760</v>
      </c>
      <c r="F748" t="s">
        <v>3923</v>
      </c>
      <c r="G748">
        <v>12</v>
      </c>
      <c r="H748">
        <v>3</v>
      </c>
      <c r="I748">
        <v>0</v>
      </c>
      <c r="J748" t="s">
        <v>1768</v>
      </c>
      <c r="L748" t="s">
        <v>64</v>
      </c>
      <c r="M748" t="s">
        <v>3060</v>
      </c>
      <c r="N748" t="s">
        <v>3061</v>
      </c>
      <c r="Q748">
        <v>0</v>
      </c>
      <c r="R748">
        <v>126.54</v>
      </c>
      <c r="S748">
        <v>126.54</v>
      </c>
      <c r="T748">
        <v>0</v>
      </c>
      <c r="U748">
        <v>0</v>
      </c>
      <c r="V748">
        <v>161.91999999999999</v>
      </c>
      <c r="W748" s="2">
        <v>41389</v>
      </c>
      <c r="X748">
        <v>0</v>
      </c>
      <c r="Y748" t="s">
        <v>67</v>
      </c>
      <c r="Z748" t="s">
        <v>68</v>
      </c>
      <c r="AA748" t="s">
        <v>69</v>
      </c>
      <c r="AB748" t="s">
        <v>258</v>
      </c>
      <c r="AC748">
        <v>0</v>
      </c>
      <c r="AD748" t="s">
        <v>3060</v>
      </c>
      <c r="AE748" t="s">
        <v>3062</v>
      </c>
      <c r="AF748" t="s">
        <v>3063</v>
      </c>
      <c r="AG748">
        <v>13</v>
      </c>
      <c r="AI748">
        <v>1000</v>
      </c>
      <c r="AK748" t="s">
        <v>1509</v>
      </c>
      <c r="AL748" t="s">
        <v>3064</v>
      </c>
      <c r="AM748" t="s">
        <v>3065</v>
      </c>
    </row>
    <row r="749" spans="1:54" x14ac:dyDescent="0.25">
      <c r="A749" s="2">
        <v>41375</v>
      </c>
      <c r="B749" t="s">
        <v>9710</v>
      </c>
      <c r="C749" t="s">
        <v>2080</v>
      </c>
      <c r="D749" s="2">
        <v>41375</v>
      </c>
      <c r="E749" s="2">
        <v>41375</v>
      </c>
      <c r="F749" t="s">
        <v>2081</v>
      </c>
      <c r="G749">
        <v>1</v>
      </c>
      <c r="H749">
        <v>0</v>
      </c>
      <c r="I749">
        <v>0</v>
      </c>
      <c r="K749" t="s">
        <v>9711</v>
      </c>
      <c r="L749" t="s">
        <v>64</v>
      </c>
      <c r="M749" t="s">
        <v>9712</v>
      </c>
      <c r="N749" t="s">
        <v>66</v>
      </c>
      <c r="O749" t="s">
        <v>66</v>
      </c>
      <c r="Q749">
        <v>65</v>
      </c>
      <c r="R749">
        <v>0</v>
      </c>
      <c r="S749">
        <v>0</v>
      </c>
      <c r="T749">
        <v>65</v>
      </c>
      <c r="U749">
        <v>0</v>
      </c>
      <c r="V749">
        <v>0</v>
      </c>
      <c r="X749">
        <v>0</v>
      </c>
      <c r="Y749" t="s">
        <v>67</v>
      </c>
      <c r="Z749" t="s">
        <v>68</v>
      </c>
      <c r="AA749" t="s">
        <v>685</v>
      </c>
      <c r="AB749" t="s">
        <v>686</v>
      </c>
      <c r="AC749">
        <v>0</v>
      </c>
      <c r="AD749" t="s">
        <v>9712</v>
      </c>
      <c r="AE749" t="s">
        <v>9713</v>
      </c>
      <c r="AF749" t="s">
        <v>9714</v>
      </c>
      <c r="AG749">
        <v>1</v>
      </c>
      <c r="AI749">
        <v>9255</v>
      </c>
      <c r="AK749" t="s">
        <v>8877</v>
      </c>
      <c r="AL749" t="s">
        <v>9715</v>
      </c>
      <c r="AM749" t="s">
        <v>9716</v>
      </c>
    </row>
    <row r="750" spans="1:54" x14ac:dyDescent="0.25">
      <c r="A750" s="2">
        <v>41375</v>
      </c>
      <c r="B750" t="s">
        <v>9717</v>
      </c>
      <c r="C750" t="s">
        <v>2080</v>
      </c>
      <c r="D750" s="2">
        <v>41469</v>
      </c>
      <c r="E750" s="2">
        <v>41474</v>
      </c>
      <c r="F750" t="s">
        <v>2081</v>
      </c>
      <c r="G750">
        <v>1</v>
      </c>
      <c r="H750">
        <v>0</v>
      </c>
      <c r="I750">
        <v>0</v>
      </c>
      <c r="K750" t="s">
        <v>9718</v>
      </c>
      <c r="L750" t="s">
        <v>64</v>
      </c>
      <c r="M750" t="s">
        <v>9712</v>
      </c>
      <c r="N750" t="s">
        <v>66</v>
      </c>
      <c r="O750" t="s">
        <v>66</v>
      </c>
      <c r="Q750">
        <v>65</v>
      </c>
      <c r="R750">
        <v>0</v>
      </c>
      <c r="S750">
        <v>0</v>
      </c>
      <c r="T750">
        <v>65</v>
      </c>
      <c r="U750">
        <v>0</v>
      </c>
      <c r="V750">
        <v>0</v>
      </c>
      <c r="X750">
        <v>0</v>
      </c>
      <c r="Y750" t="s">
        <v>67</v>
      </c>
      <c r="Z750" t="s">
        <v>68</v>
      </c>
      <c r="AA750" t="s">
        <v>685</v>
      </c>
      <c r="AB750" t="s">
        <v>686</v>
      </c>
      <c r="AC750">
        <v>0</v>
      </c>
      <c r="AD750" t="s">
        <v>9712</v>
      </c>
      <c r="AE750" t="s">
        <v>9713</v>
      </c>
      <c r="AF750" t="s">
        <v>9714</v>
      </c>
      <c r="AG750">
        <v>1</v>
      </c>
      <c r="AI750">
        <v>9255</v>
      </c>
      <c r="AK750" t="s">
        <v>8877</v>
      </c>
      <c r="AL750" t="s">
        <v>9715</v>
      </c>
      <c r="AM750" t="s">
        <v>9716</v>
      </c>
    </row>
    <row r="751" spans="1:54" x14ac:dyDescent="0.25">
      <c r="A751" s="2">
        <v>41374</v>
      </c>
      <c r="B751" t="s">
        <v>9863</v>
      </c>
      <c r="C751" t="s">
        <v>3002</v>
      </c>
      <c r="D751" s="2">
        <v>41477</v>
      </c>
      <c r="E751" s="2">
        <v>41482</v>
      </c>
      <c r="F751" t="s">
        <v>3003</v>
      </c>
      <c r="G751">
        <v>1</v>
      </c>
      <c r="H751">
        <v>0</v>
      </c>
      <c r="I751">
        <v>0</v>
      </c>
      <c r="K751" t="s">
        <v>9864</v>
      </c>
      <c r="L751" t="s">
        <v>64</v>
      </c>
      <c r="M751" t="s">
        <v>9712</v>
      </c>
      <c r="N751" t="s">
        <v>66</v>
      </c>
      <c r="O751" t="s">
        <v>66</v>
      </c>
      <c r="Q751">
        <v>317.5</v>
      </c>
      <c r="R751">
        <v>0</v>
      </c>
      <c r="S751">
        <v>0</v>
      </c>
      <c r="T751">
        <v>317.5</v>
      </c>
      <c r="U751">
        <v>0</v>
      </c>
      <c r="V751">
        <v>0</v>
      </c>
      <c r="X751">
        <v>0</v>
      </c>
      <c r="Y751" t="s">
        <v>67</v>
      </c>
      <c r="Z751" t="s">
        <v>68</v>
      </c>
      <c r="AA751" t="s">
        <v>685</v>
      </c>
      <c r="AB751" t="s">
        <v>686</v>
      </c>
      <c r="AC751">
        <v>0</v>
      </c>
      <c r="AD751" t="s">
        <v>9712</v>
      </c>
      <c r="AE751" t="s">
        <v>9713</v>
      </c>
      <c r="AF751" t="s">
        <v>9714</v>
      </c>
      <c r="AG751">
        <v>1</v>
      </c>
      <c r="AI751">
        <v>9255</v>
      </c>
      <c r="AK751" t="s">
        <v>8877</v>
      </c>
      <c r="AL751" t="s">
        <v>9715</v>
      </c>
      <c r="AM751" t="s">
        <v>9716</v>
      </c>
    </row>
    <row r="752" spans="1:54" x14ac:dyDescent="0.25">
      <c r="A752" s="2">
        <v>41621</v>
      </c>
      <c r="B752" t="s">
        <v>225</v>
      </c>
      <c r="C752" t="s">
        <v>226</v>
      </c>
      <c r="D752" s="2">
        <v>41646</v>
      </c>
      <c r="E752" s="2">
        <v>41646</v>
      </c>
      <c r="F752" t="s">
        <v>227</v>
      </c>
      <c r="G752">
        <v>30</v>
      </c>
      <c r="H752">
        <v>0</v>
      </c>
      <c r="I752">
        <v>0</v>
      </c>
      <c r="L752" t="s">
        <v>64</v>
      </c>
      <c r="M752" t="s">
        <v>228</v>
      </c>
      <c r="N752" t="s">
        <v>229</v>
      </c>
      <c r="O752" t="s">
        <v>66</v>
      </c>
      <c r="Q752">
        <v>0</v>
      </c>
      <c r="R752">
        <v>0</v>
      </c>
      <c r="S752">
        <v>0</v>
      </c>
      <c r="T752">
        <v>0</v>
      </c>
      <c r="U752">
        <v>0</v>
      </c>
      <c r="V752">
        <v>0</v>
      </c>
      <c r="X752">
        <v>0</v>
      </c>
      <c r="Y752" t="s">
        <v>67</v>
      </c>
      <c r="Z752" t="s">
        <v>154</v>
      </c>
      <c r="AC752">
        <v>0</v>
      </c>
      <c r="AD752" t="s">
        <v>228</v>
      </c>
      <c r="AE752" t="s">
        <v>230</v>
      </c>
      <c r="AF752" t="s">
        <v>231</v>
      </c>
      <c r="AG752" t="s">
        <v>232</v>
      </c>
      <c r="AI752">
        <v>1501</v>
      </c>
      <c r="AK752" t="s">
        <v>233</v>
      </c>
      <c r="AL752" t="s">
        <v>234</v>
      </c>
      <c r="AM752" t="s">
        <v>235</v>
      </c>
    </row>
    <row r="753" spans="1:39" x14ac:dyDescent="0.25">
      <c r="A753" s="2">
        <v>41551</v>
      </c>
      <c r="B753" t="s">
        <v>2777</v>
      </c>
      <c r="C753" t="s">
        <v>2778</v>
      </c>
      <c r="D753" s="2">
        <v>41569</v>
      </c>
      <c r="E753" s="2">
        <v>41569</v>
      </c>
      <c r="F753" t="s">
        <v>2779</v>
      </c>
      <c r="G753">
        <v>40</v>
      </c>
      <c r="H753">
        <v>4</v>
      </c>
      <c r="I753">
        <v>0</v>
      </c>
      <c r="L753" t="s">
        <v>64</v>
      </c>
      <c r="M753" t="s">
        <v>228</v>
      </c>
      <c r="N753" t="s">
        <v>229</v>
      </c>
      <c r="O753" t="s">
        <v>66</v>
      </c>
      <c r="Q753">
        <v>48</v>
      </c>
      <c r="R753">
        <v>64.680000000000007</v>
      </c>
      <c r="S753">
        <v>112.68</v>
      </c>
      <c r="T753">
        <v>0</v>
      </c>
      <c r="U753">
        <v>0</v>
      </c>
      <c r="V753">
        <v>0</v>
      </c>
      <c r="X753">
        <v>0</v>
      </c>
      <c r="Y753" t="s">
        <v>67</v>
      </c>
      <c r="Z753" t="s">
        <v>81</v>
      </c>
      <c r="AA753" t="s">
        <v>2283</v>
      </c>
      <c r="AC753">
        <v>0</v>
      </c>
      <c r="AD753" t="s">
        <v>228</v>
      </c>
      <c r="AE753" t="s">
        <v>230</v>
      </c>
      <c r="AF753" t="s">
        <v>231</v>
      </c>
      <c r="AG753" t="s">
        <v>232</v>
      </c>
      <c r="AI753">
        <v>1501</v>
      </c>
      <c r="AK753" t="s">
        <v>233</v>
      </c>
      <c r="AL753" t="s">
        <v>234</v>
      </c>
      <c r="AM753" t="s">
        <v>235</v>
      </c>
    </row>
    <row r="754" spans="1:39" x14ac:dyDescent="0.25">
      <c r="A754" s="2">
        <v>41551</v>
      </c>
      <c r="B754" t="s">
        <v>2787</v>
      </c>
      <c r="C754" t="s">
        <v>1426</v>
      </c>
      <c r="D754" s="2">
        <v>41569</v>
      </c>
      <c r="E754" s="2">
        <v>41569</v>
      </c>
      <c r="F754" t="s">
        <v>1427</v>
      </c>
      <c r="G754">
        <v>0</v>
      </c>
      <c r="H754">
        <v>0</v>
      </c>
      <c r="I754">
        <v>0</v>
      </c>
      <c r="J754" t="s">
        <v>952</v>
      </c>
      <c r="K754" t="s">
        <v>2788</v>
      </c>
      <c r="L754" t="s">
        <v>64</v>
      </c>
      <c r="M754" t="s">
        <v>228</v>
      </c>
      <c r="N754" t="s">
        <v>229</v>
      </c>
      <c r="Q754">
        <v>0</v>
      </c>
      <c r="R754">
        <v>28.8</v>
      </c>
      <c r="S754">
        <v>28.8</v>
      </c>
      <c r="T754">
        <v>0</v>
      </c>
      <c r="U754">
        <v>0</v>
      </c>
      <c r="V754">
        <v>0</v>
      </c>
      <c r="X754">
        <v>0</v>
      </c>
      <c r="Y754" t="s">
        <v>67</v>
      </c>
      <c r="Z754" t="s">
        <v>68</v>
      </c>
      <c r="AA754" t="s">
        <v>69</v>
      </c>
      <c r="AB754" t="s">
        <v>258</v>
      </c>
      <c r="AC754">
        <v>0</v>
      </c>
      <c r="AD754" t="s">
        <v>228</v>
      </c>
      <c r="AE754" t="s">
        <v>230</v>
      </c>
      <c r="AF754" t="s">
        <v>231</v>
      </c>
      <c r="AG754" t="s">
        <v>232</v>
      </c>
      <c r="AI754">
        <v>1501</v>
      </c>
      <c r="AK754" t="s">
        <v>233</v>
      </c>
      <c r="AL754" t="s">
        <v>234</v>
      </c>
      <c r="AM754" t="s">
        <v>235</v>
      </c>
    </row>
    <row r="755" spans="1:39" x14ac:dyDescent="0.25">
      <c r="A755" s="2">
        <v>41551</v>
      </c>
      <c r="B755" t="s">
        <v>2794</v>
      </c>
      <c r="C755" t="s">
        <v>1426</v>
      </c>
      <c r="D755" s="2">
        <v>41569</v>
      </c>
      <c r="E755" s="2">
        <v>41569</v>
      </c>
      <c r="F755" t="s">
        <v>1427</v>
      </c>
      <c r="G755">
        <v>20</v>
      </c>
      <c r="H755">
        <v>2</v>
      </c>
      <c r="I755">
        <v>0</v>
      </c>
      <c r="J755" t="s">
        <v>952</v>
      </c>
      <c r="K755" t="s">
        <v>2795</v>
      </c>
      <c r="L755" t="s">
        <v>64</v>
      </c>
      <c r="M755" t="s">
        <v>228</v>
      </c>
      <c r="N755" t="s">
        <v>229</v>
      </c>
      <c r="Q755">
        <v>0</v>
      </c>
      <c r="R755">
        <v>28.8</v>
      </c>
      <c r="S755">
        <v>28.8</v>
      </c>
      <c r="T755">
        <v>0</v>
      </c>
      <c r="U755">
        <v>0</v>
      </c>
      <c r="V755">
        <v>381.6</v>
      </c>
      <c r="W755" s="2">
        <v>41578</v>
      </c>
      <c r="X755">
        <v>0</v>
      </c>
      <c r="Y755" t="s">
        <v>67</v>
      </c>
      <c r="Z755" t="s">
        <v>68</v>
      </c>
      <c r="AA755" t="s">
        <v>69</v>
      </c>
      <c r="AB755" t="s">
        <v>258</v>
      </c>
      <c r="AC755">
        <v>0</v>
      </c>
      <c r="AD755" t="s">
        <v>228</v>
      </c>
      <c r="AE755" t="s">
        <v>230</v>
      </c>
      <c r="AF755" t="s">
        <v>231</v>
      </c>
      <c r="AG755" t="s">
        <v>232</v>
      </c>
      <c r="AI755">
        <v>1501</v>
      </c>
      <c r="AK755" t="s">
        <v>233</v>
      </c>
      <c r="AL755" t="s">
        <v>234</v>
      </c>
      <c r="AM755" t="s">
        <v>235</v>
      </c>
    </row>
    <row r="756" spans="1:39" x14ac:dyDescent="0.25">
      <c r="A756" s="2">
        <v>41549</v>
      </c>
      <c r="B756" t="s">
        <v>2997</v>
      </c>
      <c r="C756" t="s">
        <v>2998</v>
      </c>
      <c r="D756" s="2">
        <v>41587</v>
      </c>
      <c r="E756" s="2">
        <v>41587</v>
      </c>
      <c r="F756" t="s">
        <v>2999</v>
      </c>
      <c r="G756">
        <v>15</v>
      </c>
      <c r="H756">
        <v>0</v>
      </c>
      <c r="I756">
        <v>0</v>
      </c>
      <c r="J756" t="s">
        <v>1768</v>
      </c>
      <c r="L756" t="s">
        <v>64</v>
      </c>
      <c r="M756" t="s">
        <v>228</v>
      </c>
      <c r="N756" t="s">
        <v>229</v>
      </c>
      <c r="Q756">
        <v>48</v>
      </c>
      <c r="R756">
        <v>72</v>
      </c>
      <c r="S756">
        <v>120</v>
      </c>
      <c r="T756">
        <v>0</v>
      </c>
      <c r="U756">
        <v>0</v>
      </c>
      <c r="V756">
        <v>105.12</v>
      </c>
      <c r="W756" s="2">
        <v>41599</v>
      </c>
      <c r="X756">
        <v>0</v>
      </c>
      <c r="Y756" t="s">
        <v>67</v>
      </c>
      <c r="Z756" t="s">
        <v>68</v>
      </c>
      <c r="AA756" t="s">
        <v>69</v>
      </c>
      <c r="AB756" t="s">
        <v>258</v>
      </c>
      <c r="AC756">
        <v>0</v>
      </c>
      <c r="AD756" t="s">
        <v>228</v>
      </c>
      <c r="AE756" t="s">
        <v>230</v>
      </c>
      <c r="AF756" t="s">
        <v>231</v>
      </c>
      <c r="AG756" t="s">
        <v>232</v>
      </c>
      <c r="AI756">
        <v>1501</v>
      </c>
      <c r="AK756" t="s">
        <v>233</v>
      </c>
      <c r="AL756" t="s">
        <v>234</v>
      </c>
      <c r="AM756" t="s">
        <v>235</v>
      </c>
    </row>
    <row r="757" spans="1:39" x14ac:dyDescent="0.25">
      <c r="A757" s="2">
        <v>41549</v>
      </c>
      <c r="B757" t="s">
        <v>3000</v>
      </c>
      <c r="C757" t="s">
        <v>2998</v>
      </c>
      <c r="D757" s="2">
        <v>41587</v>
      </c>
      <c r="E757" s="2">
        <v>41587</v>
      </c>
      <c r="F757" t="s">
        <v>2999</v>
      </c>
      <c r="G757">
        <v>0</v>
      </c>
      <c r="H757">
        <v>0</v>
      </c>
      <c r="I757">
        <v>0</v>
      </c>
      <c r="J757" t="s">
        <v>1768</v>
      </c>
      <c r="L757" t="s">
        <v>64</v>
      </c>
      <c r="M757" t="s">
        <v>228</v>
      </c>
      <c r="N757" t="s">
        <v>229</v>
      </c>
      <c r="Q757">
        <v>12</v>
      </c>
      <c r="R757">
        <v>36</v>
      </c>
      <c r="S757">
        <v>48</v>
      </c>
      <c r="T757">
        <v>0</v>
      </c>
      <c r="U757">
        <v>0</v>
      </c>
      <c r="V757">
        <v>0</v>
      </c>
      <c r="X757">
        <v>0</v>
      </c>
      <c r="Y757" t="s">
        <v>67</v>
      </c>
      <c r="Z757" t="s">
        <v>81</v>
      </c>
      <c r="AA757" t="s">
        <v>69</v>
      </c>
      <c r="AB757" t="s">
        <v>258</v>
      </c>
      <c r="AC757">
        <v>0</v>
      </c>
      <c r="AD757" t="s">
        <v>228</v>
      </c>
      <c r="AE757" t="s">
        <v>230</v>
      </c>
      <c r="AF757" t="s">
        <v>231</v>
      </c>
      <c r="AG757" t="s">
        <v>232</v>
      </c>
      <c r="AI757">
        <v>1501</v>
      </c>
      <c r="AK757" t="s">
        <v>233</v>
      </c>
      <c r="AL757" t="s">
        <v>234</v>
      </c>
      <c r="AM757" t="s">
        <v>235</v>
      </c>
    </row>
    <row r="758" spans="1:39" x14ac:dyDescent="0.25">
      <c r="A758" s="2">
        <v>41421</v>
      </c>
      <c r="B758" t="s">
        <v>7720</v>
      </c>
      <c r="C758" t="s">
        <v>7721</v>
      </c>
      <c r="D758" s="2">
        <v>41504</v>
      </c>
      <c r="E758" s="2">
        <v>41509</v>
      </c>
      <c r="F758" t="s">
        <v>7722</v>
      </c>
      <c r="G758">
        <v>1</v>
      </c>
      <c r="H758">
        <v>0</v>
      </c>
      <c r="I758">
        <v>0</v>
      </c>
      <c r="L758" t="s">
        <v>64</v>
      </c>
      <c r="M758" t="s">
        <v>7723</v>
      </c>
      <c r="N758" t="s">
        <v>3835</v>
      </c>
      <c r="O758" t="s">
        <v>7724</v>
      </c>
      <c r="P758" t="s">
        <v>7725</v>
      </c>
      <c r="Q758">
        <v>240</v>
      </c>
      <c r="R758">
        <v>264.77</v>
      </c>
      <c r="S758">
        <v>504.77</v>
      </c>
      <c r="T758">
        <v>0</v>
      </c>
      <c r="U758">
        <v>0</v>
      </c>
      <c r="V758">
        <v>266.38</v>
      </c>
      <c r="W758" s="2">
        <v>41578</v>
      </c>
      <c r="X758">
        <v>0</v>
      </c>
      <c r="Y758" t="s">
        <v>67</v>
      </c>
      <c r="Z758" t="s">
        <v>68</v>
      </c>
      <c r="AA758" t="s">
        <v>1694</v>
      </c>
      <c r="AC758">
        <v>0</v>
      </c>
      <c r="AD758" t="s">
        <v>7723</v>
      </c>
      <c r="AE758" t="s">
        <v>7726</v>
      </c>
      <c r="AF758" t="s">
        <v>7727</v>
      </c>
      <c r="AG758">
        <v>18</v>
      </c>
      <c r="AI758">
        <v>1501</v>
      </c>
      <c r="AK758" t="s">
        <v>233</v>
      </c>
      <c r="AL758" t="s">
        <v>7728</v>
      </c>
      <c r="AM758" t="s">
        <v>7729</v>
      </c>
    </row>
    <row r="759" spans="1:39" x14ac:dyDescent="0.25">
      <c r="A759" s="2">
        <v>41415</v>
      </c>
      <c r="B759" t="s">
        <v>7914</v>
      </c>
      <c r="C759" t="s">
        <v>7915</v>
      </c>
      <c r="D759" s="2">
        <v>41455</v>
      </c>
      <c r="E759" s="2">
        <v>41455</v>
      </c>
      <c r="F759" t="s">
        <v>7916</v>
      </c>
      <c r="G759">
        <v>37</v>
      </c>
      <c r="H759">
        <v>4</v>
      </c>
      <c r="I759">
        <v>0</v>
      </c>
      <c r="L759" t="s">
        <v>64</v>
      </c>
      <c r="M759" t="s">
        <v>228</v>
      </c>
      <c r="N759" t="s">
        <v>229</v>
      </c>
      <c r="O759" t="s">
        <v>7917</v>
      </c>
      <c r="P759" t="s">
        <v>7918</v>
      </c>
      <c r="Q759">
        <v>162</v>
      </c>
      <c r="R759">
        <v>306</v>
      </c>
      <c r="S759">
        <v>468</v>
      </c>
      <c r="T759">
        <v>0</v>
      </c>
      <c r="U759">
        <v>0</v>
      </c>
      <c r="V759">
        <v>526.4</v>
      </c>
      <c r="W759" s="2">
        <v>41472</v>
      </c>
      <c r="X759">
        <v>0</v>
      </c>
      <c r="Y759" t="s">
        <v>67</v>
      </c>
      <c r="Z759" t="s">
        <v>68</v>
      </c>
      <c r="AA759" t="s">
        <v>2906</v>
      </c>
      <c r="AC759">
        <v>0</v>
      </c>
      <c r="AD759" t="s">
        <v>228</v>
      </c>
      <c r="AE759" t="s">
        <v>230</v>
      </c>
      <c r="AF759" t="s">
        <v>231</v>
      </c>
      <c r="AG759" t="s">
        <v>232</v>
      </c>
      <c r="AI759">
        <v>1501</v>
      </c>
      <c r="AK759" t="s">
        <v>233</v>
      </c>
      <c r="AL759" t="s">
        <v>234</v>
      </c>
      <c r="AM759" t="s">
        <v>235</v>
      </c>
    </row>
    <row r="760" spans="1:39" x14ac:dyDescent="0.25">
      <c r="A760" s="2">
        <v>41366</v>
      </c>
      <c r="B760" t="s">
        <v>10999</v>
      </c>
      <c r="C760" t="s">
        <v>1426</v>
      </c>
      <c r="D760" s="2">
        <v>41345</v>
      </c>
      <c r="E760" s="2">
        <v>41345</v>
      </c>
      <c r="F760" t="s">
        <v>1427</v>
      </c>
      <c r="G760">
        <v>13</v>
      </c>
      <c r="H760">
        <v>1</v>
      </c>
      <c r="I760">
        <v>0</v>
      </c>
      <c r="L760" t="s">
        <v>64</v>
      </c>
      <c r="M760" t="s">
        <v>228</v>
      </c>
      <c r="N760" t="s">
        <v>229</v>
      </c>
      <c r="O760" t="s">
        <v>66</v>
      </c>
      <c r="Q760">
        <v>179.07</v>
      </c>
      <c r="R760">
        <v>0</v>
      </c>
      <c r="S760">
        <v>179.07</v>
      </c>
      <c r="T760">
        <v>0</v>
      </c>
      <c r="U760">
        <v>0</v>
      </c>
      <c r="V760">
        <v>223.84</v>
      </c>
      <c r="W760" s="2">
        <v>41341</v>
      </c>
      <c r="X760">
        <v>0</v>
      </c>
      <c r="Y760" t="s">
        <v>67</v>
      </c>
      <c r="Z760" t="s">
        <v>68</v>
      </c>
      <c r="AA760" t="s">
        <v>69</v>
      </c>
      <c r="AB760" t="s">
        <v>258</v>
      </c>
      <c r="AC760">
        <v>0</v>
      </c>
      <c r="AD760" t="s">
        <v>228</v>
      </c>
      <c r="AE760" t="s">
        <v>230</v>
      </c>
      <c r="AF760" t="s">
        <v>231</v>
      </c>
      <c r="AG760" t="s">
        <v>232</v>
      </c>
      <c r="AI760">
        <v>1501</v>
      </c>
      <c r="AK760" t="s">
        <v>233</v>
      </c>
      <c r="AL760" t="s">
        <v>234</v>
      </c>
      <c r="AM760" t="s">
        <v>235</v>
      </c>
    </row>
    <row r="761" spans="1:39" x14ac:dyDescent="0.25">
      <c r="A761" s="2">
        <v>41353</v>
      </c>
      <c r="B761" t="s">
        <v>11737</v>
      </c>
      <c r="C761" t="s">
        <v>1426</v>
      </c>
      <c r="D761" s="2">
        <v>41366</v>
      </c>
      <c r="E761" s="2">
        <v>41366</v>
      </c>
      <c r="F761" t="s">
        <v>1427</v>
      </c>
      <c r="G761">
        <v>35</v>
      </c>
      <c r="H761">
        <v>5</v>
      </c>
      <c r="I761">
        <v>0</v>
      </c>
      <c r="K761" t="s">
        <v>11738</v>
      </c>
      <c r="L761" t="s">
        <v>64</v>
      </c>
      <c r="M761" t="s">
        <v>228</v>
      </c>
      <c r="N761" t="s">
        <v>229</v>
      </c>
      <c r="Q761">
        <v>280</v>
      </c>
      <c r="R761">
        <v>82.8</v>
      </c>
      <c r="S761">
        <v>362.8</v>
      </c>
      <c r="T761">
        <v>0</v>
      </c>
      <c r="U761">
        <v>0</v>
      </c>
      <c r="V761">
        <v>417.15</v>
      </c>
      <c r="W761" s="2">
        <v>41372</v>
      </c>
      <c r="X761">
        <v>0</v>
      </c>
      <c r="Y761" t="s">
        <v>67</v>
      </c>
      <c r="Z761" t="s">
        <v>68</v>
      </c>
      <c r="AA761" t="s">
        <v>69</v>
      </c>
      <c r="AB761" t="s">
        <v>258</v>
      </c>
      <c r="AC761">
        <v>0</v>
      </c>
      <c r="AD761" t="s">
        <v>228</v>
      </c>
      <c r="AE761" t="s">
        <v>230</v>
      </c>
      <c r="AF761" t="s">
        <v>231</v>
      </c>
      <c r="AG761" t="s">
        <v>232</v>
      </c>
      <c r="AI761">
        <v>1501</v>
      </c>
      <c r="AK761" t="s">
        <v>233</v>
      </c>
      <c r="AL761" t="s">
        <v>234</v>
      </c>
      <c r="AM761" t="s">
        <v>235</v>
      </c>
    </row>
    <row r="762" spans="1:39" x14ac:dyDescent="0.25">
      <c r="A762" s="2">
        <v>41578</v>
      </c>
      <c r="B762" t="s">
        <v>1018</v>
      </c>
      <c r="C762" t="s">
        <v>1019</v>
      </c>
      <c r="D762" s="2">
        <v>41578</v>
      </c>
      <c r="E762" s="2">
        <v>41578</v>
      </c>
      <c r="F762" t="s">
        <v>1020</v>
      </c>
      <c r="G762">
        <v>1</v>
      </c>
      <c r="H762">
        <v>0</v>
      </c>
      <c r="I762">
        <v>0</v>
      </c>
      <c r="L762" t="s">
        <v>64</v>
      </c>
      <c r="M762" t="s">
        <v>1021</v>
      </c>
      <c r="N762" t="s">
        <v>1022</v>
      </c>
      <c r="O762" t="s">
        <v>66</v>
      </c>
      <c r="Q762">
        <v>0</v>
      </c>
      <c r="R762">
        <v>0</v>
      </c>
      <c r="S762">
        <v>0</v>
      </c>
      <c r="T762">
        <v>0</v>
      </c>
      <c r="U762">
        <v>0</v>
      </c>
      <c r="V762">
        <v>0</v>
      </c>
      <c r="X762">
        <v>0</v>
      </c>
      <c r="Y762" t="s">
        <v>67</v>
      </c>
      <c r="Z762" t="s">
        <v>154</v>
      </c>
      <c r="AC762">
        <v>0</v>
      </c>
      <c r="AD762" t="s">
        <v>1021</v>
      </c>
      <c r="AE762" t="s">
        <v>1023</v>
      </c>
      <c r="AF762" t="s">
        <v>1024</v>
      </c>
      <c r="AG762">
        <v>119</v>
      </c>
      <c r="AI762">
        <v>9800</v>
      </c>
      <c r="AK762" t="s">
        <v>1025</v>
      </c>
      <c r="AL762" t="s">
        <v>1026</v>
      </c>
      <c r="AM762" t="s">
        <v>1027</v>
      </c>
    </row>
    <row r="763" spans="1:39" x14ac:dyDescent="0.25">
      <c r="A763" s="2">
        <v>41578</v>
      </c>
      <c r="B763" t="s">
        <v>1028</v>
      </c>
      <c r="C763" t="s">
        <v>1019</v>
      </c>
      <c r="D763" s="2">
        <v>41578</v>
      </c>
      <c r="E763" s="2">
        <v>41578</v>
      </c>
      <c r="F763" t="s">
        <v>1020</v>
      </c>
      <c r="G763">
        <v>1</v>
      </c>
      <c r="H763">
        <v>0</v>
      </c>
      <c r="I763">
        <v>0</v>
      </c>
      <c r="L763" t="s">
        <v>64</v>
      </c>
      <c r="M763" t="s">
        <v>1021</v>
      </c>
      <c r="N763" t="s">
        <v>1022</v>
      </c>
      <c r="O763" t="s">
        <v>66</v>
      </c>
      <c r="Q763">
        <v>0</v>
      </c>
      <c r="R763">
        <v>0</v>
      </c>
      <c r="S763">
        <v>0</v>
      </c>
      <c r="T763">
        <v>0</v>
      </c>
      <c r="U763">
        <v>0</v>
      </c>
      <c r="V763">
        <v>0</v>
      </c>
      <c r="X763">
        <v>0</v>
      </c>
      <c r="Y763" t="s">
        <v>67</v>
      </c>
      <c r="Z763" t="s">
        <v>154</v>
      </c>
      <c r="AC763">
        <v>0</v>
      </c>
      <c r="AD763" t="s">
        <v>1021</v>
      </c>
      <c r="AE763" t="s">
        <v>1023</v>
      </c>
      <c r="AF763" t="s">
        <v>1024</v>
      </c>
      <c r="AG763">
        <v>119</v>
      </c>
      <c r="AI763">
        <v>9800</v>
      </c>
      <c r="AK763" t="s">
        <v>1025</v>
      </c>
      <c r="AL763" t="s">
        <v>1026</v>
      </c>
      <c r="AM763" t="s">
        <v>1027</v>
      </c>
    </row>
    <row r="764" spans="1:39" x14ac:dyDescent="0.25">
      <c r="A764" s="2">
        <v>41572</v>
      </c>
      <c r="B764" t="s">
        <v>1459</v>
      </c>
      <c r="C764" t="s">
        <v>1460</v>
      </c>
      <c r="D764" s="2">
        <v>41572</v>
      </c>
      <c r="E764" s="2">
        <v>41820</v>
      </c>
      <c r="F764" t="s">
        <v>1461</v>
      </c>
      <c r="G764">
        <v>1</v>
      </c>
      <c r="H764">
        <v>0</v>
      </c>
      <c r="I764">
        <v>0</v>
      </c>
      <c r="K764" t="s">
        <v>1462</v>
      </c>
      <c r="L764" t="s">
        <v>64</v>
      </c>
      <c r="M764" t="s">
        <v>1021</v>
      </c>
      <c r="N764" t="s">
        <v>1022</v>
      </c>
      <c r="O764" t="s">
        <v>66</v>
      </c>
      <c r="Q764">
        <v>64</v>
      </c>
      <c r="R764">
        <v>0</v>
      </c>
      <c r="S764">
        <v>64</v>
      </c>
      <c r="T764">
        <v>0</v>
      </c>
      <c r="U764">
        <v>0</v>
      </c>
      <c r="V764">
        <v>33.92</v>
      </c>
      <c r="W764" s="2">
        <v>41613</v>
      </c>
      <c r="X764">
        <v>0</v>
      </c>
      <c r="Y764" t="s">
        <v>67</v>
      </c>
      <c r="Z764" t="s">
        <v>68</v>
      </c>
      <c r="AA764" t="s">
        <v>500</v>
      </c>
      <c r="AC764">
        <v>0</v>
      </c>
      <c r="AD764" t="s">
        <v>1021</v>
      </c>
      <c r="AE764" t="s">
        <v>1023</v>
      </c>
      <c r="AF764" t="s">
        <v>1024</v>
      </c>
      <c r="AG764">
        <v>119</v>
      </c>
      <c r="AI764">
        <v>9800</v>
      </c>
      <c r="AK764" t="s">
        <v>1025</v>
      </c>
      <c r="AL764" t="s">
        <v>1026</v>
      </c>
      <c r="AM764" t="s">
        <v>1027</v>
      </c>
    </row>
    <row r="765" spans="1:39" x14ac:dyDescent="0.25">
      <c r="A765" s="2">
        <v>41572</v>
      </c>
      <c r="B765" t="s">
        <v>1463</v>
      </c>
      <c r="C765" t="s">
        <v>1464</v>
      </c>
      <c r="D765" s="2">
        <v>41572</v>
      </c>
      <c r="E765" s="2">
        <v>41820</v>
      </c>
      <c r="F765" t="s">
        <v>1465</v>
      </c>
      <c r="G765">
        <v>1</v>
      </c>
      <c r="H765">
        <v>0</v>
      </c>
      <c r="I765">
        <v>0</v>
      </c>
      <c r="K765" t="s">
        <v>1462</v>
      </c>
      <c r="L765" t="s">
        <v>64</v>
      </c>
      <c r="M765" t="s">
        <v>1021</v>
      </c>
      <c r="N765" t="s">
        <v>1022</v>
      </c>
      <c r="O765" t="s">
        <v>66</v>
      </c>
      <c r="Q765">
        <v>64</v>
      </c>
      <c r="R765">
        <v>0</v>
      </c>
      <c r="S765">
        <v>64</v>
      </c>
      <c r="T765">
        <v>0</v>
      </c>
      <c r="U765">
        <v>0</v>
      </c>
      <c r="V765">
        <v>33.92</v>
      </c>
      <c r="W765" s="2">
        <v>41613</v>
      </c>
      <c r="X765">
        <v>0</v>
      </c>
      <c r="Y765" t="s">
        <v>67</v>
      </c>
      <c r="Z765" t="s">
        <v>68</v>
      </c>
      <c r="AA765" t="s">
        <v>500</v>
      </c>
      <c r="AC765">
        <v>0</v>
      </c>
      <c r="AD765" t="s">
        <v>1021</v>
      </c>
      <c r="AE765" t="s">
        <v>1023</v>
      </c>
      <c r="AF765" t="s">
        <v>1024</v>
      </c>
      <c r="AG765">
        <v>119</v>
      </c>
      <c r="AI765">
        <v>9800</v>
      </c>
      <c r="AK765" t="s">
        <v>1025</v>
      </c>
      <c r="AL765" t="s">
        <v>1026</v>
      </c>
      <c r="AM765" t="s">
        <v>1027</v>
      </c>
    </row>
    <row r="766" spans="1:39" x14ac:dyDescent="0.25">
      <c r="A766" s="2">
        <v>41568</v>
      </c>
      <c r="B766" t="s">
        <v>1782</v>
      </c>
      <c r="C766" t="s">
        <v>1783</v>
      </c>
      <c r="D766" s="2">
        <v>41568</v>
      </c>
      <c r="E766" s="2">
        <v>41820</v>
      </c>
      <c r="F766" t="s">
        <v>1784</v>
      </c>
      <c r="G766">
        <v>1</v>
      </c>
      <c r="H766">
        <v>0</v>
      </c>
      <c r="I766">
        <v>0</v>
      </c>
      <c r="K766" t="s">
        <v>1462</v>
      </c>
      <c r="L766" t="s">
        <v>64</v>
      </c>
      <c r="M766" t="s">
        <v>1021</v>
      </c>
      <c r="N766" t="s">
        <v>1022</v>
      </c>
      <c r="O766" t="s">
        <v>66</v>
      </c>
      <c r="Q766">
        <v>64</v>
      </c>
      <c r="R766">
        <v>0</v>
      </c>
      <c r="S766">
        <v>64</v>
      </c>
      <c r="T766">
        <v>0</v>
      </c>
      <c r="U766">
        <v>0</v>
      </c>
      <c r="V766">
        <v>0</v>
      </c>
      <c r="X766">
        <v>0</v>
      </c>
      <c r="Y766" t="s">
        <v>67</v>
      </c>
      <c r="Z766" t="s">
        <v>81</v>
      </c>
      <c r="AA766" t="s">
        <v>500</v>
      </c>
      <c r="AC766">
        <v>0</v>
      </c>
      <c r="AD766" t="s">
        <v>1021</v>
      </c>
      <c r="AE766" t="s">
        <v>1023</v>
      </c>
      <c r="AF766" t="s">
        <v>1024</v>
      </c>
      <c r="AG766">
        <v>119</v>
      </c>
      <c r="AI766">
        <v>9800</v>
      </c>
      <c r="AK766" t="s">
        <v>1025</v>
      </c>
      <c r="AL766" t="s">
        <v>1026</v>
      </c>
      <c r="AM766" t="s">
        <v>1027</v>
      </c>
    </row>
    <row r="767" spans="1:39" x14ac:dyDescent="0.25">
      <c r="A767" s="2">
        <v>41568</v>
      </c>
      <c r="B767" t="s">
        <v>1789</v>
      </c>
      <c r="C767" t="s">
        <v>1790</v>
      </c>
      <c r="D767" s="2">
        <v>41568</v>
      </c>
      <c r="E767" s="2">
        <v>41820</v>
      </c>
      <c r="F767" t="s">
        <v>1791</v>
      </c>
      <c r="G767">
        <v>1</v>
      </c>
      <c r="H767">
        <v>0</v>
      </c>
      <c r="I767">
        <v>0</v>
      </c>
      <c r="K767" t="s">
        <v>1462</v>
      </c>
      <c r="L767" t="s">
        <v>64</v>
      </c>
      <c r="M767" t="s">
        <v>1021</v>
      </c>
      <c r="N767" t="s">
        <v>1022</v>
      </c>
      <c r="O767" t="s">
        <v>66</v>
      </c>
      <c r="Q767">
        <v>64</v>
      </c>
      <c r="R767">
        <v>0</v>
      </c>
      <c r="S767">
        <v>64</v>
      </c>
      <c r="T767">
        <v>0</v>
      </c>
      <c r="U767">
        <v>0</v>
      </c>
      <c r="V767">
        <v>33.92</v>
      </c>
      <c r="W767" s="2">
        <v>41613</v>
      </c>
      <c r="X767">
        <v>0</v>
      </c>
      <c r="Y767" t="s">
        <v>67</v>
      </c>
      <c r="Z767" t="s">
        <v>68</v>
      </c>
      <c r="AA767" t="s">
        <v>500</v>
      </c>
      <c r="AC767">
        <v>0</v>
      </c>
      <c r="AD767" t="s">
        <v>1021</v>
      </c>
      <c r="AE767" t="s">
        <v>1023</v>
      </c>
      <c r="AF767" t="s">
        <v>1024</v>
      </c>
      <c r="AG767">
        <v>119</v>
      </c>
      <c r="AI767">
        <v>9800</v>
      </c>
      <c r="AK767" t="s">
        <v>1025</v>
      </c>
      <c r="AL767" t="s">
        <v>1026</v>
      </c>
      <c r="AM767" t="s">
        <v>1027</v>
      </c>
    </row>
    <row r="768" spans="1:39" x14ac:dyDescent="0.25">
      <c r="A768" s="2">
        <v>41550</v>
      </c>
      <c r="B768" t="s">
        <v>2881</v>
      </c>
      <c r="C768" t="s">
        <v>2882</v>
      </c>
      <c r="D768" s="2">
        <v>41550</v>
      </c>
      <c r="E768" s="2">
        <v>41820</v>
      </c>
      <c r="F768" t="s">
        <v>2883</v>
      </c>
      <c r="G768">
        <v>1</v>
      </c>
      <c r="H768">
        <v>0</v>
      </c>
      <c r="I768">
        <v>0</v>
      </c>
      <c r="L768" t="s">
        <v>64</v>
      </c>
      <c r="M768" t="s">
        <v>1021</v>
      </c>
      <c r="N768" t="s">
        <v>1022</v>
      </c>
      <c r="O768" t="s">
        <v>66</v>
      </c>
      <c r="Q768">
        <v>35.200000000000003</v>
      </c>
      <c r="R768">
        <v>0</v>
      </c>
      <c r="S768">
        <v>35.200000000000003</v>
      </c>
      <c r="T768">
        <v>0</v>
      </c>
      <c r="U768">
        <v>0</v>
      </c>
      <c r="V768">
        <v>0</v>
      </c>
      <c r="X768">
        <v>0</v>
      </c>
      <c r="Y768" t="s">
        <v>67</v>
      </c>
      <c r="Z768" t="s">
        <v>81</v>
      </c>
      <c r="AA768" t="s">
        <v>815</v>
      </c>
      <c r="AC768">
        <v>0</v>
      </c>
      <c r="AD768" t="s">
        <v>1021</v>
      </c>
      <c r="AE768" t="s">
        <v>1023</v>
      </c>
      <c r="AF768" t="s">
        <v>1024</v>
      </c>
      <c r="AG768">
        <v>119</v>
      </c>
      <c r="AI768">
        <v>9800</v>
      </c>
      <c r="AK768" t="s">
        <v>1025</v>
      </c>
      <c r="AL768" t="s">
        <v>1026</v>
      </c>
      <c r="AM768" t="s">
        <v>1027</v>
      </c>
    </row>
    <row r="769" spans="1:39" x14ac:dyDescent="0.25">
      <c r="A769" s="2">
        <v>41548</v>
      </c>
      <c r="B769" t="s">
        <v>3077</v>
      </c>
      <c r="C769" t="s">
        <v>3078</v>
      </c>
      <c r="D769" s="2">
        <v>41548</v>
      </c>
      <c r="E769" s="2">
        <v>41820</v>
      </c>
      <c r="F769" t="s">
        <v>3079</v>
      </c>
      <c r="G769">
        <v>1</v>
      </c>
      <c r="H769">
        <v>0</v>
      </c>
      <c r="I769">
        <v>0</v>
      </c>
      <c r="K769" t="s">
        <v>1462</v>
      </c>
      <c r="L769" t="s">
        <v>64</v>
      </c>
      <c r="M769" t="s">
        <v>1021</v>
      </c>
      <c r="N769" t="s">
        <v>1022</v>
      </c>
      <c r="O769" t="s">
        <v>66</v>
      </c>
      <c r="Q769">
        <v>104</v>
      </c>
      <c r="R769">
        <v>0</v>
      </c>
      <c r="S769">
        <v>104</v>
      </c>
      <c r="T769">
        <v>0</v>
      </c>
      <c r="U769">
        <v>0</v>
      </c>
      <c r="V769">
        <v>0</v>
      </c>
      <c r="X769">
        <v>0</v>
      </c>
      <c r="Y769" t="s">
        <v>67</v>
      </c>
      <c r="Z769" t="s">
        <v>81</v>
      </c>
      <c r="AA769" t="s">
        <v>500</v>
      </c>
      <c r="AC769">
        <v>0</v>
      </c>
      <c r="AD769" t="s">
        <v>1021</v>
      </c>
      <c r="AE769" t="s">
        <v>1023</v>
      </c>
      <c r="AF769" t="s">
        <v>1024</v>
      </c>
      <c r="AG769">
        <v>119</v>
      </c>
      <c r="AI769">
        <v>9800</v>
      </c>
      <c r="AK769" t="s">
        <v>1025</v>
      </c>
      <c r="AL769" t="s">
        <v>1026</v>
      </c>
      <c r="AM769" t="s">
        <v>1027</v>
      </c>
    </row>
    <row r="770" spans="1:39" x14ac:dyDescent="0.25">
      <c r="A770" s="2">
        <v>41548</v>
      </c>
      <c r="B770" t="s">
        <v>3080</v>
      </c>
      <c r="C770" t="s">
        <v>3081</v>
      </c>
      <c r="D770" s="2">
        <v>41548</v>
      </c>
      <c r="E770" s="2">
        <v>41820</v>
      </c>
      <c r="F770" t="s">
        <v>3079</v>
      </c>
      <c r="G770">
        <v>1</v>
      </c>
      <c r="H770">
        <v>0</v>
      </c>
      <c r="I770">
        <v>0</v>
      </c>
      <c r="K770" t="s">
        <v>1462</v>
      </c>
      <c r="L770" t="s">
        <v>64</v>
      </c>
      <c r="M770" t="s">
        <v>1021</v>
      </c>
      <c r="N770" t="s">
        <v>1022</v>
      </c>
      <c r="O770" t="s">
        <v>66</v>
      </c>
      <c r="Q770">
        <v>104</v>
      </c>
      <c r="R770">
        <v>0</v>
      </c>
      <c r="S770">
        <v>104</v>
      </c>
      <c r="T770">
        <v>0</v>
      </c>
      <c r="U770">
        <v>0</v>
      </c>
      <c r="V770">
        <v>0</v>
      </c>
      <c r="X770">
        <v>0</v>
      </c>
      <c r="Y770" t="s">
        <v>67</v>
      </c>
      <c r="Z770" t="s">
        <v>81</v>
      </c>
      <c r="AA770" t="s">
        <v>500</v>
      </c>
      <c r="AC770">
        <v>0</v>
      </c>
      <c r="AD770" t="s">
        <v>1021</v>
      </c>
      <c r="AE770" t="s">
        <v>1023</v>
      </c>
      <c r="AF770" t="s">
        <v>1024</v>
      </c>
      <c r="AG770">
        <v>119</v>
      </c>
      <c r="AI770">
        <v>9800</v>
      </c>
      <c r="AK770" t="s">
        <v>1025</v>
      </c>
      <c r="AL770" t="s">
        <v>1026</v>
      </c>
      <c r="AM770" t="s">
        <v>1027</v>
      </c>
    </row>
    <row r="771" spans="1:39" x14ac:dyDescent="0.25">
      <c r="A771" s="2">
        <v>41543</v>
      </c>
      <c r="B771" t="s">
        <v>3303</v>
      </c>
      <c r="C771" t="s">
        <v>3304</v>
      </c>
      <c r="D771" s="2">
        <v>41575</v>
      </c>
      <c r="E771" s="2">
        <v>41579</v>
      </c>
      <c r="F771" t="s">
        <v>3305</v>
      </c>
      <c r="G771">
        <v>1</v>
      </c>
      <c r="H771">
        <v>0</v>
      </c>
      <c r="I771">
        <v>0</v>
      </c>
      <c r="L771" t="s">
        <v>64</v>
      </c>
      <c r="M771" t="s">
        <v>1021</v>
      </c>
      <c r="N771" t="s">
        <v>1022</v>
      </c>
      <c r="O771" t="s">
        <v>66</v>
      </c>
      <c r="Q771">
        <v>64</v>
      </c>
      <c r="R771">
        <v>8.9600000000000009</v>
      </c>
      <c r="S771">
        <v>72.959999999999994</v>
      </c>
      <c r="T771">
        <v>0</v>
      </c>
      <c r="U771">
        <v>0</v>
      </c>
      <c r="V771">
        <v>0</v>
      </c>
      <c r="X771">
        <v>0</v>
      </c>
      <c r="Y771" t="s">
        <v>67</v>
      </c>
      <c r="Z771" t="s">
        <v>81</v>
      </c>
      <c r="AA771" t="s">
        <v>1694</v>
      </c>
      <c r="AC771">
        <v>0</v>
      </c>
      <c r="AD771" t="s">
        <v>1021</v>
      </c>
      <c r="AE771" t="s">
        <v>1023</v>
      </c>
      <c r="AF771" t="s">
        <v>1024</v>
      </c>
      <c r="AG771">
        <v>119</v>
      </c>
      <c r="AI771">
        <v>9800</v>
      </c>
      <c r="AK771" t="s">
        <v>1025</v>
      </c>
      <c r="AL771" t="s">
        <v>1026</v>
      </c>
      <c r="AM771" t="s">
        <v>1027</v>
      </c>
    </row>
    <row r="772" spans="1:39" x14ac:dyDescent="0.25">
      <c r="A772" s="2">
        <v>41543</v>
      </c>
      <c r="B772" t="s">
        <v>3306</v>
      </c>
      <c r="C772" t="s">
        <v>3307</v>
      </c>
      <c r="D772" s="2">
        <v>41575</v>
      </c>
      <c r="E772" s="2">
        <v>41579</v>
      </c>
      <c r="F772" t="s">
        <v>3305</v>
      </c>
      <c r="G772">
        <v>1</v>
      </c>
      <c r="H772">
        <v>0</v>
      </c>
      <c r="I772">
        <v>0</v>
      </c>
      <c r="L772" t="s">
        <v>64</v>
      </c>
      <c r="M772" t="s">
        <v>1021</v>
      </c>
      <c r="N772" t="s">
        <v>1022</v>
      </c>
      <c r="O772" t="s">
        <v>66</v>
      </c>
      <c r="Q772">
        <v>64</v>
      </c>
      <c r="R772">
        <v>8.9600000000000009</v>
      </c>
      <c r="S772">
        <v>72.959999999999994</v>
      </c>
      <c r="T772">
        <v>0</v>
      </c>
      <c r="U772">
        <v>0</v>
      </c>
      <c r="V772">
        <v>0</v>
      </c>
      <c r="X772">
        <v>0</v>
      </c>
      <c r="Y772" t="s">
        <v>67</v>
      </c>
      <c r="Z772" t="s">
        <v>81</v>
      </c>
      <c r="AA772" t="s">
        <v>1694</v>
      </c>
      <c r="AC772">
        <v>0</v>
      </c>
      <c r="AD772" t="s">
        <v>1021</v>
      </c>
      <c r="AE772" t="s">
        <v>1023</v>
      </c>
      <c r="AF772" t="s">
        <v>1024</v>
      </c>
      <c r="AG772">
        <v>119</v>
      </c>
      <c r="AI772">
        <v>9800</v>
      </c>
      <c r="AK772" t="s">
        <v>1025</v>
      </c>
      <c r="AL772" t="s">
        <v>1026</v>
      </c>
      <c r="AM772" t="s">
        <v>1027</v>
      </c>
    </row>
    <row r="773" spans="1:39" x14ac:dyDescent="0.25">
      <c r="A773" s="2">
        <v>41521</v>
      </c>
      <c r="B773" t="s">
        <v>4275</v>
      </c>
      <c r="C773" t="s">
        <v>4276</v>
      </c>
      <c r="D773" s="2">
        <v>41521</v>
      </c>
      <c r="E773" s="2">
        <v>41820</v>
      </c>
      <c r="F773" t="s">
        <v>4277</v>
      </c>
      <c r="G773">
        <v>1</v>
      </c>
      <c r="H773">
        <v>0</v>
      </c>
      <c r="I773">
        <v>0</v>
      </c>
      <c r="L773" t="s">
        <v>64</v>
      </c>
      <c r="M773" t="s">
        <v>1021</v>
      </c>
      <c r="N773" t="s">
        <v>1022</v>
      </c>
      <c r="O773" t="s">
        <v>66</v>
      </c>
      <c r="Q773">
        <v>200</v>
      </c>
      <c r="R773">
        <v>0</v>
      </c>
      <c r="S773">
        <v>200</v>
      </c>
      <c r="T773">
        <v>0</v>
      </c>
      <c r="U773">
        <v>0</v>
      </c>
      <c r="V773">
        <v>200</v>
      </c>
      <c r="W773" s="2">
        <v>41620</v>
      </c>
      <c r="X773">
        <v>0</v>
      </c>
      <c r="Y773" t="s">
        <v>67</v>
      </c>
      <c r="Z773" t="s">
        <v>68</v>
      </c>
      <c r="AA773" t="s">
        <v>500</v>
      </c>
      <c r="AC773">
        <v>0</v>
      </c>
      <c r="AD773" t="s">
        <v>1021</v>
      </c>
      <c r="AE773" t="s">
        <v>1023</v>
      </c>
      <c r="AF773" t="s">
        <v>1024</v>
      </c>
      <c r="AG773">
        <v>119</v>
      </c>
      <c r="AI773">
        <v>9800</v>
      </c>
      <c r="AK773" t="s">
        <v>1025</v>
      </c>
      <c r="AL773" t="s">
        <v>1026</v>
      </c>
      <c r="AM773" t="s">
        <v>1027</v>
      </c>
    </row>
    <row r="774" spans="1:39" x14ac:dyDescent="0.25">
      <c r="A774" s="2">
        <v>41521</v>
      </c>
      <c r="B774" t="s">
        <v>4278</v>
      </c>
      <c r="C774" t="s">
        <v>4276</v>
      </c>
      <c r="D774" s="2">
        <v>41521</v>
      </c>
      <c r="E774" s="2">
        <v>41820</v>
      </c>
      <c r="F774" t="s">
        <v>4279</v>
      </c>
      <c r="G774">
        <v>1</v>
      </c>
      <c r="H774">
        <v>0</v>
      </c>
      <c r="I774">
        <v>0</v>
      </c>
      <c r="L774" t="s">
        <v>64</v>
      </c>
      <c r="M774" t="s">
        <v>1021</v>
      </c>
      <c r="N774" t="s">
        <v>1022</v>
      </c>
      <c r="O774" t="s">
        <v>66</v>
      </c>
      <c r="Q774">
        <v>200</v>
      </c>
      <c r="R774">
        <v>0</v>
      </c>
      <c r="S774">
        <v>200</v>
      </c>
      <c r="T774">
        <v>0</v>
      </c>
      <c r="U774">
        <v>0</v>
      </c>
      <c r="V774">
        <v>0</v>
      </c>
      <c r="X774">
        <v>0</v>
      </c>
      <c r="Y774" t="s">
        <v>67</v>
      </c>
      <c r="Z774" t="s">
        <v>81</v>
      </c>
      <c r="AA774" t="s">
        <v>500</v>
      </c>
      <c r="AC774">
        <v>0</v>
      </c>
      <c r="AD774" t="s">
        <v>1021</v>
      </c>
      <c r="AE774" t="s">
        <v>1023</v>
      </c>
      <c r="AF774" t="s">
        <v>1024</v>
      </c>
      <c r="AG774">
        <v>119</v>
      </c>
      <c r="AI774">
        <v>9800</v>
      </c>
      <c r="AK774" t="s">
        <v>1025</v>
      </c>
      <c r="AL774" t="s">
        <v>1026</v>
      </c>
      <c r="AM774" t="s">
        <v>1027</v>
      </c>
    </row>
    <row r="775" spans="1:39" x14ac:dyDescent="0.25">
      <c r="A775" s="2">
        <v>41488</v>
      </c>
      <c r="B775" t="s">
        <v>4911</v>
      </c>
      <c r="C775" t="s">
        <v>4913</v>
      </c>
      <c r="D775" s="2">
        <v>41511</v>
      </c>
      <c r="E775" s="2">
        <v>41516</v>
      </c>
      <c r="F775" t="s">
        <v>2059</v>
      </c>
      <c r="G775">
        <v>1</v>
      </c>
      <c r="H775">
        <v>0</v>
      </c>
      <c r="I775">
        <v>0</v>
      </c>
      <c r="L775" t="s">
        <v>64</v>
      </c>
      <c r="M775" t="s">
        <v>1021</v>
      </c>
      <c r="N775" t="s">
        <v>1022</v>
      </c>
      <c r="O775" t="s">
        <v>66</v>
      </c>
      <c r="Q775">
        <v>268</v>
      </c>
      <c r="R775">
        <v>939.6</v>
      </c>
      <c r="S775" t="s">
        <v>4914</v>
      </c>
      <c r="T775">
        <v>0</v>
      </c>
      <c r="U775">
        <v>0</v>
      </c>
      <c r="V775">
        <v>0</v>
      </c>
      <c r="X775">
        <v>0</v>
      </c>
      <c r="Y775" t="s">
        <v>67</v>
      </c>
      <c r="Z775" t="s">
        <v>81</v>
      </c>
      <c r="AC775">
        <v>0</v>
      </c>
      <c r="AD775" t="s">
        <v>1021</v>
      </c>
      <c r="AE775" t="s">
        <v>1023</v>
      </c>
      <c r="AF775" t="s">
        <v>1024</v>
      </c>
      <c r="AG775">
        <v>119</v>
      </c>
      <c r="AI775">
        <v>9800</v>
      </c>
      <c r="AK775" t="s">
        <v>1025</v>
      </c>
      <c r="AL775" t="s">
        <v>1026</v>
      </c>
      <c r="AM775" t="s">
        <v>1027</v>
      </c>
    </row>
    <row r="776" spans="1:39" x14ac:dyDescent="0.25">
      <c r="A776" s="2">
        <v>41486</v>
      </c>
      <c r="B776" t="s">
        <v>4945</v>
      </c>
      <c r="C776" t="s">
        <v>4946</v>
      </c>
      <c r="D776" s="2">
        <v>41497</v>
      </c>
      <c r="E776" s="2">
        <v>41502</v>
      </c>
      <c r="F776" t="s">
        <v>2059</v>
      </c>
      <c r="G776">
        <v>1</v>
      </c>
      <c r="H776">
        <v>0</v>
      </c>
      <c r="I776">
        <v>0</v>
      </c>
      <c r="K776" t="s">
        <v>4947</v>
      </c>
      <c r="L776" t="s">
        <v>64</v>
      </c>
      <c r="M776" t="s">
        <v>1021</v>
      </c>
      <c r="N776" t="s">
        <v>1022</v>
      </c>
      <c r="O776" t="s">
        <v>66</v>
      </c>
      <c r="Q776">
        <v>264</v>
      </c>
      <c r="R776">
        <v>9</v>
      </c>
      <c r="S776">
        <v>273</v>
      </c>
      <c r="T776">
        <v>0</v>
      </c>
      <c r="U776">
        <v>0</v>
      </c>
      <c r="V776">
        <v>264</v>
      </c>
      <c r="W776" s="2">
        <v>41499</v>
      </c>
      <c r="X776">
        <v>0</v>
      </c>
      <c r="Y776" t="s">
        <v>67</v>
      </c>
      <c r="Z776" t="s">
        <v>68</v>
      </c>
      <c r="AA776" t="s">
        <v>1524</v>
      </c>
      <c r="AC776">
        <v>0</v>
      </c>
      <c r="AD776" t="s">
        <v>1021</v>
      </c>
      <c r="AE776" t="s">
        <v>1023</v>
      </c>
      <c r="AF776" t="s">
        <v>1024</v>
      </c>
      <c r="AG776">
        <v>119</v>
      </c>
      <c r="AI776">
        <v>9800</v>
      </c>
      <c r="AK776" t="s">
        <v>1025</v>
      </c>
      <c r="AL776" t="s">
        <v>1026</v>
      </c>
      <c r="AM776" t="s">
        <v>1027</v>
      </c>
    </row>
    <row r="777" spans="1:39" x14ac:dyDescent="0.25">
      <c r="A777" s="2">
        <v>41486</v>
      </c>
      <c r="B777" t="s">
        <v>4958</v>
      </c>
      <c r="C777" t="s">
        <v>4959</v>
      </c>
      <c r="D777" s="2">
        <v>41502</v>
      </c>
      <c r="E777" s="2">
        <v>41511</v>
      </c>
      <c r="F777" t="s">
        <v>3149</v>
      </c>
      <c r="G777">
        <v>1</v>
      </c>
      <c r="H777">
        <v>0</v>
      </c>
      <c r="I777">
        <v>0</v>
      </c>
      <c r="L777" t="s">
        <v>64</v>
      </c>
      <c r="M777" t="s">
        <v>1021</v>
      </c>
      <c r="N777" t="s">
        <v>1022</v>
      </c>
      <c r="O777" t="s">
        <v>66</v>
      </c>
      <c r="Q777">
        <v>456.8</v>
      </c>
      <c r="R777">
        <v>0</v>
      </c>
      <c r="S777">
        <v>456.8</v>
      </c>
      <c r="T777">
        <v>0</v>
      </c>
      <c r="U777">
        <v>0</v>
      </c>
      <c r="V777">
        <v>456.8</v>
      </c>
      <c r="W777" s="2">
        <v>41499</v>
      </c>
      <c r="X777">
        <v>0</v>
      </c>
      <c r="Y777" t="s">
        <v>67</v>
      </c>
      <c r="Z777" t="s">
        <v>68</v>
      </c>
      <c r="AA777" t="s">
        <v>1524</v>
      </c>
      <c r="AC777">
        <v>0</v>
      </c>
      <c r="AD777" t="s">
        <v>1021</v>
      </c>
      <c r="AE777" t="s">
        <v>1023</v>
      </c>
      <c r="AF777" t="s">
        <v>1024</v>
      </c>
      <c r="AG777">
        <v>119</v>
      </c>
      <c r="AI777">
        <v>9800</v>
      </c>
      <c r="AK777" t="s">
        <v>1025</v>
      </c>
      <c r="AL777" t="s">
        <v>1026</v>
      </c>
      <c r="AM777" t="s">
        <v>1027</v>
      </c>
    </row>
    <row r="778" spans="1:39" x14ac:dyDescent="0.25">
      <c r="A778" s="2">
        <v>41484</v>
      </c>
      <c r="B778" t="s">
        <v>5024</v>
      </c>
      <c r="C778" t="s">
        <v>5025</v>
      </c>
      <c r="D778" s="2">
        <v>41499</v>
      </c>
      <c r="E778" s="2">
        <v>41499</v>
      </c>
      <c r="F778" t="s">
        <v>5026</v>
      </c>
      <c r="G778">
        <v>32</v>
      </c>
      <c r="H778">
        <v>3</v>
      </c>
      <c r="I778">
        <v>0</v>
      </c>
      <c r="L778" t="s">
        <v>64</v>
      </c>
      <c r="M778" t="s">
        <v>1021</v>
      </c>
      <c r="N778" t="s">
        <v>1022</v>
      </c>
      <c r="O778" t="s">
        <v>66</v>
      </c>
      <c r="Q778">
        <v>252</v>
      </c>
      <c r="R778">
        <v>213</v>
      </c>
      <c r="S778">
        <v>465</v>
      </c>
      <c r="T778">
        <v>0</v>
      </c>
      <c r="U778">
        <v>0</v>
      </c>
      <c r="V778">
        <v>456.8</v>
      </c>
      <c r="W778" s="2">
        <v>41550</v>
      </c>
      <c r="X778">
        <v>0</v>
      </c>
      <c r="Y778" t="s">
        <v>67</v>
      </c>
      <c r="Z778" t="s">
        <v>68</v>
      </c>
      <c r="AA778" t="s">
        <v>472</v>
      </c>
      <c r="AC778">
        <v>0</v>
      </c>
      <c r="AD778" t="s">
        <v>1021</v>
      </c>
      <c r="AE778" t="s">
        <v>1023</v>
      </c>
      <c r="AF778" t="s">
        <v>1024</v>
      </c>
      <c r="AG778">
        <v>119</v>
      </c>
      <c r="AI778">
        <v>9800</v>
      </c>
      <c r="AK778" t="s">
        <v>1025</v>
      </c>
      <c r="AL778" t="s">
        <v>1026</v>
      </c>
      <c r="AM778" t="s">
        <v>1027</v>
      </c>
    </row>
    <row r="779" spans="1:39" x14ac:dyDescent="0.25">
      <c r="A779" s="2">
        <v>41484</v>
      </c>
      <c r="B779" t="s">
        <v>5034</v>
      </c>
      <c r="C779" t="s">
        <v>4946</v>
      </c>
      <c r="D779" s="2">
        <v>41497</v>
      </c>
      <c r="E779" s="2">
        <v>41502</v>
      </c>
      <c r="F779" t="s">
        <v>2059</v>
      </c>
      <c r="G779">
        <v>1</v>
      </c>
      <c r="H779">
        <v>0</v>
      </c>
      <c r="I779">
        <v>0</v>
      </c>
      <c r="K779" t="s">
        <v>4947</v>
      </c>
      <c r="L779" t="s">
        <v>64</v>
      </c>
      <c r="M779" t="s">
        <v>1021</v>
      </c>
      <c r="N779" t="s">
        <v>1022</v>
      </c>
      <c r="O779" t="s">
        <v>66</v>
      </c>
      <c r="Q779">
        <v>264</v>
      </c>
      <c r="R779">
        <v>9</v>
      </c>
      <c r="S779">
        <v>273</v>
      </c>
      <c r="T779">
        <v>0</v>
      </c>
      <c r="U779">
        <v>0</v>
      </c>
      <c r="V779">
        <v>264</v>
      </c>
      <c r="W779" s="2">
        <v>41499</v>
      </c>
      <c r="X779">
        <v>0</v>
      </c>
      <c r="Y779" t="s">
        <v>67</v>
      </c>
      <c r="Z779" t="s">
        <v>68</v>
      </c>
      <c r="AA779" t="s">
        <v>1524</v>
      </c>
      <c r="AC779">
        <v>0</v>
      </c>
      <c r="AD779" t="s">
        <v>1021</v>
      </c>
      <c r="AE779" t="s">
        <v>1023</v>
      </c>
      <c r="AF779" t="s">
        <v>1024</v>
      </c>
      <c r="AG779">
        <v>119</v>
      </c>
      <c r="AI779">
        <v>9800</v>
      </c>
      <c r="AK779" t="s">
        <v>1025</v>
      </c>
      <c r="AL779" t="s">
        <v>1026</v>
      </c>
      <c r="AM779" t="s">
        <v>1027</v>
      </c>
    </row>
    <row r="780" spans="1:39" x14ac:dyDescent="0.25">
      <c r="A780" s="2">
        <v>41484</v>
      </c>
      <c r="B780" t="s">
        <v>5035</v>
      </c>
      <c r="C780" t="s">
        <v>5036</v>
      </c>
      <c r="D780" s="2">
        <v>41497</v>
      </c>
      <c r="E780" s="2">
        <v>41502</v>
      </c>
      <c r="F780" t="s">
        <v>2059</v>
      </c>
      <c r="G780">
        <v>1</v>
      </c>
      <c r="H780">
        <v>0</v>
      </c>
      <c r="I780">
        <v>0</v>
      </c>
      <c r="L780" t="s">
        <v>64</v>
      </c>
      <c r="M780" t="s">
        <v>1021</v>
      </c>
      <c r="N780" t="s">
        <v>1022</v>
      </c>
      <c r="O780" t="s">
        <v>66</v>
      </c>
      <c r="Q780">
        <v>168</v>
      </c>
      <c r="R780">
        <v>9</v>
      </c>
      <c r="S780">
        <v>177</v>
      </c>
      <c r="T780">
        <v>0</v>
      </c>
      <c r="U780">
        <v>0</v>
      </c>
      <c r="V780">
        <v>0</v>
      </c>
      <c r="X780">
        <v>0</v>
      </c>
      <c r="Y780" t="s">
        <v>67</v>
      </c>
      <c r="Z780" t="s">
        <v>81</v>
      </c>
      <c r="AC780">
        <v>0</v>
      </c>
      <c r="AD780" t="s">
        <v>1021</v>
      </c>
      <c r="AE780" t="s">
        <v>1023</v>
      </c>
      <c r="AF780" t="s">
        <v>1024</v>
      </c>
      <c r="AG780">
        <v>119</v>
      </c>
      <c r="AI780">
        <v>9800</v>
      </c>
      <c r="AK780" t="s">
        <v>1025</v>
      </c>
      <c r="AL780" t="s">
        <v>1026</v>
      </c>
      <c r="AM780" t="s">
        <v>1027</v>
      </c>
    </row>
    <row r="781" spans="1:39" x14ac:dyDescent="0.25">
      <c r="A781" s="2">
        <v>41478</v>
      </c>
      <c r="B781" t="s">
        <v>5132</v>
      </c>
      <c r="C781" t="s">
        <v>2470</v>
      </c>
      <c r="D781" s="2">
        <v>41566</v>
      </c>
      <c r="E781" s="2">
        <v>41566</v>
      </c>
      <c r="F781" t="s">
        <v>720</v>
      </c>
      <c r="G781">
        <v>16</v>
      </c>
      <c r="H781">
        <v>2</v>
      </c>
      <c r="I781">
        <v>0</v>
      </c>
      <c r="J781" t="s">
        <v>5133</v>
      </c>
      <c r="L781" t="s">
        <v>64</v>
      </c>
      <c r="M781" t="s">
        <v>1021</v>
      </c>
      <c r="N781" t="s">
        <v>1022</v>
      </c>
      <c r="Q781">
        <v>0</v>
      </c>
      <c r="R781">
        <v>126</v>
      </c>
      <c r="S781">
        <v>126</v>
      </c>
      <c r="T781">
        <v>0</v>
      </c>
      <c r="U781">
        <v>234</v>
      </c>
      <c r="V781">
        <v>126</v>
      </c>
      <c r="W781" s="2">
        <v>41578</v>
      </c>
      <c r="X781">
        <v>234</v>
      </c>
      <c r="Y781" s="2">
        <v>41592</v>
      </c>
      <c r="Z781" t="s">
        <v>68</v>
      </c>
      <c r="AA781" t="s">
        <v>82</v>
      </c>
      <c r="AB781" t="s">
        <v>297</v>
      </c>
      <c r="AC781">
        <v>234</v>
      </c>
      <c r="AD781" t="s">
        <v>1021</v>
      </c>
      <c r="AE781" t="s">
        <v>1023</v>
      </c>
      <c r="AF781" t="s">
        <v>1024</v>
      </c>
      <c r="AG781">
        <v>119</v>
      </c>
      <c r="AI781">
        <v>9800</v>
      </c>
      <c r="AK781" t="s">
        <v>1025</v>
      </c>
      <c r="AL781" t="s">
        <v>1026</v>
      </c>
      <c r="AM781" t="s">
        <v>1027</v>
      </c>
    </row>
    <row r="782" spans="1:39" x14ac:dyDescent="0.25">
      <c r="A782" s="2">
        <v>41472</v>
      </c>
      <c r="B782" t="s">
        <v>5253</v>
      </c>
      <c r="C782" t="s">
        <v>5254</v>
      </c>
      <c r="D782" s="2">
        <v>41491</v>
      </c>
      <c r="E782" s="2">
        <v>41495</v>
      </c>
      <c r="F782" t="s">
        <v>1504</v>
      </c>
      <c r="G782">
        <v>1</v>
      </c>
      <c r="H782">
        <v>0</v>
      </c>
      <c r="I782">
        <v>0</v>
      </c>
      <c r="L782" t="s">
        <v>64</v>
      </c>
      <c r="M782" t="s">
        <v>1021</v>
      </c>
      <c r="N782" t="s">
        <v>1022</v>
      </c>
      <c r="O782" t="s">
        <v>66</v>
      </c>
      <c r="Q782">
        <v>0</v>
      </c>
      <c r="R782">
        <v>0</v>
      </c>
      <c r="S782">
        <v>0</v>
      </c>
      <c r="T782">
        <v>0</v>
      </c>
      <c r="U782">
        <v>0</v>
      </c>
      <c r="V782">
        <v>0</v>
      </c>
      <c r="X782">
        <v>0</v>
      </c>
      <c r="Y782" t="s">
        <v>67</v>
      </c>
      <c r="Z782" t="s">
        <v>154</v>
      </c>
      <c r="AC782">
        <v>0</v>
      </c>
      <c r="AD782" t="s">
        <v>1021</v>
      </c>
      <c r="AE782" t="s">
        <v>1023</v>
      </c>
      <c r="AF782" t="s">
        <v>1024</v>
      </c>
      <c r="AG782">
        <v>119</v>
      </c>
      <c r="AI782">
        <v>9800</v>
      </c>
      <c r="AK782" t="s">
        <v>1025</v>
      </c>
      <c r="AL782" t="s">
        <v>1026</v>
      </c>
      <c r="AM782" t="s">
        <v>1027</v>
      </c>
    </row>
    <row r="783" spans="1:39" x14ac:dyDescent="0.25">
      <c r="A783" s="2">
        <v>41466</v>
      </c>
      <c r="B783" t="s">
        <v>5492</v>
      </c>
      <c r="C783" t="s">
        <v>5254</v>
      </c>
      <c r="D783" s="2">
        <v>41491</v>
      </c>
      <c r="E783" s="2">
        <v>41495</v>
      </c>
      <c r="F783" t="s">
        <v>1504</v>
      </c>
      <c r="G783">
        <v>1</v>
      </c>
      <c r="H783">
        <v>0</v>
      </c>
      <c r="I783">
        <v>0</v>
      </c>
      <c r="L783" t="s">
        <v>64</v>
      </c>
      <c r="M783" t="s">
        <v>1021</v>
      </c>
      <c r="N783" t="s">
        <v>1022</v>
      </c>
      <c r="O783" t="s">
        <v>66</v>
      </c>
      <c r="Q783">
        <v>231.2</v>
      </c>
      <c r="R783">
        <v>0</v>
      </c>
      <c r="S783">
        <v>231.2</v>
      </c>
      <c r="T783">
        <v>0</v>
      </c>
      <c r="U783">
        <v>0</v>
      </c>
      <c r="V783">
        <v>0</v>
      </c>
      <c r="X783">
        <v>0</v>
      </c>
      <c r="Y783" t="s">
        <v>67</v>
      </c>
      <c r="Z783" t="s">
        <v>81</v>
      </c>
      <c r="AC783">
        <v>0</v>
      </c>
      <c r="AD783" t="s">
        <v>1021</v>
      </c>
      <c r="AE783" t="s">
        <v>1023</v>
      </c>
      <c r="AF783" t="s">
        <v>1024</v>
      </c>
      <c r="AG783">
        <v>119</v>
      </c>
      <c r="AI783">
        <v>9800</v>
      </c>
      <c r="AK783" t="s">
        <v>1025</v>
      </c>
      <c r="AL783" t="s">
        <v>1026</v>
      </c>
      <c r="AM783" t="s">
        <v>1027</v>
      </c>
    </row>
    <row r="784" spans="1:39" x14ac:dyDescent="0.25">
      <c r="A784" s="2">
        <v>41459</v>
      </c>
      <c r="B784" t="s">
        <v>5708</v>
      </c>
      <c r="C784" t="s">
        <v>5709</v>
      </c>
      <c r="D784" s="2">
        <v>41463</v>
      </c>
      <c r="E784" s="2">
        <v>41463</v>
      </c>
      <c r="G784">
        <v>10</v>
      </c>
      <c r="H784">
        <v>1</v>
      </c>
      <c r="I784">
        <v>0</v>
      </c>
      <c r="L784" t="s">
        <v>64</v>
      </c>
      <c r="M784" t="s">
        <v>1021</v>
      </c>
      <c r="N784" t="s">
        <v>1022</v>
      </c>
      <c r="O784" t="s">
        <v>66</v>
      </c>
      <c r="Q784">
        <v>70.400000000000006</v>
      </c>
      <c r="R784">
        <v>13.2</v>
      </c>
      <c r="S784">
        <v>83.6</v>
      </c>
      <c r="T784">
        <v>0</v>
      </c>
      <c r="U784">
        <v>0</v>
      </c>
      <c r="V784">
        <v>25.6</v>
      </c>
      <c r="W784" s="2">
        <v>41472</v>
      </c>
      <c r="X784">
        <v>0</v>
      </c>
      <c r="Y784" t="s">
        <v>67</v>
      </c>
      <c r="Z784" t="s">
        <v>68</v>
      </c>
      <c r="AA784" t="s">
        <v>610</v>
      </c>
      <c r="AC784">
        <v>0</v>
      </c>
      <c r="AD784" t="s">
        <v>1021</v>
      </c>
      <c r="AE784" t="s">
        <v>1023</v>
      </c>
      <c r="AF784" t="s">
        <v>1024</v>
      </c>
      <c r="AG784">
        <v>119</v>
      </c>
      <c r="AI784">
        <v>9800</v>
      </c>
      <c r="AK784" t="s">
        <v>1025</v>
      </c>
      <c r="AL784" t="s">
        <v>1026</v>
      </c>
      <c r="AM784" t="s">
        <v>1027</v>
      </c>
    </row>
    <row r="785" spans="1:55" x14ac:dyDescent="0.25">
      <c r="A785" s="2">
        <v>41457</v>
      </c>
      <c r="B785" t="s">
        <v>5828</v>
      </c>
      <c r="C785" t="s">
        <v>5829</v>
      </c>
      <c r="D785" s="2">
        <v>41502</v>
      </c>
      <c r="E785" s="2">
        <v>41511</v>
      </c>
      <c r="F785" t="s">
        <v>3149</v>
      </c>
      <c r="G785">
        <v>1</v>
      </c>
      <c r="H785">
        <v>0</v>
      </c>
      <c r="I785">
        <v>0</v>
      </c>
      <c r="L785" t="s">
        <v>64</v>
      </c>
      <c r="M785" t="s">
        <v>1021</v>
      </c>
      <c r="N785" t="s">
        <v>1022</v>
      </c>
      <c r="O785" t="s">
        <v>66</v>
      </c>
      <c r="Q785">
        <v>456.8</v>
      </c>
      <c r="R785">
        <v>0</v>
      </c>
      <c r="S785">
        <v>456.8</v>
      </c>
      <c r="T785">
        <v>0</v>
      </c>
      <c r="U785">
        <v>0</v>
      </c>
      <c r="V785">
        <v>456.8</v>
      </c>
      <c r="W785" s="2">
        <v>41550</v>
      </c>
      <c r="X785">
        <v>0</v>
      </c>
      <c r="Y785" t="s">
        <v>67</v>
      </c>
      <c r="Z785" t="s">
        <v>68</v>
      </c>
      <c r="AA785" t="s">
        <v>1524</v>
      </c>
      <c r="AC785">
        <v>0</v>
      </c>
      <c r="AD785" t="s">
        <v>1021</v>
      </c>
      <c r="AE785" t="s">
        <v>1023</v>
      </c>
      <c r="AF785" t="s">
        <v>1024</v>
      </c>
      <c r="AG785">
        <v>119</v>
      </c>
      <c r="AI785">
        <v>9800</v>
      </c>
      <c r="AK785" t="s">
        <v>1025</v>
      </c>
      <c r="AL785" t="s">
        <v>1026</v>
      </c>
      <c r="AM785" t="s">
        <v>1027</v>
      </c>
    </row>
    <row r="786" spans="1:55" x14ac:dyDescent="0.25">
      <c r="A786" s="2">
        <v>41451</v>
      </c>
      <c r="B786" t="s">
        <v>6153</v>
      </c>
      <c r="C786" t="s">
        <v>6154</v>
      </c>
      <c r="D786" s="2">
        <v>41502</v>
      </c>
      <c r="E786" s="2">
        <v>41511</v>
      </c>
      <c r="F786" t="s">
        <v>6155</v>
      </c>
      <c r="G786">
        <v>1</v>
      </c>
      <c r="H786">
        <v>0</v>
      </c>
      <c r="I786">
        <v>0</v>
      </c>
      <c r="L786" t="s">
        <v>64</v>
      </c>
      <c r="M786" t="s">
        <v>1021</v>
      </c>
      <c r="N786" t="s">
        <v>1022</v>
      </c>
      <c r="O786" t="s">
        <v>66</v>
      </c>
      <c r="Q786">
        <v>456.8</v>
      </c>
      <c r="R786">
        <v>0</v>
      </c>
      <c r="S786">
        <v>456.8</v>
      </c>
      <c r="T786">
        <v>0</v>
      </c>
      <c r="U786">
        <v>0</v>
      </c>
      <c r="V786">
        <v>456.8</v>
      </c>
      <c r="W786" s="2">
        <v>41480</v>
      </c>
      <c r="X786">
        <v>0</v>
      </c>
      <c r="Y786" t="s">
        <v>67</v>
      </c>
      <c r="Z786" t="s">
        <v>68</v>
      </c>
      <c r="AA786" t="s">
        <v>1524</v>
      </c>
      <c r="AC786">
        <v>0</v>
      </c>
      <c r="AD786" t="s">
        <v>1021</v>
      </c>
      <c r="AE786" t="s">
        <v>1023</v>
      </c>
      <c r="AF786" t="s">
        <v>1024</v>
      </c>
      <c r="AG786">
        <v>119</v>
      </c>
      <c r="AI786">
        <v>9800</v>
      </c>
      <c r="AK786" t="s">
        <v>1025</v>
      </c>
      <c r="AL786" t="s">
        <v>1026</v>
      </c>
      <c r="AM786" t="s">
        <v>1027</v>
      </c>
    </row>
    <row r="787" spans="1:55" x14ac:dyDescent="0.25">
      <c r="A787" s="2">
        <v>41411</v>
      </c>
      <c r="B787" t="s">
        <v>7986</v>
      </c>
      <c r="C787" t="s">
        <v>7987</v>
      </c>
      <c r="D787" s="2">
        <v>41484</v>
      </c>
      <c r="E787" s="2">
        <v>41491</v>
      </c>
      <c r="F787" t="s">
        <v>7988</v>
      </c>
      <c r="G787">
        <v>1</v>
      </c>
      <c r="H787">
        <v>0</v>
      </c>
      <c r="I787">
        <v>0</v>
      </c>
      <c r="K787" t="s">
        <v>7989</v>
      </c>
      <c r="L787" t="s">
        <v>64</v>
      </c>
      <c r="M787" t="s">
        <v>1021</v>
      </c>
      <c r="N787" t="s">
        <v>1022</v>
      </c>
      <c r="O787" t="s">
        <v>66</v>
      </c>
      <c r="Q787">
        <v>124</v>
      </c>
      <c r="R787">
        <v>30</v>
      </c>
      <c r="S787">
        <v>154</v>
      </c>
      <c r="T787">
        <v>0</v>
      </c>
      <c r="U787">
        <v>0</v>
      </c>
      <c r="V787">
        <v>124</v>
      </c>
      <c r="W787" s="2">
        <v>41438</v>
      </c>
      <c r="X787">
        <v>0</v>
      </c>
      <c r="Y787" t="s">
        <v>67</v>
      </c>
      <c r="Z787" t="s">
        <v>68</v>
      </c>
      <c r="AA787" t="s">
        <v>1694</v>
      </c>
      <c r="AC787">
        <v>0</v>
      </c>
      <c r="AD787" t="s">
        <v>1021</v>
      </c>
      <c r="AE787" t="s">
        <v>1023</v>
      </c>
      <c r="AF787" t="s">
        <v>1024</v>
      </c>
      <c r="AG787">
        <v>119</v>
      </c>
      <c r="AI787">
        <v>9800</v>
      </c>
      <c r="AK787" t="s">
        <v>1025</v>
      </c>
      <c r="AL787" t="s">
        <v>1026</v>
      </c>
      <c r="AM787" t="s">
        <v>1027</v>
      </c>
    </row>
    <row r="788" spans="1:55" x14ac:dyDescent="0.25">
      <c r="A788" s="2">
        <v>41408</v>
      </c>
      <c r="B788" t="s">
        <v>8122</v>
      </c>
      <c r="C788" t="s">
        <v>8123</v>
      </c>
      <c r="D788" s="2">
        <v>41408</v>
      </c>
      <c r="E788" s="2">
        <v>41453</v>
      </c>
      <c r="F788" t="s">
        <v>8124</v>
      </c>
      <c r="G788">
        <v>1</v>
      </c>
      <c r="H788">
        <v>0</v>
      </c>
      <c r="I788">
        <v>0</v>
      </c>
      <c r="L788" t="s">
        <v>64</v>
      </c>
      <c r="M788" t="s">
        <v>1021</v>
      </c>
      <c r="N788" t="s">
        <v>1022</v>
      </c>
      <c r="O788" t="s">
        <v>66</v>
      </c>
      <c r="Q788">
        <v>52.8</v>
      </c>
      <c r="R788">
        <v>0</v>
      </c>
      <c r="S788">
        <v>52.8</v>
      </c>
      <c r="T788">
        <v>0</v>
      </c>
      <c r="U788">
        <v>0</v>
      </c>
      <c r="V788">
        <v>52.8</v>
      </c>
      <c r="W788" s="2">
        <v>41438</v>
      </c>
      <c r="X788">
        <v>0</v>
      </c>
      <c r="Y788" t="s">
        <v>67</v>
      </c>
      <c r="Z788" t="s">
        <v>68</v>
      </c>
      <c r="AA788" t="s">
        <v>500</v>
      </c>
      <c r="AC788">
        <v>0</v>
      </c>
      <c r="AD788" t="s">
        <v>1021</v>
      </c>
      <c r="AE788" t="s">
        <v>1023</v>
      </c>
      <c r="AF788" t="s">
        <v>1024</v>
      </c>
      <c r="AG788">
        <v>119</v>
      </c>
      <c r="AI788">
        <v>9800</v>
      </c>
      <c r="AK788" t="s">
        <v>1025</v>
      </c>
      <c r="AL788" t="s">
        <v>1026</v>
      </c>
      <c r="AM788" t="s">
        <v>1027</v>
      </c>
    </row>
    <row r="789" spans="1:55" x14ac:dyDescent="0.25">
      <c r="A789" s="2">
        <v>41408</v>
      </c>
      <c r="B789" t="s">
        <v>8195</v>
      </c>
      <c r="C789" t="s">
        <v>8196</v>
      </c>
      <c r="D789" s="2">
        <v>41405</v>
      </c>
      <c r="E789" s="2">
        <v>41405</v>
      </c>
      <c r="F789" t="s">
        <v>8197</v>
      </c>
      <c r="G789">
        <v>10</v>
      </c>
      <c r="H789">
        <v>1</v>
      </c>
      <c r="I789">
        <v>0</v>
      </c>
      <c r="L789" t="s">
        <v>64</v>
      </c>
      <c r="M789" t="s">
        <v>1021</v>
      </c>
      <c r="N789" t="s">
        <v>1022</v>
      </c>
      <c r="O789" t="s">
        <v>66</v>
      </c>
      <c r="Q789">
        <v>218.4</v>
      </c>
      <c r="R789">
        <v>0</v>
      </c>
      <c r="S789">
        <v>218.4</v>
      </c>
      <c r="T789">
        <v>0</v>
      </c>
      <c r="U789">
        <v>0</v>
      </c>
      <c r="V789">
        <v>200</v>
      </c>
      <c r="W789" s="2">
        <v>41438</v>
      </c>
      <c r="X789">
        <v>0</v>
      </c>
      <c r="Y789" t="s">
        <v>67</v>
      </c>
      <c r="Z789" t="s">
        <v>68</v>
      </c>
      <c r="AA789" t="s">
        <v>815</v>
      </c>
      <c r="AC789">
        <v>0</v>
      </c>
      <c r="AD789" t="s">
        <v>1021</v>
      </c>
      <c r="AE789" t="s">
        <v>1023</v>
      </c>
      <c r="AF789" t="s">
        <v>1024</v>
      </c>
      <c r="AG789">
        <v>119</v>
      </c>
      <c r="AI789">
        <v>9800</v>
      </c>
      <c r="AK789" t="s">
        <v>1025</v>
      </c>
      <c r="AL789" t="s">
        <v>1026</v>
      </c>
      <c r="AM789" t="s">
        <v>1027</v>
      </c>
    </row>
    <row r="790" spans="1:55" x14ac:dyDescent="0.25">
      <c r="A790" s="2">
        <v>41407</v>
      </c>
      <c r="B790" t="s">
        <v>8260</v>
      </c>
      <c r="C790" t="s">
        <v>680</v>
      </c>
      <c r="D790" s="2">
        <v>41504</v>
      </c>
      <c r="E790" s="2">
        <v>41511</v>
      </c>
      <c r="F790" t="s">
        <v>682</v>
      </c>
      <c r="G790">
        <v>0</v>
      </c>
      <c r="H790">
        <v>0</v>
      </c>
      <c r="I790">
        <v>0</v>
      </c>
      <c r="K790" t="s">
        <v>5333</v>
      </c>
      <c r="L790" t="s">
        <v>64</v>
      </c>
      <c r="M790" t="s">
        <v>8261</v>
      </c>
      <c r="N790" t="s">
        <v>8262</v>
      </c>
      <c r="O790" t="s">
        <v>8262</v>
      </c>
      <c r="P790" t="s">
        <v>8263</v>
      </c>
      <c r="Q790">
        <v>110</v>
      </c>
      <c r="R790">
        <v>0</v>
      </c>
      <c r="S790">
        <v>0</v>
      </c>
      <c r="T790">
        <v>110</v>
      </c>
      <c r="U790">
        <v>0</v>
      </c>
      <c r="V790">
        <v>0</v>
      </c>
      <c r="X790">
        <v>0</v>
      </c>
      <c r="Y790" t="s">
        <v>67</v>
      </c>
      <c r="Z790" t="s">
        <v>68</v>
      </c>
      <c r="AA790" t="s">
        <v>685</v>
      </c>
      <c r="AB790" t="s">
        <v>686</v>
      </c>
      <c r="AC790">
        <v>0</v>
      </c>
      <c r="AD790" t="s">
        <v>8261</v>
      </c>
      <c r="AE790" t="s">
        <v>8264</v>
      </c>
      <c r="AF790" t="s">
        <v>8265</v>
      </c>
      <c r="AG790">
        <v>23</v>
      </c>
      <c r="AI790">
        <v>9800</v>
      </c>
      <c r="AK790" t="s">
        <v>1025</v>
      </c>
      <c r="AL790" t="s">
        <v>8266</v>
      </c>
      <c r="AM790" t="s">
        <v>8267</v>
      </c>
      <c r="AN790" t="s">
        <v>8268</v>
      </c>
      <c r="AO790" t="s">
        <v>8269</v>
      </c>
      <c r="AP790" t="s">
        <v>8270</v>
      </c>
      <c r="AQ790">
        <v>20</v>
      </c>
      <c r="AS790">
        <v>8560</v>
      </c>
      <c r="AT790" t="s">
        <v>5365</v>
      </c>
      <c r="AU790" t="s">
        <v>8271</v>
      </c>
      <c r="AW790" t="s">
        <v>8272</v>
      </c>
      <c r="AX790" t="s">
        <v>8273</v>
      </c>
      <c r="AY790" t="s">
        <v>698</v>
      </c>
      <c r="AZ790" s="2">
        <v>36500</v>
      </c>
      <c r="BA790" t="s">
        <v>64</v>
      </c>
      <c r="BB790" t="s">
        <v>8274</v>
      </c>
      <c r="BC790" t="s">
        <v>344</v>
      </c>
    </row>
    <row r="791" spans="1:55" x14ac:dyDescent="0.25">
      <c r="A791" s="2">
        <v>41401</v>
      </c>
      <c r="B791" t="s">
        <v>8361</v>
      </c>
      <c r="C791" t="s">
        <v>680</v>
      </c>
      <c r="D791" s="2">
        <v>41497</v>
      </c>
      <c r="E791" s="2">
        <v>41502</v>
      </c>
      <c r="F791" t="s">
        <v>682</v>
      </c>
      <c r="G791">
        <v>0</v>
      </c>
      <c r="H791">
        <v>0</v>
      </c>
      <c r="I791">
        <v>0</v>
      </c>
      <c r="L791" t="s">
        <v>64</v>
      </c>
      <c r="M791" t="s">
        <v>8261</v>
      </c>
      <c r="N791" t="s">
        <v>8262</v>
      </c>
      <c r="O791" t="s">
        <v>8262</v>
      </c>
      <c r="P791" t="s">
        <v>8362</v>
      </c>
      <c r="Q791">
        <v>0</v>
      </c>
      <c r="R791">
        <v>0</v>
      </c>
      <c r="S791">
        <v>0</v>
      </c>
      <c r="T791">
        <v>0</v>
      </c>
      <c r="U791">
        <v>0</v>
      </c>
      <c r="V791">
        <v>0</v>
      </c>
      <c r="X791">
        <v>0</v>
      </c>
      <c r="Y791" t="s">
        <v>67</v>
      </c>
      <c r="Z791" t="s">
        <v>154</v>
      </c>
      <c r="AA791" t="s">
        <v>685</v>
      </c>
      <c r="AB791" t="s">
        <v>686</v>
      </c>
      <c r="AC791">
        <v>0</v>
      </c>
      <c r="AD791" t="s">
        <v>8261</v>
      </c>
      <c r="AE791" t="s">
        <v>8264</v>
      </c>
      <c r="AF791" t="s">
        <v>8265</v>
      </c>
      <c r="AG791">
        <v>23</v>
      </c>
      <c r="AI791">
        <v>9800</v>
      </c>
      <c r="AK791" t="s">
        <v>1025</v>
      </c>
      <c r="AL791" t="s">
        <v>8266</v>
      </c>
      <c r="AM791" t="s">
        <v>8267</v>
      </c>
      <c r="AN791" t="s">
        <v>8268</v>
      </c>
      <c r="AO791" t="s">
        <v>8269</v>
      </c>
      <c r="AP791" t="s">
        <v>8363</v>
      </c>
      <c r="AQ791">
        <v>20</v>
      </c>
      <c r="AS791">
        <v>8560</v>
      </c>
      <c r="AT791" t="s">
        <v>5365</v>
      </c>
      <c r="AU791" t="s">
        <v>8364</v>
      </c>
      <c r="AW791" t="s">
        <v>8272</v>
      </c>
      <c r="AX791" t="s">
        <v>8273</v>
      </c>
      <c r="AY791" t="s">
        <v>698</v>
      </c>
      <c r="AZ791" s="2">
        <v>36500</v>
      </c>
      <c r="BA791" t="s">
        <v>64</v>
      </c>
      <c r="BB791" t="s">
        <v>8365</v>
      </c>
      <c r="BC791" t="s">
        <v>5343</v>
      </c>
    </row>
    <row r="792" spans="1:55" x14ac:dyDescent="0.25">
      <c r="A792" s="2">
        <v>41400</v>
      </c>
      <c r="B792" t="s">
        <v>8529</v>
      </c>
      <c r="C792" t="s">
        <v>1503</v>
      </c>
      <c r="D792" s="2">
        <v>41504</v>
      </c>
      <c r="E792" s="2">
        <v>41509</v>
      </c>
      <c r="F792" t="s">
        <v>1504</v>
      </c>
      <c r="G792">
        <v>0</v>
      </c>
      <c r="H792">
        <v>0</v>
      </c>
      <c r="I792">
        <v>0</v>
      </c>
      <c r="K792" t="s">
        <v>5009</v>
      </c>
      <c r="L792" t="s">
        <v>64</v>
      </c>
      <c r="M792" t="s">
        <v>8261</v>
      </c>
      <c r="N792" t="s">
        <v>8262</v>
      </c>
      <c r="O792" t="s">
        <v>8262</v>
      </c>
      <c r="P792" t="s">
        <v>8263</v>
      </c>
      <c r="Q792">
        <v>85.5</v>
      </c>
      <c r="R792">
        <v>0</v>
      </c>
      <c r="S792">
        <v>0</v>
      </c>
      <c r="T792">
        <v>85.5</v>
      </c>
      <c r="U792">
        <v>0</v>
      </c>
      <c r="V792">
        <v>0</v>
      </c>
      <c r="X792">
        <v>0</v>
      </c>
      <c r="Y792" t="s">
        <v>67</v>
      </c>
      <c r="Z792" t="s">
        <v>68</v>
      </c>
      <c r="AA792" t="s">
        <v>685</v>
      </c>
      <c r="AB792" t="s">
        <v>686</v>
      </c>
      <c r="AC792">
        <v>0</v>
      </c>
      <c r="AD792" t="s">
        <v>8261</v>
      </c>
      <c r="AE792" t="s">
        <v>8264</v>
      </c>
      <c r="AF792" t="s">
        <v>8265</v>
      </c>
      <c r="AG792">
        <v>23</v>
      </c>
      <c r="AI792">
        <v>9800</v>
      </c>
      <c r="AK792" t="s">
        <v>1025</v>
      </c>
      <c r="AL792" t="s">
        <v>8266</v>
      </c>
      <c r="AM792" t="s">
        <v>8267</v>
      </c>
      <c r="AN792" t="s">
        <v>8530</v>
      </c>
      <c r="AO792" t="s">
        <v>8531</v>
      </c>
      <c r="AP792" t="s">
        <v>8532</v>
      </c>
      <c r="AQ792">
        <v>33</v>
      </c>
      <c r="AS792">
        <v>8800</v>
      </c>
      <c r="AT792" t="s">
        <v>465</v>
      </c>
      <c r="AU792" t="s">
        <v>8271</v>
      </c>
      <c r="AW792" t="s">
        <v>5961</v>
      </c>
      <c r="AX792" t="s">
        <v>8531</v>
      </c>
      <c r="AY792" t="s">
        <v>2097</v>
      </c>
      <c r="AZ792" s="2">
        <v>37846</v>
      </c>
      <c r="BA792" t="s">
        <v>64</v>
      </c>
      <c r="BB792" t="s">
        <v>8533</v>
      </c>
      <c r="BC792" t="s">
        <v>7376</v>
      </c>
    </row>
    <row r="793" spans="1:55" x14ac:dyDescent="0.25">
      <c r="A793" s="2">
        <v>41400</v>
      </c>
      <c r="B793" t="s">
        <v>8534</v>
      </c>
      <c r="C793" t="s">
        <v>1503</v>
      </c>
      <c r="D793" s="2">
        <v>41455</v>
      </c>
      <c r="E793" s="2">
        <v>41460</v>
      </c>
      <c r="F793" t="s">
        <v>1504</v>
      </c>
      <c r="G793">
        <v>0</v>
      </c>
      <c r="H793">
        <v>0</v>
      </c>
      <c r="I793">
        <v>0</v>
      </c>
      <c r="K793" t="s">
        <v>5009</v>
      </c>
      <c r="L793" t="s">
        <v>64</v>
      </c>
      <c r="M793" t="s">
        <v>8261</v>
      </c>
      <c r="N793" t="s">
        <v>8262</v>
      </c>
      <c r="O793" t="s">
        <v>8262</v>
      </c>
      <c r="P793" t="s">
        <v>8263</v>
      </c>
      <c r="Q793">
        <v>85.5</v>
      </c>
      <c r="R793">
        <v>0</v>
      </c>
      <c r="S793">
        <v>0</v>
      </c>
      <c r="T793">
        <v>85.5</v>
      </c>
      <c r="U793">
        <v>0</v>
      </c>
      <c r="V793">
        <v>0</v>
      </c>
      <c r="X793">
        <v>0</v>
      </c>
      <c r="Y793" t="s">
        <v>67</v>
      </c>
      <c r="Z793" t="s">
        <v>68</v>
      </c>
      <c r="AA793" t="s">
        <v>685</v>
      </c>
      <c r="AB793" t="s">
        <v>686</v>
      </c>
      <c r="AC793">
        <v>0</v>
      </c>
      <c r="AD793" t="s">
        <v>8261</v>
      </c>
      <c r="AE793" t="s">
        <v>8264</v>
      </c>
      <c r="AF793" t="s">
        <v>8265</v>
      </c>
      <c r="AG793">
        <v>23</v>
      </c>
      <c r="AI793">
        <v>9800</v>
      </c>
      <c r="AK793" t="s">
        <v>1025</v>
      </c>
      <c r="AL793" t="s">
        <v>8266</v>
      </c>
      <c r="AM793" t="s">
        <v>8267</v>
      </c>
      <c r="AN793" t="s">
        <v>8530</v>
      </c>
      <c r="AO793" t="s">
        <v>8531</v>
      </c>
      <c r="AP793" t="s">
        <v>8532</v>
      </c>
      <c r="AQ793">
        <v>33</v>
      </c>
      <c r="AS793">
        <v>8800</v>
      </c>
      <c r="AT793" t="s">
        <v>465</v>
      </c>
      <c r="AU793" t="s">
        <v>8271</v>
      </c>
      <c r="AW793" t="s">
        <v>5961</v>
      </c>
      <c r="AX793" t="s">
        <v>8531</v>
      </c>
      <c r="AY793" t="s">
        <v>2097</v>
      </c>
      <c r="AZ793" s="2">
        <v>37846</v>
      </c>
      <c r="BA793" t="s">
        <v>64</v>
      </c>
      <c r="BB793" t="s">
        <v>8535</v>
      </c>
      <c r="BC793" t="s">
        <v>7107</v>
      </c>
    </row>
    <row r="794" spans="1:55" x14ac:dyDescent="0.25">
      <c r="A794" s="2">
        <v>41400</v>
      </c>
      <c r="B794" t="s">
        <v>8536</v>
      </c>
      <c r="C794" t="s">
        <v>680</v>
      </c>
      <c r="D794" s="2">
        <v>41462</v>
      </c>
      <c r="E794" s="2">
        <v>41467</v>
      </c>
      <c r="F794" t="s">
        <v>682</v>
      </c>
      <c r="G794">
        <v>0</v>
      </c>
      <c r="H794">
        <v>0</v>
      </c>
      <c r="I794">
        <v>0</v>
      </c>
      <c r="K794" t="s">
        <v>8537</v>
      </c>
      <c r="L794" t="s">
        <v>64</v>
      </c>
      <c r="M794" t="s">
        <v>8261</v>
      </c>
      <c r="N794" t="s">
        <v>8262</v>
      </c>
      <c r="O794" t="s">
        <v>8262</v>
      </c>
      <c r="P794" t="s">
        <v>8263</v>
      </c>
      <c r="Q794">
        <v>118</v>
      </c>
      <c r="R794">
        <v>0</v>
      </c>
      <c r="S794">
        <v>0</v>
      </c>
      <c r="T794">
        <v>118</v>
      </c>
      <c r="U794">
        <v>0</v>
      </c>
      <c r="V794">
        <v>0</v>
      </c>
      <c r="X794">
        <v>0</v>
      </c>
      <c r="Y794" t="s">
        <v>67</v>
      </c>
      <c r="Z794" t="s">
        <v>68</v>
      </c>
      <c r="AA794" t="s">
        <v>685</v>
      </c>
      <c r="AB794" t="s">
        <v>686</v>
      </c>
      <c r="AC794">
        <v>0</v>
      </c>
      <c r="AD794" t="s">
        <v>8261</v>
      </c>
      <c r="AE794" t="s">
        <v>8264</v>
      </c>
      <c r="AF794" t="s">
        <v>8265</v>
      </c>
      <c r="AG794">
        <v>23</v>
      </c>
      <c r="AI794">
        <v>9800</v>
      </c>
      <c r="AK794" t="s">
        <v>1025</v>
      </c>
      <c r="AL794" t="s">
        <v>8266</v>
      </c>
      <c r="AM794" t="s">
        <v>8267</v>
      </c>
      <c r="AN794" t="s">
        <v>8449</v>
      </c>
      <c r="AO794" t="s">
        <v>8538</v>
      </c>
      <c r="AP794" t="s">
        <v>8539</v>
      </c>
      <c r="AQ794">
        <v>54</v>
      </c>
      <c r="AS794">
        <v>8770</v>
      </c>
      <c r="AT794" t="s">
        <v>8540</v>
      </c>
      <c r="AU794" t="s">
        <v>8541</v>
      </c>
      <c r="AW794" t="s">
        <v>5825</v>
      </c>
      <c r="AX794" t="s">
        <v>8538</v>
      </c>
      <c r="AY794" t="s">
        <v>2097</v>
      </c>
      <c r="AZ794" s="2">
        <v>36323</v>
      </c>
      <c r="BA794" t="s">
        <v>64</v>
      </c>
      <c r="BB794" t="s">
        <v>8542</v>
      </c>
      <c r="BC794" t="s">
        <v>7974</v>
      </c>
    </row>
    <row r="795" spans="1:55" x14ac:dyDescent="0.25">
      <c r="A795" s="2">
        <v>41400</v>
      </c>
      <c r="B795" t="s">
        <v>8543</v>
      </c>
      <c r="C795" t="s">
        <v>680</v>
      </c>
      <c r="D795" s="2">
        <v>41455</v>
      </c>
      <c r="E795" s="2">
        <v>41460</v>
      </c>
      <c r="F795" t="s">
        <v>682</v>
      </c>
      <c r="G795">
        <v>0</v>
      </c>
      <c r="H795">
        <v>0</v>
      </c>
      <c r="I795">
        <v>0</v>
      </c>
      <c r="K795" t="s">
        <v>8544</v>
      </c>
      <c r="L795" t="s">
        <v>64</v>
      </c>
      <c r="M795" t="s">
        <v>8261</v>
      </c>
      <c r="N795" t="s">
        <v>8262</v>
      </c>
      <c r="O795" t="s">
        <v>8262</v>
      </c>
      <c r="P795" t="s">
        <v>8263</v>
      </c>
      <c r="Q795">
        <v>118</v>
      </c>
      <c r="R795">
        <v>0</v>
      </c>
      <c r="S795">
        <v>0</v>
      </c>
      <c r="T795">
        <v>118</v>
      </c>
      <c r="U795">
        <v>0</v>
      </c>
      <c r="V795">
        <v>0</v>
      </c>
      <c r="X795">
        <v>0</v>
      </c>
      <c r="Y795" t="s">
        <v>67</v>
      </c>
      <c r="Z795" t="s">
        <v>68</v>
      </c>
      <c r="AA795" t="s">
        <v>685</v>
      </c>
      <c r="AB795" t="s">
        <v>686</v>
      </c>
      <c r="AC795">
        <v>0</v>
      </c>
      <c r="AD795" t="s">
        <v>8261</v>
      </c>
      <c r="AE795" t="s">
        <v>8264</v>
      </c>
      <c r="AF795" t="s">
        <v>8265</v>
      </c>
      <c r="AG795">
        <v>23</v>
      </c>
      <c r="AI795">
        <v>9800</v>
      </c>
      <c r="AK795" t="s">
        <v>1025</v>
      </c>
      <c r="AL795" t="s">
        <v>8266</v>
      </c>
      <c r="AM795" t="s">
        <v>8267</v>
      </c>
      <c r="AN795" t="s">
        <v>8449</v>
      </c>
      <c r="AO795" t="s">
        <v>8538</v>
      </c>
      <c r="AP795" t="s">
        <v>8539</v>
      </c>
      <c r="AQ795">
        <v>54</v>
      </c>
      <c r="AS795">
        <v>8770</v>
      </c>
      <c r="AT795" t="s">
        <v>8540</v>
      </c>
      <c r="AU795" t="s">
        <v>8541</v>
      </c>
      <c r="AW795" t="s">
        <v>6753</v>
      </c>
      <c r="AX795" t="s">
        <v>8545</v>
      </c>
      <c r="AY795" t="s">
        <v>2097</v>
      </c>
      <c r="AZ795" s="2">
        <v>41640</v>
      </c>
      <c r="BA795" t="s">
        <v>64</v>
      </c>
      <c r="BB795" t="s">
        <v>8546</v>
      </c>
      <c r="BC795" t="s">
        <v>7974</v>
      </c>
    </row>
    <row r="796" spans="1:55" x14ac:dyDescent="0.25">
      <c r="A796" s="2">
        <v>41386</v>
      </c>
      <c r="B796" t="s">
        <v>9192</v>
      </c>
      <c r="C796" t="s">
        <v>4766</v>
      </c>
      <c r="D796" s="2">
        <v>41483</v>
      </c>
      <c r="E796" s="2">
        <v>41488</v>
      </c>
      <c r="F796" t="s">
        <v>4767</v>
      </c>
      <c r="G796">
        <v>0</v>
      </c>
      <c r="H796">
        <v>0</v>
      </c>
      <c r="I796">
        <v>0</v>
      </c>
      <c r="K796" t="s">
        <v>9193</v>
      </c>
      <c r="L796" t="s">
        <v>683</v>
      </c>
      <c r="M796" t="s">
        <v>9194</v>
      </c>
      <c r="N796" t="s">
        <v>66</v>
      </c>
      <c r="O796" t="s">
        <v>9195</v>
      </c>
      <c r="P796" t="s">
        <v>9196</v>
      </c>
      <c r="Q796">
        <v>112.5</v>
      </c>
      <c r="R796">
        <v>0</v>
      </c>
      <c r="S796">
        <v>0</v>
      </c>
      <c r="T796">
        <v>112.5</v>
      </c>
      <c r="U796">
        <v>0</v>
      </c>
      <c r="V796">
        <v>0</v>
      </c>
      <c r="X796">
        <v>0</v>
      </c>
      <c r="Y796" t="s">
        <v>67</v>
      </c>
      <c r="Z796" t="s">
        <v>68</v>
      </c>
      <c r="AA796" t="s">
        <v>685</v>
      </c>
      <c r="AB796" t="s">
        <v>686</v>
      </c>
      <c r="AC796">
        <v>0</v>
      </c>
      <c r="AD796" t="s">
        <v>9197</v>
      </c>
      <c r="AE796" t="s">
        <v>9197</v>
      </c>
      <c r="AF796" t="s">
        <v>9198</v>
      </c>
      <c r="AG796">
        <v>22</v>
      </c>
      <c r="AI796">
        <v>9800</v>
      </c>
      <c r="AK796" t="s">
        <v>1025</v>
      </c>
      <c r="AL796">
        <v>93810680</v>
      </c>
      <c r="AM796" t="s">
        <v>9199</v>
      </c>
      <c r="AN796" t="s">
        <v>9200</v>
      </c>
      <c r="AO796" t="s">
        <v>9201</v>
      </c>
      <c r="AP796" t="s">
        <v>9202</v>
      </c>
      <c r="AQ796">
        <v>19</v>
      </c>
      <c r="AR796">
        <v>2</v>
      </c>
      <c r="AS796">
        <v>9800</v>
      </c>
      <c r="AT796" t="s">
        <v>1025</v>
      </c>
      <c r="AU796">
        <v>483379246</v>
      </c>
      <c r="AW796" t="s">
        <v>9203</v>
      </c>
      <c r="AX796" t="s">
        <v>9201</v>
      </c>
      <c r="AY796" t="s">
        <v>2097</v>
      </c>
      <c r="AZ796" s="2">
        <v>39929</v>
      </c>
      <c r="BA796" t="s">
        <v>64</v>
      </c>
      <c r="BB796" t="s">
        <v>9204</v>
      </c>
      <c r="BC796" t="s">
        <v>9205</v>
      </c>
    </row>
    <row r="797" spans="1:55" x14ac:dyDescent="0.25">
      <c r="A797" s="2">
        <v>41386</v>
      </c>
      <c r="B797" t="s">
        <v>9206</v>
      </c>
      <c r="C797" t="s">
        <v>4766</v>
      </c>
      <c r="D797" s="2">
        <v>41483</v>
      </c>
      <c r="E797" s="2">
        <v>41488</v>
      </c>
      <c r="F797" t="s">
        <v>4767</v>
      </c>
      <c r="G797">
        <v>1</v>
      </c>
      <c r="H797">
        <v>0</v>
      </c>
      <c r="I797">
        <v>0</v>
      </c>
      <c r="K797" t="s">
        <v>7639</v>
      </c>
      <c r="L797" t="s">
        <v>683</v>
      </c>
      <c r="M797" t="s">
        <v>9194</v>
      </c>
      <c r="N797" t="s">
        <v>66</v>
      </c>
      <c r="O797" t="s">
        <v>9195</v>
      </c>
      <c r="P797" t="s">
        <v>9196</v>
      </c>
      <c r="Q797">
        <v>150</v>
      </c>
      <c r="R797">
        <v>0</v>
      </c>
      <c r="S797">
        <v>0</v>
      </c>
      <c r="T797">
        <v>150</v>
      </c>
      <c r="U797">
        <v>0</v>
      </c>
      <c r="V797">
        <v>24.8</v>
      </c>
      <c r="W797" s="2">
        <v>41578</v>
      </c>
      <c r="X797">
        <v>0</v>
      </c>
      <c r="Y797" t="s">
        <v>67</v>
      </c>
      <c r="Z797" t="s">
        <v>68</v>
      </c>
      <c r="AA797" t="s">
        <v>685</v>
      </c>
      <c r="AB797" t="s">
        <v>686</v>
      </c>
      <c r="AC797">
        <v>0</v>
      </c>
      <c r="AD797" t="s">
        <v>9197</v>
      </c>
      <c r="AE797" t="s">
        <v>9197</v>
      </c>
      <c r="AF797" t="s">
        <v>9198</v>
      </c>
      <c r="AG797">
        <v>22</v>
      </c>
      <c r="AI797">
        <v>9800</v>
      </c>
      <c r="AK797" t="s">
        <v>1025</v>
      </c>
      <c r="AL797">
        <v>93810680</v>
      </c>
      <c r="AM797" t="s">
        <v>9199</v>
      </c>
      <c r="AN797" t="s">
        <v>9200</v>
      </c>
      <c r="AO797" t="s">
        <v>9201</v>
      </c>
      <c r="AP797" t="s">
        <v>9202</v>
      </c>
      <c r="AQ797">
        <v>19</v>
      </c>
      <c r="AR797">
        <v>2</v>
      </c>
      <c r="AS797">
        <v>9800</v>
      </c>
      <c r="AT797" t="s">
        <v>1025</v>
      </c>
      <c r="AU797">
        <v>483379246</v>
      </c>
      <c r="AW797" t="s">
        <v>6204</v>
      </c>
      <c r="AX797" t="s">
        <v>9201</v>
      </c>
      <c r="AY797" t="s">
        <v>698</v>
      </c>
      <c r="AZ797" s="2">
        <v>38842</v>
      </c>
      <c r="BA797" t="s">
        <v>64</v>
      </c>
      <c r="BB797" t="s">
        <v>9207</v>
      </c>
      <c r="BC797" t="s">
        <v>9205</v>
      </c>
    </row>
    <row r="798" spans="1:55" x14ac:dyDescent="0.25">
      <c r="A798" s="2">
        <v>41375</v>
      </c>
      <c r="B798" t="s">
        <v>9679</v>
      </c>
      <c r="C798" t="s">
        <v>2080</v>
      </c>
      <c r="D798" s="2">
        <v>41365</v>
      </c>
      <c r="E798" s="2">
        <v>41370</v>
      </c>
      <c r="F798" t="s">
        <v>2081</v>
      </c>
      <c r="G798">
        <v>1</v>
      </c>
      <c r="H798">
        <v>0</v>
      </c>
      <c r="I798">
        <v>0</v>
      </c>
      <c r="K798" t="s">
        <v>9680</v>
      </c>
      <c r="L798" t="s">
        <v>64</v>
      </c>
      <c r="M798" t="s">
        <v>9194</v>
      </c>
      <c r="N798" t="s">
        <v>66</v>
      </c>
      <c r="O798" t="s">
        <v>66</v>
      </c>
      <c r="Q798">
        <v>65</v>
      </c>
      <c r="R798">
        <v>0</v>
      </c>
      <c r="S798">
        <v>0</v>
      </c>
      <c r="T798">
        <v>65</v>
      </c>
      <c r="U798">
        <v>0</v>
      </c>
      <c r="V798">
        <v>0</v>
      </c>
      <c r="X798">
        <v>0</v>
      </c>
      <c r="Y798" t="s">
        <v>67</v>
      </c>
      <c r="Z798" t="s">
        <v>68</v>
      </c>
      <c r="AA798" t="s">
        <v>685</v>
      </c>
      <c r="AB798" t="s">
        <v>686</v>
      </c>
      <c r="AC798">
        <v>0</v>
      </c>
      <c r="AD798" t="s">
        <v>9194</v>
      </c>
      <c r="AE798" t="s">
        <v>9681</v>
      </c>
      <c r="AF798" t="s">
        <v>9198</v>
      </c>
      <c r="AG798">
        <v>22</v>
      </c>
      <c r="AI798">
        <v>9800</v>
      </c>
      <c r="AK798" t="s">
        <v>1025</v>
      </c>
      <c r="AL798" t="s">
        <v>9682</v>
      </c>
      <c r="AM798" t="s">
        <v>9683</v>
      </c>
    </row>
    <row r="799" spans="1:55" x14ac:dyDescent="0.25">
      <c r="A799" s="2">
        <v>41375</v>
      </c>
      <c r="B799" t="s">
        <v>9684</v>
      </c>
      <c r="C799" t="s">
        <v>2080</v>
      </c>
      <c r="D799" s="2">
        <v>41375</v>
      </c>
      <c r="E799" s="2">
        <v>41375</v>
      </c>
      <c r="F799" t="s">
        <v>2081</v>
      </c>
      <c r="G799">
        <v>3</v>
      </c>
      <c r="H799">
        <v>0</v>
      </c>
      <c r="I799">
        <v>0</v>
      </c>
      <c r="K799" t="s">
        <v>9685</v>
      </c>
      <c r="L799" t="s">
        <v>64</v>
      </c>
      <c r="M799" t="s">
        <v>9194</v>
      </c>
      <c r="N799" t="s">
        <v>66</v>
      </c>
      <c r="O799" t="s">
        <v>66</v>
      </c>
      <c r="Q799">
        <v>195</v>
      </c>
      <c r="R799">
        <v>0</v>
      </c>
      <c r="S799">
        <v>0</v>
      </c>
      <c r="T799">
        <v>195</v>
      </c>
      <c r="U799">
        <v>0</v>
      </c>
      <c r="V799">
        <v>0</v>
      </c>
      <c r="X799">
        <v>0</v>
      </c>
      <c r="Y799" t="s">
        <v>67</v>
      </c>
      <c r="Z799" t="s">
        <v>68</v>
      </c>
      <c r="AA799" t="s">
        <v>685</v>
      </c>
      <c r="AB799" t="s">
        <v>686</v>
      </c>
      <c r="AC799">
        <v>0</v>
      </c>
      <c r="AD799" t="s">
        <v>9194</v>
      </c>
      <c r="AE799" t="s">
        <v>9681</v>
      </c>
      <c r="AF799" t="s">
        <v>9198</v>
      </c>
      <c r="AG799">
        <v>22</v>
      </c>
      <c r="AI799">
        <v>9800</v>
      </c>
      <c r="AK799" t="s">
        <v>1025</v>
      </c>
      <c r="AL799" t="s">
        <v>9682</v>
      </c>
      <c r="AM799" t="s">
        <v>9683</v>
      </c>
    </row>
    <row r="800" spans="1:55" x14ac:dyDescent="0.25">
      <c r="A800" s="2">
        <v>41368</v>
      </c>
      <c r="B800" t="s">
        <v>10431</v>
      </c>
      <c r="C800" t="s">
        <v>10432</v>
      </c>
      <c r="D800" s="2">
        <v>41354</v>
      </c>
      <c r="E800" s="2">
        <v>41354</v>
      </c>
      <c r="G800">
        <v>7</v>
      </c>
      <c r="H800">
        <v>1</v>
      </c>
      <c r="I800">
        <v>0</v>
      </c>
      <c r="L800" t="s">
        <v>64</v>
      </c>
      <c r="M800" t="s">
        <v>1021</v>
      </c>
      <c r="N800" t="s">
        <v>1022</v>
      </c>
      <c r="O800" t="s">
        <v>66</v>
      </c>
      <c r="Q800">
        <v>231.36</v>
      </c>
      <c r="R800">
        <v>0</v>
      </c>
      <c r="S800">
        <v>231.36</v>
      </c>
      <c r="T800">
        <v>0</v>
      </c>
      <c r="U800">
        <v>0</v>
      </c>
      <c r="V800">
        <v>0</v>
      </c>
      <c r="X800">
        <v>0</v>
      </c>
      <c r="Y800" t="s">
        <v>67</v>
      </c>
      <c r="Z800" t="s">
        <v>81</v>
      </c>
      <c r="AA800" t="s">
        <v>69</v>
      </c>
      <c r="AC800">
        <v>0</v>
      </c>
      <c r="AD800" t="s">
        <v>1021</v>
      </c>
      <c r="AE800" t="s">
        <v>1023</v>
      </c>
      <c r="AF800" t="s">
        <v>1024</v>
      </c>
      <c r="AG800">
        <v>119</v>
      </c>
      <c r="AI800">
        <v>9800</v>
      </c>
      <c r="AK800" t="s">
        <v>1025</v>
      </c>
      <c r="AL800" t="s">
        <v>1026</v>
      </c>
      <c r="AM800" t="s">
        <v>1027</v>
      </c>
    </row>
    <row r="801" spans="1:55" x14ac:dyDescent="0.25">
      <c r="A801" s="2">
        <v>41368</v>
      </c>
      <c r="B801" t="s">
        <v>10433</v>
      </c>
      <c r="C801" t="s">
        <v>10434</v>
      </c>
      <c r="D801" s="2">
        <v>41275</v>
      </c>
      <c r="E801" s="2">
        <v>41455</v>
      </c>
      <c r="G801">
        <v>1</v>
      </c>
      <c r="H801">
        <v>0</v>
      </c>
      <c r="I801">
        <v>0</v>
      </c>
      <c r="L801" t="s">
        <v>64</v>
      </c>
      <c r="M801" t="s">
        <v>1021</v>
      </c>
      <c r="N801" t="s">
        <v>1022</v>
      </c>
      <c r="O801" t="s">
        <v>66</v>
      </c>
      <c r="Q801">
        <v>51.8</v>
      </c>
      <c r="R801">
        <v>0</v>
      </c>
      <c r="S801">
        <v>51.8</v>
      </c>
      <c r="T801">
        <v>0</v>
      </c>
      <c r="U801">
        <v>0</v>
      </c>
      <c r="V801">
        <v>0</v>
      </c>
      <c r="X801">
        <v>0</v>
      </c>
      <c r="Y801" t="s">
        <v>67</v>
      </c>
      <c r="Z801" t="s">
        <v>81</v>
      </c>
      <c r="AA801" t="s">
        <v>500</v>
      </c>
      <c r="AC801">
        <v>0</v>
      </c>
      <c r="AD801" t="s">
        <v>1021</v>
      </c>
      <c r="AE801" t="s">
        <v>1023</v>
      </c>
      <c r="AF801" t="s">
        <v>1024</v>
      </c>
      <c r="AG801">
        <v>119</v>
      </c>
      <c r="AI801">
        <v>9800</v>
      </c>
      <c r="AK801" t="s">
        <v>1025</v>
      </c>
      <c r="AL801" t="s">
        <v>1026</v>
      </c>
      <c r="AM801" t="s">
        <v>1027</v>
      </c>
    </row>
    <row r="802" spans="1:55" x14ac:dyDescent="0.25">
      <c r="A802" s="2">
        <v>41368</v>
      </c>
      <c r="B802" t="s">
        <v>10435</v>
      </c>
      <c r="C802" t="s">
        <v>10436</v>
      </c>
      <c r="D802" s="2">
        <v>41275</v>
      </c>
      <c r="E802" s="2">
        <v>41455</v>
      </c>
      <c r="G802">
        <v>1</v>
      </c>
      <c r="H802">
        <v>0</v>
      </c>
      <c r="I802">
        <v>0</v>
      </c>
      <c r="L802" t="s">
        <v>64</v>
      </c>
      <c r="M802" t="s">
        <v>1021</v>
      </c>
      <c r="N802" t="s">
        <v>1022</v>
      </c>
      <c r="O802" t="s">
        <v>66</v>
      </c>
      <c r="Q802">
        <v>84</v>
      </c>
      <c r="R802">
        <v>0</v>
      </c>
      <c r="S802">
        <v>84</v>
      </c>
      <c r="T802">
        <v>0</v>
      </c>
      <c r="U802">
        <v>0</v>
      </c>
      <c r="V802">
        <v>84</v>
      </c>
      <c r="W802" s="2">
        <v>41394</v>
      </c>
      <c r="X802">
        <v>0</v>
      </c>
      <c r="Y802" t="s">
        <v>67</v>
      </c>
      <c r="Z802" t="s">
        <v>68</v>
      </c>
      <c r="AA802" t="s">
        <v>500</v>
      </c>
      <c r="AC802">
        <v>0</v>
      </c>
      <c r="AD802" t="s">
        <v>1021</v>
      </c>
      <c r="AE802" t="s">
        <v>1023</v>
      </c>
      <c r="AF802" t="s">
        <v>1024</v>
      </c>
      <c r="AG802">
        <v>119</v>
      </c>
      <c r="AI802">
        <v>9800</v>
      </c>
      <c r="AK802" t="s">
        <v>1025</v>
      </c>
      <c r="AL802" t="s">
        <v>1026</v>
      </c>
      <c r="AM802" t="s">
        <v>1027</v>
      </c>
    </row>
    <row r="803" spans="1:55" x14ac:dyDescent="0.25">
      <c r="A803" s="2">
        <v>41368</v>
      </c>
      <c r="B803" t="s">
        <v>10558</v>
      </c>
      <c r="C803" t="s">
        <v>10089</v>
      </c>
      <c r="D803" s="2">
        <v>41375</v>
      </c>
      <c r="E803" s="2">
        <v>41375</v>
      </c>
      <c r="F803" t="s">
        <v>8579</v>
      </c>
      <c r="G803">
        <v>7</v>
      </c>
      <c r="H803">
        <v>1</v>
      </c>
      <c r="I803">
        <v>0</v>
      </c>
      <c r="K803" t="s">
        <v>10559</v>
      </c>
      <c r="L803" t="s">
        <v>64</v>
      </c>
      <c r="M803" t="s">
        <v>1021</v>
      </c>
      <c r="N803" t="s">
        <v>1022</v>
      </c>
      <c r="O803" t="s">
        <v>66</v>
      </c>
      <c r="Q803">
        <v>188.8</v>
      </c>
      <c r="R803">
        <v>213</v>
      </c>
      <c r="S803">
        <v>401.8</v>
      </c>
      <c r="T803">
        <v>0</v>
      </c>
      <c r="U803">
        <v>0</v>
      </c>
      <c r="V803">
        <v>370.33</v>
      </c>
      <c r="W803" s="2">
        <v>41368</v>
      </c>
      <c r="X803">
        <v>0</v>
      </c>
      <c r="Y803" t="s">
        <v>67</v>
      </c>
      <c r="Z803" t="s">
        <v>68</v>
      </c>
      <c r="AA803" t="s">
        <v>82</v>
      </c>
      <c r="AB803" t="s">
        <v>297</v>
      </c>
      <c r="AC803">
        <v>0</v>
      </c>
      <c r="AD803" t="s">
        <v>1021</v>
      </c>
      <c r="AE803" t="s">
        <v>1023</v>
      </c>
      <c r="AF803" t="s">
        <v>1024</v>
      </c>
      <c r="AG803">
        <v>119</v>
      </c>
      <c r="AI803">
        <v>9800</v>
      </c>
      <c r="AK803" t="s">
        <v>1025</v>
      </c>
      <c r="AL803" t="s">
        <v>1026</v>
      </c>
      <c r="AM803" t="s">
        <v>1027</v>
      </c>
    </row>
    <row r="804" spans="1:55" x14ac:dyDescent="0.25">
      <c r="A804" s="2">
        <v>41367</v>
      </c>
      <c r="B804" t="s">
        <v>10739</v>
      </c>
      <c r="C804" t="s">
        <v>10740</v>
      </c>
      <c r="D804" s="2">
        <v>41367</v>
      </c>
      <c r="E804" s="2">
        <v>41367</v>
      </c>
      <c r="F804" t="s">
        <v>1021</v>
      </c>
      <c r="G804">
        <v>50</v>
      </c>
      <c r="H804">
        <v>2</v>
      </c>
      <c r="I804">
        <v>0</v>
      </c>
      <c r="K804" t="s">
        <v>10741</v>
      </c>
      <c r="L804" t="s">
        <v>64</v>
      </c>
      <c r="M804" t="s">
        <v>1021</v>
      </c>
      <c r="N804" t="s">
        <v>1022</v>
      </c>
      <c r="O804" t="s">
        <v>66</v>
      </c>
      <c r="Q804">
        <v>208</v>
      </c>
      <c r="R804">
        <v>282</v>
      </c>
      <c r="S804">
        <v>490</v>
      </c>
      <c r="T804">
        <v>0</v>
      </c>
      <c r="U804">
        <v>0</v>
      </c>
      <c r="V804">
        <v>0</v>
      </c>
      <c r="X804">
        <v>0</v>
      </c>
      <c r="Y804" t="s">
        <v>67</v>
      </c>
      <c r="Z804" t="s">
        <v>81</v>
      </c>
      <c r="AA804" t="s">
        <v>610</v>
      </c>
      <c r="AC804">
        <v>0</v>
      </c>
      <c r="AD804" t="s">
        <v>1021</v>
      </c>
      <c r="AE804" t="s">
        <v>1023</v>
      </c>
      <c r="AF804" t="s">
        <v>1024</v>
      </c>
      <c r="AG804">
        <v>119</v>
      </c>
      <c r="AI804">
        <v>9800</v>
      </c>
      <c r="AK804" t="s">
        <v>1025</v>
      </c>
      <c r="AL804" t="s">
        <v>1026</v>
      </c>
      <c r="AM804" t="s">
        <v>1027</v>
      </c>
    </row>
    <row r="805" spans="1:55" x14ac:dyDescent="0.25">
      <c r="A805" s="2">
        <v>41355</v>
      </c>
      <c r="B805" t="s">
        <v>11600</v>
      </c>
      <c r="C805" t="s">
        <v>11601</v>
      </c>
      <c r="D805" s="2">
        <v>41365</v>
      </c>
      <c r="E805" s="2">
        <v>41371</v>
      </c>
      <c r="F805" t="s">
        <v>11602</v>
      </c>
      <c r="G805">
        <v>1</v>
      </c>
      <c r="H805">
        <v>0</v>
      </c>
      <c r="I805">
        <v>0</v>
      </c>
      <c r="L805" t="s">
        <v>64</v>
      </c>
      <c r="M805" t="s">
        <v>1021</v>
      </c>
      <c r="N805" t="s">
        <v>1022</v>
      </c>
      <c r="O805" t="s">
        <v>66</v>
      </c>
      <c r="Q805">
        <v>56</v>
      </c>
      <c r="R805">
        <v>10.44</v>
      </c>
      <c r="S805">
        <v>66.44</v>
      </c>
      <c r="T805">
        <v>0</v>
      </c>
      <c r="U805">
        <v>0</v>
      </c>
      <c r="V805">
        <v>56</v>
      </c>
      <c r="W805" s="2">
        <v>41431</v>
      </c>
      <c r="X805">
        <v>0</v>
      </c>
      <c r="Y805" t="s">
        <v>67</v>
      </c>
      <c r="Z805" t="s">
        <v>68</v>
      </c>
      <c r="AA805" t="s">
        <v>9420</v>
      </c>
      <c r="AC805">
        <v>0</v>
      </c>
      <c r="AD805" t="s">
        <v>1021</v>
      </c>
      <c r="AE805" t="s">
        <v>1023</v>
      </c>
      <c r="AF805" t="s">
        <v>1024</v>
      </c>
      <c r="AG805">
        <v>119</v>
      </c>
      <c r="AI805">
        <v>9800</v>
      </c>
      <c r="AK805" t="s">
        <v>1025</v>
      </c>
      <c r="AL805" t="s">
        <v>1026</v>
      </c>
      <c r="AM805" t="s">
        <v>1027</v>
      </c>
    </row>
    <row r="806" spans="1:55" x14ac:dyDescent="0.25">
      <c r="A806" s="2">
        <v>41556</v>
      </c>
      <c r="B806" t="s">
        <v>2552</v>
      </c>
      <c r="C806" t="s">
        <v>2080</v>
      </c>
      <c r="D806" s="2">
        <v>41575</v>
      </c>
      <c r="E806" s="2">
        <v>41579</v>
      </c>
      <c r="F806" t="s">
        <v>2081</v>
      </c>
      <c r="G806">
        <v>0</v>
      </c>
      <c r="H806">
        <v>0</v>
      </c>
      <c r="I806">
        <v>0</v>
      </c>
      <c r="K806" t="s">
        <v>2082</v>
      </c>
      <c r="L806" t="s">
        <v>683</v>
      </c>
      <c r="M806" t="s">
        <v>2553</v>
      </c>
      <c r="N806" t="s">
        <v>2554</v>
      </c>
      <c r="O806" t="s">
        <v>66</v>
      </c>
      <c r="Q806">
        <v>65</v>
      </c>
      <c r="R806">
        <v>0</v>
      </c>
      <c r="S806">
        <v>0</v>
      </c>
      <c r="T806">
        <v>65</v>
      </c>
      <c r="U806">
        <v>0</v>
      </c>
      <c r="V806">
        <v>0</v>
      </c>
      <c r="X806">
        <v>0</v>
      </c>
      <c r="Y806" t="s">
        <v>67</v>
      </c>
      <c r="Z806" t="s">
        <v>68</v>
      </c>
      <c r="AA806" t="s">
        <v>685</v>
      </c>
      <c r="AB806" t="s">
        <v>686</v>
      </c>
      <c r="AC806">
        <v>0</v>
      </c>
      <c r="AD806" t="s">
        <v>2555</v>
      </c>
      <c r="AE806" t="s">
        <v>2555</v>
      </c>
      <c r="AF806" t="s">
        <v>2556</v>
      </c>
      <c r="AG806">
        <v>30</v>
      </c>
      <c r="AI806">
        <v>9200</v>
      </c>
      <c r="AK806" t="s">
        <v>9466</v>
      </c>
      <c r="AL806" t="s">
        <v>2557</v>
      </c>
      <c r="AM806" t="s">
        <v>2558</v>
      </c>
      <c r="AN806" t="s">
        <v>2559</v>
      </c>
      <c r="AO806" t="s">
        <v>2177</v>
      </c>
      <c r="AP806" t="s">
        <v>2560</v>
      </c>
      <c r="AQ806">
        <v>11</v>
      </c>
      <c r="AS806">
        <v>9280</v>
      </c>
      <c r="AT806" t="s">
        <v>2561</v>
      </c>
      <c r="AU806" t="s">
        <v>2562</v>
      </c>
      <c r="AV806" t="s">
        <v>2563</v>
      </c>
      <c r="AW806" t="s">
        <v>2564</v>
      </c>
      <c r="AX806" t="s">
        <v>2559</v>
      </c>
      <c r="AY806" t="s">
        <v>698</v>
      </c>
      <c r="AZ806" s="2">
        <v>38750</v>
      </c>
      <c r="BA806" t="s">
        <v>64</v>
      </c>
      <c r="BB806" t="s">
        <v>2182</v>
      </c>
      <c r="BC806" t="s">
        <v>2099</v>
      </c>
    </row>
    <row r="807" spans="1:55" x14ac:dyDescent="0.25">
      <c r="A807" s="2">
        <v>41381</v>
      </c>
      <c r="B807" t="s">
        <v>9462</v>
      </c>
      <c r="C807" t="s">
        <v>4731</v>
      </c>
      <c r="D807" s="2">
        <v>41381</v>
      </c>
      <c r="E807" s="2">
        <v>41425</v>
      </c>
      <c r="F807" t="s">
        <v>4732</v>
      </c>
      <c r="G807">
        <v>10</v>
      </c>
      <c r="H807">
        <v>0</v>
      </c>
      <c r="I807">
        <v>0</v>
      </c>
      <c r="K807" t="s">
        <v>9463</v>
      </c>
      <c r="L807" t="s">
        <v>64</v>
      </c>
      <c r="M807" t="s">
        <v>2553</v>
      </c>
      <c r="N807" t="s">
        <v>2554</v>
      </c>
      <c r="O807" t="s">
        <v>66</v>
      </c>
      <c r="Q807">
        <v>0</v>
      </c>
      <c r="R807">
        <v>0</v>
      </c>
      <c r="S807">
        <v>0</v>
      </c>
      <c r="T807">
        <v>0</v>
      </c>
      <c r="U807">
        <v>0</v>
      </c>
      <c r="V807">
        <v>146.88</v>
      </c>
      <c r="W807" s="2">
        <v>41422</v>
      </c>
      <c r="X807">
        <v>0</v>
      </c>
      <c r="Y807" t="s">
        <v>67</v>
      </c>
      <c r="Z807" t="s">
        <v>68</v>
      </c>
      <c r="AA807" t="s">
        <v>4620</v>
      </c>
      <c r="AB807" t="s">
        <v>83</v>
      </c>
      <c r="AC807">
        <v>0</v>
      </c>
      <c r="AD807" t="s">
        <v>2553</v>
      </c>
      <c r="AE807" t="s">
        <v>9464</v>
      </c>
      <c r="AF807" t="s">
        <v>9465</v>
      </c>
      <c r="AG807">
        <v>20</v>
      </c>
      <c r="AI807">
        <v>9200</v>
      </c>
      <c r="AK807" t="s">
        <v>9466</v>
      </c>
      <c r="AL807" t="s">
        <v>9467</v>
      </c>
      <c r="AM807" t="s">
        <v>9468</v>
      </c>
    </row>
    <row r="808" spans="1:55" x14ac:dyDescent="0.25">
      <c r="A808" s="2">
        <v>41375</v>
      </c>
      <c r="B808" t="s">
        <v>9726</v>
      </c>
      <c r="C808" t="s">
        <v>2080</v>
      </c>
      <c r="D808" s="2">
        <v>41365</v>
      </c>
      <c r="E808" s="2">
        <v>41370</v>
      </c>
      <c r="F808" t="s">
        <v>2081</v>
      </c>
      <c r="G808">
        <v>1</v>
      </c>
      <c r="H808">
        <v>0</v>
      </c>
      <c r="I808">
        <v>0</v>
      </c>
      <c r="K808" t="s">
        <v>9680</v>
      </c>
      <c r="L808" t="s">
        <v>64</v>
      </c>
      <c r="M808" t="s">
        <v>2553</v>
      </c>
      <c r="N808" t="s">
        <v>2554</v>
      </c>
      <c r="O808" t="s">
        <v>66</v>
      </c>
      <c r="Q808">
        <v>65</v>
      </c>
      <c r="R808">
        <v>0</v>
      </c>
      <c r="S808">
        <v>0</v>
      </c>
      <c r="T808">
        <v>65</v>
      </c>
      <c r="U808">
        <v>0</v>
      </c>
      <c r="V808">
        <v>0</v>
      </c>
      <c r="X808">
        <v>0</v>
      </c>
      <c r="Y808" t="s">
        <v>67</v>
      </c>
      <c r="Z808" t="s">
        <v>68</v>
      </c>
      <c r="AA808" t="s">
        <v>685</v>
      </c>
      <c r="AB808" t="s">
        <v>686</v>
      </c>
      <c r="AC808">
        <v>0</v>
      </c>
      <c r="AD808" t="s">
        <v>2553</v>
      </c>
      <c r="AE808" t="s">
        <v>9464</v>
      </c>
      <c r="AF808" t="s">
        <v>9465</v>
      </c>
      <c r="AG808">
        <v>20</v>
      </c>
      <c r="AI808">
        <v>9200</v>
      </c>
      <c r="AK808" t="s">
        <v>9466</v>
      </c>
      <c r="AL808" t="s">
        <v>9467</v>
      </c>
      <c r="AM808" t="s">
        <v>9468</v>
      </c>
    </row>
    <row r="809" spans="1:55" x14ac:dyDescent="0.25">
      <c r="A809" s="2">
        <v>41366</v>
      </c>
      <c r="B809" t="s">
        <v>10918</v>
      </c>
      <c r="C809" t="s">
        <v>2080</v>
      </c>
      <c r="D809" s="2">
        <v>41505</v>
      </c>
      <c r="E809" s="2">
        <v>41510</v>
      </c>
      <c r="F809" t="s">
        <v>2081</v>
      </c>
      <c r="G809">
        <v>0</v>
      </c>
      <c r="H809">
        <v>0</v>
      </c>
      <c r="I809">
        <v>0</v>
      </c>
      <c r="L809" t="s">
        <v>683</v>
      </c>
      <c r="M809" t="s">
        <v>8870</v>
      </c>
      <c r="N809" t="s">
        <v>66</v>
      </c>
      <c r="O809" t="s">
        <v>66</v>
      </c>
      <c r="Q809">
        <v>65</v>
      </c>
      <c r="R809">
        <v>0</v>
      </c>
      <c r="S809">
        <v>0</v>
      </c>
      <c r="T809">
        <v>65</v>
      </c>
      <c r="U809">
        <v>0</v>
      </c>
      <c r="V809">
        <v>0</v>
      </c>
      <c r="X809">
        <v>0</v>
      </c>
      <c r="Y809" t="s">
        <v>67</v>
      </c>
      <c r="Z809" t="s">
        <v>68</v>
      </c>
      <c r="AA809" t="s">
        <v>685</v>
      </c>
      <c r="AB809" t="s">
        <v>686</v>
      </c>
      <c r="AC809">
        <v>0</v>
      </c>
      <c r="AD809" t="s">
        <v>8870</v>
      </c>
      <c r="AE809" t="s">
        <v>8870</v>
      </c>
      <c r="AF809" t="s">
        <v>5570</v>
      </c>
      <c r="AG809">
        <v>89</v>
      </c>
      <c r="AI809">
        <v>9200</v>
      </c>
      <c r="AK809" t="s">
        <v>9466</v>
      </c>
      <c r="AL809" t="s">
        <v>10919</v>
      </c>
      <c r="AM809" t="s">
        <v>10920</v>
      </c>
      <c r="AN809" t="s">
        <v>5870</v>
      </c>
      <c r="AO809" t="s">
        <v>10921</v>
      </c>
      <c r="AP809" t="s">
        <v>10922</v>
      </c>
      <c r="AQ809">
        <v>71</v>
      </c>
      <c r="AS809">
        <v>9200</v>
      </c>
      <c r="AT809" t="s">
        <v>9466</v>
      </c>
      <c r="AU809">
        <v>488385659</v>
      </c>
      <c r="AW809" t="s">
        <v>10923</v>
      </c>
      <c r="AX809" t="s">
        <v>10924</v>
      </c>
      <c r="AY809" t="s">
        <v>2097</v>
      </c>
      <c r="AZ809" s="2">
        <v>36122</v>
      </c>
      <c r="BA809" t="s">
        <v>64</v>
      </c>
      <c r="BB809" t="s">
        <v>8924</v>
      </c>
      <c r="BC809" t="s">
        <v>2052</v>
      </c>
    </row>
    <row r="810" spans="1:55" x14ac:dyDescent="0.25">
      <c r="A810" s="2">
        <v>41362</v>
      </c>
      <c r="B810" t="s">
        <v>11110</v>
      </c>
      <c r="C810" t="s">
        <v>4766</v>
      </c>
      <c r="D810" s="2">
        <v>41371</v>
      </c>
      <c r="E810" s="2">
        <v>41376</v>
      </c>
      <c r="F810" t="s">
        <v>4767</v>
      </c>
      <c r="G810">
        <v>0</v>
      </c>
      <c r="H810">
        <v>0</v>
      </c>
      <c r="I810">
        <v>0</v>
      </c>
      <c r="K810" t="s">
        <v>7639</v>
      </c>
      <c r="L810" t="s">
        <v>683</v>
      </c>
      <c r="M810" t="s">
        <v>8870</v>
      </c>
      <c r="N810" t="s">
        <v>66</v>
      </c>
      <c r="O810" t="s">
        <v>66</v>
      </c>
      <c r="Q810">
        <v>147.5</v>
      </c>
      <c r="R810">
        <v>37.700000000000003</v>
      </c>
      <c r="S810">
        <v>37.700000000000003</v>
      </c>
      <c r="T810">
        <v>147.5</v>
      </c>
      <c r="U810">
        <v>0</v>
      </c>
      <c r="V810">
        <v>0</v>
      </c>
      <c r="X810">
        <v>0</v>
      </c>
      <c r="Y810" t="s">
        <v>67</v>
      </c>
      <c r="Z810" t="s">
        <v>68</v>
      </c>
      <c r="AA810" t="s">
        <v>685</v>
      </c>
      <c r="AB810" t="s">
        <v>686</v>
      </c>
      <c r="AC810">
        <v>0</v>
      </c>
      <c r="AD810" t="s">
        <v>8870</v>
      </c>
      <c r="AE810" t="s">
        <v>8870</v>
      </c>
      <c r="AF810" t="s">
        <v>5570</v>
      </c>
      <c r="AG810">
        <v>89</v>
      </c>
      <c r="AI810">
        <v>9200</v>
      </c>
      <c r="AK810" t="s">
        <v>9466</v>
      </c>
      <c r="AL810">
        <v>52219591</v>
      </c>
      <c r="AM810" t="s">
        <v>8874</v>
      </c>
      <c r="AN810" t="s">
        <v>10198</v>
      </c>
      <c r="AO810" t="s">
        <v>11111</v>
      </c>
      <c r="AP810" t="s">
        <v>4433</v>
      </c>
      <c r="AQ810">
        <v>3</v>
      </c>
      <c r="AS810">
        <v>9230</v>
      </c>
      <c r="AT810" t="s">
        <v>11112</v>
      </c>
      <c r="AU810">
        <v>474279257</v>
      </c>
      <c r="AW810" t="s">
        <v>4774</v>
      </c>
      <c r="AX810" t="s">
        <v>11111</v>
      </c>
      <c r="AY810" t="s">
        <v>2097</v>
      </c>
      <c r="AZ810" s="2">
        <v>38721</v>
      </c>
      <c r="BA810" t="s">
        <v>64</v>
      </c>
      <c r="BB810" t="s">
        <v>6420</v>
      </c>
      <c r="BC810" t="s">
        <v>9205</v>
      </c>
    </row>
    <row r="811" spans="1:55" x14ac:dyDescent="0.25">
      <c r="A811" s="2">
        <v>41362</v>
      </c>
      <c r="B811" t="s">
        <v>11113</v>
      </c>
      <c r="C811" t="s">
        <v>4766</v>
      </c>
      <c r="D811" s="2">
        <v>41371</v>
      </c>
      <c r="E811" s="2">
        <v>41374</v>
      </c>
      <c r="F811" t="s">
        <v>4767</v>
      </c>
      <c r="G811">
        <v>0</v>
      </c>
      <c r="H811">
        <v>0</v>
      </c>
      <c r="I811">
        <v>0</v>
      </c>
      <c r="K811" t="s">
        <v>7639</v>
      </c>
      <c r="L811" t="s">
        <v>683</v>
      </c>
      <c r="M811" t="s">
        <v>8870</v>
      </c>
      <c r="N811" t="s">
        <v>66</v>
      </c>
      <c r="O811" t="s">
        <v>66</v>
      </c>
      <c r="Q811">
        <v>110</v>
      </c>
      <c r="R811">
        <v>0</v>
      </c>
      <c r="S811">
        <v>0</v>
      </c>
      <c r="T811">
        <v>110</v>
      </c>
      <c r="U811">
        <v>0</v>
      </c>
      <c r="V811">
        <v>0</v>
      </c>
      <c r="X811">
        <v>0</v>
      </c>
      <c r="Y811" t="s">
        <v>67</v>
      </c>
      <c r="Z811" t="s">
        <v>68</v>
      </c>
      <c r="AA811" t="s">
        <v>685</v>
      </c>
      <c r="AB811" t="s">
        <v>686</v>
      </c>
      <c r="AC811">
        <v>0</v>
      </c>
      <c r="AD811" t="s">
        <v>11114</v>
      </c>
      <c r="AE811" t="s">
        <v>11114</v>
      </c>
      <c r="AF811" t="s">
        <v>5570</v>
      </c>
      <c r="AG811">
        <v>89</v>
      </c>
      <c r="AI811">
        <v>9200</v>
      </c>
      <c r="AK811" t="s">
        <v>9466</v>
      </c>
      <c r="AL811">
        <v>52219591</v>
      </c>
      <c r="AM811" t="s">
        <v>8874</v>
      </c>
      <c r="AN811" t="s">
        <v>10198</v>
      </c>
      <c r="AO811" t="s">
        <v>11111</v>
      </c>
      <c r="AP811" t="s">
        <v>4433</v>
      </c>
      <c r="AQ811">
        <v>3</v>
      </c>
      <c r="AS811">
        <v>9230</v>
      </c>
      <c r="AT811" t="s">
        <v>11112</v>
      </c>
      <c r="AU811">
        <v>474279257</v>
      </c>
      <c r="AW811" t="s">
        <v>11115</v>
      </c>
      <c r="AX811" t="s">
        <v>11111</v>
      </c>
      <c r="AY811" t="s">
        <v>2097</v>
      </c>
      <c r="AZ811" s="2">
        <v>39709</v>
      </c>
      <c r="BA811" t="s">
        <v>64</v>
      </c>
      <c r="BB811" t="s">
        <v>11116</v>
      </c>
      <c r="BC811" t="s">
        <v>9205</v>
      </c>
    </row>
    <row r="812" spans="1:55" x14ac:dyDescent="0.25">
      <c r="A812" s="2">
        <v>41360</v>
      </c>
      <c r="B812" t="s">
        <v>11367</v>
      </c>
      <c r="C812" t="s">
        <v>11368</v>
      </c>
      <c r="D812" s="2">
        <v>41361</v>
      </c>
      <c r="E812" s="2">
        <v>41361</v>
      </c>
      <c r="F812" t="s">
        <v>11369</v>
      </c>
      <c r="G812">
        <v>8</v>
      </c>
      <c r="H812">
        <v>0</v>
      </c>
      <c r="I812">
        <v>0</v>
      </c>
      <c r="L812" t="s">
        <v>64</v>
      </c>
      <c r="M812" t="s">
        <v>2553</v>
      </c>
      <c r="N812" t="s">
        <v>2554</v>
      </c>
      <c r="O812" t="s">
        <v>66</v>
      </c>
      <c r="Q812">
        <v>0</v>
      </c>
      <c r="R812">
        <v>0</v>
      </c>
      <c r="S812">
        <v>0</v>
      </c>
      <c r="T812">
        <v>0</v>
      </c>
      <c r="U812">
        <v>0</v>
      </c>
      <c r="V812">
        <v>0</v>
      </c>
      <c r="X812">
        <v>0</v>
      </c>
      <c r="Y812" t="s">
        <v>67</v>
      </c>
      <c r="Z812" t="s">
        <v>154</v>
      </c>
      <c r="AC812">
        <v>0</v>
      </c>
      <c r="AD812" t="s">
        <v>2553</v>
      </c>
      <c r="AE812" t="s">
        <v>9464</v>
      </c>
      <c r="AF812" t="s">
        <v>9465</v>
      </c>
      <c r="AG812">
        <v>20</v>
      </c>
      <c r="AI812">
        <v>9200</v>
      </c>
      <c r="AK812" t="s">
        <v>9466</v>
      </c>
      <c r="AL812" t="s">
        <v>9467</v>
      </c>
      <c r="AM812" t="s">
        <v>9468</v>
      </c>
    </row>
    <row r="813" spans="1:55" x14ac:dyDescent="0.25">
      <c r="A813" s="2">
        <v>41619</v>
      </c>
      <c r="B813" t="s">
        <v>283</v>
      </c>
      <c r="C813" t="s">
        <v>204</v>
      </c>
      <c r="D813" s="2">
        <v>41638</v>
      </c>
      <c r="E813" s="2">
        <v>41638</v>
      </c>
      <c r="F813" t="s">
        <v>205</v>
      </c>
      <c r="G813">
        <v>8</v>
      </c>
      <c r="H813">
        <v>0</v>
      </c>
      <c r="I813">
        <v>0</v>
      </c>
      <c r="L813" t="s">
        <v>64</v>
      </c>
      <c r="M813" t="s">
        <v>284</v>
      </c>
      <c r="N813" t="s">
        <v>285</v>
      </c>
      <c r="O813" t="s">
        <v>66</v>
      </c>
      <c r="Q813">
        <v>64.959999999999994</v>
      </c>
      <c r="R813">
        <v>0</v>
      </c>
      <c r="S813">
        <v>64.959999999999994</v>
      </c>
      <c r="T813">
        <v>0</v>
      </c>
      <c r="U813">
        <v>0</v>
      </c>
      <c r="V813">
        <v>0</v>
      </c>
      <c r="X813">
        <v>0</v>
      </c>
      <c r="Y813" t="s">
        <v>67</v>
      </c>
      <c r="Z813" t="s">
        <v>68</v>
      </c>
      <c r="AA813" t="s">
        <v>82</v>
      </c>
      <c r="AB813" t="s">
        <v>209</v>
      </c>
      <c r="AC813">
        <v>0</v>
      </c>
      <c r="AD813" t="s">
        <v>284</v>
      </c>
      <c r="AE813" t="s">
        <v>286</v>
      </c>
      <c r="AF813" t="s">
        <v>287</v>
      </c>
      <c r="AG813">
        <v>86</v>
      </c>
      <c r="AI813">
        <v>2100</v>
      </c>
      <c r="AK813" t="s">
        <v>288</v>
      </c>
      <c r="AL813" t="s">
        <v>289</v>
      </c>
      <c r="AM813" t="s">
        <v>290</v>
      </c>
    </row>
    <row r="814" spans="1:55" x14ac:dyDescent="0.25">
      <c r="A814" s="2">
        <v>41604</v>
      </c>
      <c r="B814" t="s">
        <v>505</v>
      </c>
      <c r="C814" t="s">
        <v>216</v>
      </c>
      <c r="D814" s="2">
        <v>41635</v>
      </c>
      <c r="E814" s="2">
        <v>41635</v>
      </c>
      <c r="F814" t="s">
        <v>205</v>
      </c>
      <c r="G814">
        <v>3</v>
      </c>
      <c r="H814">
        <v>2</v>
      </c>
      <c r="I814">
        <v>0</v>
      </c>
      <c r="J814" t="s">
        <v>378</v>
      </c>
      <c r="L814" t="s">
        <v>64</v>
      </c>
      <c r="M814" t="s">
        <v>506</v>
      </c>
      <c r="N814" t="s">
        <v>507</v>
      </c>
      <c r="Q814">
        <v>0</v>
      </c>
      <c r="R814">
        <v>0</v>
      </c>
      <c r="S814">
        <v>0</v>
      </c>
      <c r="T814">
        <v>0</v>
      </c>
      <c r="U814">
        <v>73.8</v>
      </c>
      <c r="V814">
        <v>73.8</v>
      </c>
      <c r="W814" s="2">
        <v>41627</v>
      </c>
      <c r="X814">
        <v>0</v>
      </c>
      <c r="Y814" t="s">
        <v>67</v>
      </c>
      <c r="Z814" t="s">
        <v>68</v>
      </c>
      <c r="AA814" t="s">
        <v>82</v>
      </c>
      <c r="AB814" t="s">
        <v>209</v>
      </c>
      <c r="AC814">
        <v>73.8</v>
      </c>
      <c r="AD814" t="s">
        <v>506</v>
      </c>
      <c r="AE814" t="s">
        <v>508</v>
      </c>
      <c r="AF814" t="s">
        <v>509</v>
      </c>
      <c r="AG814">
        <v>355</v>
      </c>
      <c r="AI814">
        <v>2100</v>
      </c>
      <c r="AK814" t="s">
        <v>288</v>
      </c>
      <c r="AM814" t="s">
        <v>510</v>
      </c>
    </row>
    <row r="815" spans="1:55" x14ac:dyDescent="0.25">
      <c r="A815" s="2">
        <v>41599</v>
      </c>
      <c r="B815" t="s">
        <v>596</v>
      </c>
      <c r="C815" t="s">
        <v>216</v>
      </c>
      <c r="D815" s="2">
        <v>41628</v>
      </c>
      <c r="E815" s="2">
        <v>41628</v>
      </c>
      <c r="F815" t="s">
        <v>205</v>
      </c>
      <c r="G815">
        <v>0</v>
      </c>
      <c r="H815">
        <v>0</v>
      </c>
      <c r="I815">
        <v>0</v>
      </c>
      <c r="J815" t="s">
        <v>537</v>
      </c>
      <c r="K815" t="s">
        <v>597</v>
      </c>
      <c r="L815" t="s">
        <v>64</v>
      </c>
      <c r="M815" t="s">
        <v>598</v>
      </c>
      <c r="N815" t="s">
        <v>599</v>
      </c>
      <c r="Q815">
        <v>0</v>
      </c>
      <c r="R815">
        <v>0</v>
      </c>
      <c r="S815">
        <v>0</v>
      </c>
      <c r="T815">
        <v>0</v>
      </c>
      <c r="U815">
        <v>29.52</v>
      </c>
      <c r="V815">
        <v>29.52</v>
      </c>
      <c r="X815">
        <v>0</v>
      </c>
      <c r="Y815" t="s">
        <v>67</v>
      </c>
      <c r="Z815" t="s">
        <v>68</v>
      </c>
      <c r="AA815" t="s">
        <v>82</v>
      </c>
      <c r="AB815" t="s">
        <v>209</v>
      </c>
      <c r="AC815">
        <v>29.52</v>
      </c>
      <c r="AD815" t="s">
        <v>598</v>
      </c>
      <c r="AE815" t="s">
        <v>600</v>
      </c>
      <c r="AF815" t="s">
        <v>601</v>
      </c>
      <c r="AG815">
        <v>185</v>
      </c>
      <c r="AI815">
        <v>2100</v>
      </c>
      <c r="AK815" t="s">
        <v>288</v>
      </c>
      <c r="AL815" t="s">
        <v>602</v>
      </c>
      <c r="AM815" t="s">
        <v>603</v>
      </c>
    </row>
    <row r="816" spans="1:55" x14ac:dyDescent="0.25">
      <c r="A816" s="2">
        <v>41597</v>
      </c>
      <c r="B816" t="s">
        <v>664</v>
      </c>
      <c r="C816" t="s">
        <v>90</v>
      </c>
      <c r="D816" s="2">
        <v>41637</v>
      </c>
      <c r="E816" s="2">
        <v>41637</v>
      </c>
      <c r="F816" t="s">
        <v>91</v>
      </c>
      <c r="G816">
        <v>1</v>
      </c>
      <c r="H816">
        <v>0</v>
      </c>
      <c r="I816">
        <v>0</v>
      </c>
      <c r="J816" t="s">
        <v>665</v>
      </c>
      <c r="L816" t="s">
        <v>64</v>
      </c>
      <c r="M816" t="s">
        <v>598</v>
      </c>
      <c r="N816" t="s">
        <v>599</v>
      </c>
      <c r="Q816">
        <v>0</v>
      </c>
      <c r="R816">
        <v>0</v>
      </c>
      <c r="S816">
        <v>0</v>
      </c>
      <c r="T816">
        <v>0</v>
      </c>
      <c r="U816">
        <v>0</v>
      </c>
      <c r="V816">
        <v>0</v>
      </c>
      <c r="X816">
        <v>0</v>
      </c>
      <c r="Y816" t="s">
        <v>67</v>
      </c>
      <c r="Z816" t="s">
        <v>81</v>
      </c>
      <c r="AA816" t="s">
        <v>95</v>
      </c>
      <c r="AB816" t="s">
        <v>96</v>
      </c>
      <c r="AC816">
        <v>0</v>
      </c>
      <c r="AD816" t="s">
        <v>598</v>
      </c>
      <c r="AE816" t="s">
        <v>600</v>
      </c>
      <c r="AF816" t="s">
        <v>601</v>
      </c>
      <c r="AG816">
        <v>185</v>
      </c>
      <c r="AI816">
        <v>2100</v>
      </c>
      <c r="AK816" t="s">
        <v>288</v>
      </c>
      <c r="AL816" t="s">
        <v>602</v>
      </c>
      <c r="AM816" t="s">
        <v>603</v>
      </c>
    </row>
    <row r="817" spans="1:39" x14ac:dyDescent="0.25">
      <c r="A817" s="2">
        <v>41597</v>
      </c>
      <c r="B817" t="s">
        <v>666</v>
      </c>
      <c r="C817" t="s">
        <v>419</v>
      </c>
      <c r="D817" s="2">
        <v>41614</v>
      </c>
      <c r="E817" s="2">
        <v>41614</v>
      </c>
      <c r="F817" t="s">
        <v>420</v>
      </c>
      <c r="G817">
        <v>0</v>
      </c>
      <c r="H817">
        <v>0</v>
      </c>
      <c r="I817">
        <v>0</v>
      </c>
      <c r="J817" t="s">
        <v>512</v>
      </c>
      <c r="L817" t="s">
        <v>64</v>
      </c>
      <c r="M817" t="s">
        <v>598</v>
      </c>
      <c r="N817" t="s">
        <v>599</v>
      </c>
      <c r="Q817">
        <v>0</v>
      </c>
      <c r="R817">
        <v>0</v>
      </c>
      <c r="S817">
        <v>0</v>
      </c>
      <c r="T817">
        <v>0</v>
      </c>
      <c r="U817">
        <v>0</v>
      </c>
      <c r="V817">
        <v>0</v>
      </c>
      <c r="X817">
        <v>0</v>
      </c>
      <c r="Y817" t="s">
        <v>67</v>
      </c>
      <c r="Z817" t="s">
        <v>68</v>
      </c>
      <c r="AA817" t="s">
        <v>422</v>
      </c>
      <c r="AB817" t="s">
        <v>423</v>
      </c>
      <c r="AC817">
        <v>0</v>
      </c>
      <c r="AD817" t="s">
        <v>598</v>
      </c>
      <c r="AE817" t="s">
        <v>600</v>
      </c>
      <c r="AF817" t="s">
        <v>601</v>
      </c>
      <c r="AG817">
        <v>185</v>
      </c>
      <c r="AI817">
        <v>2100</v>
      </c>
      <c r="AK817" t="s">
        <v>288</v>
      </c>
      <c r="AL817" t="s">
        <v>602</v>
      </c>
      <c r="AM817" t="s">
        <v>603</v>
      </c>
    </row>
    <row r="818" spans="1:39" x14ac:dyDescent="0.25">
      <c r="A818" s="2">
        <v>41597</v>
      </c>
      <c r="B818" t="s">
        <v>667</v>
      </c>
      <c r="C818" t="s">
        <v>90</v>
      </c>
      <c r="D818" s="2">
        <v>41637</v>
      </c>
      <c r="E818" s="2">
        <v>41637</v>
      </c>
      <c r="F818" t="s">
        <v>91</v>
      </c>
      <c r="G818">
        <v>1</v>
      </c>
      <c r="H818">
        <v>0</v>
      </c>
      <c r="I818">
        <v>0</v>
      </c>
      <c r="J818" t="s">
        <v>665</v>
      </c>
      <c r="L818" t="s">
        <v>64</v>
      </c>
      <c r="M818" t="s">
        <v>598</v>
      </c>
      <c r="N818" t="s">
        <v>599</v>
      </c>
      <c r="Q818">
        <v>0</v>
      </c>
      <c r="R818">
        <v>0</v>
      </c>
      <c r="S818">
        <v>0</v>
      </c>
      <c r="T818">
        <v>0</v>
      </c>
      <c r="U818">
        <v>0</v>
      </c>
      <c r="V818">
        <v>0</v>
      </c>
      <c r="X818">
        <v>0</v>
      </c>
      <c r="Y818" t="s">
        <v>67</v>
      </c>
      <c r="Z818" t="s">
        <v>68</v>
      </c>
      <c r="AA818" t="s">
        <v>95</v>
      </c>
      <c r="AB818" t="s">
        <v>96</v>
      </c>
      <c r="AC818">
        <v>0</v>
      </c>
      <c r="AD818" t="s">
        <v>598</v>
      </c>
      <c r="AE818" t="s">
        <v>600</v>
      </c>
      <c r="AF818" t="s">
        <v>601</v>
      </c>
      <c r="AG818">
        <v>185</v>
      </c>
      <c r="AI818">
        <v>2100</v>
      </c>
      <c r="AK818" t="s">
        <v>288</v>
      </c>
      <c r="AL818" t="s">
        <v>602</v>
      </c>
      <c r="AM818" t="s">
        <v>603</v>
      </c>
    </row>
    <row r="819" spans="1:39" x14ac:dyDescent="0.25">
      <c r="A819" s="2">
        <v>41592</v>
      </c>
      <c r="B819" t="s">
        <v>741</v>
      </c>
      <c r="C819" t="s">
        <v>419</v>
      </c>
      <c r="D819" s="2">
        <v>41614</v>
      </c>
      <c r="E819" s="2">
        <v>41614</v>
      </c>
      <c r="F819" t="s">
        <v>420</v>
      </c>
      <c r="G819">
        <v>1</v>
      </c>
      <c r="H819">
        <v>0</v>
      </c>
      <c r="I819">
        <v>0</v>
      </c>
      <c r="J819" t="s">
        <v>512</v>
      </c>
      <c r="L819" t="s">
        <v>64</v>
      </c>
      <c r="M819" t="s">
        <v>598</v>
      </c>
      <c r="N819" t="s">
        <v>599</v>
      </c>
      <c r="Q819">
        <v>0</v>
      </c>
      <c r="R819">
        <v>0</v>
      </c>
      <c r="S819">
        <v>0</v>
      </c>
      <c r="T819">
        <v>0</v>
      </c>
      <c r="U819">
        <v>0</v>
      </c>
      <c r="V819">
        <v>0</v>
      </c>
      <c r="X819">
        <v>0</v>
      </c>
      <c r="Y819" t="s">
        <v>67</v>
      </c>
      <c r="Z819" t="s">
        <v>68</v>
      </c>
      <c r="AA819" t="s">
        <v>422</v>
      </c>
      <c r="AB819" t="s">
        <v>423</v>
      </c>
      <c r="AC819">
        <v>0</v>
      </c>
      <c r="AD819" t="s">
        <v>598</v>
      </c>
      <c r="AE819" t="s">
        <v>600</v>
      </c>
      <c r="AF819" t="s">
        <v>601</v>
      </c>
      <c r="AG819">
        <v>185</v>
      </c>
      <c r="AI819">
        <v>2100</v>
      </c>
      <c r="AK819" t="s">
        <v>288</v>
      </c>
      <c r="AL819" t="s">
        <v>602</v>
      </c>
      <c r="AM819" t="s">
        <v>603</v>
      </c>
    </row>
    <row r="820" spans="1:39" x14ac:dyDescent="0.25">
      <c r="A820" s="2">
        <v>41592</v>
      </c>
      <c r="B820" t="s">
        <v>764</v>
      </c>
      <c r="C820" t="s">
        <v>419</v>
      </c>
      <c r="D820" s="2">
        <v>41614</v>
      </c>
      <c r="E820" s="2">
        <v>41614</v>
      </c>
      <c r="F820" t="s">
        <v>420</v>
      </c>
      <c r="G820">
        <v>10</v>
      </c>
      <c r="H820">
        <v>0</v>
      </c>
      <c r="I820">
        <v>0</v>
      </c>
      <c r="J820" t="s">
        <v>765</v>
      </c>
      <c r="L820" t="s">
        <v>64</v>
      </c>
      <c r="M820" t="s">
        <v>598</v>
      </c>
      <c r="N820" t="s">
        <v>599</v>
      </c>
      <c r="Q820">
        <v>0</v>
      </c>
      <c r="R820">
        <v>0</v>
      </c>
      <c r="S820">
        <v>0</v>
      </c>
      <c r="T820">
        <v>0</v>
      </c>
      <c r="U820">
        <v>0</v>
      </c>
      <c r="V820">
        <v>0</v>
      </c>
      <c r="X820">
        <v>0</v>
      </c>
      <c r="Y820" t="s">
        <v>67</v>
      </c>
      <c r="Z820" t="s">
        <v>68</v>
      </c>
      <c r="AA820" t="s">
        <v>422</v>
      </c>
      <c r="AB820" t="s">
        <v>423</v>
      </c>
      <c r="AC820">
        <v>0</v>
      </c>
      <c r="AD820" t="s">
        <v>598</v>
      </c>
      <c r="AE820" t="s">
        <v>600</v>
      </c>
      <c r="AF820" t="s">
        <v>601</v>
      </c>
      <c r="AG820">
        <v>185</v>
      </c>
      <c r="AI820">
        <v>2100</v>
      </c>
      <c r="AK820" t="s">
        <v>288</v>
      </c>
      <c r="AL820" t="s">
        <v>602</v>
      </c>
      <c r="AM820" t="s">
        <v>603</v>
      </c>
    </row>
    <row r="821" spans="1:39" x14ac:dyDescent="0.25">
      <c r="A821" s="2">
        <v>41590</v>
      </c>
      <c r="B821" t="s">
        <v>787</v>
      </c>
      <c r="C821" t="s">
        <v>216</v>
      </c>
      <c r="D821" s="2">
        <v>41629</v>
      </c>
      <c r="E821" s="2">
        <v>41629</v>
      </c>
      <c r="F821" t="s">
        <v>205</v>
      </c>
      <c r="G821">
        <v>0</v>
      </c>
      <c r="H821">
        <v>0</v>
      </c>
      <c r="I821">
        <v>0</v>
      </c>
      <c r="J821" t="s">
        <v>788</v>
      </c>
      <c r="L821" t="s">
        <v>64</v>
      </c>
      <c r="M821" t="s">
        <v>598</v>
      </c>
      <c r="N821" t="s">
        <v>599</v>
      </c>
      <c r="Q821">
        <v>0</v>
      </c>
      <c r="R821">
        <v>0</v>
      </c>
      <c r="S821">
        <v>0</v>
      </c>
      <c r="T821">
        <v>0</v>
      </c>
      <c r="U821">
        <v>14.76</v>
      </c>
      <c r="V821">
        <v>14.76</v>
      </c>
      <c r="W821" s="2">
        <v>41620</v>
      </c>
      <c r="X821">
        <v>0</v>
      </c>
      <c r="Y821" t="s">
        <v>67</v>
      </c>
      <c r="Z821" t="s">
        <v>68</v>
      </c>
      <c r="AA821" t="s">
        <v>82</v>
      </c>
      <c r="AB821" t="s">
        <v>209</v>
      </c>
      <c r="AC821">
        <v>14.76</v>
      </c>
      <c r="AD821" t="s">
        <v>598</v>
      </c>
      <c r="AE821" t="s">
        <v>600</v>
      </c>
      <c r="AF821" t="s">
        <v>601</v>
      </c>
      <c r="AG821">
        <v>185</v>
      </c>
      <c r="AI821">
        <v>2100</v>
      </c>
      <c r="AK821" t="s">
        <v>288</v>
      </c>
      <c r="AL821" t="s">
        <v>602</v>
      </c>
      <c r="AM821" t="s">
        <v>603</v>
      </c>
    </row>
    <row r="822" spans="1:39" x14ac:dyDescent="0.25">
      <c r="A822" s="2">
        <v>41586</v>
      </c>
      <c r="B822" t="s">
        <v>820</v>
      </c>
      <c r="C822" t="s">
        <v>821</v>
      </c>
      <c r="D822" s="2">
        <v>41594</v>
      </c>
      <c r="E822" s="2">
        <v>41594</v>
      </c>
      <c r="F822" t="s">
        <v>720</v>
      </c>
      <c r="G822">
        <v>4</v>
      </c>
      <c r="H822">
        <v>0</v>
      </c>
      <c r="I822">
        <v>0</v>
      </c>
      <c r="J822" t="s">
        <v>822</v>
      </c>
      <c r="L822" t="s">
        <v>64</v>
      </c>
      <c r="M822" t="s">
        <v>823</v>
      </c>
      <c r="N822" t="s">
        <v>824</v>
      </c>
      <c r="Q822">
        <v>0</v>
      </c>
      <c r="R822">
        <v>0</v>
      </c>
      <c r="S822">
        <v>0</v>
      </c>
      <c r="T822">
        <v>0</v>
      </c>
      <c r="U822">
        <v>73.599999999999994</v>
      </c>
      <c r="V822">
        <v>73.599999999999994</v>
      </c>
      <c r="W822" s="2">
        <v>41613</v>
      </c>
      <c r="X822">
        <v>0</v>
      </c>
      <c r="Y822" t="s">
        <v>67</v>
      </c>
      <c r="Z822" t="s">
        <v>68</v>
      </c>
      <c r="AA822" t="s">
        <v>82</v>
      </c>
      <c r="AB822" t="s">
        <v>297</v>
      </c>
      <c r="AC822">
        <v>73.599999999999994</v>
      </c>
      <c r="AD822" t="s">
        <v>823</v>
      </c>
      <c r="AE822" t="s">
        <v>825</v>
      </c>
      <c r="AF822" t="s">
        <v>826</v>
      </c>
      <c r="AG822">
        <v>74</v>
      </c>
      <c r="AI822">
        <v>2100</v>
      </c>
      <c r="AK822" t="s">
        <v>288</v>
      </c>
      <c r="AL822" t="s">
        <v>827</v>
      </c>
      <c r="AM822" t="s">
        <v>828</v>
      </c>
    </row>
    <row r="823" spans="1:39" x14ac:dyDescent="0.25">
      <c r="A823" s="2">
        <v>41586</v>
      </c>
      <c r="B823" t="s">
        <v>829</v>
      </c>
      <c r="C823" t="s">
        <v>616</v>
      </c>
      <c r="D823" s="2">
        <v>41615</v>
      </c>
      <c r="E823" s="2">
        <v>41615</v>
      </c>
      <c r="F823" t="s">
        <v>617</v>
      </c>
      <c r="G823">
        <v>0</v>
      </c>
      <c r="H823">
        <v>0</v>
      </c>
      <c r="I823">
        <v>0</v>
      </c>
      <c r="J823" t="s">
        <v>830</v>
      </c>
      <c r="L823" t="s">
        <v>64</v>
      </c>
      <c r="M823" t="s">
        <v>823</v>
      </c>
      <c r="N823" t="s">
        <v>824</v>
      </c>
      <c r="Q823">
        <v>0</v>
      </c>
      <c r="R823">
        <v>0</v>
      </c>
      <c r="S823">
        <v>0</v>
      </c>
      <c r="T823">
        <v>0</v>
      </c>
      <c r="U823">
        <v>12.8</v>
      </c>
      <c r="V823">
        <v>0</v>
      </c>
      <c r="X823">
        <v>0</v>
      </c>
      <c r="Y823" t="s">
        <v>67</v>
      </c>
      <c r="Z823" t="s">
        <v>68</v>
      </c>
      <c r="AA823" t="s">
        <v>296</v>
      </c>
      <c r="AB823" t="s">
        <v>392</v>
      </c>
      <c r="AC823">
        <v>12.8</v>
      </c>
      <c r="AD823" t="s">
        <v>823</v>
      </c>
      <c r="AE823" t="s">
        <v>825</v>
      </c>
      <c r="AF823" t="s">
        <v>826</v>
      </c>
      <c r="AG823">
        <v>74</v>
      </c>
      <c r="AI823">
        <v>2100</v>
      </c>
      <c r="AK823" t="s">
        <v>288</v>
      </c>
      <c r="AL823" t="s">
        <v>827</v>
      </c>
      <c r="AM823" t="s">
        <v>828</v>
      </c>
    </row>
    <row r="824" spans="1:39" x14ac:dyDescent="0.25">
      <c r="A824" s="2">
        <v>41585</v>
      </c>
      <c r="B824" t="s">
        <v>849</v>
      </c>
      <c r="C824" t="s">
        <v>204</v>
      </c>
      <c r="D824" s="2">
        <v>41638</v>
      </c>
      <c r="E824" s="2">
        <v>41638</v>
      </c>
      <c r="F824" t="s">
        <v>205</v>
      </c>
      <c r="G824">
        <v>0</v>
      </c>
      <c r="H824">
        <v>0</v>
      </c>
      <c r="I824">
        <v>0</v>
      </c>
      <c r="J824" t="s">
        <v>850</v>
      </c>
      <c r="L824" t="s">
        <v>64</v>
      </c>
      <c r="M824" t="s">
        <v>598</v>
      </c>
      <c r="N824" t="s">
        <v>599</v>
      </c>
      <c r="Q824">
        <v>0</v>
      </c>
      <c r="R824">
        <v>0</v>
      </c>
      <c r="S824">
        <v>0</v>
      </c>
      <c r="T824">
        <v>0</v>
      </c>
      <c r="U824">
        <v>0</v>
      </c>
      <c r="V824">
        <v>24.36</v>
      </c>
      <c r="W824" s="2">
        <v>41620</v>
      </c>
      <c r="X824">
        <v>0</v>
      </c>
      <c r="Y824" t="s">
        <v>67</v>
      </c>
      <c r="Z824" t="s">
        <v>68</v>
      </c>
      <c r="AA824" t="s">
        <v>82</v>
      </c>
      <c r="AB824" t="s">
        <v>209</v>
      </c>
      <c r="AC824">
        <v>24.36</v>
      </c>
      <c r="AD824" t="s">
        <v>598</v>
      </c>
      <c r="AE824" t="s">
        <v>600</v>
      </c>
      <c r="AF824" t="s">
        <v>601</v>
      </c>
      <c r="AG824">
        <v>185</v>
      </c>
      <c r="AI824">
        <v>2100</v>
      </c>
      <c r="AK824" t="s">
        <v>288</v>
      </c>
      <c r="AL824" t="s">
        <v>602</v>
      </c>
      <c r="AM824" t="s">
        <v>603</v>
      </c>
    </row>
    <row r="825" spans="1:39" x14ac:dyDescent="0.25">
      <c r="A825" s="2">
        <v>41585</v>
      </c>
      <c r="B825" t="s">
        <v>851</v>
      </c>
      <c r="C825" t="s">
        <v>216</v>
      </c>
      <c r="D825" s="2">
        <v>41629</v>
      </c>
      <c r="E825" s="2">
        <v>41629</v>
      </c>
      <c r="F825" t="s">
        <v>205</v>
      </c>
      <c r="G825">
        <v>0</v>
      </c>
      <c r="H825">
        <v>0</v>
      </c>
      <c r="I825">
        <v>0</v>
      </c>
      <c r="J825" t="s">
        <v>852</v>
      </c>
      <c r="L825" t="s">
        <v>64</v>
      </c>
      <c r="M825" t="s">
        <v>598</v>
      </c>
      <c r="N825" t="s">
        <v>599</v>
      </c>
      <c r="Q825">
        <v>0</v>
      </c>
      <c r="R825">
        <v>0</v>
      </c>
      <c r="S825">
        <v>0</v>
      </c>
      <c r="T825">
        <v>0</v>
      </c>
      <c r="U825">
        <v>0</v>
      </c>
      <c r="V825">
        <v>88.56</v>
      </c>
      <c r="W825" s="2">
        <v>41620</v>
      </c>
      <c r="X825">
        <v>0</v>
      </c>
      <c r="Y825" t="s">
        <v>67</v>
      </c>
      <c r="Z825" t="s">
        <v>68</v>
      </c>
      <c r="AA825" t="s">
        <v>82</v>
      </c>
      <c r="AB825" t="s">
        <v>209</v>
      </c>
      <c r="AC825">
        <v>0</v>
      </c>
      <c r="AD825" t="s">
        <v>598</v>
      </c>
      <c r="AE825" t="s">
        <v>600</v>
      </c>
      <c r="AF825" t="s">
        <v>601</v>
      </c>
      <c r="AG825">
        <v>185</v>
      </c>
      <c r="AI825">
        <v>2100</v>
      </c>
      <c r="AK825" t="s">
        <v>288</v>
      </c>
      <c r="AL825" t="s">
        <v>602</v>
      </c>
      <c r="AM825" t="s">
        <v>603</v>
      </c>
    </row>
    <row r="826" spans="1:39" x14ac:dyDescent="0.25">
      <c r="A826" s="2">
        <v>41585</v>
      </c>
      <c r="B826" t="s">
        <v>864</v>
      </c>
      <c r="C826" t="s">
        <v>204</v>
      </c>
      <c r="D826" s="2">
        <v>41638</v>
      </c>
      <c r="E826" s="2">
        <v>41638</v>
      </c>
      <c r="F826" t="s">
        <v>205</v>
      </c>
      <c r="G826">
        <v>4</v>
      </c>
      <c r="H826">
        <v>1</v>
      </c>
      <c r="I826">
        <v>0</v>
      </c>
      <c r="J826" t="s">
        <v>865</v>
      </c>
      <c r="L826" t="s">
        <v>64</v>
      </c>
      <c r="M826" t="s">
        <v>598</v>
      </c>
      <c r="N826" t="s">
        <v>599</v>
      </c>
      <c r="Q826">
        <v>0</v>
      </c>
      <c r="R826">
        <v>0</v>
      </c>
      <c r="S826">
        <v>0</v>
      </c>
      <c r="T826">
        <v>0</v>
      </c>
      <c r="U826">
        <v>40.6</v>
      </c>
      <c r="V826">
        <v>40.6</v>
      </c>
      <c r="W826" s="2">
        <v>41620</v>
      </c>
      <c r="X826">
        <v>0</v>
      </c>
      <c r="Y826" t="s">
        <v>67</v>
      </c>
      <c r="Z826" t="s">
        <v>68</v>
      </c>
      <c r="AA826" t="s">
        <v>82</v>
      </c>
      <c r="AB826" t="s">
        <v>209</v>
      </c>
      <c r="AC826">
        <v>40.6</v>
      </c>
      <c r="AD826" t="s">
        <v>598</v>
      </c>
      <c r="AE826" t="s">
        <v>600</v>
      </c>
      <c r="AF826" t="s">
        <v>601</v>
      </c>
      <c r="AG826">
        <v>185</v>
      </c>
      <c r="AI826">
        <v>2100</v>
      </c>
      <c r="AK826" t="s">
        <v>288</v>
      </c>
      <c r="AL826" t="s">
        <v>602</v>
      </c>
      <c r="AM826" t="s">
        <v>603</v>
      </c>
    </row>
    <row r="827" spans="1:39" x14ac:dyDescent="0.25">
      <c r="A827" s="2">
        <v>41582</v>
      </c>
      <c r="B827" t="s">
        <v>951</v>
      </c>
      <c r="C827" t="s">
        <v>216</v>
      </c>
      <c r="D827" s="2">
        <v>41616</v>
      </c>
      <c r="E827" s="2">
        <v>41616</v>
      </c>
      <c r="F827" t="s">
        <v>205</v>
      </c>
      <c r="G827">
        <v>0</v>
      </c>
      <c r="H827">
        <v>0</v>
      </c>
      <c r="I827">
        <v>0</v>
      </c>
      <c r="J827" t="s">
        <v>952</v>
      </c>
      <c r="L827" t="s">
        <v>64</v>
      </c>
      <c r="M827" t="s">
        <v>953</v>
      </c>
      <c r="N827" t="s">
        <v>954</v>
      </c>
      <c r="Q827">
        <v>0</v>
      </c>
      <c r="R827">
        <v>0</v>
      </c>
      <c r="S827">
        <v>0</v>
      </c>
      <c r="T827">
        <v>0</v>
      </c>
      <c r="U827">
        <v>0</v>
      </c>
      <c r="V827">
        <v>0</v>
      </c>
      <c r="X827">
        <v>0</v>
      </c>
      <c r="Y827" t="s">
        <v>67</v>
      </c>
      <c r="Z827" t="s">
        <v>81</v>
      </c>
      <c r="AA827" t="s">
        <v>82</v>
      </c>
      <c r="AB827" t="s">
        <v>209</v>
      </c>
      <c r="AC827">
        <v>0</v>
      </c>
      <c r="AD827" t="s">
        <v>953</v>
      </c>
      <c r="AE827" t="s">
        <v>955</v>
      </c>
      <c r="AF827" t="s">
        <v>956</v>
      </c>
      <c r="AG827">
        <v>309</v>
      </c>
      <c r="AI827">
        <v>2100</v>
      </c>
      <c r="AK827" t="s">
        <v>288</v>
      </c>
      <c r="AL827" t="s">
        <v>957</v>
      </c>
      <c r="AM827" t="s">
        <v>958</v>
      </c>
    </row>
    <row r="828" spans="1:39" x14ac:dyDescent="0.25">
      <c r="A828" s="2">
        <v>41582</v>
      </c>
      <c r="B828" t="s">
        <v>959</v>
      </c>
      <c r="C828" t="s">
        <v>216</v>
      </c>
      <c r="D828" s="2">
        <v>41635</v>
      </c>
      <c r="E828" s="2">
        <v>41635</v>
      </c>
      <c r="F828" t="s">
        <v>205</v>
      </c>
      <c r="G828">
        <v>0</v>
      </c>
      <c r="H828">
        <v>0</v>
      </c>
      <c r="I828">
        <v>0</v>
      </c>
      <c r="J828" t="s">
        <v>952</v>
      </c>
      <c r="L828" t="s">
        <v>64</v>
      </c>
      <c r="M828" t="s">
        <v>953</v>
      </c>
      <c r="N828" t="s">
        <v>954</v>
      </c>
      <c r="Q828">
        <v>0</v>
      </c>
      <c r="R828">
        <v>0</v>
      </c>
      <c r="S828">
        <v>0</v>
      </c>
      <c r="T828">
        <v>0</v>
      </c>
      <c r="U828">
        <v>0</v>
      </c>
      <c r="V828">
        <v>324.72000000000003</v>
      </c>
      <c r="W828" s="2">
        <v>41655</v>
      </c>
      <c r="X828">
        <v>0</v>
      </c>
      <c r="Y828" t="s">
        <v>67</v>
      </c>
      <c r="Z828" t="s">
        <v>68</v>
      </c>
      <c r="AA828" t="s">
        <v>82</v>
      </c>
      <c r="AB828" t="s">
        <v>209</v>
      </c>
      <c r="AC828">
        <v>0</v>
      </c>
      <c r="AD828" t="s">
        <v>953</v>
      </c>
      <c r="AE828" t="s">
        <v>955</v>
      </c>
      <c r="AF828" t="s">
        <v>956</v>
      </c>
      <c r="AG828">
        <v>309</v>
      </c>
      <c r="AI828">
        <v>2100</v>
      </c>
      <c r="AK828" t="s">
        <v>288</v>
      </c>
      <c r="AL828" t="s">
        <v>957</v>
      </c>
      <c r="AM828" t="s">
        <v>958</v>
      </c>
    </row>
    <row r="829" spans="1:39" x14ac:dyDescent="0.25">
      <c r="A829" s="2">
        <v>41582</v>
      </c>
      <c r="B829" t="s">
        <v>960</v>
      </c>
      <c r="C829" t="s">
        <v>514</v>
      </c>
      <c r="D829" s="2">
        <v>41616</v>
      </c>
      <c r="E829" s="2">
        <v>41616</v>
      </c>
      <c r="F829" t="s">
        <v>515</v>
      </c>
      <c r="G829">
        <v>0</v>
      </c>
      <c r="H829">
        <v>0</v>
      </c>
      <c r="I829">
        <v>0</v>
      </c>
      <c r="J829" t="s">
        <v>961</v>
      </c>
      <c r="L829" t="s">
        <v>64</v>
      </c>
      <c r="M829" t="s">
        <v>953</v>
      </c>
      <c r="N829" t="s">
        <v>954</v>
      </c>
      <c r="Q829">
        <v>0</v>
      </c>
      <c r="R829">
        <v>0</v>
      </c>
      <c r="S829">
        <v>0</v>
      </c>
      <c r="T829">
        <v>0</v>
      </c>
      <c r="U829">
        <v>106</v>
      </c>
      <c r="V829">
        <v>0</v>
      </c>
      <c r="X829">
        <v>0</v>
      </c>
      <c r="Y829" t="s">
        <v>67</v>
      </c>
      <c r="Z829" t="s">
        <v>68</v>
      </c>
      <c r="AA829" t="s">
        <v>82</v>
      </c>
      <c r="AB829" t="s">
        <v>423</v>
      </c>
      <c r="AC829">
        <v>106</v>
      </c>
      <c r="AD829" t="s">
        <v>953</v>
      </c>
      <c r="AE829" t="s">
        <v>955</v>
      </c>
      <c r="AF829" t="s">
        <v>956</v>
      </c>
      <c r="AG829">
        <v>309</v>
      </c>
      <c r="AI829">
        <v>2100</v>
      </c>
      <c r="AK829" t="s">
        <v>288</v>
      </c>
      <c r="AL829" t="s">
        <v>957</v>
      </c>
      <c r="AM829" t="s">
        <v>958</v>
      </c>
    </row>
    <row r="830" spans="1:39" x14ac:dyDescent="0.25">
      <c r="A830" s="2">
        <v>41582</v>
      </c>
      <c r="B830" t="s">
        <v>962</v>
      </c>
      <c r="C830" t="s">
        <v>854</v>
      </c>
      <c r="D830" s="2">
        <v>41608</v>
      </c>
      <c r="E830" s="2">
        <v>41608</v>
      </c>
      <c r="F830" t="s">
        <v>646</v>
      </c>
      <c r="G830">
        <v>0</v>
      </c>
      <c r="H830">
        <v>0</v>
      </c>
      <c r="I830">
        <v>0</v>
      </c>
      <c r="J830" t="s">
        <v>963</v>
      </c>
      <c r="L830" t="s">
        <v>64</v>
      </c>
      <c r="M830" t="s">
        <v>953</v>
      </c>
      <c r="N830" t="s">
        <v>954</v>
      </c>
      <c r="Q830">
        <v>0</v>
      </c>
      <c r="R830">
        <v>267.45999999999998</v>
      </c>
      <c r="S830">
        <v>267.45999999999998</v>
      </c>
      <c r="T830">
        <v>0</v>
      </c>
      <c r="U830">
        <v>344.4</v>
      </c>
      <c r="V830">
        <v>26.75</v>
      </c>
      <c r="W830" s="2">
        <v>41613</v>
      </c>
      <c r="X830">
        <v>0</v>
      </c>
      <c r="Y830" t="s">
        <v>67</v>
      </c>
      <c r="Z830" t="s">
        <v>68</v>
      </c>
      <c r="AA830" t="s">
        <v>82</v>
      </c>
      <c r="AB830" t="s">
        <v>297</v>
      </c>
      <c r="AC830">
        <v>344.4</v>
      </c>
      <c r="AD830" t="s">
        <v>953</v>
      </c>
      <c r="AE830" t="s">
        <v>955</v>
      </c>
      <c r="AF830" t="s">
        <v>956</v>
      </c>
      <c r="AG830">
        <v>309</v>
      </c>
      <c r="AI830">
        <v>2100</v>
      </c>
      <c r="AK830" t="s">
        <v>288</v>
      </c>
      <c r="AL830" t="s">
        <v>957</v>
      </c>
      <c r="AM830" t="s">
        <v>958</v>
      </c>
    </row>
    <row r="831" spans="1:39" x14ac:dyDescent="0.25">
      <c r="A831" s="2">
        <v>41573</v>
      </c>
      <c r="B831" t="s">
        <v>1450</v>
      </c>
      <c r="C831" t="s">
        <v>216</v>
      </c>
      <c r="D831" s="2">
        <v>41629</v>
      </c>
      <c r="E831" s="2">
        <v>41629</v>
      </c>
      <c r="F831" t="s">
        <v>205</v>
      </c>
      <c r="G831">
        <v>2</v>
      </c>
      <c r="H831">
        <v>0</v>
      </c>
      <c r="I831">
        <v>0</v>
      </c>
      <c r="J831" t="s">
        <v>717</v>
      </c>
      <c r="L831" t="s">
        <v>64</v>
      </c>
      <c r="M831" t="s">
        <v>598</v>
      </c>
      <c r="N831" t="s">
        <v>599</v>
      </c>
      <c r="Q831">
        <v>0</v>
      </c>
      <c r="R831">
        <v>0</v>
      </c>
      <c r="S831">
        <v>0</v>
      </c>
      <c r="T831">
        <v>0</v>
      </c>
      <c r="U831">
        <v>0</v>
      </c>
      <c r="V831">
        <v>29.52</v>
      </c>
      <c r="W831" s="2">
        <v>41641</v>
      </c>
      <c r="X831">
        <v>0</v>
      </c>
      <c r="Y831" t="s">
        <v>67</v>
      </c>
      <c r="Z831" t="s">
        <v>68</v>
      </c>
      <c r="AA831" t="s">
        <v>82</v>
      </c>
      <c r="AB831" t="s">
        <v>209</v>
      </c>
      <c r="AC831">
        <v>0</v>
      </c>
      <c r="AD831" t="s">
        <v>598</v>
      </c>
      <c r="AE831" t="s">
        <v>600</v>
      </c>
      <c r="AF831" t="s">
        <v>601</v>
      </c>
      <c r="AG831">
        <v>185</v>
      </c>
      <c r="AI831">
        <v>2100</v>
      </c>
      <c r="AK831" t="s">
        <v>288</v>
      </c>
      <c r="AL831" t="s">
        <v>602</v>
      </c>
      <c r="AM831" t="s">
        <v>603</v>
      </c>
    </row>
    <row r="832" spans="1:39" x14ac:dyDescent="0.25">
      <c r="A832" s="2">
        <v>41565</v>
      </c>
      <c r="B832" t="s">
        <v>1899</v>
      </c>
      <c r="C832" t="s">
        <v>1900</v>
      </c>
      <c r="D832" s="2">
        <v>41600</v>
      </c>
      <c r="E832" s="2">
        <v>41600</v>
      </c>
      <c r="F832" t="s">
        <v>205</v>
      </c>
      <c r="G832">
        <v>2</v>
      </c>
      <c r="H832">
        <v>2</v>
      </c>
      <c r="I832">
        <v>0</v>
      </c>
      <c r="J832" t="s">
        <v>1901</v>
      </c>
      <c r="L832" t="s">
        <v>64</v>
      </c>
      <c r="M832" t="s">
        <v>506</v>
      </c>
      <c r="N832" t="s">
        <v>507</v>
      </c>
      <c r="Q832">
        <v>0</v>
      </c>
      <c r="R832">
        <v>0</v>
      </c>
      <c r="S832">
        <v>0</v>
      </c>
      <c r="T832">
        <v>0</v>
      </c>
      <c r="U832">
        <v>40</v>
      </c>
      <c r="V832">
        <v>46.24</v>
      </c>
      <c r="W832" s="2">
        <v>41585</v>
      </c>
      <c r="X832">
        <v>0</v>
      </c>
      <c r="Y832" t="s">
        <v>67</v>
      </c>
      <c r="Z832" t="s">
        <v>68</v>
      </c>
      <c r="AA832" t="s">
        <v>82</v>
      </c>
      <c r="AB832" t="s">
        <v>209</v>
      </c>
      <c r="AC832">
        <v>40</v>
      </c>
      <c r="AD832" t="s">
        <v>506</v>
      </c>
      <c r="AE832" t="s">
        <v>508</v>
      </c>
      <c r="AF832" t="s">
        <v>509</v>
      </c>
      <c r="AG832">
        <v>355</v>
      </c>
      <c r="AI832">
        <v>2100</v>
      </c>
      <c r="AK832" t="s">
        <v>288</v>
      </c>
      <c r="AM832" t="s">
        <v>510</v>
      </c>
    </row>
    <row r="833" spans="1:39" x14ac:dyDescent="0.25">
      <c r="A833" s="2">
        <v>41564</v>
      </c>
      <c r="B833" t="s">
        <v>1967</v>
      </c>
      <c r="C833" t="s">
        <v>204</v>
      </c>
      <c r="D833" s="2">
        <v>41638</v>
      </c>
      <c r="E833" s="2">
        <v>41638</v>
      </c>
      <c r="F833" t="s">
        <v>205</v>
      </c>
      <c r="G833">
        <v>4</v>
      </c>
      <c r="H833">
        <v>0</v>
      </c>
      <c r="I833">
        <v>0</v>
      </c>
      <c r="J833" t="s">
        <v>293</v>
      </c>
      <c r="K833" t="s">
        <v>1968</v>
      </c>
      <c r="L833" t="s">
        <v>64</v>
      </c>
      <c r="M833" t="s">
        <v>598</v>
      </c>
      <c r="N833" t="s">
        <v>599</v>
      </c>
      <c r="Q833">
        <v>0</v>
      </c>
      <c r="R833">
        <v>0</v>
      </c>
      <c r="S833">
        <v>0</v>
      </c>
      <c r="T833">
        <v>0</v>
      </c>
      <c r="U833">
        <v>32.479999999999997</v>
      </c>
      <c r="V833">
        <v>38.979999999999997</v>
      </c>
      <c r="W833" s="2">
        <v>41935</v>
      </c>
      <c r="X833">
        <v>0</v>
      </c>
      <c r="Y833" t="s">
        <v>67</v>
      </c>
      <c r="Z833" t="s">
        <v>68</v>
      </c>
      <c r="AA833" t="s">
        <v>82</v>
      </c>
      <c r="AB833" t="s">
        <v>209</v>
      </c>
      <c r="AC833">
        <v>32.479999999999997</v>
      </c>
      <c r="AD833" t="s">
        <v>598</v>
      </c>
      <c r="AE833" t="s">
        <v>600</v>
      </c>
      <c r="AF833" t="s">
        <v>601</v>
      </c>
      <c r="AG833">
        <v>185</v>
      </c>
      <c r="AI833">
        <v>2100</v>
      </c>
      <c r="AK833" t="s">
        <v>288</v>
      </c>
      <c r="AL833" t="s">
        <v>602</v>
      </c>
      <c r="AM833" t="s">
        <v>603</v>
      </c>
    </row>
    <row r="834" spans="1:39" x14ac:dyDescent="0.25">
      <c r="A834" s="2">
        <v>41563</v>
      </c>
      <c r="B834" t="s">
        <v>2137</v>
      </c>
      <c r="C834" t="s">
        <v>821</v>
      </c>
      <c r="D834" s="2">
        <v>41593</v>
      </c>
      <c r="E834" s="2">
        <v>41593</v>
      </c>
      <c r="F834" t="s">
        <v>720</v>
      </c>
      <c r="G834">
        <v>0</v>
      </c>
      <c r="H834">
        <v>0</v>
      </c>
      <c r="I834">
        <v>0</v>
      </c>
      <c r="J834" t="s">
        <v>1903</v>
      </c>
      <c r="L834" t="s">
        <v>64</v>
      </c>
      <c r="M834" t="s">
        <v>284</v>
      </c>
      <c r="N834" t="s">
        <v>285</v>
      </c>
      <c r="Q834">
        <v>0</v>
      </c>
      <c r="R834">
        <v>0</v>
      </c>
      <c r="S834">
        <v>0</v>
      </c>
      <c r="T834">
        <v>0</v>
      </c>
      <c r="U834">
        <v>74</v>
      </c>
      <c r="V834">
        <v>0</v>
      </c>
      <c r="X834">
        <v>0</v>
      </c>
      <c r="Y834" t="s">
        <v>67</v>
      </c>
      <c r="Z834" t="s">
        <v>68</v>
      </c>
      <c r="AA834" t="s">
        <v>82</v>
      </c>
      <c r="AB834" t="s">
        <v>297</v>
      </c>
      <c r="AC834">
        <v>74</v>
      </c>
      <c r="AD834" t="s">
        <v>284</v>
      </c>
      <c r="AE834" t="s">
        <v>286</v>
      </c>
      <c r="AF834" t="s">
        <v>287</v>
      </c>
      <c r="AG834">
        <v>86</v>
      </c>
      <c r="AI834">
        <v>2100</v>
      </c>
      <c r="AK834" t="s">
        <v>288</v>
      </c>
      <c r="AL834" t="s">
        <v>289</v>
      </c>
      <c r="AM834" t="s">
        <v>290</v>
      </c>
    </row>
    <row r="835" spans="1:39" x14ac:dyDescent="0.25">
      <c r="A835" s="2">
        <v>41563</v>
      </c>
      <c r="B835" t="s">
        <v>2138</v>
      </c>
      <c r="C835" t="s">
        <v>2139</v>
      </c>
      <c r="D835" s="2">
        <v>41581</v>
      </c>
      <c r="E835" s="2">
        <v>41581</v>
      </c>
      <c r="F835" t="s">
        <v>646</v>
      </c>
      <c r="G835">
        <v>0</v>
      </c>
      <c r="H835">
        <v>0</v>
      </c>
      <c r="I835">
        <v>0</v>
      </c>
      <c r="J835" t="s">
        <v>977</v>
      </c>
      <c r="L835" t="s">
        <v>64</v>
      </c>
      <c r="M835" t="s">
        <v>284</v>
      </c>
      <c r="N835" t="s">
        <v>285</v>
      </c>
      <c r="Q835">
        <v>0</v>
      </c>
      <c r="R835">
        <v>0</v>
      </c>
      <c r="S835">
        <v>0</v>
      </c>
      <c r="T835">
        <v>0</v>
      </c>
      <c r="U835">
        <v>220</v>
      </c>
      <c r="V835">
        <v>0</v>
      </c>
      <c r="X835">
        <v>0</v>
      </c>
      <c r="Y835" t="s">
        <v>67</v>
      </c>
      <c r="Z835" t="s">
        <v>68</v>
      </c>
      <c r="AA835" t="s">
        <v>82</v>
      </c>
      <c r="AB835" t="s">
        <v>297</v>
      </c>
      <c r="AC835">
        <v>220</v>
      </c>
      <c r="AD835" t="s">
        <v>284</v>
      </c>
      <c r="AE835" t="s">
        <v>286</v>
      </c>
      <c r="AF835" t="s">
        <v>287</v>
      </c>
      <c r="AG835">
        <v>86</v>
      </c>
      <c r="AI835">
        <v>2100</v>
      </c>
      <c r="AK835" t="s">
        <v>288</v>
      </c>
      <c r="AL835" t="s">
        <v>289</v>
      </c>
      <c r="AM835" t="s">
        <v>290</v>
      </c>
    </row>
    <row r="836" spans="1:39" x14ac:dyDescent="0.25">
      <c r="A836" s="2">
        <v>41558</v>
      </c>
      <c r="B836" t="s">
        <v>2348</v>
      </c>
      <c r="C836" t="s">
        <v>821</v>
      </c>
      <c r="D836" s="2">
        <v>41593</v>
      </c>
      <c r="E836" s="2">
        <v>41593</v>
      </c>
      <c r="F836" t="s">
        <v>720</v>
      </c>
      <c r="G836">
        <v>2</v>
      </c>
      <c r="H836">
        <v>0</v>
      </c>
      <c r="I836">
        <v>0</v>
      </c>
      <c r="J836" t="s">
        <v>1691</v>
      </c>
      <c r="L836" t="s">
        <v>64</v>
      </c>
      <c r="M836" t="s">
        <v>598</v>
      </c>
      <c r="N836" t="s">
        <v>599</v>
      </c>
      <c r="Q836">
        <v>0</v>
      </c>
      <c r="R836">
        <v>0</v>
      </c>
      <c r="S836">
        <v>0</v>
      </c>
      <c r="T836">
        <v>0</v>
      </c>
      <c r="U836">
        <v>34.4</v>
      </c>
      <c r="V836">
        <v>36.799999999999997</v>
      </c>
      <c r="W836" s="2">
        <v>41578</v>
      </c>
      <c r="X836">
        <v>0</v>
      </c>
      <c r="Y836" t="s">
        <v>67</v>
      </c>
      <c r="Z836" t="s">
        <v>68</v>
      </c>
      <c r="AA836" t="s">
        <v>82</v>
      </c>
      <c r="AB836" t="s">
        <v>297</v>
      </c>
      <c r="AC836">
        <v>34.4</v>
      </c>
      <c r="AD836" t="s">
        <v>598</v>
      </c>
      <c r="AE836" t="s">
        <v>600</v>
      </c>
      <c r="AF836" t="s">
        <v>601</v>
      </c>
      <c r="AG836">
        <v>185</v>
      </c>
      <c r="AI836">
        <v>2100</v>
      </c>
      <c r="AK836" t="s">
        <v>288</v>
      </c>
      <c r="AL836" t="s">
        <v>602</v>
      </c>
      <c r="AM836" t="s">
        <v>603</v>
      </c>
    </row>
    <row r="837" spans="1:39" x14ac:dyDescent="0.25">
      <c r="A837" s="2">
        <v>41558</v>
      </c>
      <c r="B837" t="s">
        <v>2391</v>
      </c>
      <c r="C837" t="s">
        <v>2139</v>
      </c>
      <c r="D837" s="2">
        <v>41581</v>
      </c>
      <c r="E837" s="2">
        <v>41581</v>
      </c>
      <c r="F837" t="s">
        <v>646</v>
      </c>
      <c r="G837">
        <v>0</v>
      </c>
      <c r="H837">
        <v>0</v>
      </c>
      <c r="I837">
        <v>0</v>
      </c>
      <c r="J837" t="s">
        <v>2392</v>
      </c>
      <c r="L837" t="s">
        <v>64</v>
      </c>
      <c r="M837" t="s">
        <v>506</v>
      </c>
      <c r="N837" t="s">
        <v>507</v>
      </c>
      <c r="Q837">
        <v>0</v>
      </c>
      <c r="R837">
        <v>0</v>
      </c>
      <c r="S837">
        <v>0</v>
      </c>
      <c r="T837">
        <v>0</v>
      </c>
      <c r="U837">
        <v>240</v>
      </c>
      <c r="V837">
        <v>0</v>
      </c>
      <c r="X837">
        <v>0</v>
      </c>
      <c r="Y837" t="s">
        <v>67</v>
      </c>
      <c r="Z837" t="s">
        <v>68</v>
      </c>
      <c r="AA837" t="s">
        <v>82</v>
      </c>
      <c r="AB837" t="s">
        <v>297</v>
      </c>
      <c r="AC837">
        <v>116</v>
      </c>
      <c r="AD837" t="s">
        <v>506</v>
      </c>
      <c r="AE837" t="s">
        <v>508</v>
      </c>
      <c r="AF837" t="s">
        <v>509</v>
      </c>
      <c r="AG837">
        <v>355</v>
      </c>
      <c r="AI837">
        <v>2100</v>
      </c>
      <c r="AK837" t="s">
        <v>288</v>
      </c>
      <c r="AM837" t="s">
        <v>510</v>
      </c>
    </row>
    <row r="838" spans="1:39" x14ac:dyDescent="0.25">
      <c r="A838" s="2">
        <v>41557</v>
      </c>
      <c r="B838" t="s">
        <v>2437</v>
      </c>
      <c r="C838" t="s">
        <v>821</v>
      </c>
      <c r="D838" s="2">
        <v>41594</v>
      </c>
      <c r="E838" s="2">
        <v>41594</v>
      </c>
      <c r="F838" t="s">
        <v>720</v>
      </c>
      <c r="G838">
        <v>2</v>
      </c>
      <c r="H838">
        <v>0</v>
      </c>
      <c r="I838">
        <v>0</v>
      </c>
      <c r="J838" t="s">
        <v>2438</v>
      </c>
      <c r="L838" t="s">
        <v>64</v>
      </c>
      <c r="M838" t="s">
        <v>598</v>
      </c>
      <c r="N838" t="s">
        <v>599</v>
      </c>
      <c r="Q838">
        <v>0</v>
      </c>
      <c r="R838">
        <v>0</v>
      </c>
      <c r="S838">
        <v>0</v>
      </c>
      <c r="T838">
        <v>0</v>
      </c>
      <c r="U838">
        <v>29.6</v>
      </c>
      <c r="V838">
        <v>29.6</v>
      </c>
      <c r="W838" s="2">
        <v>41571</v>
      </c>
      <c r="X838">
        <v>0</v>
      </c>
      <c r="Y838" t="s">
        <v>67</v>
      </c>
      <c r="Z838" t="s">
        <v>68</v>
      </c>
      <c r="AA838" t="s">
        <v>82</v>
      </c>
      <c r="AB838" t="s">
        <v>297</v>
      </c>
      <c r="AC838">
        <v>29.6</v>
      </c>
      <c r="AD838" t="s">
        <v>598</v>
      </c>
      <c r="AE838" t="s">
        <v>600</v>
      </c>
      <c r="AF838" t="s">
        <v>601</v>
      </c>
      <c r="AG838">
        <v>185</v>
      </c>
      <c r="AI838">
        <v>2100</v>
      </c>
      <c r="AK838" t="s">
        <v>288</v>
      </c>
      <c r="AL838" t="s">
        <v>602</v>
      </c>
      <c r="AM838" t="s">
        <v>603</v>
      </c>
    </row>
    <row r="839" spans="1:39" x14ac:dyDescent="0.25">
      <c r="A839" s="2">
        <v>41550</v>
      </c>
      <c r="B839" t="s">
        <v>2880</v>
      </c>
      <c r="C839" t="s">
        <v>821</v>
      </c>
      <c r="D839" s="2">
        <v>41594</v>
      </c>
      <c r="E839" s="2">
        <v>41594</v>
      </c>
      <c r="F839" t="s">
        <v>720</v>
      </c>
      <c r="G839">
        <v>4</v>
      </c>
      <c r="H839">
        <v>0</v>
      </c>
      <c r="I839">
        <v>0</v>
      </c>
      <c r="J839" t="s">
        <v>822</v>
      </c>
      <c r="L839" t="s">
        <v>64</v>
      </c>
      <c r="M839" t="s">
        <v>598</v>
      </c>
      <c r="N839" t="s">
        <v>599</v>
      </c>
      <c r="Q839">
        <v>0</v>
      </c>
      <c r="R839">
        <v>0</v>
      </c>
      <c r="S839">
        <v>0</v>
      </c>
      <c r="T839">
        <v>0</v>
      </c>
      <c r="U839">
        <v>73.599999999999994</v>
      </c>
      <c r="V839">
        <v>73.599999999999994</v>
      </c>
      <c r="W839" s="2">
        <v>41571</v>
      </c>
      <c r="X839">
        <v>0</v>
      </c>
      <c r="Y839" t="s">
        <v>67</v>
      </c>
      <c r="Z839" t="s">
        <v>68</v>
      </c>
      <c r="AA839" t="s">
        <v>82</v>
      </c>
      <c r="AB839" t="s">
        <v>297</v>
      </c>
      <c r="AC839">
        <v>73.599999999999994</v>
      </c>
      <c r="AD839" t="s">
        <v>598</v>
      </c>
      <c r="AE839" t="s">
        <v>600</v>
      </c>
      <c r="AF839" t="s">
        <v>601</v>
      </c>
      <c r="AG839">
        <v>185</v>
      </c>
      <c r="AI839">
        <v>2100</v>
      </c>
      <c r="AK839" t="s">
        <v>288</v>
      </c>
      <c r="AL839" t="s">
        <v>602</v>
      </c>
      <c r="AM839" t="s">
        <v>603</v>
      </c>
    </row>
    <row r="840" spans="1:39" x14ac:dyDescent="0.25">
      <c r="A840" s="2">
        <v>41544</v>
      </c>
      <c r="B840" t="s">
        <v>3235</v>
      </c>
      <c r="C840" t="s">
        <v>2470</v>
      </c>
      <c r="D840" s="2">
        <v>41566</v>
      </c>
      <c r="E840" s="2">
        <v>41566</v>
      </c>
      <c r="F840" t="s">
        <v>720</v>
      </c>
      <c r="G840">
        <v>4</v>
      </c>
      <c r="H840">
        <v>0</v>
      </c>
      <c r="I840">
        <v>0</v>
      </c>
      <c r="J840" t="s">
        <v>3236</v>
      </c>
      <c r="L840" t="s">
        <v>64</v>
      </c>
      <c r="M840" t="s">
        <v>598</v>
      </c>
      <c r="N840" t="s">
        <v>599</v>
      </c>
      <c r="Q840">
        <v>0</v>
      </c>
      <c r="R840">
        <v>0</v>
      </c>
      <c r="S840">
        <v>0</v>
      </c>
      <c r="T840">
        <v>0</v>
      </c>
      <c r="U840">
        <v>60</v>
      </c>
      <c r="V840">
        <v>60</v>
      </c>
      <c r="W840" s="2">
        <v>41571</v>
      </c>
      <c r="X840">
        <v>0</v>
      </c>
      <c r="Y840" t="s">
        <v>67</v>
      </c>
      <c r="Z840" t="s">
        <v>68</v>
      </c>
      <c r="AA840" t="s">
        <v>82</v>
      </c>
      <c r="AB840" t="s">
        <v>297</v>
      </c>
      <c r="AC840">
        <v>60</v>
      </c>
      <c r="AD840" t="s">
        <v>598</v>
      </c>
      <c r="AE840" t="s">
        <v>600</v>
      </c>
      <c r="AF840" t="s">
        <v>601</v>
      </c>
      <c r="AG840">
        <v>185</v>
      </c>
      <c r="AI840">
        <v>2100</v>
      </c>
      <c r="AK840" t="s">
        <v>288</v>
      </c>
      <c r="AL840" t="s">
        <v>602</v>
      </c>
      <c r="AM840" t="s">
        <v>603</v>
      </c>
    </row>
    <row r="841" spans="1:39" x14ac:dyDescent="0.25">
      <c r="A841" s="2">
        <v>41543</v>
      </c>
      <c r="B841" t="s">
        <v>3324</v>
      </c>
      <c r="C841" t="s">
        <v>821</v>
      </c>
      <c r="D841" s="2">
        <v>41585</v>
      </c>
      <c r="E841" s="2">
        <v>41585</v>
      </c>
      <c r="F841" t="s">
        <v>720</v>
      </c>
      <c r="G841">
        <v>4</v>
      </c>
      <c r="H841">
        <v>0</v>
      </c>
      <c r="I841">
        <v>0</v>
      </c>
      <c r="J841" t="s">
        <v>3325</v>
      </c>
      <c r="L841" t="s">
        <v>64</v>
      </c>
      <c r="M841" t="s">
        <v>598</v>
      </c>
      <c r="N841" t="s">
        <v>599</v>
      </c>
      <c r="Q841">
        <v>0</v>
      </c>
      <c r="R841">
        <v>0</v>
      </c>
      <c r="S841">
        <v>0</v>
      </c>
      <c r="T841">
        <v>0</v>
      </c>
      <c r="U841">
        <v>68.8</v>
      </c>
      <c r="V841">
        <v>34.4</v>
      </c>
      <c r="W841" s="2">
        <v>41571</v>
      </c>
      <c r="X841">
        <v>0</v>
      </c>
      <c r="Y841" t="s">
        <v>67</v>
      </c>
      <c r="Z841" t="s">
        <v>68</v>
      </c>
      <c r="AA841" t="s">
        <v>82</v>
      </c>
      <c r="AB841" t="s">
        <v>297</v>
      </c>
      <c r="AC841">
        <v>68.8</v>
      </c>
      <c r="AD841" t="s">
        <v>598</v>
      </c>
      <c r="AE841" t="s">
        <v>600</v>
      </c>
      <c r="AF841" t="s">
        <v>601</v>
      </c>
      <c r="AG841">
        <v>185</v>
      </c>
      <c r="AI841">
        <v>2100</v>
      </c>
      <c r="AK841" t="s">
        <v>288</v>
      </c>
      <c r="AL841" t="s">
        <v>602</v>
      </c>
      <c r="AM841" t="s">
        <v>603</v>
      </c>
    </row>
    <row r="842" spans="1:39" x14ac:dyDescent="0.25">
      <c r="A842" s="2">
        <v>41537</v>
      </c>
      <c r="B842" t="s">
        <v>3519</v>
      </c>
      <c r="C842" t="s">
        <v>821</v>
      </c>
      <c r="D842" s="2">
        <v>41588</v>
      </c>
      <c r="E842" s="2">
        <v>41588</v>
      </c>
      <c r="F842" t="s">
        <v>720</v>
      </c>
      <c r="G842">
        <v>0</v>
      </c>
      <c r="H842">
        <v>0</v>
      </c>
      <c r="I842">
        <v>0</v>
      </c>
      <c r="J842" t="s">
        <v>1476</v>
      </c>
      <c r="L842" t="s">
        <v>64</v>
      </c>
      <c r="M842" t="s">
        <v>953</v>
      </c>
      <c r="N842" t="s">
        <v>954</v>
      </c>
      <c r="Q842">
        <v>0</v>
      </c>
      <c r="R842">
        <v>18.239999999999998</v>
      </c>
      <c r="S842">
        <v>18.239999999999998</v>
      </c>
      <c r="T842">
        <v>0</v>
      </c>
      <c r="U842">
        <v>36.799999999999997</v>
      </c>
      <c r="V842">
        <v>36.799999999999997</v>
      </c>
      <c r="W842" s="2">
        <v>41557</v>
      </c>
      <c r="X842">
        <v>0</v>
      </c>
      <c r="Y842" t="s">
        <v>67</v>
      </c>
      <c r="Z842" t="s">
        <v>68</v>
      </c>
      <c r="AA842" t="s">
        <v>82</v>
      </c>
      <c r="AB842" t="s">
        <v>297</v>
      </c>
      <c r="AC842">
        <v>36.799999999999997</v>
      </c>
      <c r="AD842" t="s">
        <v>953</v>
      </c>
      <c r="AE842" t="s">
        <v>955</v>
      </c>
      <c r="AF842" t="s">
        <v>956</v>
      </c>
      <c r="AG842">
        <v>309</v>
      </c>
      <c r="AI842">
        <v>2100</v>
      </c>
      <c r="AK842" t="s">
        <v>288</v>
      </c>
      <c r="AL842" t="s">
        <v>957</v>
      </c>
      <c r="AM842" t="s">
        <v>958</v>
      </c>
    </row>
    <row r="843" spans="1:39" x14ac:dyDescent="0.25">
      <c r="A843" s="2">
        <v>41536</v>
      </c>
      <c r="B843" t="s">
        <v>3527</v>
      </c>
      <c r="C843" t="s">
        <v>821</v>
      </c>
      <c r="D843" s="2">
        <v>41586</v>
      </c>
      <c r="E843" s="2">
        <v>41586</v>
      </c>
      <c r="F843" t="s">
        <v>720</v>
      </c>
      <c r="G843">
        <v>6</v>
      </c>
      <c r="H843">
        <v>3</v>
      </c>
      <c r="I843">
        <v>0</v>
      </c>
      <c r="J843" t="s">
        <v>3203</v>
      </c>
      <c r="L843" t="s">
        <v>64</v>
      </c>
      <c r="M843" t="s">
        <v>598</v>
      </c>
      <c r="N843" t="s">
        <v>599</v>
      </c>
      <c r="Q843">
        <v>0</v>
      </c>
      <c r="R843">
        <v>0</v>
      </c>
      <c r="S843">
        <v>0</v>
      </c>
      <c r="T843">
        <v>0</v>
      </c>
      <c r="U843">
        <v>165.6</v>
      </c>
      <c r="V843">
        <v>0</v>
      </c>
      <c r="X843">
        <v>0</v>
      </c>
      <c r="Y843" t="s">
        <v>67</v>
      </c>
      <c r="Z843" t="s">
        <v>81</v>
      </c>
      <c r="AA843" t="s">
        <v>82</v>
      </c>
      <c r="AB843" t="s">
        <v>297</v>
      </c>
      <c r="AC843">
        <v>165.6</v>
      </c>
      <c r="AD843" t="s">
        <v>598</v>
      </c>
      <c r="AE843" t="s">
        <v>600</v>
      </c>
      <c r="AF843" t="s">
        <v>601</v>
      </c>
      <c r="AG843">
        <v>185</v>
      </c>
      <c r="AI843">
        <v>2100</v>
      </c>
      <c r="AK843" t="s">
        <v>288</v>
      </c>
      <c r="AL843" t="s">
        <v>602</v>
      </c>
      <c r="AM843" t="s">
        <v>603</v>
      </c>
    </row>
    <row r="844" spans="1:39" x14ac:dyDescent="0.25">
      <c r="A844" s="2">
        <v>41536</v>
      </c>
      <c r="B844" t="s">
        <v>3528</v>
      </c>
      <c r="C844" t="s">
        <v>821</v>
      </c>
      <c r="D844" s="2">
        <v>41586</v>
      </c>
      <c r="E844" s="2">
        <v>41586</v>
      </c>
      <c r="F844" t="s">
        <v>720</v>
      </c>
      <c r="G844">
        <v>6</v>
      </c>
      <c r="H844">
        <v>3</v>
      </c>
      <c r="I844">
        <v>0</v>
      </c>
      <c r="J844" t="s">
        <v>3203</v>
      </c>
      <c r="L844" t="s">
        <v>64</v>
      </c>
      <c r="M844" t="s">
        <v>598</v>
      </c>
      <c r="N844" t="s">
        <v>599</v>
      </c>
      <c r="Q844">
        <v>0</v>
      </c>
      <c r="R844">
        <v>0</v>
      </c>
      <c r="S844">
        <v>0</v>
      </c>
      <c r="T844">
        <v>0</v>
      </c>
      <c r="U844">
        <v>165.6</v>
      </c>
      <c r="V844">
        <v>165.6</v>
      </c>
      <c r="W844" s="2">
        <v>41571</v>
      </c>
      <c r="X844">
        <v>0</v>
      </c>
      <c r="Y844" t="s">
        <v>67</v>
      </c>
      <c r="Z844" t="s">
        <v>68</v>
      </c>
      <c r="AA844" t="s">
        <v>82</v>
      </c>
      <c r="AB844" t="s">
        <v>297</v>
      </c>
      <c r="AC844">
        <v>165.6</v>
      </c>
      <c r="AD844" t="s">
        <v>598</v>
      </c>
      <c r="AE844" t="s">
        <v>600</v>
      </c>
      <c r="AF844" t="s">
        <v>601</v>
      </c>
      <c r="AG844">
        <v>185</v>
      </c>
      <c r="AI844">
        <v>2100</v>
      </c>
      <c r="AK844" t="s">
        <v>288</v>
      </c>
      <c r="AL844" t="s">
        <v>602</v>
      </c>
      <c r="AM844" t="s">
        <v>603</v>
      </c>
    </row>
    <row r="845" spans="1:39" x14ac:dyDescent="0.25">
      <c r="A845" s="2">
        <v>41536</v>
      </c>
      <c r="B845" t="s">
        <v>3545</v>
      </c>
      <c r="C845" t="s">
        <v>821</v>
      </c>
      <c r="D845" s="2">
        <v>41588</v>
      </c>
      <c r="E845" s="2">
        <v>41588</v>
      </c>
      <c r="F845" t="s">
        <v>720</v>
      </c>
      <c r="G845">
        <v>0</v>
      </c>
      <c r="H845">
        <v>0</v>
      </c>
      <c r="I845">
        <v>0</v>
      </c>
      <c r="J845" t="s">
        <v>1602</v>
      </c>
      <c r="L845" t="s">
        <v>64</v>
      </c>
      <c r="M845" t="s">
        <v>953</v>
      </c>
      <c r="N845" t="s">
        <v>954</v>
      </c>
      <c r="Q845">
        <v>0</v>
      </c>
      <c r="R845">
        <v>100.32</v>
      </c>
      <c r="S845">
        <v>100.32</v>
      </c>
      <c r="T845">
        <v>0</v>
      </c>
      <c r="U845">
        <v>220.8</v>
      </c>
      <c r="V845">
        <v>202.4</v>
      </c>
      <c r="W845" s="2">
        <v>41557</v>
      </c>
      <c r="X845">
        <v>0</v>
      </c>
      <c r="Y845" t="s">
        <v>67</v>
      </c>
      <c r="Z845" t="s">
        <v>68</v>
      </c>
      <c r="AA845" t="s">
        <v>82</v>
      </c>
      <c r="AB845" t="s">
        <v>297</v>
      </c>
      <c r="AC845">
        <v>202.4</v>
      </c>
      <c r="AD845" t="s">
        <v>953</v>
      </c>
      <c r="AE845" t="s">
        <v>955</v>
      </c>
      <c r="AF845" t="s">
        <v>956</v>
      </c>
      <c r="AG845">
        <v>309</v>
      </c>
      <c r="AI845">
        <v>2100</v>
      </c>
      <c r="AK845" t="s">
        <v>288</v>
      </c>
      <c r="AL845" t="s">
        <v>957</v>
      </c>
      <c r="AM845" t="s">
        <v>958</v>
      </c>
    </row>
    <row r="846" spans="1:39" x14ac:dyDescent="0.25">
      <c r="A846" s="2">
        <v>41536</v>
      </c>
      <c r="B846" t="s">
        <v>3546</v>
      </c>
      <c r="C846" t="s">
        <v>821</v>
      </c>
      <c r="D846" s="2">
        <v>41594</v>
      </c>
      <c r="E846" s="2">
        <v>41594</v>
      </c>
      <c r="F846" t="s">
        <v>720</v>
      </c>
      <c r="G846">
        <v>0</v>
      </c>
      <c r="H846">
        <v>0</v>
      </c>
      <c r="I846">
        <v>0</v>
      </c>
      <c r="J846" t="s">
        <v>1476</v>
      </c>
      <c r="L846" t="s">
        <v>64</v>
      </c>
      <c r="M846" t="s">
        <v>953</v>
      </c>
      <c r="N846" t="s">
        <v>954</v>
      </c>
      <c r="Q846">
        <v>0</v>
      </c>
      <c r="R846">
        <v>18.239999999999998</v>
      </c>
      <c r="S846">
        <v>18.239999999999998</v>
      </c>
      <c r="T846">
        <v>0</v>
      </c>
      <c r="U846">
        <v>36.799999999999997</v>
      </c>
      <c r="V846">
        <v>36.799999999999997</v>
      </c>
      <c r="W846" s="2">
        <v>41557</v>
      </c>
      <c r="X846">
        <v>0</v>
      </c>
      <c r="Y846" t="s">
        <v>67</v>
      </c>
      <c r="Z846" t="s">
        <v>68</v>
      </c>
      <c r="AA846" t="s">
        <v>82</v>
      </c>
      <c r="AB846" t="s">
        <v>297</v>
      </c>
      <c r="AC846">
        <v>36.799999999999997</v>
      </c>
      <c r="AD846" t="s">
        <v>953</v>
      </c>
      <c r="AE846" t="s">
        <v>955</v>
      </c>
      <c r="AF846" t="s">
        <v>956</v>
      </c>
      <c r="AG846">
        <v>309</v>
      </c>
      <c r="AI846">
        <v>2100</v>
      </c>
      <c r="AK846" t="s">
        <v>288</v>
      </c>
      <c r="AL846" t="s">
        <v>957</v>
      </c>
      <c r="AM846" t="s">
        <v>958</v>
      </c>
    </row>
    <row r="847" spans="1:39" x14ac:dyDescent="0.25">
      <c r="A847" s="2">
        <v>41536</v>
      </c>
      <c r="B847" t="s">
        <v>3568</v>
      </c>
      <c r="C847" t="s">
        <v>2480</v>
      </c>
      <c r="D847" s="2">
        <v>41573</v>
      </c>
      <c r="E847" s="2">
        <v>41573</v>
      </c>
      <c r="F847" t="s">
        <v>646</v>
      </c>
      <c r="G847">
        <v>16</v>
      </c>
      <c r="H847">
        <v>2</v>
      </c>
      <c r="I847">
        <v>1</v>
      </c>
      <c r="J847" t="s">
        <v>3569</v>
      </c>
      <c r="L847" t="s">
        <v>64</v>
      </c>
      <c r="M847" t="s">
        <v>953</v>
      </c>
      <c r="N847" t="s">
        <v>954</v>
      </c>
      <c r="Q847">
        <v>0</v>
      </c>
      <c r="R847">
        <v>0</v>
      </c>
      <c r="S847">
        <v>0</v>
      </c>
      <c r="T847">
        <v>0</v>
      </c>
      <c r="U847">
        <v>547.20000000000005</v>
      </c>
      <c r="V847">
        <v>53.42</v>
      </c>
      <c r="W847" s="2">
        <v>41627</v>
      </c>
      <c r="X847">
        <v>0</v>
      </c>
      <c r="Y847" t="s">
        <v>67</v>
      </c>
      <c r="Z847" t="s">
        <v>68</v>
      </c>
      <c r="AA847" t="s">
        <v>82</v>
      </c>
      <c r="AB847" t="s">
        <v>2482</v>
      </c>
      <c r="AC847">
        <v>518.4</v>
      </c>
      <c r="AD847" t="s">
        <v>953</v>
      </c>
      <c r="AE847" t="s">
        <v>955</v>
      </c>
      <c r="AF847" t="s">
        <v>956</v>
      </c>
      <c r="AG847">
        <v>309</v>
      </c>
      <c r="AI847">
        <v>2100</v>
      </c>
      <c r="AK847" t="s">
        <v>288</v>
      </c>
      <c r="AL847" t="s">
        <v>957</v>
      </c>
      <c r="AM847" t="s">
        <v>958</v>
      </c>
    </row>
    <row r="848" spans="1:39" x14ac:dyDescent="0.25">
      <c r="A848" s="2">
        <v>41530</v>
      </c>
      <c r="B848" t="s">
        <v>3781</v>
      </c>
      <c r="C848" t="s">
        <v>821</v>
      </c>
      <c r="D848" s="2">
        <v>41587</v>
      </c>
      <c r="E848" s="2">
        <v>41587</v>
      </c>
      <c r="F848" t="s">
        <v>720</v>
      </c>
      <c r="G848">
        <v>0</v>
      </c>
      <c r="H848">
        <v>0</v>
      </c>
      <c r="I848">
        <v>0</v>
      </c>
      <c r="J848" t="s">
        <v>3782</v>
      </c>
      <c r="K848" t="s">
        <v>3783</v>
      </c>
      <c r="L848" t="s">
        <v>64</v>
      </c>
      <c r="M848" t="s">
        <v>598</v>
      </c>
      <c r="N848" t="s">
        <v>599</v>
      </c>
      <c r="Q848">
        <v>0</v>
      </c>
      <c r="R848">
        <v>0</v>
      </c>
      <c r="S848">
        <v>0</v>
      </c>
      <c r="T848">
        <v>0</v>
      </c>
      <c r="U848">
        <v>27.2</v>
      </c>
      <c r="V848">
        <v>83.6</v>
      </c>
      <c r="W848" s="2">
        <v>41550</v>
      </c>
      <c r="X848">
        <v>0</v>
      </c>
      <c r="Y848" t="s">
        <v>67</v>
      </c>
      <c r="Z848" t="s">
        <v>68</v>
      </c>
      <c r="AA848" t="s">
        <v>82</v>
      </c>
      <c r="AB848" t="s">
        <v>297</v>
      </c>
      <c r="AC848">
        <v>27.2</v>
      </c>
      <c r="AD848" t="s">
        <v>598</v>
      </c>
      <c r="AE848" t="s">
        <v>600</v>
      </c>
      <c r="AF848" t="s">
        <v>601</v>
      </c>
      <c r="AG848">
        <v>185</v>
      </c>
      <c r="AI848">
        <v>2100</v>
      </c>
      <c r="AK848" t="s">
        <v>288</v>
      </c>
      <c r="AL848" t="s">
        <v>602</v>
      </c>
      <c r="AM848" t="s">
        <v>603</v>
      </c>
    </row>
    <row r="849" spans="1:55" x14ac:dyDescent="0.25">
      <c r="A849" s="2">
        <v>41530</v>
      </c>
      <c r="B849" t="s">
        <v>3784</v>
      </c>
      <c r="C849" t="s">
        <v>821</v>
      </c>
      <c r="D849" s="2">
        <v>41585</v>
      </c>
      <c r="E849" s="2">
        <v>41585</v>
      </c>
      <c r="F849" t="s">
        <v>720</v>
      </c>
      <c r="G849">
        <v>1</v>
      </c>
      <c r="H849">
        <v>0</v>
      </c>
      <c r="I849">
        <v>0</v>
      </c>
      <c r="J849" t="s">
        <v>3785</v>
      </c>
      <c r="K849" t="s">
        <v>3786</v>
      </c>
      <c r="L849" t="s">
        <v>64</v>
      </c>
      <c r="M849" t="s">
        <v>598</v>
      </c>
      <c r="N849" t="s">
        <v>599</v>
      </c>
      <c r="Q849">
        <v>0</v>
      </c>
      <c r="R849">
        <v>0</v>
      </c>
      <c r="S849">
        <v>0</v>
      </c>
      <c r="T849">
        <v>0</v>
      </c>
      <c r="U849">
        <v>17.2</v>
      </c>
      <c r="V849">
        <v>34.4</v>
      </c>
      <c r="W849" s="2">
        <v>41550</v>
      </c>
      <c r="X849">
        <v>0</v>
      </c>
      <c r="Y849" t="s">
        <v>67</v>
      </c>
      <c r="Z849" t="s">
        <v>68</v>
      </c>
      <c r="AA849" t="s">
        <v>82</v>
      </c>
      <c r="AB849" t="s">
        <v>297</v>
      </c>
      <c r="AC849">
        <v>17.2</v>
      </c>
      <c r="AD849" t="s">
        <v>598</v>
      </c>
      <c r="AE849" t="s">
        <v>600</v>
      </c>
      <c r="AF849" t="s">
        <v>601</v>
      </c>
      <c r="AG849">
        <v>185</v>
      </c>
      <c r="AI849">
        <v>2100</v>
      </c>
      <c r="AK849" t="s">
        <v>288</v>
      </c>
      <c r="AL849" t="s">
        <v>602</v>
      </c>
      <c r="AM849" t="s">
        <v>603</v>
      </c>
    </row>
    <row r="850" spans="1:55" x14ac:dyDescent="0.25">
      <c r="A850" s="2">
        <v>41530</v>
      </c>
      <c r="B850" t="s">
        <v>3787</v>
      </c>
      <c r="C850" t="s">
        <v>821</v>
      </c>
      <c r="D850" s="2">
        <v>41585</v>
      </c>
      <c r="E850" s="2">
        <v>41585</v>
      </c>
      <c r="F850" t="s">
        <v>720</v>
      </c>
      <c r="G850">
        <v>1</v>
      </c>
      <c r="H850">
        <v>0</v>
      </c>
      <c r="I850">
        <v>0</v>
      </c>
      <c r="J850" t="s">
        <v>3785</v>
      </c>
      <c r="K850" t="s">
        <v>3788</v>
      </c>
      <c r="L850" t="s">
        <v>64</v>
      </c>
      <c r="M850" t="s">
        <v>598</v>
      </c>
      <c r="N850" t="s">
        <v>599</v>
      </c>
      <c r="Q850">
        <v>0</v>
      </c>
      <c r="R850">
        <v>0</v>
      </c>
      <c r="S850">
        <v>0</v>
      </c>
      <c r="T850">
        <v>0</v>
      </c>
      <c r="U850">
        <v>17.2</v>
      </c>
      <c r="V850">
        <v>0</v>
      </c>
      <c r="X850">
        <v>0</v>
      </c>
      <c r="Y850" t="s">
        <v>67</v>
      </c>
      <c r="Z850" t="s">
        <v>68</v>
      </c>
      <c r="AA850" t="s">
        <v>82</v>
      </c>
      <c r="AB850" t="s">
        <v>297</v>
      </c>
      <c r="AC850">
        <v>17.2</v>
      </c>
      <c r="AD850" t="s">
        <v>598</v>
      </c>
      <c r="AE850" t="s">
        <v>600</v>
      </c>
      <c r="AF850" t="s">
        <v>601</v>
      </c>
      <c r="AG850">
        <v>185</v>
      </c>
      <c r="AI850">
        <v>2100</v>
      </c>
      <c r="AK850" t="s">
        <v>288</v>
      </c>
      <c r="AL850" t="s">
        <v>602</v>
      </c>
      <c r="AM850" t="s">
        <v>603</v>
      </c>
    </row>
    <row r="851" spans="1:55" x14ac:dyDescent="0.25">
      <c r="A851" s="2">
        <v>41522</v>
      </c>
      <c r="B851" t="s">
        <v>4171</v>
      </c>
      <c r="C851" t="s">
        <v>821</v>
      </c>
      <c r="D851" s="2">
        <v>41587</v>
      </c>
      <c r="E851" s="2">
        <v>41587</v>
      </c>
      <c r="F851" t="s">
        <v>720</v>
      </c>
      <c r="G851">
        <v>5</v>
      </c>
      <c r="H851">
        <v>0</v>
      </c>
      <c r="I851">
        <v>0</v>
      </c>
      <c r="J851" t="s">
        <v>4172</v>
      </c>
      <c r="L851" t="s">
        <v>64</v>
      </c>
      <c r="M851" t="s">
        <v>598</v>
      </c>
      <c r="N851" t="s">
        <v>599</v>
      </c>
      <c r="Q851">
        <v>0</v>
      </c>
      <c r="R851">
        <v>0</v>
      </c>
      <c r="S851">
        <v>0</v>
      </c>
      <c r="T851">
        <v>0</v>
      </c>
      <c r="U851">
        <v>142</v>
      </c>
      <c r="V851">
        <v>86</v>
      </c>
      <c r="W851" s="2">
        <v>41571</v>
      </c>
      <c r="X851">
        <v>0</v>
      </c>
      <c r="Y851" t="s">
        <v>67</v>
      </c>
      <c r="Z851" t="s">
        <v>68</v>
      </c>
      <c r="AA851" t="s">
        <v>82</v>
      </c>
      <c r="AB851" t="s">
        <v>297</v>
      </c>
      <c r="AC851">
        <v>83.6</v>
      </c>
      <c r="AD851" t="s">
        <v>598</v>
      </c>
      <c r="AE851" t="s">
        <v>600</v>
      </c>
      <c r="AF851" t="s">
        <v>601</v>
      </c>
      <c r="AG851">
        <v>185</v>
      </c>
      <c r="AI851">
        <v>2100</v>
      </c>
      <c r="AK851" t="s">
        <v>288</v>
      </c>
      <c r="AL851" t="s">
        <v>602</v>
      </c>
      <c r="AM851" t="s">
        <v>603</v>
      </c>
    </row>
    <row r="852" spans="1:55" x14ac:dyDescent="0.25">
      <c r="A852" s="2">
        <v>41522</v>
      </c>
      <c r="B852" t="s">
        <v>4173</v>
      </c>
      <c r="C852" t="s">
        <v>2470</v>
      </c>
      <c r="D852" s="2">
        <v>41566</v>
      </c>
      <c r="E852" s="2">
        <v>41566</v>
      </c>
      <c r="F852" t="s">
        <v>720</v>
      </c>
      <c r="G852">
        <v>9</v>
      </c>
      <c r="H852">
        <v>0</v>
      </c>
      <c r="I852">
        <v>0</v>
      </c>
      <c r="J852" t="s">
        <v>4174</v>
      </c>
      <c r="L852" t="s">
        <v>64</v>
      </c>
      <c r="M852" t="s">
        <v>598</v>
      </c>
      <c r="N852" t="s">
        <v>599</v>
      </c>
      <c r="Q852">
        <v>0</v>
      </c>
      <c r="R852">
        <v>0</v>
      </c>
      <c r="S852">
        <v>0</v>
      </c>
      <c r="T852">
        <v>0</v>
      </c>
      <c r="U852">
        <v>234</v>
      </c>
      <c r="V852">
        <v>133</v>
      </c>
      <c r="W852" s="2">
        <v>41550</v>
      </c>
      <c r="X852">
        <v>0</v>
      </c>
      <c r="Y852" t="s">
        <v>67</v>
      </c>
      <c r="Z852" t="s">
        <v>68</v>
      </c>
      <c r="AA852" t="s">
        <v>82</v>
      </c>
      <c r="AB852" t="s">
        <v>297</v>
      </c>
      <c r="AC852">
        <v>131</v>
      </c>
      <c r="AD852" t="s">
        <v>598</v>
      </c>
      <c r="AE852" t="s">
        <v>600</v>
      </c>
      <c r="AF852" t="s">
        <v>601</v>
      </c>
      <c r="AG852">
        <v>185</v>
      </c>
      <c r="AI852">
        <v>2100</v>
      </c>
      <c r="AK852" t="s">
        <v>288</v>
      </c>
      <c r="AL852" t="s">
        <v>602</v>
      </c>
      <c r="AM852" t="s">
        <v>603</v>
      </c>
    </row>
    <row r="853" spans="1:55" x14ac:dyDescent="0.25">
      <c r="A853" s="2">
        <v>41471</v>
      </c>
      <c r="B853" t="s">
        <v>5391</v>
      </c>
      <c r="C853" t="s">
        <v>4766</v>
      </c>
      <c r="D853" s="2">
        <v>41511</v>
      </c>
      <c r="E853" s="2">
        <v>41516</v>
      </c>
      <c r="F853" t="s">
        <v>4767</v>
      </c>
      <c r="G853">
        <v>0</v>
      </c>
      <c r="H853">
        <v>0</v>
      </c>
      <c r="I853">
        <v>0</v>
      </c>
      <c r="K853" t="s">
        <v>5392</v>
      </c>
      <c r="L853" t="s">
        <v>683</v>
      </c>
      <c r="M853" t="s">
        <v>5393</v>
      </c>
      <c r="N853" s="3">
        <v>773002324390</v>
      </c>
      <c r="O853" t="s">
        <v>5394</v>
      </c>
      <c r="P853" t="s">
        <v>5395</v>
      </c>
      <c r="Q853">
        <v>200</v>
      </c>
      <c r="R853">
        <v>5.58</v>
      </c>
      <c r="S853">
        <v>5.58</v>
      </c>
      <c r="T853">
        <v>200</v>
      </c>
      <c r="U853">
        <v>0</v>
      </c>
      <c r="V853">
        <v>0</v>
      </c>
      <c r="X853">
        <v>0</v>
      </c>
      <c r="Y853" t="s">
        <v>67</v>
      </c>
      <c r="Z853" t="s">
        <v>68</v>
      </c>
      <c r="AA853" t="s">
        <v>685</v>
      </c>
      <c r="AB853" t="s">
        <v>686</v>
      </c>
      <c r="AC853">
        <v>0</v>
      </c>
      <c r="AD853" t="s">
        <v>5393</v>
      </c>
      <c r="AE853" t="s">
        <v>5393</v>
      </c>
      <c r="AF853" t="s">
        <v>5396</v>
      </c>
      <c r="AG853">
        <v>153</v>
      </c>
      <c r="AI853">
        <v>2100</v>
      </c>
      <c r="AK853" t="s">
        <v>288</v>
      </c>
      <c r="AL853" s="3">
        <v>484444105</v>
      </c>
      <c r="AM853" t="s">
        <v>5397</v>
      </c>
      <c r="AN853" t="s">
        <v>2442</v>
      </c>
      <c r="AO853" t="s">
        <v>5398</v>
      </c>
      <c r="AP853" t="s">
        <v>5399</v>
      </c>
      <c r="AQ853">
        <v>8</v>
      </c>
      <c r="AS853">
        <v>2560</v>
      </c>
      <c r="AT853" t="s">
        <v>5400</v>
      </c>
      <c r="AU853" t="s">
        <v>5401</v>
      </c>
      <c r="AV853" t="s">
        <v>5402</v>
      </c>
      <c r="AW853" t="s">
        <v>5403</v>
      </c>
      <c r="AX853" t="s">
        <v>5404</v>
      </c>
      <c r="AY853" t="s">
        <v>698</v>
      </c>
      <c r="AZ853" s="2">
        <v>36868</v>
      </c>
      <c r="BA853" t="s">
        <v>64</v>
      </c>
      <c r="BB853" t="s">
        <v>5405</v>
      </c>
      <c r="BC853" t="s">
        <v>5406</v>
      </c>
    </row>
    <row r="854" spans="1:55" x14ac:dyDescent="0.25">
      <c r="A854" s="2">
        <v>41471</v>
      </c>
      <c r="B854" t="s">
        <v>5407</v>
      </c>
      <c r="C854" t="s">
        <v>4829</v>
      </c>
      <c r="D854" s="2">
        <v>41489</v>
      </c>
      <c r="E854" s="2">
        <v>41489</v>
      </c>
      <c r="F854" t="s">
        <v>4830</v>
      </c>
      <c r="G854">
        <v>2</v>
      </c>
      <c r="H854">
        <v>0</v>
      </c>
      <c r="I854">
        <v>0</v>
      </c>
      <c r="J854" t="s">
        <v>5408</v>
      </c>
      <c r="K854" t="s">
        <v>4832</v>
      </c>
      <c r="L854" t="s">
        <v>64</v>
      </c>
      <c r="M854" t="s">
        <v>598</v>
      </c>
      <c r="N854" t="s">
        <v>599</v>
      </c>
      <c r="O854" t="s">
        <v>599</v>
      </c>
      <c r="P854" t="s">
        <v>5409</v>
      </c>
      <c r="Q854">
        <v>0</v>
      </c>
      <c r="R854">
        <v>0</v>
      </c>
      <c r="S854">
        <v>0</v>
      </c>
      <c r="T854">
        <v>0</v>
      </c>
      <c r="U854">
        <v>47.2</v>
      </c>
      <c r="V854">
        <v>0</v>
      </c>
      <c r="X854">
        <v>0</v>
      </c>
      <c r="Y854" t="s">
        <v>67</v>
      </c>
      <c r="Z854" t="s">
        <v>68</v>
      </c>
      <c r="AA854" t="s">
        <v>82</v>
      </c>
      <c r="AB854" t="s">
        <v>209</v>
      </c>
      <c r="AC854">
        <v>47.2</v>
      </c>
      <c r="AD854" t="s">
        <v>598</v>
      </c>
      <c r="AE854" t="s">
        <v>600</v>
      </c>
      <c r="AF854" t="s">
        <v>601</v>
      </c>
      <c r="AG854">
        <v>185</v>
      </c>
      <c r="AI854">
        <v>2100</v>
      </c>
      <c r="AK854" t="s">
        <v>288</v>
      </c>
      <c r="AL854" t="s">
        <v>602</v>
      </c>
      <c r="AM854" t="s">
        <v>603</v>
      </c>
    </row>
    <row r="855" spans="1:55" x14ac:dyDescent="0.25">
      <c r="A855" s="2">
        <v>41425</v>
      </c>
      <c r="B855" t="s">
        <v>7520</v>
      </c>
      <c r="C855" t="s">
        <v>6180</v>
      </c>
      <c r="D855" s="2">
        <v>41447</v>
      </c>
      <c r="E855" s="2">
        <v>41447</v>
      </c>
      <c r="F855" t="s">
        <v>646</v>
      </c>
      <c r="G855">
        <v>0</v>
      </c>
      <c r="H855">
        <v>0</v>
      </c>
      <c r="I855">
        <v>0</v>
      </c>
      <c r="J855" t="s">
        <v>7521</v>
      </c>
      <c r="L855" t="s">
        <v>64</v>
      </c>
      <c r="M855" t="s">
        <v>284</v>
      </c>
      <c r="N855" t="s">
        <v>285</v>
      </c>
      <c r="Q855">
        <v>0</v>
      </c>
      <c r="R855">
        <v>0</v>
      </c>
      <c r="S855">
        <v>0</v>
      </c>
      <c r="T855">
        <v>0</v>
      </c>
      <c r="U855">
        <v>131.19999999999999</v>
      </c>
      <c r="V855">
        <v>0</v>
      </c>
      <c r="X855">
        <v>0</v>
      </c>
      <c r="Y855" t="s">
        <v>67</v>
      </c>
      <c r="Z855" t="s">
        <v>68</v>
      </c>
      <c r="AA855" t="s">
        <v>82</v>
      </c>
      <c r="AC855">
        <v>131.19999999999999</v>
      </c>
      <c r="AD855" t="s">
        <v>284</v>
      </c>
      <c r="AE855" t="s">
        <v>286</v>
      </c>
      <c r="AF855" t="s">
        <v>287</v>
      </c>
      <c r="AG855">
        <v>86</v>
      </c>
      <c r="AI855">
        <v>2100</v>
      </c>
      <c r="AK855" t="s">
        <v>288</v>
      </c>
      <c r="AL855" t="s">
        <v>289</v>
      </c>
      <c r="AM855" t="s">
        <v>290</v>
      </c>
    </row>
    <row r="856" spans="1:55" x14ac:dyDescent="0.25">
      <c r="A856" s="2">
        <v>41424</v>
      </c>
      <c r="B856" t="s">
        <v>7533</v>
      </c>
      <c r="C856" t="s">
        <v>4829</v>
      </c>
      <c r="D856" s="2">
        <v>41497</v>
      </c>
      <c r="E856" s="2">
        <v>41497</v>
      </c>
      <c r="F856" t="s">
        <v>4830</v>
      </c>
      <c r="G856">
        <v>6</v>
      </c>
      <c r="H856">
        <v>1</v>
      </c>
      <c r="I856">
        <v>0</v>
      </c>
      <c r="J856" t="s">
        <v>7534</v>
      </c>
      <c r="K856" t="s">
        <v>4832</v>
      </c>
      <c r="L856" t="s">
        <v>64</v>
      </c>
      <c r="M856" t="s">
        <v>953</v>
      </c>
      <c r="N856" t="s">
        <v>954</v>
      </c>
      <c r="Q856">
        <v>0</v>
      </c>
      <c r="R856">
        <v>63.84</v>
      </c>
      <c r="S856">
        <v>63.84</v>
      </c>
      <c r="T856">
        <v>0</v>
      </c>
      <c r="U856">
        <v>193.2</v>
      </c>
      <c r="V856">
        <v>0</v>
      </c>
      <c r="X856">
        <v>0</v>
      </c>
      <c r="Y856" t="s">
        <v>67</v>
      </c>
      <c r="Z856" t="s">
        <v>68</v>
      </c>
      <c r="AA856" t="s">
        <v>82</v>
      </c>
      <c r="AB856" t="s">
        <v>209</v>
      </c>
      <c r="AC856">
        <v>193.2</v>
      </c>
      <c r="AD856" t="s">
        <v>953</v>
      </c>
      <c r="AE856" t="s">
        <v>955</v>
      </c>
      <c r="AF856" t="s">
        <v>956</v>
      </c>
      <c r="AG856">
        <v>309</v>
      </c>
      <c r="AI856">
        <v>2100</v>
      </c>
      <c r="AK856" t="s">
        <v>288</v>
      </c>
      <c r="AL856" t="s">
        <v>957</v>
      </c>
      <c r="AM856" t="s">
        <v>958</v>
      </c>
    </row>
    <row r="857" spans="1:55" x14ac:dyDescent="0.25">
      <c r="A857" s="2">
        <v>41423</v>
      </c>
      <c r="B857" t="s">
        <v>7621</v>
      </c>
      <c r="C857" t="s">
        <v>680</v>
      </c>
      <c r="D857" s="2">
        <v>41423</v>
      </c>
      <c r="E857" s="2">
        <v>41423</v>
      </c>
      <c r="F857" t="s">
        <v>682</v>
      </c>
      <c r="G857">
        <v>1</v>
      </c>
      <c r="H857">
        <v>0</v>
      </c>
      <c r="I857">
        <v>0</v>
      </c>
      <c r="L857" t="s">
        <v>64</v>
      </c>
      <c r="M857" t="s">
        <v>7622</v>
      </c>
      <c r="N857" t="s">
        <v>7623</v>
      </c>
      <c r="O857" t="s">
        <v>66</v>
      </c>
      <c r="Q857">
        <v>118</v>
      </c>
      <c r="R857">
        <v>0</v>
      </c>
      <c r="S857">
        <v>0</v>
      </c>
      <c r="T857">
        <v>118</v>
      </c>
      <c r="U857">
        <v>0</v>
      </c>
      <c r="V857">
        <v>0</v>
      </c>
      <c r="X857">
        <v>0</v>
      </c>
      <c r="Y857" t="s">
        <v>67</v>
      </c>
      <c r="Z857" t="s">
        <v>68</v>
      </c>
      <c r="AA857" t="s">
        <v>685</v>
      </c>
      <c r="AB857" t="s">
        <v>686</v>
      </c>
      <c r="AC857">
        <v>0</v>
      </c>
      <c r="AD857" t="s">
        <v>7622</v>
      </c>
      <c r="AE857" t="s">
        <v>7624</v>
      </c>
      <c r="AF857" t="s">
        <v>7625</v>
      </c>
      <c r="AG857">
        <v>246</v>
      </c>
      <c r="AI857">
        <v>2100</v>
      </c>
      <c r="AK857" t="s">
        <v>288</v>
      </c>
      <c r="AL857" t="s">
        <v>7626</v>
      </c>
      <c r="AM857" t="s">
        <v>7627</v>
      </c>
    </row>
    <row r="858" spans="1:55" x14ac:dyDescent="0.25">
      <c r="A858" s="2">
        <v>41423</v>
      </c>
      <c r="B858" t="s">
        <v>7628</v>
      </c>
      <c r="C858" t="s">
        <v>680</v>
      </c>
      <c r="D858" s="2">
        <v>41423</v>
      </c>
      <c r="E858" s="2">
        <v>41423</v>
      </c>
      <c r="F858" t="s">
        <v>682</v>
      </c>
      <c r="G858">
        <v>1</v>
      </c>
      <c r="H858">
        <v>0</v>
      </c>
      <c r="I858">
        <v>0</v>
      </c>
      <c r="L858" t="s">
        <v>64</v>
      </c>
      <c r="M858" t="s">
        <v>7622</v>
      </c>
      <c r="N858" t="s">
        <v>7623</v>
      </c>
      <c r="O858" t="s">
        <v>66</v>
      </c>
      <c r="Q858">
        <v>118</v>
      </c>
      <c r="R858">
        <v>0</v>
      </c>
      <c r="S858">
        <v>0</v>
      </c>
      <c r="T858">
        <v>118</v>
      </c>
      <c r="U858">
        <v>0</v>
      </c>
      <c r="V858">
        <v>0</v>
      </c>
      <c r="X858">
        <v>0</v>
      </c>
      <c r="Y858" t="s">
        <v>67</v>
      </c>
      <c r="Z858" t="s">
        <v>68</v>
      </c>
      <c r="AA858" t="s">
        <v>685</v>
      </c>
      <c r="AB858" t="s">
        <v>686</v>
      </c>
      <c r="AC858">
        <v>0</v>
      </c>
      <c r="AD858" t="s">
        <v>7622</v>
      </c>
      <c r="AE858" t="s">
        <v>7624</v>
      </c>
      <c r="AF858" t="s">
        <v>7625</v>
      </c>
      <c r="AG858">
        <v>246</v>
      </c>
      <c r="AI858">
        <v>2100</v>
      </c>
      <c r="AK858" t="s">
        <v>288</v>
      </c>
      <c r="AL858" t="s">
        <v>7626</v>
      </c>
      <c r="AM858" t="s">
        <v>7627</v>
      </c>
    </row>
    <row r="859" spans="1:55" x14ac:dyDescent="0.25">
      <c r="A859" s="2">
        <v>41417</v>
      </c>
      <c r="B859" t="s">
        <v>7842</v>
      </c>
      <c r="C859" t="s">
        <v>4829</v>
      </c>
      <c r="D859" s="2">
        <v>41497</v>
      </c>
      <c r="E859" s="2">
        <v>41497</v>
      </c>
      <c r="F859" t="s">
        <v>4830</v>
      </c>
      <c r="G859">
        <v>6</v>
      </c>
      <c r="H859">
        <v>7</v>
      </c>
      <c r="I859">
        <v>0</v>
      </c>
      <c r="J859" t="s">
        <v>7843</v>
      </c>
      <c r="K859" t="s">
        <v>4832</v>
      </c>
      <c r="L859" t="s">
        <v>64</v>
      </c>
      <c r="M859" t="s">
        <v>953</v>
      </c>
      <c r="N859" t="s">
        <v>954</v>
      </c>
      <c r="Q859">
        <v>0</v>
      </c>
      <c r="R859">
        <v>0</v>
      </c>
      <c r="S859">
        <v>0</v>
      </c>
      <c r="T859">
        <v>0</v>
      </c>
      <c r="U859">
        <v>358.8</v>
      </c>
      <c r="V859">
        <v>156</v>
      </c>
      <c r="W859" s="2">
        <v>41522</v>
      </c>
      <c r="X859">
        <v>0</v>
      </c>
      <c r="Y859" t="s">
        <v>67</v>
      </c>
      <c r="Z859" t="s">
        <v>68</v>
      </c>
      <c r="AA859" t="s">
        <v>82</v>
      </c>
      <c r="AB859" t="s">
        <v>209</v>
      </c>
      <c r="AC859">
        <v>358.8</v>
      </c>
      <c r="AD859" t="s">
        <v>953</v>
      </c>
      <c r="AE859" t="s">
        <v>955</v>
      </c>
      <c r="AF859" t="s">
        <v>956</v>
      </c>
      <c r="AG859">
        <v>309</v>
      </c>
      <c r="AI859">
        <v>2100</v>
      </c>
      <c r="AK859" t="s">
        <v>288</v>
      </c>
      <c r="AL859" t="s">
        <v>957</v>
      </c>
      <c r="AM859" t="s">
        <v>958</v>
      </c>
    </row>
    <row r="860" spans="1:55" x14ac:dyDescent="0.25">
      <c r="A860" s="2">
        <v>41417</v>
      </c>
      <c r="B860" t="s">
        <v>7844</v>
      </c>
      <c r="C860" t="s">
        <v>6607</v>
      </c>
      <c r="D860" s="2">
        <v>41468</v>
      </c>
      <c r="E860" s="2">
        <v>41468</v>
      </c>
      <c r="F860" t="s">
        <v>5552</v>
      </c>
      <c r="G860">
        <v>7</v>
      </c>
      <c r="H860">
        <v>1</v>
      </c>
      <c r="I860">
        <v>1</v>
      </c>
      <c r="J860" t="s">
        <v>7845</v>
      </c>
      <c r="K860" t="s">
        <v>7846</v>
      </c>
      <c r="L860" t="s">
        <v>64</v>
      </c>
      <c r="M860" t="s">
        <v>953</v>
      </c>
      <c r="N860" t="s">
        <v>954</v>
      </c>
      <c r="Q860">
        <v>0</v>
      </c>
      <c r="R860">
        <v>161.94999999999999</v>
      </c>
      <c r="S860">
        <v>161.94999999999999</v>
      </c>
      <c r="T860">
        <v>0</v>
      </c>
      <c r="U860">
        <v>280.8</v>
      </c>
      <c r="V860">
        <v>280.8</v>
      </c>
      <c r="W860" s="2">
        <v>41557</v>
      </c>
      <c r="X860">
        <v>19.82</v>
      </c>
      <c r="Y860" s="2">
        <v>41564</v>
      </c>
      <c r="Z860" t="s">
        <v>68</v>
      </c>
      <c r="AA860" t="s">
        <v>5087</v>
      </c>
      <c r="AB860" t="s">
        <v>5088</v>
      </c>
      <c r="AC860">
        <v>249.6</v>
      </c>
      <c r="AD860" t="s">
        <v>953</v>
      </c>
      <c r="AE860" t="s">
        <v>955</v>
      </c>
      <c r="AF860" t="s">
        <v>956</v>
      </c>
      <c r="AG860">
        <v>309</v>
      </c>
      <c r="AI860">
        <v>2100</v>
      </c>
      <c r="AK860" t="s">
        <v>288</v>
      </c>
      <c r="AL860" t="s">
        <v>957</v>
      </c>
      <c r="AM860" t="s">
        <v>958</v>
      </c>
    </row>
    <row r="861" spans="1:55" x14ac:dyDescent="0.25">
      <c r="A861" s="2">
        <v>41417</v>
      </c>
      <c r="B861" t="s">
        <v>7847</v>
      </c>
      <c r="C861" t="s">
        <v>6649</v>
      </c>
      <c r="D861" s="2">
        <v>41451</v>
      </c>
      <c r="E861" s="2">
        <v>41452</v>
      </c>
      <c r="F861" t="s">
        <v>6650</v>
      </c>
      <c r="G861">
        <v>0</v>
      </c>
      <c r="H861">
        <v>0</v>
      </c>
      <c r="I861">
        <v>0</v>
      </c>
      <c r="L861" t="s">
        <v>64</v>
      </c>
      <c r="M861" t="s">
        <v>953</v>
      </c>
      <c r="N861" t="s">
        <v>954</v>
      </c>
      <c r="Q861">
        <v>201.6</v>
      </c>
      <c r="R861">
        <v>0</v>
      </c>
      <c r="S861">
        <v>201.6</v>
      </c>
      <c r="T861">
        <v>0</v>
      </c>
      <c r="U861">
        <v>0</v>
      </c>
      <c r="V861">
        <v>201.6</v>
      </c>
      <c r="W861" s="2">
        <v>41529</v>
      </c>
      <c r="X861">
        <v>23.02</v>
      </c>
      <c r="Y861" s="2">
        <v>41536</v>
      </c>
      <c r="Z861" t="s">
        <v>68</v>
      </c>
      <c r="AA861" t="s">
        <v>5087</v>
      </c>
      <c r="AB861" t="s">
        <v>5088</v>
      </c>
      <c r="AC861">
        <v>0</v>
      </c>
      <c r="AD861" t="s">
        <v>953</v>
      </c>
      <c r="AE861" t="s">
        <v>955</v>
      </c>
      <c r="AF861" t="s">
        <v>956</v>
      </c>
      <c r="AG861">
        <v>309</v>
      </c>
      <c r="AI861">
        <v>2100</v>
      </c>
      <c r="AK861" t="s">
        <v>288</v>
      </c>
      <c r="AL861" t="s">
        <v>957</v>
      </c>
      <c r="AM861" t="s">
        <v>958</v>
      </c>
    </row>
    <row r="862" spans="1:55" x14ac:dyDescent="0.25">
      <c r="A862" s="2">
        <v>41416</v>
      </c>
      <c r="B862" t="s">
        <v>7891</v>
      </c>
      <c r="C862" t="s">
        <v>7892</v>
      </c>
      <c r="D862" s="2">
        <v>41335</v>
      </c>
      <c r="E862" s="2">
        <v>41335</v>
      </c>
      <c r="F862" t="s">
        <v>646</v>
      </c>
      <c r="G862">
        <v>4</v>
      </c>
      <c r="H862">
        <v>0</v>
      </c>
      <c r="I862">
        <v>0</v>
      </c>
      <c r="L862" t="s">
        <v>64</v>
      </c>
      <c r="M862" t="s">
        <v>823</v>
      </c>
      <c r="N862" t="s">
        <v>824</v>
      </c>
      <c r="O862" t="s">
        <v>66</v>
      </c>
      <c r="Q862">
        <v>78.400000000000006</v>
      </c>
      <c r="R862">
        <v>0</v>
      </c>
      <c r="S862">
        <v>78.400000000000006</v>
      </c>
      <c r="T862">
        <v>0</v>
      </c>
      <c r="U862">
        <v>0</v>
      </c>
      <c r="V862">
        <v>78.400000000000006</v>
      </c>
      <c r="W862" s="2">
        <v>41417</v>
      </c>
      <c r="X862">
        <v>0</v>
      </c>
      <c r="Y862" t="s">
        <v>67</v>
      </c>
      <c r="Z862" t="s">
        <v>68</v>
      </c>
      <c r="AA862" t="s">
        <v>82</v>
      </c>
      <c r="AB862" t="s">
        <v>2482</v>
      </c>
      <c r="AC862">
        <v>0</v>
      </c>
      <c r="AD862" t="s">
        <v>823</v>
      </c>
      <c r="AE862" t="s">
        <v>825</v>
      </c>
      <c r="AF862" t="s">
        <v>826</v>
      </c>
      <c r="AG862">
        <v>74</v>
      </c>
      <c r="AI862">
        <v>2100</v>
      </c>
      <c r="AK862" t="s">
        <v>288</v>
      </c>
      <c r="AL862" t="s">
        <v>827</v>
      </c>
      <c r="AM862" t="s">
        <v>828</v>
      </c>
    </row>
    <row r="863" spans="1:55" x14ac:dyDescent="0.25">
      <c r="A863" s="2">
        <v>41411</v>
      </c>
      <c r="B863" t="s">
        <v>8003</v>
      </c>
      <c r="C863" t="s">
        <v>6180</v>
      </c>
      <c r="D863" s="2">
        <v>41451</v>
      </c>
      <c r="E863" s="2">
        <v>41451</v>
      </c>
      <c r="F863" t="s">
        <v>646</v>
      </c>
      <c r="G863">
        <v>1</v>
      </c>
      <c r="H863">
        <v>0</v>
      </c>
      <c r="I863">
        <v>0</v>
      </c>
      <c r="J863" t="s">
        <v>8004</v>
      </c>
      <c r="L863" t="s">
        <v>64</v>
      </c>
      <c r="M863" t="s">
        <v>598</v>
      </c>
      <c r="N863" t="s">
        <v>599</v>
      </c>
      <c r="O863" t="s">
        <v>599</v>
      </c>
      <c r="P863" t="s">
        <v>8005</v>
      </c>
      <c r="Q863">
        <v>0</v>
      </c>
      <c r="R863">
        <v>0</v>
      </c>
      <c r="S863">
        <v>0</v>
      </c>
      <c r="T863">
        <v>0</v>
      </c>
      <c r="U863">
        <v>16.399999999999999</v>
      </c>
      <c r="V863">
        <v>0</v>
      </c>
      <c r="X863">
        <v>0</v>
      </c>
      <c r="Y863" t="s">
        <v>67</v>
      </c>
      <c r="Z863" t="s">
        <v>68</v>
      </c>
      <c r="AA863" t="s">
        <v>82</v>
      </c>
      <c r="AC863">
        <v>16.399999999999999</v>
      </c>
      <c r="AD863" t="s">
        <v>598</v>
      </c>
      <c r="AE863" t="s">
        <v>600</v>
      </c>
      <c r="AF863" t="s">
        <v>601</v>
      </c>
      <c r="AG863">
        <v>185</v>
      </c>
      <c r="AI863">
        <v>2100</v>
      </c>
      <c r="AK863" t="s">
        <v>288</v>
      </c>
      <c r="AL863" t="s">
        <v>602</v>
      </c>
      <c r="AM863" t="s">
        <v>603</v>
      </c>
    </row>
    <row r="864" spans="1:55" x14ac:dyDescent="0.25">
      <c r="A864" s="2">
        <v>41394</v>
      </c>
      <c r="B864" t="s">
        <v>8741</v>
      </c>
      <c r="C864" t="s">
        <v>8109</v>
      </c>
      <c r="D864" s="2">
        <v>41403</v>
      </c>
      <c r="E864" s="2">
        <v>41434</v>
      </c>
      <c r="F864" t="s">
        <v>8110</v>
      </c>
      <c r="G864">
        <v>0</v>
      </c>
      <c r="H864">
        <v>0</v>
      </c>
      <c r="I864">
        <v>0</v>
      </c>
      <c r="L864" t="s">
        <v>64</v>
      </c>
      <c r="M864" t="s">
        <v>598</v>
      </c>
      <c r="N864" t="s">
        <v>599</v>
      </c>
      <c r="Q864">
        <v>0</v>
      </c>
      <c r="R864">
        <v>0</v>
      </c>
      <c r="S864">
        <v>0</v>
      </c>
      <c r="T864">
        <v>0</v>
      </c>
      <c r="U864">
        <v>0</v>
      </c>
      <c r="V864">
        <v>0</v>
      </c>
      <c r="X864">
        <v>0</v>
      </c>
      <c r="Y864" t="s">
        <v>67</v>
      </c>
      <c r="Z864" t="s">
        <v>81</v>
      </c>
      <c r="AA864" t="s">
        <v>82</v>
      </c>
      <c r="AB864" t="s">
        <v>96</v>
      </c>
      <c r="AC864">
        <v>0</v>
      </c>
      <c r="AD864" t="s">
        <v>598</v>
      </c>
      <c r="AE864" t="s">
        <v>600</v>
      </c>
      <c r="AF864" t="s">
        <v>601</v>
      </c>
      <c r="AG864">
        <v>185</v>
      </c>
      <c r="AI864">
        <v>2100</v>
      </c>
      <c r="AK864" t="s">
        <v>288</v>
      </c>
      <c r="AL864" t="s">
        <v>602</v>
      </c>
      <c r="AM864" t="s">
        <v>603</v>
      </c>
    </row>
    <row r="865" spans="1:55" x14ac:dyDescent="0.25">
      <c r="A865" s="2">
        <v>41393</v>
      </c>
      <c r="B865" t="s">
        <v>8820</v>
      </c>
      <c r="C865" t="s">
        <v>8578</v>
      </c>
      <c r="D865" s="2">
        <v>41448</v>
      </c>
      <c r="E865" s="2">
        <v>41448</v>
      </c>
      <c r="F865" t="s">
        <v>8579</v>
      </c>
      <c r="G865">
        <v>5</v>
      </c>
      <c r="H865">
        <v>1</v>
      </c>
      <c r="I865">
        <v>0</v>
      </c>
      <c r="J865" t="s">
        <v>8821</v>
      </c>
      <c r="L865" t="s">
        <v>64</v>
      </c>
      <c r="M865" t="s">
        <v>598</v>
      </c>
      <c r="N865" t="s">
        <v>599</v>
      </c>
      <c r="O865" t="s">
        <v>599</v>
      </c>
      <c r="P865" t="s">
        <v>8005</v>
      </c>
      <c r="Q865">
        <v>0</v>
      </c>
      <c r="R865">
        <v>0</v>
      </c>
      <c r="S865">
        <v>0</v>
      </c>
      <c r="T865">
        <v>0</v>
      </c>
      <c r="U865">
        <v>190.2</v>
      </c>
      <c r="V865">
        <v>190.2</v>
      </c>
      <c r="W865" s="2">
        <v>41452</v>
      </c>
      <c r="X865">
        <v>0</v>
      </c>
      <c r="Y865" t="s">
        <v>67</v>
      </c>
      <c r="Z865" t="s">
        <v>68</v>
      </c>
      <c r="AA865" t="s">
        <v>82</v>
      </c>
      <c r="AB865" t="s">
        <v>297</v>
      </c>
      <c r="AC865">
        <v>190.2</v>
      </c>
      <c r="AD865" t="s">
        <v>598</v>
      </c>
      <c r="AE865" t="s">
        <v>600</v>
      </c>
      <c r="AF865" t="s">
        <v>601</v>
      </c>
      <c r="AG865">
        <v>185</v>
      </c>
      <c r="AI865">
        <v>2100</v>
      </c>
      <c r="AK865" t="s">
        <v>288</v>
      </c>
      <c r="AL865" t="s">
        <v>602</v>
      </c>
      <c r="AM865" t="s">
        <v>603</v>
      </c>
    </row>
    <row r="866" spans="1:55" x14ac:dyDescent="0.25">
      <c r="A866" s="2">
        <v>41388</v>
      </c>
      <c r="B866" t="s">
        <v>9086</v>
      </c>
      <c r="C866" t="s">
        <v>8067</v>
      </c>
      <c r="D866" s="2">
        <v>41370</v>
      </c>
      <c r="E866" s="2">
        <v>41370</v>
      </c>
      <c r="F866" t="s">
        <v>720</v>
      </c>
      <c r="G866">
        <v>9</v>
      </c>
      <c r="H866">
        <v>0</v>
      </c>
      <c r="I866">
        <v>0</v>
      </c>
      <c r="L866" t="s">
        <v>64</v>
      </c>
      <c r="M866" t="s">
        <v>953</v>
      </c>
      <c r="N866" t="s">
        <v>954</v>
      </c>
      <c r="O866" t="s">
        <v>66</v>
      </c>
      <c r="Q866">
        <v>0</v>
      </c>
      <c r="R866">
        <v>78.62</v>
      </c>
      <c r="S866">
        <v>78.62</v>
      </c>
      <c r="T866">
        <v>0</v>
      </c>
      <c r="U866">
        <v>0</v>
      </c>
      <c r="V866">
        <v>78.62</v>
      </c>
      <c r="W866" s="2">
        <v>41389</v>
      </c>
      <c r="X866">
        <v>0</v>
      </c>
      <c r="Y866" t="s">
        <v>67</v>
      </c>
      <c r="Z866" t="s">
        <v>68</v>
      </c>
      <c r="AA866" t="s">
        <v>82</v>
      </c>
      <c r="AB866" t="s">
        <v>2482</v>
      </c>
      <c r="AC866">
        <v>0</v>
      </c>
      <c r="AD866" t="s">
        <v>953</v>
      </c>
      <c r="AE866" t="s">
        <v>955</v>
      </c>
      <c r="AF866" t="s">
        <v>956</v>
      </c>
      <c r="AG866">
        <v>309</v>
      </c>
      <c r="AI866">
        <v>2100</v>
      </c>
      <c r="AK866" t="s">
        <v>288</v>
      </c>
      <c r="AL866" t="s">
        <v>957</v>
      </c>
      <c r="AM866" t="s">
        <v>958</v>
      </c>
    </row>
    <row r="867" spans="1:55" x14ac:dyDescent="0.25">
      <c r="A867" s="2">
        <v>41382</v>
      </c>
      <c r="B867" t="s">
        <v>9331</v>
      </c>
      <c r="C867" t="s">
        <v>7547</v>
      </c>
      <c r="D867" s="2">
        <v>41435</v>
      </c>
      <c r="E867" s="2">
        <v>41439</v>
      </c>
      <c r="F867" t="s">
        <v>7548</v>
      </c>
      <c r="G867">
        <v>1</v>
      </c>
      <c r="H867">
        <v>0</v>
      </c>
      <c r="I867">
        <v>0</v>
      </c>
      <c r="K867" t="s">
        <v>7827</v>
      </c>
      <c r="L867" t="s">
        <v>64</v>
      </c>
      <c r="M867" t="s">
        <v>598</v>
      </c>
      <c r="N867" t="s">
        <v>599</v>
      </c>
      <c r="O867" t="s">
        <v>599</v>
      </c>
      <c r="P867" t="s">
        <v>5409</v>
      </c>
      <c r="Q867">
        <v>194.5</v>
      </c>
      <c r="R867">
        <v>0</v>
      </c>
      <c r="S867">
        <v>0</v>
      </c>
      <c r="T867">
        <v>194.5</v>
      </c>
      <c r="U867">
        <v>0</v>
      </c>
      <c r="V867">
        <v>15.04</v>
      </c>
      <c r="W867" s="2">
        <v>41480</v>
      </c>
      <c r="X867">
        <v>0</v>
      </c>
      <c r="Y867" t="s">
        <v>67</v>
      </c>
      <c r="Z867" t="s">
        <v>68</v>
      </c>
      <c r="AA867" t="s">
        <v>685</v>
      </c>
      <c r="AB867" t="s">
        <v>686</v>
      </c>
      <c r="AC867">
        <v>0</v>
      </c>
      <c r="AD867" t="s">
        <v>598</v>
      </c>
      <c r="AE867" t="s">
        <v>600</v>
      </c>
      <c r="AF867" t="s">
        <v>601</v>
      </c>
      <c r="AG867">
        <v>185</v>
      </c>
      <c r="AI867">
        <v>2100</v>
      </c>
      <c r="AK867" t="s">
        <v>288</v>
      </c>
      <c r="AL867" t="s">
        <v>602</v>
      </c>
      <c r="AM867" t="s">
        <v>603</v>
      </c>
      <c r="AN867" t="s">
        <v>9332</v>
      </c>
      <c r="AO867" t="s">
        <v>9333</v>
      </c>
      <c r="AP867" t="s">
        <v>9334</v>
      </c>
      <c r="AQ867">
        <v>85</v>
      </c>
      <c r="AR867">
        <v>9</v>
      </c>
      <c r="AS867">
        <v>2640</v>
      </c>
      <c r="AT867" t="s">
        <v>748</v>
      </c>
      <c r="AW867" t="s">
        <v>9335</v>
      </c>
      <c r="AX867" t="s">
        <v>9336</v>
      </c>
      <c r="AY867" t="s">
        <v>698</v>
      </c>
      <c r="AZ867" s="2">
        <v>29380</v>
      </c>
      <c r="BA867" t="s">
        <v>64</v>
      </c>
      <c r="BB867" t="s">
        <v>9337</v>
      </c>
      <c r="BC867" t="s">
        <v>9338</v>
      </c>
    </row>
    <row r="868" spans="1:55" x14ac:dyDescent="0.25">
      <c r="A868" s="2">
        <v>41382</v>
      </c>
      <c r="B868" t="s">
        <v>9339</v>
      </c>
      <c r="C868" t="s">
        <v>4829</v>
      </c>
      <c r="D868" s="2">
        <v>41489</v>
      </c>
      <c r="E868" s="2">
        <v>41489</v>
      </c>
      <c r="F868" t="s">
        <v>4830</v>
      </c>
      <c r="G868">
        <v>0</v>
      </c>
      <c r="H868">
        <v>0</v>
      </c>
      <c r="I868">
        <v>0</v>
      </c>
      <c r="J868" t="s">
        <v>5543</v>
      </c>
      <c r="K868" t="s">
        <v>9340</v>
      </c>
      <c r="L868" t="s">
        <v>64</v>
      </c>
      <c r="M868" t="s">
        <v>598</v>
      </c>
      <c r="N868" t="s">
        <v>599</v>
      </c>
      <c r="Q868">
        <v>0</v>
      </c>
      <c r="R868">
        <v>0</v>
      </c>
      <c r="S868">
        <v>0</v>
      </c>
      <c r="T868">
        <v>0</v>
      </c>
      <c r="U868">
        <v>55.2</v>
      </c>
      <c r="V868">
        <v>0</v>
      </c>
      <c r="X868">
        <v>0</v>
      </c>
      <c r="Y868" t="s">
        <v>67</v>
      </c>
      <c r="Z868" t="s">
        <v>68</v>
      </c>
      <c r="AA868" t="s">
        <v>82</v>
      </c>
      <c r="AB868" t="s">
        <v>209</v>
      </c>
      <c r="AC868">
        <v>55.2</v>
      </c>
      <c r="AD868" t="s">
        <v>598</v>
      </c>
      <c r="AE868" t="s">
        <v>600</v>
      </c>
      <c r="AF868" t="s">
        <v>601</v>
      </c>
      <c r="AG868">
        <v>185</v>
      </c>
      <c r="AI868">
        <v>2100</v>
      </c>
      <c r="AK868" t="s">
        <v>288</v>
      </c>
      <c r="AL868" t="s">
        <v>602</v>
      </c>
      <c r="AM868" t="s">
        <v>603</v>
      </c>
    </row>
    <row r="869" spans="1:55" x14ac:dyDescent="0.25">
      <c r="A869" s="2">
        <v>41382</v>
      </c>
      <c r="B869" t="s">
        <v>9341</v>
      </c>
      <c r="C869" t="s">
        <v>6180</v>
      </c>
      <c r="D869" s="2">
        <v>41447</v>
      </c>
      <c r="E869" s="2">
        <v>41447</v>
      </c>
      <c r="F869" t="s">
        <v>646</v>
      </c>
      <c r="G869">
        <v>0</v>
      </c>
      <c r="H869">
        <v>0</v>
      </c>
      <c r="I869">
        <v>0</v>
      </c>
      <c r="J869" t="s">
        <v>9342</v>
      </c>
      <c r="L869" t="s">
        <v>64</v>
      </c>
      <c r="M869" t="s">
        <v>598</v>
      </c>
      <c r="N869" t="s">
        <v>599</v>
      </c>
      <c r="Q869">
        <v>0</v>
      </c>
      <c r="R869">
        <v>0</v>
      </c>
      <c r="S869">
        <v>0</v>
      </c>
      <c r="T869">
        <v>0</v>
      </c>
      <c r="U869">
        <v>163.19999999999999</v>
      </c>
      <c r="V869">
        <v>0</v>
      </c>
      <c r="X869">
        <v>0</v>
      </c>
      <c r="Y869" t="s">
        <v>67</v>
      </c>
      <c r="Z869" t="s">
        <v>68</v>
      </c>
      <c r="AA869" t="s">
        <v>82</v>
      </c>
      <c r="AC869">
        <v>89.6</v>
      </c>
      <c r="AD869" t="s">
        <v>598</v>
      </c>
      <c r="AE869" t="s">
        <v>600</v>
      </c>
      <c r="AF869" t="s">
        <v>601</v>
      </c>
      <c r="AG869">
        <v>185</v>
      </c>
      <c r="AI869">
        <v>2100</v>
      </c>
      <c r="AK869" t="s">
        <v>288</v>
      </c>
      <c r="AL869" t="s">
        <v>602</v>
      </c>
      <c r="AM869" t="s">
        <v>603</v>
      </c>
    </row>
    <row r="870" spans="1:55" x14ac:dyDescent="0.25">
      <c r="A870" s="2">
        <v>41382</v>
      </c>
      <c r="B870" t="s">
        <v>9343</v>
      </c>
      <c r="C870" t="s">
        <v>8574</v>
      </c>
      <c r="D870" s="2">
        <v>41398</v>
      </c>
      <c r="E870" s="2">
        <v>41398</v>
      </c>
      <c r="F870" t="s">
        <v>515</v>
      </c>
      <c r="G870">
        <v>0</v>
      </c>
      <c r="H870">
        <v>0</v>
      </c>
      <c r="I870">
        <v>0</v>
      </c>
      <c r="J870" t="s">
        <v>4863</v>
      </c>
      <c r="L870" t="s">
        <v>64</v>
      </c>
      <c r="M870" t="s">
        <v>598</v>
      </c>
      <c r="N870" t="s">
        <v>599</v>
      </c>
      <c r="Q870">
        <v>0</v>
      </c>
      <c r="R870">
        <v>0</v>
      </c>
      <c r="S870">
        <v>0</v>
      </c>
      <c r="T870">
        <v>0</v>
      </c>
      <c r="U870">
        <v>21.2</v>
      </c>
      <c r="V870">
        <v>0</v>
      </c>
      <c r="X870">
        <v>0</v>
      </c>
      <c r="Y870" t="s">
        <v>67</v>
      </c>
      <c r="Z870" t="s">
        <v>68</v>
      </c>
      <c r="AA870" t="s">
        <v>82</v>
      </c>
      <c r="AB870" t="s">
        <v>8073</v>
      </c>
      <c r="AC870">
        <v>21.2</v>
      </c>
      <c r="AD870" t="s">
        <v>598</v>
      </c>
      <c r="AE870" t="s">
        <v>600</v>
      </c>
      <c r="AF870" t="s">
        <v>601</v>
      </c>
      <c r="AG870">
        <v>185</v>
      </c>
      <c r="AI870">
        <v>2100</v>
      </c>
      <c r="AK870" t="s">
        <v>288</v>
      </c>
      <c r="AL870" t="s">
        <v>602</v>
      </c>
      <c r="AM870" t="s">
        <v>603</v>
      </c>
    </row>
    <row r="871" spans="1:55" x14ac:dyDescent="0.25">
      <c r="A871" s="2">
        <v>41382</v>
      </c>
      <c r="B871" t="s">
        <v>9344</v>
      </c>
      <c r="C871" t="s">
        <v>8574</v>
      </c>
      <c r="D871" s="2">
        <v>41397</v>
      </c>
      <c r="E871" s="2">
        <v>41397</v>
      </c>
      <c r="F871" t="s">
        <v>515</v>
      </c>
      <c r="G871">
        <v>0</v>
      </c>
      <c r="H871">
        <v>0</v>
      </c>
      <c r="I871">
        <v>0</v>
      </c>
      <c r="J871" t="s">
        <v>4863</v>
      </c>
      <c r="L871" t="s">
        <v>64</v>
      </c>
      <c r="M871" t="s">
        <v>598</v>
      </c>
      <c r="N871" t="s">
        <v>599</v>
      </c>
      <c r="Q871">
        <v>0</v>
      </c>
      <c r="R871">
        <v>0</v>
      </c>
      <c r="S871">
        <v>0</v>
      </c>
      <c r="T871">
        <v>0</v>
      </c>
      <c r="U871">
        <v>21.2</v>
      </c>
      <c r="V871">
        <v>0</v>
      </c>
      <c r="X871">
        <v>0</v>
      </c>
      <c r="Y871" t="s">
        <v>67</v>
      </c>
      <c r="Z871" t="s">
        <v>68</v>
      </c>
      <c r="AA871" t="s">
        <v>82</v>
      </c>
      <c r="AB871" t="s">
        <v>8073</v>
      </c>
      <c r="AC871">
        <v>21.2</v>
      </c>
      <c r="AD871" t="s">
        <v>598</v>
      </c>
      <c r="AE871" t="s">
        <v>600</v>
      </c>
      <c r="AF871" t="s">
        <v>601</v>
      </c>
      <c r="AG871">
        <v>185</v>
      </c>
      <c r="AI871">
        <v>2100</v>
      </c>
      <c r="AK871" t="s">
        <v>288</v>
      </c>
      <c r="AL871" t="s">
        <v>602</v>
      </c>
      <c r="AM871" t="s">
        <v>603</v>
      </c>
    </row>
    <row r="872" spans="1:55" x14ac:dyDescent="0.25">
      <c r="A872" s="2">
        <v>41382</v>
      </c>
      <c r="B872" t="s">
        <v>9345</v>
      </c>
      <c r="C872" t="s">
        <v>8574</v>
      </c>
      <c r="D872" s="2">
        <v>41404</v>
      </c>
      <c r="E872" s="2">
        <v>41404</v>
      </c>
      <c r="F872" t="s">
        <v>515</v>
      </c>
      <c r="G872">
        <v>0</v>
      </c>
      <c r="H872">
        <v>0</v>
      </c>
      <c r="I872">
        <v>0</v>
      </c>
      <c r="J872" t="s">
        <v>4295</v>
      </c>
      <c r="L872" t="s">
        <v>64</v>
      </c>
      <c r="M872" t="s">
        <v>598</v>
      </c>
      <c r="N872" t="s">
        <v>599</v>
      </c>
      <c r="Q872">
        <v>0</v>
      </c>
      <c r="R872">
        <v>0</v>
      </c>
      <c r="S872">
        <v>0</v>
      </c>
      <c r="T872">
        <v>0</v>
      </c>
      <c r="U872">
        <v>28.2</v>
      </c>
      <c r="V872">
        <v>0</v>
      </c>
      <c r="X872">
        <v>0</v>
      </c>
      <c r="Y872" t="s">
        <v>67</v>
      </c>
      <c r="Z872" t="s">
        <v>68</v>
      </c>
      <c r="AA872" t="s">
        <v>82</v>
      </c>
      <c r="AB872" t="s">
        <v>8073</v>
      </c>
      <c r="AC872">
        <v>28.2</v>
      </c>
      <c r="AD872" t="s">
        <v>598</v>
      </c>
      <c r="AE872" t="s">
        <v>600</v>
      </c>
      <c r="AF872" t="s">
        <v>601</v>
      </c>
      <c r="AG872">
        <v>185</v>
      </c>
      <c r="AI872">
        <v>2100</v>
      </c>
      <c r="AK872" t="s">
        <v>288</v>
      </c>
      <c r="AL872" t="s">
        <v>602</v>
      </c>
      <c r="AM872" t="s">
        <v>603</v>
      </c>
    </row>
    <row r="873" spans="1:55" x14ac:dyDescent="0.25">
      <c r="A873" s="2">
        <v>41382</v>
      </c>
      <c r="B873" t="s">
        <v>9346</v>
      </c>
      <c r="C873" t="s">
        <v>8574</v>
      </c>
      <c r="D873" s="2">
        <v>41399</v>
      </c>
      <c r="E873" s="2">
        <v>41399</v>
      </c>
      <c r="F873" t="s">
        <v>515</v>
      </c>
      <c r="G873">
        <v>0</v>
      </c>
      <c r="H873">
        <v>0</v>
      </c>
      <c r="I873">
        <v>0</v>
      </c>
      <c r="J873" t="s">
        <v>4863</v>
      </c>
      <c r="L873" t="s">
        <v>64</v>
      </c>
      <c r="M873" t="s">
        <v>598</v>
      </c>
      <c r="N873" t="s">
        <v>599</v>
      </c>
      <c r="Q873">
        <v>0</v>
      </c>
      <c r="R873">
        <v>0</v>
      </c>
      <c r="S873">
        <v>0</v>
      </c>
      <c r="T873">
        <v>0</v>
      </c>
      <c r="U873">
        <v>21.2</v>
      </c>
      <c r="V873">
        <v>0</v>
      </c>
      <c r="X873">
        <v>0</v>
      </c>
      <c r="Y873" t="s">
        <v>67</v>
      </c>
      <c r="Z873" t="s">
        <v>68</v>
      </c>
      <c r="AA873" t="s">
        <v>82</v>
      </c>
      <c r="AB873" t="s">
        <v>8073</v>
      </c>
      <c r="AC873">
        <v>21.2</v>
      </c>
      <c r="AD873" t="s">
        <v>598</v>
      </c>
      <c r="AE873" t="s">
        <v>600</v>
      </c>
      <c r="AF873" t="s">
        <v>601</v>
      </c>
      <c r="AG873">
        <v>185</v>
      </c>
      <c r="AI873">
        <v>2100</v>
      </c>
      <c r="AK873" t="s">
        <v>288</v>
      </c>
      <c r="AL873" t="s">
        <v>602</v>
      </c>
      <c r="AM873" t="s">
        <v>603</v>
      </c>
    </row>
    <row r="874" spans="1:55" x14ac:dyDescent="0.25">
      <c r="A874" s="2">
        <v>41382</v>
      </c>
      <c r="B874" t="s">
        <v>9407</v>
      </c>
      <c r="C874" t="s">
        <v>9408</v>
      </c>
      <c r="D874" s="2">
        <v>41382</v>
      </c>
      <c r="E874" s="2">
        <v>41382</v>
      </c>
      <c r="F874" t="s">
        <v>515</v>
      </c>
      <c r="G874">
        <v>14</v>
      </c>
      <c r="H874">
        <v>0</v>
      </c>
      <c r="I874">
        <v>0</v>
      </c>
      <c r="K874" t="s">
        <v>9409</v>
      </c>
      <c r="L874" t="s">
        <v>64</v>
      </c>
      <c r="M874" t="s">
        <v>953</v>
      </c>
      <c r="N874" t="s">
        <v>9410</v>
      </c>
      <c r="O874" t="s">
        <v>66</v>
      </c>
      <c r="Q874">
        <v>134.4</v>
      </c>
      <c r="R874">
        <v>0</v>
      </c>
      <c r="S874">
        <v>134.4</v>
      </c>
      <c r="T874">
        <v>0</v>
      </c>
      <c r="U874">
        <v>0</v>
      </c>
      <c r="V874">
        <v>0</v>
      </c>
      <c r="X874">
        <v>0</v>
      </c>
      <c r="Y874" t="s">
        <v>67</v>
      </c>
      <c r="Z874" t="s">
        <v>68</v>
      </c>
      <c r="AA874" t="s">
        <v>82</v>
      </c>
      <c r="AB874" t="s">
        <v>8073</v>
      </c>
      <c r="AC874">
        <v>0</v>
      </c>
      <c r="AD874" t="s">
        <v>953</v>
      </c>
      <c r="AE874" t="s">
        <v>9411</v>
      </c>
      <c r="AF874" t="s">
        <v>9412</v>
      </c>
      <c r="AG874">
        <v>309</v>
      </c>
      <c r="AI874">
        <v>2100</v>
      </c>
      <c r="AK874" t="s">
        <v>288</v>
      </c>
      <c r="AM874" t="s">
        <v>9413</v>
      </c>
    </row>
    <row r="875" spans="1:55" x14ac:dyDescent="0.25">
      <c r="A875" s="2">
        <v>41375</v>
      </c>
      <c r="B875" t="s">
        <v>9631</v>
      </c>
      <c r="C875" t="s">
        <v>9632</v>
      </c>
      <c r="D875" s="2">
        <v>41380</v>
      </c>
      <c r="E875" s="2">
        <v>41380</v>
      </c>
      <c r="G875">
        <v>6</v>
      </c>
      <c r="H875">
        <v>0</v>
      </c>
      <c r="I875">
        <v>0</v>
      </c>
      <c r="L875" t="s">
        <v>64</v>
      </c>
      <c r="M875" t="s">
        <v>284</v>
      </c>
      <c r="N875" t="s">
        <v>285</v>
      </c>
      <c r="O875" t="s">
        <v>66</v>
      </c>
      <c r="Q875">
        <v>43.2</v>
      </c>
      <c r="R875">
        <v>0</v>
      </c>
      <c r="S875">
        <v>43.2</v>
      </c>
      <c r="T875">
        <v>0</v>
      </c>
      <c r="U875">
        <v>0</v>
      </c>
      <c r="V875">
        <v>0</v>
      </c>
      <c r="X875">
        <v>0</v>
      </c>
      <c r="Y875" t="s">
        <v>67</v>
      </c>
      <c r="Z875" t="s">
        <v>68</v>
      </c>
      <c r="AA875" t="s">
        <v>4620</v>
      </c>
      <c r="AC875">
        <v>0</v>
      </c>
      <c r="AD875" t="s">
        <v>284</v>
      </c>
      <c r="AE875" t="s">
        <v>286</v>
      </c>
      <c r="AF875" t="s">
        <v>287</v>
      </c>
      <c r="AG875">
        <v>86</v>
      </c>
      <c r="AI875">
        <v>2100</v>
      </c>
      <c r="AK875" t="s">
        <v>288</v>
      </c>
      <c r="AL875" t="s">
        <v>289</v>
      </c>
      <c r="AM875" t="s">
        <v>290</v>
      </c>
    </row>
    <row r="876" spans="1:55" x14ac:dyDescent="0.25">
      <c r="A876" s="2">
        <v>41373</v>
      </c>
      <c r="B876" t="s">
        <v>10113</v>
      </c>
      <c r="C876" t="s">
        <v>9696</v>
      </c>
      <c r="D876" s="2">
        <v>41373</v>
      </c>
      <c r="E876" s="2">
        <v>41373</v>
      </c>
      <c r="F876" t="s">
        <v>205</v>
      </c>
      <c r="G876">
        <v>2</v>
      </c>
      <c r="H876">
        <v>1</v>
      </c>
      <c r="I876">
        <v>0</v>
      </c>
      <c r="L876" t="s">
        <v>64</v>
      </c>
      <c r="M876" t="s">
        <v>953</v>
      </c>
      <c r="N876" t="s">
        <v>9410</v>
      </c>
      <c r="O876" t="s">
        <v>66</v>
      </c>
      <c r="Q876">
        <v>0</v>
      </c>
      <c r="R876">
        <v>0</v>
      </c>
      <c r="S876">
        <v>0</v>
      </c>
      <c r="T876">
        <v>0</v>
      </c>
      <c r="U876">
        <v>0</v>
      </c>
      <c r="V876">
        <v>0</v>
      </c>
      <c r="X876">
        <v>0</v>
      </c>
      <c r="Y876" t="s">
        <v>67</v>
      </c>
      <c r="Z876" t="s">
        <v>154</v>
      </c>
      <c r="AA876" t="s">
        <v>82</v>
      </c>
      <c r="AB876" t="s">
        <v>209</v>
      </c>
      <c r="AC876">
        <v>0</v>
      </c>
      <c r="AD876" t="s">
        <v>953</v>
      </c>
      <c r="AE876" t="s">
        <v>9411</v>
      </c>
      <c r="AF876" t="s">
        <v>9412</v>
      </c>
      <c r="AG876">
        <v>309</v>
      </c>
      <c r="AI876">
        <v>2100</v>
      </c>
      <c r="AK876" t="s">
        <v>288</v>
      </c>
      <c r="AM876" t="s">
        <v>9413</v>
      </c>
    </row>
    <row r="877" spans="1:55" x14ac:dyDescent="0.25">
      <c r="A877" s="2">
        <v>41368</v>
      </c>
      <c r="B877" t="s">
        <v>10424</v>
      </c>
      <c r="C877" t="s">
        <v>10417</v>
      </c>
      <c r="D877" s="2">
        <v>41371</v>
      </c>
      <c r="E877" s="2">
        <v>41376</v>
      </c>
      <c r="F877" t="s">
        <v>10418</v>
      </c>
      <c r="G877">
        <v>1</v>
      </c>
      <c r="H877">
        <v>0</v>
      </c>
      <c r="I877">
        <v>0</v>
      </c>
      <c r="K877" t="s">
        <v>10425</v>
      </c>
      <c r="L877" t="s">
        <v>64</v>
      </c>
      <c r="M877" t="s">
        <v>10426</v>
      </c>
      <c r="N877" t="s">
        <v>969</v>
      </c>
      <c r="O877" t="s">
        <v>66</v>
      </c>
      <c r="Q877">
        <v>92.5</v>
      </c>
      <c r="R877">
        <v>0</v>
      </c>
      <c r="S877">
        <v>0</v>
      </c>
      <c r="T877">
        <v>92.5</v>
      </c>
      <c r="U877">
        <v>0</v>
      </c>
      <c r="V877">
        <v>0</v>
      </c>
      <c r="X877">
        <v>0</v>
      </c>
      <c r="Y877" t="s">
        <v>67</v>
      </c>
      <c r="Z877" t="s">
        <v>68</v>
      </c>
      <c r="AA877" t="s">
        <v>685</v>
      </c>
      <c r="AB877" t="s">
        <v>686</v>
      </c>
      <c r="AC877">
        <v>0</v>
      </c>
      <c r="AD877" t="s">
        <v>10426</v>
      </c>
      <c r="AE877" t="s">
        <v>10427</v>
      </c>
      <c r="AF877" t="s">
        <v>10428</v>
      </c>
      <c r="AG877">
        <v>108</v>
      </c>
      <c r="AI877">
        <v>2100</v>
      </c>
      <c r="AK877" t="s">
        <v>288</v>
      </c>
      <c r="AL877" t="s">
        <v>10429</v>
      </c>
      <c r="AM877" t="s">
        <v>10430</v>
      </c>
    </row>
    <row r="878" spans="1:55" x14ac:dyDescent="0.25">
      <c r="A878" s="2">
        <v>41368</v>
      </c>
      <c r="B878" t="s">
        <v>10582</v>
      </c>
      <c r="C878" t="s">
        <v>10417</v>
      </c>
      <c r="D878" s="2">
        <v>41371</v>
      </c>
      <c r="E878" s="2">
        <v>41376</v>
      </c>
      <c r="F878" t="s">
        <v>10418</v>
      </c>
      <c r="G878">
        <v>1</v>
      </c>
      <c r="H878">
        <v>0</v>
      </c>
      <c r="I878">
        <v>0</v>
      </c>
      <c r="K878" t="s">
        <v>10583</v>
      </c>
      <c r="L878" t="s">
        <v>64</v>
      </c>
      <c r="M878" t="s">
        <v>7622</v>
      </c>
      <c r="N878" t="s">
        <v>7623</v>
      </c>
      <c r="O878" t="s">
        <v>66</v>
      </c>
      <c r="Q878">
        <v>92.5</v>
      </c>
      <c r="R878">
        <v>0</v>
      </c>
      <c r="S878">
        <v>0</v>
      </c>
      <c r="T878">
        <v>92.5</v>
      </c>
      <c r="U878">
        <v>0</v>
      </c>
      <c r="V878">
        <v>0</v>
      </c>
      <c r="X878">
        <v>0</v>
      </c>
      <c r="Y878" t="s">
        <v>67</v>
      </c>
      <c r="Z878" t="s">
        <v>68</v>
      </c>
      <c r="AA878" t="s">
        <v>685</v>
      </c>
      <c r="AB878" t="s">
        <v>686</v>
      </c>
      <c r="AC878">
        <v>0</v>
      </c>
      <c r="AD878" t="s">
        <v>7622</v>
      </c>
      <c r="AE878" t="s">
        <v>7624</v>
      </c>
      <c r="AF878" t="s">
        <v>7625</v>
      </c>
      <c r="AG878">
        <v>246</v>
      </c>
      <c r="AI878">
        <v>2100</v>
      </c>
      <c r="AK878" t="s">
        <v>288</v>
      </c>
      <c r="AL878" t="s">
        <v>7626</v>
      </c>
      <c r="AM878" t="s">
        <v>7627</v>
      </c>
    </row>
    <row r="879" spans="1:55" x14ac:dyDescent="0.25">
      <c r="A879" s="2">
        <v>41368</v>
      </c>
      <c r="B879" t="s">
        <v>10584</v>
      </c>
      <c r="C879" t="s">
        <v>8181</v>
      </c>
      <c r="D879" s="2">
        <v>41461</v>
      </c>
      <c r="E879" s="2">
        <v>41468</v>
      </c>
      <c r="F879" t="s">
        <v>8182</v>
      </c>
      <c r="G879">
        <v>1</v>
      </c>
      <c r="H879">
        <v>0</v>
      </c>
      <c r="I879">
        <v>0</v>
      </c>
      <c r="K879" t="s">
        <v>10585</v>
      </c>
      <c r="L879" t="s">
        <v>64</v>
      </c>
      <c r="M879" t="s">
        <v>7622</v>
      </c>
      <c r="N879" t="s">
        <v>7623</v>
      </c>
      <c r="O879" t="s">
        <v>66</v>
      </c>
      <c r="Q879">
        <v>137.5</v>
      </c>
      <c r="R879">
        <v>0</v>
      </c>
      <c r="S879">
        <v>0</v>
      </c>
      <c r="T879">
        <v>137.5</v>
      </c>
      <c r="U879">
        <v>0</v>
      </c>
      <c r="V879">
        <v>0</v>
      </c>
      <c r="X879">
        <v>0</v>
      </c>
      <c r="Y879" t="s">
        <v>67</v>
      </c>
      <c r="Z879" t="s">
        <v>68</v>
      </c>
      <c r="AA879" t="s">
        <v>685</v>
      </c>
      <c r="AB879" t="s">
        <v>686</v>
      </c>
      <c r="AC879">
        <v>0</v>
      </c>
      <c r="AD879" t="s">
        <v>7622</v>
      </c>
      <c r="AE879" t="s">
        <v>7624</v>
      </c>
      <c r="AF879" t="s">
        <v>7625</v>
      </c>
      <c r="AG879">
        <v>246</v>
      </c>
      <c r="AI879">
        <v>2100</v>
      </c>
      <c r="AK879" t="s">
        <v>288</v>
      </c>
      <c r="AL879" t="s">
        <v>7626</v>
      </c>
      <c r="AM879" t="s">
        <v>7627</v>
      </c>
    </row>
    <row r="880" spans="1:55" x14ac:dyDescent="0.25">
      <c r="A880" s="2">
        <v>41368</v>
      </c>
      <c r="B880" t="s">
        <v>10586</v>
      </c>
      <c r="C880" t="s">
        <v>7547</v>
      </c>
      <c r="D880" s="2">
        <v>41462</v>
      </c>
      <c r="E880" s="2">
        <v>41467</v>
      </c>
      <c r="F880" t="s">
        <v>7548</v>
      </c>
      <c r="G880">
        <v>1</v>
      </c>
      <c r="H880">
        <v>0</v>
      </c>
      <c r="I880">
        <v>0</v>
      </c>
      <c r="K880" t="s">
        <v>10587</v>
      </c>
      <c r="L880" t="s">
        <v>64</v>
      </c>
      <c r="M880" t="s">
        <v>7622</v>
      </c>
      <c r="N880" t="s">
        <v>7623</v>
      </c>
      <c r="O880" t="s">
        <v>66</v>
      </c>
      <c r="Q880">
        <v>114.5</v>
      </c>
      <c r="R880">
        <v>0</v>
      </c>
      <c r="S880">
        <v>0</v>
      </c>
      <c r="T880">
        <v>114.5</v>
      </c>
      <c r="U880">
        <v>0</v>
      </c>
      <c r="V880">
        <v>0</v>
      </c>
      <c r="X880">
        <v>0</v>
      </c>
      <c r="Y880" t="s">
        <v>67</v>
      </c>
      <c r="Z880" t="s">
        <v>68</v>
      </c>
      <c r="AA880" t="s">
        <v>685</v>
      </c>
      <c r="AB880" t="s">
        <v>686</v>
      </c>
      <c r="AC880">
        <v>0</v>
      </c>
      <c r="AD880" t="s">
        <v>7622</v>
      </c>
      <c r="AE880" t="s">
        <v>7624</v>
      </c>
      <c r="AF880" t="s">
        <v>7625</v>
      </c>
      <c r="AG880">
        <v>246</v>
      </c>
      <c r="AI880">
        <v>2100</v>
      </c>
      <c r="AK880" t="s">
        <v>288</v>
      </c>
      <c r="AL880" t="s">
        <v>7626</v>
      </c>
      <c r="AM880" t="s">
        <v>7627</v>
      </c>
    </row>
    <row r="881" spans="1:55" x14ac:dyDescent="0.25">
      <c r="A881" s="2">
        <v>41368</v>
      </c>
      <c r="B881" t="s">
        <v>10588</v>
      </c>
      <c r="C881" t="s">
        <v>10458</v>
      </c>
      <c r="D881" s="2">
        <v>41314</v>
      </c>
      <c r="E881" s="2">
        <v>41314</v>
      </c>
      <c r="F881" t="s">
        <v>720</v>
      </c>
      <c r="G881">
        <v>3</v>
      </c>
      <c r="H881">
        <v>0</v>
      </c>
      <c r="I881">
        <v>0</v>
      </c>
      <c r="L881" t="s">
        <v>64</v>
      </c>
      <c r="M881" t="s">
        <v>598</v>
      </c>
      <c r="N881" t="s">
        <v>599</v>
      </c>
      <c r="O881" t="s">
        <v>66</v>
      </c>
      <c r="Q881">
        <v>56.4</v>
      </c>
      <c r="R881">
        <v>0</v>
      </c>
      <c r="S881">
        <v>56.4</v>
      </c>
      <c r="T881">
        <v>0</v>
      </c>
      <c r="U881">
        <v>0</v>
      </c>
      <c r="V881">
        <v>56.4</v>
      </c>
      <c r="W881" s="2">
        <v>41407</v>
      </c>
      <c r="X881">
        <v>0</v>
      </c>
      <c r="Y881" t="s">
        <v>67</v>
      </c>
      <c r="Z881" t="s">
        <v>68</v>
      </c>
      <c r="AA881" t="s">
        <v>82</v>
      </c>
      <c r="AB881" t="s">
        <v>96</v>
      </c>
      <c r="AC881">
        <v>0</v>
      </c>
      <c r="AD881" t="s">
        <v>598</v>
      </c>
      <c r="AE881" t="s">
        <v>600</v>
      </c>
      <c r="AF881" t="s">
        <v>601</v>
      </c>
      <c r="AG881">
        <v>185</v>
      </c>
      <c r="AI881">
        <v>2100</v>
      </c>
      <c r="AK881" t="s">
        <v>288</v>
      </c>
      <c r="AL881" t="s">
        <v>602</v>
      </c>
      <c r="AM881" t="s">
        <v>603</v>
      </c>
    </row>
    <row r="882" spans="1:55" x14ac:dyDescent="0.25">
      <c r="A882" s="2">
        <v>41367</v>
      </c>
      <c r="B882" t="s">
        <v>10790</v>
      </c>
      <c r="C882" t="s">
        <v>9369</v>
      </c>
      <c r="D882" s="2">
        <v>41383</v>
      </c>
      <c r="E882" s="2">
        <v>41383</v>
      </c>
      <c r="F882" t="s">
        <v>9370</v>
      </c>
      <c r="G882">
        <v>11</v>
      </c>
      <c r="H882">
        <v>2</v>
      </c>
      <c r="I882">
        <v>0</v>
      </c>
      <c r="K882" t="s">
        <v>10791</v>
      </c>
      <c r="L882" t="s">
        <v>64</v>
      </c>
      <c r="M882" t="s">
        <v>953</v>
      </c>
      <c r="N882" t="s">
        <v>954</v>
      </c>
      <c r="O882" t="s">
        <v>66</v>
      </c>
      <c r="Q882">
        <v>218.4</v>
      </c>
      <c r="R882">
        <v>0</v>
      </c>
      <c r="S882">
        <v>218.4</v>
      </c>
      <c r="T882">
        <v>0</v>
      </c>
      <c r="U882">
        <v>0</v>
      </c>
      <c r="V882">
        <v>340.4</v>
      </c>
      <c r="W882" s="2">
        <v>41480</v>
      </c>
      <c r="X882">
        <v>0</v>
      </c>
      <c r="Y882" t="s">
        <v>67</v>
      </c>
      <c r="Z882" t="s">
        <v>68</v>
      </c>
      <c r="AA882" t="s">
        <v>82</v>
      </c>
      <c r="AB882" t="s">
        <v>297</v>
      </c>
      <c r="AC882">
        <v>0</v>
      </c>
      <c r="AD882" t="s">
        <v>953</v>
      </c>
      <c r="AE882" t="s">
        <v>955</v>
      </c>
      <c r="AF882" t="s">
        <v>956</v>
      </c>
      <c r="AG882">
        <v>309</v>
      </c>
      <c r="AI882">
        <v>2100</v>
      </c>
      <c r="AK882" t="s">
        <v>288</v>
      </c>
      <c r="AL882" t="s">
        <v>957</v>
      </c>
      <c r="AM882" t="s">
        <v>958</v>
      </c>
    </row>
    <row r="883" spans="1:55" x14ac:dyDescent="0.25">
      <c r="A883" s="2">
        <v>41366</v>
      </c>
      <c r="B883" t="s">
        <v>11030</v>
      </c>
      <c r="C883" t="s">
        <v>10524</v>
      </c>
      <c r="D883" s="2">
        <v>41265</v>
      </c>
      <c r="E883" s="2">
        <v>41265</v>
      </c>
      <c r="F883" t="s">
        <v>205</v>
      </c>
      <c r="G883">
        <v>0</v>
      </c>
      <c r="H883">
        <v>0</v>
      </c>
      <c r="I883">
        <v>0</v>
      </c>
      <c r="L883" t="s">
        <v>64</v>
      </c>
      <c r="M883" t="s">
        <v>598</v>
      </c>
      <c r="N883" t="s">
        <v>599</v>
      </c>
      <c r="O883" t="s">
        <v>66</v>
      </c>
      <c r="Q883">
        <v>88.42</v>
      </c>
      <c r="R883">
        <v>0</v>
      </c>
      <c r="S883">
        <v>88.42</v>
      </c>
      <c r="T883">
        <v>0</v>
      </c>
      <c r="U883">
        <v>0</v>
      </c>
      <c r="V883">
        <v>110.53</v>
      </c>
      <c r="W883" s="2">
        <v>41324</v>
      </c>
      <c r="X883">
        <v>0</v>
      </c>
      <c r="Y883" t="s">
        <v>67</v>
      </c>
      <c r="Z883" t="s">
        <v>68</v>
      </c>
      <c r="AA883" t="s">
        <v>82</v>
      </c>
      <c r="AB883" t="s">
        <v>423</v>
      </c>
      <c r="AC883">
        <v>0</v>
      </c>
      <c r="AD883" t="s">
        <v>598</v>
      </c>
      <c r="AE883" t="s">
        <v>600</v>
      </c>
      <c r="AF883" t="s">
        <v>601</v>
      </c>
      <c r="AG883">
        <v>185</v>
      </c>
      <c r="AI883">
        <v>2100</v>
      </c>
      <c r="AK883" t="s">
        <v>288</v>
      </c>
      <c r="AL883" t="s">
        <v>602</v>
      </c>
      <c r="AM883" t="s">
        <v>603</v>
      </c>
    </row>
    <row r="884" spans="1:55" x14ac:dyDescent="0.25">
      <c r="A884" s="2">
        <v>41366</v>
      </c>
      <c r="B884" t="s">
        <v>11031</v>
      </c>
      <c r="C884" t="s">
        <v>10458</v>
      </c>
      <c r="D884" s="2">
        <v>41315</v>
      </c>
      <c r="E884" s="2">
        <v>41315</v>
      </c>
      <c r="F884" t="s">
        <v>720</v>
      </c>
      <c r="G884">
        <v>3</v>
      </c>
      <c r="H884">
        <v>0</v>
      </c>
      <c r="I884">
        <v>0</v>
      </c>
      <c r="L884" t="s">
        <v>64</v>
      </c>
      <c r="M884" t="s">
        <v>598</v>
      </c>
      <c r="N884" t="s">
        <v>599</v>
      </c>
      <c r="O884" t="s">
        <v>66</v>
      </c>
      <c r="Q884">
        <v>45.12</v>
      </c>
      <c r="R884">
        <v>0</v>
      </c>
      <c r="S884">
        <v>45.12</v>
      </c>
      <c r="T884">
        <v>0</v>
      </c>
      <c r="U884">
        <v>0</v>
      </c>
      <c r="V884">
        <v>56.4</v>
      </c>
      <c r="W884" s="2">
        <v>41324</v>
      </c>
      <c r="X884">
        <v>0</v>
      </c>
      <c r="Y884" t="s">
        <v>67</v>
      </c>
      <c r="Z884" t="s">
        <v>68</v>
      </c>
      <c r="AA884" t="s">
        <v>82</v>
      </c>
      <c r="AB884" t="s">
        <v>96</v>
      </c>
      <c r="AC884">
        <v>0</v>
      </c>
      <c r="AD884" t="s">
        <v>598</v>
      </c>
      <c r="AE884" t="s">
        <v>600</v>
      </c>
      <c r="AF884" t="s">
        <v>601</v>
      </c>
      <c r="AG884">
        <v>185</v>
      </c>
      <c r="AI884">
        <v>2100</v>
      </c>
      <c r="AK884" t="s">
        <v>288</v>
      </c>
      <c r="AL884" t="s">
        <v>602</v>
      </c>
      <c r="AM884" t="s">
        <v>603</v>
      </c>
    </row>
    <row r="885" spans="1:55" x14ac:dyDescent="0.25">
      <c r="A885" s="2">
        <v>41359</v>
      </c>
      <c r="B885" t="s">
        <v>11449</v>
      </c>
      <c r="C885" t="s">
        <v>9399</v>
      </c>
      <c r="D885" s="2">
        <v>41380</v>
      </c>
      <c r="E885" s="2">
        <v>41380</v>
      </c>
      <c r="F885" t="s">
        <v>9400</v>
      </c>
      <c r="G885">
        <v>0</v>
      </c>
      <c r="H885">
        <v>0</v>
      </c>
      <c r="I885">
        <v>0</v>
      </c>
      <c r="J885" t="s">
        <v>11450</v>
      </c>
      <c r="L885" t="s">
        <v>64</v>
      </c>
      <c r="M885" t="s">
        <v>953</v>
      </c>
      <c r="N885" t="s">
        <v>954</v>
      </c>
      <c r="Q885">
        <v>0</v>
      </c>
      <c r="R885">
        <v>0</v>
      </c>
      <c r="S885">
        <v>0</v>
      </c>
      <c r="T885">
        <v>0</v>
      </c>
      <c r="U885">
        <v>21.6</v>
      </c>
      <c r="V885">
        <v>0</v>
      </c>
      <c r="X885">
        <v>0</v>
      </c>
      <c r="Y885" t="s">
        <v>67</v>
      </c>
      <c r="Z885" t="s">
        <v>68</v>
      </c>
      <c r="AA885" t="s">
        <v>4620</v>
      </c>
      <c r="AB885" t="s">
        <v>297</v>
      </c>
      <c r="AC885">
        <v>21.6</v>
      </c>
      <c r="AD885" t="s">
        <v>953</v>
      </c>
      <c r="AE885" t="s">
        <v>955</v>
      </c>
      <c r="AF885" t="s">
        <v>956</v>
      </c>
      <c r="AG885">
        <v>309</v>
      </c>
      <c r="AI885">
        <v>2100</v>
      </c>
      <c r="AK885" t="s">
        <v>288</v>
      </c>
      <c r="AL885" t="s">
        <v>957</v>
      </c>
      <c r="AM885" t="s">
        <v>958</v>
      </c>
    </row>
    <row r="886" spans="1:55" x14ac:dyDescent="0.25">
      <c r="A886" s="2">
        <v>41359</v>
      </c>
      <c r="B886" t="s">
        <v>11474</v>
      </c>
      <c r="C886" t="s">
        <v>10172</v>
      </c>
      <c r="D886" s="2">
        <v>41314</v>
      </c>
      <c r="E886" s="2">
        <v>41314</v>
      </c>
      <c r="F886" t="s">
        <v>528</v>
      </c>
      <c r="G886">
        <v>2</v>
      </c>
      <c r="H886">
        <v>0</v>
      </c>
      <c r="I886">
        <v>0</v>
      </c>
      <c r="L886" t="s">
        <v>64</v>
      </c>
      <c r="M886" t="s">
        <v>953</v>
      </c>
      <c r="N886" t="s">
        <v>954</v>
      </c>
      <c r="O886" t="s">
        <v>66</v>
      </c>
      <c r="Q886">
        <v>25.6</v>
      </c>
      <c r="R886">
        <v>0</v>
      </c>
      <c r="S886">
        <v>25.6</v>
      </c>
      <c r="T886">
        <v>0</v>
      </c>
      <c r="U886">
        <v>0</v>
      </c>
      <c r="V886">
        <v>32</v>
      </c>
      <c r="W886" s="2">
        <v>41290</v>
      </c>
      <c r="X886">
        <v>0</v>
      </c>
      <c r="Y886" t="s">
        <v>67</v>
      </c>
      <c r="Z886" t="s">
        <v>68</v>
      </c>
      <c r="AA886" t="s">
        <v>82</v>
      </c>
      <c r="AB886" t="s">
        <v>96</v>
      </c>
      <c r="AC886">
        <v>0</v>
      </c>
      <c r="AD886" t="s">
        <v>953</v>
      </c>
      <c r="AE886" t="s">
        <v>955</v>
      </c>
      <c r="AF886" t="s">
        <v>956</v>
      </c>
      <c r="AG886">
        <v>309</v>
      </c>
      <c r="AI886">
        <v>2100</v>
      </c>
      <c r="AK886" t="s">
        <v>288</v>
      </c>
      <c r="AL886" t="s">
        <v>957</v>
      </c>
      <c r="AM886" t="s">
        <v>958</v>
      </c>
    </row>
    <row r="887" spans="1:55" x14ac:dyDescent="0.25">
      <c r="A887" s="2">
        <v>41358</v>
      </c>
      <c r="B887" t="s">
        <v>11551</v>
      </c>
      <c r="C887" t="s">
        <v>9399</v>
      </c>
      <c r="D887" s="2">
        <v>41380</v>
      </c>
      <c r="E887" s="2">
        <v>41380</v>
      </c>
      <c r="F887" t="s">
        <v>9400</v>
      </c>
      <c r="G887">
        <v>0</v>
      </c>
      <c r="H887">
        <v>0</v>
      </c>
      <c r="I887">
        <v>0</v>
      </c>
      <c r="J887" t="s">
        <v>11450</v>
      </c>
      <c r="L887" t="s">
        <v>64</v>
      </c>
      <c r="M887" t="s">
        <v>953</v>
      </c>
      <c r="N887" t="s">
        <v>954</v>
      </c>
      <c r="Q887">
        <v>0</v>
      </c>
      <c r="R887">
        <v>0</v>
      </c>
      <c r="S887">
        <v>0</v>
      </c>
      <c r="T887">
        <v>0</v>
      </c>
      <c r="U887">
        <v>21.6</v>
      </c>
      <c r="V887">
        <v>0</v>
      </c>
      <c r="X887">
        <v>0</v>
      </c>
      <c r="Y887" t="s">
        <v>67</v>
      </c>
      <c r="Z887" t="s">
        <v>68</v>
      </c>
      <c r="AA887" t="s">
        <v>4620</v>
      </c>
      <c r="AB887" t="s">
        <v>297</v>
      </c>
      <c r="AC887">
        <v>21.6</v>
      </c>
      <c r="AD887" t="s">
        <v>953</v>
      </c>
      <c r="AE887" t="s">
        <v>955</v>
      </c>
      <c r="AF887" t="s">
        <v>956</v>
      </c>
      <c r="AG887">
        <v>309</v>
      </c>
      <c r="AI887">
        <v>2100</v>
      </c>
      <c r="AK887" t="s">
        <v>288</v>
      </c>
      <c r="AL887" t="s">
        <v>957</v>
      </c>
      <c r="AM887" t="s">
        <v>958</v>
      </c>
    </row>
    <row r="888" spans="1:55" x14ac:dyDescent="0.25">
      <c r="A888" s="2">
        <v>41354</v>
      </c>
      <c r="B888" t="s">
        <v>11609</v>
      </c>
      <c r="C888" t="s">
        <v>9399</v>
      </c>
      <c r="D888" s="2">
        <v>41382</v>
      </c>
      <c r="E888" s="2">
        <v>41382</v>
      </c>
      <c r="F888" t="s">
        <v>9400</v>
      </c>
      <c r="G888">
        <v>0</v>
      </c>
      <c r="H888">
        <v>0</v>
      </c>
      <c r="I888">
        <v>0</v>
      </c>
      <c r="J888" t="s">
        <v>11610</v>
      </c>
      <c r="K888" t="s">
        <v>11611</v>
      </c>
      <c r="L888" t="s">
        <v>64</v>
      </c>
      <c r="M888" t="s">
        <v>953</v>
      </c>
      <c r="N888" t="s">
        <v>954</v>
      </c>
      <c r="Q888">
        <v>0</v>
      </c>
      <c r="R888">
        <v>0</v>
      </c>
      <c r="S888">
        <v>0</v>
      </c>
      <c r="T888">
        <v>0</v>
      </c>
      <c r="U888">
        <v>64.8</v>
      </c>
      <c r="V888">
        <v>0</v>
      </c>
      <c r="X888">
        <v>0</v>
      </c>
      <c r="Y888" t="s">
        <v>67</v>
      </c>
      <c r="Z888" t="s">
        <v>68</v>
      </c>
      <c r="AA888" t="s">
        <v>4620</v>
      </c>
      <c r="AB888" t="s">
        <v>297</v>
      </c>
      <c r="AC888">
        <v>64.8</v>
      </c>
      <c r="AD888" t="s">
        <v>953</v>
      </c>
      <c r="AE888" t="s">
        <v>955</v>
      </c>
      <c r="AF888" t="s">
        <v>956</v>
      </c>
      <c r="AG888">
        <v>309</v>
      </c>
      <c r="AI888">
        <v>2100</v>
      </c>
      <c r="AK888" t="s">
        <v>288</v>
      </c>
      <c r="AL888" t="s">
        <v>957</v>
      </c>
      <c r="AM888" t="s">
        <v>958</v>
      </c>
    </row>
    <row r="889" spans="1:55" x14ac:dyDescent="0.25">
      <c r="A889" s="2">
        <v>41354</v>
      </c>
      <c r="B889" t="s">
        <v>11612</v>
      </c>
      <c r="C889" t="s">
        <v>9399</v>
      </c>
      <c r="D889" s="2">
        <v>41380</v>
      </c>
      <c r="E889" s="2">
        <v>41380</v>
      </c>
      <c r="F889" t="s">
        <v>9400</v>
      </c>
      <c r="G889">
        <v>0</v>
      </c>
      <c r="H889">
        <v>0</v>
      </c>
      <c r="I889">
        <v>0</v>
      </c>
      <c r="J889" t="s">
        <v>11613</v>
      </c>
      <c r="L889" t="s">
        <v>64</v>
      </c>
      <c r="M889" t="s">
        <v>953</v>
      </c>
      <c r="N889" t="s">
        <v>954</v>
      </c>
      <c r="Q889">
        <v>0</v>
      </c>
      <c r="R889">
        <v>0</v>
      </c>
      <c r="S889">
        <v>0</v>
      </c>
      <c r="T889">
        <v>0</v>
      </c>
      <c r="U889">
        <v>43.2</v>
      </c>
      <c r="V889">
        <v>0</v>
      </c>
      <c r="X889">
        <v>0</v>
      </c>
      <c r="Y889" t="s">
        <v>67</v>
      </c>
      <c r="Z889" t="s">
        <v>68</v>
      </c>
      <c r="AA889" t="s">
        <v>4620</v>
      </c>
      <c r="AB889" t="s">
        <v>297</v>
      </c>
      <c r="AC889">
        <v>43.2</v>
      </c>
      <c r="AD889" t="s">
        <v>953</v>
      </c>
      <c r="AE889" t="s">
        <v>955</v>
      </c>
      <c r="AF889" t="s">
        <v>956</v>
      </c>
      <c r="AG889">
        <v>309</v>
      </c>
      <c r="AI889">
        <v>2100</v>
      </c>
      <c r="AK889" t="s">
        <v>288</v>
      </c>
      <c r="AL889" t="s">
        <v>957</v>
      </c>
      <c r="AM889" t="s">
        <v>958</v>
      </c>
    </row>
    <row r="890" spans="1:55" x14ac:dyDescent="0.25">
      <c r="A890" s="2">
        <v>41353</v>
      </c>
      <c r="B890" t="s">
        <v>11692</v>
      </c>
      <c r="C890" t="s">
        <v>1503</v>
      </c>
      <c r="D890" s="2">
        <v>41484</v>
      </c>
      <c r="E890" s="2">
        <v>41488</v>
      </c>
      <c r="F890" t="s">
        <v>1504</v>
      </c>
      <c r="G890">
        <v>0</v>
      </c>
      <c r="H890">
        <v>0</v>
      </c>
      <c r="I890">
        <v>0</v>
      </c>
      <c r="K890" t="s">
        <v>5009</v>
      </c>
      <c r="L890" t="s">
        <v>64</v>
      </c>
      <c r="M890" t="s">
        <v>598</v>
      </c>
      <c r="N890" t="s">
        <v>599</v>
      </c>
      <c r="O890" t="s">
        <v>66</v>
      </c>
      <c r="Q890">
        <v>79.5</v>
      </c>
      <c r="R890">
        <v>0</v>
      </c>
      <c r="S890">
        <v>0</v>
      </c>
      <c r="T890">
        <v>79.5</v>
      </c>
      <c r="U890">
        <v>0</v>
      </c>
      <c r="V890">
        <v>0</v>
      </c>
      <c r="X890">
        <v>0</v>
      </c>
      <c r="Y890" t="s">
        <v>67</v>
      </c>
      <c r="Z890" t="s">
        <v>68</v>
      </c>
      <c r="AA890" t="s">
        <v>685</v>
      </c>
      <c r="AB890" t="s">
        <v>686</v>
      </c>
      <c r="AC890">
        <v>0</v>
      </c>
      <c r="AD890" t="s">
        <v>598</v>
      </c>
      <c r="AE890" t="s">
        <v>600</v>
      </c>
      <c r="AF890" t="s">
        <v>601</v>
      </c>
      <c r="AG890">
        <v>185</v>
      </c>
      <c r="AI890">
        <v>2100</v>
      </c>
      <c r="AK890" t="s">
        <v>288</v>
      </c>
      <c r="AL890" t="s">
        <v>602</v>
      </c>
      <c r="AM890" t="s">
        <v>603</v>
      </c>
      <c r="AN890" t="s">
        <v>11693</v>
      </c>
      <c r="AO890" t="s">
        <v>11694</v>
      </c>
      <c r="AP890" t="s">
        <v>11695</v>
      </c>
      <c r="AQ890">
        <v>13</v>
      </c>
      <c r="AS890">
        <v>2520</v>
      </c>
      <c r="AT890" t="s">
        <v>11696</v>
      </c>
      <c r="AU890" s="3">
        <v>497297639</v>
      </c>
      <c r="AV890" t="s">
        <v>11697</v>
      </c>
      <c r="AW890" t="s">
        <v>11698</v>
      </c>
      <c r="AX890" t="s">
        <v>6265</v>
      </c>
      <c r="AY890" t="s">
        <v>698</v>
      </c>
      <c r="AZ890" s="2">
        <v>37779</v>
      </c>
      <c r="BA890" t="s">
        <v>64</v>
      </c>
      <c r="BB890" t="s">
        <v>11699</v>
      </c>
      <c r="BC890" t="s">
        <v>2877</v>
      </c>
    </row>
    <row r="891" spans="1:55" x14ac:dyDescent="0.25">
      <c r="A891" s="2">
        <v>41353</v>
      </c>
      <c r="B891" t="s">
        <v>11700</v>
      </c>
      <c r="C891" t="s">
        <v>1503</v>
      </c>
      <c r="D891" s="2">
        <v>41483</v>
      </c>
      <c r="E891" s="2">
        <v>41488</v>
      </c>
      <c r="F891" t="s">
        <v>1504</v>
      </c>
      <c r="G891">
        <v>0</v>
      </c>
      <c r="H891">
        <v>0</v>
      </c>
      <c r="I891">
        <v>0</v>
      </c>
      <c r="K891" t="s">
        <v>5009</v>
      </c>
      <c r="L891" t="s">
        <v>64</v>
      </c>
      <c r="M891" t="s">
        <v>598</v>
      </c>
      <c r="N891" t="s">
        <v>599</v>
      </c>
      <c r="O891" t="s">
        <v>66</v>
      </c>
      <c r="Q891">
        <v>78.900000000000006</v>
      </c>
      <c r="R891">
        <v>0</v>
      </c>
      <c r="S891">
        <v>0</v>
      </c>
      <c r="T891">
        <v>78.900000000000006</v>
      </c>
      <c r="U891">
        <v>0</v>
      </c>
      <c r="V891">
        <v>0</v>
      </c>
      <c r="X891">
        <v>0</v>
      </c>
      <c r="Y891" t="s">
        <v>67</v>
      </c>
      <c r="Z891" t="s">
        <v>68</v>
      </c>
      <c r="AA891" t="s">
        <v>685</v>
      </c>
      <c r="AB891" t="s">
        <v>686</v>
      </c>
      <c r="AC891">
        <v>0</v>
      </c>
      <c r="AD891" t="s">
        <v>598</v>
      </c>
      <c r="AE891" t="s">
        <v>600</v>
      </c>
      <c r="AF891" t="s">
        <v>601</v>
      </c>
      <c r="AG891">
        <v>185</v>
      </c>
      <c r="AI891">
        <v>2100</v>
      </c>
      <c r="AK891" t="s">
        <v>288</v>
      </c>
      <c r="AL891" t="s">
        <v>602</v>
      </c>
      <c r="AM891" t="s">
        <v>603</v>
      </c>
      <c r="AN891" t="s">
        <v>11693</v>
      </c>
      <c r="AO891" t="s">
        <v>11701</v>
      </c>
      <c r="AP891" t="s">
        <v>11702</v>
      </c>
      <c r="AQ891">
        <v>13</v>
      </c>
      <c r="AS891">
        <v>2520</v>
      </c>
      <c r="AT891" t="s">
        <v>11703</v>
      </c>
      <c r="AU891" s="3">
        <v>497297639</v>
      </c>
      <c r="AV891" t="s">
        <v>11704</v>
      </c>
      <c r="AW891" t="s">
        <v>11705</v>
      </c>
      <c r="AX891" t="s">
        <v>6265</v>
      </c>
      <c r="AY891" t="s">
        <v>2097</v>
      </c>
      <c r="AZ891" s="2">
        <v>39339</v>
      </c>
      <c r="BA891" t="s">
        <v>64</v>
      </c>
      <c r="BB891" t="s">
        <v>11706</v>
      </c>
      <c r="BC891" t="s">
        <v>11707</v>
      </c>
    </row>
    <row r="892" spans="1:55" x14ac:dyDescent="0.25">
      <c r="A892" s="2">
        <v>41556</v>
      </c>
      <c r="B892" t="s">
        <v>2611</v>
      </c>
      <c r="C892" t="s">
        <v>216</v>
      </c>
      <c r="D892" s="2">
        <v>41630</v>
      </c>
      <c r="E892" s="2">
        <v>41630</v>
      </c>
      <c r="F892" t="s">
        <v>205</v>
      </c>
      <c r="G892">
        <v>7</v>
      </c>
      <c r="H892">
        <v>2</v>
      </c>
      <c r="I892">
        <v>2</v>
      </c>
      <c r="J892" t="s">
        <v>2612</v>
      </c>
      <c r="L892" t="s">
        <v>64</v>
      </c>
      <c r="M892" t="s">
        <v>2613</v>
      </c>
      <c r="N892" t="s">
        <v>2614</v>
      </c>
      <c r="Q892">
        <v>0</v>
      </c>
      <c r="R892">
        <v>0</v>
      </c>
      <c r="S892">
        <v>0</v>
      </c>
      <c r="T892">
        <v>0</v>
      </c>
      <c r="U892">
        <v>0</v>
      </c>
      <c r="V892">
        <v>132.84</v>
      </c>
      <c r="W892" s="2">
        <v>41641</v>
      </c>
      <c r="X892">
        <v>0</v>
      </c>
      <c r="Y892" t="s">
        <v>67</v>
      </c>
      <c r="Z892" t="s">
        <v>68</v>
      </c>
      <c r="AA892" t="s">
        <v>82</v>
      </c>
      <c r="AB892" t="s">
        <v>209</v>
      </c>
      <c r="AC892">
        <v>0</v>
      </c>
      <c r="AD892" t="s">
        <v>2613</v>
      </c>
      <c r="AE892" t="s">
        <v>2615</v>
      </c>
      <c r="AF892" t="s">
        <v>2616</v>
      </c>
      <c r="AG892">
        <v>57</v>
      </c>
      <c r="AI892">
        <v>3294</v>
      </c>
      <c r="AK892" t="s">
        <v>2617</v>
      </c>
      <c r="AL892" t="s">
        <v>2618</v>
      </c>
      <c r="AM892" t="s">
        <v>2619</v>
      </c>
    </row>
    <row r="893" spans="1:55" x14ac:dyDescent="0.25">
      <c r="A893" s="2">
        <v>41556</v>
      </c>
      <c r="B893" t="s">
        <v>2620</v>
      </c>
      <c r="C893" t="s">
        <v>854</v>
      </c>
      <c r="D893" s="2">
        <v>41608</v>
      </c>
      <c r="E893" s="2">
        <v>41608</v>
      </c>
      <c r="F893" t="s">
        <v>646</v>
      </c>
      <c r="G893">
        <v>7</v>
      </c>
      <c r="H893">
        <v>2</v>
      </c>
      <c r="I893">
        <v>2</v>
      </c>
      <c r="J893" t="s">
        <v>2621</v>
      </c>
      <c r="L893" t="s">
        <v>64</v>
      </c>
      <c r="M893" t="s">
        <v>2613</v>
      </c>
      <c r="N893" t="s">
        <v>2614</v>
      </c>
      <c r="Q893">
        <v>0</v>
      </c>
      <c r="R893">
        <v>0</v>
      </c>
      <c r="S893">
        <v>0</v>
      </c>
      <c r="T893">
        <v>0</v>
      </c>
      <c r="U893">
        <v>180.4</v>
      </c>
      <c r="V893">
        <v>12.88</v>
      </c>
      <c r="W893" s="2">
        <v>41613</v>
      </c>
      <c r="X893">
        <v>0</v>
      </c>
      <c r="Y893" t="s">
        <v>67</v>
      </c>
      <c r="Z893" t="s">
        <v>68</v>
      </c>
      <c r="AA893" t="s">
        <v>82</v>
      </c>
      <c r="AB893" t="s">
        <v>297</v>
      </c>
      <c r="AC893">
        <v>114.8</v>
      </c>
      <c r="AD893" t="s">
        <v>2613</v>
      </c>
      <c r="AE893" t="s">
        <v>2615</v>
      </c>
      <c r="AF893" t="s">
        <v>2616</v>
      </c>
      <c r="AG893">
        <v>57</v>
      </c>
      <c r="AI893">
        <v>3294</v>
      </c>
      <c r="AK893" t="s">
        <v>2617</v>
      </c>
      <c r="AL893" t="s">
        <v>2618</v>
      </c>
      <c r="AM893" t="s">
        <v>2619</v>
      </c>
    </row>
    <row r="894" spans="1:55" x14ac:dyDescent="0.25">
      <c r="A894" s="2">
        <v>41556</v>
      </c>
      <c r="B894" t="s">
        <v>2622</v>
      </c>
      <c r="C894" t="s">
        <v>2255</v>
      </c>
      <c r="D894" s="2">
        <v>41576</v>
      </c>
      <c r="E894" s="2">
        <v>41576</v>
      </c>
      <c r="F894" t="s">
        <v>2255</v>
      </c>
      <c r="G894">
        <v>4</v>
      </c>
      <c r="H894">
        <v>2</v>
      </c>
      <c r="I894">
        <v>0</v>
      </c>
      <c r="J894" t="s">
        <v>852</v>
      </c>
      <c r="L894" t="s">
        <v>64</v>
      </c>
      <c r="M894" t="s">
        <v>2613</v>
      </c>
      <c r="N894" t="s">
        <v>2614</v>
      </c>
      <c r="Q894">
        <v>0</v>
      </c>
      <c r="R894">
        <v>0</v>
      </c>
      <c r="S894">
        <v>0</v>
      </c>
      <c r="T894">
        <v>0</v>
      </c>
      <c r="U894">
        <v>0</v>
      </c>
      <c r="V894">
        <v>32.76</v>
      </c>
      <c r="W894" s="2">
        <v>41578</v>
      </c>
      <c r="X894">
        <v>0</v>
      </c>
      <c r="Y894" t="s">
        <v>67</v>
      </c>
      <c r="Z894" t="s">
        <v>68</v>
      </c>
      <c r="AA894" t="s">
        <v>69</v>
      </c>
      <c r="AB894" t="s">
        <v>258</v>
      </c>
      <c r="AC894">
        <v>0</v>
      </c>
      <c r="AD894" t="s">
        <v>2613</v>
      </c>
      <c r="AE894" t="s">
        <v>2615</v>
      </c>
      <c r="AF894" t="s">
        <v>2616</v>
      </c>
      <c r="AG894">
        <v>57</v>
      </c>
      <c r="AI894">
        <v>3294</v>
      </c>
      <c r="AK894" t="s">
        <v>2617</v>
      </c>
      <c r="AL894" t="s">
        <v>2618</v>
      </c>
      <c r="AM894" t="s">
        <v>2619</v>
      </c>
    </row>
    <row r="895" spans="1:55" x14ac:dyDescent="0.25">
      <c r="A895" s="2">
        <v>41526</v>
      </c>
      <c r="B895" t="s">
        <v>4043</v>
      </c>
      <c r="C895" t="s">
        <v>4044</v>
      </c>
      <c r="D895" s="2">
        <v>41527</v>
      </c>
      <c r="E895" s="2">
        <v>41527</v>
      </c>
      <c r="F895" t="s">
        <v>4045</v>
      </c>
      <c r="G895">
        <v>11</v>
      </c>
      <c r="H895">
        <v>4</v>
      </c>
      <c r="I895">
        <v>0</v>
      </c>
      <c r="J895" t="s">
        <v>1768</v>
      </c>
      <c r="L895" t="s">
        <v>64</v>
      </c>
      <c r="M895" t="s">
        <v>4046</v>
      </c>
      <c r="N895" t="s">
        <v>4047</v>
      </c>
      <c r="Q895">
        <v>0</v>
      </c>
      <c r="R895">
        <v>0</v>
      </c>
      <c r="S895">
        <v>0</v>
      </c>
      <c r="T895">
        <v>0</v>
      </c>
      <c r="U895">
        <v>0</v>
      </c>
      <c r="V895">
        <v>77.760000000000005</v>
      </c>
      <c r="W895" s="2">
        <v>41536</v>
      </c>
      <c r="X895">
        <v>0</v>
      </c>
      <c r="Y895" t="s">
        <v>67</v>
      </c>
      <c r="Z895" t="s">
        <v>68</v>
      </c>
      <c r="AA895" t="s">
        <v>69</v>
      </c>
      <c r="AB895" t="s">
        <v>258</v>
      </c>
      <c r="AC895">
        <v>0</v>
      </c>
      <c r="AD895" t="s">
        <v>4046</v>
      </c>
      <c r="AE895" t="s">
        <v>4048</v>
      </c>
      <c r="AF895" t="s">
        <v>4049</v>
      </c>
      <c r="AG895">
        <v>1</v>
      </c>
      <c r="AI895">
        <v>3290</v>
      </c>
      <c r="AK895" t="s">
        <v>2617</v>
      </c>
      <c r="AL895" t="s">
        <v>4050</v>
      </c>
      <c r="AM895" t="s">
        <v>4051</v>
      </c>
    </row>
    <row r="896" spans="1:55" x14ac:dyDescent="0.25">
      <c r="A896" s="2">
        <v>41508</v>
      </c>
      <c r="B896" t="s">
        <v>4597</v>
      </c>
      <c r="C896" t="s">
        <v>4598</v>
      </c>
      <c r="D896" s="2">
        <v>41518</v>
      </c>
      <c r="E896" s="2">
        <v>41518</v>
      </c>
      <c r="F896" t="s">
        <v>4599</v>
      </c>
      <c r="G896">
        <v>7</v>
      </c>
      <c r="H896">
        <v>2</v>
      </c>
      <c r="I896">
        <v>2</v>
      </c>
      <c r="J896" t="s">
        <v>4600</v>
      </c>
      <c r="L896" t="s">
        <v>64</v>
      </c>
      <c r="M896" t="s">
        <v>2613</v>
      </c>
      <c r="N896" t="s">
        <v>2614</v>
      </c>
      <c r="Q896">
        <v>0</v>
      </c>
      <c r="R896">
        <v>0</v>
      </c>
      <c r="S896">
        <v>0</v>
      </c>
      <c r="T896">
        <v>0</v>
      </c>
      <c r="U896">
        <v>33</v>
      </c>
      <c r="V896">
        <v>61.27</v>
      </c>
      <c r="W896" s="2">
        <v>41522</v>
      </c>
      <c r="X896">
        <v>0</v>
      </c>
      <c r="Y896" t="s">
        <v>67</v>
      </c>
      <c r="Z896" t="s">
        <v>68</v>
      </c>
      <c r="AA896" t="s">
        <v>82</v>
      </c>
      <c r="AB896" t="s">
        <v>209</v>
      </c>
      <c r="AC896">
        <v>27</v>
      </c>
      <c r="AD896" t="s">
        <v>2613</v>
      </c>
      <c r="AE896" t="s">
        <v>2615</v>
      </c>
      <c r="AF896" t="s">
        <v>2616</v>
      </c>
      <c r="AG896">
        <v>57</v>
      </c>
      <c r="AI896">
        <v>3294</v>
      </c>
      <c r="AK896" t="s">
        <v>2617</v>
      </c>
      <c r="AL896" t="s">
        <v>2618</v>
      </c>
      <c r="AM896" t="s">
        <v>2619</v>
      </c>
    </row>
    <row r="897" spans="1:39" x14ac:dyDescent="0.25">
      <c r="A897" s="2">
        <v>41508</v>
      </c>
      <c r="B897" t="s">
        <v>4616</v>
      </c>
      <c r="C897" t="s">
        <v>4617</v>
      </c>
      <c r="D897" s="2">
        <v>41531</v>
      </c>
      <c r="E897" s="2">
        <v>41531</v>
      </c>
      <c r="F897" t="s">
        <v>4618</v>
      </c>
      <c r="G897">
        <v>2</v>
      </c>
      <c r="H897">
        <v>0</v>
      </c>
      <c r="I897">
        <v>0</v>
      </c>
      <c r="J897" t="s">
        <v>4619</v>
      </c>
      <c r="L897" t="s">
        <v>64</v>
      </c>
      <c r="M897" t="s">
        <v>2613</v>
      </c>
      <c r="N897" t="s">
        <v>2614</v>
      </c>
      <c r="Q897">
        <v>0</v>
      </c>
      <c r="R897">
        <v>0</v>
      </c>
      <c r="S897">
        <v>0</v>
      </c>
      <c r="T897">
        <v>0</v>
      </c>
      <c r="U897">
        <v>12</v>
      </c>
      <c r="V897">
        <v>12</v>
      </c>
      <c r="W897" s="2">
        <v>41550</v>
      </c>
      <c r="X897">
        <v>0</v>
      </c>
      <c r="Y897" t="s">
        <v>67</v>
      </c>
      <c r="Z897" t="s">
        <v>68</v>
      </c>
      <c r="AA897" t="s">
        <v>4620</v>
      </c>
      <c r="AB897" t="s">
        <v>4621</v>
      </c>
      <c r="AC897">
        <v>12</v>
      </c>
      <c r="AD897" t="s">
        <v>2613</v>
      </c>
      <c r="AE897" t="s">
        <v>2615</v>
      </c>
      <c r="AF897" t="s">
        <v>2616</v>
      </c>
      <c r="AG897">
        <v>57</v>
      </c>
      <c r="AI897">
        <v>3294</v>
      </c>
      <c r="AK897" t="s">
        <v>2617</v>
      </c>
      <c r="AL897" t="s">
        <v>2618</v>
      </c>
      <c r="AM897" t="s">
        <v>2619</v>
      </c>
    </row>
    <row r="898" spans="1:39" x14ac:dyDescent="0.25">
      <c r="A898" s="2">
        <v>41507</v>
      </c>
      <c r="B898" t="s">
        <v>4630</v>
      </c>
      <c r="C898" t="s">
        <v>2480</v>
      </c>
      <c r="D898" s="2">
        <v>41573</v>
      </c>
      <c r="E898" s="2">
        <v>41573</v>
      </c>
      <c r="F898" t="s">
        <v>646</v>
      </c>
      <c r="G898">
        <v>7</v>
      </c>
      <c r="H898">
        <v>3</v>
      </c>
      <c r="I898">
        <v>2</v>
      </c>
      <c r="J898" t="s">
        <v>3405</v>
      </c>
      <c r="L898" t="s">
        <v>64</v>
      </c>
      <c r="M898" t="s">
        <v>2613</v>
      </c>
      <c r="N898" t="s">
        <v>2614</v>
      </c>
      <c r="Q898">
        <v>0</v>
      </c>
      <c r="R898">
        <v>0</v>
      </c>
      <c r="S898">
        <v>0</v>
      </c>
      <c r="T898">
        <v>0</v>
      </c>
      <c r="U898">
        <v>297.60000000000002</v>
      </c>
      <c r="V898">
        <v>27.78</v>
      </c>
      <c r="W898" s="2">
        <v>41578</v>
      </c>
      <c r="X898">
        <v>0</v>
      </c>
      <c r="Y898" t="s">
        <v>67</v>
      </c>
      <c r="Z898" t="s">
        <v>68</v>
      </c>
      <c r="AA898" t="s">
        <v>82</v>
      </c>
      <c r="AB898" t="s">
        <v>2482</v>
      </c>
      <c r="AC898">
        <v>248</v>
      </c>
      <c r="AD898" t="s">
        <v>2613</v>
      </c>
      <c r="AE898" t="s">
        <v>2615</v>
      </c>
      <c r="AF898" t="s">
        <v>2616</v>
      </c>
      <c r="AG898">
        <v>57</v>
      </c>
      <c r="AI898">
        <v>3294</v>
      </c>
      <c r="AK898" t="s">
        <v>2617</v>
      </c>
      <c r="AL898" t="s">
        <v>2618</v>
      </c>
      <c r="AM898" t="s">
        <v>2619</v>
      </c>
    </row>
    <row r="899" spans="1:39" x14ac:dyDescent="0.25">
      <c r="A899" s="2">
        <v>41507</v>
      </c>
      <c r="B899" t="s">
        <v>4631</v>
      </c>
      <c r="C899" t="s">
        <v>4598</v>
      </c>
      <c r="D899" s="2">
        <v>41518</v>
      </c>
      <c r="E899" s="2">
        <v>41518</v>
      </c>
      <c r="F899" t="s">
        <v>4599</v>
      </c>
      <c r="G899">
        <v>0</v>
      </c>
      <c r="H899">
        <v>0</v>
      </c>
      <c r="I899">
        <v>0</v>
      </c>
      <c r="J899" t="s">
        <v>4600</v>
      </c>
      <c r="K899" t="s">
        <v>4632</v>
      </c>
      <c r="L899" t="s">
        <v>64</v>
      </c>
      <c r="M899" t="s">
        <v>2613</v>
      </c>
      <c r="N899" t="s">
        <v>2614</v>
      </c>
      <c r="Q899">
        <v>0</v>
      </c>
      <c r="R899">
        <v>104.83</v>
      </c>
      <c r="S899">
        <v>104.83</v>
      </c>
      <c r="T899">
        <v>0</v>
      </c>
      <c r="U899">
        <v>33</v>
      </c>
      <c r="V899">
        <v>0</v>
      </c>
      <c r="X899">
        <v>0</v>
      </c>
      <c r="Y899" t="s">
        <v>67</v>
      </c>
      <c r="Z899" t="s">
        <v>81</v>
      </c>
      <c r="AA899" t="s">
        <v>82</v>
      </c>
      <c r="AB899" t="s">
        <v>209</v>
      </c>
      <c r="AC899">
        <v>27</v>
      </c>
      <c r="AD899" t="s">
        <v>2613</v>
      </c>
      <c r="AE899" t="s">
        <v>2615</v>
      </c>
      <c r="AF899" t="s">
        <v>2616</v>
      </c>
      <c r="AG899">
        <v>57</v>
      </c>
      <c r="AI899">
        <v>3294</v>
      </c>
      <c r="AK899" t="s">
        <v>2617</v>
      </c>
      <c r="AL899" t="s">
        <v>2618</v>
      </c>
      <c r="AM899" t="s">
        <v>2619</v>
      </c>
    </row>
    <row r="900" spans="1:39" x14ac:dyDescent="0.25">
      <c r="A900" s="2">
        <v>41449</v>
      </c>
      <c r="B900" t="s">
        <v>6307</v>
      </c>
      <c r="C900" t="s">
        <v>2480</v>
      </c>
      <c r="D900" s="2">
        <v>41573</v>
      </c>
      <c r="E900" s="2">
        <v>41573</v>
      </c>
      <c r="F900" t="s">
        <v>646</v>
      </c>
      <c r="G900">
        <v>0</v>
      </c>
      <c r="H900">
        <v>0</v>
      </c>
      <c r="I900">
        <v>0</v>
      </c>
      <c r="J900" t="s">
        <v>4863</v>
      </c>
      <c r="L900" t="s">
        <v>64</v>
      </c>
      <c r="M900" t="s">
        <v>6308</v>
      </c>
      <c r="N900" t="s">
        <v>2614</v>
      </c>
      <c r="Q900">
        <v>0</v>
      </c>
      <c r="R900">
        <v>21.84</v>
      </c>
      <c r="S900">
        <v>21.84</v>
      </c>
      <c r="T900">
        <v>0</v>
      </c>
      <c r="U900">
        <v>57.6</v>
      </c>
      <c r="V900">
        <v>0</v>
      </c>
      <c r="X900">
        <v>0</v>
      </c>
      <c r="Y900" t="s">
        <v>67</v>
      </c>
      <c r="Z900" t="s">
        <v>68</v>
      </c>
      <c r="AA900" t="s">
        <v>82</v>
      </c>
      <c r="AB900" t="s">
        <v>2482</v>
      </c>
      <c r="AC900">
        <v>57.6</v>
      </c>
      <c r="AD900" t="s">
        <v>6308</v>
      </c>
      <c r="AE900" t="s">
        <v>6309</v>
      </c>
      <c r="AF900" t="s">
        <v>6310</v>
      </c>
      <c r="AG900">
        <v>88</v>
      </c>
      <c r="AH900" t="s">
        <v>795</v>
      </c>
      <c r="AI900">
        <v>3290</v>
      </c>
      <c r="AK900" t="s">
        <v>2617</v>
      </c>
      <c r="AL900" t="s">
        <v>6311</v>
      </c>
      <c r="AM900" t="s">
        <v>6312</v>
      </c>
    </row>
    <row r="901" spans="1:39" x14ac:dyDescent="0.25">
      <c r="A901" s="2">
        <v>41381</v>
      </c>
      <c r="B901" t="s">
        <v>9455</v>
      </c>
      <c r="C901" t="s">
        <v>9456</v>
      </c>
      <c r="D901" s="2">
        <v>41421</v>
      </c>
      <c r="E901" s="2">
        <v>41421</v>
      </c>
      <c r="F901" t="s">
        <v>9457</v>
      </c>
      <c r="G901">
        <v>5</v>
      </c>
      <c r="H901">
        <v>2</v>
      </c>
      <c r="I901">
        <v>0</v>
      </c>
      <c r="L901" t="s">
        <v>64</v>
      </c>
      <c r="M901" t="s">
        <v>2613</v>
      </c>
      <c r="N901" t="s">
        <v>2614</v>
      </c>
      <c r="O901" t="s">
        <v>66</v>
      </c>
      <c r="Q901">
        <v>0</v>
      </c>
      <c r="R901">
        <v>0</v>
      </c>
      <c r="S901">
        <v>0</v>
      </c>
      <c r="T901">
        <v>0</v>
      </c>
      <c r="U901">
        <v>0</v>
      </c>
      <c r="V901">
        <v>0</v>
      </c>
      <c r="X901">
        <v>0</v>
      </c>
      <c r="Y901" t="s">
        <v>67</v>
      </c>
      <c r="Z901" t="s">
        <v>154</v>
      </c>
      <c r="AC901">
        <v>0</v>
      </c>
      <c r="AD901" t="s">
        <v>2613</v>
      </c>
      <c r="AE901" t="s">
        <v>2615</v>
      </c>
      <c r="AF901" t="s">
        <v>2616</v>
      </c>
      <c r="AG901">
        <v>57</v>
      </c>
      <c r="AI901">
        <v>3294</v>
      </c>
      <c r="AK901" t="s">
        <v>2617</v>
      </c>
      <c r="AL901" t="s">
        <v>2618</v>
      </c>
      <c r="AM901" t="s">
        <v>2619</v>
      </c>
    </row>
    <row r="902" spans="1:39" x14ac:dyDescent="0.25">
      <c r="A902" s="2">
        <v>41381</v>
      </c>
      <c r="B902" t="s">
        <v>9458</v>
      </c>
      <c r="C902" t="s">
        <v>4044</v>
      </c>
      <c r="D902" s="2">
        <v>41424</v>
      </c>
      <c r="E902" s="2">
        <v>41424</v>
      </c>
      <c r="F902" t="s">
        <v>4045</v>
      </c>
      <c r="G902">
        <v>5</v>
      </c>
      <c r="H902">
        <v>2</v>
      </c>
      <c r="I902">
        <v>0</v>
      </c>
      <c r="L902" t="s">
        <v>64</v>
      </c>
      <c r="M902" t="s">
        <v>2613</v>
      </c>
      <c r="N902" t="s">
        <v>2614</v>
      </c>
      <c r="O902" t="s">
        <v>66</v>
      </c>
      <c r="Q902">
        <v>64.8</v>
      </c>
      <c r="R902">
        <v>40.56</v>
      </c>
      <c r="S902">
        <v>105.36</v>
      </c>
      <c r="T902">
        <v>0</v>
      </c>
      <c r="U902">
        <v>0</v>
      </c>
      <c r="V902">
        <v>91.04</v>
      </c>
      <c r="W902" s="2">
        <v>41431</v>
      </c>
      <c r="X902">
        <v>0</v>
      </c>
      <c r="Y902" t="s">
        <v>67</v>
      </c>
      <c r="Z902" t="s">
        <v>68</v>
      </c>
      <c r="AA902" t="s">
        <v>69</v>
      </c>
      <c r="AB902" t="s">
        <v>258</v>
      </c>
      <c r="AC902">
        <v>0</v>
      </c>
      <c r="AD902" t="s">
        <v>2613</v>
      </c>
      <c r="AE902" t="s">
        <v>2615</v>
      </c>
      <c r="AF902" t="s">
        <v>2616</v>
      </c>
      <c r="AG902">
        <v>57</v>
      </c>
      <c r="AI902">
        <v>3294</v>
      </c>
      <c r="AK902" t="s">
        <v>2617</v>
      </c>
      <c r="AL902" t="s">
        <v>2618</v>
      </c>
      <c r="AM902" t="s">
        <v>2619</v>
      </c>
    </row>
    <row r="903" spans="1:39" x14ac:dyDescent="0.25">
      <c r="A903" s="2">
        <v>41375</v>
      </c>
      <c r="B903" t="s">
        <v>9646</v>
      </c>
      <c r="C903" t="s">
        <v>8085</v>
      </c>
      <c r="D903" s="2">
        <v>41375</v>
      </c>
      <c r="E903" s="2">
        <v>41375</v>
      </c>
      <c r="F903" t="s">
        <v>205</v>
      </c>
      <c r="G903">
        <v>7</v>
      </c>
      <c r="H903">
        <v>0</v>
      </c>
      <c r="I903">
        <v>0</v>
      </c>
      <c r="L903" t="s">
        <v>64</v>
      </c>
      <c r="M903" t="s">
        <v>2613</v>
      </c>
      <c r="N903" t="s">
        <v>2614</v>
      </c>
      <c r="O903" t="s">
        <v>66</v>
      </c>
      <c r="Q903">
        <v>105.28</v>
      </c>
      <c r="R903">
        <v>10.08</v>
      </c>
      <c r="S903">
        <v>115.36</v>
      </c>
      <c r="T903">
        <v>0</v>
      </c>
      <c r="U903">
        <v>0</v>
      </c>
      <c r="V903">
        <v>145.04</v>
      </c>
      <c r="W903" s="2">
        <v>41375</v>
      </c>
      <c r="X903">
        <v>0</v>
      </c>
      <c r="Y903" t="s">
        <v>67</v>
      </c>
      <c r="Z903" t="s">
        <v>68</v>
      </c>
      <c r="AA903" t="s">
        <v>82</v>
      </c>
      <c r="AB903" t="s">
        <v>209</v>
      </c>
      <c r="AC903">
        <v>0</v>
      </c>
      <c r="AD903" t="s">
        <v>2613</v>
      </c>
      <c r="AE903" t="s">
        <v>2615</v>
      </c>
      <c r="AF903" t="s">
        <v>2616</v>
      </c>
      <c r="AG903">
        <v>57</v>
      </c>
      <c r="AI903">
        <v>3294</v>
      </c>
      <c r="AK903" t="s">
        <v>2617</v>
      </c>
      <c r="AL903" t="s">
        <v>2618</v>
      </c>
      <c r="AM903" t="s">
        <v>2619</v>
      </c>
    </row>
    <row r="904" spans="1:39" x14ac:dyDescent="0.25">
      <c r="A904" s="2">
        <v>41367</v>
      </c>
      <c r="B904" t="s">
        <v>10711</v>
      </c>
      <c r="C904" t="s">
        <v>8065</v>
      </c>
      <c r="D904" s="2">
        <v>41378</v>
      </c>
      <c r="E904" s="2">
        <v>41378</v>
      </c>
      <c r="F904" t="s">
        <v>720</v>
      </c>
      <c r="G904">
        <v>6</v>
      </c>
      <c r="H904">
        <v>1</v>
      </c>
      <c r="I904">
        <v>0</v>
      </c>
      <c r="L904" t="s">
        <v>64</v>
      </c>
      <c r="M904" t="s">
        <v>10712</v>
      </c>
      <c r="N904" t="s">
        <v>2614</v>
      </c>
      <c r="O904" t="s">
        <v>66</v>
      </c>
      <c r="Q904">
        <v>116.03</v>
      </c>
      <c r="R904">
        <v>0</v>
      </c>
      <c r="S904">
        <v>116.03</v>
      </c>
      <c r="T904">
        <v>0</v>
      </c>
      <c r="U904">
        <v>0</v>
      </c>
      <c r="V904">
        <v>131.6</v>
      </c>
      <c r="W904" s="2">
        <v>41354</v>
      </c>
      <c r="X904">
        <v>0</v>
      </c>
      <c r="Y904" t="s">
        <v>67</v>
      </c>
      <c r="Z904" t="s">
        <v>68</v>
      </c>
      <c r="AA904" t="s">
        <v>82</v>
      </c>
      <c r="AB904" t="s">
        <v>96</v>
      </c>
      <c r="AC904">
        <v>0</v>
      </c>
      <c r="AD904" t="s">
        <v>10712</v>
      </c>
      <c r="AE904" t="s">
        <v>10713</v>
      </c>
      <c r="AF904" t="s">
        <v>10714</v>
      </c>
      <c r="AG904">
        <v>57</v>
      </c>
      <c r="AI904">
        <v>3294</v>
      </c>
      <c r="AK904" t="s">
        <v>2617</v>
      </c>
      <c r="AL904" t="s">
        <v>10715</v>
      </c>
      <c r="AM904" t="s">
        <v>10716</v>
      </c>
    </row>
    <row r="905" spans="1:39" x14ac:dyDescent="0.25">
      <c r="A905" s="2">
        <v>41360</v>
      </c>
      <c r="B905" t="s">
        <v>11389</v>
      </c>
      <c r="C905" t="s">
        <v>8067</v>
      </c>
      <c r="D905" s="2">
        <v>41364</v>
      </c>
      <c r="E905" s="2">
        <v>41364</v>
      </c>
      <c r="F905" t="s">
        <v>720</v>
      </c>
      <c r="G905">
        <v>16</v>
      </c>
      <c r="H905">
        <v>0</v>
      </c>
      <c r="I905">
        <v>0</v>
      </c>
      <c r="K905" t="s">
        <v>11390</v>
      </c>
      <c r="L905" t="s">
        <v>64</v>
      </c>
      <c r="M905" t="s">
        <v>6308</v>
      </c>
      <c r="N905" t="s">
        <v>2614</v>
      </c>
      <c r="O905" t="s">
        <v>66</v>
      </c>
      <c r="Q905">
        <v>216.78</v>
      </c>
      <c r="R905">
        <v>0</v>
      </c>
      <c r="S905">
        <v>216.78</v>
      </c>
      <c r="T905">
        <v>0</v>
      </c>
      <c r="U905">
        <v>0</v>
      </c>
      <c r="V905">
        <v>243.2</v>
      </c>
      <c r="W905" s="2">
        <v>41297</v>
      </c>
      <c r="X905">
        <v>29.12</v>
      </c>
      <c r="Y905" s="2">
        <v>41375</v>
      </c>
      <c r="Z905" t="s">
        <v>68</v>
      </c>
      <c r="AA905" t="s">
        <v>82</v>
      </c>
      <c r="AB905" t="s">
        <v>2482</v>
      </c>
      <c r="AC905">
        <v>0</v>
      </c>
      <c r="AD905" t="s">
        <v>6308</v>
      </c>
      <c r="AE905" t="s">
        <v>6309</v>
      </c>
      <c r="AF905" t="s">
        <v>6310</v>
      </c>
      <c r="AG905">
        <v>88</v>
      </c>
      <c r="AH905" t="s">
        <v>795</v>
      </c>
      <c r="AI905">
        <v>3290</v>
      </c>
      <c r="AK905" t="s">
        <v>2617</v>
      </c>
      <c r="AL905" t="s">
        <v>6311</v>
      </c>
      <c r="AM905" t="s">
        <v>6312</v>
      </c>
    </row>
    <row r="906" spans="1:39" x14ac:dyDescent="0.25">
      <c r="A906" s="2">
        <v>41358</v>
      </c>
      <c r="B906" t="s">
        <v>11581</v>
      </c>
      <c r="C906" t="s">
        <v>9257</v>
      </c>
      <c r="D906" s="2">
        <v>41378</v>
      </c>
      <c r="E906" s="2">
        <v>41378</v>
      </c>
      <c r="F906" t="s">
        <v>9258</v>
      </c>
      <c r="G906">
        <v>0</v>
      </c>
      <c r="H906">
        <v>0</v>
      </c>
      <c r="I906">
        <v>0</v>
      </c>
      <c r="J906" t="s">
        <v>11582</v>
      </c>
      <c r="K906" t="s">
        <v>11583</v>
      </c>
      <c r="L906" t="s">
        <v>64</v>
      </c>
      <c r="M906" t="s">
        <v>6308</v>
      </c>
      <c r="N906" t="s">
        <v>2614</v>
      </c>
      <c r="Q906">
        <v>0</v>
      </c>
      <c r="R906">
        <v>10.75</v>
      </c>
      <c r="S906">
        <v>10.75</v>
      </c>
      <c r="T906">
        <v>0</v>
      </c>
      <c r="U906">
        <v>37.6</v>
      </c>
      <c r="V906">
        <v>0</v>
      </c>
      <c r="X906">
        <v>0</v>
      </c>
      <c r="Y906" t="s">
        <v>67</v>
      </c>
      <c r="Z906" t="s">
        <v>68</v>
      </c>
      <c r="AA906" t="s">
        <v>82</v>
      </c>
      <c r="AB906" t="s">
        <v>96</v>
      </c>
      <c r="AC906">
        <v>37.6</v>
      </c>
      <c r="AD906" t="s">
        <v>6308</v>
      </c>
      <c r="AE906" t="s">
        <v>6309</v>
      </c>
      <c r="AF906" t="s">
        <v>6310</v>
      </c>
      <c r="AG906">
        <v>88</v>
      </c>
      <c r="AH906" t="s">
        <v>795</v>
      </c>
      <c r="AI906">
        <v>3290</v>
      </c>
      <c r="AK906" t="s">
        <v>2617</v>
      </c>
      <c r="AL906" t="s">
        <v>6311</v>
      </c>
      <c r="AM906" t="s">
        <v>6312</v>
      </c>
    </row>
    <row r="907" spans="1:39" x14ac:dyDescent="0.25">
      <c r="A907" s="2">
        <v>41353</v>
      </c>
      <c r="B907" t="s">
        <v>11801</v>
      </c>
      <c r="C907" t="s">
        <v>9257</v>
      </c>
      <c r="D907" s="2">
        <v>41378</v>
      </c>
      <c r="E907" s="2">
        <v>41378</v>
      </c>
      <c r="F907" t="s">
        <v>9258</v>
      </c>
      <c r="G907">
        <v>0</v>
      </c>
      <c r="H907">
        <v>0</v>
      </c>
      <c r="I907">
        <v>0</v>
      </c>
      <c r="J907" t="s">
        <v>11802</v>
      </c>
      <c r="K907" t="s">
        <v>11803</v>
      </c>
      <c r="L907" t="s">
        <v>64</v>
      </c>
      <c r="M907" t="s">
        <v>6308</v>
      </c>
      <c r="N907" t="s">
        <v>2614</v>
      </c>
      <c r="Q907">
        <v>0</v>
      </c>
      <c r="R907">
        <v>21.5</v>
      </c>
      <c r="S907">
        <v>21.5</v>
      </c>
      <c r="T907">
        <v>0</v>
      </c>
      <c r="U907">
        <v>169.2</v>
      </c>
      <c r="V907">
        <v>0</v>
      </c>
      <c r="X907">
        <v>0</v>
      </c>
      <c r="Y907" t="s">
        <v>67</v>
      </c>
      <c r="Z907" t="s">
        <v>68</v>
      </c>
      <c r="AA907" t="s">
        <v>82</v>
      </c>
      <c r="AB907" t="s">
        <v>96</v>
      </c>
      <c r="AC907">
        <v>169.2</v>
      </c>
      <c r="AD907" t="s">
        <v>6308</v>
      </c>
      <c r="AE907" t="s">
        <v>6309</v>
      </c>
      <c r="AF907" t="s">
        <v>6310</v>
      </c>
      <c r="AG907">
        <v>88</v>
      </c>
      <c r="AH907" t="s">
        <v>795</v>
      </c>
      <c r="AI907">
        <v>3290</v>
      </c>
      <c r="AK907" t="s">
        <v>2617</v>
      </c>
      <c r="AL907" t="s">
        <v>6311</v>
      </c>
      <c r="AM907" t="s">
        <v>6312</v>
      </c>
    </row>
    <row r="908" spans="1:39" x14ac:dyDescent="0.25">
      <c r="A908" s="2">
        <v>41352</v>
      </c>
      <c r="B908" t="s">
        <v>11841</v>
      </c>
      <c r="C908" t="s">
        <v>11842</v>
      </c>
      <c r="D908" s="2">
        <v>41388</v>
      </c>
      <c r="E908" s="2">
        <v>41388</v>
      </c>
      <c r="G908">
        <v>10</v>
      </c>
      <c r="H908">
        <v>3</v>
      </c>
      <c r="I908">
        <v>0</v>
      </c>
      <c r="L908" t="s">
        <v>64</v>
      </c>
      <c r="M908" t="s">
        <v>2613</v>
      </c>
      <c r="N908" t="s">
        <v>2614</v>
      </c>
      <c r="O908" t="s">
        <v>66</v>
      </c>
      <c r="Q908">
        <v>0</v>
      </c>
      <c r="R908">
        <v>0</v>
      </c>
      <c r="S908">
        <v>0</v>
      </c>
      <c r="T908">
        <v>0</v>
      </c>
      <c r="U908">
        <v>0</v>
      </c>
      <c r="V908">
        <v>0</v>
      </c>
      <c r="X908">
        <v>0</v>
      </c>
      <c r="Y908" t="s">
        <v>67</v>
      </c>
      <c r="Z908" t="s">
        <v>154</v>
      </c>
      <c r="AC908">
        <v>0</v>
      </c>
      <c r="AD908" t="s">
        <v>2613</v>
      </c>
      <c r="AE908" t="s">
        <v>2615</v>
      </c>
      <c r="AF908" t="s">
        <v>2616</v>
      </c>
      <c r="AG908">
        <v>57</v>
      </c>
      <c r="AI908">
        <v>3294</v>
      </c>
      <c r="AK908" t="s">
        <v>2617</v>
      </c>
      <c r="AL908" t="s">
        <v>2618</v>
      </c>
      <c r="AM908" t="s">
        <v>2619</v>
      </c>
    </row>
    <row r="909" spans="1:39" x14ac:dyDescent="0.25">
      <c r="A909" s="2">
        <v>41600</v>
      </c>
      <c r="B909" t="s">
        <v>546</v>
      </c>
      <c r="C909" t="s">
        <v>547</v>
      </c>
      <c r="D909" s="2">
        <v>41629</v>
      </c>
      <c r="E909" s="2">
        <v>41629</v>
      </c>
      <c r="F909" t="s">
        <v>548</v>
      </c>
      <c r="G909">
        <v>40</v>
      </c>
      <c r="H909">
        <v>40</v>
      </c>
      <c r="I909">
        <v>0</v>
      </c>
      <c r="K909" t="s">
        <v>549</v>
      </c>
      <c r="L909" t="s">
        <v>64</v>
      </c>
      <c r="M909" t="s">
        <v>550</v>
      </c>
      <c r="N909" t="s">
        <v>551</v>
      </c>
      <c r="O909" t="s">
        <v>66</v>
      </c>
      <c r="Q909">
        <v>403.2</v>
      </c>
      <c r="R909">
        <v>352.8</v>
      </c>
      <c r="S909">
        <v>756</v>
      </c>
      <c r="T909">
        <v>0</v>
      </c>
      <c r="U909">
        <v>0</v>
      </c>
      <c r="V909">
        <v>745.6</v>
      </c>
      <c r="W909" s="2">
        <v>41648</v>
      </c>
      <c r="X909">
        <v>0</v>
      </c>
      <c r="Y909" t="s">
        <v>67</v>
      </c>
      <c r="Z909" t="s">
        <v>68</v>
      </c>
      <c r="AA909" t="s">
        <v>69</v>
      </c>
      <c r="AC909">
        <v>0</v>
      </c>
      <c r="AD909" t="s">
        <v>550</v>
      </c>
      <c r="AE909" t="s">
        <v>552</v>
      </c>
      <c r="AF909" t="s">
        <v>553</v>
      </c>
      <c r="AG909">
        <v>18</v>
      </c>
      <c r="AI909">
        <v>8600</v>
      </c>
      <c r="AK909" t="s">
        <v>554</v>
      </c>
      <c r="AL909" t="s">
        <v>555</v>
      </c>
      <c r="AM909" t="s">
        <v>556</v>
      </c>
    </row>
    <row r="910" spans="1:39" x14ac:dyDescent="0.25">
      <c r="A910" s="2">
        <v>41561</v>
      </c>
      <c r="B910" t="s">
        <v>2280</v>
      </c>
      <c r="C910" t="s">
        <v>2281</v>
      </c>
      <c r="D910" s="2">
        <v>41572</v>
      </c>
      <c r="E910" s="2">
        <v>41572</v>
      </c>
      <c r="F910" t="s">
        <v>2282</v>
      </c>
      <c r="G910">
        <v>16</v>
      </c>
      <c r="H910">
        <v>15</v>
      </c>
      <c r="I910">
        <v>0</v>
      </c>
      <c r="L910" t="s">
        <v>64</v>
      </c>
      <c r="M910" t="s">
        <v>550</v>
      </c>
      <c r="N910" t="s">
        <v>551</v>
      </c>
      <c r="O910" t="s">
        <v>66</v>
      </c>
      <c r="Q910">
        <v>120</v>
      </c>
      <c r="R910">
        <v>0</v>
      </c>
      <c r="S910">
        <v>120</v>
      </c>
      <c r="T910">
        <v>0</v>
      </c>
      <c r="U910">
        <v>0</v>
      </c>
      <c r="V910">
        <v>160.29</v>
      </c>
      <c r="W910" s="2">
        <v>41648</v>
      </c>
      <c r="X910">
        <v>0</v>
      </c>
      <c r="Y910" t="s">
        <v>67</v>
      </c>
      <c r="Z910" t="s">
        <v>68</v>
      </c>
      <c r="AA910" t="s">
        <v>2283</v>
      </c>
      <c r="AC910">
        <v>0</v>
      </c>
      <c r="AD910" t="s">
        <v>550</v>
      </c>
      <c r="AE910" t="s">
        <v>552</v>
      </c>
      <c r="AF910" t="s">
        <v>553</v>
      </c>
      <c r="AG910">
        <v>18</v>
      </c>
      <c r="AI910">
        <v>8600</v>
      </c>
      <c r="AK910" t="s">
        <v>554</v>
      </c>
      <c r="AL910" t="s">
        <v>555</v>
      </c>
      <c r="AM910" t="s">
        <v>556</v>
      </c>
    </row>
    <row r="911" spans="1:39" x14ac:dyDescent="0.25">
      <c r="A911" s="2">
        <v>41556</v>
      </c>
      <c r="B911" t="s">
        <v>2496</v>
      </c>
      <c r="C911" t="s">
        <v>2497</v>
      </c>
      <c r="D911" s="2">
        <v>41489</v>
      </c>
      <c r="E911" s="2">
        <v>41510</v>
      </c>
      <c r="G911">
        <v>18</v>
      </c>
      <c r="H911">
        <v>0</v>
      </c>
      <c r="I911">
        <v>0</v>
      </c>
      <c r="L911" t="s">
        <v>64</v>
      </c>
      <c r="M911" t="s">
        <v>2498</v>
      </c>
      <c r="N911" t="s">
        <v>2499</v>
      </c>
      <c r="O911" t="s">
        <v>66</v>
      </c>
      <c r="Q911">
        <v>432</v>
      </c>
      <c r="R911">
        <v>106.08</v>
      </c>
      <c r="S911">
        <v>538.08000000000004</v>
      </c>
      <c r="T911">
        <v>0</v>
      </c>
      <c r="U911">
        <v>0</v>
      </c>
      <c r="V911">
        <v>573.44000000000005</v>
      </c>
      <c r="W911" s="2">
        <v>41557</v>
      </c>
      <c r="X911">
        <v>0</v>
      </c>
      <c r="Y911" t="s">
        <v>67</v>
      </c>
      <c r="Z911" t="s">
        <v>68</v>
      </c>
      <c r="AA911" t="s">
        <v>1524</v>
      </c>
      <c r="AC911">
        <v>0</v>
      </c>
      <c r="AD911" t="s">
        <v>2498</v>
      </c>
      <c r="AE911" t="s">
        <v>2500</v>
      </c>
      <c r="AF911" t="s">
        <v>2501</v>
      </c>
      <c r="AG911">
        <v>5</v>
      </c>
      <c r="AI911">
        <v>8600</v>
      </c>
      <c r="AK911" t="s">
        <v>554</v>
      </c>
      <c r="AL911" t="s">
        <v>2502</v>
      </c>
      <c r="AM911" t="s">
        <v>2503</v>
      </c>
    </row>
    <row r="912" spans="1:39" x14ac:dyDescent="0.25">
      <c r="A912" s="2">
        <v>41478</v>
      </c>
      <c r="B912" t="s">
        <v>5128</v>
      </c>
      <c r="C912" t="s">
        <v>1426</v>
      </c>
      <c r="D912" s="2">
        <v>41504</v>
      </c>
      <c r="E912" s="2">
        <v>41504</v>
      </c>
      <c r="F912" t="s">
        <v>1427</v>
      </c>
      <c r="G912">
        <v>80</v>
      </c>
      <c r="H912">
        <v>20</v>
      </c>
      <c r="I912">
        <v>0</v>
      </c>
      <c r="J912" t="s">
        <v>5129</v>
      </c>
      <c r="K912" t="s">
        <v>5130</v>
      </c>
      <c r="L912" t="s">
        <v>64</v>
      </c>
      <c r="M912" t="s">
        <v>2498</v>
      </c>
      <c r="N912" t="s">
        <v>2499</v>
      </c>
      <c r="Q912">
        <v>0</v>
      </c>
      <c r="R912">
        <v>708</v>
      </c>
      <c r="S912">
        <v>708</v>
      </c>
      <c r="T912">
        <v>0</v>
      </c>
      <c r="U912">
        <v>0</v>
      </c>
      <c r="V912" t="s">
        <v>5131</v>
      </c>
      <c r="W912" s="2">
        <v>41557</v>
      </c>
      <c r="X912">
        <v>0</v>
      </c>
      <c r="Y912" t="s">
        <v>67</v>
      </c>
      <c r="Z912" t="s">
        <v>68</v>
      </c>
      <c r="AA912" t="s">
        <v>69</v>
      </c>
      <c r="AB912" t="s">
        <v>258</v>
      </c>
      <c r="AC912">
        <v>0</v>
      </c>
      <c r="AD912" t="s">
        <v>2498</v>
      </c>
      <c r="AE912" t="s">
        <v>2500</v>
      </c>
      <c r="AF912" t="s">
        <v>2501</v>
      </c>
      <c r="AG912">
        <v>5</v>
      </c>
      <c r="AI912">
        <v>8600</v>
      </c>
      <c r="AK912" t="s">
        <v>554</v>
      </c>
      <c r="AL912" t="s">
        <v>2502</v>
      </c>
      <c r="AM912" t="s">
        <v>2503</v>
      </c>
    </row>
    <row r="913" spans="1:39" x14ac:dyDescent="0.25">
      <c r="A913" s="2">
        <v>41478</v>
      </c>
      <c r="B913" t="s">
        <v>5137</v>
      </c>
      <c r="C913" t="s">
        <v>5138</v>
      </c>
      <c r="D913" s="2">
        <v>41504</v>
      </c>
      <c r="E913" s="2">
        <v>41504</v>
      </c>
      <c r="F913" t="s">
        <v>5139</v>
      </c>
      <c r="G913">
        <v>75</v>
      </c>
      <c r="H913">
        <v>25</v>
      </c>
      <c r="I913">
        <v>0</v>
      </c>
      <c r="L913" t="s">
        <v>64</v>
      </c>
      <c r="M913" t="s">
        <v>2498</v>
      </c>
      <c r="N913" t="s">
        <v>2499</v>
      </c>
      <c r="O913" t="s">
        <v>66</v>
      </c>
      <c r="Q913">
        <v>0</v>
      </c>
      <c r="R913">
        <v>0</v>
      </c>
      <c r="S913">
        <v>0</v>
      </c>
      <c r="T913">
        <v>0</v>
      </c>
      <c r="U913">
        <v>0</v>
      </c>
      <c r="V913">
        <v>0</v>
      </c>
      <c r="X913">
        <v>0</v>
      </c>
      <c r="Y913" t="s">
        <v>67</v>
      </c>
      <c r="Z913" t="s">
        <v>154</v>
      </c>
      <c r="AC913">
        <v>0</v>
      </c>
      <c r="AD913" t="s">
        <v>2498</v>
      </c>
      <c r="AE913" t="s">
        <v>2500</v>
      </c>
      <c r="AF913" t="s">
        <v>2501</v>
      </c>
      <c r="AG913">
        <v>5</v>
      </c>
      <c r="AI913">
        <v>8600</v>
      </c>
      <c r="AK913" t="s">
        <v>554</v>
      </c>
      <c r="AL913" t="s">
        <v>2502</v>
      </c>
      <c r="AM913" t="s">
        <v>2503</v>
      </c>
    </row>
    <row r="914" spans="1:39" x14ac:dyDescent="0.25">
      <c r="A914" s="2">
        <v>41367</v>
      </c>
      <c r="B914" t="s">
        <v>10759</v>
      </c>
      <c r="C914" t="s">
        <v>10760</v>
      </c>
      <c r="D914" s="2">
        <v>41491</v>
      </c>
      <c r="E914" s="2">
        <v>41495</v>
      </c>
      <c r="F914" t="s">
        <v>10761</v>
      </c>
      <c r="G914">
        <v>1</v>
      </c>
      <c r="H914">
        <v>0</v>
      </c>
      <c r="I914">
        <v>0</v>
      </c>
      <c r="L914" t="s">
        <v>64</v>
      </c>
      <c r="M914" t="s">
        <v>2498</v>
      </c>
      <c r="N914" t="s">
        <v>2499</v>
      </c>
      <c r="O914" t="s">
        <v>10762</v>
      </c>
      <c r="P914" t="s">
        <v>5139</v>
      </c>
      <c r="Q914">
        <v>191.62</v>
      </c>
      <c r="R914">
        <v>0</v>
      </c>
      <c r="S914">
        <v>191.62</v>
      </c>
      <c r="T914">
        <v>0</v>
      </c>
      <c r="U914">
        <v>0</v>
      </c>
      <c r="V914">
        <v>191.62</v>
      </c>
      <c r="W914" s="2">
        <v>41368</v>
      </c>
      <c r="X914">
        <v>0</v>
      </c>
      <c r="Y914" t="s">
        <v>67</v>
      </c>
      <c r="Z914" t="s">
        <v>68</v>
      </c>
      <c r="AA914" t="s">
        <v>1694</v>
      </c>
      <c r="AC914">
        <v>0</v>
      </c>
      <c r="AD914" t="s">
        <v>2498</v>
      </c>
      <c r="AE914" t="s">
        <v>2500</v>
      </c>
      <c r="AF914" t="s">
        <v>2501</v>
      </c>
      <c r="AG914">
        <v>5</v>
      </c>
      <c r="AI914">
        <v>8600</v>
      </c>
      <c r="AK914" t="s">
        <v>554</v>
      </c>
      <c r="AL914" t="s">
        <v>2502</v>
      </c>
      <c r="AM914" t="s">
        <v>2503</v>
      </c>
    </row>
    <row r="915" spans="1:39" x14ac:dyDescent="0.25">
      <c r="A915" s="2">
        <v>41360</v>
      </c>
      <c r="B915" t="s">
        <v>11349</v>
      </c>
      <c r="C915" t="s">
        <v>11350</v>
      </c>
      <c r="D915" s="2">
        <v>41285</v>
      </c>
      <c r="E915" s="2">
        <v>41285</v>
      </c>
      <c r="G915">
        <v>30</v>
      </c>
      <c r="H915">
        <v>0</v>
      </c>
      <c r="I915">
        <v>0</v>
      </c>
      <c r="L915" t="s">
        <v>64</v>
      </c>
      <c r="M915" t="s">
        <v>550</v>
      </c>
      <c r="N915" t="s">
        <v>551</v>
      </c>
      <c r="O915" t="s">
        <v>66</v>
      </c>
      <c r="Q915">
        <v>183.66</v>
      </c>
      <c r="R915">
        <v>0</v>
      </c>
      <c r="S915">
        <v>183.66</v>
      </c>
      <c r="T915">
        <v>0</v>
      </c>
      <c r="U915">
        <v>0</v>
      </c>
      <c r="V915">
        <v>229.57</v>
      </c>
      <c r="W915" s="2">
        <v>41318</v>
      </c>
      <c r="X915">
        <v>0</v>
      </c>
      <c r="Y915" t="s">
        <v>67</v>
      </c>
      <c r="Z915" t="s">
        <v>68</v>
      </c>
      <c r="AA915" t="s">
        <v>755</v>
      </c>
      <c r="AC915">
        <v>0</v>
      </c>
      <c r="AD915" t="s">
        <v>550</v>
      </c>
      <c r="AE915" t="s">
        <v>552</v>
      </c>
      <c r="AF915" t="s">
        <v>553</v>
      </c>
      <c r="AG915">
        <v>18</v>
      </c>
      <c r="AI915">
        <v>8600</v>
      </c>
      <c r="AK915" t="s">
        <v>554</v>
      </c>
      <c r="AL915" t="s">
        <v>555</v>
      </c>
      <c r="AM915" t="s">
        <v>556</v>
      </c>
    </row>
    <row r="916" spans="1:39" x14ac:dyDescent="0.25">
      <c r="A916" s="2">
        <v>41631</v>
      </c>
      <c r="B916" t="s">
        <v>89</v>
      </c>
      <c r="C916" t="s">
        <v>90</v>
      </c>
      <c r="D916" s="2">
        <v>41637</v>
      </c>
      <c r="E916" s="2">
        <v>41637</v>
      </c>
      <c r="F916" t="s">
        <v>91</v>
      </c>
      <c r="G916">
        <v>5</v>
      </c>
      <c r="H916">
        <v>0</v>
      </c>
      <c r="I916">
        <v>0</v>
      </c>
      <c r="J916" t="s">
        <v>92</v>
      </c>
      <c r="L916" t="s">
        <v>64</v>
      </c>
      <c r="M916" t="s">
        <v>93</v>
      </c>
      <c r="N916" t="s">
        <v>94</v>
      </c>
      <c r="Q916">
        <v>0</v>
      </c>
      <c r="R916">
        <v>0</v>
      </c>
      <c r="S916">
        <v>0</v>
      </c>
      <c r="T916">
        <v>0</v>
      </c>
      <c r="U916">
        <v>60</v>
      </c>
      <c r="V916">
        <v>31.08</v>
      </c>
      <c r="W916" s="2">
        <v>41648</v>
      </c>
      <c r="X916">
        <v>0</v>
      </c>
      <c r="Y916" t="s">
        <v>67</v>
      </c>
      <c r="Z916" t="s">
        <v>68</v>
      </c>
      <c r="AA916" t="s">
        <v>95</v>
      </c>
      <c r="AB916" t="s">
        <v>96</v>
      </c>
      <c r="AC916">
        <v>48</v>
      </c>
      <c r="AD916" t="s">
        <v>93</v>
      </c>
      <c r="AE916" t="s">
        <v>97</v>
      </c>
      <c r="AF916" t="s">
        <v>98</v>
      </c>
      <c r="AG916">
        <v>35</v>
      </c>
      <c r="AI916">
        <v>9031</v>
      </c>
      <c r="AK916" t="s">
        <v>99</v>
      </c>
      <c r="AL916" t="s">
        <v>100</v>
      </c>
      <c r="AM916" t="s">
        <v>101</v>
      </c>
    </row>
    <row r="917" spans="1:39" x14ac:dyDescent="0.25">
      <c r="A917" s="2">
        <v>41591</v>
      </c>
      <c r="B917" t="s">
        <v>769</v>
      </c>
      <c r="C917" t="s">
        <v>253</v>
      </c>
      <c r="D917" s="2">
        <v>41593</v>
      </c>
      <c r="E917" s="2">
        <v>41593</v>
      </c>
      <c r="F917" t="s">
        <v>254</v>
      </c>
      <c r="G917">
        <v>1</v>
      </c>
      <c r="H917">
        <v>0</v>
      </c>
      <c r="I917">
        <v>0</v>
      </c>
      <c r="J917" t="s">
        <v>665</v>
      </c>
      <c r="L917" t="s">
        <v>64</v>
      </c>
      <c r="M917" t="s">
        <v>93</v>
      </c>
      <c r="N917" t="s">
        <v>94</v>
      </c>
      <c r="Q917">
        <v>0</v>
      </c>
      <c r="R917">
        <v>0</v>
      </c>
      <c r="S917">
        <v>0</v>
      </c>
      <c r="T917">
        <v>0</v>
      </c>
      <c r="U917">
        <v>0</v>
      </c>
      <c r="V917">
        <v>0</v>
      </c>
      <c r="X917">
        <v>0</v>
      </c>
      <c r="Y917" t="s">
        <v>67</v>
      </c>
      <c r="Z917" t="s">
        <v>68</v>
      </c>
      <c r="AA917" t="s">
        <v>69</v>
      </c>
      <c r="AB917" t="s">
        <v>258</v>
      </c>
      <c r="AC917">
        <v>0</v>
      </c>
      <c r="AD917" t="s">
        <v>93</v>
      </c>
      <c r="AE917" t="s">
        <v>97</v>
      </c>
      <c r="AF917" t="s">
        <v>98</v>
      </c>
      <c r="AG917">
        <v>35</v>
      </c>
      <c r="AI917">
        <v>9031</v>
      </c>
      <c r="AK917" t="s">
        <v>99</v>
      </c>
      <c r="AL917" t="s">
        <v>100</v>
      </c>
      <c r="AM917" t="s">
        <v>101</v>
      </c>
    </row>
    <row r="918" spans="1:39" x14ac:dyDescent="0.25">
      <c r="A918" s="2">
        <v>41591</v>
      </c>
      <c r="B918" t="s">
        <v>770</v>
      </c>
      <c r="C918" t="s">
        <v>771</v>
      </c>
      <c r="D918" s="2">
        <v>41593</v>
      </c>
      <c r="E918" s="2">
        <v>41593</v>
      </c>
      <c r="F918" t="s">
        <v>771</v>
      </c>
      <c r="G918">
        <v>1</v>
      </c>
      <c r="H918">
        <v>0</v>
      </c>
      <c r="I918">
        <v>0</v>
      </c>
      <c r="J918" t="s">
        <v>772</v>
      </c>
      <c r="L918" t="s">
        <v>64</v>
      </c>
      <c r="M918" t="s">
        <v>93</v>
      </c>
      <c r="N918" t="s">
        <v>94</v>
      </c>
      <c r="Q918">
        <v>0</v>
      </c>
      <c r="R918">
        <v>0</v>
      </c>
      <c r="S918">
        <v>0</v>
      </c>
      <c r="T918">
        <v>0</v>
      </c>
      <c r="U918">
        <v>3.6</v>
      </c>
      <c r="V918">
        <v>0</v>
      </c>
      <c r="X918">
        <v>0</v>
      </c>
      <c r="Y918" t="s">
        <v>67</v>
      </c>
      <c r="Z918" t="s">
        <v>68</v>
      </c>
      <c r="AA918" t="s">
        <v>69</v>
      </c>
      <c r="AB918" t="s">
        <v>258</v>
      </c>
      <c r="AC918">
        <v>3.6</v>
      </c>
      <c r="AD918" t="s">
        <v>93</v>
      </c>
      <c r="AE918" t="s">
        <v>97</v>
      </c>
      <c r="AF918" t="s">
        <v>98</v>
      </c>
      <c r="AG918">
        <v>35</v>
      </c>
      <c r="AI918">
        <v>9031</v>
      </c>
      <c r="AK918" t="s">
        <v>99</v>
      </c>
      <c r="AL918" t="s">
        <v>100</v>
      </c>
      <c r="AM918" t="s">
        <v>101</v>
      </c>
    </row>
    <row r="919" spans="1:39" x14ac:dyDescent="0.25">
      <c r="A919" s="2">
        <v>41572</v>
      </c>
      <c r="B919" t="s">
        <v>1541</v>
      </c>
      <c r="C919" t="s">
        <v>821</v>
      </c>
      <c r="D919" s="2">
        <v>41588</v>
      </c>
      <c r="E919" s="2">
        <v>41588</v>
      </c>
      <c r="F919" t="s">
        <v>720</v>
      </c>
      <c r="G919">
        <v>3</v>
      </c>
      <c r="H919">
        <v>1</v>
      </c>
      <c r="I919">
        <v>0</v>
      </c>
      <c r="J919" t="s">
        <v>822</v>
      </c>
      <c r="L919" t="s">
        <v>64</v>
      </c>
      <c r="M919" t="s">
        <v>93</v>
      </c>
      <c r="N919" t="s">
        <v>94</v>
      </c>
      <c r="Q919">
        <v>0</v>
      </c>
      <c r="R919">
        <v>19.489999999999998</v>
      </c>
      <c r="S919">
        <v>19.489999999999998</v>
      </c>
      <c r="T919">
        <v>0</v>
      </c>
      <c r="U919">
        <v>73.599999999999994</v>
      </c>
      <c r="V919">
        <v>73.599999999999994</v>
      </c>
      <c r="W919" s="2">
        <v>41578</v>
      </c>
      <c r="X919">
        <v>19.489999999999998</v>
      </c>
      <c r="Y919" s="2">
        <v>41613</v>
      </c>
      <c r="Z919" t="s">
        <v>68</v>
      </c>
      <c r="AA919" t="s">
        <v>82</v>
      </c>
      <c r="AB919" t="s">
        <v>297</v>
      </c>
      <c r="AC919">
        <v>73.599999999999994</v>
      </c>
      <c r="AD919" t="s">
        <v>93</v>
      </c>
      <c r="AE919" t="s">
        <v>97</v>
      </c>
      <c r="AF919" t="s">
        <v>98</v>
      </c>
      <c r="AG919">
        <v>35</v>
      </c>
      <c r="AI919">
        <v>9031</v>
      </c>
      <c r="AK919" t="s">
        <v>99</v>
      </c>
      <c r="AL919" t="s">
        <v>100</v>
      </c>
      <c r="AM919" t="s">
        <v>101</v>
      </c>
    </row>
    <row r="920" spans="1:39" x14ac:dyDescent="0.25">
      <c r="A920" s="2">
        <v>41571</v>
      </c>
      <c r="B920" t="s">
        <v>1610</v>
      </c>
      <c r="C920" t="s">
        <v>790</v>
      </c>
      <c r="D920" s="2">
        <v>41621</v>
      </c>
      <c r="E920" s="2">
        <v>41621</v>
      </c>
      <c r="F920" t="s">
        <v>205</v>
      </c>
      <c r="G920">
        <v>2</v>
      </c>
      <c r="H920">
        <v>1</v>
      </c>
      <c r="I920">
        <v>0</v>
      </c>
      <c r="J920" t="s">
        <v>850</v>
      </c>
      <c r="L920" t="s">
        <v>64</v>
      </c>
      <c r="M920" t="s">
        <v>93</v>
      </c>
      <c r="N920" t="s">
        <v>94</v>
      </c>
      <c r="Q920">
        <v>0</v>
      </c>
      <c r="R920">
        <v>0</v>
      </c>
      <c r="S920">
        <v>0</v>
      </c>
      <c r="T920">
        <v>0</v>
      </c>
      <c r="U920">
        <v>57.48</v>
      </c>
      <c r="V920">
        <v>0</v>
      </c>
      <c r="X920">
        <v>0</v>
      </c>
      <c r="Y920" t="s">
        <v>67</v>
      </c>
      <c r="Z920" t="s">
        <v>68</v>
      </c>
      <c r="AA920" t="s">
        <v>82</v>
      </c>
      <c r="AB920" t="s">
        <v>209</v>
      </c>
      <c r="AC920">
        <v>57.48</v>
      </c>
      <c r="AD920" t="s">
        <v>93</v>
      </c>
      <c r="AE920" t="s">
        <v>97</v>
      </c>
      <c r="AF920" t="s">
        <v>98</v>
      </c>
      <c r="AG920">
        <v>35</v>
      </c>
      <c r="AI920">
        <v>9031</v>
      </c>
      <c r="AK920" t="s">
        <v>99</v>
      </c>
      <c r="AL920" t="s">
        <v>100</v>
      </c>
      <c r="AM920" t="s">
        <v>101</v>
      </c>
    </row>
    <row r="921" spans="1:39" x14ac:dyDescent="0.25">
      <c r="A921" s="2">
        <v>41568</v>
      </c>
      <c r="B921" t="s">
        <v>1785</v>
      </c>
      <c r="C921" t="s">
        <v>1786</v>
      </c>
      <c r="D921" s="2">
        <v>41584</v>
      </c>
      <c r="E921" s="2">
        <v>41668</v>
      </c>
      <c r="F921" t="s">
        <v>1787</v>
      </c>
      <c r="G921">
        <v>1</v>
      </c>
      <c r="H921">
        <v>0</v>
      </c>
      <c r="I921">
        <v>0</v>
      </c>
      <c r="K921" t="s">
        <v>1788</v>
      </c>
      <c r="L921" t="s">
        <v>64</v>
      </c>
      <c r="M921" t="s">
        <v>93</v>
      </c>
      <c r="N921" t="s">
        <v>94</v>
      </c>
      <c r="O921" t="s">
        <v>66</v>
      </c>
      <c r="Q921">
        <v>128</v>
      </c>
      <c r="R921">
        <v>0</v>
      </c>
      <c r="S921">
        <v>128</v>
      </c>
      <c r="T921">
        <v>0</v>
      </c>
      <c r="U921">
        <v>0</v>
      </c>
      <c r="V921">
        <v>8</v>
      </c>
      <c r="W921" s="2">
        <v>41578</v>
      </c>
      <c r="X921">
        <v>25.6</v>
      </c>
      <c r="Y921" s="2">
        <v>41613</v>
      </c>
      <c r="Z921" t="s">
        <v>68</v>
      </c>
      <c r="AA921" t="s">
        <v>1446</v>
      </c>
      <c r="AC921">
        <v>0</v>
      </c>
      <c r="AD921" t="s">
        <v>93</v>
      </c>
      <c r="AE921" t="s">
        <v>97</v>
      </c>
      <c r="AF921" t="s">
        <v>98</v>
      </c>
      <c r="AG921">
        <v>35</v>
      </c>
      <c r="AI921">
        <v>9031</v>
      </c>
      <c r="AK921" t="s">
        <v>99</v>
      </c>
      <c r="AL921" t="s">
        <v>100</v>
      </c>
      <c r="AM921" t="s">
        <v>101</v>
      </c>
    </row>
    <row r="922" spans="1:39" x14ac:dyDescent="0.25">
      <c r="A922" s="2">
        <v>41563</v>
      </c>
      <c r="B922" t="s">
        <v>2167</v>
      </c>
      <c r="C922" t="s">
        <v>821</v>
      </c>
      <c r="D922" s="2">
        <v>41586</v>
      </c>
      <c r="E922" s="2">
        <v>41586</v>
      </c>
      <c r="F922" t="s">
        <v>720</v>
      </c>
      <c r="G922">
        <v>2</v>
      </c>
      <c r="H922">
        <v>1</v>
      </c>
      <c r="I922">
        <v>0</v>
      </c>
      <c r="J922" t="s">
        <v>2168</v>
      </c>
      <c r="L922" t="s">
        <v>64</v>
      </c>
      <c r="M922" t="s">
        <v>93</v>
      </c>
      <c r="N922" t="s">
        <v>94</v>
      </c>
      <c r="Q922">
        <v>0</v>
      </c>
      <c r="R922">
        <v>0</v>
      </c>
      <c r="S922">
        <v>0</v>
      </c>
      <c r="T922">
        <v>0</v>
      </c>
      <c r="U922">
        <v>55.2</v>
      </c>
      <c r="V922">
        <v>55.2</v>
      </c>
      <c r="W922" s="2">
        <v>41578</v>
      </c>
      <c r="X922">
        <v>19.489999999999998</v>
      </c>
      <c r="Y922" s="2">
        <v>41613</v>
      </c>
      <c r="Z922" t="s">
        <v>68</v>
      </c>
      <c r="AA922" t="s">
        <v>82</v>
      </c>
      <c r="AB922" t="s">
        <v>297</v>
      </c>
      <c r="AC922">
        <v>55.2</v>
      </c>
      <c r="AD922" t="s">
        <v>93</v>
      </c>
      <c r="AE922" t="s">
        <v>97</v>
      </c>
      <c r="AF922" t="s">
        <v>98</v>
      </c>
      <c r="AG922">
        <v>35</v>
      </c>
      <c r="AI922">
        <v>9031</v>
      </c>
      <c r="AK922" t="s">
        <v>99</v>
      </c>
      <c r="AL922" t="s">
        <v>100</v>
      </c>
      <c r="AM922" t="s">
        <v>101</v>
      </c>
    </row>
    <row r="923" spans="1:39" x14ac:dyDescent="0.25">
      <c r="A923" s="2">
        <v>41557</v>
      </c>
      <c r="B923" t="s">
        <v>2428</v>
      </c>
      <c r="C923" t="s">
        <v>2429</v>
      </c>
      <c r="D923" s="2">
        <v>41642</v>
      </c>
      <c r="E923" s="2">
        <v>41642</v>
      </c>
      <c r="F923" t="s">
        <v>205</v>
      </c>
      <c r="G923">
        <v>3</v>
      </c>
      <c r="H923">
        <v>0</v>
      </c>
      <c r="I923">
        <v>0</v>
      </c>
      <c r="J923" t="s">
        <v>2430</v>
      </c>
      <c r="K923" t="s">
        <v>2431</v>
      </c>
      <c r="L923" t="s">
        <v>64</v>
      </c>
      <c r="M923" t="s">
        <v>93</v>
      </c>
      <c r="N923" t="s">
        <v>94</v>
      </c>
      <c r="Q923">
        <v>0</v>
      </c>
      <c r="R923">
        <v>0</v>
      </c>
      <c r="S923">
        <v>0</v>
      </c>
      <c r="T923">
        <v>0</v>
      </c>
      <c r="U923">
        <v>39.479999999999997</v>
      </c>
      <c r="V923">
        <v>0</v>
      </c>
      <c r="X923">
        <v>0</v>
      </c>
      <c r="Y923" t="s">
        <v>67</v>
      </c>
      <c r="Z923" t="s">
        <v>68</v>
      </c>
      <c r="AA923" t="s">
        <v>82</v>
      </c>
      <c r="AB923" t="s">
        <v>209</v>
      </c>
      <c r="AC923">
        <v>39.479999999999997</v>
      </c>
      <c r="AD923" t="s">
        <v>93</v>
      </c>
      <c r="AE923" t="s">
        <v>97</v>
      </c>
      <c r="AF923" t="s">
        <v>98</v>
      </c>
      <c r="AG923">
        <v>35</v>
      </c>
      <c r="AI923">
        <v>9031</v>
      </c>
      <c r="AK923" t="s">
        <v>99</v>
      </c>
      <c r="AL923" t="s">
        <v>100</v>
      </c>
      <c r="AM923" t="s">
        <v>101</v>
      </c>
    </row>
    <row r="924" spans="1:39" x14ac:dyDescent="0.25">
      <c r="A924" s="2">
        <v>41557</v>
      </c>
      <c r="B924" t="s">
        <v>2432</v>
      </c>
      <c r="C924" t="s">
        <v>1422</v>
      </c>
      <c r="D924" s="2">
        <v>41623</v>
      </c>
      <c r="E924" s="2">
        <v>41623</v>
      </c>
      <c r="F924" t="s">
        <v>1423</v>
      </c>
      <c r="G924">
        <v>0</v>
      </c>
      <c r="H924">
        <v>0</v>
      </c>
      <c r="I924">
        <v>0</v>
      </c>
      <c r="J924" t="s">
        <v>2433</v>
      </c>
      <c r="L924" t="s">
        <v>64</v>
      </c>
      <c r="M924" t="s">
        <v>93</v>
      </c>
      <c r="N924" t="s">
        <v>94</v>
      </c>
      <c r="Q924">
        <v>0</v>
      </c>
      <c r="R924">
        <v>0</v>
      </c>
      <c r="S924">
        <v>0</v>
      </c>
      <c r="T924">
        <v>0</v>
      </c>
      <c r="U924">
        <v>0</v>
      </c>
      <c r="V924">
        <v>0</v>
      </c>
      <c r="X924">
        <v>0</v>
      </c>
      <c r="Y924" t="s">
        <v>67</v>
      </c>
      <c r="Z924" t="s">
        <v>68</v>
      </c>
      <c r="AA924" t="s">
        <v>422</v>
      </c>
      <c r="AB924" t="s">
        <v>423</v>
      </c>
      <c r="AC924">
        <v>0</v>
      </c>
      <c r="AD924" t="s">
        <v>93</v>
      </c>
      <c r="AE924" t="s">
        <v>97</v>
      </c>
      <c r="AF924" t="s">
        <v>98</v>
      </c>
      <c r="AG924">
        <v>35</v>
      </c>
      <c r="AI924">
        <v>9031</v>
      </c>
      <c r="AK924" t="s">
        <v>99</v>
      </c>
      <c r="AL924" t="s">
        <v>100</v>
      </c>
      <c r="AM924" t="s">
        <v>101</v>
      </c>
    </row>
    <row r="925" spans="1:39" x14ac:dyDescent="0.25">
      <c r="A925" s="2">
        <v>41557</v>
      </c>
      <c r="B925" t="s">
        <v>2434</v>
      </c>
      <c r="C925" t="s">
        <v>2435</v>
      </c>
      <c r="D925" s="2">
        <v>41578</v>
      </c>
      <c r="E925" s="2">
        <v>41578</v>
      </c>
      <c r="F925" t="s">
        <v>205</v>
      </c>
      <c r="G925">
        <v>3</v>
      </c>
      <c r="H925">
        <v>0</v>
      </c>
      <c r="I925">
        <v>0</v>
      </c>
      <c r="J925" t="s">
        <v>2436</v>
      </c>
      <c r="L925" t="s">
        <v>64</v>
      </c>
      <c r="M925" t="s">
        <v>93</v>
      </c>
      <c r="N925" t="s">
        <v>94</v>
      </c>
      <c r="Q925">
        <v>0</v>
      </c>
      <c r="R925">
        <v>0</v>
      </c>
      <c r="S925">
        <v>0</v>
      </c>
      <c r="T925">
        <v>0</v>
      </c>
      <c r="U925">
        <v>30.36</v>
      </c>
      <c r="V925">
        <v>67.44</v>
      </c>
      <c r="W925" s="2">
        <v>41578</v>
      </c>
      <c r="X925">
        <v>0</v>
      </c>
      <c r="Y925" t="s">
        <v>67</v>
      </c>
      <c r="Z925" t="s">
        <v>68</v>
      </c>
      <c r="AA925" t="s">
        <v>82</v>
      </c>
      <c r="AB925" t="s">
        <v>209</v>
      </c>
      <c r="AC925">
        <v>30.36</v>
      </c>
      <c r="AD925" t="s">
        <v>93</v>
      </c>
      <c r="AE925" t="s">
        <v>97</v>
      </c>
      <c r="AF925" t="s">
        <v>98</v>
      </c>
      <c r="AG925">
        <v>35</v>
      </c>
      <c r="AI925">
        <v>9031</v>
      </c>
      <c r="AK925" t="s">
        <v>99</v>
      </c>
      <c r="AL925" t="s">
        <v>100</v>
      </c>
      <c r="AM925" t="s">
        <v>101</v>
      </c>
    </row>
    <row r="926" spans="1:39" x14ac:dyDescent="0.25">
      <c r="A926" s="2">
        <v>41557</v>
      </c>
      <c r="B926" t="s">
        <v>2452</v>
      </c>
      <c r="C926" t="s">
        <v>2453</v>
      </c>
      <c r="D926" s="2">
        <v>41657</v>
      </c>
      <c r="E926" s="2">
        <v>41657</v>
      </c>
      <c r="F926" t="s">
        <v>1423</v>
      </c>
      <c r="G926">
        <v>0</v>
      </c>
      <c r="H926">
        <v>0</v>
      </c>
      <c r="I926">
        <v>0</v>
      </c>
      <c r="J926" t="s">
        <v>2171</v>
      </c>
      <c r="L926" t="s">
        <v>64</v>
      </c>
      <c r="M926" t="s">
        <v>93</v>
      </c>
      <c r="N926" t="s">
        <v>94</v>
      </c>
      <c r="Q926">
        <v>0</v>
      </c>
      <c r="R926">
        <v>0</v>
      </c>
      <c r="S926">
        <v>0</v>
      </c>
      <c r="T926">
        <v>0</v>
      </c>
      <c r="U926">
        <v>0</v>
      </c>
      <c r="V926">
        <v>0</v>
      </c>
      <c r="X926">
        <v>0</v>
      </c>
      <c r="Y926" t="s">
        <v>67</v>
      </c>
      <c r="Z926" t="s">
        <v>68</v>
      </c>
      <c r="AA926" t="s">
        <v>422</v>
      </c>
      <c r="AB926" t="s">
        <v>423</v>
      </c>
      <c r="AC926">
        <v>0</v>
      </c>
      <c r="AD926" t="s">
        <v>93</v>
      </c>
      <c r="AE926" t="s">
        <v>97</v>
      </c>
      <c r="AF926" t="s">
        <v>98</v>
      </c>
      <c r="AG926">
        <v>35</v>
      </c>
      <c r="AI926">
        <v>9031</v>
      </c>
      <c r="AK926" t="s">
        <v>99</v>
      </c>
      <c r="AL926" t="s">
        <v>100</v>
      </c>
      <c r="AM926" t="s">
        <v>101</v>
      </c>
    </row>
    <row r="927" spans="1:39" x14ac:dyDescent="0.25">
      <c r="A927" s="2">
        <v>41557</v>
      </c>
      <c r="B927" t="s">
        <v>2454</v>
      </c>
      <c r="C927" t="s">
        <v>1422</v>
      </c>
      <c r="D927" s="2">
        <v>41623</v>
      </c>
      <c r="E927" s="2">
        <v>41623</v>
      </c>
      <c r="F927" t="s">
        <v>1423</v>
      </c>
      <c r="G927">
        <v>0</v>
      </c>
      <c r="H927">
        <v>0</v>
      </c>
      <c r="I927">
        <v>0</v>
      </c>
      <c r="J927" t="s">
        <v>2455</v>
      </c>
      <c r="L927" t="s">
        <v>64</v>
      </c>
      <c r="M927" t="s">
        <v>93</v>
      </c>
      <c r="N927" t="s">
        <v>94</v>
      </c>
      <c r="Q927">
        <v>0</v>
      </c>
      <c r="R927">
        <v>0</v>
      </c>
      <c r="S927">
        <v>0</v>
      </c>
      <c r="T927">
        <v>0</v>
      </c>
      <c r="U927">
        <v>0</v>
      </c>
      <c r="V927">
        <v>0</v>
      </c>
      <c r="X927">
        <v>0</v>
      </c>
      <c r="Y927" t="s">
        <v>67</v>
      </c>
      <c r="Z927" t="s">
        <v>68</v>
      </c>
      <c r="AA927" t="s">
        <v>422</v>
      </c>
      <c r="AB927" t="s">
        <v>423</v>
      </c>
      <c r="AC927">
        <v>0</v>
      </c>
      <c r="AD927" t="s">
        <v>93</v>
      </c>
      <c r="AE927" t="s">
        <v>97</v>
      </c>
      <c r="AF927" t="s">
        <v>98</v>
      </c>
      <c r="AG927">
        <v>35</v>
      </c>
      <c r="AI927">
        <v>9031</v>
      </c>
      <c r="AK927" t="s">
        <v>99</v>
      </c>
      <c r="AL927" t="s">
        <v>100</v>
      </c>
      <c r="AM927" t="s">
        <v>101</v>
      </c>
    </row>
    <row r="928" spans="1:39" x14ac:dyDescent="0.25">
      <c r="A928" s="2">
        <v>41557</v>
      </c>
      <c r="B928" t="s">
        <v>2456</v>
      </c>
      <c r="C928" t="s">
        <v>2457</v>
      </c>
      <c r="D928" s="2">
        <v>41588</v>
      </c>
      <c r="E928" s="2">
        <v>41588</v>
      </c>
      <c r="F928" t="s">
        <v>1423</v>
      </c>
      <c r="G928">
        <v>0</v>
      </c>
      <c r="H928">
        <v>0</v>
      </c>
      <c r="I928">
        <v>0</v>
      </c>
      <c r="J928" t="s">
        <v>2455</v>
      </c>
      <c r="K928" t="s">
        <v>2458</v>
      </c>
      <c r="L928" t="s">
        <v>64</v>
      </c>
      <c r="M928" t="s">
        <v>93</v>
      </c>
      <c r="N928" t="s">
        <v>94</v>
      </c>
      <c r="Q928">
        <v>0</v>
      </c>
      <c r="R928">
        <v>0</v>
      </c>
      <c r="S928">
        <v>0</v>
      </c>
      <c r="T928">
        <v>0</v>
      </c>
      <c r="U928">
        <v>0</v>
      </c>
      <c r="V928">
        <v>0</v>
      </c>
      <c r="X928">
        <v>0</v>
      </c>
      <c r="Y928" t="s">
        <v>67</v>
      </c>
      <c r="Z928" t="s">
        <v>68</v>
      </c>
      <c r="AA928" t="s">
        <v>422</v>
      </c>
      <c r="AC928">
        <v>0</v>
      </c>
      <c r="AD928" t="s">
        <v>93</v>
      </c>
      <c r="AE928" t="s">
        <v>97</v>
      </c>
      <c r="AF928" t="s">
        <v>98</v>
      </c>
      <c r="AG928">
        <v>35</v>
      </c>
      <c r="AI928">
        <v>9031</v>
      </c>
      <c r="AK928" t="s">
        <v>99</v>
      </c>
      <c r="AL928" t="s">
        <v>100</v>
      </c>
      <c r="AM928" t="s">
        <v>101</v>
      </c>
    </row>
    <row r="929" spans="1:55" x14ac:dyDescent="0.25">
      <c r="A929" s="2">
        <v>41545</v>
      </c>
      <c r="B929" t="s">
        <v>3174</v>
      </c>
      <c r="C929" t="s">
        <v>3175</v>
      </c>
      <c r="D929" s="2">
        <v>41564</v>
      </c>
      <c r="E929" s="2">
        <v>41564</v>
      </c>
      <c r="F929" t="s">
        <v>3176</v>
      </c>
      <c r="G929">
        <v>1</v>
      </c>
      <c r="H929">
        <v>0</v>
      </c>
      <c r="I929">
        <v>0</v>
      </c>
      <c r="L929" t="s">
        <v>64</v>
      </c>
      <c r="M929" t="s">
        <v>93</v>
      </c>
      <c r="N929" t="s">
        <v>94</v>
      </c>
      <c r="O929" t="s">
        <v>66</v>
      </c>
      <c r="Q929">
        <v>96</v>
      </c>
      <c r="R929">
        <v>2.52</v>
      </c>
      <c r="S929">
        <v>98.52</v>
      </c>
      <c r="T929">
        <v>0</v>
      </c>
      <c r="U929">
        <v>0</v>
      </c>
      <c r="V929">
        <v>8.16</v>
      </c>
      <c r="W929" s="2">
        <v>41571</v>
      </c>
      <c r="X929">
        <v>0</v>
      </c>
      <c r="Y929" t="s">
        <v>67</v>
      </c>
      <c r="Z929" t="s">
        <v>68</v>
      </c>
      <c r="AA929" t="s">
        <v>815</v>
      </c>
      <c r="AC929">
        <v>0</v>
      </c>
      <c r="AD929" t="s">
        <v>93</v>
      </c>
      <c r="AE929" t="s">
        <v>97</v>
      </c>
      <c r="AF929" t="s">
        <v>98</v>
      </c>
      <c r="AG929">
        <v>35</v>
      </c>
      <c r="AI929">
        <v>9031</v>
      </c>
      <c r="AK929" t="s">
        <v>99</v>
      </c>
      <c r="AL929" t="s">
        <v>100</v>
      </c>
      <c r="AM929" t="s">
        <v>101</v>
      </c>
    </row>
    <row r="930" spans="1:55" x14ac:dyDescent="0.25">
      <c r="A930" s="2">
        <v>41530</v>
      </c>
      <c r="B930" t="s">
        <v>3804</v>
      </c>
      <c r="C930" t="s">
        <v>3171</v>
      </c>
      <c r="D930" s="2">
        <v>41559</v>
      </c>
      <c r="E930" s="2">
        <v>41559</v>
      </c>
      <c r="F930" t="s">
        <v>3172</v>
      </c>
      <c r="G930">
        <v>3</v>
      </c>
      <c r="H930">
        <v>0</v>
      </c>
      <c r="I930">
        <v>0</v>
      </c>
      <c r="J930" t="s">
        <v>3805</v>
      </c>
      <c r="L930" t="s">
        <v>64</v>
      </c>
      <c r="M930" t="s">
        <v>93</v>
      </c>
      <c r="N930" t="s">
        <v>94</v>
      </c>
      <c r="Q930">
        <v>0</v>
      </c>
      <c r="R930">
        <v>0</v>
      </c>
      <c r="S930">
        <v>0</v>
      </c>
      <c r="T930">
        <v>0</v>
      </c>
      <c r="U930">
        <v>0</v>
      </c>
      <c r="V930">
        <v>0</v>
      </c>
      <c r="X930">
        <v>0</v>
      </c>
      <c r="Y930" t="s">
        <v>67</v>
      </c>
      <c r="Z930" t="s">
        <v>68</v>
      </c>
      <c r="AA930" t="s">
        <v>422</v>
      </c>
      <c r="AB930" t="s">
        <v>423</v>
      </c>
      <c r="AC930">
        <v>0</v>
      </c>
      <c r="AD930" t="s">
        <v>93</v>
      </c>
      <c r="AE930" t="s">
        <v>97</v>
      </c>
      <c r="AF930" t="s">
        <v>98</v>
      </c>
      <c r="AG930">
        <v>35</v>
      </c>
      <c r="AI930">
        <v>9031</v>
      </c>
      <c r="AK930" t="s">
        <v>99</v>
      </c>
      <c r="AL930" t="s">
        <v>100</v>
      </c>
      <c r="AM930" t="s">
        <v>101</v>
      </c>
    </row>
    <row r="931" spans="1:55" x14ac:dyDescent="0.25">
      <c r="A931" s="2">
        <v>41529</v>
      </c>
      <c r="B931" t="s">
        <v>3850</v>
      </c>
      <c r="C931" t="s">
        <v>3851</v>
      </c>
      <c r="D931" s="2">
        <v>41535</v>
      </c>
      <c r="E931" s="2">
        <v>41535</v>
      </c>
      <c r="G931">
        <v>13</v>
      </c>
      <c r="H931">
        <v>0</v>
      </c>
      <c r="I931">
        <v>0</v>
      </c>
      <c r="L931" t="s">
        <v>64</v>
      </c>
      <c r="M931" t="s">
        <v>93</v>
      </c>
      <c r="N931" t="s">
        <v>94</v>
      </c>
      <c r="O931" t="s">
        <v>66</v>
      </c>
      <c r="Q931">
        <v>59.2</v>
      </c>
      <c r="R931">
        <v>0</v>
      </c>
      <c r="S931">
        <v>59.2</v>
      </c>
      <c r="T931">
        <v>0</v>
      </c>
      <c r="U931">
        <v>0</v>
      </c>
      <c r="V931">
        <v>59.2</v>
      </c>
      <c r="W931" s="2">
        <v>41543</v>
      </c>
      <c r="X931">
        <v>0</v>
      </c>
      <c r="Y931" t="s">
        <v>67</v>
      </c>
      <c r="Z931" t="s">
        <v>68</v>
      </c>
      <c r="AA931" t="s">
        <v>1408</v>
      </c>
      <c r="AC931">
        <v>0</v>
      </c>
      <c r="AD931" t="s">
        <v>93</v>
      </c>
      <c r="AE931" t="s">
        <v>97</v>
      </c>
      <c r="AF931" t="s">
        <v>98</v>
      </c>
      <c r="AG931">
        <v>35</v>
      </c>
      <c r="AI931">
        <v>9031</v>
      </c>
      <c r="AK931" t="s">
        <v>99</v>
      </c>
      <c r="AL931" t="s">
        <v>100</v>
      </c>
      <c r="AM931" t="s">
        <v>101</v>
      </c>
    </row>
    <row r="932" spans="1:55" x14ac:dyDescent="0.25">
      <c r="A932" s="2">
        <v>41527</v>
      </c>
      <c r="B932" t="s">
        <v>3985</v>
      </c>
      <c r="C932" t="s">
        <v>2862</v>
      </c>
      <c r="D932" s="2">
        <v>41566</v>
      </c>
      <c r="E932" s="2">
        <v>41566</v>
      </c>
      <c r="F932" t="s">
        <v>646</v>
      </c>
      <c r="G932">
        <v>0</v>
      </c>
      <c r="H932">
        <v>0</v>
      </c>
      <c r="I932">
        <v>0</v>
      </c>
      <c r="J932" t="s">
        <v>3986</v>
      </c>
      <c r="K932" t="s">
        <v>3987</v>
      </c>
      <c r="L932" t="s">
        <v>64</v>
      </c>
      <c r="M932" t="s">
        <v>93</v>
      </c>
      <c r="N932" t="s">
        <v>94</v>
      </c>
      <c r="Q932">
        <v>0</v>
      </c>
      <c r="R932">
        <v>0</v>
      </c>
      <c r="S932">
        <v>0</v>
      </c>
      <c r="T932">
        <v>0</v>
      </c>
      <c r="U932">
        <v>30.6</v>
      </c>
      <c r="V932">
        <v>0</v>
      </c>
      <c r="X932">
        <v>0</v>
      </c>
      <c r="Y932" t="s">
        <v>67</v>
      </c>
      <c r="Z932" t="s">
        <v>68</v>
      </c>
      <c r="AA932" t="s">
        <v>82</v>
      </c>
      <c r="AB932" t="s">
        <v>297</v>
      </c>
      <c r="AC932">
        <v>30.6</v>
      </c>
      <c r="AD932" t="s">
        <v>93</v>
      </c>
      <c r="AE932" t="s">
        <v>97</v>
      </c>
      <c r="AF932" t="s">
        <v>98</v>
      </c>
      <c r="AG932">
        <v>35</v>
      </c>
      <c r="AI932">
        <v>9031</v>
      </c>
      <c r="AK932" t="s">
        <v>99</v>
      </c>
      <c r="AL932" t="s">
        <v>100</v>
      </c>
      <c r="AM932" t="s">
        <v>101</v>
      </c>
    </row>
    <row r="933" spans="1:55" x14ac:dyDescent="0.25">
      <c r="A933" s="2">
        <v>41488</v>
      </c>
      <c r="B933" t="s">
        <v>4915</v>
      </c>
      <c r="C933" t="s">
        <v>4598</v>
      </c>
      <c r="D933" s="2">
        <v>41512</v>
      </c>
      <c r="E933" s="2">
        <v>41512</v>
      </c>
      <c r="F933" t="s">
        <v>4599</v>
      </c>
      <c r="G933">
        <v>3</v>
      </c>
      <c r="H933">
        <v>0</v>
      </c>
      <c r="I933">
        <v>1</v>
      </c>
      <c r="J933" t="s">
        <v>4916</v>
      </c>
      <c r="L933" t="s">
        <v>64</v>
      </c>
      <c r="M933" t="s">
        <v>93</v>
      </c>
      <c r="N933" t="s">
        <v>94</v>
      </c>
      <c r="Q933">
        <v>0</v>
      </c>
      <c r="R933">
        <v>0</v>
      </c>
      <c r="S933">
        <v>0</v>
      </c>
      <c r="T933">
        <v>0</v>
      </c>
      <c r="U933">
        <v>12</v>
      </c>
      <c r="V933">
        <v>9</v>
      </c>
      <c r="W933" s="2">
        <v>41513</v>
      </c>
      <c r="X933">
        <v>15.68</v>
      </c>
      <c r="Y933" s="2">
        <v>41536</v>
      </c>
      <c r="Z933" t="s">
        <v>68</v>
      </c>
      <c r="AA933" t="s">
        <v>82</v>
      </c>
      <c r="AB933" t="s">
        <v>209</v>
      </c>
      <c r="AC933">
        <v>9</v>
      </c>
      <c r="AD933" t="s">
        <v>93</v>
      </c>
      <c r="AE933" t="s">
        <v>97</v>
      </c>
      <c r="AF933" t="s">
        <v>98</v>
      </c>
      <c r="AG933">
        <v>35</v>
      </c>
      <c r="AI933">
        <v>9031</v>
      </c>
      <c r="AK933" t="s">
        <v>99</v>
      </c>
      <c r="AL933" t="s">
        <v>100</v>
      </c>
      <c r="AM933" t="s">
        <v>101</v>
      </c>
    </row>
    <row r="934" spans="1:55" x14ac:dyDescent="0.25">
      <c r="A934" s="2">
        <v>41456</v>
      </c>
      <c r="B934" t="s">
        <v>5890</v>
      </c>
      <c r="C934" t="s">
        <v>4829</v>
      </c>
      <c r="D934" s="2">
        <v>41501</v>
      </c>
      <c r="E934" s="2">
        <v>41501</v>
      </c>
      <c r="F934" t="s">
        <v>4830</v>
      </c>
      <c r="G934">
        <v>4</v>
      </c>
      <c r="H934">
        <v>0</v>
      </c>
      <c r="I934">
        <v>0</v>
      </c>
      <c r="J934" t="s">
        <v>4851</v>
      </c>
      <c r="K934" t="s">
        <v>4832</v>
      </c>
      <c r="L934" t="s">
        <v>64</v>
      </c>
      <c r="M934" t="s">
        <v>93</v>
      </c>
      <c r="N934" t="s">
        <v>94</v>
      </c>
      <c r="Q934">
        <v>0</v>
      </c>
      <c r="R934">
        <v>0</v>
      </c>
      <c r="S934">
        <v>0</v>
      </c>
      <c r="T934">
        <v>0</v>
      </c>
      <c r="U934">
        <v>110.4</v>
      </c>
      <c r="V934">
        <v>21.84</v>
      </c>
      <c r="W934" s="2">
        <v>41513</v>
      </c>
      <c r="X934">
        <v>0</v>
      </c>
      <c r="Y934" t="s">
        <v>67</v>
      </c>
      <c r="Z934" t="s">
        <v>68</v>
      </c>
      <c r="AA934" t="s">
        <v>82</v>
      </c>
      <c r="AB934" t="s">
        <v>209</v>
      </c>
      <c r="AC934">
        <v>110.4</v>
      </c>
      <c r="AD934" t="s">
        <v>93</v>
      </c>
      <c r="AE934" t="s">
        <v>97</v>
      </c>
      <c r="AF934" t="s">
        <v>98</v>
      </c>
      <c r="AG934">
        <v>35</v>
      </c>
      <c r="AI934">
        <v>9031</v>
      </c>
      <c r="AK934" t="s">
        <v>99</v>
      </c>
      <c r="AL934" t="s">
        <v>100</v>
      </c>
      <c r="AM934" t="s">
        <v>101</v>
      </c>
    </row>
    <row r="935" spans="1:55" x14ac:dyDescent="0.25">
      <c r="A935" s="2">
        <v>41360</v>
      </c>
      <c r="B935" t="s">
        <v>11396</v>
      </c>
      <c r="C935" t="s">
        <v>6607</v>
      </c>
      <c r="D935" s="2">
        <v>41468</v>
      </c>
      <c r="E935" s="2">
        <v>41468</v>
      </c>
      <c r="F935" t="s">
        <v>5552</v>
      </c>
      <c r="G935">
        <v>2</v>
      </c>
      <c r="H935">
        <v>0</v>
      </c>
      <c r="I935">
        <v>0</v>
      </c>
      <c r="J935" t="s">
        <v>5553</v>
      </c>
      <c r="L935" t="s">
        <v>64</v>
      </c>
      <c r="M935" t="s">
        <v>93</v>
      </c>
      <c r="N935" t="s">
        <v>94</v>
      </c>
      <c r="O935" t="s">
        <v>94</v>
      </c>
      <c r="P935" t="s">
        <v>11397</v>
      </c>
      <c r="Q935">
        <v>0</v>
      </c>
      <c r="R935">
        <v>0</v>
      </c>
      <c r="S935">
        <v>0</v>
      </c>
      <c r="T935">
        <v>0</v>
      </c>
      <c r="U935">
        <v>62.4</v>
      </c>
      <c r="V935">
        <v>62.4</v>
      </c>
      <c r="W935" s="2">
        <v>41407</v>
      </c>
      <c r="X935">
        <v>30.07</v>
      </c>
      <c r="Y935" s="2">
        <v>41480</v>
      </c>
      <c r="Z935" t="s">
        <v>68</v>
      </c>
      <c r="AA935" t="s">
        <v>5087</v>
      </c>
      <c r="AB935" t="s">
        <v>5088</v>
      </c>
      <c r="AC935">
        <v>62.4</v>
      </c>
      <c r="AD935" t="s">
        <v>93</v>
      </c>
      <c r="AE935" t="s">
        <v>97</v>
      </c>
      <c r="AF935" t="s">
        <v>98</v>
      </c>
      <c r="AG935">
        <v>35</v>
      </c>
      <c r="AI935">
        <v>9031</v>
      </c>
      <c r="AK935" t="s">
        <v>99</v>
      </c>
      <c r="AL935" t="s">
        <v>100</v>
      </c>
      <c r="AM935" t="s">
        <v>101</v>
      </c>
    </row>
    <row r="936" spans="1:55" x14ac:dyDescent="0.25">
      <c r="A936" s="2">
        <v>41464</v>
      </c>
      <c r="B936" t="s">
        <v>5564</v>
      </c>
      <c r="C936" t="s">
        <v>821</v>
      </c>
      <c r="D936" s="2">
        <v>41585</v>
      </c>
      <c r="E936" s="2">
        <v>41585</v>
      </c>
      <c r="F936" t="s">
        <v>720</v>
      </c>
      <c r="G936">
        <v>0</v>
      </c>
      <c r="H936">
        <v>0</v>
      </c>
      <c r="I936">
        <v>0</v>
      </c>
      <c r="J936" t="s">
        <v>5565</v>
      </c>
      <c r="K936" t="s">
        <v>5566</v>
      </c>
      <c r="L936" t="s">
        <v>64</v>
      </c>
      <c r="M936" t="s">
        <v>5567</v>
      </c>
      <c r="N936" t="s">
        <v>5568</v>
      </c>
      <c r="Q936">
        <v>0</v>
      </c>
      <c r="R936">
        <v>0</v>
      </c>
      <c r="S936">
        <v>0</v>
      </c>
      <c r="T936">
        <v>0</v>
      </c>
      <c r="U936">
        <v>51.6</v>
      </c>
      <c r="V936">
        <v>0</v>
      </c>
      <c r="X936">
        <v>0</v>
      </c>
      <c r="Y936" t="s">
        <v>67</v>
      </c>
      <c r="Z936" t="s">
        <v>81</v>
      </c>
      <c r="AA936" t="s">
        <v>82</v>
      </c>
      <c r="AB936" t="s">
        <v>297</v>
      </c>
      <c r="AC936">
        <v>51.6</v>
      </c>
      <c r="AD936" t="s">
        <v>5567</v>
      </c>
      <c r="AE936" t="s">
        <v>5569</v>
      </c>
      <c r="AF936" t="s">
        <v>5570</v>
      </c>
      <c r="AG936">
        <v>44</v>
      </c>
      <c r="AI936">
        <v>2570</v>
      </c>
      <c r="AK936" t="s">
        <v>5571</v>
      </c>
      <c r="AL936" t="s">
        <v>5572</v>
      </c>
      <c r="AM936" t="s">
        <v>5573</v>
      </c>
    </row>
    <row r="937" spans="1:55" x14ac:dyDescent="0.25">
      <c r="A937" s="2">
        <v>41464</v>
      </c>
      <c r="B937" t="s">
        <v>5574</v>
      </c>
      <c r="C937" t="s">
        <v>5551</v>
      </c>
      <c r="D937" s="2">
        <v>41475</v>
      </c>
      <c r="E937" s="2">
        <v>41475</v>
      </c>
      <c r="F937" t="s">
        <v>5552</v>
      </c>
      <c r="G937">
        <v>0</v>
      </c>
      <c r="H937">
        <v>0</v>
      </c>
      <c r="I937">
        <v>0</v>
      </c>
      <c r="J937" t="s">
        <v>5575</v>
      </c>
      <c r="L937" t="s">
        <v>64</v>
      </c>
      <c r="M937" t="s">
        <v>5567</v>
      </c>
      <c r="N937" t="s">
        <v>5568</v>
      </c>
      <c r="Q937">
        <v>0</v>
      </c>
      <c r="R937">
        <v>9.2899999999999991</v>
      </c>
      <c r="S937">
        <v>9.2899999999999991</v>
      </c>
      <c r="T937">
        <v>0</v>
      </c>
      <c r="U937">
        <v>110.4</v>
      </c>
      <c r="V937">
        <v>122.79</v>
      </c>
      <c r="W937" s="2">
        <v>41550</v>
      </c>
      <c r="X937">
        <v>0</v>
      </c>
      <c r="Y937" t="s">
        <v>67</v>
      </c>
      <c r="Z937" t="s">
        <v>68</v>
      </c>
      <c r="AA937" t="s">
        <v>82</v>
      </c>
      <c r="AB937" t="s">
        <v>297</v>
      </c>
      <c r="AC937">
        <v>110.4</v>
      </c>
      <c r="AD937" t="s">
        <v>5567</v>
      </c>
      <c r="AE937" t="s">
        <v>5569</v>
      </c>
      <c r="AF937" t="s">
        <v>5570</v>
      </c>
      <c r="AG937">
        <v>44</v>
      </c>
      <c r="AI937">
        <v>2570</v>
      </c>
      <c r="AK937" t="s">
        <v>5571</v>
      </c>
      <c r="AL937" t="s">
        <v>5572</v>
      </c>
      <c r="AM937" t="s">
        <v>5573</v>
      </c>
    </row>
    <row r="938" spans="1:55" x14ac:dyDescent="0.25">
      <c r="A938" s="2">
        <v>41464</v>
      </c>
      <c r="B938" t="s">
        <v>5576</v>
      </c>
      <c r="C938" t="s">
        <v>5081</v>
      </c>
      <c r="D938" s="2">
        <v>41488</v>
      </c>
      <c r="E938" s="2">
        <v>41488</v>
      </c>
      <c r="F938" t="s">
        <v>5082</v>
      </c>
      <c r="G938">
        <v>0</v>
      </c>
      <c r="H938">
        <v>0</v>
      </c>
      <c r="I938">
        <v>0</v>
      </c>
      <c r="J938" t="s">
        <v>5577</v>
      </c>
      <c r="K938" t="s">
        <v>5084</v>
      </c>
      <c r="L938" t="s">
        <v>64</v>
      </c>
      <c r="M938" t="s">
        <v>5567</v>
      </c>
      <c r="N938" t="s">
        <v>5568</v>
      </c>
      <c r="Q938">
        <v>0</v>
      </c>
      <c r="R938">
        <v>15.12</v>
      </c>
      <c r="S938">
        <v>15.12</v>
      </c>
      <c r="T938">
        <v>0</v>
      </c>
      <c r="U938">
        <v>264</v>
      </c>
      <c r="V938">
        <v>0</v>
      </c>
      <c r="X938">
        <v>0</v>
      </c>
      <c r="Y938" t="s">
        <v>67</v>
      </c>
      <c r="Z938" t="s">
        <v>68</v>
      </c>
      <c r="AA938" t="s">
        <v>5087</v>
      </c>
      <c r="AB938" t="s">
        <v>5088</v>
      </c>
      <c r="AC938">
        <v>132</v>
      </c>
      <c r="AD938" t="s">
        <v>5567</v>
      </c>
      <c r="AE938" t="s">
        <v>5569</v>
      </c>
      <c r="AF938" t="s">
        <v>5570</v>
      </c>
      <c r="AG938">
        <v>44</v>
      </c>
      <c r="AI938">
        <v>2570</v>
      </c>
      <c r="AK938" t="s">
        <v>5571</v>
      </c>
      <c r="AL938" t="s">
        <v>5572</v>
      </c>
      <c r="AM938" t="s">
        <v>5573</v>
      </c>
    </row>
    <row r="939" spans="1:55" x14ac:dyDescent="0.25">
      <c r="A939" s="2">
        <v>41449</v>
      </c>
      <c r="B939" t="s">
        <v>6315</v>
      </c>
      <c r="C939" t="s">
        <v>2470</v>
      </c>
      <c r="D939" s="2">
        <v>41566</v>
      </c>
      <c r="E939" s="2">
        <v>41566</v>
      </c>
      <c r="F939" t="s">
        <v>720</v>
      </c>
      <c r="G939">
        <v>0</v>
      </c>
      <c r="H939">
        <v>0</v>
      </c>
      <c r="I939">
        <v>0</v>
      </c>
      <c r="J939" t="s">
        <v>2471</v>
      </c>
      <c r="L939" t="s">
        <v>64</v>
      </c>
      <c r="M939" t="s">
        <v>5567</v>
      </c>
      <c r="N939" t="s">
        <v>5568</v>
      </c>
      <c r="Q939">
        <v>0</v>
      </c>
      <c r="R939">
        <v>0</v>
      </c>
      <c r="S939">
        <v>0</v>
      </c>
      <c r="T939">
        <v>0</v>
      </c>
      <c r="U939">
        <v>15</v>
      </c>
      <c r="V939">
        <v>0</v>
      </c>
      <c r="X939">
        <v>0</v>
      </c>
      <c r="Y939" t="s">
        <v>67</v>
      </c>
      <c r="Z939" t="s">
        <v>81</v>
      </c>
      <c r="AA939" t="s">
        <v>82</v>
      </c>
      <c r="AB939" t="s">
        <v>297</v>
      </c>
      <c r="AC939">
        <v>15</v>
      </c>
      <c r="AD939" t="s">
        <v>5567</v>
      </c>
      <c r="AE939" t="s">
        <v>5569</v>
      </c>
      <c r="AF939" t="s">
        <v>5570</v>
      </c>
      <c r="AG939">
        <v>44</v>
      </c>
      <c r="AI939">
        <v>2570</v>
      </c>
      <c r="AK939" t="s">
        <v>5571</v>
      </c>
      <c r="AL939" t="s">
        <v>5572</v>
      </c>
      <c r="AM939" t="s">
        <v>5573</v>
      </c>
    </row>
    <row r="940" spans="1:55" x14ac:dyDescent="0.25">
      <c r="A940" s="2">
        <v>41446</v>
      </c>
      <c r="B940" t="s">
        <v>6400</v>
      </c>
      <c r="C940" t="s">
        <v>6401</v>
      </c>
      <c r="D940" s="2">
        <v>41552</v>
      </c>
      <c r="E940" s="2">
        <v>41552</v>
      </c>
      <c r="F940" t="s">
        <v>6402</v>
      </c>
      <c r="G940">
        <v>0</v>
      </c>
      <c r="H940">
        <v>0</v>
      </c>
      <c r="I940">
        <v>0</v>
      </c>
      <c r="L940" t="s">
        <v>64</v>
      </c>
      <c r="M940" t="s">
        <v>5567</v>
      </c>
      <c r="N940" t="s">
        <v>5568</v>
      </c>
      <c r="O940" t="s">
        <v>66</v>
      </c>
      <c r="Q940">
        <v>0</v>
      </c>
      <c r="R940">
        <v>0</v>
      </c>
      <c r="S940">
        <v>0</v>
      </c>
      <c r="T940">
        <v>0</v>
      </c>
      <c r="U940">
        <v>0</v>
      </c>
      <c r="V940">
        <v>0</v>
      </c>
      <c r="X940">
        <v>0</v>
      </c>
      <c r="Y940" t="s">
        <v>67</v>
      </c>
      <c r="Z940" t="s">
        <v>81</v>
      </c>
      <c r="AA940" t="s">
        <v>1190</v>
      </c>
      <c r="AC940">
        <v>0</v>
      </c>
      <c r="AD940" t="s">
        <v>5567</v>
      </c>
      <c r="AE940" t="s">
        <v>5569</v>
      </c>
      <c r="AF940" t="s">
        <v>5570</v>
      </c>
      <c r="AG940">
        <v>44</v>
      </c>
      <c r="AI940">
        <v>2570</v>
      </c>
      <c r="AK940" t="s">
        <v>5571</v>
      </c>
      <c r="AL940" t="s">
        <v>5572</v>
      </c>
      <c r="AM940" t="s">
        <v>5573</v>
      </c>
    </row>
    <row r="941" spans="1:55" x14ac:dyDescent="0.25">
      <c r="A941" s="2">
        <v>41459</v>
      </c>
      <c r="B941" t="s">
        <v>5711</v>
      </c>
      <c r="C941" t="s">
        <v>1503</v>
      </c>
      <c r="D941" s="2">
        <v>41483</v>
      </c>
      <c r="E941" s="2">
        <v>41488</v>
      </c>
      <c r="F941" t="s">
        <v>1504</v>
      </c>
      <c r="G941">
        <v>0</v>
      </c>
      <c r="H941">
        <v>0</v>
      </c>
      <c r="I941">
        <v>0</v>
      </c>
      <c r="L941" t="s">
        <v>683</v>
      </c>
      <c r="M941" t="s">
        <v>5712</v>
      </c>
      <c r="N941" t="s">
        <v>5713</v>
      </c>
      <c r="O941" t="s">
        <v>66</v>
      </c>
      <c r="Q941">
        <v>88.5</v>
      </c>
      <c r="R941">
        <v>89.38</v>
      </c>
      <c r="S941">
        <v>89.38</v>
      </c>
      <c r="T941">
        <v>88.5</v>
      </c>
      <c r="U941">
        <v>0</v>
      </c>
      <c r="V941">
        <v>0</v>
      </c>
      <c r="X941">
        <v>0</v>
      </c>
      <c r="Y941" t="s">
        <v>67</v>
      </c>
      <c r="Z941" t="s">
        <v>68</v>
      </c>
      <c r="AA941" t="s">
        <v>685</v>
      </c>
      <c r="AB941" t="s">
        <v>686</v>
      </c>
      <c r="AC941">
        <v>0</v>
      </c>
      <c r="AD941" t="s">
        <v>5712</v>
      </c>
      <c r="AE941" t="s">
        <v>5712</v>
      </c>
      <c r="AF941" t="s">
        <v>5714</v>
      </c>
      <c r="AG941">
        <v>140</v>
      </c>
      <c r="AI941">
        <v>2650</v>
      </c>
      <c r="AK941" t="s">
        <v>5715</v>
      </c>
      <c r="AL941" t="s">
        <v>5716</v>
      </c>
      <c r="AM941" t="s">
        <v>5717</v>
      </c>
      <c r="AN941" t="s">
        <v>5718</v>
      </c>
      <c r="AO941" t="s">
        <v>5719</v>
      </c>
      <c r="AP941" t="s">
        <v>5720</v>
      </c>
      <c r="AQ941">
        <v>140</v>
      </c>
      <c r="AS941">
        <v>2650</v>
      </c>
      <c r="AT941" t="s">
        <v>5715</v>
      </c>
      <c r="AU941" t="s">
        <v>5716</v>
      </c>
      <c r="AV941" t="s">
        <v>5717</v>
      </c>
      <c r="AW941" t="s">
        <v>5721</v>
      </c>
      <c r="AX941" t="s">
        <v>5722</v>
      </c>
      <c r="AY941" t="s">
        <v>2097</v>
      </c>
      <c r="AZ941" s="2">
        <v>37127</v>
      </c>
      <c r="BA941" t="s">
        <v>64</v>
      </c>
      <c r="BB941" t="s">
        <v>5723</v>
      </c>
      <c r="BC941" t="s">
        <v>5724</v>
      </c>
    </row>
    <row r="942" spans="1:55" x14ac:dyDescent="0.25">
      <c r="A942" s="2">
        <v>41459</v>
      </c>
      <c r="B942" t="s">
        <v>5725</v>
      </c>
      <c r="C942" t="s">
        <v>1503</v>
      </c>
      <c r="D942" s="2">
        <v>41483</v>
      </c>
      <c r="E942" s="2">
        <v>41488</v>
      </c>
      <c r="F942" t="s">
        <v>1504</v>
      </c>
      <c r="G942">
        <v>0</v>
      </c>
      <c r="H942">
        <v>0</v>
      </c>
      <c r="I942">
        <v>0</v>
      </c>
      <c r="L942" t="s">
        <v>683</v>
      </c>
      <c r="M942" t="s">
        <v>5712</v>
      </c>
      <c r="N942" t="s">
        <v>5713</v>
      </c>
      <c r="O942" t="s">
        <v>66</v>
      </c>
      <c r="Q942">
        <v>88.5</v>
      </c>
      <c r="R942">
        <v>89.38</v>
      </c>
      <c r="S942">
        <v>89.38</v>
      </c>
      <c r="T942">
        <v>88.5</v>
      </c>
      <c r="U942">
        <v>0</v>
      </c>
      <c r="V942">
        <v>0</v>
      </c>
      <c r="X942">
        <v>0</v>
      </c>
      <c r="Y942" t="s">
        <v>67</v>
      </c>
      <c r="Z942" t="s">
        <v>68</v>
      </c>
      <c r="AA942" t="s">
        <v>685</v>
      </c>
      <c r="AB942" t="s">
        <v>686</v>
      </c>
      <c r="AC942">
        <v>0</v>
      </c>
      <c r="AD942" t="s">
        <v>5712</v>
      </c>
      <c r="AE942" t="s">
        <v>5712</v>
      </c>
      <c r="AF942" t="s">
        <v>5714</v>
      </c>
      <c r="AG942">
        <v>140</v>
      </c>
      <c r="AI942">
        <v>2650</v>
      </c>
      <c r="AK942" t="s">
        <v>5715</v>
      </c>
      <c r="AL942" t="s">
        <v>5716</v>
      </c>
      <c r="AM942" t="s">
        <v>5717</v>
      </c>
      <c r="AN942" t="s">
        <v>5718</v>
      </c>
      <c r="AO942" t="s">
        <v>5719</v>
      </c>
      <c r="AP942" t="s">
        <v>5720</v>
      </c>
      <c r="AQ942">
        <v>140</v>
      </c>
      <c r="AS942">
        <v>2650</v>
      </c>
      <c r="AT942" t="s">
        <v>5715</v>
      </c>
      <c r="AU942" t="s">
        <v>5716</v>
      </c>
      <c r="AV942" t="s">
        <v>5717</v>
      </c>
      <c r="AW942" t="s">
        <v>5726</v>
      </c>
      <c r="AX942" t="s">
        <v>5727</v>
      </c>
      <c r="AY942" t="s">
        <v>2097</v>
      </c>
      <c r="AZ942" s="2">
        <v>37216</v>
      </c>
      <c r="BA942" t="s">
        <v>64</v>
      </c>
      <c r="BB942" t="s">
        <v>5723</v>
      </c>
      <c r="BC942" t="s">
        <v>5724</v>
      </c>
    </row>
    <row r="943" spans="1:55" x14ac:dyDescent="0.25">
      <c r="A943" s="2">
        <v>41628</v>
      </c>
      <c r="B943" t="s">
        <v>111</v>
      </c>
      <c r="C943" t="s">
        <v>90</v>
      </c>
      <c r="D943" s="2">
        <v>41636</v>
      </c>
      <c r="E943" s="2">
        <v>41636</v>
      </c>
      <c r="F943" t="s">
        <v>91</v>
      </c>
      <c r="G943">
        <v>4</v>
      </c>
      <c r="H943">
        <v>0</v>
      </c>
      <c r="I943">
        <v>0</v>
      </c>
      <c r="J943" t="s">
        <v>112</v>
      </c>
      <c r="L943" t="s">
        <v>64</v>
      </c>
      <c r="M943" t="s">
        <v>113</v>
      </c>
      <c r="N943" t="s">
        <v>114</v>
      </c>
      <c r="Q943">
        <v>0</v>
      </c>
      <c r="R943">
        <v>0</v>
      </c>
      <c r="S943">
        <v>0</v>
      </c>
      <c r="T943">
        <v>0</v>
      </c>
      <c r="U943">
        <v>48</v>
      </c>
      <c r="V943">
        <v>32.159999999999997</v>
      </c>
      <c r="W943" s="2">
        <v>41655</v>
      </c>
      <c r="X943">
        <v>0</v>
      </c>
      <c r="Y943" t="s">
        <v>67</v>
      </c>
      <c r="Z943" t="s">
        <v>68</v>
      </c>
      <c r="AA943" t="s">
        <v>95</v>
      </c>
      <c r="AB943" t="s">
        <v>96</v>
      </c>
      <c r="AC943">
        <v>36</v>
      </c>
      <c r="AD943" t="s">
        <v>113</v>
      </c>
      <c r="AE943" t="s">
        <v>115</v>
      </c>
      <c r="AF943" t="s">
        <v>116</v>
      </c>
      <c r="AG943">
        <v>136</v>
      </c>
      <c r="AH943">
        <v>8</v>
      </c>
      <c r="AI943">
        <v>9900</v>
      </c>
      <c r="AK943" t="s">
        <v>117</v>
      </c>
      <c r="AL943" t="s">
        <v>118</v>
      </c>
      <c r="AM943" t="s">
        <v>119</v>
      </c>
    </row>
    <row r="944" spans="1:55" x14ac:dyDescent="0.25">
      <c r="A944" s="2">
        <v>41619</v>
      </c>
      <c r="B944" t="s">
        <v>271</v>
      </c>
      <c r="C944" t="s">
        <v>90</v>
      </c>
      <c r="D944" s="2">
        <v>41637</v>
      </c>
      <c r="E944" s="2">
        <v>41637</v>
      </c>
      <c r="F944" t="s">
        <v>91</v>
      </c>
      <c r="G944">
        <v>6</v>
      </c>
      <c r="H944">
        <v>0</v>
      </c>
      <c r="I944">
        <v>0</v>
      </c>
      <c r="J944" t="s">
        <v>272</v>
      </c>
      <c r="L944" t="s">
        <v>64</v>
      </c>
      <c r="M944" t="s">
        <v>113</v>
      </c>
      <c r="N944" t="s">
        <v>114</v>
      </c>
      <c r="Q944">
        <v>0</v>
      </c>
      <c r="R944">
        <v>0</v>
      </c>
      <c r="S944">
        <v>0</v>
      </c>
      <c r="T944">
        <v>0</v>
      </c>
      <c r="U944">
        <v>95.98</v>
      </c>
      <c r="V944">
        <v>0</v>
      </c>
      <c r="X944">
        <v>0</v>
      </c>
      <c r="Y944" t="s">
        <v>67</v>
      </c>
      <c r="Z944" t="s">
        <v>68</v>
      </c>
      <c r="AA944" t="s">
        <v>95</v>
      </c>
      <c r="AB944" t="s">
        <v>96</v>
      </c>
      <c r="AC944">
        <v>63.996000000000002</v>
      </c>
      <c r="AD944" t="s">
        <v>113</v>
      </c>
      <c r="AE944" t="s">
        <v>115</v>
      </c>
      <c r="AF944" t="s">
        <v>116</v>
      </c>
      <c r="AG944">
        <v>136</v>
      </c>
      <c r="AH944">
        <v>8</v>
      </c>
      <c r="AI944">
        <v>9900</v>
      </c>
      <c r="AK944" t="s">
        <v>117</v>
      </c>
      <c r="AL944" t="s">
        <v>118</v>
      </c>
      <c r="AM944" t="s">
        <v>119</v>
      </c>
    </row>
    <row r="945" spans="1:55" x14ac:dyDescent="0.25">
      <c r="A945" s="2">
        <v>41600</v>
      </c>
      <c r="B945" t="s">
        <v>557</v>
      </c>
      <c r="C945" t="s">
        <v>90</v>
      </c>
      <c r="D945" s="2">
        <v>41636</v>
      </c>
      <c r="E945" s="2">
        <v>41636</v>
      </c>
      <c r="F945" t="s">
        <v>91</v>
      </c>
      <c r="G945">
        <v>1</v>
      </c>
      <c r="H945">
        <v>0</v>
      </c>
      <c r="I945">
        <v>0</v>
      </c>
      <c r="J945" t="s">
        <v>103</v>
      </c>
      <c r="L945" t="s">
        <v>64</v>
      </c>
      <c r="M945" t="s">
        <v>113</v>
      </c>
      <c r="N945" t="s">
        <v>114</v>
      </c>
      <c r="Q945">
        <v>0</v>
      </c>
      <c r="R945">
        <v>0</v>
      </c>
      <c r="S945">
        <v>0</v>
      </c>
      <c r="T945">
        <v>0</v>
      </c>
      <c r="U945">
        <v>12</v>
      </c>
      <c r="V945">
        <v>0</v>
      </c>
      <c r="X945">
        <v>0</v>
      </c>
      <c r="Y945" t="s">
        <v>67</v>
      </c>
      <c r="Z945" t="s">
        <v>68</v>
      </c>
      <c r="AA945" t="s">
        <v>95</v>
      </c>
      <c r="AB945" t="s">
        <v>96</v>
      </c>
      <c r="AC945">
        <v>12</v>
      </c>
      <c r="AD945" t="s">
        <v>113</v>
      </c>
      <c r="AE945" t="s">
        <v>115</v>
      </c>
      <c r="AF945" t="s">
        <v>116</v>
      </c>
      <c r="AG945">
        <v>136</v>
      </c>
      <c r="AH945">
        <v>8</v>
      </c>
      <c r="AI945">
        <v>9900</v>
      </c>
      <c r="AK945" t="s">
        <v>117</v>
      </c>
      <c r="AL945" t="s">
        <v>118</v>
      </c>
      <c r="AM945" t="s">
        <v>119</v>
      </c>
    </row>
    <row r="946" spans="1:55" x14ac:dyDescent="0.25">
      <c r="A946" s="2">
        <v>41600</v>
      </c>
      <c r="B946" t="s">
        <v>558</v>
      </c>
      <c r="C946" t="s">
        <v>90</v>
      </c>
      <c r="D946" s="2">
        <v>41636</v>
      </c>
      <c r="E946" s="2">
        <v>41636</v>
      </c>
      <c r="F946" t="s">
        <v>91</v>
      </c>
      <c r="G946">
        <v>6</v>
      </c>
      <c r="H946">
        <v>2</v>
      </c>
      <c r="I946">
        <v>0</v>
      </c>
      <c r="J946" t="s">
        <v>559</v>
      </c>
      <c r="L946" t="s">
        <v>64</v>
      </c>
      <c r="M946" t="s">
        <v>113</v>
      </c>
      <c r="N946" t="s">
        <v>114</v>
      </c>
      <c r="Q946">
        <v>0</v>
      </c>
      <c r="R946">
        <v>0</v>
      </c>
      <c r="S946">
        <v>0</v>
      </c>
      <c r="T946">
        <v>0</v>
      </c>
      <c r="U946">
        <v>127.97</v>
      </c>
      <c r="V946">
        <v>12</v>
      </c>
      <c r="W946" s="2">
        <v>41655</v>
      </c>
      <c r="X946">
        <v>0</v>
      </c>
      <c r="Y946" t="s">
        <v>67</v>
      </c>
      <c r="Z946" t="s">
        <v>68</v>
      </c>
      <c r="AA946" t="s">
        <v>95</v>
      </c>
      <c r="AB946" t="s">
        <v>96</v>
      </c>
      <c r="AC946">
        <v>67.992000000000004</v>
      </c>
      <c r="AD946" t="s">
        <v>113</v>
      </c>
      <c r="AE946" t="s">
        <v>115</v>
      </c>
      <c r="AF946" t="s">
        <v>116</v>
      </c>
      <c r="AG946">
        <v>136</v>
      </c>
      <c r="AH946">
        <v>8</v>
      </c>
      <c r="AI946">
        <v>9900</v>
      </c>
      <c r="AK946" t="s">
        <v>117</v>
      </c>
      <c r="AL946" t="s">
        <v>118</v>
      </c>
      <c r="AM946" t="s">
        <v>119</v>
      </c>
    </row>
    <row r="947" spans="1:55" x14ac:dyDescent="0.25">
      <c r="A947" s="2">
        <v>41600</v>
      </c>
      <c r="B947" t="s">
        <v>560</v>
      </c>
      <c r="C947" t="s">
        <v>90</v>
      </c>
      <c r="D947" s="2">
        <v>41635</v>
      </c>
      <c r="E947" s="2">
        <v>41635</v>
      </c>
      <c r="F947" t="s">
        <v>91</v>
      </c>
      <c r="G947">
        <v>3</v>
      </c>
      <c r="H947">
        <v>0</v>
      </c>
      <c r="I947">
        <v>0</v>
      </c>
      <c r="J947" t="s">
        <v>561</v>
      </c>
      <c r="L947" t="s">
        <v>64</v>
      </c>
      <c r="M947" t="s">
        <v>113</v>
      </c>
      <c r="N947" t="s">
        <v>114</v>
      </c>
      <c r="O947" t="s">
        <v>562</v>
      </c>
      <c r="P947" t="s">
        <v>563</v>
      </c>
      <c r="Q947">
        <v>0</v>
      </c>
      <c r="R947">
        <v>0</v>
      </c>
      <c r="S947">
        <v>0</v>
      </c>
      <c r="T947">
        <v>0</v>
      </c>
      <c r="U947">
        <v>36</v>
      </c>
      <c r="V947">
        <v>30.58</v>
      </c>
      <c r="W947" s="2">
        <v>41662</v>
      </c>
      <c r="X947">
        <v>0</v>
      </c>
      <c r="Y947" t="s">
        <v>67</v>
      </c>
      <c r="Z947" t="s">
        <v>68</v>
      </c>
      <c r="AA947" t="s">
        <v>95</v>
      </c>
      <c r="AB947" t="s">
        <v>96</v>
      </c>
      <c r="AC947">
        <v>36</v>
      </c>
      <c r="AD947" t="s">
        <v>113</v>
      </c>
      <c r="AE947" t="s">
        <v>115</v>
      </c>
      <c r="AF947" t="s">
        <v>116</v>
      </c>
      <c r="AG947">
        <v>136</v>
      </c>
      <c r="AH947">
        <v>8</v>
      </c>
      <c r="AI947">
        <v>9900</v>
      </c>
      <c r="AK947" t="s">
        <v>117</v>
      </c>
      <c r="AL947" t="s">
        <v>118</v>
      </c>
      <c r="AM947" t="s">
        <v>119</v>
      </c>
    </row>
    <row r="948" spans="1:55" x14ac:dyDescent="0.25">
      <c r="A948" s="2">
        <v>41600</v>
      </c>
      <c r="B948" t="s">
        <v>564</v>
      </c>
      <c r="C948" t="s">
        <v>90</v>
      </c>
      <c r="D948" s="2">
        <v>41638</v>
      </c>
      <c r="E948" s="2">
        <v>41638</v>
      </c>
      <c r="F948" t="s">
        <v>91</v>
      </c>
      <c r="G948">
        <v>5</v>
      </c>
      <c r="H948">
        <v>0</v>
      </c>
      <c r="I948">
        <v>0</v>
      </c>
      <c r="J948" t="s">
        <v>132</v>
      </c>
      <c r="L948" t="s">
        <v>64</v>
      </c>
      <c r="M948" t="s">
        <v>113</v>
      </c>
      <c r="N948" t="s">
        <v>114</v>
      </c>
      <c r="O948" t="s">
        <v>565</v>
      </c>
      <c r="P948" t="s">
        <v>566</v>
      </c>
      <c r="Q948">
        <v>0</v>
      </c>
      <c r="R948">
        <v>0</v>
      </c>
      <c r="S948">
        <v>0</v>
      </c>
      <c r="T948">
        <v>0</v>
      </c>
      <c r="U948">
        <v>60</v>
      </c>
      <c r="V948">
        <v>29.13</v>
      </c>
      <c r="W948" s="2">
        <v>41662</v>
      </c>
      <c r="X948">
        <v>0</v>
      </c>
      <c r="Y948" t="s">
        <v>67</v>
      </c>
      <c r="Z948" t="s">
        <v>68</v>
      </c>
      <c r="AA948" t="s">
        <v>95</v>
      </c>
      <c r="AB948" t="s">
        <v>96</v>
      </c>
      <c r="AC948">
        <v>60</v>
      </c>
      <c r="AD948" t="s">
        <v>113</v>
      </c>
      <c r="AE948" t="s">
        <v>115</v>
      </c>
      <c r="AF948" t="s">
        <v>116</v>
      </c>
      <c r="AG948">
        <v>136</v>
      </c>
      <c r="AH948">
        <v>8</v>
      </c>
      <c r="AI948">
        <v>9900</v>
      </c>
      <c r="AK948" t="s">
        <v>117</v>
      </c>
      <c r="AL948" t="s">
        <v>118</v>
      </c>
      <c r="AM948" t="s">
        <v>119</v>
      </c>
    </row>
    <row r="949" spans="1:55" x14ac:dyDescent="0.25">
      <c r="A949" s="2">
        <v>41584</v>
      </c>
      <c r="B949" t="s">
        <v>924</v>
      </c>
      <c r="C949" t="s">
        <v>790</v>
      </c>
      <c r="D949" s="2">
        <v>41621</v>
      </c>
      <c r="E949" s="2">
        <v>41621</v>
      </c>
      <c r="F949" t="s">
        <v>205</v>
      </c>
      <c r="G949">
        <v>3</v>
      </c>
      <c r="H949">
        <v>0</v>
      </c>
      <c r="I949">
        <v>0</v>
      </c>
      <c r="J949" t="s">
        <v>850</v>
      </c>
      <c r="L949" t="s">
        <v>64</v>
      </c>
      <c r="M949" t="s">
        <v>113</v>
      </c>
      <c r="N949" t="s">
        <v>114</v>
      </c>
      <c r="Q949">
        <v>0</v>
      </c>
      <c r="R949">
        <v>27.36</v>
      </c>
      <c r="S949">
        <v>27.36</v>
      </c>
      <c r="T949">
        <v>0</v>
      </c>
      <c r="U949">
        <v>57.48</v>
      </c>
      <c r="V949">
        <v>57.48</v>
      </c>
      <c r="W949" s="2">
        <v>41655</v>
      </c>
      <c r="X949">
        <v>0</v>
      </c>
      <c r="Y949" t="s">
        <v>67</v>
      </c>
      <c r="Z949" t="s">
        <v>68</v>
      </c>
      <c r="AA949" t="s">
        <v>82</v>
      </c>
      <c r="AB949" t="s">
        <v>209</v>
      </c>
      <c r="AC949">
        <v>57.48</v>
      </c>
      <c r="AD949" t="s">
        <v>113</v>
      </c>
      <c r="AE949" t="s">
        <v>115</v>
      </c>
      <c r="AF949" t="s">
        <v>116</v>
      </c>
      <c r="AG949">
        <v>136</v>
      </c>
      <c r="AH949">
        <v>8</v>
      </c>
      <c r="AI949">
        <v>9900</v>
      </c>
      <c r="AK949" t="s">
        <v>117</v>
      </c>
      <c r="AL949" t="s">
        <v>118</v>
      </c>
      <c r="AM949" t="s">
        <v>119</v>
      </c>
    </row>
    <row r="950" spans="1:55" x14ac:dyDescent="0.25">
      <c r="A950" s="2">
        <v>41563</v>
      </c>
      <c r="B950" t="s">
        <v>2074</v>
      </c>
      <c r="C950" t="s">
        <v>2075</v>
      </c>
      <c r="D950" s="2">
        <v>41588</v>
      </c>
      <c r="E950" s="2">
        <v>41588</v>
      </c>
      <c r="F950" t="s">
        <v>2076</v>
      </c>
      <c r="G950">
        <v>0</v>
      </c>
      <c r="H950">
        <v>0</v>
      </c>
      <c r="I950">
        <v>0</v>
      </c>
      <c r="J950" t="s">
        <v>2077</v>
      </c>
      <c r="L950" t="s">
        <v>64</v>
      </c>
      <c r="M950" t="s">
        <v>113</v>
      </c>
      <c r="N950" t="s">
        <v>114</v>
      </c>
      <c r="Q950">
        <v>0</v>
      </c>
      <c r="R950">
        <v>0</v>
      </c>
      <c r="S950">
        <v>0</v>
      </c>
      <c r="T950">
        <v>0</v>
      </c>
      <c r="U950">
        <v>6</v>
      </c>
      <c r="V950">
        <v>0</v>
      </c>
      <c r="X950">
        <v>0</v>
      </c>
      <c r="Y950" t="s">
        <v>67</v>
      </c>
      <c r="Z950" t="s">
        <v>68</v>
      </c>
      <c r="AA950" t="s">
        <v>2078</v>
      </c>
      <c r="AB950" t="s">
        <v>392</v>
      </c>
      <c r="AC950">
        <v>6</v>
      </c>
      <c r="AD950" t="s">
        <v>113</v>
      </c>
      <c r="AE950" t="s">
        <v>115</v>
      </c>
      <c r="AF950" t="s">
        <v>116</v>
      </c>
      <c r="AG950">
        <v>136</v>
      </c>
      <c r="AH950">
        <v>8</v>
      </c>
      <c r="AI950">
        <v>9900</v>
      </c>
      <c r="AK950" t="s">
        <v>117</v>
      </c>
      <c r="AL950" t="s">
        <v>118</v>
      </c>
      <c r="AM950" t="s">
        <v>119</v>
      </c>
    </row>
    <row r="951" spans="1:55" x14ac:dyDescent="0.25">
      <c r="A951" s="2">
        <v>41563</v>
      </c>
      <c r="B951" t="s">
        <v>2127</v>
      </c>
      <c r="C951" t="s">
        <v>2128</v>
      </c>
      <c r="D951" s="2">
        <v>41563</v>
      </c>
      <c r="E951" s="2">
        <v>41563</v>
      </c>
      <c r="F951" t="s">
        <v>2129</v>
      </c>
      <c r="G951">
        <v>3</v>
      </c>
      <c r="H951">
        <v>0</v>
      </c>
      <c r="I951">
        <v>0</v>
      </c>
      <c r="L951" t="s">
        <v>64</v>
      </c>
      <c r="M951" t="s">
        <v>113</v>
      </c>
      <c r="N951" t="s">
        <v>114</v>
      </c>
      <c r="O951" t="s">
        <v>66</v>
      </c>
      <c r="Q951">
        <v>72</v>
      </c>
      <c r="R951">
        <v>0</v>
      </c>
      <c r="S951">
        <v>72</v>
      </c>
      <c r="T951">
        <v>0</v>
      </c>
      <c r="U951">
        <v>0</v>
      </c>
      <c r="V951">
        <v>72</v>
      </c>
      <c r="W951" s="2">
        <v>41578</v>
      </c>
      <c r="X951">
        <v>0</v>
      </c>
      <c r="Y951" t="s">
        <v>67</v>
      </c>
      <c r="Z951" t="s">
        <v>68</v>
      </c>
      <c r="AA951" t="s">
        <v>1674</v>
      </c>
      <c r="AC951">
        <v>0</v>
      </c>
      <c r="AD951" t="s">
        <v>113</v>
      </c>
      <c r="AE951" t="s">
        <v>115</v>
      </c>
      <c r="AF951" t="s">
        <v>116</v>
      </c>
      <c r="AG951">
        <v>136</v>
      </c>
      <c r="AH951">
        <v>8</v>
      </c>
      <c r="AI951">
        <v>9900</v>
      </c>
      <c r="AK951" t="s">
        <v>117</v>
      </c>
      <c r="AL951" t="s">
        <v>118</v>
      </c>
      <c r="AM951" t="s">
        <v>119</v>
      </c>
    </row>
    <row r="952" spans="1:55" x14ac:dyDescent="0.25">
      <c r="A952" s="2">
        <v>41558</v>
      </c>
      <c r="B952" t="s">
        <v>2327</v>
      </c>
      <c r="C952" t="s">
        <v>2075</v>
      </c>
      <c r="D952" s="2">
        <v>41588</v>
      </c>
      <c r="E952" s="2">
        <v>41588</v>
      </c>
      <c r="F952" t="s">
        <v>2076</v>
      </c>
      <c r="G952">
        <v>0</v>
      </c>
      <c r="H952">
        <v>0</v>
      </c>
      <c r="I952">
        <v>0</v>
      </c>
      <c r="J952" t="s">
        <v>2077</v>
      </c>
      <c r="L952" t="s">
        <v>64</v>
      </c>
      <c r="M952" t="s">
        <v>113</v>
      </c>
      <c r="N952" t="s">
        <v>114</v>
      </c>
      <c r="Q952">
        <v>0</v>
      </c>
      <c r="R952">
        <v>0</v>
      </c>
      <c r="S952">
        <v>0</v>
      </c>
      <c r="T952">
        <v>0</v>
      </c>
      <c r="U952">
        <v>6</v>
      </c>
      <c r="V952">
        <v>0</v>
      </c>
      <c r="X952">
        <v>0</v>
      </c>
      <c r="Y952" t="s">
        <v>67</v>
      </c>
      <c r="Z952" t="s">
        <v>68</v>
      </c>
      <c r="AA952" t="s">
        <v>2078</v>
      </c>
      <c r="AB952" t="s">
        <v>392</v>
      </c>
      <c r="AC952">
        <v>6</v>
      </c>
      <c r="AD952" t="s">
        <v>113</v>
      </c>
      <c r="AE952" t="s">
        <v>115</v>
      </c>
      <c r="AF952" t="s">
        <v>116</v>
      </c>
      <c r="AG952">
        <v>136</v>
      </c>
      <c r="AH952">
        <v>8</v>
      </c>
      <c r="AI952">
        <v>9900</v>
      </c>
      <c r="AK952" t="s">
        <v>117</v>
      </c>
      <c r="AL952" t="s">
        <v>118</v>
      </c>
      <c r="AM952" t="s">
        <v>119</v>
      </c>
    </row>
    <row r="953" spans="1:55" x14ac:dyDescent="0.25">
      <c r="A953" s="2">
        <v>41558</v>
      </c>
      <c r="B953" t="s">
        <v>2328</v>
      </c>
      <c r="C953" t="s">
        <v>2075</v>
      </c>
      <c r="D953" s="2">
        <v>41588</v>
      </c>
      <c r="E953" s="2">
        <v>41588</v>
      </c>
      <c r="F953" t="s">
        <v>2076</v>
      </c>
      <c r="G953">
        <v>0</v>
      </c>
      <c r="H953">
        <v>0</v>
      </c>
      <c r="I953">
        <v>0</v>
      </c>
      <c r="J953" t="s">
        <v>2077</v>
      </c>
      <c r="L953" t="s">
        <v>64</v>
      </c>
      <c r="M953" t="s">
        <v>113</v>
      </c>
      <c r="N953" t="s">
        <v>114</v>
      </c>
      <c r="Q953">
        <v>0</v>
      </c>
      <c r="R953">
        <v>0</v>
      </c>
      <c r="S953">
        <v>0</v>
      </c>
      <c r="T953">
        <v>0</v>
      </c>
      <c r="U953">
        <v>6</v>
      </c>
      <c r="V953">
        <v>0</v>
      </c>
      <c r="X953">
        <v>0</v>
      </c>
      <c r="Y953" t="s">
        <v>67</v>
      </c>
      <c r="Z953" t="s">
        <v>68</v>
      </c>
      <c r="AA953" t="s">
        <v>2078</v>
      </c>
      <c r="AB953" t="s">
        <v>392</v>
      </c>
      <c r="AC953">
        <v>6</v>
      </c>
      <c r="AD953" t="s">
        <v>113</v>
      </c>
      <c r="AE953" t="s">
        <v>115</v>
      </c>
      <c r="AF953" t="s">
        <v>116</v>
      </c>
      <c r="AG953">
        <v>136</v>
      </c>
      <c r="AH953">
        <v>8</v>
      </c>
      <c r="AI953">
        <v>9900</v>
      </c>
      <c r="AK953" t="s">
        <v>117</v>
      </c>
      <c r="AL953" t="s">
        <v>118</v>
      </c>
      <c r="AM953" t="s">
        <v>119</v>
      </c>
    </row>
    <row r="954" spans="1:55" x14ac:dyDescent="0.25">
      <c r="A954" s="2">
        <v>41556</v>
      </c>
      <c r="B954" t="s">
        <v>2519</v>
      </c>
      <c r="C954" t="s">
        <v>2470</v>
      </c>
      <c r="D954" s="2">
        <v>41566</v>
      </c>
      <c r="E954" s="2">
        <v>41566</v>
      </c>
      <c r="F954" t="s">
        <v>720</v>
      </c>
      <c r="G954">
        <v>2</v>
      </c>
      <c r="H954">
        <v>0</v>
      </c>
      <c r="I954">
        <v>0</v>
      </c>
      <c r="J954" t="s">
        <v>2520</v>
      </c>
      <c r="L954" t="s">
        <v>64</v>
      </c>
      <c r="M954" t="s">
        <v>113</v>
      </c>
      <c r="N954" t="s">
        <v>114</v>
      </c>
      <c r="Q954">
        <v>0</v>
      </c>
      <c r="R954">
        <v>0</v>
      </c>
      <c r="S954">
        <v>0</v>
      </c>
      <c r="T954">
        <v>0</v>
      </c>
      <c r="U954">
        <v>30</v>
      </c>
      <c r="V954">
        <v>55.2</v>
      </c>
      <c r="W954" s="2">
        <v>41578</v>
      </c>
      <c r="X954">
        <v>0</v>
      </c>
      <c r="Y954" t="s">
        <v>67</v>
      </c>
      <c r="Z954" t="s">
        <v>68</v>
      </c>
      <c r="AA954" t="s">
        <v>82</v>
      </c>
      <c r="AB954" t="s">
        <v>297</v>
      </c>
      <c r="AC954">
        <v>30</v>
      </c>
      <c r="AD954" t="s">
        <v>113</v>
      </c>
      <c r="AE954" t="s">
        <v>115</v>
      </c>
      <c r="AF954" t="s">
        <v>116</v>
      </c>
      <c r="AG954">
        <v>136</v>
      </c>
      <c r="AH954">
        <v>8</v>
      </c>
      <c r="AI954">
        <v>9900</v>
      </c>
      <c r="AK954" t="s">
        <v>117</v>
      </c>
      <c r="AL954" t="s">
        <v>118</v>
      </c>
      <c r="AM954" t="s">
        <v>119</v>
      </c>
    </row>
    <row r="955" spans="1:55" x14ac:dyDescent="0.25">
      <c r="A955" s="2">
        <v>41544</v>
      </c>
      <c r="B955" t="s">
        <v>3254</v>
      </c>
      <c r="C955" t="s">
        <v>2862</v>
      </c>
      <c r="D955" s="2">
        <v>41566</v>
      </c>
      <c r="E955" s="2">
        <v>41566</v>
      </c>
      <c r="F955" t="s">
        <v>646</v>
      </c>
      <c r="G955">
        <v>2</v>
      </c>
      <c r="H955">
        <v>0</v>
      </c>
      <c r="I955">
        <v>0</v>
      </c>
      <c r="J955" t="s">
        <v>3255</v>
      </c>
      <c r="K955" t="s">
        <v>3256</v>
      </c>
      <c r="L955" t="s">
        <v>64</v>
      </c>
      <c r="M955" t="s">
        <v>113</v>
      </c>
      <c r="N955" t="s">
        <v>114</v>
      </c>
      <c r="Q955">
        <v>0</v>
      </c>
      <c r="R955">
        <v>0</v>
      </c>
      <c r="S955">
        <v>0</v>
      </c>
      <c r="T955">
        <v>0</v>
      </c>
      <c r="U955">
        <v>61.2</v>
      </c>
      <c r="V955">
        <v>3.2</v>
      </c>
      <c r="W955" s="2">
        <v>41627</v>
      </c>
      <c r="X955">
        <v>0</v>
      </c>
      <c r="Y955" t="s">
        <v>67</v>
      </c>
      <c r="Z955" t="s">
        <v>68</v>
      </c>
      <c r="AA955" t="s">
        <v>82</v>
      </c>
      <c r="AB955" t="s">
        <v>297</v>
      </c>
      <c r="AC955">
        <v>61.2</v>
      </c>
      <c r="AD955" t="s">
        <v>113</v>
      </c>
      <c r="AE955" t="s">
        <v>115</v>
      </c>
      <c r="AF955" t="s">
        <v>116</v>
      </c>
      <c r="AG955">
        <v>136</v>
      </c>
      <c r="AH955">
        <v>8</v>
      </c>
      <c r="AI955">
        <v>9900</v>
      </c>
      <c r="AK955" t="s">
        <v>117</v>
      </c>
      <c r="AL955" t="s">
        <v>118</v>
      </c>
      <c r="AM955" t="s">
        <v>119</v>
      </c>
    </row>
    <row r="956" spans="1:55" x14ac:dyDescent="0.25">
      <c r="A956" s="2">
        <v>41534</v>
      </c>
      <c r="B956" t="s">
        <v>3714</v>
      </c>
      <c r="C956" t="s">
        <v>2080</v>
      </c>
      <c r="D956" s="2">
        <v>41575</v>
      </c>
      <c r="E956" s="2">
        <v>41579</v>
      </c>
      <c r="F956" t="s">
        <v>2081</v>
      </c>
      <c r="G956">
        <v>0</v>
      </c>
      <c r="H956">
        <v>0</v>
      </c>
      <c r="I956">
        <v>0</v>
      </c>
      <c r="K956" t="s">
        <v>2082</v>
      </c>
      <c r="L956" t="s">
        <v>64</v>
      </c>
      <c r="M956" t="s">
        <v>113</v>
      </c>
      <c r="N956" t="s">
        <v>114</v>
      </c>
      <c r="O956" t="s">
        <v>114</v>
      </c>
      <c r="P956" t="s">
        <v>113</v>
      </c>
      <c r="Q956">
        <v>65</v>
      </c>
      <c r="R956">
        <v>9.1199999999999992</v>
      </c>
      <c r="S956">
        <v>9.1199999999999992</v>
      </c>
      <c r="T956">
        <v>65</v>
      </c>
      <c r="U956">
        <v>0</v>
      </c>
      <c r="V956">
        <v>0</v>
      </c>
      <c r="X956">
        <v>0</v>
      </c>
      <c r="Y956" t="s">
        <v>67</v>
      </c>
      <c r="Z956" t="s">
        <v>68</v>
      </c>
      <c r="AA956" t="s">
        <v>685</v>
      </c>
      <c r="AB956" t="s">
        <v>686</v>
      </c>
      <c r="AC956">
        <v>0</v>
      </c>
      <c r="AD956" t="s">
        <v>113</v>
      </c>
      <c r="AE956" t="s">
        <v>115</v>
      </c>
      <c r="AF956" t="s">
        <v>116</v>
      </c>
      <c r="AG956">
        <v>136</v>
      </c>
      <c r="AH956">
        <v>8</v>
      </c>
      <c r="AI956">
        <v>9900</v>
      </c>
      <c r="AK956" t="s">
        <v>117</v>
      </c>
      <c r="AL956" t="s">
        <v>118</v>
      </c>
      <c r="AM956" t="s">
        <v>119</v>
      </c>
      <c r="AN956" t="s">
        <v>3715</v>
      </c>
      <c r="AO956" t="s">
        <v>3716</v>
      </c>
      <c r="AP956" t="s">
        <v>3717</v>
      </c>
      <c r="AQ956">
        <v>24</v>
      </c>
      <c r="AS956">
        <v>9900</v>
      </c>
      <c r="AT956" t="s">
        <v>117</v>
      </c>
      <c r="AU956">
        <v>491043396</v>
      </c>
      <c r="AV956" t="s">
        <v>3718</v>
      </c>
      <c r="AW956" t="s">
        <v>3719</v>
      </c>
      <c r="AX956" t="s">
        <v>3720</v>
      </c>
      <c r="AY956" t="s">
        <v>2097</v>
      </c>
      <c r="AZ956" s="2">
        <v>37308</v>
      </c>
      <c r="BA956" t="s">
        <v>64</v>
      </c>
      <c r="BB956" t="s">
        <v>1586</v>
      </c>
      <c r="BC956" t="s">
        <v>2099</v>
      </c>
    </row>
    <row r="957" spans="1:55" x14ac:dyDescent="0.25">
      <c r="A957" s="2">
        <v>41495</v>
      </c>
      <c r="B957" t="s">
        <v>4780</v>
      </c>
      <c r="C957" t="s">
        <v>2470</v>
      </c>
      <c r="D957" s="2">
        <v>41566</v>
      </c>
      <c r="E957" s="2">
        <v>41566</v>
      </c>
      <c r="F957" t="s">
        <v>720</v>
      </c>
      <c r="G957">
        <v>1</v>
      </c>
      <c r="H957">
        <v>0</v>
      </c>
      <c r="I957">
        <v>0</v>
      </c>
      <c r="J957" t="s">
        <v>2471</v>
      </c>
      <c r="K957" t="s">
        <v>4781</v>
      </c>
      <c r="L957" t="s">
        <v>64</v>
      </c>
      <c r="M957" t="s">
        <v>113</v>
      </c>
      <c r="N957" t="s">
        <v>114</v>
      </c>
      <c r="Q957">
        <v>0</v>
      </c>
      <c r="R957">
        <v>0</v>
      </c>
      <c r="S957">
        <v>0</v>
      </c>
      <c r="T957">
        <v>0</v>
      </c>
      <c r="U957">
        <v>15</v>
      </c>
      <c r="V957">
        <v>15</v>
      </c>
      <c r="W957" s="2">
        <v>41578</v>
      </c>
      <c r="X957">
        <v>0</v>
      </c>
      <c r="Y957" t="s">
        <v>67</v>
      </c>
      <c r="Z957" t="s">
        <v>68</v>
      </c>
      <c r="AA957" t="s">
        <v>82</v>
      </c>
      <c r="AB957" t="s">
        <v>297</v>
      </c>
      <c r="AC957">
        <v>15</v>
      </c>
      <c r="AD957" t="s">
        <v>113</v>
      </c>
      <c r="AE957" t="s">
        <v>115</v>
      </c>
      <c r="AF957" t="s">
        <v>116</v>
      </c>
      <c r="AG957">
        <v>136</v>
      </c>
      <c r="AH957">
        <v>8</v>
      </c>
      <c r="AI957">
        <v>9900</v>
      </c>
      <c r="AK957" t="s">
        <v>117</v>
      </c>
      <c r="AL957" t="s">
        <v>118</v>
      </c>
      <c r="AM957" t="s">
        <v>119</v>
      </c>
    </row>
    <row r="958" spans="1:55" x14ac:dyDescent="0.25">
      <c r="A958" s="2">
        <v>41495</v>
      </c>
      <c r="B958" t="s">
        <v>4812</v>
      </c>
      <c r="C958" t="s">
        <v>3171</v>
      </c>
      <c r="D958" s="2">
        <v>41544</v>
      </c>
      <c r="E958" s="2">
        <v>41544</v>
      </c>
      <c r="F958" t="s">
        <v>3172</v>
      </c>
      <c r="G958">
        <v>6</v>
      </c>
      <c r="H958">
        <v>3</v>
      </c>
      <c r="I958">
        <v>0</v>
      </c>
      <c r="J958" t="s">
        <v>4164</v>
      </c>
      <c r="K958" t="s">
        <v>4813</v>
      </c>
      <c r="L958" t="s">
        <v>64</v>
      </c>
      <c r="M958" t="s">
        <v>113</v>
      </c>
      <c r="N958" t="s">
        <v>114</v>
      </c>
      <c r="Q958">
        <v>0</v>
      </c>
      <c r="R958">
        <v>13.44</v>
      </c>
      <c r="S958">
        <v>13.44</v>
      </c>
      <c r="T958">
        <v>0</v>
      </c>
      <c r="U958">
        <v>0</v>
      </c>
      <c r="V958">
        <v>17.920000000000002</v>
      </c>
      <c r="W958" s="2">
        <v>41578</v>
      </c>
      <c r="X958">
        <v>0</v>
      </c>
      <c r="Y958" t="s">
        <v>67</v>
      </c>
      <c r="Z958" t="s">
        <v>68</v>
      </c>
      <c r="AA958" t="s">
        <v>422</v>
      </c>
      <c r="AB958" t="s">
        <v>423</v>
      </c>
      <c r="AC958">
        <v>0</v>
      </c>
      <c r="AD958" t="s">
        <v>113</v>
      </c>
      <c r="AE958" t="s">
        <v>115</v>
      </c>
      <c r="AF958" t="s">
        <v>116</v>
      </c>
      <c r="AG958">
        <v>136</v>
      </c>
      <c r="AH958">
        <v>8</v>
      </c>
      <c r="AI958">
        <v>9900</v>
      </c>
      <c r="AK958" t="s">
        <v>117</v>
      </c>
      <c r="AL958" t="s">
        <v>118</v>
      </c>
      <c r="AM958" t="s">
        <v>119</v>
      </c>
    </row>
    <row r="959" spans="1:55" x14ac:dyDescent="0.25">
      <c r="A959" s="2">
        <v>41453</v>
      </c>
      <c r="B959" t="s">
        <v>5988</v>
      </c>
      <c r="C959" t="s">
        <v>5524</v>
      </c>
      <c r="D959" s="2">
        <v>41488</v>
      </c>
      <c r="E959" s="2">
        <v>41488</v>
      </c>
      <c r="F959" t="s">
        <v>5525</v>
      </c>
      <c r="G959">
        <v>6</v>
      </c>
      <c r="H959">
        <v>0</v>
      </c>
      <c r="I959">
        <v>0</v>
      </c>
      <c r="J959" t="s">
        <v>5989</v>
      </c>
      <c r="K959" t="s">
        <v>5990</v>
      </c>
      <c r="L959" t="s">
        <v>64</v>
      </c>
      <c r="M959" t="s">
        <v>113</v>
      </c>
      <c r="N959" t="s">
        <v>114</v>
      </c>
      <c r="Q959">
        <v>0</v>
      </c>
      <c r="R959">
        <v>37.630000000000003</v>
      </c>
      <c r="S959">
        <v>37.630000000000003</v>
      </c>
      <c r="T959">
        <v>0</v>
      </c>
      <c r="U959">
        <v>124.8</v>
      </c>
      <c r="V959">
        <v>37.630000000000003</v>
      </c>
      <c r="W959" s="2">
        <v>41536</v>
      </c>
      <c r="X959">
        <v>0</v>
      </c>
      <c r="Y959" t="s">
        <v>67</v>
      </c>
      <c r="Z959" t="s">
        <v>68</v>
      </c>
      <c r="AA959" t="s">
        <v>5087</v>
      </c>
      <c r="AB959" t="s">
        <v>5088</v>
      </c>
      <c r="AC959">
        <v>124.8</v>
      </c>
      <c r="AD959" t="s">
        <v>113</v>
      </c>
      <c r="AE959" t="s">
        <v>115</v>
      </c>
      <c r="AF959" t="s">
        <v>116</v>
      </c>
      <c r="AG959">
        <v>136</v>
      </c>
      <c r="AH959">
        <v>8</v>
      </c>
      <c r="AI959">
        <v>9900</v>
      </c>
      <c r="AK959" t="s">
        <v>117</v>
      </c>
      <c r="AL959" t="s">
        <v>118</v>
      </c>
      <c r="AM959" t="s">
        <v>119</v>
      </c>
    </row>
    <row r="960" spans="1:55" x14ac:dyDescent="0.25">
      <c r="A960" s="2">
        <v>41439</v>
      </c>
      <c r="B960" t="s">
        <v>6853</v>
      </c>
      <c r="C960" t="s">
        <v>4829</v>
      </c>
      <c r="D960" s="2">
        <v>41493</v>
      </c>
      <c r="E960" s="2">
        <v>41493</v>
      </c>
      <c r="F960" t="s">
        <v>4830</v>
      </c>
      <c r="G960">
        <v>1</v>
      </c>
      <c r="H960">
        <v>0</v>
      </c>
      <c r="I960">
        <v>0</v>
      </c>
      <c r="J960" t="s">
        <v>4883</v>
      </c>
      <c r="K960" t="s">
        <v>4832</v>
      </c>
      <c r="L960" t="s">
        <v>64</v>
      </c>
      <c r="M960" t="s">
        <v>113</v>
      </c>
      <c r="N960" t="s">
        <v>114</v>
      </c>
      <c r="Q960">
        <v>0</v>
      </c>
      <c r="R960">
        <v>20.16</v>
      </c>
      <c r="S960">
        <v>20.16</v>
      </c>
      <c r="T960">
        <v>0</v>
      </c>
      <c r="U960">
        <v>27.6</v>
      </c>
      <c r="V960">
        <v>20.2</v>
      </c>
      <c r="W960" s="2">
        <v>41494</v>
      </c>
      <c r="X960">
        <v>0</v>
      </c>
      <c r="Y960" t="s">
        <v>67</v>
      </c>
      <c r="Z960" t="s">
        <v>68</v>
      </c>
      <c r="AA960" t="s">
        <v>82</v>
      </c>
      <c r="AB960" t="s">
        <v>209</v>
      </c>
      <c r="AC960">
        <v>27.6</v>
      </c>
      <c r="AD960" t="s">
        <v>113</v>
      </c>
      <c r="AE960" t="s">
        <v>115</v>
      </c>
      <c r="AF960" t="s">
        <v>116</v>
      </c>
      <c r="AG960">
        <v>136</v>
      </c>
      <c r="AH960">
        <v>8</v>
      </c>
      <c r="AI960">
        <v>9900</v>
      </c>
      <c r="AK960" t="s">
        <v>117</v>
      </c>
      <c r="AL960" t="s">
        <v>118</v>
      </c>
      <c r="AM960" t="s">
        <v>119</v>
      </c>
    </row>
    <row r="961" spans="1:55" x14ac:dyDescent="0.25">
      <c r="A961" s="2">
        <v>41402</v>
      </c>
      <c r="B961" t="s">
        <v>8306</v>
      </c>
      <c r="C961" t="s">
        <v>680</v>
      </c>
      <c r="D961" t="s">
        <v>681</v>
      </c>
      <c r="E961" t="s">
        <v>681</v>
      </c>
      <c r="F961" t="s">
        <v>682</v>
      </c>
      <c r="G961">
        <v>0</v>
      </c>
      <c r="H961">
        <v>0</v>
      </c>
      <c r="I961">
        <v>0</v>
      </c>
      <c r="L961" t="s">
        <v>64</v>
      </c>
      <c r="M961" t="s">
        <v>113</v>
      </c>
      <c r="N961" t="s">
        <v>114</v>
      </c>
      <c r="O961" t="s">
        <v>114</v>
      </c>
      <c r="P961" t="s">
        <v>113</v>
      </c>
      <c r="Q961">
        <v>0</v>
      </c>
      <c r="R961">
        <v>0</v>
      </c>
      <c r="S961">
        <v>0</v>
      </c>
      <c r="T961">
        <v>0</v>
      </c>
      <c r="U961">
        <v>0</v>
      </c>
      <c r="V961">
        <v>0</v>
      </c>
      <c r="X961">
        <v>0</v>
      </c>
      <c r="Y961" t="s">
        <v>67</v>
      </c>
      <c r="Z961" t="s">
        <v>154</v>
      </c>
      <c r="AA961" t="s">
        <v>685</v>
      </c>
      <c r="AB961" t="s">
        <v>686</v>
      </c>
      <c r="AC961">
        <v>0</v>
      </c>
      <c r="AD961" t="s">
        <v>113</v>
      </c>
      <c r="AE961" t="s">
        <v>115</v>
      </c>
      <c r="AF961" t="s">
        <v>116</v>
      </c>
      <c r="AG961">
        <v>136</v>
      </c>
      <c r="AH961">
        <v>8</v>
      </c>
      <c r="AI961">
        <v>9900</v>
      </c>
      <c r="AK961" t="s">
        <v>117</v>
      </c>
      <c r="AL961" t="s">
        <v>118</v>
      </c>
      <c r="AM961" t="s">
        <v>119</v>
      </c>
      <c r="AN961" t="s">
        <v>5870</v>
      </c>
      <c r="AO961" t="s">
        <v>8307</v>
      </c>
      <c r="AP961" t="s">
        <v>8308</v>
      </c>
      <c r="AQ961">
        <v>2</v>
      </c>
      <c r="AS961">
        <v>9970</v>
      </c>
      <c r="AT961" t="s">
        <v>8309</v>
      </c>
      <c r="AU961">
        <v>474573148</v>
      </c>
      <c r="AV961" t="s">
        <v>8310</v>
      </c>
      <c r="AW961" t="s">
        <v>6810</v>
      </c>
      <c r="AX961" t="s">
        <v>8311</v>
      </c>
      <c r="AY961" t="s">
        <v>698</v>
      </c>
      <c r="AZ961" s="2">
        <v>37666</v>
      </c>
      <c r="BA961" t="s">
        <v>64</v>
      </c>
      <c r="BB961" t="s">
        <v>8312</v>
      </c>
      <c r="BC961" t="s">
        <v>280</v>
      </c>
    </row>
    <row r="962" spans="1:55" x14ac:dyDescent="0.25">
      <c r="A962" s="2">
        <v>41402</v>
      </c>
      <c r="B962" t="s">
        <v>8313</v>
      </c>
      <c r="C962" t="s">
        <v>8181</v>
      </c>
      <c r="D962" s="2">
        <v>41455</v>
      </c>
      <c r="E962" s="2">
        <v>41461</v>
      </c>
      <c r="F962" t="s">
        <v>8182</v>
      </c>
      <c r="G962">
        <v>0</v>
      </c>
      <c r="H962">
        <v>0</v>
      </c>
      <c r="I962">
        <v>0</v>
      </c>
      <c r="K962" t="s">
        <v>7789</v>
      </c>
      <c r="L962" t="s">
        <v>64</v>
      </c>
      <c r="M962" t="s">
        <v>113</v>
      </c>
      <c r="N962" t="s">
        <v>114</v>
      </c>
      <c r="O962" t="s">
        <v>114</v>
      </c>
      <c r="P962" t="s">
        <v>113</v>
      </c>
      <c r="Q962">
        <v>137.5</v>
      </c>
      <c r="R962">
        <v>0</v>
      </c>
      <c r="S962">
        <v>0</v>
      </c>
      <c r="T962">
        <v>137.5</v>
      </c>
      <c r="U962">
        <v>0</v>
      </c>
      <c r="V962">
        <v>0</v>
      </c>
      <c r="X962">
        <v>0</v>
      </c>
      <c r="Y962" t="s">
        <v>67</v>
      </c>
      <c r="Z962" t="s">
        <v>68</v>
      </c>
      <c r="AA962" t="s">
        <v>685</v>
      </c>
      <c r="AB962" t="s">
        <v>686</v>
      </c>
      <c r="AC962">
        <v>0</v>
      </c>
      <c r="AD962" t="s">
        <v>113</v>
      </c>
      <c r="AE962" t="s">
        <v>115</v>
      </c>
      <c r="AF962" t="s">
        <v>116</v>
      </c>
      <c r="AG962">
        <v>136</v>
      </c>
      <c r="AH962">
        <v>8</v>
      </c>
      <c r="AI962">
        <v>9900</v>
      </c>
      <c r="AK962" t="s">
        <v>117</v>
      </c>
      <c r="AL962" t="s">
        <v>118</v>
      </c>
      <c r="AM962" t="s">
        <v>119</v>
      </c>
      <c r="AN962" t="s">
        <v>5870</v>
      </c>
      <c r="AO962" t="s">
        <v>8307</v>
      </c>
      <c r="AP962" t="s">
        <v>8308</v>
      </c>
      <c r="AQ962">
        <v>2</v>
      </c>
      <c r="AS962">
        <v>9970</v>
      </c>
      <c r="AT962" t="s">
        <v>8309</v>
      </c>
      <c r="AU962">
        <v>474573148</v>
      </c>
      <c r="AV962" t="s">
        <v>8310</v>
      </c>
      <c r="AW962" t="s">
        <v>6810</v>
      </c>
      <c r="AX962" t="s">
        <v>8311</v>
      </c>
      <c r="AY962" t="s">
        <v>698</v>
      </c>
      <c r="AZ962" s="2">
        <v>37666</v>
      </c>
      <c r="BA962" t="s">
        <v>64</v>
      </c>
      <c r="BB962" t="s">
        <v>8314</v>
      </c>
      <c r="BC962" t="s">
        <v>8315</v>
      </c>
    </row>
    <row r="963" spans="1:55" x14ac:dyDescent="0.25">
      <c r="A963" s="2">
        <v>41402</v>
      </c>
      <c r="B963" t="s">
        <v>8316</v>
      </c>
      <c r="C963" t="s">
        <v>8181</v>
      </c>
      <c r="D963" s="2">
        <v>41455</v>
      </c>
      <c r="E963" s="2">
        <v>41461</v>
      </c>
      <c r="F963" t="s">
        <v>8182</v>
      </c>
      <c r="G963">
        <v>1</v>
      </c>
      <c r="H963">
        <v>0</v>
      </c>
      <c r="I963">
        <v>0</v>
      </c>
      <c r="K963" t="s">
        <v>7789</v>
      </c>
      <c r="L963" t="s">
        <v>64</v>
      </c>
      <c r="M963" t="s">
        <v>113</v>
      </c>
      <c r="N963" t="s">
        <v>114</v>
      </c>
      <c r="O963" t="s">
        <v>114</v>
      </c>
      <c r="Q963">
        <v>137.5</v>
      </c>
      <c r="R963">
        <v>75.94</v>
      </c>
      <c r="S963">
        <v>75.94</v>
      </c>
      <c r="T963">
        <v>137.5</v>
      </c>
      <c r="U963">
        <v>0</v>
      </c>
      <c r="V963">
        <v>75.94</v>
      </c>
      <c r="W963" s="2">
        <v>41536</v>
      </c>
      <c r="X963">
        <v>0</v>
      </c>
      <c r="Y963" t="s">
        <v>67</v>
      </c>
      <c r="Z963" t="s">
        <v>68</v>
      </c>
      <c r="AA963" t="s">
        <v>685</v>
      </c>
      <c r="AB963" t="s">
        <v>686</v>
      </c>
      <c r="AC963">
        <v>0</v>
      </c>
      <c r="AD963" t="s">
        <v>113</v>
      </c>
      <c r="AE963" t="s">
        <v>115</v>
      </c>
      <c r="AF963" t="s">
        <v>116</v>
      </c>
      <c r="AG963">
        <v>136</v>
      </c>
      <c r="AH963">
        <v>8</v>
      </c>
      <c r="AI963">
        <v>9900</v>
      </c>
      <c r="AK963" t="s">
        <v>117</v>
      </c>
      <c r="AL963" t="s">
        <v>118</v>
      </c>
      <c r="AM963" t="s">
        <v>119</v>
      </c>
      <c r="AN963" t="s">
        <v>5870</v>
      </c>
      <c r="AO963" t="s">
        <v>8307</v>
      </c>
      <c r="AP963" t="s">
        <v>8308</v>
      </c>
      <c r="AQ963">
        <v>2</v>
      </c>
      <c r="AS963">
        <v>9970</v>
      </c>
      <c r="AT963" t="s">
        <v>8309</v>
      </c>
      <c r="AU963">
        <v>474573148</v>
      </c>
      <c r="AV963" t="s">
        <v>8310</v>
      </c>
      <c r="AW963" t="s">
        <v>6753</v>
      </c>
      <c r="AX963" t="s">
        <v>8311</v>
      </c>
      <c r="AY963" t="s">
        <v>698</v>
      </c>
      <c r="AZ963" s="2">
        <v>36857</v>
      </c>
      <c r="BA963" t="s">
        <v>64</v>
      </c>
      <c r="BB963" t="s">
        <v>8314</v>
      </c>
      <c r="BC963" t="s">
        <v>8315</v>
      </c>
    </row>
    <row r="964" spans="1:55" x14ac:dyDescent="0.25">
      <c r="A964" s="2">
        <v>41382</v>
      </c>
      <c r="B964" t="s">
        <v>9382</v>
      </c>
      <c r="C964" t="s">
        <v>8067</v>
      </c>
      <c r="D964" s="2">
        <v>41362</v>
      </c>
      <c r="E964" s="2">
        <v>41362</v>
      </c>
      <c r="F964" t="s">
        <v>720</v>
      </c>
      <c r="G964">
        <v>3</v>
      </c>
      <c r="H964">
        <v>0</v>
      </c>
      <c r="I964">
        <v>0</v>
      </c>
      <c r="L964" t="s">
        <v>64</v>
      </c>
      <c r="M964" t="s">
        <v>113</v>
      </c>
      <c r="N964" t="s">
        <v>114</v>
      </c>
      <c r="Q964">
        <v>45.6</v>
      </c>
      <c r="R964">
        <v>0</v>
      </c>
      <c r="S964">
        <v>45.6</v>
      </c>
      <c r="T964">
        <v>0</v>
      </c>
      <c r="U964">
        <v>0</v>
      </c>
      <c r="V964">
        <v>45.6</v>
      </c>
      <c r="W964" s="2">
        <v>41389</v>
      </c>
      <c r="X964">
        <v>50.06</v>
      </c>
      <c r="Y964" s="2">
        <v>41424</v>
      </c>
      <c r="Z964" t="s">
        <v>68</v>
      </c>
      <c r="AA964" t="s">
        <v>82</v>
      </c>
      <c r="AB964" t="s">
        <v>2482</v>
      </c>
      <c r="AC964">
        <v>0</v>
      </c>
      <c r="AD964" t="s">
        <v>113</v>
      </c>
      <c r="AE964" t="s">
        <v>115</v>
      </c>
      <c r="AF964" t="s">
        <v>116</v>
      </c>
      <c r="AG964">
        <v>136</v>
      </c>
      <c r="AH964">
        <v>8</v>
      </c>
      <c r="AI964">
        <v>9900</v>
      </c>
      <c r="AK964" t="s">
        <v>117</v>
      </c>
      <c r="AL964" t="s">
        <v>118</v>
      </c>
      <c r="AM964" t="s">
        <v>119</v>
      </c>
    </row>
    <row r="965" spans="1:55" x14ac:dyDescent="0.25">
      <c r="A965" s="2">
        <v>41374</v>
      </c>
      <c r="B965" t="s">
        <v>9779</v>
      </c>
      <c r="C965" t="s">
        <v>2080</v>
      </c>
      <c r="D965" s="2">
        <v>41575</v>
      </c>
      <c r="E965" s="2">
        <v>41579</v>
      </c>
      <c r="F965" t="s">
        <v>2081</v>
      </c>
      <c r="G965">
        <v>0</v>
      </c>
      <c r="H965">
        <v>0</v>
      </c>
      <c r="I965">
        <v>0</v>
      </c>
      <c r="L965" t="s">
        <v>64</v>
      </c>
      <c r="M965" t="s">
        <v>113</v>
      </c>
      <c r="N965" t="s">
        <v>114</v>
      </c>
      <c r="O965" t="s">
        <v>114</v>
      </c>
      <c r="P965" t="s">
        <v>113</v>
      </c>
      <c r="Q965">
        <v>65</v>
      </c>
      <c r="R965">
        <v>0</v>
      </c>
      <c r="S965">
        <v>0</v>
      </c>
      <c r="T965">
        <v>65</v>
      </c>
      <c r="U965">
        <v>0</v>
      </c>
      <c r="V965">
        <v>0</v>
      </c>
      <c r="X965">
        <v>0</v>
      </c>
      <c r="Y965" t="s">
        <v>67</v>
      </c>
      <c r="Z965" t="s">
        <v>68</v>
      </c>
      <c r="AA965" t="s">
        <v>685</v>
      </c>
      <c r="AB965" t="s">
        <v>686</v>
      </c>
      <c r="AC965">
        <v>0</v>
      </c>
      <c r="AD965" t="s">
        <v>113</v>
      </c>
      <c r="AE965" t="s">
        <v>115</v>
      </c>
      <c r="AF965" t="s">
        <v>116</v>
      </c>
      <c r="AG965">
        <v>136</v>
      </c>
      <c r="AH965">
        <v>8</v>
      </c>
      <c r="AI965">
        <v>9900</v>
      </c>
      <c r="AK965" t="s">
        <v>117</v>
      </c>
      <c r="AL965" t="s">
        <v>118</v>
      </c>
      <c r="AM965" t="s">
        <v>119</v>
      </c>
      <c r="AN965" t="s">
        <v>9780</v>
      </c>
      <c r="AO965" t="s">
        <v>9781</v>
      </c>
      <c r="AP965" t="s">
        <v>9782</v>
      </c>
      <c r="AQ965">
        <v>3</v>
      </c>
      <c r="AS965">
        <v>9900</v>
      </c>
      <c r="AT965" t="s">
        <v>117</v>
      </c>
      <c r="AU965" t="s">
        <v>9783</v>
      </c>
      <c r="AW965" t="s">
        <v>9784</v>
      </c>
      <c r="AX965" t="s">
        <v>9781</v>
      </c>
      <c r="AY965" t="s">
        <v>698</v>
      </c>
      <c r="AZ965" s="2">
        <v>39136</v>
      </c>
      <c r="BA965" t="s">
        <v>64</v>
      </c>
      <c r="BB965" t="s">
        <v>2518</v>
      </c>
      <c r="BC965" t="s">
        <v>2099</v>
      </c>
    </row>
    <row r="966" spans="1:55" x14ac:dyDescent="0.25">
      <c r="A966" s="2">
        <v>41374</v>
      </c>
      <c r="B966" t="s">
        <v>9785</v>
      </c>
      <c r="C966" t="s">
        <v>2080</v>
      </c>
      <c r="D966" s="2">
        <v>41575</v>
      </c>
      <c r="E966" s="2">
        <v>41579</v>
      </c>
      <c r="F966" t="s">
        <v>2081</v>
      </c>
      <c r="G966">
        <v>0</v>
      </c>
      <c r="H966">
        <v>0</v>
      </c>
      <c r="I966">
        <v>0</v>
      </c>
      <c r="L966" t="s">
        <v>64</v>
      </c>
      <c r="M966" t="s">
        <v>113</v>
      </c>
      <c r="N966" t="s">
        <v>114</v>
      </c>
      <c r="O966" t="s">
        <v>114</v>
      </c>
      <c r="Q966">
        <v>65</v>
      </c>
      <c r="R966">
        <v>7.39</v>
      </c>
      <c r="S966">
        <v>7.39</v>
      </c>
      <c r="T966">
        <v>65</v>
      </c>
      <c r="U966">
        <v>0</v>
      </c>
      <c r="V966">
        <v>9.86</v>
      </c>
      <c r="W966" s="2">
        <v>41536</v>
      </c>
      <c r="X966">
        <v>0</v>
      </c>
      <c r="Y966" t="s">
        <v>67</v>
      </c>
      <c r="Z966" t="s">
        <v>68</v>
      </c>
      <c r="AA966" t="s">
        <v>685</v>
      </c>
      <c r="AB966" t="s">
        <v>686</v>
      </c>
      <c r="AC966">
        <v>0</v>
      </c>
      <c r="AD966" t="s">
        <v>113</v>
      </c>
      <c r="AE966" t="s">
        <v>115</v>
      </c>
      <c r="AF966" t="s">
        <v>116</v>
      </c>
      <c r="AG966">
        <v>136</v>
      </c>
      <c r="AH966">
        <v>8</v>
      </c>
      <c r="AI966">
        <v>9900</v>
      </c>
      <c r="AK966" t="s">
        <v>117</v>
      </c>
      <c r="AL966" t="s">
        <v>118</v>
      </c>
      <c r="AM966" t="s">
        <v>119</v>
      </c>
      <c r="AN966" t="s">
        <v>9780</v>
      </c>
      <c r="AO966" t="s">
        <v>9781</v>
      </c>
      <c r="AP966" t="s">
        <v>9782</v>
      </c>
      <c r="AQ966">
        <v>3</v>
      </c>
      <c r="AS966">
        <v>9900</v>
      </c>
      <c r="AT966" t="s">
        <v>117</v>
      </c>
      <c r="AU966" t="s">
        <v>9783</v>
      </c>
      <c r="AW966" t="s">
        <v>9025</v>
      </c>
      <c r="AX966" t="s">
        <v>9781</v>
      </c>
      <c r="AY966" t="s">
        <v>698</v>
      </c>
      <c r="AZ966" s="2">
        <v>39136</v>
      </c>
      <c r="BA966" t="s">
        <v>64</v>
      </c>
      <c r="BB966" t="s">
        <v>2126</v>
      </c>
      <c r="BC966" t="s">
        <v>2099</v>
      </c>
    </row>
    <row r="967" spans="1:55" x14ac:dyDescent="0.25">
      <c r="A967" s="2">
        <v>41374</v>
      </c>
      <c r="B967" t="s">
        <v>9786</v>
      </c>
      <c r="C967" t="s">
        <v>2080</v>
      </c>
      <c r="D967" s="2">
        <v>41505</v>
      </c>
      <c r="E967" s="2">
        <v>41510</v>
      </c>
      <c r="F967" t="s">
        <v>2081</v>
      </c>
      <c r="G967">
        <v>0</v>
      </c>
      <c r="H967">
        <v>0</v>
      </c>
      <c r="I967">
        <v>0</v>
      </c>
      <c r="L967" t="s">
        <v>64</v>
      </c>
      <c r="M967" t="s">
        <v>113</v>
      </c>
      <c r="N967" t="s">
        <v>114</v>
      </c>
      <c r="O967" t="s">
        <v>114</v>
      </c>
      <c r="P967" t="s">
        <v>113</v>
      </c>
      <c r="Q967">
        <v>65</v>
      </c>
      <c r="R967">
        <v>0</v>
      </c>
      <c r="S967">
        <v>0</v>
      </c>
      <c r="T967">
        <v>65</v>
      </c>
      <c r="U967">
        <v>0</v>
      </c>
      <c r="V967">
        <v>0</v>
      </c>
      <c r="X967">
        <v>0</v>
      </c>
      <c r="Y967" t="s">
        <v>67</v>
      </c>
      <c r="Z967" t="s">
        <v>68</v>
      </c>
      <c r="AA967" t="s">
        <v>685</v>
      </c>
      <c r="AB967" t="s">
        <v>686</v>
      </c>
      <c r="AC967">
        <v>0</v>
      </c>
      <c r="AD967" t="s">
        <v>113</v>
      </c>
      <c r="AE967" t="s">
        <v>115</v>
      </c>
      <c r="AF967" t="s">
        <v>116</v>
      </c>
      <c r="AG967">
        <v>136</v>
      </c>
      <c r="AH967">
        <v>8</v>
      </c>
      <c r="AI967">
        <v>9900</v>
      </c>
      <c r="AK967" t="s">
        <v>117</v>
      </c>
      <c r="AL967" t="s">
        <v>118</v>
      </c>
      <c r="AM967" t="s">
        <v>119</v>
      </c>
      <c r="AN967" t="s">
        <v>9780</v>
      </c>
      <c r="AO967" t="s">
        <v>9781</v>
      </c>
      <c r="AP967" t="s">
        <v>9782</v>
      </c>
      <c r="AQ967">
        <v>3</v>
      </c>
      <c r="AS967">
        <v>9900</v>
      </c>
      <c r="AT967" t="s">
        <v>117</v>
      </c>
      <c r="AU967" t="s">
        <v>9783</v>
      </c>
      <c r="AW967" t="s">
        <v>9025</v>
      </c>
      <c r="AX967" t="s">
        <v>9781</v>
      </c>
      <c r="AY967" t="s">
        <v>698</v>
      </c>
      <c r="AZ967" s="2">
        <v>39136</v>
      </c>
      <c r="BA967" t="s">
        <v>64</v>
      </c>
      <c r="BB967" t="s">
        <v>9787</v>
      </c>
      <c r="BC967" t="s">
        <v>2052</v>
      </c>
    </row>
    <row r="968" spans="1:55" x14ac:dyDescent="0.25">
      <c r="A968" s="2">
        <v>41374</v>
      </c>
      <c r="B968" t="s">
        <v>9788</v>
      </c>
      <c r="C968" t="s">
        <v>2080</v>
      </c>
      <c r="D968" s="2">
        <v>41505</v>
      </c>
      <c r="E968" s="2">
        <v>41510</v>
      </c>
      <c r="F968" t="s">
        <v>2081</v>
      </c>
      <c r="G968">
        <v>0</v>
      </c>
      <c r="H968">
        <v>0</v>
      </c>
      <c r="I968">
        <v>0</v>
      </c>
      <c r="L968" t="s">
        <v>64</v>
      </c>
      <c r="M968" t="s">
        <v>113</v>
      </c>
      <c r="N968" t="s">
        <v>114</v>
      </c>
      <c r="O968" t="s">
        <v>114</v>
      </c>
      <c r="Q968">
        <v>65</v>
      </c>
      <c r="R968">
        <v>7.39</v>
      </c>
      <c r="S968">
        <v>7.39</v>
      </c>
      <c r="T968">
        <v>65</v>
      </c>
      <c r="U968">
        <v>0</v>
      </c>
      <c r="V968">
        <v>9.86</v>
      </c>
      <c r="W968" s="2">
        <v>41536</v>
      </c>
      <c r="X968">
        <v>0</v>
      </c>
      <c r="Y968" t="s">
        <v>67</v>
      </c>
      <c r="Z968" t="s">
        <v>68</v>
      </c>
      <c r="AA968" t="s">
        <v>685</v>
      </c>
      <c r="AB968" t="s">
        <v>686</v>
      </c>
      <c r="AC968">
        <v>0</v>
      </c>
      <c r="AD968" t="s">
        <v>113</v>
      </c>
      <c r="AE968" t="s">
        <v>115</v>
      </c>
      <c r="AF968" t="s">
        <v>116</v>
      </c>
      <c r="AG968">
        <v>136</v>
      </c>
      <c r="AH968">
        <v>8</v>
      </c>
      <c r="AI968">
        <v>9900</v>
      </c>
      <c r="AK968" t="s">
        <v>117</v>
      </c>
      <c r="AL968" t="s">
        <v>118</v>
      </c>
      <c r="AM968" t="s">
        <v>119</v>
      </c>
      <c r="AN968" t="s">
        <v>9780</v>
      </c>
      <c r="AO968" t="s">
        <v>9781</v>
      </c>
      <c r="AP968" t="s">
        <v>9782</v>
      </c>
      <c r="AQ968">
        <v>3</v>
      </c>
      <c r="AS968">
        <v>9900</v>
      </c>
      <c r="AT968" t="s">
        <v>117</v>
      </c>
      <c r="AW968" t="s">
        <v>9784</v>
      </c>
      <c r="AX968" t="s">
        <v>9781</v>
      </c>
      <c r="AY968" t="s">
        <v>698</v>
      </c>
      <c r="AZ968" s="2">
        <v>39136</v>
      </c>
      <c r="BA968" t="s">
        <v>64</v>
      </c>
      <c r="BB968" t="s">
        <v>9787</v>
      </c>
      <c r="BC968" t="s">
        <v>2052</v>
      </c>
    </row>
    <row r="969" spans="1:55" x14ac:dyDescent="0.25">
      <c r="A969" s="2">
        <v>41374</v>
      </c>
      <c r="B969" t="s">
        <v>10013</v>
      </c>
      <c r="C969" t="s">
        <v>2080</v>
      </c>
      <c r="D969" s="2">
        <v>41365</v>
      </c>
      <c r="E969" s="2">
        <v>41370</v>
      </c>
      <c r="F969" t="s">
        <v>2081</v>
      </c>
      <c r="G969">
        <v>1</v>
      </c>
      <c r="H969">
        <v>0</v>
      </c>
      <c r="I969">
        <v>0</v>
      </c>
      <c r="L969" t="s">
        <v>64</v>
      </c>
      <c r="M969" t="s">
        <v>10014</v>
      </c>
      <c r="N969" t="s">
        <v>66</v>
      </c>
      <c r="O969" t="s">
        <v>66</v>
      </c>
      <c r="Q969">
        <v>65</v>
      </c>
      <c r="R969">
        <v>0</v>
      </c>
      <c r="S969">
        <v>0</v>
      </c>
      <c r="T969">
        <v>65</v>
      </c>
      <c r="U969">
        <v>0</v>
      </c>
      <c r="V969">
        <v>0</v>
      </c>
      <c r="X969">
        <v>0</v>
      </c>
      <c r="Y969" t="s">
        <v>67</v>
      </c>
      <c r="Z969" t="s">
        <v>68</v>
      </c>
      <c r="AA969" t="s">
        <v>685</v>
      </c>
      <c r="AB969" t="s">
        <v>686</v>
      </c>
      <c r="AC969">
        <v>0</v>
      </c>
      <c r="AD969" t="s">
        <v>10014</v>
      </c>
      <c r="AE969" t="s">
        <v>10015</v>
      </c>
      <c r="AF969" t="s">
        <v>5570</v>
      </c>
      <c r="AG969">
        <v>14</v>
      </c>
      <c r="AI969">
        <v>9900</v>
      </c>
      <c r="AK969" t="s">
        <v>117</v>
      </c>
      <c r="AL969" t="s">
        <v>10016</v>
      </c>
      <c r="AM969" t="s">
        <v>10017</v>
      </c>
      <c r="BB969" t="s">
        <v>9711</v>
      </c>
    </row>
    <row r="970" spans="1:55" x14ac:dyDescent="0.25">
      <c r="A970" s="2">
        <v>41374</v>
      </c>
      <c r="B970" t="s">
        <v>10018</v>
      </c>
      <c r="C970" t="s">
        <v>2080</v>
      </c>
      <c r="D970" s="2">
        <v>41365</v>
      </c>
      <c r="E970" s="2">
        <v>41370</v>
      </c>
      <c r="F970" t="s">
        <v>2081</v>
      </c>
      <c r="G970">
        <v>2</v>
      </c>
      <c r="H970">
        <v>0</v>
      </c>
      <c r="I970">
        <v>0</v>
      </c>
      <c r="L970" t="s">
        <v>64</v>
      </c>
      <c r="M970" t="s">
        <v>10014</v>
      </c>
      <c r="N970" t="s">
        <v>66</v>
      </c>
      <c r="O970" t="s">
        <v>66</v>
      </c>
      <c r="Q970">
        <v>130</v>
      </c>
      <c r="R970">
        <v>0</v>
      </c>
      <c r="S970">
        <v>0</v>
      </c>
      <c r="T970">
        <v>130</v>
      </c>
      <c r="U970">
        <v>0</v>
      </c>
      <c r="V970">
        <v>0</v>
      </c>
      <c r="X970">
        <v>0</v>
      </c>
      <c r="Y970" t="s">
        <v>67</v>
      </c>
      <c r="Z970" t="s">
        <v>68</v>
      </c>
      <c r="AA970" t="s">
        <v>685</v>
      </c>
      <c r="AB970" t="s">
        <v>686</v>
      </c>
      <c r="AC970">
        <v>0</v>
      </c>
      <c r="AD970" t="s">
        <v>10014</v>
      </c>
      <c r="AE970" t="s">
        <v>10015</v>
      </c>
      <c r="AF970" t="s">
        <v>5570</v>
      </c>
      <c r="AG970">
        <v>14</v>
      </c>
      <c r="AI970">
        <v>9900</v>
      </c>
      <c r="AK970" t="s">
        <v>117</v>
      </c>
      <c r="AL970" t="s">
        <v>10016</v>
      </c>
      <c r="AM970" t="s">
        <v>10017</v>
      </c>
      <c r="BB970" t="s">
        <v>9671</v>
      </c>
    </row>
    <row r="971" spans="1:55" x14ac:dyDescent="0.25">
      <c r="A971" s="2">
        <v>41374</v>
      </c>
      <c r="B971" t="s">
        <v>10019</v>
      </c>
      <c r="C971" t="s">
        <v>2080</v>
      </c>
      <c r="D971" s="2">
        <v>41505</v>
      </c>
      <c r="E971" s="2">
        <v>41510</v>
      </c>
      <c r="F971" t="s">
        <v>2081</v>
      </c>
      <c r="G971">
        <v>1</v>
      </c>
      <c r="H971">
        <v>0</v>
      </c>
      <c r="I971">
        <v>0</v>
      </c>
      <c r="L971" t="s">
        <v>64</v>
      </c>
      <c r="M971" t="s">
        <v>10020</v>
      </c>
      <c r="N971" t="s">
        <v>66</v>
      </c>
      <c r="O971" t="s">
        <v>66</v>
      </c>
      <c r="Q971">
        <v>65</v>
      </c>
      <c r="R971">
        <v>0</v>
      </c>
      <c r="S971">
        <v>0</v>
      </c>
      <c r="T971">
        <v>65</v>
      </c>
      <c r="U971">
        <v>0</v>
      </c>
      <c r="V971">
        <v>0</v>
      </c>
      <c r="X971">
        <v>0</v>
      </c>
      <c r="Y971" t="s">
        <v>67</v>
      </c>
      <c r="Z971" t="s">
        <v>68</v>
      </c>
      <c r="AA971" t="s">
        <v>685</v>
      </c>
      <c r="AB971" t="s">
        <v>686</v>
      </c>
      <c r="AC971">
        <v>0</v>
      </c>
      <c r="AD971" t="s">
        <v>10020</v>
      </c>
      <c r="AE971" t="s">
        <v>3181</v>
      </c>
      <c r="AF971" t="s">
        <v>10021</v>
      </c>
      <c r="AG971">
        <v>7</v>
      </c>
      <c r="AI971">
        <v>9900</v>
      </c>
      <c r="AK971" t="s">
        <v>117</v>
      </c>
      <c r="AL971" t="s">
        <v>10022</v>
      </c>
      <c r="AM971" t="s">
        <v>10023</v>
      </c>
      <c r="BB971" t="s">
        <v>9669</v>
      </c>
    </row>
    <row r="972" spans="1:55" x14ac:dyDescent="0.25">
      <c r="A972" s="2">
        <v>41374</v>
      </c>
      <c r="B972" t="s">
        <v>10024</v>
      </c>
      <c r="C972" t="s">
        <v>2080</v>
      </c>
      <c r="D972" s="2">
        <v>41365</v>
      </c>
      <c r="E972" s="2">
        <v>41370</v>
      </c>
      <c r="F972" t="s">
        <v>2081</v>
      </c>
      <c r="G972">
        <v>1</v>
      </c>
      <c r="H972">
        <v>0</v>
      </c>
      <c r="I972">
        <v>0</v>
      </c>
      <c r="L972" t="s">
        <v>64</v>
      </c>
      <c r="M972" t="s">
        <v>10020</v>
      </c>
      <c r="N972" t="s">
        <v>66</v>
      </c>
      <c r="O972" t="s">
        <v>66</v>
      </c>
      <c r="Q972">
        <v>65</v>
      </c>
      <c r="R972">
        <v>0</v>
      </c>
      <c r="S972">
        <v>0</v>
      </c>
      <c r="T972">
        <v>65</v>
      </c>
      <c r="U972">
        <v>0</v>
      </c>
      <c r="V972">
        <v>0</v>
      </c>
      <c r="X972">
        <v>0</v>
      </c>
      <c r="Y972" t="s">
        <v>67</v>
      </c>
      <c r="Z972" t="s">
        <v>68</v>
      </c>
      <c r="AA972" t="s">
        <v>685</v>
      </c>
      <c r="AB972" t="s">
        <v>686</v>
      </c>
      <c r="AC972">
        <v>0</v>
      </c>
      <c r="AD972" t="s">
        <v>10020</v>
      </c>
      <c r="AE972" t="s">
        <v>3181</v>
      </c>
      <c r="AF972" t="s">
        <v>10021</v>
      </c>
      <c r="AG972">
        <v>7</v>
      </c>
      <c r="AI972">
        <v>9900</v>
      </c>
      <c r="AK972" t="s">
        <v>117</v>
      </c>
      <c r="AL972" t="s">
        <v>10022</v>
      </c>
      <c r="AM972" t="s">
        <v>10023</v>
      </c>
      <c r="BB972" t="s">
        <v>9680</v>
      </c>
    </row>
    <row r="973" spans="1:55" x14ac:dyDescent="0.25">
      <c r="A973" s="2">
        <v>41374</v>
      </c>
      <c r="B973" t="s">
        <v>10025</v>
      </c>
      <c r="C973" t="s">
        <v>2080</v>
      </c>
      <c r="D973" s="2">
        <v>41365</v>
      </c>
      <c r="E973" s="2">
        <v>41370</v>
      </c>
      <c r="F973" t="s">
        <v>2081</v>
      </c>
      <c r="G973">
        <v>0</v>
      </c>
      <c r="H973">
        <v>0</v>
      </c>
      <c r="I973">
        <v>0</v>
      </c>
      <c r="L973" t="s">
        <v>64</v>
      </c>
      <c r="M973" t="s">
        <v>10020</v>
      </c>
      <c r="N973" t="s">
        <v>66</v>
      </c>
      <c r="O973" t="s">
        <v>66</v>
      </c>
      <c r="Q973">
        <v>65</v>
      </c>
      <c r="R973">
        <v>0</v>
      </c>
      <c r="S973">
        <v>0</v>
      </c>
      <c r="T973">
        <v>65</v>
      </c>
      <c r="U973">
        <v>0</v>
      </c>
      <c r="V973">
        <v>0</v>
      </c>
      <c r="X973">
        <v>0</v>
      </c>
      <c r="Y973" t="s">
        <v>67</v>
      </c>
      <c r="Z973" t="s">
        <v>68</v>
      </c>
      <c r="AA973" t="s">
        <v>685</v>
      </c>
      <c r="AB973" t="s">
        <v>686</v>
      </c>
      <c r="AC973">
        <v>0</v>
      </c>
      <c r="AD973" t="s">
        <v>10020</v>
      </c>
      <c r="AE973" t="s">
        <v>3181</v>
      </c>
      <c r="AF973" t="s">
        <v>10021</v>
      </c>
      <c r="AG973">
        <v>7</v>
      </c>
      <c r="AI973">
        <v>9900</v>
      </c>
      <c r="AK973" t="s">
        <v>117</v>
      </c>
      <c r="AL973" t="s">
        <v>10022</v>
      </c>
      <c r="AM973" t="s">
        <v>10023</v>
      </c>
      <c r="BB973" t="s">
        <v>9685</v>
      </c>
    </row>
    <row r="974" spans="1:55" x14ac:dyDescent="0.25">
      <c r="A974" s="2">
        <v>41373</v>
      </c>
      <c r="B974" t="s">
        <v>10176</v>
      </c>
      <c r="C974" t="s">
        <v>2080</v>
      </c>
      <c r="D974" s="2">
        <v>41275</v>
      </c>
      <c r="E974" s="2">
        <v>41275</v>
      </c>
      <c r="F974" t="s">
        <v>2081</v>
      </c>
      <c r="G974">
        <v>2</v>
      </c>
      <c r="H974">
        <v>0</v>
      </c>
      <c r="I974">
        <v>0</v>
      </c>
      <c r="K974" t="s">
        <v>10177</v>
      </c>
      <c r="L974" t="s">
        <v>64</v>
      </c>
      <c r="M974" t="s">
        <v>113</v>
      </c>
      <c r="N974" t="s">
        <v>114</v>
      </c>
      <c r="O974" t="s">
        <v>66</v>
      </c>
      <c r="Q974">
        <v>130</v>
      </c>
      <c r="R974">
        <v>0</v>
      </c>
      <c r="S974">
        <v>0</v>
      </c>
      <c r="T974">
        <v>130</v>
      </c>
      <c r="U974">
        <v>0</v>
      </c>
      <c r="V974">
        <v>0</v>
      </c>
      <c r="X974">
        <v>0</v>
      </c>
      <c r="Y974" t="s">
        <v>67</v>
      </c>
      <c r="Z974" t="s">
        <v>68</v>
      </c>
      <c r="AA974" t="s">
        <v>685</v>
      </c>
      <c r="AB974" t="s">
        <v>686</v>
      </c>
      <c r="AC974">
        <v>0</v>
      </c>
      <c r="AD974" t="s">
        <v>113</v>
      </c>
      <c r="AE974" t="s">
        <v>115</v>
      </c>
      <c r="AF974" t="s">
        <v>116</v>
      </c>
      <c r="AG974">
        <v>136</v>
      </c>
      <c r="AH974">
        <v>8</v>
      </c>
      <c r="AI974">
        <v>9900</v>
      </c>
      <c r="AK974" t="s">
        <v>117</v>
      </c>
      <c r="AL974" t="s">
        <v>118</v>
      </c>
      <c r="AM974" t="s">
        <v>119</v>
      </c>
      <c r="BB974" t="s">
        <v>9866</v>
      </c>
    </row>
    <row r="975" spans="1:55" x14ac:dyDescent="0.25">
      <c r="A975" s="2">
        <v>41368</v>
      </c>
      <c r="B975" t="s">
        <v>10468</v>
      </c>
      <c r="C975" t="s">
        <v>2080</v>
      </c>
      <c r="D975" s="2">
        <v>41365</v>
      </c>
      <c r="E975" s="2">
        <v>41369</v>
      </c>
      <c r="F975" t="s">
        <v>2081</v>
      </c>
      <c r="G975">
        <v>1</v>
      </c>
      <c r="H975">
        <v>0</v>
      </c>
      <c r="I975">
        <v>0</v>
      </c>
      <c r="K975" t="s">
        <v>10469</v>
      </c>
      <c r="L975" t="s">
        <v>64</v>
      </c>
      <c r="M975" t="s">
        <v>10020</v>
      </c>
      <c r="N975" t="s">
        <v>66</v>
      </c>
      <c r="O975" t="s">
        <v>66</v>
      </c>
      <c r="Q975">
        <v>65</v>
      </c>
      <c r="R975">
        <v>0</v>
      </c>
      <c r="S975">
        <v>0</v>
      </c>
      <c r="T975">
        <v>65</v>
      </c>
      <c r="U975">
        <v>0</v>
      </c>
      <c r="V975">
        <v>0</v>
      </c>
      <c r="X975">
        <v>0</v>
      </c>
      <c r="Y975" t="s">
        <v>67</v>
      </c>
      <c r="Z975" t="s">
        <v>68</v>
      </c>
      <c r="AA975" t="s">
        <v>685</v>
      </c>
      <c r="AB975" t="s">
        <v>686</v>
      </c>
      <c r="AC975">
        <v>0</v>
      </c>
      <c r="AD975" t="s">
        <v>10020</v>
      </c>
      <c r="AE975" t="s">
        <v>3181</v>
      </c>
      <c r="AF975" t="s">
        <v>10021</v>
      </c>
      <c r="AG975">
        <v>7</v>
      </c>
      <c r="AI975">
        <v>9900</v>
      </c>
      <c r="AK975" t="s">
        <v>117</v>
      </c>
      <c r="AL975" t="s">
        <v>10022</v>
      </c>
      <c r="AM975" t="s">
        <v>10023</v>
      </c>
    </row>
    <row r="976" spans="1:55" x14ac:dyDescent="0.25">
      <c r="A976" s="2">
        <v>41368</v>
      </c>
      <c r="B976" t="s">
        <v>10474</v>
      </c>
      <c r="C976" t="s">
        <v>2080</v>
      </c>
      <c r="D976" s="2">
        <v>41505</v>
      </c>
      <c r="E976" s="2">
        <v>41510</v>
      </c>
      <c r="F976" t="s">
        <v>2081</v>
      </c>
      <c r="G976">
        <v>1</v>
      </c>
      <c r="H976">
        <v>0</v>
      </c>
      <c r="I976">
        <v>0</v>
      </c>
      <c r="K976" t="s">
        <v>10475</v>
      </c>
      <c r="L976" t="s">
        <v>64</v>
      </c>
      <c r="M976" t="s">
        <v>10020</v>
      </c>
      <c r="N976" t="s">
        <v>66</v>
      </c>
      <c r="O976" t="s">
        <v>66</v>
      </c>
      <c r="Q976">
        <v>65</v>
      </c>
      <c r="R976">
        <v>0</v>
      </c>
      <c r="S976">
        <v>0</v>
      </c>
      <c r="T976">
        <v>65</v>
      </c>
      <c r="U976">
        <v>0</v>
      </c>
      <c r="V976">
        <v>0</v>
      </c>
      <c r="X976">
        <v>0</v>
      </c>
      <c r="Y976" t="s">
        <v>67</v>
      </c>
      <c r="Z976" t="s">
        <v>68</v>
      </c>
      <c r="AA976" t="s">
        <v>685</v>
      </c>
      <c r="AB976" t="s">
        <v>686</v>
      </c>
      <c r="AC976">
        <v>0</v>
      </c>
      <c r="AD976" t="s">
        <v>10020</v>
      </c>
      <c r="AE976" t="s">
        <v>3181</v>
      </c>
      <c r="AF976" t="s">
        <v>10021</v>
      </c>
      <c r="AG976">
        <v>7</v>
      </c>
      <c r="AI976">
        <v>9900</v>
      </c>
      <c r="AK976" t="s">
        <v>117</v>
      </c>
      <c r="AL976" t="s">
        <v>10022</v>
      </c>
      <c r="AM976" t="s">
        <v>10023</v>
      </c>
    </row>
    <row r="977" spans="1:55" x14ac:dyDescent="0.25">
      <c r="A977" s="2">
        <v>41447</v>
      </c>
      <c r="B977" t="s">
        <v>6358</v>
      </c>
      <c r="C977" t="s">
        <v>4766</v>
      </c>
      <c r="D977" s="2">
        <v>41455</v>
      </c>
      <c r="E977" s="2">
        <v>41460</v>
      </c>
      <c r="F977" t="s">
        <v>4767</v>
      </c>
      <c r="G977">
        <v>0</v>
      </c>
      <c r="H977">
        <v>0</v>
      </c>
      <c r="I977">
        <v>0</v>
      </c>
      <c r="K977" t="s">
        <v>4768</v>
      </c>
      <c r="L977" t="s">
        <v>683</v>
      </c>
      <c r="M977" t="s">
        <v>6359</v>
      </c>
      <c r="N977" t="s">
        <v>66</v>
      </c>
      <c r="O977" t="s">
        <v>66</v>
      </c>
      <c r="Q977">
        <v>125</v>
      </c>
      <c r="R977">
        <v>123.65</v>
      </c>
      <c r="S977">
        <v>123.65</v>
      </c>
      <c r="T977">
        <v>125</v>
      </c>
      <c r="U977">
        <v>0</v>
      </c>
      <c r="V977">
        <v>0</v>
      </c>
      <c r="X977">
        <v>0</v>
      </c>
      <c r="Y977" t="s">
        <v>67</v>
      </c>
      <c r="Z977" t="s">
        <v>68</v>
      </c>
      <c r="AA977" t="s">
        <v>685</v>
      </c>
      <c r="AB977" t="s">
        <v>686</v>
      </c>
      <c r="AC977">
        <v>0</v>
      </c>
      <c r="AD977" t="s">
        <v>6360</v>
      </c>
      <c r="AE977" t="s">
        <v>6360</v>
      </c>
      <c r="AF977" t="s">
        <v>6361</v>
      </c>
      <c r="AG977">
        <v>30</v>
      </c>
      <c r="AI977">
        <v>9810</v>
      </c>
      <c r="AK977" t="s">
        <v>12584</v>
      </c>
      <c r="AL977" t="s">
        <v>6363</v>
      </c>
      <c r="AM977" t="s">
        <v>6364</v>
      </c>
      <c r="AN977" t="s">
        <v>6365</v>
      </c>
      <c r="AO977" t="s">
        <v>6366</v>
      </c>
      <c r="AP977" t="s">
        <v>6361</v>
      </c>
      <c r="AQ977">
        <v>30</v>
      </c>
      <c r="AS977">
        <v>9810</v>
      </c>
      <c r="AT977" t="s">
        <v>6362</v>
      </c>
      <c r="AU977" t="s">
        <v>6363</v>
      </c>
      <c r="AV977" t="s">
        <v>6364</v>
      </c>
      <c r="AW977" t="s">
        <v>6367</v>
      </c>
      <c r="AX977" t="s">
        <v>6368</v>
      </c>
      <c r="AY977" t="s">
        <v>2097</v>
      </c>
      <c r="AZ977" s="2">
        <v>39043</v>
      </c>
      <c r="BA977" t="s">
        <v>64</v>
      </c>
      <c r="BB977" t="s">
        <v>6369</v>
      </c>
      <c r="BC977" t="s">
        <v>6370</v>
      </c>
    </row>
    <row r="978" spans="1:55" x14ac:dyDescent="0.25">
      <c r="A978" s="2">
        <v>41374</v>
      </c>
      <c r="B978" t="s">
        <v>9810</v>
      </c>
      <c r="C978" t="s">
        <v>4766</v>
      </c>
      <c r="D978" s="2">
        <v>41469</v>
      </c>
      <c r="E978" s="2">
        <v>41474</v>
      </c>
      <c r="F978" t="s">
        <v>4767</v>
      </c>
      <c r="G978">
        <v>1</v>
      </c>
      <c r="H978">
        <v>0</v>
      </c>
      <c r="I978">
        <v>0</v>
      </c>
      <c r="K978" t="s">
        <v>9811</v>
      </c>
      <c r="L978" t="s">
        <v>64</v>
      </c>
      <c r="M978" t="s">
        <v>6359</v>
      </c>
      <c r="N978" t="s">
        <v>66</v>
      </c>
      <c r="O978" t="s">
        <v>66</v>
      </c>
      <c r="Q978">
        <v>125</v>
      </c>
      <c r="R978">
        <v>0</v>
      </c>
      <c r="S978">
        <v>0</v>
      </c>
      <c r="T978">
        <v>125</v>
      </c>
      <c r="U978">
        <v>0</v>
      </c>
      <c r="V978">
        <v>0</v>
      </c>
      <c r="X978">
        <v>0</v>
      </c>
      <c r="Y978" t="s">
        <v>67</v>
      </c>
      <c r="Z978" t="s">
        <v>68</v>
      </c>
      <c r="AA978" t="s">
        <v>685</v>
      </c>
      <c r="AB978" t="s">
        <v>686</v>
      </c>
      <c r="AC978">
        <v>0</v>
      </c>
      <c r="AD978" t="s">
        <v>6359</v>
      </c>
      <c r="AE978" t="s">
        <v>9812</v>
      </c>
      <c r="AF978" t="s">
        <v>9813</v>
      </c>
      <c r="AG978">
        <v>30</v>
      </c>
      <c r="AI978">
        <v>9810</v>
      </c>
      <c r="AK978" t="s">
        <v>9814</v>
      </c>
      <c r="AL978" t="s">
        <v>9815</v>
      </c>
      <c r="AM978" t="s">
        <v>9816</v>
      </c>
    </row>
    <row r="979" spans="1:55" x14ac:dyDescent="0.25">
      <c r="A979" s="2">
        <v>41374</v>
      </c>
      <c r="B979" t="s">
        <v>9817</v>
      </c>
      <c r="C979" t="s">
        <v>4766</v>
      </c>
      <c r="D979" s="2">
        <v>41469</v>
      </c>
      <c r="E979" s="2">
        <v>41474</v>
      </c>
      <c r="F979" t="s">
        <v>4767</v>
      </c>
      <c r="G979">
        <v>1</v>
      </c>
      <c r="H979">
        <v>0</v>
      </c>
      <c r="I979">
        <v>0</v>
      </c>
      <c r="K979" t="s">
        <v>9818</v>
      </c>
      <c r="L979" t="s">
        <v>64</v>
      </c>
      <c r="M979" t="s">
        <v>6359</v>
      </c>
      <c r="N979" t="s">
        <v>66</v>
      </c>
      <c r="O979" t="s">
        <v>66</v>
      </c>
      <c r="Q979">
        <v>125</v>
      </c>
      <c r="R979">
        <v>0</v>
      </c>
      <c r="S979">
        <v>0</v>
      </c>
      <c r="T979">
        <v>125</v>
      </c>
      <c r="U979">
        <v>0</v>
      </c>
      <c r="V979">
        <v>0</v>
      </c>
      <c r="X979">
        <v>0</v>
      </c>
      <c r="Y979" t="s">
        <v>67</v>
      </c>
      <c r="Z979" t="s">
        <v>68</v>
      </c>
      <c r="AA979" t="s">
        <v>685</v>
      </c>
      <c r="AB979" t="s">
        <v>686</v>
      </c>
      <c r="AC979">
        <v>0</v>
      </c>
      <c r="AD979" t="s">
        <v>6359</v>
      </c>
      <c r="AE979" t="s">
        <v>9812</v>
      </c>
      <c r="AF979" t="s">
        <v>9813</v>
      </c>
      <c r="AG979">
        <v>30</v>
      </c>
      <c r="AI979">
        <v>9810</v>
      </c>
      <c r="AK979" t="s">
        <v>9814</v>
      </c>
      <c r="AL979" t="s">
        <v>9815</v>
      </c>
      <c r="AM979" t="s">
        <v>9816</v>
      </c>
    </row>
    <row r="980" spans="1:55" x14ac:dyDescent="0.25">
      <c r="A980" s="2">
        <v>41437</v>
      </c>
      <c r="B980" t="s">
        <v>7011</v>
      </c>
      <c r="C980" t="s">
        <v>4731</v>
      </c>
      <c r="D980" s="2">
        <v>41411</v>
      </c>
      <c r="E980" s="2">
        <v>41518</v>
      </c>
      <c r="F980" t="s">
        <v>4732</v>
      </c>
      <c r="G980">
        <v>8</v>
      </c>
      <c r="H980">
        <v>1</v>
      </c>
      <c r="I980">
        <v>0</v>
      </c>
      <c r="J980" t="s">
        <v>7012</v>
      </c>
      <c r="K980" t="s">
        <v>4835</v>
      </c>
      <c r="L980" t="s">
        <v>64</v>
      </c>
      <c r="M980" t="s">
        <v>7013</v>
      </c>
      <c r="N980" t="s">
        <v>7014</v>
      </c>
      <c r="Q980">
        <v>0</v>
      </c>
      <c r="R980">
        <v>0</v>
      </c>
      <c r="S980">
        <v>0</v>
      </c>
      <c r="T980">
        <v>0</v>
      </c>
      <c r="U980">
        <v>52.2</v>
      </c>
      <c r="V980">
        <v>76</v>
      </c>
      <c r="W980" s="2">
        <v>41472</v>
      </c>
      <c r="X980">
        <v>0</v>
      </c>
      <c r="Y980" t="s">
        <v>67</v>
      </c>
      <c r="Z980" t="s">
        <v>68</v>
      </c>
      <c r="AA980" t="s">
        <v>4620</v>
      </c>
      <c r="AB980" t="s">
        <v>83</v>
      </c>
      <c r="AC980">
        <v>52.2</v>
      </c>
      <c r="AD980" t="s">
        <v>7013</v>
      </c>
      <c r="AE980" t="s">
        <v>7015</v>
      </c>
      <c r="AF980" t="s">
        <v>7016</v>
      </c>
      <c r="AG980">
        <v>89</v>
      </c>
      <c r="AI980">
        <v>1050</v>
      </c>
      <c r="AK980" t="s">
        <v>7017</v>
      </c>
      <c r="AL980" t="s">
        <v>7018</v>
      </c>
      <c r="AM980" t="s">
        <v>7019</v>
      </c>
    </row>
    <row r="981" spans="1:55" x14ac:dyDescent="0.25">
      <c r="A981" s="2">
        <v>41409</v>
      </c>
      <c r="B981" t="s">
        <v>8090</v>
      </c>
      <c r="C981" t="s">
        <v>253</v>
      </c>
      <c r="D981" s="2">
        <v>41438</v>
      </c>
      <c r="E981" s="2">
        <v>41820</v>
      </c>
      <c r="F981" t="s">
        <v>254</v>
      </c>
      <c r="G981">
        <v>8</v>
      </c>
      <c r="H981">
        <v>0</v>
      </c>
      <c r="I981">
        <v>0</v>
      </c>
      <c r="K981" t="s">
        <v>8091</v>
      </c>
      <c r="L981" t="s">
        <v>64</v>
      </c>
      <c r="M981" t="s">
        <v>7013</v>
      </c>
      <c r="N981" t="s">
        <v>7014</v>
      </c>
      <c r="O981" t="s">
        <v>66</v>
      </c>
      <c r="Q981">
        <v>0</v>
      </c>
      <c r="R981">
        <v>58.14</v>
      </c>
      <c r="S981">
        <v>58.14</v>
      </c>
      <c r="T981">
        <v>0</v>
      </c>
      <c r="U981">
        <v>0</v>
      </c>
      <c r="V981">
        <v>77.52</v>
      </c>
      <c r="W981" s="2">
        <v>41431</v>
      </c>
      <c r="X981">
        <v>0</v>
      </c>
      <c r="Y981" t="s">
        <v>67</v>
      </c>
      <c r="Z981" t="s">
        <v>68</v>
      </c>
      <c r="AA981" t="s">
        <v>69</v>
      </c>
      <c r="AB981" t="s">
        <v>258</v>
      </c>
      <c r="AC981">
        <v>0</v>
      </c>
      <c r="AD981" t="s">
        <v>7013</v>
      </c>
      <c r="AE981" t="s">
        <v>7015</v>
      </c>
      <c r="AF981" t="s">
        <v>7016</v>
      </c>
      <c r="AG981">
        <v>89</v>
      </c>
      <c r="AI981">
        <v>1050</v>
      </c>
      <c r="AK981" t="s">
        <v>7017</v>
      </c>
      <c r="AL981" t="s">
        <v>7018</v>
      </c>
      <c r="AM981" t="s">
        <v>7019</v>
      </c>
    </row>
    <row r="982" spans="1:55" x14ac:dyDescent="0.25">
      <c r="A982" s="2">
        <v>41375</v>
      </c>
      <c r="B982" t="s">
        <v>9734</v>
      </c>
      <c r="C982" t="s">
        <v>3002</v>
      </c>
      <c r="D982" s="2">
        <v>41462</v>
      </c>
      <c r="E982" s="2">
        <v>41468</v>
      </c>
      <c r="F982" t="s">
        <v>3003</v>
      </c>
      <c r="G982">
        <v>1</v>
      </c>
      <c r="H982">
        <v>0</v>
      </c>
      <c r="I982">
        <v>0</v>
      </c>
      <c r="K982" t="s">
        <v>9725</v>
      </c>
      <c r="L982" t="s">
        <v>64</v>
      </c>
      <c r="M982" t="s">
        <v>9735</v>
      </c>
      <c r="N982" t="s">
        <v>66</v>
      </c>
      <c r="O982" t="s">
        <v>66</v>
      </c>
      <c r="Q982">
        <v>180</v>
      </c>
      <c r="R982">
        <v>0</v>
      </c>
      <c r="S982">
        <v>0</v>
      </c>
      <c r="T982">
        <v>180</v>
      </c>
      <c r="U982">
        <v>0</v>
      </c>
      <c r="V982">
        <v>0</v>
      </c>
      <c r="X982">
        <v>0</v>
      </c>
      <c r="Y982" t="s">
        <v>67</v>
      </c>
      <c r="Z982" t="s">
        <v>68</v>
      </c>
      <c r="AA982" t="s">
        <v>685</v>
      </c>
      <c r="AB982" t="s">
        <v>686</v>
      </c>
      <c r="AC982">
        <v>0</v>
      </c>
      <c r="AD982" t="s">
        <v>9735</v>
      </c>
      <c r="AE982" t="s">
        <v>9736</v>
      </c>
      <c r="AF982" t="s">
        <v>9737</v>
      </c>
      <c r="AG982">
        <v>88</v>
      </c>
      <c r="AI982">
        <v>1050</v>
      </c>
      <c r="AK982" t="s">
        <v>7017</v>
      </c>
      <c r="AL982" t="s">
        <v>9738</v>
      </c>
      <c r="AM982" t="s">
        <v>9739</v>
      </c>
    </row>
    <row r="983" spans="1:55" x14ac:dyDescent="0.25">
      <c r="A983" s="2">
        <v>41366</v>
      </c>
      <c r="B983" t="s">
        <v>10846</v>
      </c>
      <c r="C983" t="s">
        <v>4766</v>
      </c>
      <c r="D983" s="2">
        <v>41497</v>
      </c>
      <c r="E983" s="2">
        <v>41500</v>
      </c>
      <c r="F983" t="s">
        <v>4767</v>
      </c>
      <c r="G983">
        <v>0</v>
      </c>
      <c r="H983">
        <v>0</v>
      </c>
      <c r="I983">
        <v>0</v>
      </c>
      <c r="K983" t="s">
        <v>4768</v>
      </c>
      <c r="L983" t="s">
        <v>683</v>
      </c>
      <c r="M983" t="s">
        <v>9735</v>
      </c>
      <c r="N983" t="s">
        <v>66</v>
      </c>
      <c r="O983" t="s">
        <v>66</v>
      </c>
      <c r="Q983">
        <v>112.5</v>
      </c>
      <c r="R983">
        <v>0</v>
      </c>
      <c r="S983">
        <v>0</v>
      </c>
      <c r="T983">
        <v>112.5</v>
      </c>
      <c r="U983">
        <v>0</v>
      </c>
      <c r="V983">
        <v>0</v>
      </c>
      <c r="X983">
        <v>0</v>
      </c>
      <c r="Y983" t="s">
        <v>67</v>
      </c>
      <c r="Z983" t="s">
        <v>68</v>
      </c>
      <c r="AA983" t="s">
        <v>685</v>
      </c>
      <c r="AB983" t="s">
        <v>686</v>
      </c>
      <c r="AC983">
        <v>0</v>
      </c>
      <c r="AD983" t="s">
        <v>9735</v>
      </c>
      <c r="AE983" t="s">
        <v>9735</v>
      </c>
      <c r="AF983" t="s">
        <v>9737</v>
      </c>
      <c r="AG983">
        <v>88</v>
      </c>
      <c r="AI983">
        <v>1050</v>
      </c>
      <c r="AK983" t="s">
        <v>7017</v>
      </c>
      <c r="AM983" t="s">
        <v>10847</v>
      </c>
      <c r="AN983" t="s">
        <v>5870</v>
      </c>
      <c r="AO983" t="s">
        <v>10848</v>
      </c>
      <c r="AP983" t="s">
        <v>10849</v>
      </c>
      <c r="AQ983">
        <v>180</v>
      </c>
      <c r="AS983">
        <v>1500</v>
      </c>
      <c r="AT983" t="s">
        <v>10850</v>
      </c>
      <c r="AW983" t="s">
        <v>7154</v>
      </c>
      <c r="AX983" t="s">
        <v>10851</v>
      </c>
      <c r="AY983" t="s">
        <v>698</v>
      </c>
      <c r="AZ983" s="2">
        <v>39610</v>
      </c>
      <c r="BA983" t="s">
        <v>64</v>
      </c>
      <c r="BB983" t="s">
        <v>10852</v>
      </c>
      <c r="BC983" t="s">
        <v>6236</v>
      </c>
    </row>
    <row r="984" spans="1:55" x14ac:dyDescent="0.25">
      <c r="A984" s="2">
        <v>41366</v>
      </c>
      <c r="B984" t="s">
        <v>10853</v>
      </c>
      <c r="C984" t="s">
        <v>4766</v>
      </c>
      <c r="D984" s="2">
        <v>41497</v>
      </c>
      <c r="E984" s="2">
        <v>41500</v>
      </c>
      <c r="F984" t="s">
        <v>4767</v>
      </c>
      <c r="G984">
        <v>0</v>
      </c>
      <c r="H984">
        <v>0</v>
      </c>
      <c r="I984">
        <v>0</v>
      </c>
      <c r="K984" t="s">
        <v>10854</v>
      </c>
      <c r="L984" t="s">
        <v>683</v>
      </c>
      <c r="M984" t="s">
        <v>9735</v>
      </c>
      <c r="N984" t="s">
        <v>66</v>
      </c>
      <c r="O984" t="s">
        <v>66</v>
      </c>
      <c r="Q984">
        <v>112.5</v>
      </c>
      <c r="R984">
        <v>0</v>
      </c>
      <c r="S984">
        <v>0</v>
      </c>
      <c r="T984">
        <v>112.5</v>
      </c>
      <c r="U984">
        <v>0</v>
      </c>
      <c r="V984">
        <v>0</v>
      </c>
      <c r="X984">
        <v>0</v>
      </c>
      <c r="Y984" t="s">
        <v>67</v>
      </c>
      <c r="Z984" t="s">
        <v>68</v>
      </c>
      <c r="AA984" t="s">
        <v>685</v>
      </c>
      <c r="AB984" t="s">
        <v>686</v>
      </c>
      <c r="AC984">
        <v>0</v>
      </c>
      <c r="AD984" t="s">
        <v>9735</v>
      </c>
      <c r="AE984" t="s">
        <v>9735</v>
      </c>
      <c r="AF984" t="s">
        <v>9737</v>
      </c>
      <c r="AG984">
        <v>88</v>
      </c>
      <c r="AI984">
        <v>1050</v>
      </c>
      <c r="AK984" t="s">
        <v>7017</v>
      </c>
      <c r="AM984" t="s">
        <v>10847</v>
      </c>
      <c r="AN984" t="s">
        <v>5870</v>
      </c>
      <c r="AO984" t="s">
        <v>10848</v>
      </c>
      <c r="AP984" t="s">
        <v>10849</v>
      </c>
      <c r="AQ984">
        <v>180</v>
      </c>
      <c r="AS984">
        <v>1500</v>
      </c>
      <c r="AT984" t="s">
        <v>10850</v>
      </c>
      <c r="AW984" t="s">
        <v>10855</v>
      </c>
      <c r="AX984" t="s">
        <v>10851</v>
      </c>
      <c r="AY984" t="s">
        <v>698</v>
      </c>
      <c r="AZ984" s="2">
        <v>39011</v>
      </c>
      <c r="BA984" t="s">
        <v>64</v>
      </c>
      <c r="BB984" t="s">
        <v>10852</v>
      </c>
      <c r="BC984" t="s">
        <v>6236</v>
      </c>
    </row>
    <row r="985" spans="1:55" x14ac:dyDescent="0.25">
      <c r="A985" s="2">
        <v>41366</v>
      </c>
      <c r="B985" t="s">
        <v>10867</v>
      </c>
      <c r="C985" t="s">
        <v>1503</v>
      </c>
      <c r="D985" s="2">
        <v>41490</v>
      </c>
      <c r="E985" s="2">
        <v>41495</v>
      </c>
      <c r="F985" t="s">
        <v>1504</v>
      </c>
      <c r="G985">
        <v>0</v>
      </c>
      <c r="H985">
        <v>0</v>
      </c>
      <c r="I985">
        <v>0</v>
      </c>
      <c r="K985" t="s">
        <v>10868</v>
      </c>
      <c r="L985" t="s">
        <v>683</v>
      </c>
      <c r="M985" t="s">
        <v>9735</v>
      </c>
      <c r="N985" t="s">
        <v>66</v>
      </c>
      <c r="O985" t="s">
        <v>66</v>
      </c>
      <c r="Q985">
        <v>0</v>
      </c>
      <c r="R985">
        <v>0</v>
      </c>
      <c r="S985">
        <v>0</v>
      </c>
      <c r="T985">
        <v>0</v>
      </c>
      <c r="U985">
        <v>0</v>
      </c>
      <c r="V985">
        <v>0</v>
      </c>
      <c r="X985">
        <v>0</v>
      </c>
      <c r="Y985" t="s">
        <v>67</v>
      </c>
      <c r="Z985" t="s">
        <v>154</v>
      </c>
      <c r="AA985" t="s">
        <v>685</v>
      </c>
      <c r="AB985" t="s">
        <v>686</v>
      </c>
      <c r="AC985">
        <v>0</v>
      </c>
      <c r="AD985" t="s">
        <v>9735</v>
      </c>
      <c r="AE985" t="s">
        <v>9735</v>
      </c>
      <c r="AF985" t="s">
        <v>9737</v>
      </c>
      <c r="AG985">
        <v>88</v>
      </c>
      <c r="AI985">
        <v>1050</v>
      </c>
      <c r="AK985" t="s">
        <v>7017</v>
      </c>
      <c r="AM985" t="s">
        <v>10847</v>
      </c>
      <c r="AN985" t="s">
        <v>10869</v>
      </c>
      <c r="AO985" t="s">
        <v>10870</v>
      </c>
      <c r="AP985" t="s">
        <v>10871</v>
      </c>
      <c r="AQ985">
        <v>20</v>
      </c>
      <c r="AR985" t="s">
        <v>795</v>
      </c>
      <c r="AS985">
        <v>1600</v>
      </c>
      <c r="AT985" t="s">
        <v>10872</v>
      </c>
      <c r="AW985" t="s">
        <v>10873</v>
      </c>
      <c r="AX985" t="s">
        <v>10874</v>
      </c>
      <c r="AY985" t="s">
        <v>698</v>
      </c>
      <c r="AZ985" s="2">
        <v>37201</v>
      </c>
      <c r="BA985" t="s">
        <v>64</v>
      </c>
      <c r="BB985" t="s">
        <v>10875</v>
      </c>
      <c r="BC985" t="s">
        <v>1519</v>
      </c>
    </row>
    <row r="986" spans="1:55" x14ac:dyDescent="0.25">
      <c r="A986" s="2">
        <v>41366</v>
      </c>
      <c r="B986" t="s">
        <v>10970</v>
      </c>
      <c r="C986" t="s">
        <v>7547</v>
      </c>
      <c r="D986" s="2">
        <v>41470</v>
      </c>
      <c r="E986" s="2">
        <v>41474</v>
      </c>
      <c r="F986" t="s">
        <v>7548</v>
      </c>
      <c r="G986">
        <v>0</v>
      </c>
      <c r="H986">
        <v>0</v>
      </c>
      <c r="I986">
        <v>0</v>
      </c>
      <c r="L986" t="s">
        <v>683</v>
      </c>
      <c r="M986" t="s">
        <v>9735</v>
      </c>
      <c r="N986" t="s">
        <v>66</v>
      </c>
      <c r="O986" t="s">
        <v>66</v>
      </c>
      <c r="Q986">
        <v>0</v>
      </c>
      <c r="R986">
        <v>0</v>
      </c>
      <c r="S986">
        <v>0</v>
      </c>
      <c r="T986">
        <v>0</v>
      </c>
      <c r="U986">
        <v>0</v>
      </c>
      <c r="V986">
        <v>0</v>
      </c>
      <c r="X986">
        <v>0</v>
      </c>
      <c r="Y986" t="s">
        <v>67</v>
      </c>
      <c r="Z986" t="s">
        <v>154</v>
      </c>
      <c r="AA986" t="s">
        <v>685</v>
      </c>
      <c r="AB986" t="s">
        <v>686</v>
      </c>
      <c r="AC986">
        <v>0</v>
      </c>
      <c r="AD986" t="s">
        <v>9735</v>
      </c>
      <c r="AE986" t="s">
        <v>9735</v>
      </c>
      <c r="AF986" t="s">
        <v>9737</v>
      </c>
      <c r="AG986">
        <v>88</v>
      </c>
      <c r="AI986">
        <v>1050</v>
      </c>
      <c r="AK986" t="s">
        <v>7017</v>
      </c>
      <c r="AM986" t="s">
        <v>10847</v>
      </c>
      <c r="AN986" t="s">
        <v>10869</v>
      </c>
      <c r="AO986" t="s">
        <v>10870</v>
      </c>
      <c r="AP986" t="s">
        <v>10871</v>
      </c>
      <c r="AQ986">
        <v>20</v>
      </c>
      <c r="AR986" t="s">
        <v>795</v>
      </c>
      <c r="AS986">
        <v>1600</v>
      </c>
      <c r="AT986" t="s">
        <v>10872</v>
      </c>
      <c r="AW986" t="s">
        <v>10971</v>
      </c>
      <c r="AX986" t="s">
        <v>10874</v>
      </c>
      <c r="AY986" t="s">
        <v>698</v>
      </c>
      <c r="AZ986" s="2">
        <v>37538</v>
      </c>
      <c r="BA986" t="s">
        <v>64</v>
      </c>
      <c r="BB986" t="s">
        <v>7840</v>
      </c>
      <c r="BC986" t="s">
        <v>1193</v>
      </c>
    </row>
    <row r="987" spans="1:55" x14ac:dyDescent="0.25">
      <c r="A987" s="2">
        <v>41366</v>
      </c>
      <c r="B987" t="s">
        <v>11008</v>
      </c>
      <c r="C987" t="s">
        <v>4766</v>
      </c>
      <c r="D987" s="2">
        <v>41490</v>
      </c>
      <c r="E987" s="2">
        <v>41495</v>
      </c>
      <c r="F987" t="s">
        <v>4767</v>
      </c>
      <c r="G987">
        <v>0</v>
      </c>
      <c r="H987">
        <v>0</v>
      </c>
      <c r="I987">
        <v>0</v>
      </c>
      <c r="L987" t="s">
        <v>683</v>
      </c>
      <c r="M987" t="s">
        <v>9735</v>
      </c>
      <c r="N987" t="s">
        <v>66</v>
      </c>
      <c r="O987" t="s">
        <v>11009</v>
      </c>
      <c r="P987" t="s">
        <v>11010</v>
      </c>
      <c r="Q987">
        <v>0</v>
      </c>
      <c r="R987">
        <v>0</v>
      </c>
      <c r="S987">
        <v>0</v>
      </c>
      <c r="T987">
        <v>0</v>
      </c>
      <c r="U987">
        <v>0</v>
      </c>
      <c r="V987">
        <v>0</v>
      </c>
      <c r="X987">
        <v>0</v>
      </c>
      <c r="Y987" t="s">
        <v>67</v>
      </c>
      <c r="Z987" t="s">
        <v>154</v>
      </c>
      <c r="AA987" t="s">
        <v>685</v>
      </c>
      <c r="AB987" t="s">
        <v>686</v>
      </c>
      <c r="AC987">
        <v>0</v>
      </c>
      <c r="AD987" t="s">
        <v>9735</v>
      </c>
      <c r="AE987" t="s">
        <v>9735</v>
      </c>
      <c r="AF987" t="s">
        <v>9737</v>
      </c>
      <c r="AG987">
        <v>88</v>
      </c>
      <c r="AI987">
        <v>1050</v>
      </c>
      <c r="AK987" t="s">
        <v>7017</v>
      </c>
      <c r="AM987" t="s">
        <v>10847</v>
      </c>
      <c r="AN987" t="s">
        <v>10869</v>
      </c>
      <c r="AO987" t="s">
        <v>10870</v>
      </c>
      <c r="AP987" t="s">
        <v>11011</v>
      </c>
      <c r="AQ987">
        <v>20</v>
      </c>
      <c r="AR987" t="s">
        <v>795</v>
      </c>
      <c r="AS987">
        <v>1600</v>
      </c>
      <c r="AT987" t="s">
        <v>10872</v>
      </c>
      <c r="AW987" t="s">
        <v>4779</v>
      </c>
      <c r="AX987" t="s">
        <v>10874</v>
      </c>
      <c r="AY987" t="s">
        <v>2097</v>
      </c>
      <c r="AZ987" s="2">
        <v>38103</v>
      </c>
      <c r="BA987" t="s">
        <v>64</v>
      </c>
      <c r="BB987" t="s">
        <v>11012</v>
      </c>
      <c r="BC987" t="s">
        <v>6421</v>
      </c>
    </row>
    <row r="988" spans="1:55" x14ac:dyDescent="0.25">
      <c r="A988" s="2">
        <v>41627</v>
      </c>
      <c r="B988" t="s">
        <v>131</v>
      </c>
      <c r="C988" t="s">
        <v>90</v>
      </c>
      <c r="D988" s="2">
        <v>41638</v>
      </c>
      <c r="E988" s="2">
        <v>41638</v>
      </c>
      <c r="F988" t="s">
        <v>91</v>
      </c>
      <c r="G988">
        <v>0</v>
      </c>
      <c r="H988">
        <v>0</v>
      </c>
      <c r="I988">
        <v>0</v>
      </c>
      <c r="J988" t="s">
        <v>132</v>
      </c>
      <c r="L988" t="s">
        <v>64</v>
      </c>
      <c r="M988" t="s">
        <v>133</v>
      </c>
      <c r="N988" t="s">
        <v>134</v>
      </c>
      <c r="Q988">
        <v>0</v>
      </c>
      <c r="R988">
        <v>45.6</v>
      </c>
      <c r="S988">
        <v>45.6</v>
      </c>
      <c r="T988">
        <v>0</v>
      </c>
      <c r="U988">
        <v>60</v>
      </c>
      <c r="V988">
        <v>0</v>
      </c>
      <c r="X988">
        <v>0</v>
      </c>
      <c r="Y988" t="s">
        <v>67</v>
      </c>
      <c r="Z988" t="s">
        <v>68</v>
      </c>
      <c r="AA988" t="s">
        <v>95</v>
      </c>
      <c r="AB988" t="s">
        <v>96</v>
      </c>
      <c r="AC988">
        <v>60</v>
      </c>
      <c r="AD988" t="s">
        <v>133</v>
      </c>
      <c r="AE988" t="s">
        <v>135</v>
      </c>
      <c r="AF988" t="s">
        <v>136</v>
      </c>
      <c r="AG988">
        <v>20</v>
      </c>
      <c r="AI988">
        <v>9320</v>
      </c>
      <c r="AK988" t="s">
        <v>137</v>
      </c>
      <c r="AL988" t="s">
        <v>138</v>
      </c>
      <c r="AM988" t="s">
        <v>139</v>
      </c>
    </row>
    <row r="989" spans="1:55" x14ac:dyDescent="0.25">
      <c r="A989" s="2">
        <v>41596</v>
      </c>
      <c r="B989" t="s">
        <v>677</v>
      </c>
      <c r="C989" t="s">
        <v>90</v>
      </c>
      <c r="D989" s="2">
        <v>41635</v>
      </c>
      <c r="E989" s="2">
        <v>41635</v>
      </c>
      <c r="F989" t="s">
        <v>91</v>
      </c>
      <c r="G989">
        <v>0</v>
      </c>
      <c r="H989">
        <v>0</v>
      </c>
      <c r="I989">
        <v>0</v>
      </c>
      <c r="J989" t="s">
        <v>678</v>
      </c>
      <c r="L989" t="s">
        <v>64</v>
      </c>
      <c r="M989" t="s">
        <v>133</v>
      </c>
      <c r="N989" t="s">
        <v>134</v>
      </c>
      <c r="Q989">
        <v>0</v>
      </c>
      <c r="R989">
        <v>72.959999999999994</v>
      </c>
      <c r="S989">
        <v>72.959999999999994</v>
      </c>
      <c r="T989">
        <v>0</v>
      </c>
      <c r="U989">
        <v>0</v>
      </c>
      <c r="V989">
        <v>0</v>
      </c>
      <c r="X989">
        <v>0</v>
      </c>
      <c r="Y989" t="s">
        <v>67</v>
      </c>
      <c r="Z989" t="s">
        <v>68</v>
      </c>
      <c r="AA989" t="s">
        <v>95</v>
      </c>
      <c r="AB989" t="s">
        <v>96</v>
      </c>
      <c r="AC989">
        <v>0</v>
      </c>
      <c r="AD989" t="s">
        <v>133</v>
      </c>
      <c r="AE989" t="s">
        <v>135</v>
      </c>
      <c r="AF989" t="s">
        <v>136</v>
      </c>
      <c r="AG989">
        <v>20</v>
      </c>
      <c r="AI989">
        <v>9320</v>
      </c>
      <c r="AK989" t="s">
        <v>137</v>
      </c>
      <c r="AL989" t="s">
        <v>138</v>
      </c>
      <c r="AM989" t="s">
        <v>139</v>
      </c>
    </row>
    <row r="990" spans="1:55" x14ac:dyDescent="0.25">
      <c r="A990" s="2">
        <v>41405</v>
      </c>
      <c r="B990" t="s">
        <v>8284</v>
      </c>
      <c r="C990" t="s">
        <v>1503</v>
      </c>
      <c r="D990" s="2">
        <v>41469</v>
      </c>
      <c r="E990" s="2">
        <v>41474</v>
      </c>
      <c r="F990" t="s">
        <v>1504</v>
      </c>
      <c r="G990">
        <v>0</v>
      </c>
      <c r="H990">
        <v>0</v>
      </c>
      <c r="I990">
        <v>0</v>
      </c>
      <c r="K990" t="s">
        <v>8285</v>
      </c>
      <c r="L990" t="s">
        <v>683</v>
      </c>
      <c r="M990" t="s">
        <v>133</v>
      </c>
      <c r="N990" t="s">
        <v>134</v>
      </c>
      <c r="O990" s="3">
        <v>6703420071636100</v>
      </c>
      <c r="P990" t="s">
        <v>8286</v>
      </c>
      <c r="Q990">
        <v>0</v>
      </c>
      <c r="R990">
        <v>0</v>
      </c>
      <c r="S990">
        <v>0</v>
      </c>
      <c r="T990">
        <v>0</v>
      </c>
      <c r="U990">
        <v>0</v>
      </c>
      <c r="V990">
        <v>0</v>
      </c>
      <c r="X990">
        <v>0</v>
      </c>
      <c r="Y990" t="s">
        <v>67</v>
      </c>
      <c r="Z990" t="s">
        <v>81</v>
      </c>
      <c r="AA990" t="s">
        <v>685</v>
      </c>
      <c r="AB990" t="s">
        <v>686</v>
      </c>
      <c r="AC990">
        <v>0</v>
      </c>
      <c r="AD990" t="s">
        <v>8287</v>
      </c>
      <c r="AE990" t="s">
        <v>8287</v>
      </c>
      <c r="AF990" t="s">
        <v>8288</v>
      </c>
      <c r="AG990">
        <v>20</v>
      </c>
      <c r="AI990">
        <v>9320</v>
      </c>
      <c r="AK990" t="s">
        <v>137</v>
      </c>
      <c r="AL990" t="s">
        <v>8289</v>
      </c>
      <c r="AM990" t="s">
        <v>8290</v>
      </c>
      <c r="AN990" t="s">
        <v>2248</v>
      </c>
      <c r="AO990" t="s">
        <v>8291</v>
      </c>
      <c r="AP990" t="s">
        <v>136</v>
      </c>
      <c r="AQ990">
        <v>20</v>
      </c>
      <c r="AS990">
        <v>9320</v>
      </c>
      <c r="AT990" t="s">
        <v>137</v>
      </c>
      <c r="AU990" t="s">
        <v>8289</v>
      </c>
      <c r="AV990" t="s">
        <v>8290</v>
      </c>
      <c r="AW990" t="s">
        <v>5336</v>
      </c>
      <c r="AX990" t="s">
        <v>8292</v>
      </c>
      <c r="AY990" t="s">
        <v>2097</v>
      </c>
      <c r="AZ990" s="2">
        <v>37425</v>
      </c>
      <c r="BA990" t="s">
        <v>64</v>
      </c>
      <c r="BB990" t="s">
        <v>7170</v>
      </c>
      <c r="BC990" t="s">
        <v>7171</v>
      </c>
    </row>
    <row r="991" spans="1:55" x14ac:dyDescent="0.25">
      <c r="A991" s="2">
        <v>41405</v>
      </c>
      <c r="B991" t="s">
        <v>8293</v>
      </c>
      <c r="C991" t="s">
        <v>1503</v>
      </c>
      <c r="D991" s="2">
        <v>41469</v>
      </c>
      <c r="E991" s="2">
        <v>41474</v>
      </c>
      <c r="F991" t="s">
        <v>1504</v>
      </c>
      <c r="G991">
        <v>0</v>
      </c>
      <c r="H991">
        <v>0</v>
      </c>
      <c r="I991">
        <v>0</v>
      </c>
      <c r="K991" t="s">
        <v>5009</v>
      </c>
      <c r="L991" t="s">
        <v>683</v>
      </c>
      <c r="M991" t="s">
        <v>133</v>
      </c>
      <c r="N991" t="s">
        <v>134</v>
      </c>
      <c r="O991" s="3">
        <v>6703420071636100</v>
      </c>
      <c r="P991" t="s">
        <v>8286</v>
      </c>
      <c r="Q991">
        <v>88.5</v>
      </c>
      <c r="R991">
        <v>22.51</v>
      </c>
      <c r="S991">
        <v>22.51</v>
      </c>
      <c r="T991">
        <v>88.5</v>
      </c>
      <c r="U991">
        <v>0</v>
      </c>
      <c r="V991">
        <v>0</v>
      </c>
      <c r="X991">
        <v>0</v>
      </c>
      <c r="Y991" t="s">
        <v>67</v>
      </c>
      <c r="Z991" t="s">
        <v>68</v>
      </c>
      <c r="AA991" t="s">
        <v>685</v>
      </c>
      <c r="AB991" t="s">
        <v>686</v>
      </c>
      <c r="AC991">
        <v>0</v>
      </c>
      <c r="AD991" t="s">
        <v>8287</v>
      </c>
      <c r="AE991" t="s">
        <v>8287</v>
      </c>
      <c r="AF991" t="s">
        <v>8288</v>
      </c>
      <c r="AG991">
        <v>20</v>
      </c>
      <c r="AI991">
        <v>9320</v>
      </c>
      <c r="AK991" t="s">
        <v>137</v>
      </c>
      <c r="AL991" t="s">
        <v>8289</v>
      </c>
      <c r="AM991" t="s">
        <v>8290</v>
      </c>
      <c r="AN991" t="s">
        <v>2248</v>
      </c>
      <c r="AO991" t="s">
        <v>8291</v>
      </c>
      <c r="AP991" t="s">
        <v>136</v>
      </c>
      <c r="AQ991">
        <v>20</v>
      </c>
      <c r="AS991">
        <v>9320</v>
      </c>
      <c r="AT991" t="s">
        <v>137</v>
      </c>
      <c r="AU991" t="s">
        <v>8289</v>
      </c>
      <c r="AV991" t="s">
        <v>8290</v>
      </c>
      <c r="AW991" t="s">
        <v>5336</v>
      </c>
      <c r="AX991" t="s">
        <v>8292</v>
      </c>
      <c r="AY991" t="s">
        <v>2097</v>
      </c>
      <c r="AZ991" s="2">
        <v>37425</v>
      </c>
      <c r="BA991" t="s">
        <v>64</v>
      </c>
      <c r="BB991" t="s">
        <v>7170</v>
      </c>
      <c r="BC991" t="s">
        <v>7171</v>
      </c>
    </row>
    <row r="992" spans="1:55" x14ac:dyDescent="0.25">
      <c r="A992" s="2">
        <v>41397</v>
      </c>
      <c r="B992" t="s">
        <v>8565</v>
      </c>
      <c r="C992" t="s">
        <v>8181</v>
      </c>
      <c r="D992" s="2">
        <v>41484</v>
      </c>
      <c r="E992" s="2">
        <v>41488</v>
      </c>
      <c r="F992" t="s">
        <v>8182</v>
      </c>
      <c r="G992">
        <v>0</v>
      </c>
      <c r="H992">
        <v>0</v>
      </c>
      <c r="I992">
        <v>0</v>
      </c>
      <c r="K992" t="s">
        <v>8566</v>
      </c>
      <c r="L992" t="s">
        <v>683</v>
      </c>
      <c r="M992" t="s">
        <v>133</v>
      </c>
      <c r="N992" t="s">
        <v>134</v>
      </c>
      <c r="O992" s="3">
        <v>6703420071636100</v>
      </c>
      <c r="P992" t="s">
        <v>8286</v>
      </c>
      <c r="Q992">
        <v>125</v>
      </c>
      <c r="R992">
        <v>157.25</v>
      </c>
      <c r="S992">
        <v>157.25</v>
      </c>
      <c r="T992">
        <v>125</v>
      </c>
      <c r="U992">
        <v>0</v>
      </c>
      <c r="V992">
        <v>0</v>
      </c>
      <c r="X992">
        <v>0</v>
      </c>
      <c r="Y992" t="s">
        <v>67</v>
      </c>
      <c r="Z992" t="s">
        <v>81</v>
      </c>
      <c r="AA992" t="s">
        <v>685</v>
      </c>
      <c r="AB992" t="s">
        <v>686</v>
      </c>
      <c r="AC992">
        <v>0</v>
      </c>
      <c r="AD992" t="s">
        <v>8287</v>
      </c>
      <c r="AE992" t="s">
        <v>8287</v>
      </c>
      <c r="AF992" t="s">
        <v>7586</v>
      </c>
      <c r="AG992">
        <v>20</v>
      </c>
      <c r="AI992">
        <v>9320</v>
      </c>
      <c r="AK992" t="s">
        <v>137</v>
      </c>
      <c r="AL992" t="s">
        <v>8289</v>
      </c>
      <c r="AM992" t="s">
        <v>8290</v>
      </c>
      <c r="AN992" t="s">
        <v>8567</v>
      </c>
      <c r="AO992" t="s">
        <v>2178</v>
      </c>
      <c r="AP992" t="s">
        <v>136</v>
      </c>
      <c r="AQ992">
        <v>20</v>
      </c>
      <c r="AS992">
        <v>9320</v>
      </c>
      <c r="AT992" t="s">
        <v>137</v>
      </c>
      <c r="AU992" t="s">
        <v>8289</v>
      </c>
      <c r="AV992" t="s">
        <v>8290</v>
      </c>
      <c r="AW992" t="s">
        <v>2196</v>
      </c>
      <c r="AX992" t="s">
        <v>8568</v>
      </c>
      <c r="AY992" t="s">
        <v>2097</v>
      </c>
      <c r="AZ992" s="2">
        <v>37202</v>
      </c>
      <c r="BA992" t="s">
        <v>64</v>
      </c>
      <c r="BB992" t="s">
        <v>8569</v>
      </c>
      <c r="BC992" t="s">
        <v>8570</v>
      </c>
    </row>
    <row r="993" spans="1:55" x14ac:dyDescent="0.25">
      <c r="A993" s="2">
        <v>41388</v>
      </c>
      <c r="B993" t="s">
        <v>9062</v>
      </c>
      <c r="C993" t="s">
        <v>2080</v>
      </c>
      <c r="D993" s="2">
        <v>41388</v>
      </c>
      <c r="E993" s="2">
        <v>41388</v>
      </c>
      <c r="F993" t="s">
        <v>2081</v>
      </c>
      <c r="G993">
        <v>1</v>
      </c>
      <c r="H993">
        <v>0</v>
      </c>
      <c r="I993">
        <v>0</v>
      </c>
      <c r="L993" t="s">
        <v>64</v>
      </c>
      <c r="M993" t="s">
        <v>133</v>
      </c>
      <c r="N993" t="s">
        <v>134</v>
      </c>
      <c r="O993" t="s">
        <v>66</v>
      </c>
      <c r="Q993">
        <v>65</v>
      </c>
      <c r="R993">
        <v>0</v>
      </c>
      <c r="S993">
        <v>0</v>
      </c>
      <c r="T993">
        <v>65</v>
      </c>
      <c r="U993">
        <v>0</v>
      </c>
      <c r="V993">
        <v>0</v>
      </c>
      <c r="X993">
        <v>0</v>
      </c>
      <c r="Y993" t="s">
        <v>67</v>
      </c>
      <c r="Z993" t="s">
        <v>68</v>
      </c>
      <c r="AA993" t="s">
        <v>685</v>
      </c>
      <c r="AB993" t="s">
        <v>686</v>
      </c>
      <c r="AC993">
        <v>0</v>
      </c>
      <c r="AD993" t="s">
        <v>133</v>
      </c>
      <c r="AE993" t="s">
        <v>135</v>
      </c>
      <c r="AF993" t="s">
        <v>136</v>
      </c>
      <c r="AG993">
        <v>20</v>
      </c>
      <c r="AI993">
        <v>9320</v>
      </c>
      <c r="AK993" t="s">
        <v>137</v>
      </c>
      <c r="AL993" t="s">
        <v>138</v>
      </c>
      <c r="AM993" t="s">
        <v>139</v>
      </c>
    </row>
    <row r="994" spans="1:55" x14ac:dyDescent="0.25">
      <c r="A994" s="2">
        <v>41374</v>
      </c>
      <c r="B994" t="s">
        <v>10043</v>
      </c>
      <c r="C994" t="s">
        <v>2080</v>
      </c>
      <c r="D994" s="2">
        <v>41505</v>
      </c>
      <c r="E994" s="2">
        <v>41510</v>
      </c>
      <c r="F994" t="s">
        <v>2081</v>
      </c>
      <c r="G994">
        <v>2</v>
      </c>
      <c r="H994">
        <v>0</v>
      </c>
      <c r="I994">
        <v>0</v>
      </c>
      <c r="L994" t="s">
        <v>64</v>
      </c>
      <c r="M994" t="s">
        <v>133</v>
      </c>
      <c r="N994" t="s">
        <v>134</v>
      </c>
      <c r="O994" t="s">
        <v>66</v>
      </c>
      <c r="Q994">
        <v>130</v>
      </c>
      <c r="R994">
        <v>0</v>
      </c>
      <c r="S994">
        <v>0</v>
      </c>
      <c r="T994">
        <v>130</v>
      </c>
      <c r="U994">
        <v>0</v>
      </c>
      <c r="V994">
        <v>0</v>
      </c>
      <c r="X994">
        <v>0</v>
      </c>
      <c r="Y994" t="s">
        <v>67</v>
      </c>
      <c r="Z994" t="s">
        <v>68</v>
      </c>
      <c r="AA994" t="s">
        <v>685</v>
      </c>
      <c r="AB994" t="s">
        <v>686</v>
      </c>
      <c r="AC994">
        <v>0</v>
      </c>
      <c r="AD994" t="s">
        <v>133</v>
      </c>
      <c r="AE994" t="s">
        <v>135</v>
      </c>
      <c r="AF994" t="s">
        <v>136</v>
      </c>
      <c r="AG994">
        <v>20</v>
      </c>
      <c r="AI994">
        <v>9320</v>
      </c>
      <c r="AK994" t="s">
        <v>137</v>
      </c>
      <c r="AL994" t="s">
        <v>138</v>
      </c>
      <c r="AM994" t="s">
        <v>139</v>
      </c>
      <c r="BB994" t="s">
        <v>9669</v>
      </c>
    </row>
    <row r="995" spans="1:55" x14ac:dyDescent="0.25">
      <c r="A995" s="2">
        <v>41374</v>
      </c>
      <c r="B995" t="s">
        <v>10044</v>
      </c>
      <c r="C995" t="s">
        <v>2080</v>
      </c>
      <c r="D995" s="2">
        <v>41469</v>
      </c>
      <c r="E995" s="2">
        <v>41474</v>
      </c>
      <c r="F995" t="s">
        <v>2081</v>
      </c>
      <c r="G995">
        <v>2</v>
      </c>
      <c r="H995">
        <v>0</v>
      </c>
      <c r="I995">
        <v>0</v>
      </c>
      <c r="L995" t="s">
        <v>64</v>
      </c>
      <c r="M995" t="s">
        <v>133</v>
      </c>
      <c r="N995" t="s">
        <v>134</v>
      </c>
      <c r="O995" t="s">
        <v>66</v>
      </c>
      <c r="Q995">
        <v>130</v>
      </c>
      <c r="R995">
        <v>0</v>
      </c>
      <c r="S995">
        <v>0</v>
      </c>
      <c r="T995">
        <v>130</v>
      </c>
      <c r="U995">
        <v>0</v>
      </c>
      <c r="V995">
        <v>0</v>
      </c>
      <c r="X995">
        <v>0</v>
      </c>
      <c r="Y995" t="s">
        <v>67</v>
      </c>
      <c r="Z995" t="s">
        <v>68</v>
      </c>
      <c r="AA995" t="s">
        <v>685</v>
      </c>
      <c r="AB995" t="s">
        <v>686</v>
      </c>
      <c r="AC995">
        <v>0</v>
      </c>
      <c r="AD995" t="s">
        <v>133</v>
      </c>
      <c r="AE995" t="s">
        <v>135</v>
      </c>
      <c r="AF995" t="s">
        <v>136</v>
      </c>
      <c r="AG995">
        <v>20</v>
      </c>
      <c r="AI995">
        <v>9320</v>
      </c>
      <c r="AK995" t="s">
        <v>137</v>
      </c>
      <c r="AL995" t="s">
        <v>138</v>
      </c>
      <c r="AM995" t="s">
        <v>139</v>
      </c>
      <c r="BB995" t="s">
        <v>9718</v>
      </c>
    </row>
    <row r="996" spans="1:55" x14ac:dyDescent="0.25">
      <c r="A996" s="2">
        <v>41374</v>
      </c>
      <c r="B996" t="s">
        <v>10045</v>
      </c>
      <c r="C996" t="s">
        <v>2080</v>
      </c>
      <c r="D996" s="2">
        <v>41469</v>
      </c>
      <c r="E996" s="2">
        <v>41474</v>
      </c>
      <c r="F996" t="s">
        <v>2081</v>
      </c>
      <c r="G996">
        <v>1</v>
      </c>
      <c r="H996">
        <v>0</v>
      </c>
      <c r="I996">
        <v>0</v>
      </c>
      <c r="L996" t="s">
        <v>64</v>
      </c>
      <c r="M996" t="s">
        <v>133</v>
      </c>
      <c r="N996" t="s">
        <v>134</v>
      </c>
      <c r="O996" t="s">
        <v>66</v>
      </c>
      <c r="Q996">
        <v>65</v>
      </c>
      <c r="R996">
        <v>0</v>
      </c>
      <c r="S996">
        <v>0</v>
      </c>
      <c r="T996">
        <v>65</v>
      </c>
      <c r="U996">
        <v>0</v>
      </c>
      <c r="V996">
        <v>0</v>
      </c>
      <c r="X996">
        <v>0</v>
      </c>
      <c r="Y996" t="s">
        <v>67</v>
      </c>
      <c r="Z996" t="s">
        <v>68</v>
      </c>
      <c r="AA996" t="s">
        <v>685</v>
      </c>
      <c r="AB996" t="s">
        <v>686</v>
      </c>
      <c r="AC996">
        <v>0</v>
      </c>
      <c r="AD996" t="s">
        <v>133</v>
      </c>
      <c r="AE996" t="s">
        <v>135</v>
      </c>
      <c r="AF996" t="s">
        <v>136</v>
      </c>
      <c r="AG996">
        <v>20</v>
      </c>
      <c r="AI996">
        <v>9320</v>
      </c>
      <c r="AK996" t="s">
        <v>137</v>
      </c>
      <c r="AL996" t="s">
        <v>138</v>
      </c>
      <c r="AM996" t="s">
        <v>139</v>
      </c>
      <c r="BB996" t="s">
        <v>9671</v>
      </c>
    </row>
    <row r="997" spans="1:55" x14ac:dyDescent="0.25">
      <c r="A997" s="2">
        <v>41374</v>
      </c>
      <c r="B997" t="s">
        <v>10046</v>
      </c>
      <c r="C997" t="s">
        <v>2080</v>
      </c>
      <c r="D997" s="2">
        <v>41469</v>
      </c>
      <c r="E997" s="2">
        <v>41474</v>
      </c>
      <c r="F997" t="s">
        <v>2081</v>
      </c>
      <c r="G997">
        <v>1</v>
      </c>
      <c r="H997">
        <v>0</v>
      </c>
      <c r="I997">
        <v>0</v>
      </c>
      <c r="L997" t="s">
        <v>64</v>
      </c>
      <c r="M997" t="s">
        <v>133</v>
      </c>
      <c r="N997" t="s">
        <v>134</v>
      </c>
      <c r="O997" t="s">
        <v>66</v>
      </c>
      <c r="Q997">
        <v>65</v>
      </c>
      <c r="R997">
        <v>0</v>
      </c>
      <c r="S997">
        <v>0</v>
      </c>
      <c r="T997">
        <v>65</v>
      </c>
      <c r="U997">
        <v>0</v>
      </c>
      <c r="V997">
        <v>0</v>
      </c>
      <c r="X997">
        <v>0</v>
      </c>
      <c r="Y997" t="s">
        <v>67</v>
      </c>
      <c r="Z997" t="s">
        <v>68</v>
      </c>
      <c r="AA997" t="s">
        <v>685</v>
      </c>
      <c r="AB997" t="s">
        <v>686</v>
      </c>
      <c r="AC997">
        <v>0</v>
      </c>
      <c r="AD997" t="s">
        <v>133</v>
      </c>
      <c r="AE997" t="s">
        <v>135</v>
      </c>
      <c r="AF997" t="s">
        <v>136</v>
      </c>
      <c r="AG997">
        <v>20</v>
      </c>
      <c r="AI997">
        <v>9320</v>
      </c>
      <c r="AK997" t="s">
        <v>137</v>
      </c>
      <c r="AL997" t="s">
        <v>138</v>
      </c>
      <c r="AM997" t="s">
        <v>139</v>
      </c>
      <c r="BB997" t="s">
        <v>9671</v>
      </c>
    </row>
    <row r="998" spans="1:55" x14ac:dyDescent="0.25">
      <c r="A998" s="2">
        <v>41374</v>
      </c>
      <c r="B998" t="s">
        <v>10047</v>
      </c>
      <c r="C998" t="s">
        <v>2080</v>
      </c>
      <c r="D998" s="2">
        <v>41469</v>
      </c>
      <c r="E998" s="2">
        <v>41474</v>
      </c>
      <c r="F998" t="s">
        <v>2081</v>
      </c>
      <c r="G998">
        <v>1</v>
      </c>
      <c r="H998">
        <v>0</v>
      </c>
      <c r="I998">
        <v>0</v>
      </c>
      <c r="L998" t="s">
        <v>64</v>
      </c>
      <c r="M998" t="s">
        <v>133</v>
      </c>
      <c r="N998" t="s">
        <v>134</v>
      </c>
      <c r="O998" t="s">
        <v>66</v>
      </c>
      <c r="Q998">
        <v>65</v>
      </c>
      <c r="R998">
        <v>0</v>
      </c>
      <c r="S998">
        <v>0</v>
      </c>
      <c r="T998">
        <v>65</v>
      </c>
      <c r="U998">
        <v>0</v>
      </c>
      <c r="V998">
        <v>0</v>
      </c>
      <c r="X998">
        <v>0</v>
      </c>
      <c r="Y998" t="s">
        <v>67</v>
      </c>
      <c r="Z998" t="s">
        <v>68</v>
      </c>
      <c r="AA998" t="s">
        <v>685</v>
      </c>
      <c r="AB998" t="s">
        <v>686</v>
      </c>
      <c r="AC998">
        <v>0</v>
      </c>
      <c r="AD998" t="s">
        <v>133</v>
      </c>
      <c r="AE998" t="s">
        <v>135</v>
      </c>
      <c r="AF998" t="s">
        <v>136</v>
      </c>
      <c r="AG998">
        <v>20</v>
      </c>
      <c r="AI998">
        <v>9320</v>
      </c>
      <c r="AK998" t="s">
        <v>137</v>
      </c>
      <c r="AL998" t="s">
        <v>138</v>
      </c>
      <c r="AM998" t="s">
        <v>139</v>
      </c>
      <c r="BB998" t="s">
        <v>9745</v>
      </c>
    </row>
    <row r="999" spans="1:55" x14ac:dyDescent="0.25">
      <c r="A999" s="2">
        <v>41457</v>
      </c>
      <c r="B999" t="s">
        <v>5860</v>
      </c>
      <c r="C999" t="s">
        <v>680</v>
      </c>
      <c r="D999" s="2">
        <v>41504</v>
      </c>
      <c r="E999" s="2">
        <v>41509</v>
      </c>
      <c r="F999" t="s">
        <v>682</v>
      </c>
      <c r="G999">
        <v>0</v>
      </c>
      <c r="H999">
        <v>0</v>
      </c>
      <c r="I999">
        <v>0</v>
      </c>
      <c r="K999" t="s">
        <v>5333</v>
      </c>
      <c r="L999" t="s">
        <v>64</v>
      </c>
      <c r="M999" t="s">
        <v>5861</v>
      </c>
      <c r="N999" t="s">
        <v>5862</v>
      </c>
      <c r="O999" t="s">
        <v>5863</v>
      </c>
      <c r="P999" t="s">
        <v>5864</v>
      </c>
      <c r="Q999">
        <v>118</v>
      </c>
      <c r="R999">
        <v>74.59</v>
      </c>
      <c r="S999">
        <v>74.59</v>
      </c>
      <c r="T999">
        <v>118</v>
      </c>
      <c r="U999">
        <v>0</v>
      </c>
      <c r="V999">
        <v>0</v>
      </c>
      <c r="X999">
        <v>0</v>
      </c>
      <c r="Y999" t="s">
        <v>67</v>
      </c>
      <c r="Z999" t="s">
        <v>68</v>
      </c>
      <c r="AA999" t="s">
        <v>685</v>
      </c>
      <c r="AB999" t="s">
        <v>686</v>
      </c>
      <c r="AC999">
        <v>0</v>
      </c>
      <c r="AD999" t="s">
        <v>5861</v>
      </c>
      <c r="AE999" t="s">
        <v>5865</v>
      </c>
      <c r="AF999" t="s">
        <v>5866</v>
      </c>
      <c r="AG999">
        <v>69</v>
      </c>
      <c r="AI999">
        <v>9940</v>
      </c>
      <c r="AK999" t="s">
        <v>5867</v>
      </c>
      <c r="AL999" t="s">
        <v>5868</v>
      </c>
      <c r="AM999" t="s">
        <v>5869</v>
      </c>
      <c r="AN999" t="s">
        <v>5870</v>
      </c>
      <c r="AO999" t="s">
        <v>5871</v>
      </c>
      <c r="AP999" t="s">
        <v>5872</v>
      </c>
      <c r="AQ999">
        <v>26</v>
      </c>
      <c r="AR999">
        <v>201</v>
      </c>
      <c r="AS999">
        <v>9060</v>
      </c>
      <c r="AT999" t="s">
        <v>5873</v>
      </c>
      <c r="AU999">
        <v>473180738</v>
      </c>
      <c r="AV999" t="s">
        <v>5874</v>
      </c>
      <c r="AW999" t="s">
        <v>5875</v>
      </c>
      <c r="AX999" t="s">
        <v>5876</v>
      </c>
      <c r="AY999" t="s">
        <v>698</v>
      </c>
      <c r="AZ999" s="2">
        <v>36428</v>
      </c>
      <c r="BA999" t="s">
        <v>64</v>
      </c>
      <c r="BB999" t="s">
        <v>5877</v>
      </c>
      <c r="BC999" t="s">
        <v>5343</v>
      </c>
    </row>
    <row r="1000" spans="1:55" x14ac:dyDescent="0.25">
      <c r="A1000" s="2">
        <v>41452</v>
      </c>
      <c r="B1000" t="s">
        <v>6074</v>
      </c>
      <c r="C1000" t="s">
        <v>4766</v>
      </c>
      <c r="D1000" s="2">
        <v>41462</v>
      </c>
      <c r="E1000" s="2">
        <v>41467</v>
      </c>
      <c r="F1000" t="s">
        <v>4767</v>
      </c>
      <c r="G1000">
        <v>0</v>
      </c>
      <c r="H1000">
        <v>0</v>
      </c>
      <c r="I1000">
        <v>0</v>
      </c>
      <c r="L1000" t="s">
        <v>683</v>
      </c>
      <c r="M1000" t="s">
        <v>5861</v>
      </c>
      <c r="N1000" t="s">
        <v>5862</v>
      </c>
      <c r="O1000" t="s">
        <v>66</v>
      </c>
      <c r="Q1000">
        <v>165</v>
      </c>
      <c r="R1000">
        <v>30.64</v>
      </c>
      <c r="S1000">
        <v>30.64</v>
      </c>
      <c r="T1000">
        <v>165</v>
      </c>
      <c r="U1000">
        <v>0</v>
      </c>
      <c r="V1000">
        <v>0</v>
      </c>
      <c r="X1000">
        <v>0</v>
      </c>
      <c r="Y1000" t="s">
        <v>67</v>
      </c>
      <c r="Z1000" t="s">
        <v>81</v>
      </c>
      <c r="AA1000" t="s">
        <v>685</v>
      </c>
      <c r="AB1000" t="s">
        <v>686</v>
      </c>
      <c r="AC1000">
        <v>0</v>
      </c>
      <c r="AD1000" t="s">
        <v>5861</v>
      </c>
      <c r="AE1000" t="s">
        <v>5861</v>
      </c>
      <c r="AF1000" t="s">
        <v>5866</v>
      </c>
      <c r="AG1000">
        <v>69</v>
      </c>
      <c r="AI1000">
        <v>9940</v>
      </c>
      <c r="AK1000" t="s">
        <v>5867</v>
      </c>
      <c r="AL1000">
        <v>492747741</v>
      </c>
      <c r="AM1000" t="s">
        <v>6075</v>
      </c>
      <c r="AN1000" t="s">
        <v>6076</v>
      </c>
      <c r="AO1000" t="s">
        <v>6077</v>
      </c>
      <c r="AP1000" t="s">
        <v>5872</v>
      </c>
      <c r="AQ1000">
        <v>26</v>
      </c>
      <c r="AR1000">
        <v>201</v>
      </c>
      <c r="AS1000">
        <v>9060</v>
      </c>
      <c r="AT1000" t="s">
        <v>5873</v>
      </c>
      <c r="AU1000">
        <v>473180738</v>
      </c>
      <c r="AW1000" t="s">
        <v>5875</v>
      </c>
      <c r="AX1000" t="s">
        <v>5876</v>
      </c>
      <c r="AY1000" t="s">
        <v>698</v>
      </c>
      <c r="AZ1000" s="2">
        <v>36428</v>
      </c>
      <c r="BA1000" t="s">
        <v>64</v>
      </c>
      <c r="BB1000" t="s">
        <v>6078</v>
      </c>
      <c r="BC1000" t="s">
        <v>5406</v>
      </c>
    </row>
    <row r="1001" spans="1:55" x14ac:dyDescent="0.25">
      <c r="A1001" s="2">
        <v>41442</v>
      </c>
      <c r="B1001" t="s">
        <v>6713</v>
      </c>
      <c r="C1001" t="s">
        <v>4766</v>
      </c>
      <c r="D1001" s="2">
        <v>41491</v>
      </c>
      <c r="E1001" s="2">
        <v>41495</v>
      </c>
      <c r="F1001" t="s">
        <v>4767</v>
      </c>
      <c r="G1001">
        <v>0</v>
      </c>
      <c r="H1001">
        <v>0</v>
      </c>
      <c r="I1001">
        <v>0</v>
      </c>
      <c r="K1001" t="s">
        <v>4768</v>
      </c>
      <c r="L1001" t="s">
        <v>64</v>
      </c>
      <c r="M1001" t="s">
        <v>5861</v>
      </c>
      <c r="N1001" t="s">
        <v>5862</v>
      </c>
      <c r="O1001" t="s">
        <v>66</v>
      </c>
      <c r="Q1001">
        <v>67.5</v>
      </c>
      <c r="R1001">
        <v>0</v>
      </c>
      <c r="S1001">
        <v>0</v>
      </c>
      <c r="T1001">
        <v>67.5</v>
      </c>
      <c r="U1001">
        <v>0</v>
      </c>
      <c r="V1001">
        <v>0</v>
      </c>
      <c r="X1001">
        <v>0</v>
      </c>
      <c r="Y1001" t="s">
        <v>67</v>
      </c>
      <c r="Z1001" t="s">
        <v>68</v>
      </c>
      <c r="AA1001" t="s">
        <v>685</v>
      </c>
      <c r="AB1001" t="s">
        <v>686</v>
      </c>
      <c r="AC1001">
        <v>0</v>
      </c>
      <c r="AD1001" t="s">
        <v>5861</v>
      </c>
      <c r="AE1001" t="s">
        <v>5865</v>
      </c>
      <c r="AF1001" t="s">
        <v>5866</v>
      </c>
      <c r="AG1001">
        <v>69</v>
      </c>
      <c r="AI1001">
        <v>9940</v>
      </c>
      <c r="AK1001" t="s">
        <v>5867</v>
      </c>
      <c r="AL1001" t="s">
        <v>5868</v>
      </c>
      <c r="AM1001" t="s">
        <v>5869</v>
      </c>
      <c r="AN1001" t="s">
        <v>6714</v>
      </c>
      <c r="AO1001" t="s">
        <v>6715</v>
      </c>
      <c r="AP1001" t="s">
        <v>5866</v>
      </c>
      <c r="AQ1001">
        <v>65</v>
      </c>
      <c r="AS1001">
        <v>9940</v>
      </c>
      <c r="AT1001" t="s">
        <v>5867</v>
      </c>
      <c r="AU1001" t="s">
        <v>6716</v>
      </c>
      <c r="AV1001" t="s">
        <v>6717</v>
      </c>
      <c r="AW1001" t="s">
        <v>6718</v>
      </c>
      <c r="AX1001" t="s">
        <v>6719</v>
      </c>
      <c r="AY1001" t="s">
        <v>2097</v>
      </c>
      <c r="AZ1001" s="2">
        <v>39541</v>
      </c>
      <c r="BA1001" t="s">
        <v>64</v>
      </c>
      <c r="BB1001" t="s">
        <v>6720</v>
      </c>
      <c r="BC1001" t="s">
        <v>6721</v>
      </c>
    </row>
    <row r="1002" spans="1:55" x14ac:dyDescent="0.25">
      <c r="A1002" s="2">
        <v>41442</v>
      </c>
      <c r="B1002" t="s">
        <v>6722</v>
      </c>
      <c r="C1002" t="s">
        <v>4766</v>
      </c>
      <c r="D1002" s="2">
        <v>41505</v>
      </c>
      <c r="E1002" s="2">
        <v>41509</v>
      </c>
      <c r="F1002" t="s">
        <v>4767</v>
      </c>
      <c r="G1002">
        <v>0</v>
      </c>
      <c r="H1002">
        <v>0</v>
      </c>
      <c r="I1002">
        <v>0</v>
      </c>
      <c r="K1002" t="s">
        <v>4768</v>
      </c>
      <c r="L1002" t="s">
        <v>64</v>
      </c>
      <c r="M1002" t="s">
        <v>5861</v>
      </c>
      <c r="N1002" t="s">
        <v>5862</v>
      </c>
      <c r="O1002" t="s">
        <v>66</v>
      </c>
      <c r="Q1002">
        <v>62.5</v>
      </c>
      <c r="R1002">
        <v>0</v>
      </c>
      <c r="S1002">
        <v>0</v>
      </c>
      <c r="T1002">
        <v>62.5</v>
      </c>
      <c r="U1002">
        <v>0</v>
      </c>
      <c r="V1002">
        <v>0</v>
      </c>
      <c r="X1002">
        <v>0</v>
      </c>
      <c r="Y1002" t="s">
        <v>67</v>
      </c>
      <c r="Z1002" t="s">
        <v>68</v>
      </c>
      <c r="AA1002" t="s">
        <v>685</v>
      </c>
      <c r="AB1002" t="s">
        <v>686</v>
      </c>
      <c r="AC1002">
        <v>0</v>
      </c>
      <c r="AD1002" t="s">
        <v>5861</v>
      </c>
      <c r="AE1002" t="s">
        <v>5865</v>
      </c>
      <c r="AF1002" t="s">
        <v>5866</v>
      </c>
      <c r="AG1002">
        <v>69</v>
      </c>
      <c r="AI1002">
        <v>9940</v>
      </c>
      <c r="AK1002" t="s">
        <v>5867</v>
      </c>
      <c r="AL1002" t="s">
        <v>5868</v>
      </c>
      <c r="AM1002" t="s">
        <v>5869</v>
      </c>
      <c r="AN1002" t="s">
        <v>6714</v>
      </c>
      <c r="AO1002" t="s">
        <v>6723</v>
      </c>
      <c r="AP1002" t="s">
        <v>5866</v>
      </c>
      <c r="AQ1002">
        <v>65</v>
      </c>
      <c r="AS1002">
        <v>9940</v>
      </c>
      <c r="AT1002" t="s">
        <v>5867</v>
      </c>
      <c r="AU1002" t="s">
        <v>6716</v>
      </c>
      <c r="AV1002" t="s">
        <v>6717</v>
      </c>
      <c r="AW1002" t="s">
        <v>6724</v>
      </c>
      <c r="AX1002" t="s">
        <v>6725</v>
      </c>
      <c r="AY1002" t="s">
        <v>698</v>
      </c>
      <c r="AZ1002" s="2">
        <v>39910</v>
      </c>
      <c r="BA1002" t="s">
        <v>64</v>
      </c>
      <c r="BB1002" t="s">
        <v>6726</v>
      </c>
      <c r="BC1002" t="s">
        <v>6721</v>
      </c>
    </row>
    <row r="1003" spans="1:55" x14ac:dyDescent="0.25">
      <c r="A1003" s="2">
        <v>41442</v>
      </c>
      <c r="B1003" t="s">
        <v>6727</v>
      </c>
      <c r="C1003" t="s">
        <v>4766</v>
      </c>
      <c r="D1003" s="2">
        <v>41491</v>
      </c>
      <c r="E1003" s="2">
        <v>41495</v>
      </c>
      <c r="F1003" t="s">
        <v>4767</v>
      </c>
      <c r="G1003">
        <v>0</v>
      </c>
      <c r="H1003">
        <v>0</v>
      </c>
      <c r="I1003">
        <v>0</v>
      </c>
      <c r="K1003" t="s">
        <v>6728</v>
      </c>
      <c r="L1003" t="s">
        <v>64</v>
      </c>
      <c r="M1003" t="s">
        <v>5861</v>
      </c>
      <c r="N1003" t="s">
        <v>5862</v>
      </c>
      <c r="O1003" t="s">
        <v>66</v>
      </c>
      <c r="Q1003">
        <v>66</v>
      </c>
      <c r="R1003">
        <v>0</v>
      </c>
      <c r="S1003">
        <v>0</v>
      </c>
      <c r="T1003">
        <v>66</v>
      </c>
      <c r="U1003">
        <v>0</v>
      </c>
      <c r="V1003">
        <v>0</v>
      </c>
      <c r="X1003">
        <v>0</v>
      </c>
      <c r="Y1003" t="s">
        <v>67</v>
      </c>
      <c r="Z1003" t="s">
        <v>81</v>
      </c>
      <c r="AA1003" t="s">
        <v>685</v>
      </c>
      <c r="AB1003" t="s">
        <v>686</v>
      </c>
      <c r="AC1003">
        <v>0</v>
      </c>
      <c r="AD1003" t="s">
        <v>5861</v>
      </c>
      <c r="AE1003" t="s">
        <v>5865</v>
      </c>
      <c r="AF1003" t="s">
        <v>5866</v>
      </c>
      <c r="AG1003">
        <v>69</v>
      </c>
      <c r="AI1003">
        <v>9940</v>
      </c>
      <c r="AK1003" t="s">
        <v>5867</v>
      </c>
      <c r="AL1003" t="s">
        <v>5868</v>
      </c>
      <c r="AM1003" t="s">
        <v>5869</v>
      </c>
      <c r="AN1003" t="s">
        <v>5861</v>
      </c>
      <c r="AO1003" t="s">
        <v>6725</v>
      </c>
      <c r="AP1003" t="s">
        <v>6729</v>
      </c>
      <c r="AQ1003">
        <v>65</v>
      </c>
      <c r="AS1003">
        <v>9940</v>
      </c>
      <c r="AT1003" t="s">
        <v>6730</v>
      </c>
      <c r="AU1003" t="s">
        <v>6716</v>
      </c>
      <c r="AV1003" t="s">
        <v>6717</v>
      </c>
      <c r="AW1003" t="s">
        <v>6731</v>
      </c>
      <c r="AX1003" t="s">
        <v>6725</v>
      </c>
      <c r="AY1003" t="s">
        <v>698</v>
      </c>
      <c r="AZ1003" s="2">
        <v>39910</v>
      </c>
      <c r="BA1003" t="s">
        <v>64</v>
      </c>
      <c r="BB1003" t="s">
        <v>6732</v>
      </c>
      <c r="BC1003" t="s">
        <v>6733</v>
      </c>
    </row>
    <row r="1004" spans="1:55" x14ac:dyDescent="0.25">
      <c r="A1004" s="2">
        <v>41442</v>
      </c>
      <c r="B1004" t="s">
        <v>6734</v>
      </c>
      <c r="C1004" t="s">
        <v>4766</v>
      </c>
      <c r="D1004" s="2">
        <v>41477</v>
      </c>
      <c r="E1004" s="2">
        <v>41481</v>
      </c>
      <c r="F1004" t="s">
        <v>4767</v>
      </c>
      <c r="G1004">
        <v>0</v>
      </c>
      <c r="H1004">
        <v>0</v>
      </c>
      <c r="I1004">
        <v>0</v>
      </c>
      <c r="K1004" t="s">
        <v>6735</v>
      </c>
      <c r="L1004" t="s">
        <v>64</v>
      </c>
      <c r="M1004" t="s">
        <v>5861</v>
      </c>
      <c r="N1004" t="s">
        <v>5862</v>
      </c>
      <c r="O1004" t="s">
        <v>66</v>
      </c>
      <c r="Q1004">
        <v>66</v>
      </c>
      <c r="R1004">
        <v>0</v>
      </c>
      <c r="S1004">
        <v>0</v>
      </c>
      <c r="T1004">
        <v>66</v>
      </c>
      <c r="U1004">
        <v>0</v>
      </c>
      <c r="V1004">
        <v>0</v>
      </c>
      <c r="X1004">
        <v>0</v>
      </c>
      <c r="Y1004" t="s">
        <v>67</v>
      </c>
      <c r="Z1004" t="s">
        <v>81</v>
      </c>
      <c r="AA1004" t="s">
        <v>685</v>
      </c>
      <c r="AB1004" t="s">
        <v>686</v>
      </c>
      <c r="AC1004">
        <v>0</v>
      </c>
      <c r="AD1004" t="s">
        <v>5861</v>
      </c>
      <c r="AE1004" t="s">
        <v>5865</v>
      </c>
      <c r="AF1004" t="s">
        <v>5866</v>
      </c>
      <c r="AG1004">
        <v>69</v>
      </c>
      <c r="AI1004">
        <v>9940</v>
      </c>
      <c r="AK1004" t="s">
        <v>5867</v>
      </c>
      <c r="AL1004" t="s">
        <v>5868</v>
      </c>
      <c r="AM1004" t="s">
        <v>5869</v>
      </c>
      <c r="AN1004" t="s">
        <v>6736</v>
      </c>
      <c r="AO1004" t="s">
        <v>6737</v>
      </c>
      <c r="AP1004" t="s">
        <v>6738</v>
      </c>
      <c r="AQ1004">
        <v>200</v>
      </c>
      <c r="AS1004">
        <v>9000</v>
      </c>
      <c r="AT1004" t="s">
        <v>300</v>
      </c>
      <c r="AU1004" t="s">
        <v>6739</v>
      </c>
      <c r="AW1004" t="s">
        <v>6740</v>
      </c>
      <c r="AX1004" t="s">
        <v>6741</v>
      </c>
      <c r="AY1004" t="s">
        <v>2097</v>
      </c>
      <c r="AZ1004" s="2">
        <v>40361</v>
      </c>
      <c r="BA1004" t="s">
        <v>64</v>
      </c>
      <c r="BB1004" t="s">
        <v>6742</v>
      </c>
      <c r="BC1004" t="s">
        <v>6743</v>
      </c>
    </row>
    <row r="1005" spans="1:55" x14ac:dyDescent="0.25">
      <c r="A1005" s="2">
        <v>41442</v>
      </c>
      <c r="B1005" t="s">
        <v>6746</v>
      </c>
      <c r="C1005" t="s">
        <v>4766</v>
      </c>
      <c r="D1005" s="2">
        <v>41462</v>
      </c>
      <c r="E1005" s="2">
        <v>41467</v>
      </c>
      <c r="F1005" t="s">
        <v>4767</v>
      </c>
      <c r="G1005">
        <v>1</v>
      </c>
      <c r="H1005">
        <v>0</v>
      </c>
      <c r="I1005">
        <v>0</v>
      </c>
      <c r="K1005" t="s">
        <v>6747</v>
      </c>
      <c r="L1005" t="s">
        <v>64</v>
      </c>
      <c r="M1005" t="s">
        <v>5861</v>
      </c>
      <c r="N1005" t="s">
        <v>5862</v>
      </c>
      <c r="O1005" t="s">
        <v>66</v>
      </c>
      <c r="Q1005">
        <v>125</v>
      </c>
      <c r="R1005">
        <v>0</v>
      </c>
      <c r="S1005">
        <v>0</v>
      </c>
      <c r="T1005">
        <v>125</v>
      </c>
      <c r="U1005">
        <v>0</v>
      </c>
      <c r="V1005">
        <v>0</v>
      </c>
      <c r="X1005">
        <v>0</v>
      </c>
      <c r="Y1005" t="s">
        <v>67</v>
      </c>
      <c r="Z1005" t="s">
        <v>68</v>
      </c>
      <c r="AA1005" t="s">
        <v>685</v>
      </c>
      <c r="AB1005" t="s">
        <v>686</v>
      </c>
      <c r="AC1005">
        <v>0</v>
      </c>
      <c r="AD1005" t="s">
        <v>5861</v>
      </c>
      <c r="AE1005" t="s">
        <v>5865</v>
      </c>
      <c r="AF1005" t="s">
        <v>5866</v>
      </c>
      <c r="AG1005">
        <v>69</v>
      </c>
      <c r="AI1005">
        <v>9940</v>
      </c>
      <c r="AK1005" t="s">
        <v>5867</v>
      </c>
      <c r="AL1005" t="s">
        <v>5868</v>
      </c>
      <c r="AM1005" t="s">
        <v>5869</v>
      </c>
      <c r="AN1005" t="s">
        <v>6748</v>
      </c>
      <c r="AO1005" t="s">
        <v>6749</v>
      </c>
      <c r="AP1005" t="s">
        <v>6750</v>
      </c>
      <c r="AQ1005">
        <v>95</v>
      </c>
      <c r="AS1005">
        <v>9032</v>
      </c>
      <c r="AT1005" t="s">
        <v>6751</v>
      </c>
      <c r="AU1005" t="s">
        <v>6752</v>
      </c>
      <c r="AW1005" t="s">
        <v>6753</v>
      </c>
      <c r="AX1005" t="s">
        <v>6754</v>
      </c>
      <c r="AY1005" t="s">
        <v>698</v>
      </c>
      <c r="AZ1005" s="2">
        <v>38030</v>
      </c>
      <c r="BA1005" t="s">
        <v>64</v>
      </c>
      <c r="BB1005" t="s">
        <v>6755</v>
      </c>
      <c r="BC1005" t="s">
        <v>6756</v>
      </c>
    </row>
    <row r="1006" spans="1:55" x14ac:dyDescent="0.25">
      <c r="A1006" s="2">
        <v>41439</v>
      </c>
      <c r="B1006" t="s">
        <v>6847</v>
      </c>
      <c r="C1006" t="s">
        <v>4766</v>
      </c>
      <c r="D1006" s="2">
        <v>41463</v>
      </c>
      <c r="E1006" s="2">
        <v>41467</v>
      </c>
      <c r="F1006" t="s">
        <v>4767</v>
      </c>
      <c r="G1006">
        <v>0</v>
      </c>
      <c r="H1006">
        <v>0</v>
      </c>
      <c r="I1006">
        <v>0</v>
      </c>
      <c r="K1006" t="s">
        <v>4768</v>
      </c>
      <c r="L1006" t="s">
        <v>64</v>
      </c>
      <c r="M1006" t="s">
        <v>5861</v>
      </c>
      <c r="N1006" t="s">
        <v>5862</v>
      </c>
      <c r="O1006" t="s">
        <v>66</v>
      </c>
      <c r="Q1006">
        <v>70</v>
      </c>
      <c r="R1006">
        <v>0</v>
      </c>
      <c r="S1006">
        <v>0</v>
      </c>
      <c r="T1006">
        <v>70</v>
      </c>
      <c r="U1006">
        <v>0</v>
      </c>
      <c r="V1006">
        <v>0</v>
      </c>
      <c r="X1006">
        <v>0</v>
      </c>
      <c r="Y1006" t="s">
        <v>67</v>
      </c>
      <c r="Z1006" t="s">
        <v>68</v>
      </c>
      <c r="AA1006" t="s">
        <v>685</v>
      </c>
      <c r="AB1006" t="s">
        <v>686</v>
      </c>
      <c r="AC1006">
        <v>0</v>
      </c>
      <c r="AD1006" t="s">
        <v>5861</v>
      </c>
      <c r="AE1006" t="s">
        <v>5865</v>
      </c>
      <c r="AF1006" t="s">
        <v>5866</v>
      </c>
      <c r="AG1006">
        <v>69</v>
      </c>
      <c r="AI1006">
        <v>9940</v>
      </c>
      <c r="AK1006" t="s">
        <v>5867</v>
      </c>
      <c r="AL1006" t="s">
        <v>5868</v>
      </c>
      <c r="AM1006" t="s">
        <v>5869</v>
      </c>
      <c r="AN1006" t="s">
        <v>6714</v>
      </c>
      <c r="AO1006" t="s">
        <v>6715</v>
      </c>
      <c r="AP1006" t="s">
        <v>5866</v>
      </c>
      <c r="AQ1006">
        <v>69</v>
      </c>
      <c r="AS1006">
        <v>9040</v>
      </c>
      <c r="AT1006" t="s">
        <v>5867</v>
      </c>
      <c r="AU1006" t="s">
        <v>6716</v>
      </c>
      <c r="AW1006" t="s">
        <v>6724</v>
      </c>
      <c r="AX1006" t="s">
        <v>6725</v>
      </c>
      <c r="AY1006" t="s">
        <v>698</v>
      </c>
      <c r="AZ1006" s="2">
        <v>39910</v>
      </c>
      <c r="BA1006" t="s">
        <v>64</v>
      </c>
      <c r="BB1006" t="s">
        <v>6848</v>
      </c>
      <c r="BC1006" t="s">
        <v>6743</v>
      </c>
    </row>
    <row r="1007" spans="1:55" x14ac:dyDescent="0.25">
      <c r="A1007" s="2">
        <v>41439</v>
      </c>
      <c r="B1007" t="s">
        <v>6849</v>
      </c>
      <c r="C1007" t="s">
        <v>4766</v>
      </c>
      <c r="D1007" s="2">
        <v>41456</v>
      </c>
      <c r="E1007" s="2">
        <v>41460</v>
      </c>
      <c r="F1007" t="s">
        <v>4767</v>
      </c>
      <c r="G1007">
        <v>0</v>
      </c>
      <c r="H1007">
        <v>0</v>
      </c>
      <c r="I1007">
        <v>0</v>
      </c>
      <c r="K1007" t="s">
        <v>4768</v>
      </c>
      <c r="L1007" t="s">
        <v>64</v>
      </c>
      <c r="M1007" t="s">
        <v>5861</v>
      </c>
      <c r="N1007" t="s">
        <v>5862</v>
      </c>
      <c r="O1007" t="s">
        <v>66</v>
      </c>
      <c r="Q1007">
        <v>62.5</v>
      </c>
      <c r="R1007">
        <v>0</v>
      </c>
      <c r="S1007">
        <v>0</v>
      </c>
      <c r="T1007">
        <v>62.5</v>
      </c>
      <c r="U1007">
        <v>0</v>
      </c>
      <c r="V1007">
        <v>0</v>
      </c>
      <c r="X1007">
        <v>0</v>
      </c>
      <c r="Y1007" t="s">
        <v>67</v>
      </c>
      <c r="Z1007" t="s">
        <v>68</v>
      </c>
      <c r="AA1007" t="s">
        <v>685</v>
      </c>
      <c r="AB1007" t="s">
        <v>686</v>
      </c>
      <c r="AC1007">
        <v>0</v>
      </c>
      <c r="AD1007" t="s">
        <v>5861</v>
      </c>
      <c r="AE1007" t="s">
        <v>5865</v>
      </c>
      <c r="AF1007" t="s">
        <v>5866</v>
      </c>
      <c r="AG1007">
        <v>69</v>
      </c>
      <c r="AI1007">
        <v>9940</v>
      </c>
      <c r="AK1007" t="s">
        <v>5867</v>
      </c>
      <c r="AL1007" t="s">
        <v>5868</v>
      </c>
      <c r="AM1007" t="s">
        <v>5869</v>
      </c>
      <c r="AN1007" t="s">
        <v>6736</v>
      </c>
      <c r="AO1007" t="s">
        <v>6737</v>
      </c>
      <c r="AP1007" t="s">
        <v>6850</v>
      </c>
      <c r="AQ1007">
        <v>200</v>
      </c>
      <c r="AS1007">
        <v>9000</v>
      </c>
      <c r="AT1007" t="s">
        <v>300</v>
      </c>
      <c r="AU1007" t="s">
        <v>6739</v>
      </c>
      <c r="AW1007" t="s">
        <v>4774</v>
      </c>
      <c r="AX1007" t="s">
        <v>6741</v>
      </c>
      <c r="AY1007" t="s">
        <v>2097</v>
      </c>
      <c r="AZ1007" s="2">
        <v>40361</v>
      </c>
      <c r="BA1007" t="s">
        <v>64</v>
      </c>
      <c r="BB1007" t="s">
        <v>6851</v>
      </c>
      <c r="BC1007" t="s">
        <v>6852</v>
      </c>
    </row>
    <row r="1008" spans="1:55" x14ac:dyDescent="0.25">
      <c r="A1008" s="2">
        <v>41438</v>
      </c>
      <c r="B1008" t="s">
        <v>6900</v>
      </c>
      <c r="C1008" t="s">
        <v>4766</v>
      </c>
      <c r="D1008" t="s">
        <v>681</v>
      </c>
      <c r="E1008" t="s">
        <v>681</v>
      </c>
      <c r="F1008" t="s">
        <v>4767</v>
      </c>
      <c r="G1008">
        <v>0</v>
      </c>
      <c r="H1008">
        <v>0</v>
      </c>
      <c r="I1008">
        <v>0</v>
      </c>
      <c r="L1008" t="s">
        <v>64</v>
      </c>
      <c r="M1008" t="s">
        <v>5861</v>
      </c>
      <c r="N1008" t="s">
        <v>5862</v>
      </c>
      <c r="O1008" t="s">
        <v>66</v>
      </c>
      <c r="Q1008">
        <v>0</v>
      </c>
      <c r="R1008">
        <v>0</v>
      </c>
      <c r="S1008">
        <v>0</v>
      </c>
      <c r="T1008">
        <v>0</v>
      </c>
      <c r="U1008">
        <v>0</v>
      </c>
      <c r="V1008">
        <v>0</v>
      </c>
      <c r="X1008">
        <v>0</v>
      </c>
      <c r="Y1008" t="s">
        <v>67</v>
      </c>
      <c r="Z1008" t="s">
        <v>154</v>
      </c>
      <c r="AA1008" t="s">
        <v>685</v>
      </c>
      <c r="AB1008" t="s">
        <v>686</v>
      </c>
      <c r="AC1008">
        <v>0</v>
      </c>
      <c r="AD1008" t="s">
        <v>5861</v>
      </c>
      <c r="AE1008" t="s">
        <v>5865</v>
      </c>
      <c r="AF1008" t="s">
        <v>5866</v>
      </c>
      <c r="AG1008">
        <v>69</v>
      </c>
      <c r="AI1008">
        <v>9940</v>
      </c>
      <c r="AK1008" t="s">
        <v>5867</v>
      </c>
      <c r="AL1008" t="s">
        <v>5868</v>
      </c>
      <c r="AM1008" t="s">
        <v>5869</v>
      </c>
      <c r="AN1008" t="s">
        <v>6901</v>
      </c>
      <c r="AO1008" t="s">
        <v>6737</v>
      </c>
      <c r="AP1008" t="s">
        <v>6902</v>
      </c>
      <c r="AQ1008">
        <v>200</v>
      </c>
      <c r="AS1008">
        <v>9000</v>
      </c>
      <c r="AT1008" t="s">
        <v>300</v>
      </c>
      <c r="AU1008" t="s">
        <v>6739</v>
      </c>
      <c r="AW1008" t="s">
        <v>6740</v>
      </c>
      <c r="AX1008" t="s">
        <v>6741</v>
      </c>
      <c r="AY1008" t="s">
        <v>2097</v>
      </c>
      <c r="AZ1008" s="2">
        <v>41092</v>
      </c>
      <c r="BA1008" t="s">
        <v>64</v>
      </c>
      <c r="BB1008" t="s">
        <v>6903</v>
      </c>
      <c r="BC1008" t="s">
        <v>6904</v>
      </c>
    </row>
    <row r="1009" spans="1:55" x14ac:dyDescent="0.25">
      <c r="A1009" s="2">
        <v>41425</v>
      </c>
      <c r="B1009" t="s">
        <v>7490</v>
      </c>
      <c r="C1009" t="s">
        <v>4766</v>
      </c>
      <c r="D1009" s="2">
        <v>41470</v>
      </c>
      <c r="E1009" s="2">
        <v>41474</v>
      </c>
      <c r="F1009" t="s">
        <v>4767</v>
      </c>
      <c r="G1009">
        <v>0</v>
      </c>
      <c r="H1009">
        <v>0</v>
      </c>
      <c r="I1009">
        <v>0</v>
      </c>
      <c r="K1009" t="s">
        <v>4768</v>
      </c>
      <c r="L1009" t="s">
        <v>683</v>
      </c>
      <c r="M1009" t="s">
        <v>5861</v>
      </c>
      <c r="N1009" t="s">
        <v>5862</v>
      </c>
      <c r="O1009" t="s">
        <v>66</v>
      </c>
      <c r="Q1009">
        <v>62.5</v>
      </c>
      <c r="R1009">
        <v>0</v>
      </c>
      <c r="S1009">
        <v>0</v>
      </c>
      <c r="T1009">
        <v>62.5</v>
      </c>
      <c r="U1009">
        <v>0</v>
      </c>
      <c r="V1009">
        <v>0</v>
      </c>
      <c r="X1009">
        <v>0</v>
      </c>
      <c r="Y1009" t="s">
        <v>67</v>
      </c>
      <c r="Z1009" t="s">
        <v>68</v>
      </c>
      <c r="AA1009" t="s">
        <v>685</v>
      </c>
      <c r="AB1009" t="s">
        <v>686</v>
      </c>
      <c r="AC1009">
        <v>0</v>
      </c>
      <c r="AD1009" t="s">
        <v>5861</v>
      </c>
      <c r="AE1009" t="s">
        <v>5861</v>
      </c>
      <c r="AF1009" t="s">
        <v>5866</v>
      </c>
      <c r="AG1009">
        <v>69</v>
      </c>
      <c r="AI1009">
        <v>9940</v>
      </c>
      <c r="AK1009" t="s">
        <v>5867</v>
      </c>
      <c r="AL1009" t="s">
        <v>6716</v>
      </c>
      <c r="AM1009" t="s">
        <v>5869</v>
      </c>
      <c r="AN1009" t="s">
        <v>7491</v>
      </c>
      <c r="AO1009" t="s">
        <v>7492</v>
      </c>
      <c r="AP1009" t="s">
        <v>7493</v>
      </c>
      <c r="AQ1009">
        <v>43</v>
      </c>
      <c r="AS1009">
        <v>9940</v>
      </c>
      <c r="AT1009" t="s">
        <v>5867</v>
      </c>
      <c r="AU1009" t="s">
        <v>7494</v>
      </c>
      <c r="AW1009" t="s">
        <v>7495</v>
      </c>
      <c r="AX1009" t="s">
        <v>7492</v>
      </c>
      <c r="AY1009" t="s">
        <v>698</v>
      </c>
      <c r="AZ1009" s="2">
        <v>39465</v>
      </c>
      <c r="BA1009" t="s">
        <v>64</v>
      </c>
      <c r="BB1009" t="s">
        <v>7496</v>
      </c>
      <c r="BC1009" t="s">
        <v>7497</v>
      </c>
    </row>
    <row r="1010" spans="1:55" x14ac:dyDescent="0.25">
      <c r="A1010" s="2">
        <v>41570</v>
      </c>
      <c r="B1010" t="s">
        <v>1657</v>
      </c>
      <c r="C1010" t="s">
        <v>821</v>
      </c>
      <c r="D1010" s="2">
        <v>41586</v>
      </c>
      <c r="E1010" s="2">
        <v>41586</v>
      </c>
      <c r="F1010" t="s">
        <v>720</v>
      </c>
      <c r="G1010">
        <v>0</v>
      </c>
      <c r="H1010">
        <v>0</v>
      </c>
      <c r="I1010">
        <v>0</v>
      </c>
      <c r="J1010" t="s">
        <v>1476</v>
      </c>
      <c r="L1010" t="s">
        <v>64</v>
      </c>
      <c r="M1010" t="s">
        <v>1658</v>
      </c>
      <c r="N1010" t="s">
        <v>1659</v>
      </c>
      <c r="Q1010">
        <v>0</v>
      </c>
      <c r="R1010">
        <v>0</v>
      </c>
      <c r="S1010">
        <v>0</v>
      </c>
      <c r="T1010">
        <v>0</v>
      </c>
      <c r="U1010">
        <v>36.799999999999997</v>
      </c>
      <c r="V1010">
        <v>0</v>
      </c>
      <c r="X1010">
        <v>0</v>
      </c>
      <c r="Y1010" t="s">
        <v>67</v>
      </c>
      <c r="Z1010" t="s">
        <v>68</v>
      </c>
      <c r="AA1010" t="s">
        <v>82</v>
      </c>
      <c r="AB1010" t="s">
        <v>297</v>
      </c>
      <c r="AC1010">
        <v>36.799999999999997</v>
      </c>
      <c r="AD1010" t="s">
        <v>1658</v>
      </c>
      <c r="AE1010" t="s">
        <v>1660</v>
      </c>
      <c r="AF1010" t="s">
        <v>1661</v>
      </c>
      <c r="AG1010">
        <v>33</v>
      </c>
      <c r="AI1010">
        <v>1083</v>
      </c>
      <c r="AK1010" t="s">
        <v>1662</v>
      </c>
      <c r="AL1010" t="s">
        <v>1663</v>
      </c>
      <c r="AM1010" t="s">
        <v>1664</v>
      </c>
    </row>
    <row r="1011" spans="1:55" x14ac:dyDescent="0.25">
      <c r="A1011" s="2">
        <v>41536</v>
      </c>
      <c r="B1011" t="s">
        <v>3606</v>
      </c>
      <c r="C1011" t="s">
        <v>821</v>
      </c>
      <c r="D1011" s="2">
        <v>41586</v>
      </c>
      <c r="E1011" s="2">
        <v>41586</v>
      </c>
      <c r="F1011" t="s">
        <v>720</v>
      </c>
      <c r="G1011">
        <v>0</v>
      </c>
      <c r="H1011">
        <v>0</v>
      </c>
      <c r="I1011">
        <v>0</v>
      </c>
      <c r="J1011" t="s">
        <v>1745</v>
      </c>
      <c r="L1011" t="s">
        <v>64</v>
      </c>
      <c r="M1011" t="s">
        <v>1658</v>
      </c>
      <c r="N1011" t="s">
        <v>1659</v>
      </c>
      <c r="Q1011">
        <v>0</v>
      </c>
      <c r="R1011">
        <v>0</v>
      </c>
      <c r="S1011">
        <v>0</v>
      </c>
      <c r="T1011">
        <v>0</v>
      </c>
      <c r="U1011">
        <v>147.19999999999999</v>
      </c>
      <c r="V1011">
        <v>0</v>
      </c>
      <c r="X1011">
        <v>0</v>
      </c>
      <c r="Y1011" t="s">
        <v>67</v>
      </c>
      <c r="Z1011" t="s">
        <v>68</v>
      </c>
      <c r="AA1011" t="s">
        <v>82</v>
      </c>
      <c r="AB1011" t="s">
        <v>297</v>
      </c>
      <c r="AC1011">
        <v>147.19999999999999</v>
      </c>
      <c r="AD1011" t="s">
        <v>1658</v>
      </c>
      <c r="AE1011" t="s">
        <v>1660</v>
      </c>
      <c r="AF1011" t="s">
        <v>1661</v>
      </c>
      <c r="AG1011">
        <v>33</v>
      </c>
      <c r="AI1011">
        <v>1083</v>
      </c>
      <c r="AK1011" t="s">
        <v>1662</v>
      </c>
      <c r="AL1011" t="s">
        <v>1663</v>
      </c>
      <c r="AM1011" t="s">
        <v>1664</v>
      </c>
    </row>
    <row r="1012" spans="1:55" x14ac:dyDescent="0.25">
      <c r="A1012" s="2">
        <v>41487</v>
      </c>
      <c r="B1012" t="s">
        <v>4938</v>
      </c>
      <c r="C1012" t="s">
        <v>2470</v>
      </c>
      <c r="D1012" s="2">
        <v>41566</v>
      </c>
      <c r="E1012" s="2">
        <v>41566</v>
      </c>
      <c r="F1012" t="s">
        <v>720</v>
      </c>
      <c r="G1012">
        <v>0</v>
      </c>
      <c r="H1012">
        <v>0</v>
      </c>
      <c r="I1012">
        <v>0</v>
      </c>
      <c r="J1012" t="s">
        <v>2471</v>
      </c>
      <c r="L1012" t="s">
        <v>64</v>
      </c>
      <c r="M1012" t="s">
        <v>1658</v>
      </c>
      <c r="N1012" t="s">
        <v>1659</v>
      </c>
      <c r="Q1012">
        <v>0</v>
      </c>
      <c r="R1012">
        <v>0</v>
      </c>
      <c r="S1012">
        <v>0</v>
      </c>
      <c r="T1012">
        <v>0</v>
      </c>
      <c r="U1012">
        <v>15</v>
      </c>
      <c r="V1012">
        <v>0</v>
      </c>
      <c r="X1012">
        <v>0</v>
      </c>
      <c r="Y1012" t="s">
        <v>67</v>
      </c>
      <c r="Z1012" t="s">
        <v>68</v>
      </c>
      <c r="AA1012" t="s">
        <v>82</v>
      </c>
      <c r="AB1012" t="s">
        <v>297</v>
      </c>
      <c r="AC1012">
        <v>15</v>
      </c>
      <c r="AD1012" t="s">
        <v>1658</v>
      </c>
      <c r="AE1012" t="s">
        <v>1660</v>
      </c>
      <c r="AF1012" t="s">
        <v>1661</v>
      </c>
      <c r="AG1012">
        <v>33</v>
      </c>
      <c r="AI1012">
        <v>1083</v>
      </c>
      <c r="AK1012" t="s">
        <v>1662</v>
      </c>
      <c r="AL1012" t="s">
        <v>1663</v>
      </c>
      <c r="AM1012" t="s">
        <v>1664</v>
      </c>
    </row>
    <row r="1013" spans="1:55" x14ac:dyDescent="0.25">
      <c r="A1013" s="2">
        <v>41373</v>
      </c>
      <c r="B1013" t="s">
        <v>10141</v>
      </c>
      <c r="C1013" t="s">
        <v>9696</v>
      </c>
      <c r="D1013" s="2">
        <v>41373</v>
      </c>
      <c r="E1013" s="2">
        <v>41373</v>
      </c>
      <c r="F1013" t="s">
        <v>205</v>
      </c>
      <c r="G1013">
        <v>0</v>
      </c>
      <c r="H1013">
        <v>0</v>
      </c>
      <c r="I1013">
        <v>0</v>
      </c>
      <c r="L1013" t="s">
        <v>64</v>
      </c>
      <c r="M1013" t="s">
        <v>1658</v>
      </c>
      <c r="N1013" t="s">
        <v>1659</v>
      </c>
      <c r="O1013" t="s">
        <v>66</v>
      </c>
      <c r="Q1013">
        <v>0</v>
      </c>
      <c r="R1013">
        <v>0</v>
      </c>
      <c r="S1013">
        <v>0</v>
      </c>
      <c r="T1013">
        <v>0</v>
      </c>
      <c r="U1013">
        <v>0</v>
      </c>
      <c r="V1013">
        <v>0</v>
      </c>
      <c r="X1013">
        <v>0</v>
      </c>
      <c r="Y1013" t="s">
        <v>67</v>
      </c>
      <c r="Z1013" t="s">
        <v>154</v>
      </c>
      <c r="AA1013" t="s">
        <v>82</v>
      </c>
      <c r="AB1013" t="s">
        <v>209</v>
      </c>
      <c r="AC1013">
        <v>0</v>
      </c>
      <c r="AD1013" t="s">
        <v>1658</v>
      </c>
      <c r="AE1013" t="s">
        <v>1660</v>
      </c>
      <c r="AF1013" t="s">
        <v>1661</v>
      </c>
      <c r="AG1013">
        <v>33</v>
      </c>
      <c r="AI1013">
        <v>1083</v>
      </c>
      <c r="AK1013" t="s">
        <v>1662</v>
      </c>
      <c r="AL1013" t="s">
        <v>1663</v>
      </c>
      <c r="AM1013" t="s">
        <v>1664</v>
      </c>
    </row>
    <row r="1014" spans="1:55" x14ac:dyDescent="0.25">
      <c r="A1014" s="2">
        <v>41569</v>
      </c>
      <c r="B1014" t="s">
        <v>1767</v>
      </c>
      <c r="C1014" t="s">
        <v>216</v>
      </c>
      <c r="D1014" s="2">
        <v>41637</v>
      </c>
      <c r="E1014" s="2">
        <v>41637</v>
      </c>
      <c r="F1014" t="s">
        <v>205</v>
      </c>
      <c r="G1014">
        <v>13</v>
      </c>
      <c r="H1014">
        <v>2</v>
      </c>
      <c r="I1014">
        <v>0</v>
      </c>
      <c r="J1014" t="s">
        <v>1768</v>
      </c>
      <c r="L1014" t="s">
        <v>64</v>
      </c>
      <c r="M1014" t="s">
        <v>1769</v>
      </c>
      <c r="N1014" t="s">
        <v>1770</v>
      </c>
      <c r="Q1014">
        <v>0</v>
      </c>
      <c r="R1014">
        <v>0</v>
      </c>
      <c r="S1014">
        <v>0</v>
      </c>
      <c r="T1014">
        <v>0</v>
      </c>
      <c r="U1014">
        <v>0</v>
      </c>
      <c r="V1014">
        <v>221.4</v>
      </c>
      <c r="W1014" s="2">
        <v>41669</v>
      </c>
      <c r="X1014">
        <v>31.68</v>
      </c>
      <c r="Y1014" s="2">
        <v>41655</v>
      </c>
      <c r="Z1014" t="s">
        <v>68</v>
      </c>
      <c r="AA1014" t="s">
        <v>82</v>
      </c>
      <c r="AB1014" t="s">
        <v>209</v>
      </c>
      <c r="AC1014">
        <v>0</v>
      </c>
      <c r="AD1014" t="s">
        <v>1769</v>
      </c>
      <c r="AE1014" t="s">
        <v>1771</v>
      </c>
      <c r="AF1014" t="s">
        <v>1772</v>
      </c>
      <c r="AG1014">
        <v>196</v>
      </c>
      <c r="AI1014">
        <v>2440</v>
      </c>
      <c r="AK1014" t="s">
        <v>1773</v>
      </c>
      <c r="AL1014" t="s">
        <v>1774</v>
      </c>
      <c r="AM1014" t="s">
        <v>1775</v>
      </c>
    </row>
    <row r="1015" spans="1:55" x14ac:dyDescent="0.25">
      <c r="A1015" s="2">
        <v>41515</v>
      </c>
      <c r="B1015" t="s">
        <v>4444</v>
      </c>
      <c r="C1015" t="s">
        <v>821</v>
      </c>
      <c r="D1015" s="2">
        <v>41585</v>
      </c>
      <c r="E1015" s="2">
        <v>41585</v>
      </c>
      <c r="F1015" t="s">
        <v>720</v>
      </c>
      <c r="G1015">
        <v>0</v>
      </c>
      <c r="H1015">
        <v>0</v>
      </c>
      <c r="I1015">
        <v>0</v>
      </c>
      <c r="J1015" t="s">
        <v>4445</v>
      </c>
      <c r="L1015" t="s">
        <v>64</v>
      </c>
      <c r="M1015" t="s">
        <v>4446</v>
      </c>
      <c r="N1015" t="s">
        <v>4447</v>
      </c>
      <c r="Q1015">
        <v>0</v>
      </c>
      <c r="R1015">
        <v>228</v>
      </c>
      <c r="S1015">
        <v>228</v>
      </c>
      <c r="T1015">
        <v>0</v>
      </c>
      <c r="U1015">
        <v>680</v>
      </c>
      <c r="V1015">
        <v>908</v>
      </c>
      <c r="W1015" s="2">
        <v>41606</v>
      </c>
      <c r="X1015">
        <v>0</v>
      </c>
      <c r="Y1015" t="s">
        <v>67</v>
      </c>
      <c r="Z1015" t="s">
        <v>68</v>
      </c>
      <c r="AA1015" t="s">
        <v>82</v>
      </c>
      <c r="AB1015" t="s">
        <v>297</v>
      </c>
      <c r="AC1015">
        <v>680</v>
      </c>
      <c r="AD1015" t="s">
        <v>4446</v>
      </c>
      <c r="AE1015" t="s">
        <v>4448</v>
      </c>
      <c r="AF1015" t="s">
        <v>4449</v>
      </c>
      <c r="AG1015">
        <v>146</v>
      </c>
      <c r="AI1015">
        <v>2440</v>
      </c>
      <c r="AK1015" t="s">
        <v>1773</v>
      </c>
      <c r="AL1015" t="s">
        <v>4450</v>
      </c>
      <c r="AM1015" t="s">
        <v>4451</v>
      </c>
    </row>
    <row r="1016" spans="1:55" x14ac:dyDescent="0.25">
      <c r="A1016" s="2">
        <v>41494</v>
      </c>
      <c r="B1016" t="s">
        <v>4847</v>
      </c>
      <c r="C1016" t="s">
        <v>821</v>
      </c>
      <c r="D1016" s="2">
        <v>41588</v>
      </c>
      <c r="E1016" s="2">
        <v>41588</v>
      </c>
      <c r="F1016" t="s">
        <v>720</v>
      </c>
      <c r="G1016">
        <v>3</v>
      </c>
      <c r="H1016">
        <v>0</v>
      </c>
      <c r="I1016">
        <v>0</v>
      </c>
      <c r="J1016" t="s">
        <v>2168</v>
      </c>
      <c r="L1016" t="s">
        <v>64</v>
      </c>
      <c r="M1016" t="s">
        <v>1769</v>
      </c>
      <c r="N1016" t="s">
        <v>1770</v>
      </c>
      <c r="O1016" t="s">
        <v>4848</v>
      </c>
      <c r="P1016" t="s">
        <v>4849</v>
      </c>
      <c r="Q1016">
        <v>0</v>
      </c>
      <c r="R1016">
        <v>0</v>
      </c>
      <c r="S1016">
        <v>0</v>
      </c>
      <c r="T1016">
        <v>0</v>
      </c>
      <c r="U1016">
        <v>55.2</v>
      </c>
      <c r="V1016">
        <v>55.2</v>
      </c>
      <c r="W1016" s="2">
        <v>41564</v>
      </c>
      <c r="X1016">
        <v>12.48</v>
      </c>
      <c r="Y1016" s="2">
        <v>41606</v>
      </c>
      <c r="Z1016" t="s">
        <v>68</v>
      </c>
      <c r="AA1016" t="s">
        <v>82</v>
      </c>
      <c r="AB1016" t="s">
        <v>297</v>
      </c>
      <c r="AC1016">
        <v>55.2</v>
      </c>
      <c r="AD1016" t="s">
        <v>1769</v>
      </c>
      <c r="AE1016" t="s">
        <v>1771</v>
      </c>
      <c r="AF1016" t="s">
        <v>1772</v>
      </c>
      <c r="AG1016">
        <v>196</v>
      </c>
      <c r="AI1016">
        <v>2440</v>
      </c>
      <c r="AK1016" t="s">
        <v>1773</v>
      </c>
      <c r="AL1016" t="s">
        <v>1774</v>
      </c>
      <c r="AM1016" t="s">
        <v>1775</v>
      </c>
    </row>
    <row r="1017" spans="1:55" x14ac:dyDescent="0.25">
      <c r="A1017" s="2">
        <v>41397</v>
      </c>
      <c r="B1017" t="s">
        <v>8576</v>
      </c>
      <c r="C1017" t="s">
        <v>6607</v>
      </c>
      <c r="D1017" s="2">
        <v>41468</v>
      </c>
      <c r="E1017" s="2">
        <v>41468</v>
      </c>
      <c r="F1017" t="s">
        <v>5552</v>
      </c>
      <c r="G1017">
        <v>1</v>
      </c>
      <c r="H1017">
        <v>0</v>
      </c>
      <c r="I1017">
        <v>0</v>
      </c>
      <c r="J1017" t="s">
        <v>6525</v>
      </c>
      <c r="L1017" t="s">
        <v>64</v>
      </c>
      <c r="M1017" t="s">
        <v>1769</v>
      </c>
      <c r="N1017" t="s">
        <v>1770</v>
      </c>
      <c r="Q1017">
        <v>0</v>
      </c>
      <c r="R1017">
        <v>9</v>
      </c>
      <c r="S1017">
        <v>9</v>
      </c>
      <c r="T1017">
        <v>0</v>
      </c>
      <c r="U1017">
        <v>31.2</v>
      </c>
      <c r="V1017">
        <v>43.2</v>
      </c>
      <c r="W1017" s="2">
        <v>41480</v>
      </c>
      <c r="X1017">
        <v>0</v>
      </c>
      <c r="Y1017" t="s">
        <v>67</v>
      </c>
      <c r="Z1017" t="s">
        <v>68</v>
      </c>
      <c r="AA1017" t="s">
        <v>5087</v>
      </c>
      <c r="AB1017" t="s">
        <v>5088</v>
      </c>
      <c r="AC1017">
        <v>31.2</v>
      </c>
      <c r="AD1017" t="s">
        <v>1769</v>
      </c>
      <c r="AE1017" t="s">
        <v>1771</v>
      </c>
      <c r="AF1017" t="s">
        <v>1772</v>
      </c>
      <c r="AG1017">
        <v>196</v>
      </c>
      <c r="AI1017">
        <v>2440</v>
      </c>
      <c r="AK1017" t="s">
        <v>1773</v>
      </c>
      <c r="AL1017" t="s">
        <v>1774</v>
      </c>
      <c r="AM1017" t="s">
        <v>1775</v>
      </c>
    </row>
    <row r="1018" spans="1:55" x14ac:dyDescent="0.25">
      <c r="A1018" s="2">
        <v>41387</v>
      </c>
      <c r="B1018" t="s">
        <v>9162</v>
      </c>
      <c r="C1018" t="s">
        <v>8256</v>
      </c>
      <c r="D1018" s="2">
        <v>41459</v>
      </c>
      <c r="E1018" s="2">
        <v>41462</v>
      </c>
      <c r="F1018" t="s">
        <v>8257</v>
      </c>
      <c r="G1018">
        <v>1</v>
      </c>
      <c r="H1018">
        <v>0</v>
      </c>
      <c r="I1018">
        <v>0</v>
      </c>
      <c r="J1018" t="s">
        <v>8258</v>
      </c>
      <c r="L1018" t="s">
        <v>64</v>
      </c>
      <c r="M1018" t="s">
        <v>1769</v>
      </c>
      <c r="N1018" t="s">
        <v>1770</v>
      </c>
      <c r="O1018" t="s">
        <v>9163</v>
      </c>
      <c r="P1018" t="s">
        <v>9164</v>
      </c>
      <c r="Q1018">
        <v>0</v>
      </c>
      <c r="R1018">
        <v>9.1199999999999992</v>
      </c>
      <c r="S1018">
        <v>9.1199999999999992</v>
      </c>
      <c r="T1018">
        <v>0</v>
      </c>
      <c r="U1018">
        <v>80</v>
      </c>
      <c r="V1018">
        <v>80</v>
      </c>
      <c r="W1018" s="2">
        <v>41480</v>
      </c>
      <c r="X1018">
        <v>0</v>
      </c>
      <c r="Y1018" t="s">
        <v>67</v>
      </c>
      <c r="Z1018" t="s">
        <v>68</v>
      </c>
      <c r="AA1018" t="s">
        <v>82</v>
      </c>
      <c r="AB1018" t="s">
        <v>5088</v>
      </c>
      <c r="AC1018">
        <v>80</v>
      </c>
      <c r="AD1018" t="s">
        <v>1769</v>
      </c>
      <c r="AE1018" t="s">
        <v>1771</v>
      </c>
      <c r="AF1018" t="s">
        <v>1772</v>
      </c>
      <c r="AG1018">
        <v>196</v>
      </c>
      <c r="AI1018">
        <v>2440</v>
      </c>
      <c r="AK1018" t="s">
        <v>1773</v>
      </c>
      <c r="AL1018" t="s">
        <v>1774</v>
      </c>
      <c r="AM1018" t="s">
        <v>1775</v>
      </c>
    </row>
    <row r="1019" spans="1:55" x14ac:dyDescent="0.25">
      <c r="A1019" s="2">
        <v>41360</v>
      </c>
      <c r="B1019" t="s">
        <v>11341</v>
      </c>
      <c r="C1019" t="s">
        <v>10458</v>
      </c>
      <c r="D1019" s="2">
        <v>41315</v>
      </c>
      <c r="E1019" s="2">
        <v>41315</v>
      </c>
      <c r="F1019" t="s">
        <v>720</v>
      </c>
      <c r="G1019">
        <v>1</v>
      </c>
      <c r="H1019">
        <v>0</v>
      </c>
      <c r="I1019">
        <v>0</v>
      </c>
      <c r="L1019" t="s">
        <v>64</v>
      </c>
      <c r="M1019" t="s">
        <v>1769</v>
      </c>
      <c r="N1019" t="s">
        <v>1770</v>
      </c>
      <c r="O1019" t="s">
        <v>66</v>
      </c>
      <c r="Q1019">
        <v>23.23</v>
      </c>
      <c r="R1019">
        <v>0</v>
      </c>
      <c r="S1019">
        <v>23.23</v>
      </c>
      <c r="T1019">
        <v>0</v>
      </c>
      <c r="U1019">
        <v>0</v>
      </c>
      <c r="V1019">
        <v>29.04</v>
      </c>
      <c r="W1019" s="2">
        <v>41324</v>
      </c>
      <c r="X1019">
        <v>0</v>
      </c>
      <c r="Y1019" t="s">
        <v>67</v>
      </c>
      <c r="Z1019" t="s">
        <v>68</v>
      </c>
      <c r="AA1019" t="s">
        <v>82</v>
      </c>
      <c r="AB1019" t="s">
        <v>96</v>
      </c>
      <c r="AC1019">
        <v>0</v>
      </c>
      <c r="AD1019" t="s">
        <v>1769</v>
      </c>
      <c r="AE1019" t="s">
        <v>1771</v>
      </c>
      <c r="AF1019" t="s">
        <v>1772</v>
      </c>
      <c r="AG1019">
        <v>196</v>
      </c>
      <c r="AI1019">
        <v>2440</v>
      </c>
      <c r="AK1019" t="s">
        <v>1773</v>
      </c>
      <c r="AL1019" t="s">
        <v>1774</v>
      </c>
      <c r="AM1019" t="s">
        <v>1775</v>
      </c>
    </row>
    <row r="1020" spans="1:55" x14ac:dyDescent="0.25">
      <c r="A1020" s="2">
        <v>41677</v>
      </c>
      <c r="B1020" t="s">
        <v>62</v>
      </c>
      <c r="C1020" t="s">
        <v>63</v>
      </c>
      <c r="D1020" s="2">
        <v>41677</v>
      </c>
      <c r="E1020" s="2">
        <v>41677</v>
      </c>
      <c r="G1020">
        <v>12</v>
      </c>
      <c r="H1020">
        <v>2</v>
      </c>
      <c r="I1020">
        <v>0</v>
      </c>
      <c r="L1020" t="s">
        <v>64</v>
      </c>
      <c r="M1020" t="s">
        <v>65</v>
      </c>
      <c r="N1020" t="s">
        <v>66</v>
      </c>
      <c r="O1020" t="s">
        <v>66</v>
      </c>
      <c r="Q1020">
        <v>0</v>
      </c>
      <c r="R1020">
        <v>7.68</v>
      </c>
      <c r="S1020">
        <v>7.68</v>
      </c>
      <c r="T1020">
        <v>0</v>
      </c>
      <c r="U1020">
        <v>0</v>
      </c>
      <c r="V1020">
        <v>10.24</v>
      </c>
      <c r="W1020" s="2">
        <v>41438</v>
      </c>
      <c r="X1020">
        <v>0</v>
      </c>
      <c r="Y1020" t="s">
        <v>67</v>
      </c>
      <c r="Z1020" t="s">
        <v>68</v>
      </c>
      <c r="AA1020" t="s">
        <v>69</v>
      </c>
      <c r="AC1020">
        <v>0</v>
      </c>
      <c r="AD1020" t="s">
        <v>65</v>
      </c>
      <c r="AE1020" t="s">
        <v>70</v>
      </c>
      <c r="AF1020" t="s">
        <v>71</v>
      </c>
      <c r="AG1020">
        <v>7</v>
      </c>
      <c r="AH1020">
        <v>11</v>
      </c>
      <c r="AI1020">
        <v>3600</v>
      </c>
      <c r="AK1020" t="s">
        <v>72</v>
      </c>
      <c r="AL1020" t="s">
        <v>73</v>
      </c>
      <c r="AM1020" t="s">
        <v>74</v>
      </c>
    </row>
    <row r="1021" spans="1:55" x14ac:dyDescent="0.25">
      <c r="A1021" s="2">
        <v>41620</v>
      </c>
      <c r="B1021" t="s">
        <v>252</v>
      </c>
      <c r="C1021" t="s">
        <v>253</v>
      </c>
      <c r="D1021" s="2">
        <v>41626</v>
      </c>
      <c r="E1021" s="2">
        <v>41626</v>
      </c>
      <c r="F1021" t="s">
        <v>254</v>
      </c>
      <c r="G1021">
        <v>4</v>
      </c>
      <c r="H1021">
        <v>0</v>
      </c>
      <c r="I1021">
        <v>0</v>
      </c>
      <c r="J1021" t="s">
        <v>255</v>
      </c>
      <c r="L1021" t="s">
        <v>64</v>
      </c>
      <c r="M1021" t="s">
        <v>256</v>
      </c>
      <c r="N1021" t="s">
        <v>257</v>
      </c>
      <c r="Q1021">
        <v>0</v>
      </c>
      <c r="R1021">
        <v>61.15</v>
      </c>
      <c r="S1021">
        <v>61.15</v>
      </c>
      <c r="T1021">
        <v>0</v>
      </c>
      <c r="U1021">
        <v>0</v>
      </c>
      <c r="V1021">
        <v>113.15</v>
      </c>
      <c r="W1021" s="2">
        <v>41641</v>
      </c>
      <c r="X1021">
        <v>0</v>
      </c>
      <c r="Y1021" t="s">
        <v>67</v>
      </c>
      <c r="Z1021" t="s">
        <v>68</v>
      </c>
      <c r="AA1021" t="s">
        <v>69</v>
      </c>
      <c r="AB1021" t="s">
        <v>258</v>
      </c>
      <c r="AC1021">
        <v>0</v>
      </c>
      <c r="AD1021" t="s">
        <v>256</v>
      </c>
      <c r="AE1021" t="s">
        <v>259</v>
      </c>
      <c r="AF1021" t="s">
        <v>260</v>
      </c>
      <c r="AG1021">
        <v>26</v>
      </c>
      <c r="AH1021" t="s">
        <v>261</v>
      </c>
      <c r="AI1021">
        <v>3600</v>
      </c>
      <c r="AK1021" t="s">
        <v>72</v>
      </c>
      <c r="AL1021" t="s">
        <v>262</v>
      </c>
      <c r="AM1021" t="s">
        <v>263</v>
      </c>
    </row>
    <row r="1022" spans="1:55" x14ac:dyDescent="0.25">
      <c r="A1022" s="2">
        <v>41605</v>
      </c>
      <c r="B1022" t="s">
        <v>488</v>
      </c>
      <c r="C1022" t="s">
        <v>489</v>
      </c>
      <c r="D1022" s="2">
        <v>41605</v>
      </c>
      <c r="E1022" s="2">
        <v>41605</v>
      </c>
      <c r="G1022">
        <v>7</v>
      </c>
      <c r="H1022">
        <v>0</v>
      </c>
      <c r="I1022">
        <v>0</v>
      </c>
      <c r="L1022" t="s">
        <v>64</v>
      </c>
      <c r="M1022" t="s">
        <v>490</v>
      </c>
      <c r="N1022" t="s">
        <v>491</v>
      </c>
      <c r="O1022" t="s">
        <v>66</v>
      </c>
      <c r="Q1022">
        <v>28</v>
      </c>
      <c r="R1022">
        <v>0</v>
      </c>
      <c r="S1022">
        <v>28</v>
      </c>
      <c r="T1022">
        <v>0</v>
      </c>
      <c r="U1022">
        <v>0</v>
      </c>
      <c r="V1022">
        <v>28</v>
      </c>
      <c r="W1022" s="2">
        <v>41606</v>
      </c>
      <c r="X1022">
        <v>0</v>
      </c>
      <c r="Y1022" t="s">
        <v>67</v>
      </c>
      <c r="Z1022" t="s">
        <v>68</v>
      </c>
      <c r="AA1022" t="s">
        <v>492</v>
      </c>
      <c r="AC1022">
        <v>0</v>
      </c>
      <c r="AD1022" t="s">
        <v>490</v>
      </c>
      <c r="AE1022" t="s">
        <v>493</v>
      </c>
      <c r="AF1022" t="s">
        <v>494</v>
      </c>
      <c r="AG1022">
        <v>5</v>
      </c>
      <c r="AI1022">
        <v>3600</v>
      </c>
      <c r="AK1022" t="s">
        <v>72</v>
      </c>
      <c r="AL1022" t="s">
        <v>495</v>
      </c>
      <c r="AM1022" t="s">
        <v>496</v>
      </c>
    </row>
    <row r="1023" spans="1:55" x14ac:dyDescent="0.25">
      <c r="A1023" s="2">
        <v>41605</v>
      </c>
      <c r="B1023" t="s">
        <v>497</v>
      </c>
      <c r="C1023" t="s">
        <v>498</v>
      </c>
      <c r="D1023" s="2">
        <v>41605</v>
      </c>
      <c r="E1023" s="2">
        <v>41605</v>
      </c>
      <c r="G1023">
        <v>2</v>
      </c>
      <c r="H1023">
        <v>0</v>
      </c>
      <c r="I1023">
        <v>0</v>
      </c>
      <c r="L1023" t="s">
        <v>64</v>
      </c>
      <c r="M1023" t="s">
        <v>499</v>
      </c>
      <c r="N1023" t="s">
        <v>257</v>
      </c>
      <c r="O1023" t="s">
        <v>66</v>
      </c>
      <c r="Q1023">
        <v>86</v>
      </c>
      <c r="R1023">
        <v>0</v>
      </c>
      <c r="S1023">
        <v>86</v>
      </c>
      <c r="T1023">
        <v>0</v>
      </c>
      <c r="U1023">
        <v>0</v>
      </c>
      <c r="V1023">
        <v>86</v>
      </c>
      <c r="W1023" s="2">
        <v>41606</v>
      </c>
      <c r="X1023">
        <v>0</v>
      </c>
      <c r="Y1023" t="s">
        <v>67</v>
      </c>
      <c r="Z1023" t="s">
        <v>68</v>
      </c>
      <c r="AA1023" t="s">
        <v>500</v>
      </c>
      <c r="AC1023">
        <v>0</v>
      </c>
      <c r="AD1023" t="s">
        <v>499</v>
      </c>
      <c r="AE1023" t="s">
        <v>501</v>
      </c>
      <c r="AF1023" t="s">
        <v>502</v>
      </c>
      <c r="AG1023">
        <v>15</v>
      </c>
      <c r="AI1023">
        <v>3600</v>
      </c>
      <c r="AK1023" t="s">
        <v>72</v>
      </c>
      <c r="AL1023" t="s">
        <v>503</v>
      </c>
      <c r="AM1023" t="s">
        <v>504</v>
      </c>
    </row>
    <row r="1024" spans="1:55" x14ac:dyDescent="0.25">
      <c r="A1024" s="2">
        <v>41576</v>
      </c>
      <c r="B1024" t="s">
        <v>1163</v>
      </c>
      <c r="C1024" t="s">
        <v>1164</v>
      </c>
      <c r="D1024" s="2">
        <v>41581</v>
      </c>
      <c r="E1024" s="2">
        <v>41581</v>
      </c>
      <c r="F1024" t="s">
        <v>1165</v>
      </c>
      <c r="G1024">
        <v>0</v>
      </c>
      <c r="H1024">
        <v>0</v>
      </c>
      <c r="I1024">
        <v>0</v>
      </c>
      <c r="L1024" t="s">
        <v>64</v>
      </c>
      <c r="M1024" t="s">
        <v>1166</v>
      </c>
      <c r="N1024" t="s">
        <v>257</v>
      </c>
      <c r="O1024" t="s">
        <v>66</v>
      </c>
      <c r="Q1024">
        <v>124</v>
      </c>
      <c r="R1024">
        <v>0</v>
      </c>
      <c r="S1024">
        <v>124</v>
      </c>
      <c r="T1024">
        <v>0</v>
      </c>
      <c r="U1024">
        <v>0</v>
      </c>
      <c r="V1024">
        <v>0</v>
      </c>
      <c r="X1024">
        <v>0</v>
      </c>
      <c r="Y1024" t="s">
        <v>67</v>
      </c>
      <c r="Z1024" t="s">
        <v>81</v>
      </c>
      <c r="AA1024" t="s">
        <v>755</v>
      </c>
      <c r="AC1024">
        <v>0</v>
      </c>
      <c r="AD1024" t="s">
        <v>1166</v>
      </c>
      <c r="AE1024" t="s">
        <v>1167</v>
      </c>
      <c r="AF1024" t="s">
        <v>1168</v>
      </c>
      <c r="AG1024">
        <v>65</v>
      </c>
      <c r="AI1024">
        <v>3600</v>
      </c>
      <c r="AK1024" t="s">
        <v>72</v>
      </c>
      <c r="AL1024" t="s">
        <v>1169</v>
      </c>
      <c r="AM1024" t="s">
        <v>1170</v>
      </c>
    </row>
    <row r="1025" spans="1:39" x14ac:dyDescent="0.25">
      <c r="A1025" s="2">
        <v>41576</v>
      </c>
      <c r="B1025" t="s">
        <v>1277</v>
      </c>
      <c r="C1025" t="s">
        <v>1278</v>
      </c>
      <c r="D1025" s="2">
        <v>41581</v>
      </c>
      <c r="E1025" s="2">
        <v>41581</v>
      </c>
      <c r="F1025" t="s">
        <v>1165</v>
      </c>
      <c r="G1025">
        <v>28</v>
      </c>
      <c r="H1025">
        <v>4</v>
      </c>
      <c r="I1025">
        <v>0</v>
      </c>
      <c r="L1025" t="s">
        <v>64</v>
      </c>
      <c r="M1025" t="s">
        <v>1166</v>
      </c>
      <c r="N1025" t="s">
        <v>257</v>
      </c>
      <c r="O1025" t="s">
        <v>66</v>
      </c>
      <c r="Q1025">
        <v>4</v>
      </c>
      <c r="R1025">
        <v>0</v>
      </c>
      <c r="S1025">
        <v>4</v>
      </c>
      <c r="T1025">
        <v>0</v>
      </c>
      <c r="U1025">
        <v>0</v>
      </c>
      <c r="V1025">
        <v>0</v>
      </c>
      <c r="X1025">
        <v>0</v>
      </c>
      <c r="Y1025" t="s">
        <v>67</v>
      </c>
      <c r="Z1025" t="s">
        <v>81</v>
      </c>
      <c r="AA1025" t="s">
        <v>755</v>
      </c>
      <c r="AC1025">
        <v>0</v>
      </c>
      <c r="AD1025" t="s">
        <v>1166</v>
      </c>
      <c r="AE1025" t="s">
        <v>1167</v>
      </c>
      <c r="AF1025" t="s">
        <v>1168</v>
      </c>
      <c r="AG1025">
        <v>65</v>
      </c>
      <c r="AI1025">
        <v>3600</v>
      </c>
      <c r="AK1025" t="s">
        <v>72</v>
      </c>
      <c r="AL1025" t="s">
        <v>1169</v>
      </c>
      <c r="AM1025" t="s">
        <v>1170</v>
      </c>
    </row>
    <row r="1026" spans="1:39" x14ac:dyDescent="0.25">
      <c r="A1026" s="2">
        <v>41571</v>
      </c>
      <c r="B1026" t="s">
        <v>1553</v>
      </c>
      <c r="C1026" t="s">
        <v>1554</v>
      </c>
      <c r="D1026" s="2">
        <v>41583</v>
      </c>
      <c r="E1026" s="2">
        <v>41583</v>
      </c>
      <c r="F1026" t="s">
        <v>1555</v>
      </c>
      <c r="G1026">
        <v>75</v>
      </c>
      <c r="H1026">
        <v>5</v>
      </c>
      <c r="I1026">
        <v>0</v>
      </c>
      <c r="L1026" t="s">
        <v>64</v>
      </c>
      <c r="M1026" t="s">
        <v>490</v>
      </c>
      <c r="N1026" t="s">
        <v>491</v>
      </c>
      <c r="O1026" t="s">
        <v>66</v>
      </c>
      <c r="Q1026">
        <v>384</v>
      </c>
      <c r="R1026">
        <v>510</v>
      </c>
      <c r="S1026">
        <v>894</v>
      </c>
      <c r="T1026">
        <v>0</v>
      </c>
      <c r="U1026">
        <v>0</v>
      </c>
      <c r="V1026" t="s">
        <v>1556</v>
      </c>
      <c r="W1026" s="2">
        <v>41662</v>
      </c>
      <c r="X1026">
        <v>0</v>
      </c>
      <c r="Y1026" t="s">
        <v>67</v>
      </c>
      <c r="Z1026" t="s">
        <v>68</v>
      </c>
      <c r="AA1026" t="s">
        <v>1557</v>
      </c>
      <c r="AC1026">
        <v>0</v>
      </c>
      <c r="AD1026" t="s">
        <v>490</v>
      </c>
      <c r="AE1026" t="s">
        <v>493</v>
      </c>
      <c r="AF1026" t="s">
        <v>494</v>
      </c>
      <c r="AG1026">
        <v>5</v>
      </c>
      <c r="AI1026">
        <v>3600</v>
      </c>
      <c r="AK1026" t="s">
        <v>72</v>
      </c>
      <c r="AL1026" t="s">
        <v>495</v>
      </c>
      <c r="AM1026" t="s">
        <v>496</v>
      </c>
    </row>
    <row r="1027" spans="1:39" x14ac:dyDescent="0.25">
      <c r="A1027" s="2">
        <v>41570</v>
      </c>
      <c r="B1027" t="s">
        <v>1681</v>
      </c>
      <c r="C1027" t="s">
        <v>1682</v>
      </c>
      <c r="D1027" s="2">
        <v>41570</v>
      </c>
      <c r="E1027" s="2">
        <v>41570</v>
      </c>
      <c r="F1027" t="s">
        <v>1555</v>
      </c>
      <c r="G1027">
        <v>13</v>
      </c>
      <c r="H1027">
        <v>0</v>
      </c>
      <c r="I1027">
        <v>0</v>
      </c>
      <c r="L1027" t="s">
        <v>64</v>
      </c>
      <c r="M1027" t="s">
        <v>490</v>
      </c>
      <c r="N1027" t="s">
        <v>491</v>
      </c>
      <c r="O1027" t="s">
        <v>66</v>
      </c>
      <c r="Q1027">
        <v>71.2</v>
      </c>
      <c r="R1027">
        <v>0</v>
      </c>
      <c r="S1027">
        <v>71.2</v>
      </c>
      <c r="T1027">
        <v>0</v>
      </c>
      <c r="U1027">
        <v>0</v>
      </c>
      <c r="V1027">
        <v>66.400000000000006</v>
      </c>
      <c r="W1027" s="2">
        <v>41662</v>
      </c>
      <c r="X1027">
        <v>0</v>
      </c>
      <c r="Y1027" t="s">
        <v>67</v>
      </c>
      <c r="Z1027" t="s">
        <v>68</v>
      </c>
      <c r="AA1027" t="s">
        <v>610</v>
      </c>
      <c r="AC1027">
        <v>0</v>
      </c>
      <c r="AD1027" t="s">
        <v>490</v>
      </c>
      <c r="AE1027" t="s">
        <v>493</v>
      </c>
      <c r="AF1027" t="s">
        <v>494</v>
      </c>
      <c r="AG1027">
        <v>5</v>
      </c>
      <c r="AI1027">
        <v>3600</v>
      </c>
      <c r="AK1027" t="s">
        <v>72</v>
      </c>
      <c r="AL1027" t="s">
        <v>495</v>
      </c>
      <c r="AM1027" t="s">
        <v>496</v>
      </c>
    </row>
    <row r="1028" spans="1:39" x14ac:dyDescent="0.25">
      <c r="A1028" s="2">
        <v>41564</v>
      </c>
      <c r="B1028" t="s">
        <v>1964</v>
      </c>
      <c r="C1028" t="s">
        <v>1965</v>
      </c>
      <c r="D1028" s="2">
        <v>41606</v>
      </c>
      <c r="E1028" s="2">
        <v>41606</v>
      </c>
      <c r="F1028" t="s">
        <v>1966</v>
      </c>
      <c r="G1028">
        <v>27</v>
      </c>
      <c r="H1028">
        <v>3</v>
      </c>
      <c r="I1028">
        <v>0</v>
      </c>
      <c r="L1028" t="s">
        <v>64</v>
      </c>
      <c r="M1028" t="s">
        <v>490</v>
      </c>
      <c r="N1028" t="s">
        <v>491</v>
      </c>
      <c r="O1028" t="s">
        <v>66</v>
      </c>
      <c r="Q1028">
        <v>56</v>
      </c>
      <c r="R1028">
        <v>0</v>
      </c>
      <c r="S1028">
        <v>56</v>
      </c>
      <c r="T1028">
        <v>0</v>
      </c>
      <c r="U1028">
        <v>0</v>
      </c>
      <c r="V1028">
        <v>46.96</v>
      </c>
      <c r="W1028" s="2">
        <v>41662</v>
      </c>
      <c r="X1028">
        <v>0</v>
      </c>
      <c r="Y1028" t="s">
        <v>67</v>
      </c>
      <c r="Z1028" t="s">
        <v>68</v>
      </c>
      <c r="AA1028" t="s">
        <v>610</v>
      </c>
      <c r="AC1028">
        <v>0</v>
      </c>
      <c r="AD1028" t="s">
        <v>490</v>
      </c>
      <c r="AE1028" t="s">
        <v>493</v>
      </c>
      <c r="AF1028" t="s">
        <v>494</v>
      </c>
      <c r="AG1028">
        <v>5</v>
      </c>
      <c r="AI1028">
        <v>3600</v>
      </c>
      <c r="AK1028" t="s">
        <v>72</v>
      </c>
      <c r="AL1028" t="s">
        <v>495</v>
      </c>
      <c r="AM1028" t="s">
        <v>496</v>
      </c>
    </row>
    <row r="1029" spans="1:39" x14ac:dyDescent="0.25">
      <c r="A1029" s="2">
        <v>41564</v>
      </c>
      <c r="B1029" t="s">
        <v>1993</v>
      </c>
      <c r="C1029" t="s">
        <v>1994</v>
      </c>
      <c r="D1029" s="2">
        <v>41575</v>
      </c>
      <c r="E1029" s="2">
        <v>41578</v>
      </c>
      <c r="F1029" t="s">
        <v>1995</v>
      </c>
      <c r="G1029">
        <v>1</v>
      </c>
      <c r="H1029">
        <v>0</v>
      </c>
      <c r="I1029">
        <v>0</v>
      </c>
      <c r="L1029" t="s">
        <v>64</v>
      </c>
      <c r="M1029" t="s">
        <v>1996</v>
      </c>
      <c r="N1029" t="s">
        <v>1997</v>
      </c>
      <c r="O1029" t="s">
        <v>66</v>
      </c>
      <c r="Q1029">
        <v>60</v>
      </c>
      <c r="R1029">
        <v>0</v>
      </c>
      <c r="S1029">
        <v>60</v>
      </c>
      <c r="T1029">
        <v>0</v>
      </c>
      <c r="U1029">
        <v>0</v>
      </c>
      <c r="V1029">
        <v>60</v>
      </c>
      <c r="W1029" s="2">
        <v>41571</v>
      </c>
      <c r="X1029">
        <v>0</v>
      </c>
      <c r="Y1029" t="s">
        <v>67</v>
      </c>
      <c r="Z1029" t="s">
        <v>68</v>
      </c>
      <c r="AA1029" t="s">
        <v>1694</v>
      </c>
      <c r="AC1029">
        <v>0</v>
      </c>
      <c r="AD1029" t="s">
        <v>1996</v>
      </c>
      <c r="AE1029" t="s">
        <v>1998</v>
      </c>
      <c r="AF1029" t="s">
        <v>1999</v>
      </c>
      <c r="AG1029">
        <v>22</v>
      </c>
      <c r="AI1029">
        <v>3600</v>
      </c>
      <c r="AK1029" t="s">
        <v>72</v>
      </c>
      <c r="AL1029" t="s">
        <v>2000</v>
      </c>
      <c r="AM1029" t="s">
        <v>2001</v>
      </c>
    </row>
    <row r="1030" spans="1:39" x14ac:dyDescent="0.25">
      <c r="A1030" s="2">
        <v>41558</v>
      </c>
      <c r="B1030" t="s">
        <v>2329</v>
      </c>
      <c r="C1030" t="s">
        <v>2330</v>
      </c>
      <c r="D1030" s="2">
        <v>41578</v>
      </c>
      <c r="E1030" s="2">
        <v>41578</v>
      </c>
      <c r="F1030" t="s">
        <v>2331</v>
      </c>
      <c r="G1030">
        <v>40</v>
      </c>
      <c r="H1030">
        <v>10</v>
      </c>
      <c r="I1030">
        <v>0</v>
      </c>
      <c r="L1030" t="s">
        <v>64</v>
      </c>
      <c r="M1030" t="s">
        <v>2332</v>
      </c>
      <c r="N1030" t="s">
        <v>257</v>
      </c>
      <c r="O1030" t="s">
        <v>66</v>
      </c>
      <c r="Q1030">
        <v>0</v>
      </c>
      <c r="R1030">
        <v>0</v>
      </c>
      <c r="S1030">
        <v>0</v>
      </c>
      <c r="T1030">
        <v>0</v>
      </c>
      <c r="U1030">
        <v>0</v>
      </c>
      <c r="V1030">
        <v>0</v>
      </c>
      <c r="X1030">
        <v>0</v>
      </c>
      <c r="Y1030" t="s">
        <v>67</v>
      </c>
      <c r="Z1030" t="s">
        <v>154</v>
      </c>
      <c r="AC1030">
        <v>0</v>
      </c>
      <c r="AD1030" t="s">
        <v>2332</v>
      </c>
      <c r="AE1030" t="s">
        <v>2333</v>
      </c>
      <c r="AF1030" t="s">
        <v>2334</v>
      </c>
      <c r="AG1030">
        <v>45</v>
      </c>
      <c r="AI1030">
        <v>3600</v>
      </c>
      <c r="AK1030" t="s">
        <v>72</v>
      </c>
      <c r="AL1030" t="s">
        <v>2335</v>
      </c>
      <c r="AM1030" t="s">
        <v>2336</v>
      </c>
    </row>
    <row r="1031" spans="1:39" x14ac:dyDescent="0.25">
      <c r="A1031" s="2">
        <v>41558</v>
      </c>
      <c r="B1031" t="s">
        <v>2337</v>
      </c>
      <c r="C1031" t="s">
        <v>2330</v>
      </c>
      <c r="D1031" s="2">
        <v>41578</v>
      </c>
      <c r="E1031" s="2">
        <v>41578</v>
      </c>
      <c r="F1031" t="s">
        <v>2331</v>
      </c>
      <c r="G1031">
        <v>40</v>
      </c>
      <c r="H1031">
        <v>10</v>
      </c>
      <c r="I1031">
        <v>0</v>
      </c>
      <c r="L1031" t="s">
        <v>64</v>
      </c>
      <c r="M1031" t="s">
        <v>2332</v>
      </c>
      <c r="N1031" t="s">
        <v>257</v>
      </c>
      <c r="O1031" t="s">
        <v>66</v>
      </c>
      <c r="Q1031">
        <v>0</v>
      </c>
      <c r="R1031">
        <v>0</v>
      </c>
      <c r="S1031">
        <v>0</v>
      </c>
      <c r="T1031">
        <v>0</v>
      </c>
      <c r="U1031">
        <v>0</v>
      </c>
      <c r="V1031">
        <v>0</v>
      </c>
      <c r="X1031">
        <v>0</v>
      </c>
      <c r="Y1031" t="s">
        <v>67</v>
      </c>
      <c r="Z1031" t="s">
        <v>154</v>
      </c>
      <c r="AC1031">
        <v>0</v>
      </c>
      <c r="AD1031" t="s">
        <v>2332</v>
      </c>
      <c r="AE1031" t="s">
        <v>2333</v>
      </c>
      <c r="AF1031" t="s">
        <v>2334</v>
      </c>
      <c r="AG1031">
        <v>45</v>
      </c>
      <c r="AI1031">
        <v>3600</v>
      </c>
      <c r="AK1031" t="s">
        <v>72</v>
      </c>
      <c r="AL1031" t="s">
        <v>2335</v>
      </c>
      <c r="AM1031" t="s">
        <v>2336</v>
      </c>
    </row>
    <row r="1032" spans="1:39" x14ac:dyDescent="0.25">
      <c r="A1032" s="2">
        <v>41556</v>
      </c>
      <c r="B1032" t="s">
        <v>2494</v>
      </c>
      <c r="C1032" t="s">
        <v>2495</v>
      </c>
      <c r="D1032" s="2">
        <v>41583</v>
      </c>
      <c r="E1032" s="2">
        <v>41583</v>
      </c>
      <c r="F1032" t="s">
        <v>1555</v>
      </c>
      <c r="G1032">
        <v>46</v>
      </c>
      <c r="H1032">
        <v>4</v>
      </c>
      <c r="I1032">
        <v>0</v>
      </c>
      <c r="L1032" t="s">
        <v>64</v>
      </c>
      <c r="M1032" t="s">
        <v>490</v>
      </c>
      <c r="N1032" t="s">
        <v>491</v>
      </c>
      <c r="O1032" t="s">
        <v>66</v>
      </c>
      <c r="Q1032">
        <v>240</v>
      </c>
      <c r="R1032">
        <v>360</v>
      </c>
      <c r="S1032">
        <v>600</v>
      </c>
      <c r="T1032">
        <v>0</v>
      </c>
      <c r="U1032">
        <v>0</v>
      </c>
      <c r="V1032">
        <v>0</v>
      </c>
      <c r="X1032">
        <v>0</v>
      </c>
      <c r="Y1032" t="s">
        <v>67</v>
      </c>
      <c r="Z1032" t="s">
        <v>68</v>
      </c>
      <c r="AA1032" t="s">
        <v>1557</v>
      </c>
      <c r="AC1032">
        <v>0</v>
      </c>
      <c r="AD1032" t="s">
        <v>490</v>
      </c>
      <c r="AE1032" t="s">
        <v>493</v>
      </c>
      <c r="AF1032" t="s">
        <v>494</v>
      </c>
      <c r="AG1032">
        <v>5</v>
      </c>
      <c r="AI1032">
        <v>3600</v>
      </c>
      <c r="AK1032" t="s">
        <v>72</v>
      </c>
      <c r="AL1032" t="s">
        <v>495</v>
      </c>
      <c r="AM1032" t="s">
        <v>496</v>
      </c>
    </row>
    <row r="1033" spans="1:39" x14ac:dyDescent="0.25">
      <c r="A1033" s="2">
        <v>41555</v>
      </c>
      <c r="B1033" t="s">
        <v>2652</v>
      </c>
      <c r="C1033" t="s">
        <v>2653</v>
      </c>
      <c r="D1033" s="2">
        <v>41594</v>
      </c>
      <c r="E1033" s="2">
        <v>41594</v>
      </c>
      <c r="F1033" t="s">
        <v>2654</v>
      </c>
      <c r="G1033">
        <v>35</v>
      </c>
      <c r="H1033">
        <v>35</v>
      </c>
      <c r="I1033">
        <v>0</v>
      </c>
      <c r="L1033" t="s">
        <v>64</v>
      </c>
      <c r="M1033" t="s">
        <v>2655</v>
      </c>
      <c r="N1033" t="s">
        <v>2656</v>
      </c>
      <c r="O1033" t="s">
        <v>66</v>
      </c>
      <c r="Q1033">
        <v>336</v>
      </c>
      <c r="R1033">
        <v>462</v>
      </c>
      <c r="S1033">
        <v>798</v>
      </c>
      <c r="T1033">
        <v>0</v>
      </c>
      <c r="U1033">
        <v>0</v>
      </c>
      <c r="V1033">
        <v>437.2</v>
      </c>
      <c r="W1033" s="2">
        <v>41648</v>
      </c>
      <c r="X1033">
        <v>0</v>
      </c>
      <c r="Y1033" t="s">
        <v>67</v>
      </c>
      <c r="Z1033" t="s">
        <v>68</v>
      </c>
      <c r="AA1033" t="s">
        <v>610</v>
      </c>
      <c r="AC1033">
        <v>0</v>
      </c>
      <c r="AD1033" t="s">
        <v>2655</v>
      </c>
      <c r="AE1033" t="s">
        <v>2657</v>
      </c>
      <c r="AF1033" t="s">
        <v>2658</v>
      </c>
      <c r="AG1033">
        <v>98</v>
      </c>
      <c r="AI1033">
        <v>3600</v>
      </c>
      <c r="AK1033" t="s">
        <v>72</v>
      </c>
      <c r="AL1033" t="s">
        <v>2659</v>
      </c>
      <c r="AM1033" t="s">
        <v>2660</v>
      </c>
    </row>
    <row r="1034" spans="1:39" x14ac:dyDescent="0.25">
      <c r="A1034" s="2">
        <v>41554</v>
      </c>
      <c r="B1034" t="s">
        <v>2740</v>
      </c>
      <c r="C1034" t="s">
        <v>2741</v>
      </c>
      <c r="D1034" s="2">
        <v>41554</v>
      </c>
      <c r="E1034" s="2">
        <v>41554</v>
      </c>
      <c r="F1034" t="s">
        <v>2742</v>
      </c>
      <c r="G1034">
        <v>0</v>
      </c>
      <c r="H1034">
        <v>0</v>
      </c>
      <c r="I1034">
        <v>0</v>
      </c>
      <c r="L1034" t="s">
        <v>64</v>
      </c>
      <c r="M1034" t="s">
        <v>2743</v>
      </c>
      <c r="N1034" t="s">
        <v>2744</v>
      </c>
      <c r="O1034" t="s">
        <v>2744</v>
      </c>
      <c r="P1034" t="s">
        <v>2745</v>
      </c>
      <c r="Q1034">
        <v>288</v>
      </c>
      <c r="R1034">
        <v>0</v>
      </c>
      <c r="S1034">
        <v>288</v>
      </c>
      <c r="T1034">
        <v>0</v>
      </c>
      <c r="U1034">
        <v>0</v>
      </c>
      <c r="V1034">
        <v>288</v>
      </c>
      <c r="W1034" s="2">
        <v>41557</v>
      </c>
      <c r="X1034">
        <v>0</v>
      </c>
      <c r="Y1034" t="s">
        <v>67</v>
      </c>
      <c r="Z1034" t="s">
        <v>68</v>
      </c>
      <c r="AA1034" t="s">
        <v>500</v>
      </c>
      <c r="AC1034">
        <v>0</v>
      </c>
      <c r="AD1034" t="s">
        <v>2743</v>
      </c>
      <c r="AE1034" t="s">
        <v>2746</v>
      </c>
      <c r="AF1034" t="s">
        <v>2747</v>
      </c>
      <c r="AG1034">
        <v>31</v>
      </c>
      <c r="AI1034">
        <v>3600</v>
      </c>
      <c r="AK1034" t="s">
        <v>72</v>
      </c>
      <c r="AL1034" t="s">
        <v>2748</v>
      </c>
      <c r="AM1034" t="s">
        <v>2749</v>
      </c>
    </row>
    <row r="1035" spans="1:39" x14ac:dyDescent="0.25">
      <c r="A1035" s="2">
        <v>41554</v>
      </c>
      <c r="B1035" t="s">
        <v>2753</v>
      </c>
      <c r="C1035" t="s">
        <v>2754</v>
      </c>
      <c r="D1035" s="2">
        <v>41554</v>
      </c>
      <c r="E1035" s="2">
        <v>41554</v>
      </c>
      <c r="F1035" t="s">
        <v>2755</v>
      </c>
      <c r="G1035">
        <v>0</v>
      </c>
      <c r="H1035">
        <v>0</v>
      </c>
      <c r="I1035">
        <v>0</v>
      </c>
      <c r="L1035" t="s">
        <v>64</v>
      </c>
      <c r="M1035" t="s">
        <v>2743</v>
      </c>
      <c r="N1035" t="s">
        <v>2744</v>
      </c>
      <c r="O1035" t="s">
        <v>2744</v>
      </c>
      <c r="P1035" t="s">
        <v>2745</v>
      </c>
      <c r="Q1035">
        <v>264</v>
      </c>
      <c r="R1035">
        <v>0</v>
      </c>
      <c r="S1035">
        <v>264</v>
      </c>
      <c r="T1035">
        <v>0</v>
      </c>
      <c r="U1035">
        <v>0</v>
      </c>
      <c r="V1035">
        <v>264</v>
      </c>
      <c r="W1035" s="2">
        <v>41557</v>
      </c>
      <c r="X1035">
        <v>0</v>
      </c>
      <c r="Y1035" t="s">
        <v>67</v>
      </c>
      <c r="Z1035" t="s">
        <v>68</v>
      </c>
      <c r="AA1035" t="s">
        <v>500</v>
      </c>
      <c r="AC1035">
        <v>0</v>
      </c>
      <c r="AD1035" t="s">
        <v>2743</v>
      </c>
      <c r="AE1035" t="s">
        <v>2746</v>
      </c>
      <c r="AF1035" t="s">
        <v>2747</v>
      </c>
      <c r="AG1035">
        <v>31</v>
      </c>
      <c r="AI1035">
        <v>3600</v>
      </c>
      <c r="AK1035" t="s">
        <v>72</v>
      </c>
      <c r="AL1035" t="s">
        <v>2748</v>
      </c>
      <c r="AM1035" t="s">
        <v>2749</v>
      </c>
    </row>
    <row r="1036" spans="1:39" x14ac:dyDescent="0.25">
      <c r="A1036" s="2">
        <v>41550</v>
      </c>
      <c r="B1036" t="s">
        <v>2903</v>
      </c>
      <c r="C1036" t="s">
        <v>2904</v>
      </c>
      <c r="D1036" s="2">
        <v>41606</v>
      </c>
      <c r="E1036" s="2">
        <v>41606</v>
      </c>
      <c r="F1036" t="s">
        <v>1966</v>
      </c>
      <c r="G1036">
        <v>25</v>
      </c>
      <c r="H1036">
        <v>1</v>
      </c>
      <c r="I1036">
        <v>0</v>
      </c>
      <c r="K1036" t="s">
        <v>2905</v>
      </c>
      <c r="L1036" t="s">
        <v>64</v>
      </c>
      <c r="M1036" t="s">
        <v>490</v>
      </c>
      <c r="N1036" t="s">
        <v>491</v>
      </c>
      <c r="O1036" t="s">
        <v>66</v>
      </c>
      <c r="Q1036">
        <v>42</v>
      </c>
      <c r="R1036">
        <v>26.88</v>
      </c>
      <c r="S1036">
        <v>68.88</v>
      </c>
      <c r="T1036">
        <v>0</v>
      </c>
      <c r="U1036">
        <v>0</v>
      </c>
      <c r="V1036">
        <v>0</v>
      </c>
      <c r="X1036">
        <v>0</v>
      </c>
      <c r="Y1036" t="s">
        <v>67</v>
      </c>
      <c r="Z1036" t="s">
        <v>81</v>
      </c>
      <c r="AA1036" t="s">
        <v>2906</v>
      </c>
      <c r="AC1036">
        <v>0</v>
      </c>
      <c r="AD1036" t="s">
        <v>490</v>
      </c>
      <c r="AE1036" t="s">
        <v>493</v>
      </c>
      <c r="AF1036" t="s">
        <v>494</v>
      </c>
      <c r="AG1036">
        <v>5</v>
      </c>
      <c r="AI1036">
        <v>3600</v>
      </c>
      <c r="AK1036" t="s">
        <v>72</v>
      </c>
      <c r="AL1036" t="s">
        <v>495</v>
      </c>
      <c r="AM1036" t="s">
        <v>496</v>
      </c>
    </row>
    <row r="1037" spans="1:39" x14ac:dyDescent="0.25">
      <c r="A1037" s="2">
        <v>41550</v>
      </c>
      <c r="B1037" t="s">
        <v>2911</v>
      </c>
      <c r="C1037" t="s">
        <v>2912</v>
      </c>
      <c r="D1037" s="2">
        <v>41578</v>
      </c>
      <c r="E1037" s="2">
        <v>41578</v>
      </c>
      <c r="F1037" t="s">
        <v>2331</v>
      </c>
      <c r="G1037">
        <v>40</v>
      </c>
      <c r="H1037">
        <v>10</v>
      </c>
      <c r="I1037">
        <v>0</v>
      </c>
      <c r="L1037" t="s">
        <v>64</v>
      </c>
      <c r="M1037" t="s">
        <v>2332</v>
      </c>
      <c r="N1037" t="s">
        <v>257</v>
      </c>
      <c r="O1037" t="s">
        <v>66</v>
      </c>
      <c r="Q1037">
        <v>0</v>
      </c>
      <c r="R1037">
        <v>0</v>
      </c>
      <c r="S1037">
        <v>0</v>
      </c>
      <c r="T1037">
        <v>0</v>
      </c>
      <c r="U1037">
        <v>0</v>
      </c>
      <c r="V1037">
        <v>0</v>
      </c>
      <c r="X1037">
        <v>0</v>
      </c>
      <c r="Y1037" t="s">
        <v>67</v>
      </c>
      <c r="Z1037" t="s">
        <v>154</v>
      </c>
      <c r="AC1037">
        <v>0</v>
      </c>
      <c r="AD1037" t="s">
        <v>2332</v>
      </c>
      <c r="AE1037" t="s">
        <v>2333</v>
      </c>
      <c r="AF1037" t="s">
        <v>2334</v>
      </c>
      <c r="AG1037">
        <v>45</v>
      </c>
      <c r="AI1037">
        <v>3600</v>
      </c>
      <c r="AK1037" t="s">
        <v>72</v>
      </c>
      <c r="AL1037" t="s">
        <v>2335</v>
      </c>
      <c r="AM1037" t="s">
        <v>2336</v>
      </c>
    </row>
    <row r="1038" spans="1:39" x14ac:dyDescent="0.25">
      <c r="A1038" s="2">
        <v>41547</v>
      </c>
      <c r="B1038" t="s">
        <v>3115</v>
      </c>
      <c r="C1038" t="s">
        <v>3116</v>
      </c>
      <c r="D1038" s="2">
        <v>41629</v>
      </c>
      <c r="E1038" s="2">
        <v>41629</v>
      </c>
      <c r="F1038" t="s">
        <v>3117</v>
      </c>
      <c r="G1038">
        <v>50</v>
      </c>
      <c r="H1038">
        <v>8</v>
      </c>
      <c r="I1038">
        <v>0</v>
      </c>
      <c r="K1038" t="s">
        <v>3118</v>
      </c>
      <c r="L1038" t="s">
        <v>64</v>
      </c>
      <c r="M1038" t="s">
        <v>256</v>
      </c>
      <c r="N1038" t="s">
        <v>257</v>
      </c>
      <c r="O1038" t="s">
        <v>66</v>
      </c>
      <c r="Q1038">
        <v>324.8</v>
      </c>
      <c r="R1038">
        <v>225.12</v>
      </c>
      <c r="S1038">
        <v>549.91999999999996</v>
      </c>
      <c r="T1038">
        <v>0</v>
      </c>
      <c r="U1038">
        <v>0</v>
      </c>
      <c r="V1038">
        <v>516</v>
      </c>
      <c r="W1038" s="2">
        <v>41662</v>
      </c>
      <c r="X1038">
        <v>0</v>
      </c>
      <c r="Y1038" t="s">
        <v>67</v>
      </c>
      <c r="Z1038" t="s">
        <v>68</v>
      </c>
      <c r="AA1038" t="s">
        <v>1408</v>
      </c>
      <c r="AC1038">
        <v>0</v>
      </c>
      <c r="AD1038" t="s">
        <v>256</v>
      </c>
      <c r="AE1038" t="s">
        <v>259</v>
      </c>
      <c r="AF1038" t="s">
        <v>260</v>
      </c>
      <c r="AG1038">
        <v>26</v>
      </c>
      <c r="AH1038" t="s">
        <v>261</v>
      </c>
      <c r="AI1038">
        <v>3600</v>
      </c>
      <c r="AK1038" t="s">
        <v>72</v>
      </c>
      <c r="AL1038" t="s">
        <v>262</v>
      </c>
      <c r="AM1038" t="s">
        <v>263</v>
      </c>
    </row>
    <row r="1039" spans="1:39" x14ac:dyDescent="0.25">
      <c r="A1039" s="2">
        <v>41547</v>
      </c>
      <c r="B1039" t="s">
        <v>3119</v>
      </c>
      <c r="C1039" t="s">
        <v>3120</v>
      </c>
      <c r="D1039" s="2">
        <v>41591</v>
      </c>
      <c r="E1039" s="2">
        <v>41591</v>
      </c>
      <c r="F1039" t="s">
        <v>3117</v>
      </c>
      <c r="G1039">
        <v>50</v>
      </c>
      <c r="H1039">
        <v>8</v>
      </c>
      <c r="I1039">
        <v>0</v>
      </c>
      <c r="K1039" t="s">
        <v>3121</v>
      </c>
      <c r="L1039" t="s">
        <v>64</v>
      </c>
      <c r="M1039" t="s">
        <v>256</v>
      </c>
      <c r="N1039" t="s">
        <v>257</v>
      </c>
      <c r="O1039" t="s">
        <v>66</v>
      </c>
      <c r="Q1039">
        <v>185.6</v>
      </c>
      <c r="R1039">
        <v>189.24</v>
      </c>
      <c r="S1039">
        <v>374.84</v>
      </c>
      <c r="T1039">
        <v>0</v>
      </c>
      <c r="U1039">
        <v>0</v>
      </c>
      <c r="V1039">
        <v>385.94</v>
      </c>
      <c r="W1039" s="2">
        <v>41599</v>
      </c>
      <c r="X1039">
        <v>0</v>
      </c>
      <c r="Y1039" t="s">
        <v>67</v>
      </c>
      <c r="Z1039" t="s">
        <v>68</v>
      </c>
      <c r="AA1039" t="s">
        <v>1408</v>
      </c>
      <c r="AC1039">
        <v>0</v>
      </c>
      <c r="AD1039" t="s">
        <v>256</v>
      </c>
      <c r="AE1039" t="s">
        <v>259</v>
      </c>
      <c r="AF1039" t="s">
        <v>260</v>
      </c>
      <c r="AG1039">
        <v>26</v>
      </c>
      <c r="AH1039" t="s">
        <v>261</v>
      </c>
      <c r="AI1039">
        <v>3600</v>
      </c>
      <c r="AK1039" t="s">
        <v>72</v>
      </c>
      <c r="AL1039" t="s">
        <v>262</v>
      </c>
      <c r="AM1039" t="s">
        <v>263</v>
      </c>
    </row>
    <row r="1040" spans="1:39" x14ac:dyDescent="0.25">
      <c r="A1040" s="2">
        <v>41534</v>
      </c>
      <c r="B1040" t="s">
        <v>3687</v>
      </c>
      <c r="C1040" t="s">
        <v>3688</v>
      </c>
      <c r="D1040" s="2">
        <v>41599</v>
      </c>
      <c r="E1040" s="2">
        <v>41599</v>
      </c>
      <c r="F1040" t="s">
        <v>3689</v>
      </c>
      <c r="G1040">
        <v>45</v>
      </c>
      <c r="H1040">
        <v>5</v>
      </c>
      <c r="I1040">
        <v>0</v>
      </c>
      <c r="L1040" t="s">
        <v>64</v>
      </c>
      <c r="M1040" t="s">
        <v>3690</v>
      </c>
      <c r="N1040" t="s">
        <v>3691</v>
      </c>
      <c r="O1040" t="s">
        <v>66</v>
      </c>
      <c r="Q1040">
        <v>544</v>
      </c>
      <c r="R1040">
        <v>456</v>
      </c>
      <c r="S1040" t="s">
        <v>3692</v>
      </c>
      <c r="T1040">
        <v>0</v>
      </c>
      <c r="U1040">
        <v>0</v>
      </c>
      <c r="V1040">
        <v>952</v>
      </c>
      <c r="W1040" s="2">
        <v>41662</v>
      </c>
      <c r="X1040">
        <v>0</v>
      </c>
      <c r="Y1040" t="s">
        <v>67</v>
      </c>
      <c r="Z1040" t="s">
        <v>68</v>
      </c>
      <c r="AA1040" t="s">
        <v>610</v>
      </c>
      <c r="AC1040">
        <v>0</v>
      </c>
      <c r="AD1040" t="s">
        <v>3690</v>
      </c>
      <c r="AE1040" t="s">
        <v>3693</v>
      </c>
      <c r="AF1040" t="s">
        <v>3694</v>
      </c>
      <c r="AG1040">
        <v>15</v>
      </c>
      <c r="AI1040">
        <v>3600</v>
      </c>
      <c r="AK1040" t="s">
        <v>72</v>
      </c>
      <c r="AL1040" t="s">
        <v>3695</v>
      </c>
      <c r="AM1040" t="s">
        <v>3696</v>
      </c>
    </row>
    <row r="1041" spans="1:39" x14ac:dyDescent="0.25">
      <c r="A1041" s="2">
        <v>41529</v>
      </c>
      <c r="B1041" t="s">
        <v>3852</v>
      </c>
      <c r="C1041" t="s">
        <v>3853</v>
      </c>
      <c r="D1041" s="2">
        <v>41556</v>
      </c>
      <c r="E1041" s="2">
        <v>41556</v>
      </c>
      <c r="F1041" t="s">
        <v>2743</v>
      </c>
      <c r="G1041">
        <v>38</v>
      </c>
      <c r="H1041">
        <v>12</v>
      </c>
      <c r="I1041">
        <v>0</v>
      </c>
      <c r="L1041" t="s">
        <v>64</v>
      </c>
      <c r="M1041" t="s">
        <v>2743</v>
      </c>
      <c r="N1041" t="s">
        <v>2744</v>
      </c>
      <c r="O1041" t="s">
        <v>66</v>
      </c>
      <c r="Q1041">
        <v>52</v>
      </c>
      <c r="R1041">
        <v>330</v>
      </c>
      <c r="S1041">
        <v>382</v>
      </c>
      <c r="T1041">
        <v>0</v>
      </c>
      <c r="U1041">
        <v>0</v>
      </c>
      <c r="V1041">
        <v>548</v>
      </c>
      <c r="W1041" s="2">
        <v>41578</v>
      </c>
      <c r="X1041">
        <v>0</v>
      </c>
      <c r="Y1041" t="s">
        <v>67</v>
      </c>
      <c r="Z1041" t="s">
        <v>68</v>
      </c>
      <c r="AA1041" t="s">
        <v>3854</v>
      </c>
      <c r="AC1041">
        <v>0</v>
      </c>
      <c r="AD1041" t="s">
        <v>2743</v>
      </c>
      <c r="AE1041" t="s">
        <v>2746</v>
      </c>
      <c r="AF1041" t="s">
        <v>2747</v>
      </c>
      <c r="AG1041">
        <v>31</v>
      </c>
      <c r="AI1041">
        <v>3600</v>
      </c>
      <c r="AK1041" t="s">
        <v>72</v>
      </c>
      <c r="AL1041" t="s">
        <v>2748</v>
      </c>
      <c r="AM1041" t="s">
        <v>2749</v>
      </c>
    </row>
    <row r="1042" spans="1:39" x14ac:dyDescent="0.25">
      <c r="A1042" s="2">
        <v>41522</v>
      </c>
      <c r="B1042" t="s">
        <v>4252</v>
      </c>
      <c r="C1042" t="s">
        <v>4253</v>
      </c>
      <c r="D1042" s="2">
        <v>41523</v>
      </c>
      <c r="E1042" s="2">
        <v>41523</v>
      </c>
      <c r="F1042" t="s">
        <v>4254</v>
      </c>
      <c r="G1042">
        <v>1</v>
      </c>
      <c r="H1042">
        <v>0</v>
      </c>
      <c r="I1042">
        <v>0</v>
      </c>
      <c r="L1042" t="s">
        <v>64</v>
      </c>
      <c r="M1042" t="s">
        <v>1996</v>
      </c>
      <c r="N1042" t="s">
        <v>1997</v>
      </c>
      <c r="O1042" t="s">
        <v>66</v>
      </c>
      <c r="Q1042">
        <v>360</v>
      </c>
      <c r="R1042">
        <v>0</v>
      </c>
      <c r="S1042">
        <v>360</v>
      </c>
      <c r="T1042">
        <v>0</v>
      </c>
      <c r="U1042">
        <v>0</v>
      </c>
      <c r="V1042">
        <v>360</v>
      </c>
      <c r="W1042" s="2">
        <v>41571</v>
      </c>
      <c r="X1042">
        <v>0</v>
      </c>
      <c r="Y1042" t="s">
        <v>67</v>
      </c>
      <c r="Z1042" t="s">
        <v>68</v>
      </c>
      <c r="AA1042" t="s">
        <v>500</v>
      </c>
      <c r="AC1042">
        <v>0</v>
      </c>
      <c r="AD1042" t="s">
        <v>1996</v>
      </c>
      <c r="AE1042" t="s">
        <v>1998</v>
      </c>
      <c r="AF1042" t="s">
        <v>1999</v>
      </c>
      <c r="AG1042">
        <v>22</v>
      </c>
      <c r="AI1042">
        <v>3600</v>
      </c>
      <c r="AK1042" t="s">
        <v>72</v>
      </c>
      <c r="AL1042" t="s">
        <v>2000</v>
      </c>
      <c r="AM1042" t="s">
        <v>2001</v>
      </c>
    </row>
    <row r="1043" spans="1:39" x14ac:dyDescent="0.25">
      <c r="A1043" s="2">
        <v>41519</v>
      </c>
      <c r="B1043" t="s">
        <v>4352</v>
      </c>
      <c r="C1043" t="s">
        <v>4353</v>
      </c>
      <c r="D1043" s="2">
        <v>41519</v>
      </c>
      <c r="E1043" s="2">
        <v>41519</v>
      </c>
      <c r="F1043" t="s">
        <v>1995</v>
      </c>
      <c r="G1043">
        <v>1</v>
      </c>
      <c r="H1043">
        <v>0</v>
      </c>
      <c r="I1043">
        <v>0</v>
      </c>
      <c r="L1043" t="s">
        <v>64</v>
      </c>
      <c r="M1043" t="s">
        <v>1996</v>
      </c>
      <c r="N1043" t="s">
        <v>1997</v>
      </c>
      <c r="O1043" t="s">
        <v>66</v>
      </c>
      <c r="Q1043">
        <v>360</v>
      </c>
      <c r="R1043">
        <v>0</v>
      </c>
      <c r="S1043">
        <v>360</v>
      </c>
      <c r="T1043">
        <v>0</v>
      </c>
      <c r="U1043">
        <v>0</v>
      </c>
      <c r="V1043">
        <v>360</v>
      </c>
      <c r="W1043" s="2">
        <v>41522</v>
      </c>
      <c r="X1043">
        <v>0</v>
      </c>
      <c r="Y1043" t="s">
        <v>67</v>
      </c>
      <c r="Z1043" t="s">
        <v>68</v>
      </c>
      <c r="AA1043" t="s">
        <v>500</v>
      </c>
      <c r="AC1043">
        <v>0</v>
      </c>
      <c r="AD1043" t="s">
        <v>1996</v>
      </c>
      <c r="AE1043" t="s">
        <v>1998</v>
      </c>
      <c r="AF1043" t="s">
        <v>1999</v>
      </c>
      <c r="AG1043">
        <v>22</v>
      </c>
      <c r="AI1043">
        <v>3600</v>
      </c>
      <c r="AK1043" t="s">
        <v>72</v>
      </c>
      <c r="AL1043" t="s">
        <v>2000</v>
      </c>
      <c r="AM1043" t="s">
        <v>2001</v>
      </c>
    </row>
    <row r="1044" spans="1:39" x14ac:dyDescent="0.25">
      <c r="A1044" s="2">
        <v>41519</v>
      </c>
      <c r="B1044" t="s">
        <v>4357</v>
      </c>
      <c r="C1044" t="s">
        <v>4358</v>
      </c>
      <c r="D1044" s="2">
        <v>41519</v>
      </c>
      <c r="E1044" s="2">
        <v>41519</v>
      </c>
      <c r="G1044">
        <v>0</v>
      </c>
      <c r="H1044">
        <v>0</v>
      </c>
      <c r="I1044">
        <v>0</v>
      </c>
      <c r="L1044" t="s">
        <v>64</v>
      </c>
      <c r="M1044" t="s">
        <v>2743</v>
      </c>
      <c r="N1044" t="s">
        <v>2744</v>
      </c>
      <c r="O1044" t="s">
        <v>4359</v>
      </c>
      <c r="P1044" t="s">
        <v>4360</v>
      </c>
      <c r="Q1044">
        <v>200</v>
      </c>
      <c r="R1044">
        <v>0</v>
      </c>
      <c r="S1044">
        <v>200</v>
      </c>
      <c r="T1044">
        <v>0</v>
      </c>
      <c r="U1044">
        <v>0</v>
      </c>
      <c r="V1044">
        <v>200</v>
      </c>
      <c r="W1044" s="2">
        <v>41522</v>
      </c>
      <c r="X1044">
        <v>0</v>
      </c>
      <c r="Y1044" t="s">
        <v>67</v>
      </c>
      <c r="Z1044" t="s">
        <v>68</v>
      </c>
      <c r="AA1044" t="s">
        <v>500</v>
      </c>
      <c r="AC1044">
        <v>0</v>
      </c>
      <c r="AD1044" t="s">
        <v>2743</v>
      </c>
      <c r="AE1044" t="s">
        <v>2746</v>
      </c>
      <c r="AF1044" t="s">
        <v>2747</v>
      </c>
      <c r="AG1044">
        <v>31</v>
      </c>
      <c r="AI1044">
        <v>3600</v>
      </c>
      <c r="AK1044" t="s">
        <v>72</v>
      </c>
      <c r="AL1044" t="s">
        <v>2748</v>
      </c>
      <c r="AM1044" t="s">
        <v>2749</v>
      </c>
    </row>
    <row r="1045" spans="1:39" x14ac:dyDescent="0.25">
      <c r="A1045" s="2">
        <v>41512</v>
      </c>
      <c r="B1045" t="s">
        <v>4501</v>
      </c>
      <c r="C1045" t="s">
        <v>4502</v>
      </c>
      <c r="D1045" s="2">
        <v>41513</v>
      </c>
      <c r="E1045" s="2">
        <v>41513</v>
      </c>
      <c r="F1045" t="s">
        <v>4503</v>
      </c>
      <c r="G1045">
        <v>20</v>
      </c>
      <c r="H1045">
        <v>2</v>
      </c>
      <c r="I1045">
        <v>0</v>
      </c>
      <c r="L1045" t="s">
        <v>64</v>
      </c>
      <c r="M1045" t="s">
        <v>4504</v>
      </c>
      <c r="N1045" t="s">
        <v>4505</v>
      </c>
      <c r="O1045" t="s">
        <v>66</v>
      </c>
      <c r="Q1045">
        <v>119.2</v>
      </c>
      <c r="R1045">
        <v>0</v>
      </c>
      <c r="S1045">
        <v>119.2</v>
      </c>
      <c r="T1045">
        <v>0</v>
      </c>
      <c r="U1045">
        <v>0</v>
      </c>
      <c r="V1045">
        <v>106.4</v>
      </c>
      <c r="W1045" s="2">
        <v>41557</v>
      </c>
      <c r="X1045">
        <v>0</v>
      </c>
      <c r="Y1045" t="s">
        <v>67</v>
      </c>
      <c r="Z1045" t="s">
        <v>68</v>
      </c>
      <c r="AA1045" t="s">
        <v>610</v>
      </c>
      <c r="AC1045">
        <v>0</v>
      </c>
      <c r="AD1045" t="s">
        <v>4504</v>
      </c>
      <c r="AE1045" t="s">
        <v>4506</v>
      </c>
      <c r="AF1045" t="s">
        <v>4507</v>
      </c>
      <c r="AG1045">
        <v>85</v>
      </c>
      <c r="AI1045">
        <v>3600</v>
      </c>
      <c r="AK1045" t="s">
        <v>72</v>
      </c>
      <c r="AL1045" t="s">
        <v>4508</v>
      </c>
      <c r="AM1045" t="s">
        <v>4509</v>
      </c>
    </row>
    <row r="1046" spans="1:39" x14ac:dyDescent="0.25">
      <c r="A1046" s="2">
        <v>41505</v>
      </c>
      <c r="B1046" t="s">
        <v>4656</v>
      </c>
      <c r="C1046" t="s">
        <v>4657</v>
      </c>
      <c r="D1046" s="2">
        <v>41505</v>
      </c>
      <c r="E1046" s="2">
        <v>41820</v>
      </c>
      <c r="F1046" t="s">
        <v>4658</v>
      </c>
      <c r="G1046">
        <v>1</v>
      </c>
      <c r="H1046">
        <v>0</v>
      </c>
      <c r="I1046">
        <v>0</v>
      </c>
      <c r="L1046" t="s">
        <v>64</v>
      </c>
      <c r="M1046" t="s">
        <v>1996</v>
      </c>
      <c r="N1046" t="s">
        <v>1997</v>
      </c>
      <c r="O1046" t="s">
        <v>66</v>
      </c>
      <c r="Q1046">
        <v>356</v>
      </c>
      <c r="R1046">
        <v>0</v>
      </c>
      <c r="S1046">
        <v>356</v>
      </c>
      <c r="T1046">
        <v>0</v>
      </c>
      <c r="U1046">
        <v>0</v>
      </c>
      <c r="V1046">
        <v>356</v>
      </c>
      <c r="W1046" s="2">
        <v>41522</v>
      </c>
      <c r="X1046">
        <v>0</v>
      </c>
      <c r="Y1046" t="s">
        <v>67</v>
      </c>
      <c r="Z1046" t="s">
        <v>68</v>
      </c>
      <c r="AA1046" t="s">
        <v>500</v>
      </c>
      <c r="AC1046">
        <v>0</v>
      </c>
      <c r="AD1046" t="s">
        <v>1996</v>
      </c>
      <c r="AE1046" t="s">
        <v>1998</v>
      </c>
      <c r="AF1046" t="s">
        <v>1999</v>
      </c>
      <c r="AG1046">
        <v>22</v>
      </c>
      <c r="AI1046">
        <v>3600</v>
      </c>
      <c r="AK1046" t="s">
        <v>72</v>
      </c>
      <c r="AL1046" t="s">
        <v>2000</v>
      </c>
      <c r="AM1046" t="s">
        <v>2001</v>
      </c>
    </row>
    <row r="1047" spans="1:39" x14ac:dyDescent="0.25">
      <c r="A1047" s="2">
        <v>41473</v>
      </c>
      <c r="B1047" t="s">
        <v>5238</v>
      </c>
      <c r="C1047" t="s">
        <v>5239</v>
      </c>
      <c r="D1047" s="2">
        <v>41519</v>
      </c>
      <c r="E1047" s="2">
        <v>41519</v>
      </c>
      <c r="F1047" t="s">
        <v>5240</v>
      </c>
      <c r="G1047">
        <v>30</v>
      </c>
      <c r="H1047">
        <v>20</v>
      </c>
      <c r="I1047">
        <v>0</v>
      </c>
      <c r="L1047" t="s">
        <v>64</v>
      </c>
      <c r="M1047" t="s">
        <v>2655</v>
      </c>
      <c r="N1047" t="s">
        <v>2656</v>
      </c>
      <c r="O1047" t="s">
        <v>66</v>
      </c>
      <c r="Q1047">
        <v>0</v>
      </c>
      <c r="R1047">
        <v>246</v>
      </c>
      <c r="S1047">
        <v>246</v>
      </c>
      <c r="T1047">
        <v>0</v>
      </c>
      <c r="U1047">
        <v>0</v>
      </c>
      <c r="V1047">
        <v>328</v>
      </c>
      <c r="W1047" s="2">
        <v>41557</v>
      </c>
      <c r="X1047">
        <v>0</v>
      </c>
      <c r="Y1047" t="s">
        <v>67</v>
      </c>
      <c r="Z1047" t="s">
        <v>68</v>
      </c>
      <c r="AA1047" t="s">
        <v>4605</v>
      </c>
      <c r="AC1047">
        <v>0</v>
      </c>
      <c r="AD1047" t="s">
        <v>2655</v>
      </c>
      <c r="AE1047" t="s">
        <v>2657</v>
      </c>
      <c r="AF1047" t="s">
        <v>2658</v>
      </c>
      <c r="AG1047">
        <v>98</v>
      </c>
      <c r="AI1047">
        <v>3600</v>
      </c>
      <c r="AK1047" t="s">
        <v>72</v>
      </c>
      <c r="AL1047" t="s">
        <v>2659</v>
      </c>
      <c r="AM1047" t="s">
        <v>2660</v>
      </c>
    </row>
    <row r="1048" spans="1:39" x14ac:dyDescent="0.25">
      <c r="A1048" s="2">
        <v>41473</v>
      </c>
      <c r="B1048" t="s">
        <v>5249</v>
      </c>
      <c r="C1048" t="s">
        <v>5250</v>
      </c>
      <c r="D1048" s="2">
        <v>41477</v>
      </c>
      <c r="E1048" s="2">
        <v>41486</v>
      </c>
      <c r="F1048" t="s">
        <v>5251</v>
      </c>
      <c r="G1048">
        <v>1</v>
      </c>
      <c r="H1048">
        <v>0</v>
      </c>
      <c r="I1048">
        <v>0</v>
      </c>
      <c r="L1048" t="s">
        <v>64</v>
      </c>
      <c r="M1048" t="s">
        <v>1996</v>
      </c>
      <c r="N1048" t="s">
        <v>1997</v>
      </c>
      <c r="O1048" t="s">
        <v>66</v>
      </c>
      <c r="Q1048">
        <v>328</v>
      </c>
      <c r="R1048">
        <v>0</v>
      </c>
      <c r="S1048">
        <v>328</v>
      </c>
      <c r="T1048">
        <v>0</v>
      </c>
      <c r="U1048">
        <v>0</v>
      </c>
      <c r="V1048">
        <v>328</v>
      </c>
      <c r="W1048" s="2">
        <v>41506</v>
      </c>
      <c r="X1048">
        <v>18.82</v>
      </c>
      <c r="Y1048" s="2">
        <v>41513</v>
      </c>
      <c r="Z1048" t="s">
        <v>68</v>
      </c>
      <c r="AA1048" t="s">
        <v>1524</v>
      </c>
      <c r="AC1048">
        <v>0</v>
      </c>
      <c r="AD1048" t="s">
        <v>1996</v>
      </c>
      <c r="AE1048" t="s">
        <v>1998</v>
      </c>
      <c r="AF1048" t="s">
        <v>1999</v>
      </c>
      <c r="AG1048">
        <v>22</v>
      </c>
      <c r="AI1048">
        <v>3600</v>
      </c>
      <c r="AK1048" t="s">
        <v>72</v>
      </c>
      <c r="AL1048" t="s">
        <v>2000</v>
      </c>
      <c r="AM1048" t="s">
        <v>2001</v>
      </c>
    </row>
    <row r="1049" spans="1:39" x14ac:dyDescent="0.25">
      <c r="A1049" s="2">
        <v>41470</v>
      </c>
      <c r="B1049" t="s">
        <v>5437</v>
      </c>
      <c r="C1049" t="s">
        <v>5438</v>
      </c>
      <c r="D1049" s="2">
        <v>41480</v>
      </c>
      <c r="E1049" s="2">
        <v>41820</v>
      </c>
      <c r="F1049" t="s">
        <v>5439</v>
      </c>
      <c r="G1049">
        <v>1</v>
      </c>
      <c r="H1049">
        <v>0</v>
      </c>
      <c r="I1049">
        <v>0</v>
      </c>
      <c r="L1049" t="s">
        <v>64</v>
      </c>
      <c r="M1049" t="s">
        <v>1996</v>
      </c>
      <c r="N1049" t="s">
        <v>1997</v>
      </c>
      <c r="O1049" t="s">
        <v>66</v>
      </c>
      <c r="Q1049">
        <v>176</v>
      </c>
      <c r="R1049">
        <v>0</v>
      </c>
      <c r="S1049">
        <v>176</v>
      </c>
      <c r="T1049">
        <v>0</v>
      </c>
      <c r="U1049">
        <v>0</v>
      </c>
      <c r="V1049">
        <v>176</v>
      </c>
      <c r="W1049" s="2">
        <v>41480</v>
      </c>
      <c r="X1049">
        <v>0</v>
      </c>
      <c r="Y1049" t="s">
        <v>67</v>
      </c>
      <c r="Z1049" t="s">
        <v>68</v>
      </c>
      <c r="AA1049" t="s">
        <v>500</v>
      </c>
      <c r="AC1049">
        <v>0</v>
      </c>
      <c r="AD1049" t="s">
        <v>1996</v>
      </c>
      <c r="AE1049" t="s">
        <v>1998</v>
      </c>
      <c r="AF1049" t="s">
        <v>1999</v>
      </c>
      <c r="AG1049">
        <v>22</v>
      </c>
      <c r="AI1049">
        <v>3600</v>
      </c>
      <c r="AK1049" t="s">
        <v>72</v>
      </c>
      <c r="AL1049" t="s">
        <v>2000</v>
      </c>
      <c r="AM1049" t="s">
        <v>2001</v>
      </c>
    </row>
    <row r="1050" spans="1:39" x14ac:dyDescent="0.25">
      <c r="A1050" s="2">
        <v>41459</v>
      </c>
      <c r="B1050" t="s">
        <v>5752</v>
      </c>
      <c r="C1050" t="s">
        <v>5753</v>
      </c>
      <c r="D1050" s="2">
        <v>41507</v>
      </c>
      <c r="E1050" s="2">
        <v>41507</v>
      </c>
      <c r="F1050" t="s">
        <v>5754</v>
      </c>
      <c r="G1050">
        <v>42</v>
      </c>
      <c r="H1050">
        <v>8</v>
      </c>
      <c r="I1050">
        <v>0</v>
      </c>
      <c r="K1050" t="s">
        <v>5755</v>
      </c>
      <c r="L1050" t="s">
        <v>64</v>
      </c>
      <c r="M1050" t="s">
        <v>2743</v>
      </c>
      <c r="N1050" t="s">
        <v>2744</v>
      </c>
      <c r="O1050" t="s">
        <v>66</v>
      </c>
      <c r="Q1050">
        <v>60</v>
      </c>
      <c r="R1050">
        <v>465</v>
      </c>
      <c r="S1050">
        <v>525</v>
      </c>
      <c r="T1050">
        <v>0</v>
      </c>
      <c r="U1050">
        <v>0</v>
      </c>
      <c r="V1050">
        <v>508.2</v>
      </c>
      <c r="W1050" s="2">
        <v>41536</v>
      </c>
      <c r="X1050">
        <v>0</v>
      </c>
      <c r="Y1050" t="s">
        <v>67</v>
      </c>
      <c r="Z1050" t="s">
        <v>68</v>
      </c>
      <c r="AA1050" t="s">
        <v>610</v>
      </c>
      <c r="AC1050">
        <v>0</v>
      </c>
      <c r="AD1050" t="s">
        <v>2743</v>
      </c>
      <c r="AE1050" t="s">
        <v>2746</v>
      </c>
      <c r="AF1050" t="s">
        <v>2747</v>
      </c>
      <c r="AG1050">
        <v>31</v>
      </c>
      <c r="AI1050">
        <v>3600</v>
      </c>
      <c r="AK1050" t="s">
        <v>72</v>
      </c>
      <c r="AL1050" t="s">
        <v>2748</v>
      </c>
      <c r="AM1050" t="s">
        <v>2749</v>
      </c>
    </row>
    <row r="1051" spans="1:39" x14ac:dyDescent="0.25">
      <c r="A1051" s="2">
        <v>41458</v>
      </c>
      <c r="B1051" t="s">
        <v>5775</v>
      </c>
      <c r="C1051" t="s">
        <v>5776</v>
      </c>
      <c r="D1051" s="2">
        <v>41511</v>
      </c>
      <c r="E1051" s="2">
        <v>41511</v>
      </c>
      <c r="G1051">
        <v>30</v>
      </c>
      <c r="H1051">
        <v>20</v>
      </c>
      <c r="I1051">
        <v>0</v>
      </c>
      <c r="L1051" t="s">
        <v>64</v>
      </c>
      <c r="M1051" t="s">
        <v>2655</v>
      </c>
      <c r="N1051" t="s">
        <v>2656</v>
      </c>
      <c r="O1051" t="s">
        <v>66</v>
      </c>
      <c r="Q1051">
        <v>400</v>
      </c>
      <c r="R1051">
        <v>297</v>
      </c>
      <c r="S1051">
        <v>697</v>
      </c>
      <c r="T1051">
        <v>0</v>
      </c>
      <c r="U1051">
        <v>0</v>
      </c>
      <c r="V1051">
        <v>0</v>
      </c>
      <c r="X1051">
        <v>0</v>
      </c>
      <c r="Y1051" t="s">
        <v>67</v>
      </c>
      <c r="Z1051" t="s">
        <v>81</v>
      </c>
      <c r="AA1051" t="s">
        <v>610</v>
      </c>
      <c r="AC1051">
        <v>0</v>
      </c>
      <c r="AD1051" t="s">
        <v>2655</v>
      </c>
      <c r="AE1051" t="s">
        <v>2657</v>
      </c>
      <c r="AF1051" t="s">
        <v>2658</v>
      </c>
      <c r="AG1051">
        <v>98</v>
      </c>
      <c r="AI1051">
        <v>3600</v>
      </c>
      <c r="AK1051" t="s">
        <v>72</v>
      </c>
      <c r="AL1051" t="s">
        <v>2659</v>
      </c>
      <c r="AM1051" t="s">
        <v>2660</v>
      </c>
    </row>
    <row r="1052" spans="1:39" x14ac:dyDescent="0.25">
      <c r="A1052" s="2">
        <v>41458</v>
      </c>
      <c r="B1052" t="s">
        <v>5803</v>
      </c>
      <c r="C1052" t="s">
        <v>5804</v>
      </c>
      <c r="D1052" s="2">
        <v>41464</v>
      </c>
      <c r="E1052" s="2">
        <v>41517</v>
      </c>
      <c r="F1052" t="s">
        <v>5805</v>
      </c>
      <c r="G1052">
        <v>2</v>
      </c>
      <c r="H1052">
        <v>0</v>
      </c>
      <c r="I1052">
        <v>0</v>
      </c>
      <c r="L1052" t="s">
        <v>64</v>
      </c>
      <c r="M1052" t="s">
        <v>1996</v>
      </c>
      <c r="N1052" t="s">
        <v>1997</v>
      </c>
      <c r="O1052" t="s">
        <v>66</v>
      </c>
      <c r="Q1052">
        <v>112</v>
      </c>
      <c r="R1052">
        <v>0</v>
      </c>
      <c r="S1052">
        <v>112</v>
      </c>
      <c r="T1052">
        <v>0</v>
      </c>
      <c r="U1052">
        <v>0</v>
      </c>
      <c r="V1052">
        <v>112</v>
      </c>
      <c r="W1052" s="2">
        <v>41472</v>
      </c>
      <c r="X1052">
        <v>0</v>
      </c>
      <c r="Y1052" t="s">
        <v>67</v>
      </c>
      <c r="Z1052" t="s">
        <v>68</v>
      </c>
      <c r="AA1052" t="s">
        <v>1524</v>
      </c>
      <c r="AC1052">
        <v>0</v>
      </c>
      <c r="AD1052" t="s">
        <v>1996</v>
      </c>
      <c r="AE1052" t="s">
        <v>1998</v>
      </c>
      <c r="AF1052" t="s">
        <v>1999</v>
      </c>
      <c r="AG1052">
        <v>22</v>
      </c>
      <c r="AI1052">
        <v>3600</v>
      </c>
      <c r="AK1052" t="s">
        <v>72</v>
      </c>
      <c r="AL1052" t="s">
        <v>2000</v>
      </c>
      <c r="AM1052" t="s">
        <v>2001</v>
      </c>
    </row>
    <row r="1053" spans="1:39" x14ac:dyDescent="0.25">
      <c r="A1053" s="2">
        <v>41458</v>
      </c>
      <c r="B1053" t="s">
        <v>5806</v>
      </c>
      <c r="C1053" t="s">
        <v>5807</v>
      </c>
      <c r="D1053" s="2">
        <v>41458</v>
      </c>
      <c r="E1053" s="2">
        <v>41471</v>
      </c>
      <c r="F1053" t="s">
        <v>5808</v>
      </c>
      <c r="G1053">
        <v>1</v>
      </c>
      <c r="H1053">
        <v>0</v>
      </c>
      <c r="I1053">
        <v>0</v>
      </c>
      <c r="L1053" t="s">
        <v>64</v>
      </c>
      <c r="M1053" t="s">
        <v>1996</v>
      </c>
      <c r="N1053" t="s">
        <v>1997</v>
      </c>
      <c r="O1053" t="s">
        <v>66</v>
      </c>
      <c r="Q1053">
        <v>33.6</v>
      </c>
      <c r="R1053">
        <v>0</v>
      </c>
      <c r="S1053">
        <v>33.6</v>
      </c>
      <c r="T1053">
        <v>0</v>
      </c>
      <c r="U1053">
        <v>0</v>
      </c>
      <c r="V1053">
        <v>33.6</v>
      </c>
      <c r="W1053" s="2">
        <v>41463</v>
      </c>
      <c r="X1053">
        <v>0</v>
      </c>
      <c r="Y1053" t="s">
        <v>67</v>
      </c>
      <c r="Z1053" t="s">
        <v>68</v>
      </c>
      <c r="AA1053" t="s">
        <v>1524</v>
      </c>
      <c r="AC1053">
        <v>0</v>
      </c>
      <c r="AD1053" t="s">
        <v>1996</v>
      </c>
      <c r="AE1053" t="s">
        <v>1998</v>
      </c>
      <c r="AF1053" t="s">
        <v>1999</v>
      </c>
      <c r="AG1053">
        <v>22</v>
      </c>
      <c r="AI1053">
        <v>3600</v>
      </c>
      <c r="AK1053" t="s">
        <v>72</v>
      </c>
      <c r="AL1053" t="s">
        <v>2000</v>
      </c>
      <c r="AM1053" t="s">
        <v>2001</v>
      </c>
    </row>
    <row r="1054" spans="1:39" x14ac:dyDescent="0.25">
      <c r="A1054" s="2">
        <v>41452</v>
      </c>
      <c r="B1054" t="s">
        <v>6007</v>
      </c>
      <c r="C1054" t="s">
        <v>6008</v>
      </c>
      <c r="D1054" s="2">
        <v>41457</v>
      </c>
      <c r="E1054" s="2">
        <v>41457</v>
      </c>
      <c r="F1054" t="s">
        <v>6009</v>
      </c>
      <c r="G1054">
        <v>18</v>
      </c>
      <c r="H1054">
        <v>3</v>
      </c>
      <c r="I1054">
        <v>0</v>
      </c>
      <c r="L1054" t="s">
        <v>64</v>
      </c>
      <c r="M1054" t="s">
        <v>4504</v>
      </c>
      <c r="N1054" t="s">
        <v>4505</v>
      </c>
      <c r="O1054" t="s">
        <v>66</v>
      </c>
      <c r="Q1054">
        <v>33.6</v>
      </c>
      <c r="R1054">
        <v>69.75</v>
      </c>
      <c r="S1054">
        <v>103.35</v>
      </c>
      <c r="T1054">
        <v>0</v>
      </c>
      <c r="U1054">
        <v>0</v>
      </c>
      <c r="V1054">
        <v>131.19999999999999</v>
      </c>
      <c r="W1054" s="2">
        <v>41472</v>
      </c>
      <c r="X1054">
        <v>0</v>
      </c>
      <c r="Y1054" t="s">
        <v>67</v>
      </c>
      <c r="Z1054" t="s">
        <v>68</v>
      </c>
      <c r="AA1054" t="s">
        <v>2283</v>
      </c>
      <c r="AC1054">
        <v>0</v>
      </c>
      <c r="AD1054" t="s">
        <v>4504</v>
      </c>
      <c r="AE1054" t="s">
        <v>4506</v>
      </c>
      <c r="AF1054" t="s">
        <v>4507</v>
      </c>
      <c r="AG1054">
        <v>85</v>
      </c>
      <c r="AI1054">
        <v>3600</v>
      </c>
      <c r="AK1054" t="s">
        <v>72</v>
      </c>
      <c r="AL1054" t="s">
        <v>4508</v>
      </c>
      <c r="AM1054" t="s">
        <v>4509</v>
      </c>
    </row>
    <row r="1055" spans="1:39" x14ac:dyDescent="0.25">
      <c r="A1055" s="2">
        <v>41451</v>
      </c>
      <c r="B1055" t="s">
        <v>6150</v>
      </c>
      <c r="C1055" t="s">
        <v>6151</v>
      </c>
      <c r="D1055" s="2">
        <v>41456</v>
      </c>
      <c r="E1055" s="2">
        <v>41517</v>
      </c>
      <c r="F1055" t="s">
        <v>6152</v>
      </c>
      <c r="G1055">
        <v>1</v>
      </c>
      <c r="H1055">
        <v>0</v>
      </c>
      <c r="I1055">
        <v>0</v>
      </c>
      <c r="L1055" t="s">
        <v>64</v>
      </c>
      <c r="M1055" t="s">
        <v>1996</v>
      </c>
      <c r="N1055" t="s">
        <v>1997</v>
      </c>
      <c r="O1055" t="s">
        <v>66</v>
      </c>
      <c r="Q1055">
        <v>123.6</v>
      </c>
      <c r="R1055">
        <v>0</v>
      </c>
      <c r="S1055">
        <v>123.6</v>
      </c>
      <c r="T1055">
        <v>0</v>
      </c>
      <c r="U1055">
        <v>0</v>
      </c>
      <c r="V1055">
        <v>123.6</v>
      </c>
      <c r="W1055" s="2">
        <v>41459</v>
      </c>
      <c r="X1055">
        <v>0</v>
      </c>
      <c r="Y1055" t="s">
        <v>67</v>
      </c>
      <c r="Z1055" t="s">
        <v>68</v>
      </c>
      <c r="AA1055" t="s">
        <v>1694</v>
      </c>
      <c r="AC1055">
        <v>0</v>
      </c>
      <c r="AD1055" t="s">
        <v>1996</v>
      </c>
      <c r="AE1055" t="s">
        <v>1998</v>
      </c>
      <c r="AF1055" t="s">
        <v>1999</v>
      </c>
      <c r="AG1055">
        <v>22</v>
      </c>
      <c r="AI1055">
        <v>3600</v>
      </c>
      <c r="AK1055" t="s">
        <v>72</v>
      </c>
      <c r="AL1055" t="s">
        <v>2000</v>
      </c>
      <c r="AM1055" t="s">
        <v>2001</v>
      </c>
    </row>
    <row r="1056" spans="1:39" x14ac:dyDescent="0.25">
      <c r="A1056" s="2">
        <v>41451</v>
      </c>
      <c r="B1056" t="s">
        <v>6176</v>
      </c>
      <c r="C1056" t="s">
        <v>6177</v>
      </c>
      <c r="D1056" s="2">
        <v>41456</v>
      </c>
      <c r="E1056" s="2">
        <v>41820</v>
      </c>
      <c r="F1056" t="s">
        <v>6178</v>
      </c>
      <c r="G1056">
        <v>1</v>
      </c>
      <c r="H1056">
        <v>0</v>
      </c>
      <c r="I1056">
        <v>0</v>
      </c>
      <c r="L1056" t="s">
        <v>64</v>
      </c>
      <c r="M1056" t="s">
        <v>1996</v>
      </c>
      <c r="N1056" t="s">
        <v>1997</v>
      </c>
      <c r="O1056" t="s">
        <v>66</v>
      </c>
      <c r="Q1056">
        <v>360</v>
      </c>
      <c r="R1056">
        <v>0</v>
      </c>
      <c r="S1056">
        <v>360</v>
      </c>
      <c r="T1056">
        <v>0</v>
      </c>
      <c r="U1056">
        <v>0</v>
      </c>
      <c r="V1056">
        <v>360</v>
      </c>
      <c r="W1056" s="2">
        <v>41472</v>
      </c>
      <c r="X1056">
        <v>0</v>
      </c>
      <c r="Y1056" t="s">
        <v>67</v>
      </c>
      <c r="Z1056" t="s">
        <v>68</v>
      </c>
      <c r="AA1056" t="s">
        <v>500</v>
      </c>
      <c r="AC1056">
        <v>0</v>
      </c>
      <c r="AD1056" t="s">
        <v>1996</v>
      </c>
      <c r="AE1056" t="s">
        <v>1998</v>
      </c>
      <c r="AF1056" t="s">
        <v>1999</v>
      </c>
      <c r="AG1056">
        <v>22</v>
      </c>
      <c r="AI1056">
        <v>3600</v>
      </c>
      <c r="AK1056" t="s">
        <v>72</v>
      </c>
      <c r="AL1056" t="s">
        <v>2000</v>
      </c>
      <c r="AM1056" t="s">
        <v>2001</v>
      </c>
    </row>
    <row r="1057" spans="1:39" x14ac:dyDescent="0.25">
      <c r="A1057" s="2">
        <v>41450</v>
      </c>
      <c r="B1057" t="s">
        <v>6269</v>
      </c>
      <c r="C1057" t="s">
        <v>6270</v>
      </c>
      <c r="D1057" s="2">
        <v>41275</v>
      </c>
      <c r="E1057" s="2">
        <v>41455</v>
      </c>
      <c r="F1057" t="s">
        <v>6271</v>
      </c>
      <c r="G1057">
        <v>3</v>
      </c>
      <c r="H1057">
        <v>0</v>
      </c>
      <c r="I1057">
        <v>0</v>
      </c>
      <c r="L1057" t="s">
        <v>64</v>
      </c>
      <c r="M1057" t="s">
        <v>6272</v>
      </c>
      <c r="N1057" t="s">
        <v>6273</v>
      </c>
      <c r="O1057" t="s">
        <v>66</v>
      </c>
      <c r="Q1057">
        <v>828</v>
      </c>
      <c r="R1057">
        <v>0</v>
      </c>
      <c r="S1057">
        <v>828</v>
      </c>
      <c r="T1057">
        <v>0</v>
      </c>
      <c r="U1057">
        <v>0</v>
      </c>
      <c r="V1057">
        <v>828</v>
      </c>
      <c r="W1057" s="2">
        <v>41459</v>
      </c>
      <c r="X1057">
        <v>0</v>
      </c>
      <c r="Y1057" t="s">
        <v>67</v>
      </c>
      <c r="Z1057" t="s">
        <v>68</v>
      </c>
      <c r="AA1057" t="s">
        <v>500</v>
      </c>
      <c r="AC1057">
        <v>0</v>
      </c>
      <c r="AD1057" t="s">
        <v>6272</v>
      </c>
      <c r="AE1057" t="s">
        <v>6274</v>
      </c>
      <c r="AF1057" t="s">
        <v>6275</v>
      </c>
      <c r="AG1057">
        <v>67</v>
      </c>
      <c r="AI1057">
        <v>3600</v>
      </c>
      <c r="AK1057" t="s">
        <v>72</v>
      </c>
      <c r="AL1057" t="s">
        <v>6276</v>
      </c>
      <c r="AM1057" t="s">
        <v>6277</v>
      </c>
    </row>
    <row r="1058" spans="1:39" x14ac:dyDescent="0.25">
      <c r="A1058" s="2">
        <v>41444</v>
      </c>
      <c r="B1058" t="s">
        <v>6582</v>
      </c>
      <c r="C1058" t="s">
        <v>6583</v>
      </c>
      <c r="D1058" s="2">
        <v>41461</v>
      </c>
      <c r="E1058" s="2">
        <v>41461</v>
      </c>
      <c r="F1058" t="s">
        <v>6584</v>
      </c>
      <c r="G1058">
        <v>54</v>
      </c>
      <c r="H1058">
        <v>2</v>
      </c>
      <c r="I1058">
        <v>0</v>
      </c>
      <c r="L1058" t="s">
        <v>64</v>
      </c>
      <c r="M1058" t="s">
        <v>6585</v>
      </c>
      <c r="N1058" t="s">
        <v>6586</v>
      </c>
      <c r="O1058" t="s">
        <v>66</v>
      </c>
      <c r="Q1058">
        <v>590.4</v>
      </c>
      <c r="R1058">
        <v>360</v>
      </c>
      <c r="S1058">
        <v>950.4</v>
      </c>
      <c r="T1058">
        <v>0</v>
      </c>
      <c r="U1058">
        <v>0</v>
      </c>
      <c r="V1058">
        <v>905.6</v>
      </c>
      <c r="W1058" s="2">
        <v>41472</v>
      </c>
      <c r="X1058">
        <v>0</v>
      </c>
      <c r="Y1058" t="s">
        <v>67</v>
      </c>
      <c r="Z1058" t="s">
        <v>68</v>
      </c>
      <c r="AA1058" t="s">
        <v>6587</v>
      </c>
      <c r="AC1058">
        <v>0</v>
      </c>
      <c r="AD1058" t="s">
        <v>6585</v>
      </c>
      <c r="AE1058" t="s">
        <v>6588</v>
      </c>
      <c r="AF1058" t="s">
        <v>6589</v>
      </c>
      <c r="AG1058">
        <v>32</v>
      </c>
      <c r="AI1058">
        <v>3600</v>
      </c>
      <c r="AK1058" t="s">
        <v>72</v>
      </c>
      <c r="AL1058" t="s">
        <v>6590</v>
      </c>
      <c r="AM1058" t="s">
        <v>6591</v>
      </c>
    </row>
    <row r="1059" spans="1:39" x14ac:dyDescent="0.25">
      <c r="A1059" s="2">
        <v>41442</v>
      </c>
      <c r="B1059" t="s">
        <v>6699</v>
      </c>
      <c r="C1059" t="s">
        <v>6700</v>
      </c>
      <c r="D1059" s="2">
        <v>41501</v>
      </c>
      <c r="E1059" s="2">
        <v>41501</v>
      </c>
      <c r="F1059" t="s">
        <v>6701</v>
      </c>
      <c r="G1059">
        <v>35</v>
      </c>
      <c r="H1059">
        <v>15</v>
      </c>
      <c r="I1059">
        <v>0</v>
      </c>
      <c r="L1059" t="s">
        <v>64</v>
      </c>
      <c r="M1059" t="s">
        <v>6702</v>
      </c>
      <c r="N1059" t="s">
        <v>6703</v>
      </c>
      <c r="O1059" t="s">
        <v>66</v>
      </c>
      <c r="Q1059">
        <v>80</v>
      </c>
      <c r="R1059">
        <v>390</v>
      </c>
      <c r="S1059">
        <v>470</v>
      </c>
      <c r="T1059">
        <v>0</v>
      </c>
      <c r="U1059">
        <v>0</v>
      </c>
      <c r="V1059">
        <v>594.20000000000005</v>
      </c>
      <c r="W1059" s="2">
        <v>41529</v>
      </c>
      <c r="X1059">
        <v>0</v>
      </c>
      <c r="Y1059" t="s">
        <v>67</v>
      </c>
      <c r="Z1059" t="s">
        <v>68</v>
      </c>
      <c r="AA1059" t="s">
        <v>472</v>
      </c>
      <c r="AC1059">
        <v>0</v>
      </c>
      <c r="AD1059" t="s">
        <v>6702</v>
      </c>
      <c r="AE1059" t="s">
        <v>6704</v>
      </c>
      <c r="AF1059" t="s">
        <v>6705</v>
      </c>
      <c r="AG1059">
        <v>172</v>
      </c>
      <c r="AI1059">
        <v>3600</v>
      </c>
      <c r="AK1059" t="s">
        <v>72</v>
      </c>
      <c r="AL1059" t="s">
        <v>6706</v>
      </c>
      <c r="AM1059" t="s">
        <v>6707</v>
      </c>
    </row>
    <row r="1060" spans="1:39" x14ac:dyDescent="0.25">
      <c r="A1060" s="2">
        <v>41439</v>
      </c>
      <c r="B1060" t="s">
        <v>6838</v>
      </c>
      <c r="C1060" t="s">
        <v>6839</v>
      </c>
      <c r="D1060" s="2">
        <v>41275</v>
      </c>
      <c r="E1060" s="2">
        <v>41517</v>
      </c>
      <c r="F1060" t="s">
        <v>2742</v>
      </c>
      <c r="G1060">
        <v>1</v>
      </c>
      <c r="H1060">
        <v>0</v>
      </c>
      <c r="I1060">
        <v>0</v>
      </c>
      <c r="L1060" t="s">
        <v>64</v>
      </c>
      <c r="M1060" t="s">
        <v>2743</v>
      </c>
      <c r="N1060" t="s">
        <v>2744</v>
      </c>
      <c r="O1060" t="s">
        <v>6840</v>
      </c>
      <c r="P1060" t="s">
        <v>6841</v>
      </c>
      <c r="Q1060">
        <v>200</v>
      </c>
      <c r="R1060">
        <v>0</v>
      </c>
      <c r="S1060">
        <v>200</v>
      </c>
      <c r="T1060">
        <v>0</v>
      </c>
      <c r="U1060">
        <v>0</v>
      </c>
      <c r="V1060">
        <v>200</v>
      </c>
      <c r="W1060" s="2">
        <v>41445</v>
      </c>
      <c r="X1060">
        <v>0</v>
      </c>
      <c r="Y1060" t="s">
        <v>67</v>
      </c>
      <c r="Z1060" t="s">
        <v>68</v>
      </c>
      <c r="AA1060" t="s">
        <v>6842</v>
      </c>
      <c r="AC1060">
        <v>0</v>
      </c>
      <c r="AD1060" t="s">
        <v>2743</v>
      </c>
      <c r="AE1060" t="s">
        <v>2746</v>
      </c>
      <c r="AF1060" t="s">
        <v>2747</v>
      </c>
      <c r="AG1060">
        <v>31</v>
      </c>
      <c r="AI1060">
        <v>3600</v>
      </c>
      <c r="AK1060" t="s">
        <v>72</v>
      </c>
      <c r="AL1060" t="s">
        <v>2748</v>
      </c>
      <c r="AM1060" t="s">
        <v>2749</v>
      </c>
    </row>
    <row r="1061" spans="1:39" x14ac:dyDescent="0.25">
      <c r="A1061" s="2">
        <v>41438</v>
      </c>
      <c r="B1061" t="s">
        <v>6950</v>
      </c>
      <c r="C1061" t="s">
        <v>4044</v>
      </c>
      <c r="D1061" s="2">
        <v>41430</v>
      </c>
      <c r="E1061" s="2">
        <v>41794</v>
      </c>
      <c r="F1061" t="s">
        <v>4045</v>
      </c>
      <c r="G1061">
        <v>5</v>
      </c>
      <c r="H1061">
        <v>2</v>
      </c>
      <c r="I1061">
        <v>0</v>
      </c>
      <c r="J1061" t="s">
        <v>4331</v>
      </c>
      <c r="L1061" t="s">
        <v>64</v>
      </c>
      <c r="M1061" t="s">
        <v>490</v>
      </c>
      <c r="N1061" t="s">
        <v>491</v>
      </c>
      <c r="Q1061">
        <v>0</v>
      </c>
      <c r="R1061">
        <v>0</v>
      </c>
      <c r="S1061">
        <v>0</v>
      </c>
      <c r="T1061">
        <v>0</v>
      </c>
      <c r="U1061">
        <v>0</v>
      </c>
      <c r="V1061">
        <v>35</v>
      </c>
      <c r="W1061" s="2">
        <v>41571</v>
      </c>
      <c r="X1061">
        <v>0</v>
      </c>
      <c r="Y1061" t="s">
        <v>67</v>
      </c>
      <c r="Z1061" t="s">
        <v>68</v>
      </c>
      <c r="AA1061" t="s">
        <v>69</v>
      </c>
      <c r="AB1061" t="s">
        <v>258</v>
      </c>
      <c r="AC1061">
        <v>0</v>
      </c>
      <c r="AD1061" t="s">
        <v>490</v>
      </c>
      <c r="AE1061" t="s">
        <v>493</v>
      </c>
      <c r="AF1061" t="s">
        <v>494</v>
      </c>
      <c r="AG1061">
        <v>5</v>
      </c>
      <c r="AI1061">
        <v>3600</v>
      </c>
      <c r="AK1061" t="s">
        <v>72</v>
      </c>
      <c r="AL1061" t="s">
        <v>495</v>
      </c>
      <c r="AM1061" t="s">
        <v>496</v>
      </c>
    </row>
    <row r="1062" spans="1:39" x14ac:dyDescent="0.25">
      <c r="A1062" s="2">
        <v>41437</v>
      </c>
      <c r="B1062" t="s">
        <v>6953</v>
      </c>
      <c r="C1062" t="s">
        <v>6954</v>
      </c>
      <c r="D1062" s="2">
        <v>41443</v>
      </c>
      <c r="E1062" s="2">
        <v>41443</v>
      </c>
      <c r="F1062" t="s">
        <v>490</v>
      </c>
      <c r="G1062">
        <v>16</v>
      </c>
      <c r="H1062">
        <v>1</v>
      </c>
      <c r="I1062">
        <v>0</v>
      </c>
      <c r="L1062" t="s">
        <v>64</v>
      </c>
      <c r="M1062" t="s">
        <v>490</v>
      </c>
      <c r="N1062" t="s">
        <v>491</v>
      </c>
      <c r="O1062" t="s">
        <v>66</v>
      </c>
      <c r="Q1062">
        <v>0</v>
      </c>
      <c r="R1062">
        <v>0</v>
      </c>
      <c r="S1062">
        <v>0</v>
      </c>
      <c r="T1062">
        <v>0</v>
      </c>
      <c r="U1062">
        <v>0</v>
      </c>
      <c r="V1062">
        <v>0</v>
      </c>
      <c r="X1062">
        <v>0</v>
      </c>
      <c r="Y1062" t="s">
        <v>67</v>
      </c>
      <c r="Z1062" t="s">
        <v>154</v>
      </c>
      <c r="AC1062">
        <v>0</v>
      </c>
      <c r="AD1062" t="s">
        <v>490</v>
      </c>
      <c r="AE1062" t="s">
        <v>493</v>
      </c>
      <c r="AF1062" t="s">
        <v>494</v>
      </c>
      <c r="AG1062">
        <v>5</v>
      </c>
      <c r="AI1062">
        <v>3600</v>
      </c>
      <c r="AK1062" t="s">
        <v>72</v>
      </c>
      <c r="AL1062" t="s">
        <v>495</v>
      </c>
      <c r="AM1062" t="s">
        <v>496</v>
      </c>
    </row>
    <row r="1063" spans="1:39" x14ac:dyDescent="0.25">
      <c r="A1063" s="2">
        <v>41430</v>
      </c>
      <c r="B1063" t="s">
        <v>7265</v>
      </c>
      <c r="C1063" t="s">
        <v>4044</v>
      </c>
      <c r="D1063" s="2">
        <v>41444</v>
      </c>
      <c r="E1063" s="2">
        <v>41444</v>
      </c>
      <c r="F1063" t="s">
        <v>4045</v>
      </c>
      <c r="G1063">
        <v>45</v>
      </c>
      <c r="H1063">
        <v>5</v>
      </c>
      <c r="I1063">
        <v>0</v>
      </c>
      <c r="L1063" t="s">
        <v>64</v>
      </c>
      <c r="M1063" t="s">
        <v>256</v>
      </c>
      <c r="N1063" t="s">
        <v>257</v>
      </c>
      <c r="O1063" t="s">
        <v>66</v>
      </c>
      <c r="Q1063">
        <v>250</v>
      </c>
      <c r="R1063">
        <v>90</v>
      </c>
      <c r="S1063">
        <v>340</v>
      </c>
      <c r="T1063">
        <v>0</v>
      </c>
      <c r="U1063">
        <v>0</v>
      </c>
      <c r="V1063">
        <v>0</v>
      </c>
      <c r="X1063">
        <v>0</v>
      </c>
      <c r="Y1063" t="s">
        <v>67</v>
      </c>
      <c r="Z1063" t="s">
        <v>81</v>
      </c>
      <c r="AA1063" t="s">
        <v>69</v>
      </c>
      <c r="AB1063" t="s">
        <v>258</v>
      </c>
      <c r="AC1063">
        <v>0</v>
      </c>
      <c r="AD1063" t="s">
        <v>256</v>
      </c>
      <c r="AE1063" t="s">
        <v>259</v>
      </c>
      <c r="AF1063" t="s">
        <v>260</v>
      </c>
      <c r="AG1063">
        <v>26</v>
      </c>
      <c r="AH1063" t="s">
        <v>261</v>
      </c>
      <c r="AI1063">
        <v>3600</v>
      </c>
      <c r="AK1063" t="s">
        <v>72</v>
      </c>
      <c r="AL1063" t="s">
        <v>262</v>
      </c>
      <c r="AM1063" t="s">
        <v>263</v>
      </c>
    </row>
    <row r="1064" spans="1:39" x14ac:dyDescent="0.25">
      <c r="A1064" s="2">
        <v>41428</v>
      </c>
      <c r="B1064" t="s">
        <v>7455</v>
      </c>
      <c r="C1064" t="s">
        <v>7456</v>
      </c>
      <c r="D1064" s="2">
        <v>41432</v>
      </c>
      <c r="E1064" s="2">
        <v>41432</v>
      </c>
      <c r="F1064" t="s">
        <v>3690</v>
      </c>
      <c r="G1064">
        <v>25</v>
      </c>
      <c r="H1064">
        <v>20</v>
      </c>
      <c r="I1064">
        <v>0</v>
      </c>
      <c r="L1064" t="s">
        <v>64</v>
      </c>
      <c r="M1064" t="s">
        <v>3690</v>
      </c>
      <c r="N1064" t="s">
        <v>3691</v>
      </c>
      <c r="O1064" t="s">
        <v>66</v>
      </c>
      <c r="Q1064">
        <v>216</v>
      </c>
      <c r="R1064">
        <v>91.2</v>
      </c>
      <c r="S1064">
        <v>307.2</v>
      </c>
      <c r="T1064">
        <v>0</v>
      </c>
      <c r="U1064">
        <v>0</v>
      </c>
      <c r="V1064">
        <v>312.8</v>
      </c>
      <c r="W1064" s="2">
        <v>41613</v>
      </c>
      <c r="X1064">
        <v>0</v>
      </c>
      <c r="Y1064" t="s">
        <v>67</v>
      </c>
      <c r="Z1064" t="s">
        <v>68</v>
      </c>
      <c r="AA1064" t="s">
        <v>610</v>
      </c>
      <c r="AC1064">
        <v>0</v>
      </c>
      <c r="AD1064" t="s">
        <v>3690</v>
      </c>
      <c r="AE1064" t="s">
        <v>3693</v>
      </c>
      <c r="AF1064" t="s">
        <v>3694</v>
      </c>
      <c r="AG1064">
        <v>15</v>
      </c>
      <c r="AI1064">
        <v>3600</v>
      </c>
      <c r="AK1064" t="s">
        <v>72</v>
      </c>
      <c r="AL1064" t="s">
        <v>3695</v>
      </c>
      <c r="AM1064" t="s">
        <v>3696</v>
      </c>
    </row>
    <row r="1065" spans="1:39" x14ac:dyDescent="0.25">
      <c r="A1065" s="2">
        <v>41425</v>
      </c>
      <c r="B1065" t="s">
        <v>7509</v>
      </c>
      <c r="C1065" t="s">
        <v>7510</v>
      </c>
      <c r="D1065" s="2">
        <v>41510</v>
      </c>
      <c r="E1065" s="2">
        <v>41510</v>
      </c>
      <c r="F1065" t="s">
        <v>7511</v>
      </c>
      <c r="G1065">
        <v>98</v>
      </c>
      <c r="H1065">
        <v>2</v>
      </c>
      <c r="I1065">
        <v>0</v>
      </c>
      <c r="L1065" t="s">
        <v>64</v>
      </c>
      <c r="M1065" t="s">
        <v>7512</v>
      </c>
      <c r="N1065" t="s">
        <v>7513</v>
      </c>
      <c r="O1065" t="s">
        <v>7514</v>
      </c>
      <c r="P1065" t="s">
        <v>7515</v>
      </c>
      <c r="Q1065">
        <v>160</v>
      </c>
      <c r="R1065">
        <v>744</v>
      </c>
      <c r="S1065">
        <v>904</v>
      </c>
      <c r="T1065">
        <v>0</v>
      </c>
      <c r="U1065">
        <v>0</v>
      </c>
      <c r="V1065">
        <v>497</v>
      </c>
      <c r="W1065" s="2">
        <v>41536</v>
      </c>
      <c r="X1065">
        <v>0</v>
      </c>
      <c r="Y1065" t="s">
        <v>67</v>
      </c>
      <c r="Z1065" t="s">
        <v>68</v>
      </c>
      <c r="AA1065" t="s">
        <v>2906</v>
      </c>
      <c r="AC1065">
        <v>0</v>
      </c>
      <c r="AD1065" t="s">
        <v>7512</v>
      </c>
      <c r="AE1065" t="s">
        <v>7516</v>
      </c>
      <c r="AF1065" t="s">
        <v>7517</v>
      </c>
      <c r="AG1065">
        <v>52</v>
      </c>
      <c r="AI1065">
        <v>3600</v>
      </c>
      <c r="AK1065" t="s">
        <v>72</v>
      </c>
      <c r="AL1065" t="s">
        <v>7518</v>
      </c>
      <c r="AM1065" t="s">
        <v>7519</v>
      </c>
    </row>
    <row r="1066" spans="1:39" x14ac:dyDescent="0.25">
      <c r="A1066" s="2">
        <v>41424</v>
      </c>
      <c r="B1066" t="s">
        <v>7526</v>
      </c>
      <c r="C1066" t="s">
        <v>7527</v>
      </c>
      <c r="D1066" s="2">
        <v>41432</v>
      </c>
      <c r="E1066" s="2">
        <v>41432</v>
      </c>
      <c r="F1066" t="s">
        <v>490</v>
      </c>
      <c r="G1066">
        <v>125</v>
      </c>
      <c r="H1066">
        <v>0</v>
      </c>
      <c r="I1066">
        <v>0</v>
      </c>
      <c r="L1066" t="s">
        <v>64</v>
      </c>
      <c r="M1066" t="s">
        <v>490</v>
      </c>
      <c r="N1066" t="s">
        <v>491</v>
      </c>
      <c r="O1066" t="s">
        <v>66</v>
      </c>
      <c r="Q1066">
        <v>240</v>
      </c>
      <c r="R1066">
        <v>0</v>
      </c>
      <c r="S1066">
        <v>240</v>
      </c>
      <c r="T1066">
        <v>0</v>
      </c>
      <c r="U1066">
        <v>0</v>
      </c>
      <c r="V1066">
        <v>900</v>
      </c>
      <c r="W1066" s="2">
        <v>41445</v>
      </c>
      <c r="X1066">
        <v>0</v>
      </c>
      <c r="Y1066" t="s">
        <v>67</v>
      </c>
      <c r="Z1066" t="s">
        <v>68</v>
      </c>
      <c r="AA1066" t="s">
        <v>2906</v>
      </c>
      <c r="AC1066">
        <v>0</v>
      </c>
      <c r="AD1066" t="s">
        <v>490</v>
      </c>
      <c r="AE1066" t="s">
        <v>493</v>
      </c>
      <c r="AF1066" t="s">
        <v>494</v>
      </c>
      <c r="AG1066">
        <v>5</v>
      </c>
      <c r="AI1066">
        <v>3600</v>
      </c>
      <c r="AK1066" t="s">
        <v>72</v>
      </c>
      <c r="AL1066" t="s">
        <v>495</v>
      </c>
      <c r="AM1066" t="s">
        <v>496</v>
      </c>
    </row>
    <row r="1067" spans="1:39" x14ac:dyDescent="0.25">
      <c r="A1067" s="2">
        <v>41424</v>
      </c>
      <c r="B1067" t="s">
        <v>7535</v>
      </c>
      <c r="C1067" t="s">
        <v>7536</v>
      </c>
      <c r="D1067" s="2">
        <v>41436</v>
      </c>
      <c r="E1067" s="2">
        <v>41436</v>
      </c>
      <c r="F1067" t="s">
        <v>490</v>
      </c>
      <c r="G1067">
        <v>20</v>
      </c>
      <c r="H1067">
        <v>0</v>
      </c>
      <c r="I1067">
        <v>0</v>
      </c>
      <c r="L1067" t="s">
        <v>64</v>
      </c>
      <c r="M1067" t="s">
        <v>490</v>
      </c>
      <c r="N1067" t="s">
        <v>491</v>
      </c>
      <c r="O1067" t="s">
        <v>66</v>
      </c>
      <c r="Q1067">
        <v>60</v>
      </c>
      <c r="R1067">
        <v>34.270000000000003</v>
      </c>
      <c r="S1067">
        <v>94.27</v>
      </c>
      <c r="T1067">
        <v>0</v>
      </c>
      <c r="U1067">
        <v>0</v>
      </c>
      <c r="V1067">
        <v>78.14</v>
      </c>
      <c r="W1067" s="2">
        <v>41578</v>
      </c>
      <c r="X1067">
        <v>0</v>
      </c>
      <c r="Y1067" t="s">
        <v>67</v>
      </c>
      <c r="Z1067" t="s">
        <v>68</v>
      </c>
      <c r="AA1067" t="s">
        <v>610</v>
      </c>
      <c r="AC1067">
        <v>0</v>
      </c>
      <c r="AD1067" t="s">
        <v>490</v>
      </c>
      <c r="AE1067" t="s">
        <v>493</v>
      </c>
      <c r="AF1067" t="s">
        <v>494</v>
      </c>
      <c r="AG1067">
        <v>5</v>
      </c>
      <c r="AI1067">
        <v>3600</v>
      </c>
      <c r="AK1067" t="s">
        <v>72</v>
      </c>
      <c r="AL1067" t="s">
        <v>495</v>
      </c>
      <c r="AM1067" t="s">
        <v>496</v>
      </c>
    </row>
    <row r="1068" spans="1:39" x14ac:dyDescent="0.25">
      <c r="A1068" s="2">
        <v>41424</v>
      </c>
      <c r="B1068" t="s">
        <v>7537</v>
      </c>
      <c r="C1068" t="s">
        <v>7538</v>
      </c>
      <c r="D1068" s="2">
        <v>41439</v>
      </c>
      <c r="E1068" s="2">
        <v>41439</v>
      </c>
      <c r="F1068" t="s">
        <v>490</v>
      </c>
      <c r="G1068">
        <v>130</v>
      </c>
      <c r="H1068">
        <v>0</v>
      </c>
      <c r="I1068">
        <v>0</v>
      </c>
      <c r="L1068" t="s">
        <v>64</v>
      </c>
      <c r="M1068" t="s">
        <v>490</v>
      </c>
      <c r="N1068" t="s">
        <v>491</v>
      </c>
      <c r="O1068" t="s">
        <v>66</v>
      </c>
      <c r="Q1068" t="s">
        <v>5926</v>
      </c>
      <c r="R1068">
        <v>720</v>
      </c>
      <c r="S1068" t="s">
        <v>7539</v>
      </c>
      <c r="T1068">
        <v>0</v>
      </c>
      <c r="U1068">
        <v>0</v>
      </c>
      <c r="V1068" t="s">
        <v>7540</v>
      </c>
      <c r="W1068" s="2">
        <v>41571</v>
      </c>
      <c r="X1068">
        <v>0</v>
      </c>
      <c r="Y1068" t="s">
        <v>67</v>
      </c>
      <c r="Z1068" t="s">
        <v>68</v>
      </c>
      <c r="AA1068" t="s">
        <v>472</v>
      </c>
      <c r="AC1068">
        <v>0</v>
      </c>
      <c r="AD1068" t="s">
        <v>490</v>
      </c>
      <c r="AE1068" t="s">
        <v>493</v>
      </c>
      <c r="AF1068" t="s">
        <v>494</v>
      </c>
      <c r="AG1068">
        <v>5</v>
      </c>
      <c r="AI1068">
        <v>3600</v>
      </c>
      <c r="AK1068" t="s">
        <v>72</v>
      </c>
      <c r="AL1068" t="s">
        <v>495</v>
      </c>
      <c r="AM1068" t="s">
        <v>496</v>
      </c>
    </row>
    <row r="1069" spans="1:39" x14ac:dyDescent="0.25">
      <c r="A1069" s="2">
        <v>41421</v>
      </c>
      <c r="B1069" t="s">
        <v>7740</v>
      </c>
      <c r="C1069" t="s">
        <v>7741</v>
      </c>
      <c r="D1069" s="2">
        <v>41429</v>
      </c>
      <c r="E1069" s="2">
        <v>41429</v>
      </c>
      <c r="F1069" t="s">
        <v>7742</v>
      </c>
      <c r="G1069">
        <v>35</v>
      </c>
      <c r="H1069">
        <v>15</v>
      </c>
      <c r="I1069">
        <v>0</v>
      </c>
      <c r="L1069" t="s">
        <v>64</v>
      </c>
      <c r="M1069" t="s">
        <v>6702</v>
      </c>
      <c r="N1069" t="s">
        <v>6703</v>
      </c>
      <c r="O1069" t="s">
        <v>66</v>
      </c>
      <c r="Q1069">
        <v>60</v>
      </c>
      <c r="R1069">
        <v>240</v>
      </c>
      <c r="S1069">
        <v>300</v>
      </c>
      <c r="T1069">
        <v>0</v>
      </c>
      <c r="U1069">
        <v>0</v>
      </c>
      <c r="V1069">
        <v>309</v>
      </c>
      <c r="W1069" s="2">
        <v>41445</v>
      </c>
      <c r="X1069">
        <v>0</v>
      </c>
      <c r="Y1069" t="s">
        <v>67</v>
      </c>
      <c r="Z1069" t="s">
        <v>68</v>
      </c>
      <c r="AA1069" t="s">
        <v>472</v>
      </c>
      <c r="AC1069">
        <v>0</v>
      </c>
      <c r="AD1069" t="s">
        <v>6702</v>
      </c>
      <c r="AE1069" t="s">
        <v>6704</v>
      </c>
      <c r="AF1069" t="s">
        <v>6705</v>
      </c>
      <c r="AG1069">
        <v>172</v>
      </c>
      <c r="AI1069">
        <v>3600</v>
      </c>
      <c r="AK1069" t="s">
        <v>72</v>
      </c>
      <c r="AL1069" t="s">
        <v>6706</v>
      </c>
      <c r="AM1069" t="s">
        <v>6707</v>
      </c>
    </row>
    <row r="1070" spans="1:39" x14ac:dyDescent="0.25">
      <c r="A1070" s="2">
        <v>41417</v>
      </c>
      <c r="B1070" t="s">
        <v>7785</v>
      </c>
      <c r="C1070" t="s">
        <v>7786</v>
      </c>
      <c r="D1070" s="2">
        <v>41432</v>
      </c>
      <c r="E1070" s="2">
        <v>41432</v>
      </c>
      <c r="F1070" t="s">
        <v>7787</v>
      </c>
      <c r="G1070">
        <v>41</v>
      </c>
      <c r="H1070">
        <v>0</v>
      </c>
      <c r="I1070">
        <v>0</v>
      </c>
      <c r="L1070" t="s">
        <v>64</v>
      </c>
      <c r="M1070" t="s">
        <v>490</v>
      </c>
      <c r="N1070" t="s">
        <v>491</v>
      </c>
      <c r="O1070" t="s">
        <v>66</v>
      </c>
      <c r="Q1070">
        <v>14.76</v>
      </c>
      <c r="R1070">
        <v>0</v>
      </c>
      <c r="S1070">
        <v>14.76</v>
      </c>
      <c r="T1070">
        <v>0</v>
      </c>
      <c r="U1070">
        <v>0</v>
      </c>
      <c r="V1070">
        <v>0</v>
      </c>
      <c r="X1070">
        <v>0</v>
      </c>
      <c r="Y1070" t="s">
        <v>67</v>
      </c>
      <c r="Z1070" t="s">
        <v>81</v>
      </c>
      <c r="AA1070" t="s">
        <v>610</v>
      </c>
      <c r="AC1070">
        <v>0</v>
      </c>
      <c r="AD1070" t="s">
        <v>490</v>
      </c>
      <c r="AE1070" t="s">
        <v>493</v>
      </c>
      <c r="AF1070" t="s">
        <v>494</v>
      </c>
      <c r="AG1070">
        <v>5</v>
      </c>
      <c r="AI1070">
        <v>3600</v>
      </c>
      <c r="AK1070" t="s">
        <v>72</v>
      </c>
      <c r="AL1070" t="s">
        <v>495</v>
      </c>
      <c r="AM1070" t="s">
        <v>496</v>
      </c>
    </row>
    <row r="1071" spans="1:39" x14ac:dyDescent="0.25">
      <c r="A1071" s="2">
        <v>41416</v>
      </c>
      <c r="B1071" t="s">
        <v>7871</v>
      </c>
      <c r="C1071" t="s">
        <v>7872</v>
      </c>
      <c r="D1071" s="2">
        <v>41439</v>
      </c>
      <c r="E1071" s="2">
        <v>41439</v>
      </c>
      <c r="F1071" t="s">
        <v>490</v>
      </c>
      <c r="G1071">
        <v>100</v>
      </c>
      <c r="H1071">
        <v>10</v>
      </c>
      <c r="I1071">
        <v>0</v>
      </c>
      <c r="L1071" t="s">
        <v>64</v>
      </c>
      <c r="M1071" t="s">
        <v>490</v>
      </c>
      <c r="N1071" t="s">
        <v>491</v>
      </c>
      <c r="O1071" t="s">
        <v>66</v>
      </c>
      <c r="Q1071">
        <v>680</v>
      </c>
      <c r="R1071">
        <v>480</v>
      </c>
      <c r="S1071" t="s">
        <v>7873</v>
      </c>
      <c r="T1071">
        <v>0</v>
      </c>
      <c r="U1071">
        <v>0</v>
      </c>
      <c r="V1071" t="s">
        <v>7874</v>
      </c>
      <c r="W1071" s="2">
        <v>41578</v>
      </c>
      <c r="X1071">
        <v>0</v>
      </c>
      <c r="Y1071" t="s">
        <v>67</v>
      </c>
      <c r="Z1071" t="s">
        <v>68</v>
      </c>
      <c r="AA1071" t="s">
        <v>7875</v>
      </c>
      <c r="AC1071">
        <v>0</v>
      </c>
      <c r="AD1071" t="s">
        <v>490</v>
      </c>
      <c r="AE1071" t="s">
        <v>493</v>
      </c>
      <c r="AF1071" t="s">
        <v>494</v>
      </c>
      <c r="AG1071">
        <v>5</v>
      </c>
      <c r="AI1071">
        <v>3600</v>
      </c>
      <c r="AK1071" t="s">
        <v>72</v>
      </c>
      <c r="AL1071" t="s">
        <v>495</v>
      </c>
      <c r="AM1071" t="s">
        <v>496</v>
      </c>
    </row>
    <row r="1072" spans="1:39" x14ac:dyDescent="0.25">
      <c r="A1072" s="2">
        <v>41416</v>
      </c>
      <c r="B1072" t="s">
        <v>7876</v>
      </c>
      <c r="C1072" t="s">
        <v>7877</v>
      </c>
      <c r="D1072" s="2">
        <v>41439</v>
      </c>
      <c r="E1072" s="2">
        <v>41439</v>
      </c>
      <c r="F1072" t="s">
        <v>490</v>
      </c>
      <c r="G1072">
        <v>100</v>
      </c>
      <c r="H1072">
        <v>0</v>
      </c>
      <c r="I1072">
        <v>0</v>
      </c>
      <c r="L1072" t="s">
        <v>64</v>
      </c>
      <c r="M1072" t="s">
        <v>490</v>
      </c>
      <c r="N1072" t="s">
        <v>491</v>
      </c>
      <c r="O1072" t="s">
        <v>66</v>
      </c>
      <c r="Q1072">
        <v>680</v>
      </c>
      <c r="R1072">
        <v>0</v>
      </c>
      <c r="S1072">
        <v>680</v>
      </c>
      <c r="T1072">
        <v>0</v>
      </c>
      <c r="U1072">
        <v>0</v>
      </c>
      <c r="V1072">
        <v>0</v>
      </c>
      <c r="X1072">
        <v>0</v>
      </c>
      <c r="Y1072" t="s">
        <v>67</v>
      </c>
      <c r="Z1072" t="s">
        <v>81</v>
      </c>
      <c r="AA1072" t="s">
        <v>610</v>
      </c>
      <c r="AC1072">
        <v>0</v>
      </c>
      <c r="AD1072" t="s">
        <v>490</v>
      </c>
      <c r="AE1072" t="s">
        <v>493</v>
      </c>
      <c r="AF1072" t="s">
        <v>494</v>
      </c>
      <c r="AG1072">
        <v>5</v>
      </c>
      <c r="AI1072">
        <v>3600</v>
      </c>
      <c r="AK1072" t="s">
        <v>72</v>
      </c>
      <c r="AL1072" t="s">
        <v>495</v>
      </c>
      <c r="AM1072" t="s">
        <v>496</v>
      </c>
    </row>
    <row r="1073" spans="1:39" x14ac:dyDescent="0.25">
      <c r="A1073" s="2">
        <v>41409</v>
      </c>
      <c r="B1073" t="s">
        <v>8095</v>
      </c>
      <c r="C1073" t="s">
        <v>8096</v>
      </c>
      <c r="D1073" s="2">
        <v>41450</v>
      </c>
      <c r="E1073" s="2">
        <v>41450</v>
      </c>
      <c r="G1073">
        <v>140</v>
      </c>
      <c r="H1073">
        <v>14</v>
      </c>
      <c r="I1073">
        <v>0</v>
      </c>
      <c r="L1073" t="s">
        <v>64</v>
      </c>
      <c r="M1073" t="s">
        <v>490</v>
      </c>
      <c r="N1073" t="s">
        <v>491</v>
      </c>
      <c r="O1073" t="s">
        <v>66</v>
      </c>
      <c r="Q1073">
        <v>609.6</v>
      </c>
      <c r="R1073">
        <v>828</v>
      </c>
      <c r="S1073" t="s">
        <v>8097</v>
      </c>
      <c r="T1073">
        <v>0</v>
      </c>
      <c r="U1073">
        <v>0</v>
      </c>
      <c r="V1073" t="s">
        <v>8098</v>
      </c>
      <c r="W1073" s="2">
        <v>41571</v>
      </c>
      <c r="X1073">
        <v>0</v>
      </c>
      <c r="Y1073" t="s">
        <v>67</v>
      </c>
      <c r="Z1073" t="s">
        <v>68</v>
      </c>
      <c r="AA1073" t="s">
        <v>610</v>
      </c>
      <c r="AC1073">
        <v>0</v>
      </c>
      <c r="AD1073" t="s">
        <v>490</v>
      </c>
      <c r="AE1073" t="s">
        <v>493</v>
      </c>
      <c r="AF1073" t="s">
        <v>494</v>
      </c>
      <c r="AG1073">
        <v>5</v>
      </c>
      <c r="AI1073">
        <v>3600</v>
      </c>
      <c r="AK1073" t="s">
        <v>72</v>
      </c>
      <c r="AL1073" t="s">
        <v>495</v>
      </c>
      <c r="AM1073" t="s">
        <v>496</v>
      </c>
    </row>
    <row r="1074" spans="1:39" x14ac:dyDescent="0.25">
      <c r="A1074" s="2">
        <v>41408</v>
      </c>
      <c r="B1074" t="s">
        <v>8141</v>
      </c>
      <c r="C1074" t="s">
        <v>8142</v>
      </c>
      <c r="D1074" s="2">
        <v>41426</v>
      </c>
      <c r="E1074" s="2">
        <v>41426</v>
      </c>
      <c r="F1074" t="s">
        <v>8143</v>
      </c>
      <c r="G1074">
        <v>32</v>
      </c>
      <c r="H1074">
        <v>18</v>
      </c>
      <c r="I1074">
        <v>0</v>
      </c>
      <c r="L1074" t="s">
        <v>64</v>
      </c>
      <c r="M1074" t="s">
        <v>3690</v>
      </c>
      <c r="N1074" t="s">
        <v>3691</v>
      </c>
      <c r="O1074" t="s">
        <v>66</v>
      </c>
      <c r="Q1074">
        <v>320</v>
      </c>
      <c r="R1074">
        <v>330</v>
      </c>
      <c r="S1074">
        <v>650</v>
      </c>
      <c r="T1074">
        <v>0</v>
      </c>
      <c r="U1074">
        <v>0</v>
      </c>
      <c r="V1074">
        <v>0</v>
      </c>
      <c r="X1074">
        <v>0</v>
      </c>
      <c r="Y1074" t="s">
        <v>67</v>
      </c>
      <c r="Z1074" t="s">
        <v>81</v>
      </c>
      <c r="AA1074" t="s">
        <v>472</v>
      </c>
      <c r="AC1074">
        <v>0</v>
      </c>
      <c r="AD1074" t="s">
        <v>3690</v>
      </c>
      <c r="AE1074" t="s">
        <v>3693</v>
      </c>
      <c r="AF1074" t="s">
        <v>3694</v>
      </c>
      <c r="AG1074">
        <v>15</v>
      </c>
      <c r="AI1074">
        <v>3600</v>
      </c>
      <c r="AK1074" t="s">
        <v>72</v>
      </c>
      <c r="AL1074" t="s">
        <v>3695</v>
      </c>
      <c r="AM1074" t="s">
        <v>3696</v>
      </c>
    </row>
    <row r="1075" spans="1:39" x14ac:dyDescent="0.25">
      <c r="A1075" s="2">
        <v>41408</v>
      </c>
      <c r="B1075" t="s">
        <v>8144</v>
      </c>
      <c r="C1075" t="s">
        <v>6607</v>
      </c>
      <c r="D1075" s="2">
        <v>41468</v>
      </c>
      <c r="E1075" s="2">
        <v>41468</v>
      </c>
      <c r="F1075" t="s">
        <v>5552</v>
      </c>
      <c r="G1075">
        <v>0</v>
      </c>
      <c r="H1075">
        <v>0</v>
      </c>
      <c r="I1075">
        <v>0</v>
      </c>
      <c r="J1075" t="s">
        <v>6525</v>
      </c>
      <c r="L1075" t="s">
        <v>64</v>
      </c>
      <c r="M1075" t="s">
        <v>6272</v>
      </c>
      <c r="N1075" t="s">
        <v>6273</v>
      </c>
      <c r="Q1075">
        <v>0</v>
      </c>
      <c r="R1075">
        <v>9.1199999999999992</v>
      </c>
      <c r="S1075">
        <v>9.1199999999999992</v>
      </c>
      <c r="T1075">
        <v>0</v>
      </c>
      <c r="U1075">
        <v>31.2</v>
      </c>
      <c r="V1075">
        <v>31.2</v>
      </c>
      <c r="W1075" s="2">
        <v>41459</v>
      </c>
      <c r="X1075">
        <v>0</v>
      </c>
      <c r="Y1075" t="s">
        <v>67</v>
      </c>
      <c r="Z1075" t="s">
        <v>68</v>
      </c>
      <c r="AA1075" t="s">
        <v>5087</v>
      </c>
      <c r="AB1075" t="s">
        <v>5088</v>
      </c>
      <c r="AC1075">
        <v>31.2</v>
      </c>
      <c r="AD1075" t="s">
        <v>6272</v>
      </c>
      <c r="AE1075" t="s">
        <v>6274</v>
      </c>
      <c r="AF1075" t="s">
        <v>6275</v>
      </c>
      <c r="AG1075">
        <v>67</v>
      </c>
      <c r="AI1075">
        <v>3600</v>
      </c>
      <c r="AK1075" t="s">
        <v>72</v>
      </c>
      <c r="AL1075" t="s">
        <v>6276</v>
      </c>
      <c r="AM1075" t="s">
        <v>6277</v>
      </c>
    </row>
    <row r="1076" spans="1:39" x14ac:dyDescent="0.25">
      <c r="A1076" s="2">
        <v>41407</v>
      </c>
      <c r="B1076" t="s">
        <v>8275</v>
      </c>
      <c r="C1076" t="s">
        <v>8276</v>
      </c>
      <c r="D1076" s="2">
        <v>41429</v>
      </c>
      <c r="E1076" s="2">
        <v>41429</v>
      </c>
      <c r="F1076" t="s">
        <v>8277</v>
      </c>
      <c r="G1076">
        <v>14</v>
      </c>
      <c r="H1076">
        <v>1</v>
      </c>
      <c r="I1076">
        <v>0</v>
      </c>
      <c r="L1076" t="s">
        <v>64</v>
      </c>
      <c r="M1076" t="s">
        <v>3690</v>
      </c>
      <c r="N1076" t="s">
        <v>3691</v>
      </c>
      <c r="O1076" t="s">
        <v>66</v>
      </c>
      <c r="Q1076">
        <v>0</v>
      </c>
      <c r="R1076">
        <v>0</v>
      </c>
      <c r="S1076">
        <v>0</v>
      </c>
      <c r="T1076">
        <v>0</v>
      </c>
      <c r="U1076">
        <v>0</v>
      </c>
      <c r="V1076">
        <v>0</v>
      </c>
      <c r="X1076">
        <v>0</v>
      </c>
      <c r="Y1076" t="s">
        <v>67</v>
      </c>
      <c r="Z1076" t="s">
        <v>154</v>
      </c>
      <c r="AC1076">
        <v>0</v>
      </c>
      <c r="AD1076" t="s">
        <v>3690</v>
      </c>
      <c r="AE1076" t="s">
        <v>3693</v>
      </c>
      <c r="AF1076" t="s">
        <v>3694</v>
      </c>
      <c r="AG1076">
        <v>15</v>
      </c>
      <c r="AI1076">
        <v>3600</v>
      </c>
      <c r="AK1076" t="s">
        <v>72</v>
      </c>
      <c r="AL1076" t="s">
        <v>3695</v>
      </c>
      <c r="AM1076" t="s">
        <v>3696</v>
      </c>
    </row>
    <row r="1077" spans="1:39" x14ac:dyDescent="0.25">
      <c r="A1077" s="2">
        <v>41402</v>
      </c>
      <c r="B1077" t="s">
        <v>8349</v>
      </c>
      <c r="C1077" t="s">
        <v>8350</v>
      </c>
      <c r="D1077" s="2">
        <v>41417</v>
      </c>
      <c r="E1077" s="2">
        <v>41417</v>
      </c>
      <c r="F1077" t="s">
        <v>8351</v>
      </c>
      <c r="G1077">
        <v>15</v>
      </c>
      <c r="H1077">
        <v>0</v>
      </c>
      <c r="I1077">
        <v>0</v>
      </c>
      <c r="L1077" t="s">
        <v>64</v>
      </c>
      <c r="M1077" t="s">
        <v>490</v>
      </c>
      <c r="N1077" t="s">
        <v>491</v>
      </c>
      <c r="O1077" t="s">
        <v>66</v>
      </c>
      <c r="Q1077">
        <v>20</v>
      </c>
      <c r="R1077">
        <v>9</v>
      </c>
      <c r="S1077">
        <v>29</v>
      </c>
      <c r="T1077">
        <v>0</v>
      </c>
      <c r="U1077">
        <v>0</v>
      </c>
      <c r="V1077">
        <v>28.4</v>
      </c>
      <c r="W1077" s="2">
        <v>41424</v>
      </c>
      <c r="X1077">
        <v>0</v>
      </c>
      <c r="Y1077" t="s">
        <v>67</v>
      </c>
      <c r="Z1077" t="s">
        <v>68</v>
      </c>
      <c r="AA1077" t="s">
        <v>472</v>
      </c>
      <c r="AC1077">
        <v>0</v>
      </c>
      <c r="AD1077" t="s">
        <v>490</v>
      </c>
      <c r="AE1077" t="s">
        <v>493</v>
      </c>
      <c r="AF1077" t="s">
        <v>494</v>
      </c>
      <c r="AG1077">
        <v>5</v>
      </c>
      <c r="AI1077">
        <v>3600</v>
      </c>
      <c r="AK1077" t="s">
        <v>72</v>
      </c>
      <c r="AL1077" t="s">
        <v>495</v>
      </c>
      <c r="AM1077" t="s">
        <v>496</v>
      </c>
    </row>
    <row r="1078" spans="1:39" x14ac:dyDescent="0.25">
      <c r="A1078" s="2">
        <v>41402</v>
      </c>
      <c r="B1078" t="s">
        <v>8358</v>
      </c>
      <c r="C1078" t="s">
        <v>8359</v>
      </c>
      <c r="D1078" s="2">
        <v>41411</v>
      </c>
      <c r="E1078" s="2">
        <v>41411</v>
      </c>
      <c r="F1078" t="s">
        <v>8360</v>
      </c>
      <c r="G1078">
        <v>15</v>
      </c>
      <c r="H1078">
        <v>0</v>
      </c>
      <c r="I1078">
        <v>0</v>
      </c>
      <c r="L1078" t="s">
        <v>64</v>
      </c>
      <c r="M1078" t="s">
        <v>490</v>
      </c>
      <c r="N1078" t="s">
        <v>491</v>
      </c>
      <c r="O1078" t="s">
        <v>66</v>
      </c>
      <c r="Q1078">
        <v>80</v>
      </c>
      <c r="R1078">
        <v>80.64</v>
      </c>
      <c r="S1078">
        <v>160.63999999999999</v>
      </c>
      <c r="T1078">
        <v>0</v>
      </c>
      <c r="U1078">
        <v>0</v>
      </c>
      <c r="V1078">
        <v>0</v>
      </c>
      <c r="X1078">
        <v>0</v>
      </c>
      <c r="Y1078" t="s">
        <v>67</v>
      </c>
      <c r="Z1078" t="s">
        <v>81</v>
      </c>
      <c r="AA1078" t="s">
        <v>999</v>
      </c>
      <c r="AC1078">
        <v>0</v>
      </c>
      <c r="AD1078" t="s">
        <v>490</v>
      </c>
      <c r="AE1078" t="s">
        <v>493</v>
      </c>
      <c r="AF1078" t="s">
        <v>494</v>
      </c>
      <c r="AG1078">
        <v>5</v>
      </c>
      <c r="AI1078">
        <v>3600</v>
      </c>
      <c r="AK1078" t="s">
        <v>72</v>
      </c>
      <c r="AL1078" t="s">
        <v>495</v>
      </c>
      <c r="AM1078" t="s">
        <v>496</v>
      </c>
    </row>
    <row r="1079" spans="1:39" x14ac:dyDescent="0.25">
      <c r="A1079" s="2">
        <v>41401</v>
      </c>
      <c r="B1079" t="s">
        <v>8379</v>
      </c>
      <c r="C1079" t="s">
        <v>8380</v>
      </c>
      <c r="D1079" s="2">
        <v>41467</v>
      </c>
      <c r="E1079" s="2">
        <v>41467</v>
      </c>
      <c r="F1079" t="s">
        <v>8381</v>
      </c>
      <c r="G1079">
        <v>50</v>
      </c>
      <c r="H1079">
        <v>9</v>
      </c>
      <c r="I1079">
        <v>0</v>
      </c>
      <c r="L1079" t="s">
        <v>64</v>
      </c>
      <c r="M1079" t="s">
        <v>256</v>
      </c>
      <c r="N1079" t="s">
        <v>257</v>
      </c>
      <c r="O1079" t="s">
        <v>66</v>
      </c>
      <c r="Q1079">
        <v>0</v>
      </c>
      <c r="R1079">
        <v>240</v>
      </c>
      <c r="S1079">
        <v>240</v>
      </c>
      <c r="T1079">
        <v>0</v>
      </c>
      <c r="U1079">
        <v>0</v>
      </c>
      <c r="V1079">
        <v>0</v>
      </c>
      <c r="X1079">
        <v>0</v>
      </c>
      <c r="Y1079" t="s">
        <v>67</v>
      </c>
      <c r="Z1079" t="s">
        <v>81</v>
      </c>
      <c r="AA1079" t="s">
        <v>1689</v>
      </c>
      <c r="AC1079">
        <v>0</v>
      </c>
      <c r="AD1079" t="s">
        <v>256</v>
      </c>
      <c r="AE1079" t="s">
        <v>259</v>
      </c>
      <c r="AF1079" t="s">
        <v>260</v>
      </c>
      <c r="AG1079">
        <v>26</v>
      </c>
      <c r="AH1079" t="s">
        <v>261</v>
      </c>
      <c r="AI1079">
        <v>3600</v>
      </c>
      <c r="AK1079" t="s">
        <v>72</v>
      </c>
      <c r="AL1079" t="s">
        <v>262</v>
      </c>
      <c r="AM1079" t="s">
        <v>263</v>
      </c>
    </row>
    <row r="1080" spans="1:39" x14ac:dyDescent="0.25">
      <c r="A1080" s="2">
        <v>41394</v>
      </c>
      <c r="B1080" t="s">
        <v>8676</v>
      </c>
      <c r="C1080" t="s">
        <v>8256</v>
      </c>
      <c r="D1080" s="2">
        <v>41459</v>
      </c>
      <c r="E1080" s="2">
        <v>41462</v>
      </c>
      <c r="F1080" t="s">
        <v>8257</v>
      </c>
      <c r="G1080">
        <v>0</v>
      </c>
      <c r="H1080">
        <v>0</v>
      </c>
      <c r="I1080">
        <v>0</v>
      </c>
      <c r="J1080" t="s">
        <v>8677</v>
      </c>
      <c r="L1080" t="s">
        <v>64</v>
      </c>
      <c r="M1080" t="s">
        <v>6272</v>
      </c>
      <c r="N1080" t="s">
        <v>6273</v>
      </c>
      <c r="Q1080">
        <v>0</v>
      </c>
      <c r="R1080">
        <v>0</v>
      </c>
      <c r="S1080">
        <v>0</v>
      </c>
      <c r="T1080">
        <v>0</v>
      </c>
      <c r="U1080">
        <v>560</v>
      </c>
      <c r="V1080">
        <v>560</v>
      </c>
      <c r="W1080" s="2">
        <v>41407</v>
      </c>
      <c r="X1080">
        <v>0</v>
      </c>
      <c r="Y1080" t="s">
        <v>67</v>
      </c>
      <c r="Z1080" t="s">
        <v>68</v>
      </c>
      <c r="AA1080" t="s">
        <v>82</v>
      </c>
      <c r="AB1080" t="s">
        <v>5088</v>
      </c>
      <c r="AC1080">
        <v>560</v>
      </c>
      <c r="AD1080" t="s">
        <v>6272</v>
      </c>
      <c r="AE1080" t="s">
        <v>6274</v>
      </c>
      <c r="AF1080" t="s">
        <v>6275</v>
      </c>
      <c r="AG1080">
        <v>67</v>
      </c>
      <c r="AI1080">
        <v>3600</v>
      </c>
      <c r="AK1080" t="s">
        <v>72</v>
      </c>
      <c r="AL1080" t="s">
        <v>6276</v>
      </c>
      <c r="AM1080" t="s">
        <v>6277</v>
      </c>
    </row>
    <row r="1081" spans="1:39" x14ac:dyDescent="0.25">
      <c r="A1081" s="2">
        <v>41394</v>
      </c>
      <c r="B1081" t="s">
        <v>8735</v>
      </c>
      <c r="C1081" t="s">
        <v>8736</v>
      </c>
      <c r="D1081" s="2">
        <v>41405</v>
      </c>
      <c r="E1081" s="2">
        <v>41405</v>
      </c>
      <c r="F1081" t="s">
        <v>8737</v>
      </c>
      <c r="G1081">
        <v>10</v>
      </c>
      <c r="H1081">
        <v>5</v>
      </c>
      <c r="I1081">
        <v>0</v>
      </c>
      <c r="L1081" t="s">
        <v>64</v>
      </c>
      <c r="M1081" t="s">
        <v>3690</v>
      </c>
      <c r="N1081" t="s">
        <v>3691</v>
      </c>
      <c r="O1081" t="s">
        <v>66</v>
      </c>
      <c r="Q1081">
        <v>0</v>
      </c>
      <c r="R1081">
        <v>0</v>
      </c>
      <c r="S1081">
        <v>0</v>
      </c>
      <c r="T1081">
        <v>0</v>
      </c>
      <c r="U1081">
        <v>0</v>
      </c>
      <c r="V1081">
        <v>0</v>
      </c>
      <c r="X1081">
        <v>0</v>
      </c>
      <c r="Y1081" t="s">
        <v>67</v>
      </c>
      <c r="Z1081" t="s">
        <v>154</v>
      </c>
      <c r="AC1081">
        <v>0</v>
      </c>
      <c r="AD1081" t="s">
        <v>3690</v>
      </c>
      <c r="AE1081" t="s">
        <v>3693</v>
      </c>
      <c r="AF1081" t="s">
        <v>3694</v>
      </c>
      <c r="AG1081">
        <v>15</v>
      </c>
      <c r="AI1081">
        <v>3600</v>
      </c>
      <c r="AK1081" t="s">
        <v>72</v>
      </c>
      <c r="AL1081" t="s">
        <v>3695</v>
      </c>
      <c r="AM1081" t="s">
        <v>3696</v>
      </c>
    </row>
    <row r="1082" spans="1:39" x14ac:dyDescent="0.25">
      <c r="A1082" s="2">
        <v>41393</v>
      </c>
      <c r="B1082" t="s">
        <v>8791</v>
      </c>
      <c r="C1082" t="s">
        <v>8792</v>
      </c>
      <c r="D1082" s="2">
        <v>41398</v>
      </c>
      <c r="E1082" s="2">
        <v>41398</v>
      </c>
      <c r="F1082" t="s">
        <v>8793</v>
      </c>
      <c r="G1082">
        <v>10</v>
      </c>
      <c r="H1082">
        <v>3</v>
      </c>
      <c r="I1082">
        <v>0</v>
      </c>
      <c r="L1082" t="s">
        <v>64</v>
      </c>
      <c r="M1082" t="s">
        <v>8794</v>
      </c>
      <c r="N1082" t="s">
        <v>8795</v>
      </c>
      <c r="O1082" t="s">
        <v>8795</v>
      </c>
      <c r="P1082" t="s">
        <v>8796</v>
      </c>
      <c r="Q1082">
        <v>68.16</v>
      </c>
      <c r="R1082">
        <v>61.49</v>
      </c>
      <c r="S1082">
        <v>129.65</v>
      </c>
      <c r="T1082">
        <v>0</v>
      </c>
      <c r="U1082">
        <v>0</v>
      </c>
      <c r="V1082">
        <v>129.65</v>
      </c>
      <c r="W1082" s="2">
        <v>41431</v>
      </c>
      <c r="X1082">
        <v>0</v>
      </c>
      <c r="Y1082" t="s">
        <v>67</v>
      </c>
      <c r="Z1082" t="s">
        <v>68</v>
      </c>
      <c r="AA1082" t="s">
        <v>755</v>
      </c>
      <c r="AC1082">
        <v>0</v>
      </c>
      <c r="AD1082" t="s">
        <v>8794</v>
      </c>
      <c r="AE1082" t="s">
        <v>8797</v>
      </c>
      <c r="AF1082" t="s">
        <v>8798</v>
      </c>
      <c r="AG1082">
        <v>50</v>
      </c>
      <c r="AI1082">
        <v>3600</v>
      </c>
      <c r="AK1082" t="s">
        <v>72</v>
      </c>
      <c r="AL1082" t="s">
        <v>8799</v>
      </c>
      <c r="AM1082" t="s">
        <v>8800</v>
      </c>
    </row>
    <row r="1083" spans="1:39" x14ac:dyDescent="0.25">
      <c r="A1083" s="2">
        <v>41388</v>
      </c>
      <c r="B1083" t="s">
        <v>9099</v>
      </c>
      <c r="C1083" t="s">
        <v>9100</v>
      </c>
      <c r="D1083" s="2">
        <v>41411</v>
      </c>
      <c r="E1083" s="2">
        <v>41411</v>
      </c>
      <c r="F1083" t="s">
        <v>7511</v>
      </c>
      <c r="G1083">
        <v>23</v>
      </c>
      <c r="H1083">
        <v>2</v>
      </c>
      <c r="I1083">
        <v>0</v>
      </c>
      <c r="K1083" t="s">
        <v>9101</v>
      </c>
      <c r="L1083" t="s">
        <v>64</v>
      </c>
      <c r="M1083" t="s">
        <v>6585</v>
      </c>
      <c r="N1083" t="s">
        <v>6586</v>
      </c>
      <c r="O1083" t="s">
        <v>6586</v>
      </c>
      <c r="Q1083">
        <v>130</v>
      </c>
      <c r="R1083">
        <v>0</v>
      </c>
      <c r="S1083">
        <v>130</v>
      </c>
      <c r="T1083">
        <v>0</v>
      </c>
      <c r="U1083">
        <v>0</v>
      </c>
      <c r="V1083">
        <v>144.08000000000001</v>
      </c>
      <c r="W1083" s="2">
        <v>41431</v>
      </c>
      <c r="X1083">
        <v>0</v>
      </c>
      <c r="Y1083" t="s">
        <v>67</v>
      </c>
      <c r="Z1083" t="s">
        <v>68</v>
      </c>
      <c r="AA1083" t="s">
        <v>2906</v>
      </c>
      <c r="AC1083">
        <v>0</v>
      </c>
      <c r="AD1083" t="s">
        <v>6585</v>
      </c>
      <c r="AE1083" t="s">
        <v>6588</v>
      </c>
      <c r="AF1083" t="s">
        <v>6589</v>
      </c>
      <c r="AG1083">
        <v>32</v>
      </c>
      <c r="AI1083">
        <v>3600</v>
      </c>
      <c r="AK1083" t="s">
        <v>72</v>
      </c>
      <c r="AL1083" t="s">
        <v>6590</v>
      </c>
      <c r="AM1083" t="s">
        <v>6591</v>
      </c>
    </row>
    <row r="1084" spans="1:39" x14ac:dyDescent="0.25">
      <c r="A1084" s="2">
        <v>41386</v>
      </c>
      <c r="B1084" t="s">
        <v>9230</v>
      </c>
      <c r="C1084" t="s">
        <v>9231</v>
      </c>
      <c r="D1084" s="2">
        <v>41388</v>
      </c>
      <c r="E1084" s="2">
        <v>41388</v>
      </c>
      <c r="F1084" t="s">
        <v>9232</v>
      </c>
      <c r="G1084">
        <v>4</v>
      </c>
      <c r="H1084">
        <v>1</v>
      </c>
      <c r="I1084">
        <v>0</v>
      </c>
      <c r="L1084" t="s">
        <v>64</v>
      </c>
      <c r="M1084" t="s">
        <v>4504</v>
      </c>
      <c r="N1084" t="s">
        <v>4505</v>
      </c>
      <c r="O1084" t="s">
        <v>66</v>
      </c>
      <c r="Q1084">
        <v>20</v>
      </c>
      <c r="R1084">
        <v>0</v>
      </c>
      <c r="S1084">
        <v>20</v>
      </c>
      <c r="T1084">
        <v>0</v>
      </c>
      <c r="U1084">
        <v>0</v>
      </c>
      <c r="V1084">
        <v>28</v>
      </c>
      <c r="W1084" s="2">
        <v>41397</v>
      </c>
      <c r="X1084">
        <v>0</v>
      </c>
      <c r="Y1084" t="s">
        <v>67</v>
      </c>
      <c r="Z1084" t="s">
        <v>68</v>
      </c>
      <c r="AA1084" t="s">
        <v>1703</v>
      </c>
      <c r="AC1084">
        <v>0</v>
      </c>
      <c r="AD1084" t="s">
        <v>4504</v>
      </c>
      <c r="AE1084" t="s">
        <v>4506</v>
      </c>
      <c r="AF1084" t="s">
        <v>4507</v>
      </c>
      <c r="AG1084">
        <v>85</v>
      </c>
      <c r="AI1084">
        <v>3600</v>
      </c>
      <c r="AK1084" t="s">
        <v>72</v>
      </c>
      <c r="AL1084" t="s">
        <v>4508</v>
      </c>
      <c r="AM1084" t="s">
        <v>4509</v>
      </c>
    </row>
    <row r="1085" spans="1:39" x14ac:dyDescent="0.25">
      <c r="A1085" s="2">
        <v>41382</v>
      </c>
      <c r="B1085" t="s">
        <v>9350</v>
      </c>
      <c r="C1085" t="s">
        <v>9351</v>
      </c>
      <c r="D1085" s="2">
        <v>41405</v>
      </c>
      <c r="E1085" s="2">
        <v>41405</v>
      </c>
      <c r="F1085" t="s">
        <v>9352</v>
      </c>
      <c r="G1085">
        <v>42</v>
      </c>
      <c r="H1085">
        <v>22</v>
      </c>
      <c r="I1085">
        <v>0</v>
      </c>
      <c r="L1085" t="s">
        <v>64</v>
      </c>
      <c r="M1085" t="s">
        <v>9353</v>
      </c>
      <c r="N1085" t="s">
        <v>9354</v>
      </c>
      <c r="O1085" t="s">
        <v>66</v>
      </c>
      <c r="Q1085">
        <v>464</v>
      </c>
      <c r="R1085">
        <v>0</v>
      </c>
      <c r="S1085">
        <v>464</v>
      </c>
      <c r="T1085">
        <v>0</v>
      </c>
      <c r="U1085">
        <v>0</v>
      </c>
      <c r="V1085">
        <v>284.8</v>
      </c>
      <c r="W1085" s="2">
        <v>41513</v>
      </c>
      <c r="X1085">
        <v>0</v>
      </c>
      <c r="Y1085" t="s">
        <v>67</v>
      </c>
      <c r="Z1085" t="s">
        <v>68</v>
      </c>
      <c r="AA1085" t="s">
        <v>2283</v>
      </c>
      <c r="AC1085">
        <v>0</v>
      </c>
      <c r="AD1085" t="s">
        <v>9353</v>
      </c>
      <c r="AE1085" t="s">
        <v>9355</v>
      </c>
      <c r="AF1085" t="s">
        <v>9356</v>
      </c>
      <c r="AG1085">
        <v>45</v>
      </c>
      <c r="AI1085">
        <v>3600</v>
      </c>
      <c r="AK1085" t="s">
        <v>72</v>
      </c>
      <c r="AL1085" t="s">
        <v>9357</v>
      </c>
      <c r="AM1085" t="s">
        <v>9358</v>
      </c>
    </row>
    <row r="1086" spans="1:39" x14ac:dyDescent="0.25">
      <c r="A1086" s="2">
        <v>41382</v>
      </c>
      <c r="B1086" t="s">
        <v>9359</v>
      </c>
      <c r="C1086" t="s">
        <v>9360</v>
      </c>
      <c r="D1086" s="2">
        <v>41404</v>
      </c>
      <c r="E1086" s="2">
        <v>41404</v>
      </c>
      <c r="F1086" t="s">
        <v>9352</v>
      </c>
      <c r="G1086">
        <v>21</v>
      </c>
      <c r="H1086">
        <v>11</v>
      </c>
      <c r="I1086">
        <v>0</v>
      </c>
      <c r="L1086" t="s">
        <v>64</v>
      </c>
      <c r="M1086" t="s">
        <v>9353</v>
      </c>
      <c r="N1086" t="s">
        <v>9354</v>
      </c>
      <c r="O1086" t="s">
        <v>66</v>
      </c>
      <c r="Q1086">
        <v>142.4</v>
      </c>
      <c r="R1086">
        <v>0</v>
      </c>
      <c r="S1086">
        <v>142.4</v>
      </c>
      <c r="T1086">
        <v>0</v>
      </c>
      <c r="U1086">
        <v>0</v>
      </c>
      <c r="V1086">
        <v>146.4</v>
      </c>
      <c r="W1086" s="2">
        <v>41513</v>
      </c>
      <c r="X1086">
        <v>0</v>
      </c>
      <c r="Y1086" t="s">
        <v>67</v>
      </c>
      <c r="Z1086" t="s">
        <v>68</v>
      </c>
      <c r="AA1086" t="s">
        <v>2283</v>
      </c>
      <c r="AC1086">
        <v>0</v>
      </c>
      <c r="AD1086" t="s">
        <v>9353</v>
      </c>
      <c r="AE1086" t="s">
        <v>9355</v>
      </c>
      <c r="AF1086" t="s">
        <v>9356</v>
      </c>
      <c r="AG1086">
        <v>45</v>
      </c>
      <c r="AI1086">
        <v>3600</v>
      </c>
      <c r="AK1086" t="s">
        <v>72</v>
      </c>
      <c r="AL1086" t="s">
        <v>9357</v>
      </c>
      <c r="AM1086" t="s">
        <v>9358</v>
      </c>
    </row>
    <row r="1087" spans="1:39" x14ac:dyDescent="0.25">
      <c r="A1087" s="2">
        <v>41382</v>
      </c>
      <c r="B1087" t="s">
        <v>9379</v>
      </c>
      <c r="C1087" t="s">
        <v>9380</v>
      </c>
      <c r="D1087" s="2">
        <v>41370</v>
      </c>
      <c r="E1087" s="2">
        <v>41370</v>
      </c>
      <c r="F1087" t="s">
        <v>646</v>
      </c>
      <c r="G1087">
        <v>15</v>
      </c>
      <c r="H1087">
        <v>0</v>
      </c>
      <c r="I1087">
        <v>0</v>
      </c>
      <c r="L1087" t="s">
        <v>64</v>
      </c>
      <c r="M1087" t="s">
        <v>256</v>
      </c>
      <c r="N1087" t="s">
        <v>257</v>
      </c>
      <c r="O1087" t="s">
        <v>66</v>
      </c>
      <c r="Q1087">
        <v>0</v>
      </c>
      <c r="R1087">
        <v>0</v>
      </c>
      <c r="S1087">
        <v>0</v>
      </c>
      <c r="T1087">
        <v>0</v>
      </c>
      <c r="U1087">
        <v>0</v>
      </c>
      <c r="V1087">
        <v>0</v>
      </c>
      <c r="X1087">
        <v>0</v>
      </c>
      <c r="Y1087" t="s">
        <v>67</v>
      </c>
      <c r="Z1087" t="s">
        <v>68</v>
      </c>
      <c r="AA1087" t="s">
        <v>82</v>
      </c>
      <c r="AB1087" t="s">
        <v>9381</v>
      </c>
      <c r="AC1087">
        <v>0</v>
      </c>
      <c r="AD1087" t="s">
        <v>256</v>
      </c>
      <c r="AE1087" t="s">
        <v>259</v>
      </c>
      <c r="AF1087" t="s">
        <v>260</v>
      </c>
      <c r="AG1087">
        <v>26</v>
      </c>
      <c r="AH1087" t="s">
        <v>261</v>
      </c>
      <c r="AI1087">
        <v>3600</v>
      </c>
      <c r="AK1087" t="s">
        <v>72</v>
      </c>
      <c r="AL1087" t="s">
        <v>262</v>
      </c>
      <c r="AM1087" t="s">
        <v>263</v>
      </c>
    </row>
    <row r="1088" spans="1:39" x14ac:dyDescent="0.25">
      <c r="A1088" s="2">
        <v>41382</v>
      </c>
      <c r="B1088" t="s">
        <v>9440</v>
      </c>
      <c r="C1088" t="s">
        <v>9441</v>
      </c>
      <c r="D1088" s="2">
        <v>41386</v>
      </c>
      <c r="E1088" s="2">
        <v>41386</v>
      </c>
      <c r="G1088">
        <v>26</v>
      </c>
      <c r="H1088">
        <v>4</v>
      </c>
      <c r="I1088">
        <v>0</v>
      </c>
      <c r="L1088" t="s">
        <v>64</v>
      </c>
      <c r="M1088" t="s">
        <v>490</v>
      </c>
      <c r="N1088" t="s">
        <v>491</v>
      </c>
      <c r="O1088" t="s">
        <v>66</v>
      </c>
      <c r="Q1088">
        <v>144</v>
      </c>
      <c r="R1088">
        <v>0</v>
      </c>
      <c r="S1088">
        <v>144</v>
      </c>
      <c r="T1088">
        <v>0</v>
      </c>
      <c r="U1088">
        <v>0</v>
      </c>
      <c r="V1088">
        <v>109.2</v>
      </c>
      <c r="W1088" s="2">
        <v>41445</v>
      </c>
      <c r="X1088">
        <v>0</v>
      </c>
      <c r="Y1088" t="s">
        <v>67</v>
      </c>
      <c r="Z1088" t="s">
        <v>68</v>
      </c>
      <c r="AA1088" t="s">
        <v>1703</v>
      </c>
      <c r="AC1088">
        <v>0</v>
      </c>
      <c r="AD1088" t="s">
        <v>490</v>
      </c>
      <c r="AE1088" t="s">
        <v>493</v>
      </c>
      <c r="AF1088" t="s">
        <v>494</v>
      </c>
      <c r="AG1088">
        <v>5</v>
      </c>
      <c r="AI1088">
        <v>3600</v>
      </c>
      <c r="AK1088" t="s">
        <v>72</v>
      </c>
      <c r="AL1088" t="s">
        <v>495</v>
      </c>
      <c r="AM1088" t="s">
        <v>496</v>
      </c>
    </row>
    <row r="1089" spans="1:39" x14ac:dyDescent="0.25">
      <c r="A1089" s="2">
        <v>41380</v>
      </c>
      <c r="B1089" t="s">
        <v>9529</v>
      </c>
      <c r="C1089" t="s">
        <v>8574</v>
      </c>
      <c r="D1089" s="2">
        <v>41397</v>
      </c>
      <c r="E1089" s="2">
        <v>41397</v>
      </c>
      <c r="F1089" t="s">
        <v>515</v>
      </c>
      <c r="G1089">
        <v>22</v>
      </c>
      <c r="H1089">
        <v>3</v>
      </c>
      <c r="I1089">
        <v>1</v>
      </c>
      <c r="J1089" t="s">
        <v>9530</v>
      </c>
      <c r="L1089" t="s">
        <v>64</v>
      </c>
      <c r="M1089" t="s">
        <v>9531</v>
      </c>
      <c r="N1089" t="s">
        <v>9532</v>
      </c>
      <c r="Q1089">
        <v>0</v>
      </c>
      <c r="R1089">
        <v>0</v>
      </c>
      <c r="S1089">
        <v>0</v>
      </c>
      <c r="T1089">
        <v>0</v>
      </c>
      <c r="U1089">
        <v>275.60000000000002</v>
      </c>
      <c r="V1089">
        <v>255</v>
      </c>
      <c r="W1089" s="2">
        <v>41431</v>
      </c>
      <c r="X1089">
        <v>0</v>
      </c>
      <c r="Y1089" t="s">
        <v>67</v>
      </c>
      <c r="Z1089" t="s">
        <v>68</v>
      </c>
      <c r="AA1089" t="s">
        <v>82</v>
      </c>
      <c r="AB1089" t="s">
        <v>8073</v>
      </c>
      <c r="AC1089">
        <v>265</v>
      </c>
      <c r="AD1089" t="s">
        <v>9531</v>
      </c>
      <c r="AE1089" t="s">
        <v>9533</v>
      </c>
      <c r="AF1089" t="s">
        <v>9534</v>
      </c>
      <c r="AG1089">
        <v>32</v>
      </c>
      <c r="AI1089">
        <v>3600</v>
      </c>
      <c r="AK1089" t="s">
        <v>72</v>
      </c>
      <c r="AL1089" t="s">
        <v>9535</v>
      </c>
      <c r="AM1089" t="s">
        <v>9536</v>
      </c>
    </row>
    <row r="1090" spans="1:39" x14ac:dyDescent="0.25">
      <c r="A1090" s="2">
        <v>41379</v>
      </c>
      <c r="B1090" t="s">
        <v>9562</v>
      </c>
      <c r="C1090" t="s">
        <v>9563</v>
      </c>
      <c r="D1090" s="2">
        <v>41381</v>
      </c>
      <c r="E1090" s="2">
        <v>41381</v>
      </c>
      <c r="F1090" t="s">
        <v>9564</v>
      </c>
      <c r="G1090">
        <v>10</v>
      </c>
      <c r="H1090">
        <v>1</v>
      </c>
      <c r="I1090">
        <v>0</v>
      </c>
      <c r="K1090" t="s">
        <v>9565</v>
      </c>
      <c r="L1090" t="s">
        <v>64</v>
      </c>
      <c r="M1090" t="s">
        <v>4504</v>
      </c>
      <c r="N1090" t="s">
        <v>4505</v>
      </c>
      <c r="O1090" t="s">
        <v>66</v>
      </c>
      <c r="Q1090">
        <v>70.400000000000006</v>
      </c>
      <c r="R1090">
        <v>0</v>
      </c>
      <c r="S1090">
        <v>70.400000000000006</v>
      </c>
      <c r="T1090">
        <v>0</v>
      </c>
      <c r="U1090">
        <v>0</v>
      </c>
      <c r="V1090">
        <v>0</v>
      </c>
      <c r="X1090">
        <v>0</v>
      </c>
      <c r="Y1090" t="s">
        <v>67</v>
      </c>
      <c r="Z1090" t="s">
        <v>81</v>
      </c>
      <c r="AA1090" t="s">
        <v>610</v>
      </c>
      <c r="AC1090">
        <v>0</v>
      </c>
      <c r="AD1090" t="s">
        <v>4504</v>
      </c>
      <c r="AE1090" t="s">
        <v>4506</v>
      </c>
      <c r="AF1090" t="s">
        <v>4507</v>
      </c>
      <c r="AG1090">
        <v>85</v>
      </c>
      <c r="AI1090">
        <v>3600</v>
      </c>
      <c r="AK1090" t="s">
        <v>72</v>
      </c>
      <c r="AL1090" t="s">
        <v>4508</v>
      </c>
      <c r="AM1090" t="s">
        <v>4509</v>
      </c>
    </row>
    <row r="1091" spans="1:39" x14ac:dyDescent="0.25">
      <c r="A1091" s="2">
        <v>41379</v>
      </c>
      <c r="B1091" t="s">
        <v>9566</v>
      </c>
      <c r="C1091" t="s">
        <v>9567</v>
      </c>
      <c r="D1091" s="2">
        <v>41410</v>
      </c>
      <c r="E1091" s="2">
        <v>41410</v>
      </c>
      <c r="F1091" t="s">
        <v>9568</v>
      </c>
      <c r="G1091">
        <v>25</v>
      </c>
      <c r="H1091">
        <v>2</v>
      </c>
      <c r="I1091">
        <v>0</v>
      </c>
      <c r="L1091" t="s">
        <v>64</v>
      </c>
      <c r="M1091" t="s">
        <v>9569</v>
      </c>
      <c r="N1091" t="s">
        <v>9570</v>
      </c>
      <c r="O1091" t="s">
        <v>66</v>
      </c>
      <c r="Q1091">
        <v>174</v>
      </c>
      <c r="R1091">
        <v>0</v>
      </c>
      <c r="S1091">
        <v>174</v>
      </c>
      <c r="T1091">
        <v>0</v>
      </c>
      <c r="U1091">
        <v>0</v>
      </c>
      <c r="V1091">
        <v>123.2</v>
      </c>
      <c r="W1091" s="2">
        <v>41424</v>
      </c>
      <c r="X1091">
        <v>0</v>
      </c>
      <c r="Y1091" t="s">
        <v>67</v>
      </c>
      <c r="Z1091" t="s">
        <v>68</v>
      </c>
      <c r="AA1091" t="s">
        <v>7875</v>
      </c>
      <c r="AC1091">
        <v>0</v>
      </c>
      <c r="AD1091" t="s">
        <v>9569</v>
      </c>
      <c r="AE1091" t="s">
        <v>9571</v>
      </c>
      <c r="AF1091" t="s">
        <v>9572</v>
      </c>
      <c r="AG1091">
        <v>14</v>
      </c>
      <c r="AI1091">
        <v>3600</v>
      </c>
      <c r="AK1091" t="s">
        <v>72</v>
      </c>
      <c r="AL1091" t="s">
        <v>9573</v>
      </c>
      <c r="AM1091" t="s">
        <v>9574</v>
      </c>
    </row>
    <row r="1092" spans="1:39" x14ac:dyDescent="0.25">
      <c r="A1092" s="2">
        <v>41374</v>
      </c>
      <c r="B1092" t="s">
        <v>9861</v>
      </c>
      <c r="C1092" t="s">
        <v>8181</v>
      </c>
      <c r="D1092" s="2">
        <v>41490</v>
      </c>
      <c r="E1092" s="2">
        <v>41496</v>
      </c>
      <c r="F1092" t="s">
        <v>8182</v>
      </c>
      <c r="G1092">
        <v>2</v>
      </c>
      <c r="H1092">
        <v>0</v>
      </c>
      <c r="I1092">
        <v>0</v>
      </c>
      <c r="K1092" t="s">
        <v>9862</v>
      </c>
      <c r="L1092" t="s">
        <v>64</v>
      </c>
      <c r="M1092" t="s">
        <v>65</v>
      </c>
      <c r="N1092" t="s">
        <v>66</v>
      </c>
      <c r="O1092" t="s">
        <v>66</v>
      </c>
      <c r="Q1092">
        <v>275</v>
      </c>
      <c r="R1092">
        <v>0</v>
      </c>
      <c r="S1092">
        <v>0</v>
      </c>
      <c r="T1092">
        <v>275</v>
      </c>
      <c r="U1092">
        <v>0</v>
      </c>
      <c r="V1092">
        <v>0</v>
      </c>
      <c r="X1092">
        <v>0</v>
      </c>
      <c r="Y1092" t="s">
        <v>67</v>
      </c>
      <c r="Z1092" t="s">
        <v>68</v>
      </c>
      <c r="AA1092" t="s">
        <v>685</v>
      </c>
      <c r="AB1092" t="s">
        <v>686</v>
      </c>
      <c r="AC1092">
        <v>0</v>
      </c>
      <c r="AD1092" t="s">
        <v>65</v>
      </c>
      <c r="AE1092" t="s">
        <v>70</v>
      </c>
      <c r="AF1092" t="s">
        <v>71</v>
      </c>
      <c r="AG1092">
        <v>7</v>
      </c>
      <c r="AH1092">
        <v>11</v>
      </c>
      <c r="AI1092">
        <v>3600</v>
      </c>
      <c r="AK1092" t="s">
        <v>72</v>
      </c>
      <c r="AL1092" t="s">
        <v>73</v>
      </c>
      <c r="AM1092" t="s">
        <v>74</v>
      </c>
    </row>
    <row r="1093" spans="1:39" x14ac:dyDescent="0.25">
      <c r="A1093" s="2">
        <v>41373</v>
      </c>
      <c r="B1093" t="s">
        <v>10137</v>
      </c>
      <c r="C1093" t="s">
        <v>10089</v>
      </c>
      <c r="D1093" s="2">
        <v>41373</v>
      </c>
      <c r="E1093" s="2">
        <v>41373</v>
      </c>
      <c r="F1093" t="s">
        <v>8579</v>
      </c>
      <c r="G1093">
        <v>0</v>
      </c>
      <c r="H1093">
        <v>0</v>
      </c>
      <c r="I1093">
        <v>0</v>
      </c>
      <c r="L1093" t="s">
        <v>64</v>
      </c>
      <c r="M1093" t="s">
        <v>1996</v>
      </c>
      <c r="N1093" t="s">
        <v>1997</v>
      </c>
      <c r="O1093" t="s">
        <v>66</v>
      </c>
      <c r="Q1093">
        <v>0</v>
      </c>
      <c r="R1093">
        <v>0</v>
      </c>
      <c r="S1093">
        <v>0</v>
      </c>
      <c r="T1093">
        <v>0</v>
      </c>
      <c r="U1093">
        <v>0</v>
      </c>
      <c r="V1093">
        <v>0</v>
      </c>
      <c r="X1093">
        <v>0</v>
      </c>
      <c r="Y1093" t="s">
        <v>67</v>
      </c>
      <c r="Z1093" t="s">
        <v>154</v>
      </c>
      <c r="AA1093" t="s">
        <v>82</v>
      </c>
      <c r="AB1093" t="s">
        <v>297</v>
      </c>
      <c r="AC1093">
        <v>0</v>
      </c>
      <c r="AD1093" t="s">
        <v>1996</v>
      </c>
      <c r="AE1093" t="s">
        <v>1998</v>
      </c>
      <c r="AF1093" t="s">
        <v>1999</v>
      </c>
      <c r="AG1093">
        <v>22</v>
      </c>
      <c r="AI1093">
        <v>3600</v>
      </c>
      <c r="AK1093" t="s">
        <v>72</v>
      </c>
      <c r="AL1093" t="s">
        <v>2000</v>
      </c>
      <c r="AM1093" t="s">
        <v>2001</v>
      </c>
    </row>
    <row r="1094" spans="1:39" x14ac:dyDescent="0.25">
      <c r="A1094" s="2">
        <v>41373</v>
      </c>
      <c r="B1094" t="s">
        <v>10144</v>
      </c>
      <c r="C1094" t="s">
        <v>9696</v>
      </c>
      <c r="D1094" s="2">
        <v>41373</v>
      </c>
      <c r="E1094" s="2">
        <v>41373</v>
      </c>
      <c r="F1094" t="s">
        <v>205</v>
      </c>
      <c r="G1094">
        <v>0</v>
      </c>
      <c r="H1094">
        <v>0</v>
      </c>
      <c r="I1094">
        <v>0</v>
      </c>
      <c r="L1094" t="s">
        <v>64</v>
      </c>
      <c r="M1094" t="s">
        <v>9531</v>
      </c>
      <c r="N1094" t="s">
        <v>9532</v>
      </c>
      <c r="O1094" t="s">
        <v>66</v>
      </c>
      <c r="Q1094">
        <v>0</v>
      </c>
      <c r="R1094">
        <v>0</v>
      </c>
      <c r="S1094">
        <v>0</v>
      </c>
      <c r="T1094">
        <v>0</v>
      </c>
      <c r="U1094">
        <v>0</v>
      </c>
      <c r="V1094">
        <v>0</v>
      </c>
      <c r="X1094">
        <v>0</v>
      </c>
      <c r="Y1094" t="s">
        <v>67</v>
      </c>
      <c r="Z1094" t="s">
        <v>154</v>
      </c>
      <c r="AA1094" t="s">
        <v>82</v>
      </c>
      <c r="AB1094" t="s">
        <v>209</v>
      </c>
      <c r="AC1094">
        <v>0</v>
      </c>
      <c r="AD1094" t="s">
        <v>9531</v>
      </c>
      <c r="AE1094" t="s">
        <v>9533</v>
      </c>
      <c r="AF1094" t="s">
        <v>9534</v>
      </c>
      <c r="AG1094">
        <v>32</v>
      </c>
      <c r="AI1094">
        <v>3600</v>
      </c>
      <c r="AK1094" t="s">
        <v>72</v>
      </c>
      <c r="AL1094" t="s">
        <v>9535</v>
      </c>
      <c r="AM1094" t="s">
        <v>9536</v>
      </c>
    </row>
    <row r="1095" spans="1:39" x14ac:dyDescent="0.25">
      <c r="A1095" s="2">
        <v>41369</v>
      </c>
      <c r="B1095" t="s">
        <v>10274</v>
      </c>
      <c r="C1095" t="s">
        <v>10275</v>
      </c>
      <c r="D1095" s="2">
        <v>41418</v>
      </c>
      <c r="E1095" s="2">
        <v>41418</v>
      </c>
      <c r="F1095" t="s">
        <v>10276</v>
      </c>
      <c r="G1095">
        <v>68</v>
      </c>
      <c r="H1095">
        <v>7</v>
      </c>
      <c r="I1095">
        <v>0</v>
      </c>
      <c r="L1095" t="s">
        <v>64</v>
      </c>
      <c r="M1095" t="s">
        <v>2743</v>
      </c>
      <c r="N1095" t="s">
        <v>2744</v>
      </c>
      <c r="O1095" t="s">
        <v>66</v>
      </c>
      <c r="Q1095">
        <v>160</v>
      </c>
      <c r="R1095">
        <v>405</v>
      </c>
      <c r="S1095">
        <v>565</v>
      </c>
      <c r="T1095">
        <v>0</v>
      </c>
      <c r="U1095">
        <v>0</v>
      </c>
      <c r="V1095">
        <v>660</v>
      </c>
      <c r="W1095" s="2">
        <v>41463</v>
      </c>
      <c r="X1095">
        <v>0</v>
      </c>
      <c r="Y1095" t="s">
        <v>67</v>
      </c>
      <c r="Z1095" t="s">
        <v>68</v>
      </c>
      <c r="AA1095" t="s">
        <v>2906</v>
      </c>
      <c r="AC1095">
        <v>0</v>
      </c>
      <c r="AD1095" t="s">
        <v>2743</v>
      </c>
      <c r="AE1095" t="s">
        <v>2746</v>
      </c>
      <c r="AF1095" t="s">
        <v>2747</v>
      </c>
      <c r="AG1095">
        <v>31</v>
      </c>
      <c r="AI1095">
        <v>3600</v>
      </c>
      <c r="AK1095" t="s">
        <v>72</v>
      </c>
      <c r="AL1095" t="s">
        <v>2748</v>
      </c>
      <c r="AM1095" t="s">
        <v>2749</v>
      </c>
    </row>
    <row r="1096" spans="1:39" x14ac:dyDescent="0.25">
      <c r="A1096" s="2">
        <v>41369</v>
      </c>
      <c r="B1096" t="s">
        <v>10277</v>
      </c>
      <c r="C1096" t="s">
        <v>10278</v>
      </c>
      <c r="D1096" s="2">
        <v>41389</v>
      </c>
      <c r="E1096" s="2">
        <v>41389</v>
      </c>
      <c r="F1096" t="s">
        <v>10276</v>
      </c>
      <c r="G1096">
        <v>15</v>
      </c>
      <c r="H1096">
        <v>3</v>
      </c>
      <c r="I1096">
        <v>0</v>
      </c>
      <c r="L1096" t="s">
        <v>64</v>
      </c>
      <c r="M1096" t="s">
        <v>2743</v>
      </c>
      <c r="N1096" t="s">
        <v>2744</v>
      </c>
      <c r="O1096" t="s">
        <v>66</v>
      </c>
      <c r="Q1096">
        <v>54.4</v>
      </c>
      <c r="R1096">
        <v>78</v>
      </c>
      <c r="S1096">
        <v>132.4</v>
      </c>
      <c r="T1096">
        <v>0</v>
      </c>
      <c r="U1096">
        <v>0</v>
      </c>
      <c r="V1096">
        <v>114.4</v>
      </c>
      <c r="W1096" s="2">
        <v>41407</v>
      </c>
      <c r="X1096">
        <v>0</v>
      </c>
      <c r="Y1096" t="s">
        <v>67</v>
      </c>
      <c r="Z1096" t="s">
        <v>68</v>
      </c>
      <c r="AA1096" t="s">
        <v>2283</v>
      </c>
      <c r="AC1096">
        <v>0</v>
      </c>
      <c r="AD1096" t="s">
        <v>2743</v>
      </c>
      <c r="AE1096" t="s">
        <v>2746</v>
      </c>
      <c r="AF1096" t="s">
        <v>2747</v>
      </c>
      <c r="AG1096">
        <v>31</v>
      </c>
      <c r="AI1096">
        <v>3600</v>
      </c>
      <c r="AK1096" t="s">
        <v>72</v>
      </c>
      <c r="AL1096" t="s">
        <v>2748</v>
      </c>
      <c r="AM1096" t="s">
        <v>2749</v>
      </c>
    </row>
    <row r="1097" spans="1:39" x14ac:dyDescent="0.25">
      <c r="A1097" s="2">
        <v>41368</v>
      </c>
      <c r="B1097" t="s">
        <v>10310</v>
      </c>
      <c r="C1097" t="s">
        <v>5463</v>
      </c>
      <c r="D1097" s="2">
        <v>41349</v>
      </c>
      <c r="E1097" s="2">
        <v>41511</v>
      </c>
      <c r="F1097" t="s">
        <v>5464</v>
      </c>
      <c r="G1097">
        <v>30</v>
      </c>
      <c r="H1097">
        <v>20</v>
      </c>
      <c r="I1097">
        <v>0</v>
      </c>
      <c r="J1097" t="s">
        <v>10311</v>
      </c>
      <c r="L1097" t="s">
        <v>64</v>
      </c>
      <c r="M1097" t="s">
        <v>2655</v>
      </c>
      <c r="N1097" t="s">
        <v>2656</v>
      </c>
      <c r="Q1097">
        <v>0</v>
      </c>
      <c r="R1097">
        <v>240</v>
      </c>
      <c r="S1097">
        <v>240</v>
      </c>
      <c r="T1097">
        <v>0</v>
      </c>
      <c r="U1097">
        <v>0</v>
      </c>
      <c r="V1097">
        <v>446.72</v>
      </c>
      <c r="W1097" s="2">
        <v>41438</v>
      </c>
      <c r="X1097">
        <v>0</v>
      </c>
      <c r="Y1097" t="s">
        <v>67</v>
      </c>
      <c r="Z1097" t="s">
        <v>68</v>
      </c>
      <c r="AA1097" t="s">
        <v>69</v>
      </c>
      <c r="AB1097" t="s">
        <v>5468</v>
      </c>
      <c r="AC1097">
        <v>0</v>
      </c>
      <c r="AD1097" t="s">
        <v>2655</v>
      </c>
      <c r="AE1097" t="s">
        <v>2657</v>
      </c>
      <c r="AF1097" t="s">
        <v>2658</v>
      </c>
      <c r="AG1097">
        <v>98</v>
      </c>
      <c r="AI1097">
        <v>3600</v>
      </c>
      <c r="AK1097" t="s">
        <v>72</v>
      </c>
      <c r="AL1097" t="s">
        <v>2659</v>
      </c>
      <c r="AM1097" t="s">
        <v>2660</v>
      </c>
    </row>
    <row r="1098" spans="1:39" x14ac:dyDescent="0.25">
      <c r="A1098" s="2">
        <v>41368</v>
      </c>
      <c r="B1098" t="s">
        <v>10392</v>
      </c>
      <c r="C1098" t="s">
        <v>10393</v>
      </c>
      <c r="D1098" s="2">
        <v>41391</v>
      </c>
      <c r="E1098" s="2">
        <v>41391</v>
      </c>
      <c r="G1098">
        <v>40</v>
      </c>
      <c r="H1098">
        <v>10</v>
      </c>
      <c r="I1098">
        <v>0</v>
      </c>
      <c r="L1098" t="s">
        <v>64</v>
      </c>
      <c r="M1098" t="s">
        <v>10394</v>
      </c>
      <c r="N1098" t="s">
        <v>2744</v>
      </c>
      <c r="O1098" t="s">
        <v>66</v>
      </c>
      <c r="Q1098">
        <v>668</v>
      </c>
      <c r="R1098">
        <v>0</v>
      </c>
      <c r="S1098">
        <v>668</v>
      </c>
      <c r="T1098">
        <v>0</v>
      </c>
      <c r="U1098">
        <v>0</v>
      </c>
      <c r="V1098">
        <v>804</v>
      </c>
      <c r="W1098" s="2">
        <v>41407</v>
      </c>
      <c r="X1098">
        <v>0</v>
      </c>
      <c r="Y1098" t="s">
        <v>67</v>
      </c>
      <c r="Z1098" t="s">
        <v>68</v>
      </c>
      <c r="AA1098" t="s">
        <v>2906</v>
      </c>
      <c r="AC1098">
        <v>0</v>
      </c>
      <c r="AD1098" t="s">
        <v>10394</v>
      </c>
      <c r="AE1098" t="s">
        <v>10395</v>
      </c>
      <c r="AF1098" t="s">
        <v>10396</v>
      </c>
      <c r="AG1098">
        <v>137</v>
      </c>
      <c r="AI1098">
        <v>3600</v>
      </c>
      <c r="AK1098" t="s">
        <v>72</v>
      </c>
      <c r="AL1098" t="s">
        <v>10397</v>
      </c>
      <c r="AM1098" t="s">
        <v>10398</v>
      </c>
    </row>
    <row r="1099" spans="1:39" x14ac:dyDescent="0.25">
      <c r="A1099" s="2">
        <v>41368</v>
      </c>
      <c r="B1099" t="s">
        <v>10543</v>
      </c>
      <c r="C1099" t="s">
        <v>10544</v>
      </c>
      <c r="D1099" s="2">
        <v>41275</v>
      </c>
      <c r="E1099" s="2">
        <v>41455</v>
      </c>
      <c r="G1099">
        <v>1</v>
      </c>
      <c r="H1099">
        <v>0</v>
      </c>
      <c r="I1099">
        <v>0</v>
      </c>
      <c r="L1099" t="s">
        <v>64</v>
      </c>
      <c r="M1099" t="s">
        <v>1996</v>
      </c>
      <c r="N1099" t="s">
        <v>1997</v>
      </c>
      <c r="O1099" t="s">
        <v>66</v>
      </c>
      <c r="Q1099">
        <v>80</v>
      </c>
      <c r="R1099">
        <v>0</v>
      </c>
      <c r="S1099">
        <v>80</v>
      </c>
      <c r="T1099">
        <v>0</v>
      </c>
      <c r="U1099">
        <v>0</v>
      </c>
      <c r="V1099">
        <v>0</v>
      </c>
      <c r="X1099">
        <v>0</v>
      </c>
      <c r="Y1099" t="s">
        <v>67</v>
      </c>
      <c r="Z1099" t="s">
        <v>81</v>
      </c>
      <c r="AA1099" t="s">
        <v>500</v>
      </c>
      <c r="AC1099">
        <v>0</v>
      </c>
      <c r="AD1099" t="s">
        <v>1996</v>
      </c>
      <c r="AE1099" t="s">
        <v>1998</v>
      </c>
      <c r="AF1099" t="s">
        <v>1999</v>
      </c>
      <c r="AG1099">
        <v>22</v>
      </c>
      <c r="AI1099">
        <v>3600</v>
      </c>
      <c r="AK1099" t="s">
        <v>72</v>
      </c>
      <c r="AL1099" t="s">
        <v>2000</v>
      </c>
      <c r="AM1099" t="s">
        <v>2001</v>
      </c>
    </row>
    <row r="1100" spans="1:39" x14ac:dyDescent="0.25">
      <c r="A1100" s="2">
        <v>41367</v>
      </c>
      <c r="B1100" t="s">
        <v>10595</v>
      </c>
      <c r="C1100" t="s">
        <v>10596</v>
      </c>
      <c r="D1100" s="2">
        <v>41387</v>
      </c>
      <c r="E1100" s="2">
        <v>41387</v>
      </c>
      <c r="F1100" t="s">
        <v>10597</v>
      </c>
      <c r="G1100">
        <v>25</v>
      </c>
      <c r="H1100">
        <v>2</v>
      </c>
      <c r="I1100">
        <v>0</v>
      </c>
      <c r="L1100" t="s">
        <v>64</v>
      </c>
      <c r="M1100" t="s">
        <v>9569</v>
      </c>
      <c r="N1100" t="s">
        <v>9570</v>
      </c>
      <c r="O1100" t="s">
        <v>66</v>
      </c>
      <c r="Q1100">
        <v>44</v>
      </c>
      <c r="R1100">
        <v>18</v>
      </c>
      <c r="S1100">
        <v>62</v>
      </c>
      <c r="T1100">
        <v>0</v>
      </c>
      <c r="U1100">
        <v>0</v>
      </c>
      <c r="V1100">
        <v>44</v>
      </c>
      <c r="W1100" s="2">
        <v>41424</v>
      </c>
      <c r="X1100">
        <v>0</v>
      </c>
      <c r="Y1100" t="s">
        <v>67</v>
      </c>
      <c r="Z1100" t="s">
        <v>68</v>
      </c>
      <c r="AA1100" t="s">
        <v>610</v>
      </c>
      <c r="AC1100">
        <v>0</v>
      </c>
      <c r="AD1100" t="s">
        <v>9569</v>
      </c>
      <c r="AE1100" t="s">
        <v>9571</v>
      </c>
      <c r="AF1100" t="s">
        <v>9572</v>
      </c>
      <c r="AG1100">
        <v>14</v>
      </c>
      <c r="AI1100">
        <v>3600</v>
      </c>
      <c r="AK1100" t="s">
        <v>72</v>
      </c>
      <c r="AL1100" t="s">
        <v>9573</v>
      </c>
      <c r="AM1100" t="s">
        <v>9574</v>
      </c>
    </row>
    <row r="1101" spans="1:39" x14ac:dyDescent="0.25">
      <c r="A1101" s="2">
        <v>41367</v>
      </c>
      <c r="B1101" t="s">
        <v>10598</v>
      </c>
      <c r="C1101" t="s">
        <v>7547</v>
      </c>
      <c r="D1101" s="2">
        <v>41456</v>
      </c>
      <c r="E1101" s="2">
        <v>41461</v>
      </c>
      <c r="F1101" t="s">
        <v>7548</v>
      </c>
      <c r="G1101">
        <v>1</v>
      </c>
      <c r="H1101">
        <v>0</v>
      </c>
      <c r="I1101">
        <v>0</v>
      </c>
      <c r="K1101" t="s">
        <v>10599</v>
      </c>
      <c r="L1101" t="s">
        <v>64</v>
      </c>
      <c r="M1101" t="s">
        <v>6272</v>
      </c>
      <c r="N1101" t="s">
        <v>6273</v>
      </c>
      <c r="O1101" t="s">
        <v>66</v>
      </c>
      <c r="Q1101">
        <v>124.5</v>
      </c>
      <c r="R1101">
        <v>0</v>
      </c>
      <c r="S1101">
        <v>0</v>
      </c>
      <c r="T1101">
        <v>124.5</v>
      </c>
      <c r="U1101">
        <v>0</v>
      </c>
      <c r="V1101">
        <v>0</v>
      </c>
      <c r="X1101">
        <v>0</v>
      </c>
      <c r="Y1101" t="s">
        <v>67</v>
      </c>
      <c r="Z1101" t="s">
        <v>68</v>
      </c>
      <c r="AA1101" t="s">
        <v>685</v>
      </c>
      <c r="AB1101" t="s">
        <v>686</v>
      </c>
      <c r="AC1101">
        <v>0</v>
      </c>
      <c r="AD1101" t="s">
        <v>6272</v>
      </c>
      <c r="AE1101" t="s">
        <v>6274</v>
      </c>
      <c r="AF1101" t="s">
        <v>6275</v>
      </c>
      <c r="AG1101">
        <v>67</v>
      </c>
      <c r="AI1101">
        <v>3600</v>
      </c>
      <c r="AK1101" t="s">
        <v>72</v>
      </c>
      <c r="AL1101" t="s">
        <v>6276</v>
      </c>
      <c r="AM1101" t="s">
        <v>6277</v>
      </c>
    </row>
    <row r="1102" spans="1:39" x14ac:dyDescent="0.25">
      <c r="A1102" s="2">
        <v>41367</v>
      </c>
      <c r="B1102" t="s">
        <v>10695</v>
      </c>
      <c r="C1102" t="s">
        <v>10696</v>
      </c>
      <c r="D1102" s="2">
        <v>41319</v>
      </c>
      <c r="E1102" s="2">
        <v>41319</v>
      </c>
      <c r="G1102">
        <v>13</v>
      </c>
      <c r="H1102">
        <v>1</v>
      </c>
      <c r="I1102">
        <v>0</v>
      </c>
      <c r="L1102" t="s">
        <v>64</v>
      </c>
      <c r="M1102" t="s">
        <v>4504</v>
      </c>
      <c r="N1102" t="s">
        <v>4505</v>
      </c>
      <c r="O1102" t="s">
        <v>66</v>
      </c>
      <c r="Q1102">
        <v>71.680000000000007</v>
      </c>
      <c r="R1102">
        <v>0</v>
      </c>
      <c r="S1102">
        <v>71.680000000000007</v>
      </c>
      <c r="T1102">
        <v>0</v>
      </c>
      <c r="U1102">
        <v>0</v>
      </c>
      <c r="V1102">
        <v>89.6</v>
      </c>
      <c r="W1102" s="2">
        <v>41324</v>
      </c>
      <c r="X1102">
        <v>0</v>
      </c>
      <c r="Y1102" t="s">
        <v>67</v>
      </c>
      <c r="Z1102" t="s">
        <v>68</v>
      </c>
      <c r="AA1102" t="s">
        <v>1703</v>
      </c>
      <c r="AC1102">
        <v>0</v>
      </c>
      <c r="AD1102" t="s">
        <v>4504</v>
      </c>
      <c r="AE1102" t="s">
        <v>4506</v>
      </c>
      <c r="AF1102" t="s">
        <v>4507</v>
      </c>
      <c r="AG1102">
        <v>85</v>
      </c>
      <c r="AI1102">
        <v>3600</v>
      </c>
      <c r="AK1102" t="s">
        <v>72</v>
      </c>
      <c r="AL1102" t="s">
        <v>4508</v>
      </c>
      <c r="AM1102" t="s">
        <v>4509</v>
      </c>
    </row>
    <row r="1103" spans="1:39" x14ac:dyDescent="0.25">
      <c r="A1103" s="2">
        <v>41367</v>
      </c>
      <c r="B1103" t="s">
        <v>10813</v>
      </c>
      <c r="C1103" t="s">
        <v>10814</v>
      </c>
      <c r="D1103" s="2">
        <v>41426</v>
      </c>
      <c r="E1103" s="2">
        <v>41426</v>
      </c>
      <c r="F1103" t="s">
        <v>10815</v>
      </c>
      <c r="G1103">
        <v>48</v>
      </c>
      <c r="H1103">
        <v>2</v>
      </c>
      <c r="I1103">
        <v>0</v>
      </c>
      <c r="L1103" t="s">
        <v>64</v>
      </c>
      <c r="M1103" t="s">
        <v>7512</v>
      </c>
      <c r="N1103" t="s">
        <v>7513</v>
      </c>
      <c r="O1103" t="s">
        <v>66</v>
      </c>
      <c r="Q1103">
        <v>160</v>
      </c>
      <c r="R1103">
        <v>312</v>
      </c>
      <c r="S1103">
        <v>472</v>
      </c>
      <c r="T1103">
        <v>0</v>
      </c>
      <c r="U1103">
        <v>0</v>
      </c>
      <c r="V1103">
        <v>576</v>
      </c>
      <c r="W1103" s="2">
        <v>41472</v>
      </c>
      <c r="X1103">
        <v>0</v>
      </c>
      <c r="Y1103" t="s">
        <v>67</v>
      </c>
      <c r="Z1103" t="s">
        <v>68</v>
      </c>
      <c r="AA1103" t="s">
        <v>2906</v>
      </c>
      <c r="AC1103">
        <v>0</v>
      </c>
      <c r="AD1103" t="s">
        <v>7512</v>
      </c>
      <c r="AE1103" t="s">
        <v>7516</v>
      </c>
      <c r="AF1103" t="s">
        <v>7517</v>
      </c>
      <c r="AG1103">
        <v>52</v>
      </c>
      <c r="AI1103">
        <v>3600</v>
      </c>
      <c r="AK1103" t="s">
        <v>72</v>
      </c>
      <c r="AL1103" t="s">
        <v>7518</v>
      </c>
      <c r="AM1103" t="s">
        <v>7519</v>
      </c>
    </row>
    <row r="1104" spans="1:39" x14ac:dyDescent="0.25">
      <c r="A1104" s="2">
        <v>41366</v>
      </c>
      <c r="B1104" t="s">
        <v>10882</v>
      </c>
      <c r="C1104" t="s">
        <v>10883</v>
      </c>
      <c r="D1104" s="2">
        <v>41376</v>
      </c>
      <c r="E1104" s="2">
        <v>41376</v>
      </c>
      <c r="F1104" t="s">
        <v>10884</v>
      </c>
      <c r="G1104">
        <v>27</v>
      </c>
      <c r="H1104">
        <v>8</v>
      </c>
      <c r="I1104">
        <v>0</v>
      </c>
      <c r="L1104" t="s">
        <v>64</v>
      </c>
      <c r="M1104" t="s">
        <v>4504</v>
      </c>
      <c r="N1104" t="s">
        <v>4505</v>
      </c>
      <c r="O1104" t="s">
        <v>66</v>
      </c>
      <c r="Q1104">
        <v>0</v>
      </c>
      <c r="R1104">
        <v>0</v>
      </c>
      <c r="S1104">
        <v>0</v>
      </c>
      <c r="T1104">
        <v>0</v>
      </c>
      <c r="U1104">
        <v>0</v>
      </c>
      <c r="V1104">
        <v>0</v>
      </c>
      <c r="X1104">
        <v>0</v>
      </c>
      <c r="Y1104" t="s">
        <v>67</v>
      </c>
      <c r="Z1104" t="s">
        <v>154</v>
      </c>
      <c r="AC1104">
        <v>0</v>
      </c>
      <c r="AD1104" t="s">
        <v>4504</v>
      </c>
      <c r="AE1104" t="s">
        <v>4506</v>
      </c>
      <c r="AF1104" t="s">
        <v>4507</v>
      </c>
      <c r="AG1104">
        <v>85</v>
      </c>
      <c r="AI1104">
        <v>3600</v>
      </c>
      <c r="AK1104" t="s">
        <v>72</v>
      </c>
      <c r="AL1104" t="s">
        <v>4508</v>
      </c>
      <c r="AM1104" t="s">
        <v>4509</v>
      </c>
    </row>
    <row r="1105" spans="1:39" x14ac:dyDescent="0.25">
      <c r="A1105" s="2">
        <v>41366</v>
      </c>
      <c r="B1105" t="s">
        <v>10885</v>
      </c>
      <c r="C1105" t="s">
        <v>10886</v>
      </c>
      <c r="D1105" s="2">
        <v>41376</v>
      </c>
      <c r="E1105" s="2">
        <v>41376</v>
      </c>
      <c r="F1105" t="s">
        <v>7219</v>
      </c>
      <c r="G1105">
        <v>27</v>
      </c>
      <c r="H1105">
        <v>3</v>
      </c>
      <c r="I1105">
        <v>0</v>
      </c>
      <c r="L1105" t="s">
        <v>64</v>
      </c>
      <c r="M1105" t="s">
        <v>4504</v>
      </c>
      <c r="N1105" t="s">
        <v>4505</v>
      </c>
      <c r="O1105" t="s">
        <v>66</v>
      </c>
      <c r="Q1105">
        <v>188</v>
      </c>
      <c r="R1105">
        <v>0</v>
      </c>
      <c r="S1105">
        <v>188</v>
      </c>
      <c r="T1105">
        <v>0</v>
      </c>
      <c r="U1105">
        <v>0</v>
      </c>
      <c r="V1105">
        <v>147.19999999999999</v>
      </c>
      <c r="W1105" s="2">
        <v>41382</v>
      </c>
      <c r="X1105">
        <v>0</v>
      </c>
      <c r="Y1105" t="s">
        <v>67</v>
      </c>
      <c r="Z1105" t="s">
        <v>68</v>
      </c>
      <c r="AA1105" t="s">
        <v>610</v>
      </c>
      <c r="AC1105">
        <v>0</v>
      </c>
      <c r="AD1105" t="s">
        <v>4504</v>
      </c>
      <c r="AE1105" t="s">
        <v>4506</v>
      </c>
      <c r="AF1105" t="s">
        <v>4507</v>
      </c>
      <c r="AG1105">
        <v>85</v>
      </c>
      <c r="AI1105">
        <v>3600</v>
      </c>
      <c r="AK1105" t="s">
        <v>72</v>
      </c>
      <c r="AL1105" t="s">
        <v>4508</v>
      </c>
      <c r="AM1105" t="s">
        <v>4509</v>
      </c>
    </row>
    <row r="1106" spans="1:39" x14ac:dyDescent="0.25">
      <c r="A1106" s="2">
        <v>41366</v>
      </c>
      <c r="B1106" t="s">
        <v>11000</v>
      </c>
      <c r="C1106" t="s">
        <v>11001</v>
      </c>
      <c r="D1106" s="2">
        <v>41319</v>
      </c>
      <c r="E1106" s="2">
        <v>41319</v>
      </c>
      <c r="G1106">
        <v>12</v>
      </c>
      <c r="H1106">
        <v>1</v>
      </c>
      <c r="I1106">
        <v>0</v>
      </c>
      <c r="L1106" t="s">
        <v>64</v>
      </c>
      <c r="M1106" t="s">
        <v>1166</v>
      </c>
      <c r="N1106" t="s">
        <v>257</v>
      </c>
      <c r="O1106" t="s">
        <v>66</v>
      </c>
      <c r="Q1106">
        <v>41.6</v>
      </c>
      <c r="R1106">
        <v>0</v>
      </c>
      <c r="S1106">
        <v>41.6</v>
      </c>
      <c r="T1106">
        <v>0</v>
      </c>
      <c r="U1106">
        <v>0</v>
      </c>
      <c r="V1106">
        <v>52</v>
      </c>
      <c r="W1106" s="2">
        <v>41339</v>
      </c>
      <c r="X1106">
        <v>0</v>
      </c>
      <c r="Y1106" t="s">
        <v>67</v>
      </c>
      <c r="Z1106" t="s">
        <v>68</v>
      </c>
      <c r="AA1106" t="s">
        <v>1689</v>
      </c>
      <c r="AC1106">
        <v>0</v>
      </c>
      <c r="AD1106" t="s">
        <v>1166</v>
      </c>
      <c r="AE1106" t="s">
        <v>1167</v>
      </c>
      <c r="AF1106" t="s">
        <v>1168</v>
      </c>
      <c r="AG1106">
        <v>65</v>
      </c>
      <c r="AI1106">
        <v>3600</v>
      </c>
      <c r="AK1106" t="s">
        <v>72</v>
      </c>
      <c r="AL1106" t="s">
        <v>1169</v>
      </c>
      <c r="AM1106" t="s">
        <v>1170</v>
      </c>
    </row>
    <row r="1107" spans="1:39" x14ac:dyDescent="0.25">
      <c r="A1107" s="2">
        <v>41366</v>
      </c>
      <c r="B1107" t="s">
        <v>11002</v>
      </c>
      <c r="C1107" t="s">
        <v>11003</v>
      </c>
      <c r="D1107" s="2">
        <v>41319</v>
      </c>
      <c r="E1107" s="2">
        <v>41319</v>
      </c>
      <c r="G1107">
        <v>12</v>
      </c>
      <c r="H1107">
        <v>2</v>
      </c>
      <c r="I1107">
        <v>0</v>
      </c>
      <c r="L1107" t="s">
        <v>64</v>
      </c>
      <c r="M1107" t="s">
        <v>1166</v>
      </c>
      <c r="N1107" t="s">
        <v>257</v>
      </c>
      <c r="O1107" t="s">
        <v>66</v>
      </c>
      <c r="Q1107">
        <v>81.41</v>
      </c>
      <c r="R1107">
        <v>0</v>
      </c>
      <c r="S1107">
        <v>81.41</v>
      </c>
      <c r="T1107">
        <v>0</v>
      </c>
      <c r="U1107">
        <v>0</v>
      </c>
      <c r="V1107">
        <v>101.76</v>
      </c>
      <c r="W1107" s="2">
        <v>41339</v>
      </c>
      <c r="X1107">
        <v>0</v>
      </c>
      <c r="Y1107" t="s">
        <v>67</v>
      </c>
      <c r="Z1107" t="s">
        <v>68</v>
      </c>
      <c r="AA1107" t="s">
        <v>755</v>
      </c>
      <c r="AC1107">
        <v>0</v>
      </c>
      <c r="AD1107" t="s">
        <v>1166</v>
      </c>
      <c r="AE1107" t="s">
        <v>1167</v>
      </c>
      <c r="AF1107" t="s">
        <v>1168</v>
      </c>
      <c r="AG1107">
        <v>65</v>
      </c>
      <c r="AI1107">
        <v>3600</v>
      </c>
      <c r="AK1107" t="s">
        <v>72</v>
      </c>
      <c r="AL1107" t="s">
        <v>1169</v>
      </c>
      <c r="AM1107" t="s">
        <v>1170</v>
      </c>
    </row>
    <row r="1108" spans="1:39" x14ac:dyDescent="0.25">
      <c r="A1108" s="2">
        <v>41366</v>
      </c>
      <c r="B1108" t="s">
        <v>11004</v>
      </c>
      <c r="C1108" t="s">
        <v>11005</v>
      </c>
      <c r="D1108" s="2">
        <v>41319</v>
      </c>
      <c r="E1108" s="2">
        <v>41319</v>
      </c>
      <c r="G1108">
        <v>37</v>
      </c>
      <c r="H1108">
        <v>2</v>
      </c>
      <c r="I1108">
        <v>0</v>
      </c>
      <c r="L1108" t="s">
        <v>64</v>
      </c>
      <c r="M1108" t="s">
        <v>1166</v>
      </c>
      <c r="N1108" t="s">
        <v>257</v>
      </c>
      <c r="O1108" t="s">
        <v>66</v>
      </c>
      <c r="Q1108">
        <v>220.48</v>
      </c>
      <c r="R1108">
        <v>0</v>
      </c>
      <c r="S1108">
        <v>220.48</v>
      </c>
      <c r="T1108">
        <v>0</v>
      </c>
      <c r="U1108">
        <v>0</v>
      </c>
      <c r="V1108">
        <v>275.60000000000002</v>
      </c>
      <c r="W1108" s="2">
        <v>41339</v>
      </c>
      <c r="X1108">
        <v>0</v>
      </c>
      <c r="Y1108" t="s">
        <v>67</v>
      </c>
      <c r="Z1108" t="s">
        <v>68</v>
      </c>
      <c r="AA1108" t="s">
        <v>755</v>
      </c>
      <c r="AC1108">
        <v>0</v>
      </c>
      <c r="AD1108" t="s">
        <v>1166</v>
      </c>
      <c r="AE1108" t="s">
        <v>1167</v>
      </c>
      <c r="AF1108" t="s">
        <v>1168</v>
      </c>
      <c r="AG1108">
        <v>65</v>
      </c>
      <c r="AI1108">
        <v>3600</v>
      </c>
      <c r="AK1108" t="s">
        <v>72</v>
      </c>
      <c r="AL1108" t="s">
        <v>1169</v>
      </c>
      <c r="AM1108" t="s">
        <v>1170</v>
      </c>
    </row>
    <row r="1109" spans="1:39" x14ac:dyDescent="0.25">
      <c r="A1109" s="2">
        <v>41366</v>
      </c>
      <c r="B1109" t="s">
        <v>11006</v>
      </c>
      <c r="C1109" t="s">
        <v>11007</v>
      </c>
      <c r="D1109" s="2">
        <v>41319</v>
      </c>
      <c r="E1109" s="2">
        <v>41319</v>
      </c>
      <c r="G1109">
        <v>23</v>
      </c>
      <c r="H1109">
        <v>2</v>
      </c>
      <c r="I1109">
        <v>0</v>
      </c>
      <c r="L1109" t="s">
        <v>64</v>
      </c>
      <c r="M1109" t="s">
        <v>1166</v>
      </c>
      <c r="N1109" t="s">
        <v>257</v>
      </c>
      <c r="O1109" t="s">
        <v>66</v>
      </c>
      <c r="Q1109">
        <v>80</v>
      </c>
      <c r="R1109">
        <v>0</v>
      </c>
      <c r="S1109">
        <v>80</v>
      </c>
      <c r="T1109">
        <v>0</v>
      </c>
      <c r="U1109">
        <v>0</v>
      </c>
      <c r="V1109">
        <v>100</v>
      </c>
      <c r="W1109" s="2">
        <v>41339</v>
      </c>
      <c r="X1109">
        <v>0</v>
      </c>
      <c r="Y1109" t="s">
        <v>67</v>
      </c>
      <c r="Z1109" t="s">
        <v>68</v>
      </c>
      <c r="AA1109" t="s">
        <v>755</v>
      </c>
      <c r="AC1109">
        <v>0</v>
      </c>
      <c r="AD1109" t="s">
        <v>1166</v>
      </c>
      <c r="AE1109" t="s">
        <v>1167</v>
      </c>
      <c r="AF1109" t="s">
        <v>1168</v>
      </c>
      <c r="AG1109">
        <v>65</v>
      </c>
      <c r="AI1109">
        <v>3600</v>
      </c>
      <c r="AK1109" t="s">
        <v>72</v>
      </c>
      <c r="AL1109" t="s">
        <v>1169</v>
      </c>
      <c r="AM1109" t="s">
        <v>1170</v>
      </c>
    </row>
    <row r="1110" spans="1:39" x14ac:dyDescent="0.25">
      <c r="A1110" s="2">
        <v>41366</v>
      </c>
      <c r="B1110" t="s">
        <v>11013</v>
      </c>
      <c r="C1110" t="s">
        <v>11014</v>
      </c>
      <c r="D1110" s="2">
        <v>41319</v>
      </c>
      <c r="E1110" s="2">
        <v>41319</v>
      </c>
      <c r="G1110">
        <v>14</v>
      </c>
      <c r="H1110">
        <v>1</v>
      </c>
      <c r="I1110">
        <v>0</v>
      </c>
      <c r="L1110" t="s">
        <v>64</v>
      </c>
      <c r="M1110" t="s">
        <v>1166</v>
      </c>
      <c r="N1110" t="s">
        <v>257</v>
      </c>
      <c r="O1110" t="s">
        <v>66</v>
      </c>
      <c r="Q1110">
        <v>65.28</v>
      </c>
      <c r="R1110">
        <v>0</v>
      </c>
      <c r="S1110">
        <v>65.28</v>
      </c>
      <c r="T1110">
        <v>0</v>
      </c>
      <c r="U1110">
        <v>0</v>
      </c>
      <c r="V1110">
        <v>81.599999999999994</v>
      </c>
      <c r="W1110" s="2">
        <v>41339</v>
      </c>
      <c r="X1110">
        <v>0</v>
      </c>
      <c r="Y1110" t="s">
        <v>67</v>
      </c>
      <c r="Z1110" t="s">
        <v>68</v>
      </c>
      <c r="AA1110" t="s">
        <v>755</v>
      </c>
      <c r="AC1110">
        <v>0</v>
      </c>
      <c r="AD1110" t="s">
        <v>1166</v>
      </c>
      <c r="AE1110" t="s">
        <v>1167</v>
      </c>
      <c r="AF1110" t="s">
        <v>1168</v>
      </c>
      <c r="AG1110">
        <v>65</v>
      </c>
      <c r="AI1110">
        <v>3600</v>
      </c>
      <c r="AK1110" t="s">
        <v>72</v>
      </c>
      <c r="AL1110" t="s">
        <v>1169</v>
      </c>
      <c r="AM1110" t="s">
        <v>1170</v>
      </c>
    </row>
    <row r="1111" spans="1:39" x14ac:dyDescent="0.25">
      <c r="A1111" s="2">
        <v>41366</v>
      </c>
      <c r="B1111" t="s">
        <v>11022</v>
      </c>
      <c r="C1111" t="s">
        <v>11023</v>
      </c>
      <c r="D1111" s="2">
        <v>41366</v>
      </c>
      <c r="E1111" s="2">
        <v>41366</v>
      </c>
      <c r="G1111">
        <v>1</v>
      </c>
      <c r="H1111">
        <v>0</v>
      </c>
      <c r="I1111">
        <v>0</v>
      </c>
      <c r="L1111" t="s">
        <v>64</v>
      </c>
      <c r="M1111" t="s">
        <v>1996</v>
      </c>
      <c r="N1111" t="s">
        <v>1997</v>
      </c>
      <c r="O1111" t="s">
        <v>66</v>
      </c>
      <c r="Q1111">
        <v>19.2</v>
      </c>
      <c r="R1111">
        <v>0</v>
      </c>
      <c r="S1111">
        <v>19.2</v>
      </c>
      <c r="T1111">
        <v>0</v>
      </c>
      <c r="U1111">
        <v>0</v>
      </c>
      <c r="V1111">
        <v>24</v>
      </c>
      <c r="W1111" s="2">
        <v>41324</v>
      </c>
      <c r="X1111">
        <v>0</v>
      </c>
      <c r="Y1111" t="s">
        <v>67</v>
      </c>
      <c r="Z1111" t="s">
        <v>68</v>
      </c>
      <c r="AA1111" t="s">
        <v>1557</v>
      </c>
      <c r="AC1111">
        <v>0</v>
      </c>
      <c r="AD1111" t="s">
        <v>1996</v>
      </c>
      <c r="AE1111" t="s">
        <v>1998</v>
      </c>
      <c r="AF1111" t="s">
        <v>1999</v>
      </c>
      <c r="AG1111">
        <v>22</v>
      </c>
      <c r="AI1111">
        <v>3600</v>
      </c>
      <c r="AK1111" t="s">
        <v>72</v>
      </c>
      <c r="AL1111" t="s">
        <v>2000</v>
      </c>
      <c r="AM1111" t="s">
        <v>2001</v>
      </c>
    </row>
    <row r="1112" spans="1:39" x14ac:dyDescent="0.25">
      <c r="A1112" s="2">
        <v>41366</v>
      </c>
      <c r="B1112" t="s">
        <v>11028</v>
      </c>
      <c r="C1112" t="s">
        <v>11029</v>
      </c>
      <c r="D1112" s="2">
        <v>41398</v>
      </c>
      <c r="E1112" s="2">
        <v>41398</v>
      </c>
      <c r="F1112" t="s">
        <v>3690</v>
      </c>
      <c r="G1112">
        <v>10</v>
      </c>
      <c r="H1112">
        <v>1</v>
      </c>
      <c r="I1112">
        <v>0</v>
      </c>
      <c r="L1112" t="s">
        <v>64</v>
      </c>
      <c r="M1112" t="s">
        <v>3690</v>
      </c>
      <c r="N1112" t="s">
        <v>3691</v>
      </c>
      <c r="O1112" t="s">
        <v>66</v>
      </c>
      <c r="Q1112">
        <v>160</v>
      </c>
      <c r="R1112">
        <v>100.32</v>
      </c>
      <c r="S1112">
        <v>260.32</v>
      </c>
      <c r="T1112">
        <v>0</v>
      </c>
      <c r="U1112">
        <v>0</v>
      </c>
      <c r="V1112">
        <v>0</v>
      </c>
      <c r="X1112">
        <v>0</v>
      </c>
      <c r="Y1112" t="s">
        <v>67</v>
      </c>
      <c r="Z1112" t="s">
        <v>81</v>
      </c>
      <c r="AA1112" t="s">
        <v>2906</v>
      </c>
      <c r="AC1112">
        <v>0</v>
      </c>
      <c r="AD1112" t="s">
        <v>3690</v>
      </c>
      <c r="AE1112" t="s">
        <v>3693</v>
      </c>
      <c r="AF1112" t="s">
        <v>3694</v>
      </c>
      <c r="AG1112">
        <v>15</v>
      </c>
      <c r="AI1112">
        <v>3600</v>
      </c>
      <c r="AK1112" t="s">
        <v>72</v>
      </c>
      <c r="AL1112" t="s">
        <v>3695</v>
      </c>
      <c r="AM1112" t="s">
        <v>3696</v>
      </c>
    </row>
    <row r="1113" spans="1:39" x14ac:dyDescent="0.25">
      <c r="A1113" s="2">
        <v>41362</v>
      </c>
      <c r="B1113" t="s">
        <v>11141</v>
      </c>
      <c r="C1113" t="s">
        <v>11142</v>
      </c>
      <c r="D1113" s="2">
        <v>41368</v>
      </c>
      <c r="E1113" s="2">
        <v>41368</v>
      </c>
      <c r="F1113" t="s">
        <v>11143</v>
      </c>
      <c r="G1113">
        <v>40</v>
      </c>
      <c r="H1113">
        <v>10</v>
      </c>
      <c r="I1113">
        <v>0</v>
      </c>
      <c r="K1113" t="s">
        <v>11144</v>
      </c>
      <c r="L1113" t="s">
        <v>64</v>
      </c>
      <c r="M1113" t="s">
        <v>256</v>
      </c>
      <c r="N1113" t="s">
        <v>257</v>
      </c>
      <c r="O1113" t="s">
        <v>66</v>
      </c>
      <c r="Q1113">
        <v>80</v>
      </c>
      <c r="R1113">
        <v>210</v>
      </c>
      <c r="S1113">
        <v>290</v>
      </c>
      <c r="T1113">
        <v>0</v>
      </c>
      <c r="U1113">
        <v>0</v>
      </c>
      <c r="V1113">
        <v>68.8</v>
      </c>
      <c r="W1113" s="2">
        <v>41578</v>
      </c>
      <c r="X1113">
        <v>0</v>
      </c>
      <c r="Y1113" t="s">
        <v>67</v>
      </c>
      <c r="Z1113" t="s">
        <v>68</v>
      </c>
      <c r="AA1113" t="s">
        <v>1408</v>
      </c>
      <c r="AC1113">
        <v>0</v>
      </c>
      <c r="AD1113" t="s">
        <v>256</v>
      </c>
      <c r="AE1113" t="s">
        <v>259</v>
      </c>
      <c r="AF1113" t="s">
        <v>260</v>
      </c>
      <c r="AG1113">
        <v>26</v>
      </c>
      <c r="AH1113" t="s">
        <v>261</v>
      </c>
      <c r="AI1113">
        <v>3600</v>
      </c>
      <c r="AK1113" t="s">
        <v>72</v>
      </c>
      <c r="AL1113" t="s">
        <v>262</v>
      </c>
      <c r="AM1113" t="s">
        <v>263</v>
      </c>
    </row>
    <row r="1114" spans="1:39" x14ac:dyDescent="0.25">
      <c r="A1114" s="2">
        <v>41361</v>
      </c>
      <c r="B1114" t="s">
        <v>11169</v>
      </c>
      <c r="C1114" t="s">
        <v>11170</v>
      </c>
      <c r="D1114" s="2">
        <v>41366</v>
      </c>
      <c r="E1114" s="2">
        <v>41639</v>
      </c>
      <c r="F1114" t="s">
        <v>11171</v>
      </c>
      <c r="G1114">
        <v>1</v>
      </c>
      <c r="H1114">
        <v>0</v>
      </c>
      <c r="I1114">
        <v>0</v>
      </c>
      <c r="L1114" t="s">
        <v>64</v>
      </c>
      <c r="M1114" t="s">
        <v>1996</v>
      </c>
      <c r="N1114" t="s">
        <v>1997</v>
      </c>
      <c r="O1114" t="s">
        <v>66</v>
      </c>
      <c r="Q1114">
        <v>68</v>
      </c>
      <c r="R1114">
        <v>0</v>
      </c>
      <c r="S1114">
        <v>68</v>
      </c>
      <c r="T1114">
        <v>0</v>
      </c>
      <c r="U1114">
        <v>0</v>
      </c>
      <c r="V1114">
        <v>40</v>
      </c>
      <c r="W1114" s="2">
        <v>41459</v>
      </c>
      <c r="X1114">
        <v>0</v>
      </c>
      <c r="Y1114" t="s">
        <v>67</v>
      </c>
      <c r="Z1114" t="s">
        <v>68</v>
      </c>
      <c r="AA1114" t="s">
        <v>1689</v>
      </c>
      <c r="AC1114">
        <v>0</v>
      </c>
      <c r="AD1114" t="s">
        <v>1996</v>
      </c>
      <c r="AE1114" t="s">
        <v>1998</v>
      </c>
      <c r="AF1114" t="s">
        <v>1999</v>
      </c>
      <c r="AG1114">
        <v>22</v>
      </c>
      <c r="AI1114">
        <v>3600</v>
      </c>
      <c r="AK1114" t="s">
        <v>72</v>
      </c>
      <c r="AL1114" t="s">
        <v>2000</v>
      </c>
      <c r="AM1114" t="s">
        <v>2001</v>
      </c>
    </row>
    <row r="1115" spans="1:39" x14ac:dyDescent="0.25">
      <c r="A1115" s="2">
        <v>41361</v>
      </c>
      <c r="B1115" t="s">
        <v>11172</v>
      </c>
      <c r="C1115" t="s">
        <v>11170</v>
      </c>
      <c r="D1115" s="2">
        <v>41366</v>
      </c>
      <c r="E1115" s="2">
        <v>41639</v>
      </c>
      <c r="F1115" t="s">
        <v>11171</v>
      </c>
      <c r="G1115">
        <v>1</v>
      </c>
      <c r="H1115">
        <v>0</v>
      </c>
      <c r="I1115">
        <v>0</v>
      </c>
      <c r="L1115" t="s">
        <v>64</v>
      </c>
      <c r="M1115" t="s">
        <v>1996</v>
      </c>
      <c r="N1115" t="s">
        <v>1997</v>
      </c>
      <c r="O1115" t="s">
        <v>66</v>
      </c>
      <c r="Q1115">
        <v>20.8</v>
      </c>
      <c r="R1115">
        <v>0</v>
      </c>
      <c r="S1115">
        <v>20.8</v>
      </c>
      <c r="T1115">
        <v>0</v>
      </c>
      <c r="U1115">
        <v>0</v>
      </c>
      <c r="V1115">
        <v>0</v>
      </c>
      <c r="X1115">
        <v>0</v>
      </c>
      <c r="Y1115" t="s">
        <v>67</v>
      </c>
      <c r="Z1115" t="s">
        <v>81</v>
      </c>
      <c r="AA1115" t="s">
        <v>1689</v>
      </c>
      <c r="AC1115">
        <v>0</v>
      </c>
      <c r="AD1115" t="s">
        <v>1996</v>
      </c>
      <c r="AE1115" t="s">
        <v>1998</v>
      </c>
      <c r="AF1115" t="s">
        <v>1999</v>
      </c>
      <c r="AG1115">
        <v>22</v>
      </c>
      <c r="AI1115">
        <v>3600</v>
      </c>
      <c r="AK1115" t="s">
        <v>72</v>
      </c>
      <c r="AL1115" t="s">
        <v>2000</v>
      </c>
      <c r="AM1115" t="s">
        <v>2001</v>
      </c>
    </row>
    <row r="1116" spans="1:39" x14ac:dyDescent="0.25">
      <c r="A1116" s="2">
        <v>41361</v>
      </c>
      <c r="B1116" t="s">
        <v>11173</v>
      </c>
      <c r="C1116" t="s">
        <v>11170</v>
      </c>
      <c r="D1116" s="2">
        <v>41367</v>
      </c>
      <c r="E1116" s="2">
        <v>41639</v>
      </c>
      <c r="F1116" t="s">
        <v>11171</v>
      </c>
      <c r="G1116">
        <v>1</v>
      </c>
      <c r="H1116">
        <v>0</v>
      </c>
      <c r="I1116">
        <v>0</v>
      </c>
      <c r="L1116" t="s">
        <v>64</v>
      </c>
      <c r="M1116" t="s">
        <v>1996</v>
      </c>
      <c r="N1116" t="s">
        <v>1997</v>
      </c>
      <c r="O1116" t="s">
        <v>66</v>
      </c>
      <c r="Q1116">
        <v>252</v>
      </c>
      <c r="R1116">
        <v>0</v>
      </c>
      <c r="S1116">
        <v>252</v>
      </c>
      <c r="T1116">
        <v>0</v>
      </c>
      <c r="U1116">
        <v>0</v>
      </c>
      <c r="V1116">
        <v>0</v>
      </c>
      <c r="X1116">
        <v>0</v>
      </c>
      <c r="Y1116" t="s">
        <v>67</v>
      </c>
      <c r="Z1116" t="s">
        <v>81</v>
      </c>
      <c r="AA1116" t="s">
        <v>1689</v>
      </c>
      <c r="AC1116">
        <v>0</v>
      </c>
      <c r="AD1116" t="s">
        <v>1996</v>
      </c>
      <c r="AE1116" t="s">
        <v>1998</v>
      </c>
      <c r="AF1116" t="s">
        <v>1999</v>
      </c>
      <c r="AG1116">
        <v>22</v>
      </c>
      <c r="AI1116">
        <v>3600</v>
      </c>
      <c r="AK1116" t="s">
        <v>72</v>
      </c>
      <c r="AL1116" t="s">
        <v>2000</v>
      </c>
      <c r="AM1116" t="s">
        <v>2001</v>
      </c>
    </row>
    <row r="1117" spans="1:39" x14ac:dyDescent="0.25">
      <c r="A1117" s="2">
        <v>41361</v>
      </c>
      <c r="B1117" t="s">
        <v>11176</v>
      </c>
      <c r="C1117" t="s">
        <v>11177</v>
      </c>
      <c r="D1117" s="2">
        <v>41366</v>
      </c>
      <c r="E1117" s="2">
        <v>41376</v>
      </c>
      <c r="F1117" t="s">
        <v>11178</v>
      </c>
      <c r="G1117">
        <v>2</v>
      </c>
      <c r="H1117">
        <v>0</v>
      </c>
      <c r="I1117">
        <v>0</v>
      </c>
      <c r="L1117" t="s">
        <v>64</v>
      </c>
      <c r="M1117" t="s">
        <v>1996</v>
      </c>
      <c r="N1117" t="s">
        <v>1997</v>
      </c>
      <c r="O1117" t="s">
        <v>66</v>
      </c>
      <c r="Q1117">
        <v>76.8</v>
      </c>
      <c r="R1117">
        <v>0</v>
      </c>
      <c r="S1117">
        <v>76.8</v>
      </c>
      <c r="T1117">
        <v>0</v>
      </c>
      <c r="U1117">
        <v>0</v>
      </c>
      <c r="V1117">
        <v>0</v>
      </c>
      <c r="X1117">
        <v>0</v>
      </c>
      <c r="Y1117" t="s">
        <v>67</v>
      </c>
      <c r="Z1117" t="s">
        <v>81</v>
      </c>
      <c r="AA1117" t="s">
        <v>815</v>
      </c>
      <c r="AC1117">
        <v>0</v>
      </c>
      <c r="AD1117" t="s">
        <v>1996</v>
      </c>
      <c r="AE1117" t="s">
        <v>1998</v>
      </c>
      <c r="AF1117" t="s">
        <v>1999</v>
      </c>
      <c r="AG1117">
        <v>22</v>
      </c>
      <c r="AI1117">
        <v>3600</v>
      </c>
      <c r="AK1117" t="s">
        <v>72</v>
      </c>
      <c r="AL1117" t="s">
        <v>2000</v>
      </c>
      <c r="AM1117" t="s">
        <v>2001</v>
      </c>
    </row>
    <row r="1118" spans="1:39" x14ac:dyDescent="0.25">
      <c r="A1118" s="2">
        <v>41361</v>
      </c>
      <c r="B1118" t="s">
        <v>11181</v>
      </c>
      <c r="C1118" t="s">
        <v>11182</v>
      </c>
      <c r="D1118" s="2">
        <v>41377</v>
      </c>
      <c r="E1118" s="2">
        <v>41377</v>
      </c>
      <c r="F1118" t="s">
        <v>11183</v>
      </c>
      <c r="G1118">
        <v>13</v>
      </c>
      <c r="H1118">
        <v>20</v>
      </c>
      <c r="I1118">
        <v>0</v>
      </c>
      <c r="L1118" t="s">
        <v>64</v>
      </c>
      <c r="M1118" t="s">
        <v>3690</v>
      </c>
      <c r="N1118" t="s">
        <v>3691</v>
      </c>
      <c r="O1118" t="s">
        <v>66</v>
      </c>
      <c r="Q1118">
        <v>24</v>
      </c>
      <c r="R1118">
        <v>0</v>
      </c>
      <c r="S1118">
        <v>24</v>
      </c>
      <c r="T1118">
        <v>0</v>
      </c>
      <c r="U1118">
        <v>0</v>
      </c>
      <c r="V1118">
        <v>24</v>
      </c>
      <c r="W1118" s="2">
        <v>41613</v>
      </c>
      <c r="X1118">
        <v>0</v>
      </c>
      <c r="Y1118" t="s">
        <v>67</v>
      </c>
      <c r="Z1118" t="s">
        <v>68</v>
      </c>
      <c r="AA1118" t="s">
        <v>1446</v>
      </c>
      <c r="AC1118">
        <v>0</v>
      </c>
      <c r="AD1118" t="s">
        <v>3690</v>
      </c>
      <c r="AE1118" t="s">
        <v>3693</v>
      </c>
      <c r="AF1118" t="s">
        <v>3694</v>
      </c>
      <c r="AG1118">
        <v>15</v>
      </c>
      <c r="AI1118">
        <v>3600</v>
      </c>
      <c r="AK1118" t="s">
        <v>72</v>
      </c>
      <c r="AL1118" t="s">
        <v>3695</v>
      </c>
      <c r="AM1118" t="s">
        <v>3696</v>
      </c>
    </row>
    <row r="1119" spans="1:39" x14ac:dyDescent="0.25">
      <c r="A1119" s="2">
        <v>41361</v>
      </c>
      <c r="B1119" t="s">
        <v>11188</v>
      </c>
      <c r="C1119" t="s">
        <v>11189</v>
      </c>
      <c r="D1119" s="2">
        <v>41377</v>
      </c>
      <c r="E1119" s="2">
        <v>41377</v>
      </c>
      <c r="F1119" t="s">
        <v>3689</v>
      </c>
      <c r="G1119">
        <v>13</v>
      </c>
      <c r="H1119">
        <v>20</v>
      </c>
      <c r="I1119">
        <v>0</v>
      </c>
      <c r="L1119" t="s">
        <v>64</v>
      </c>
      <c r="M1119" t="s">
        <v>3690</v>
      </c>
      <c r="N1119" t="s">
        <v>3691</v>
      </c>
      <c r="O1119" t="s">
        <v>66</v>
      </c>
      <c r="Q1119">
        <v>118.4</v>
      </c>
      <c r="R1119">
        <v>210</v>
      </c>
      <c r="S1119">
        <v>328.4</v>
      </c>
      <c r="T1119">
        <v>0</v>
      </c>
      <c r="U1119">
        <v>0</v>
      </c>
      <c r="V1119">
        <v>135.19999999999999</v>
      </c>
      <c r="W1119" s="2">
        <v>41613</v>
      </c>
      <c r="X1119">
        <v>0</v>
      </c>
      <c r="Y1119" t="s">
        <v>67</v>
      </c>
      <c r="Z1119" t="s">
        <v>68</v>
      </c>
      <c r="AA1119" t="s">
        <v>69</v>
      </c>
      <c r="AC1119">
        <v>0</v>
      </c>
      <c r="AD1119" t="s">
        <v>3690</v>
      </c>
      <c r="AE1119" t="s">
        <v>3693</v>
      </c>
      <c r="AF1119" t="s">
        <v>3694</v>
      </c>
      <c r="AG1119">
        <v>15</v>
      </c>
      <c r="AI1119">
        <v>3600</v>
      </c>
      <c r="AK1119" t="s">
        <v>72</v>
      </c>
      <c r="AL1119" t="s">
        <v>3695</v>
      </c>
      <c r="AM1119" t="s">
        <v>3696</v>
      </c>
    </row>
    <row r="1120" spans="1:39" x14ac:dyDescent="0.25">
      <c r="A1120" s="2">
        <v>41360</v>
      </c>
      <c r="B1120" t="s">
        <v>11261</v>
      </c>
      <c r="C1120" t="s">
        <v>11262</v>
      </c>
      <c r="D1120" s="2">
        <v>41360</v>
      </c>
      <c r="E1120" s="2">
        <v>41360</v>
      </c>
      <c r="G1120">
        <v>50</v>
      </c>
      <c r="H1120">
        <v>3</v>
      </c>
      <c r="I1120">
        <v>0</v>
      </c>
      <c r="L1120" t="s">
        <v>64</v>
      </c>
      <c r="M1120" t="s">
        <v>7512</v>
      </c>
      <c r="N1120" t="s">
        <v>7513</v>
      </c>
      <c r="O1120" t="s">
        <v>66</v>
      </c>
      <c r="Q1120">
        <v>292</v>
      </c>
      <c r="R1120">
        <v>345</v>
      </c>
      <c r="S1120">
        <v>637</v>
      </c>
      <c r="T1120">
        <v>0</v>
      </c>
      <c r="U1120">
        <v>0</v>
      </c>
      <c r="V1120">
        <v>637</v>
      </c>
      <c r="W1120" s="2">
        <v>41361</v>
      </c>
      <c r="X1120">
        <v>0</v>
      </c>
      <c r="Y1120" t="s">
        <v>67</v>
      </c>
      <c r="Z1120" t="s">
        <v>68</v>
      </c>
      <c r="AA1120" t="s">
        <v>2906</v>
      </c>
      <c r="AC1120">
        <v>0</v>
      </c>
      <c r="AD1120" t="s">
        <v>7512</v>
      </c>
      <c r="AE1120" t="s">
        <v>7516</v>
      </c>
      <c r="AF1120" t="s">
        <v>7517</v>
      </c>
      <c r="AG1120">
        <v>52</v>
      </c>
      <c r="AI1120">
        <v>3600</v>
      </c>
      <c r="AK1120" t="s">
        <v>72</v>
      </c>
      <c r="AL1120" t="s">
        <v>7518</v>
      </c>
      <c r="AM1120" t="s">
        <v>7519</v>
      </c>
    </row>
    <row r="1121" spans="1:39" x14ac:dyDescent="0.25">
      <c r="A1121" s="2">
        <v>41360</v>
      </c>
      <c r="B1121" t="s">
        <v>11416</v>
      </c>
      <c r="C1121" t="s">
        <v>11393</v>
      </c>
      <c r="D1121" s="2">
        <v>41278</v>
      </c>
      <c r="E1121" s="2">
        <v>41278</v>
      </c>
      <c r="F1121" t="s">
        <v>205</v>
      </c>
      <c r="G1121">
        <v>32</v>
      </c>
      <c r="H1121">
        <v>0</v>
      </c>
      <c r="I1121">
        <v>0</v>
      </c>
      <c r="L1121" t="s">
        <v>64</v>
      </c>
      <c r="M1121" t="s">
        <v>11417</v>
      </c>
      <c r="N1121" t="s">
        <v>11418</v>
      </c>
      <c r="O1121" t="s">
        <v>66</v>
      </c>
      <c r="Q1121">
        <v>781.7</v>
      </c>
      <c r="R1121">
        <v>0</v>
      </c>
      <c r="S1121">
        <v>781.7</v>
      </c>
      <c r="T1121">
        <v>0</v>
      </c>
      <c r="U1121">
        <v>0</v>
      </c>
      <c r="V1121">
        <v>977.12</v>
      </c>
      <c r="W1121" s="2">
        <v>41290</v>
      </c>
      <c r="X1121">
        <v>0</v>
      </c>
      <c r="Y1121" t="s">
        <v>67</v>
      </c>
      <c r="Z1121" t="s">
        <v>68</v>
      </c>
      <c r="AA1121" t="s">
        <v>82</v>
      </c>
      <c r="AB1121" t="s">
        <v>423</v>
      </c>
      <c r="AC1121">
        <v>0</v>
      </c>
      <c r="AD1121" t="s">
        <v>11417</v>
      </c>
      <c r="AE1121" t="s">
        <v>11419</v>
      </c>
      <c r="AF1121" t="s">
        <v>11420</v>
      </c>
      <c r="AG1121">
        <v>19</v>
      </c>
      <c r="AI1121">
        <v>3600</v>
      </c>
      <c r="AK1121" t="s">
        <v>72</v>
      </c>
      <c r="AL1121" t="s">
        <v>11421</v>
      </c>
      <c r="AM1121" t="s">
        <v>11422</v>
      </c>
    </row>
    <row r="1122" spans="1:39" x14ac:dyDescent="0.25">
      <c r="A1122" s="2">
        <v>41359</v>
      </c>
      <c r="B1122" t="s">
        <v>11443</v>
      </c>
      <c r="C1122" t="s">
        <v>2226</v>
      </c>
      <c r="D1122" s="2">
        <v>41275</v>
      </c>
      <c r="E1122" s="2">
        <v>41639</v>
      </c>
      <c r="G1122">
        <v>1</v>
      </c>
      <c r="H1122">
        <v>0</v>
      </c>
      <c r="I1122">
        <v>0</v>
      </c>
      <c r="L1122" t="s">
        <v>64</v>
      </c>
      <c r="M1122" t="s">
        <v>1996</v>
      </c>
      <c r="N1122" t="s">
        <v>1997</v>
      </c>
      <c r="O1122" t="s">
        <v>66</v>
      </c>
      <c r="Q1122">
        <v>272</v>
      </c>
      <c r="R1122">
        <v>0</v>
      </c>
      <c r="S1122">
        <v>272</v>
      </c>
      <c r="T1122">
        <v>0</v>
      </c>
      <c r="U1122">
        <v>0</v>
      </c>
      <c r="V1122">
        <v>340</v>
      </c>
      <c r="W1122" s="2">
        <v>41304</v>
      </c>
      <c r="X1122">
        <v>0</v>
      </c>
      <c r="Y1122" t="s">
        <v>67</v>
      </c>
      <c r="Z1122" t="s">
        <v>68</v>
      </c>
      <c r="AA1122" t="s">
        <v>500</v>
      </c>
      <c r="AC1122">
        <v>0</v>
      </c>
      <c r="AD1122" t="s">
        <v>1996</v>
      </c>
      <c r="AE1122" t="s">
        <v>1998</v>
      </c>
      <c r="AF1122" t="s">
        <v>1999</v>
      </c>
      <c r="AG1122">
        <v>22</v>
      </c>
      <c r="AI1122">
        <v>3600</v>
      </c>
      <c r="AK1122" t="s">
        <v>72</v>
      </c>
      <c r="AL1122" t="s">
        <v>2000</v>
      </c>
      <c r="AM1122" t="s">
        <v>2001</v>
      </c>
    </row>
    <row r="1123" spans="1:39" x14ac:dyDescent="0.25">
      <c r="A1123" s="2">
        <v>41359</v>
      </c>
      <c r="B1123" t="s">
        <v>11444</v>
      </c>
      <c r="C1123" t="s">
        <v>11445</v>
      </c>
      <c r="D1123" s="2">
        <v>41275</v>
      </c>
      <c r="E1123" s="2">
        <v>41639</v>
      </c>
      <c r="G1123">
        <v>1</v>
      </c>
      <c r="H1123">
        <v>0</v>
      </c>
      <c r="I1123">
        <v>0</v>
      </c>
      <c r="L1123" t="s">
        <v>64</v>
      </c>
      <c r="M1123" t="s">
        <v>1996</v>
      </c>
      <c r="N1123" t="s">
        <v>1997</v>
      </c>
      <c r="O1123" t="s">
        <v>66</v>
      </c>
      <c r="Q1123">
        <v>112</v>
      </c>
      <c r="R1123">
        <v>0</v>
      </c>
      <c r="S1123">
        <v>112</v>
      </c>
      <c r="T1123">
        <v>0</v>
      </c>
      <c r="U1123">
        <v>0</v>
      </c>
      <c r="V1123">
        <v>140</v>
      </c>
      <c r="W1123" s="2">
        <v>41276</v>
      </c>
      <c r="X1123">
        <v>0</v>
      </c>
      <c r="Y1123" t="s">
        <v>67</v>
      </c>
      <c r="Z1123" t="s">
        <v>68</v>
      </c>
      <c r="AA1123" t="s">
        <v>500</v>
      </c>
      <c r="AC1123">
        <v>0</v>
      </c>
      <c r="AD1123" t="s">
        <v>1996</v>
      </c>
      <c r="AE1123" t="s">
        <v>1998</v>
      </c>
      <c r="AF1123" t="s">
        <v>1999</v>
      </c>
      <c r="AG1123">
        <v>22</v>
      </c>
      <c r="AI1123">
        <v>3600</v>
      </c>
      <c r="AK1123" t="s">
        <v>72</v>
      </c>
      <c r="AL1123" t="s">
        <v>2000</v>
      </c>
      <c r="AM1123" t="s">
        <v>2001</v>
      </c>
    </row>
    <row r="1124" spans="1:39" x14ac:dyDescent="0.25">
      <c r="A1124" s="2">
        <v>41352</v>
      </c>
      <c r="B1124" t="s">
        <v>11875</v>
      </c>
      <c r="C1124" t="s">
        <v>11876</v>
      </c>
      <c r="D1124" s="2">
        <v>41368</v>
      </c>
      <c r="E1124" s="2">
        <v>41368</v>
      </c>
      <c r="G1124">
        <v>35</v>
      </c>
      <c r="H1124">
        <v>15</v>
      </c>
      <c r="I1124">
        <v>0</v>
      </c>
      <c r="L1124" t="s">
        <v>64</v>
      </c>
      <c r="M1124" t="s">
        <v>2332</v>
      </c>
      <c r="N1124" t="s">
        <v>257</v>
      </c>
      <c r="O1124" t="s">
        <v>66</v>
      </c>
      <c r="Q1124">
        <v>80</v>
      </c>
      <c r="R1124">
        <v>150</v>
      </c>
      <c r="S1124">
        <v>230</v>
      </c>
      <c r="T1124">
        <v>0</v>
      </c>
      <c r="U1124">
        <v>0</v>
      </c>
      <c r="V1124">
        <v>288.48</v>
      </c>
      <c r="W1124" s="2">
        <v>41394</v>
      </c>
      <c r="X1124">
        <v>0</v>
      </c>
      <c r="Y1124" t="s">
        <v>67</v>
      </c>
      <c r="Z1124" t="s">
        <v>68</v>
      </c>
      <c r="AA1124" t="s">
        <v>1408</v>
      </c>
      <c r="AC1124">
        <v>0</v>
      </c>
      <c r="AD1124" t="s">
        <v>2332</v>
      </c>
      <c r="AE1124" t="s">
        <v>2333</v>
      </c>
      <c r="AF1124" t="s">
        <v>2334</v>
      </c>
      <c r="AG1124">
        <v>45</v>
      </c>
      <c r="AI1124">
        <v>3600</v>
      </c>
      <c r="AK1124" t="s">
        <v>72</v>
      </c>
      <c r="AL1124" t="s">
        <v>2335</v>
      </c>
      <c r="AM1124" t="s">
        <v>2336</v>
      </c>
    </row>
    <row r="1125" spans="1:39" x14ac:dyDescent="0.25">
      <c r="A1125" s="2">
        <v>41367</v>
      </c>
      <c r="B1125" t="s">
        <v>10589</v>
      </c>
      <c r="C1125" t="s">
        <v>10590</v>
      </c>
      <c r="D1125" s="2">
        <v>41372</v>
      </c>
      <c r="E1125" s="2">
        <v>41376</v>
      </c>
      <c r="F1125" t="s">
        <v>10591</v>
      </c>
      <c r="G1125" t="s">
        <v>10592</v>
      </c>
      <c r="H1125" t="s">
        <v>10593</v>
      </c>
      <c r="I1125">
        <v>1</v>
      </c>
      <c r="J1125">
        <v>0</v>
      </c>
      <c r="K1125">
        <v>0</v>
      </c>
      <c r="N1125" t="s">
        <v>64</v>
      </c>
      <c r="O1125" t="s">
        <v>4415</v>
      </c>
      <c r="P1125" t="s">
        <v>4416</v>
      </c>
      <c r="S1125">
        <v>240</v>
      </c>
      <c r="T1125">
        <v>12</v>
      </c>
      <c r="U1125">
        <v>252</v>
      </c>
      <c r="V1125">
        <v>0</v>
      </c>
      <c r="W1125">
        <v>0</v>
      </c>
      <c r="X1125">
        <v>256</v>
      </c>
      <c r="Y1125" s="2">
        <v>41382</v>
      </c>
      <c r="Z1125" t="s">
        <v>68</v>
      </c>
      <c r="AA1125" t="s">
        <v>1694</v>
      </c>
      <c r="AC1125">
        <v>0</v>
      </c>
      <c r="AD1125" t="s">
        <v>4415</v>
      </c>
      <c r="AE1125" t="s">
        <v>4417</v>
      </c>
      <c r="AF1125" t="s">
        <v>4418</v>
      </c>
      <c r="AG1125">
        <v>59</v>
      </c>
      <c r="AI1125" t="s">
        <v>300</v>
      </c>
      <c r="AK1125" t="s">
        <v>300</v>
      </c>
      <c r="AL1125" t="s">
        <v>4419</v>
      </c>
      <c r="AM1125" t="s">
        <v>4420</v>
      </c>
    </row>
    <row r="1126" spans="1:39" x14ac:dyDescent="0.25">
      <c r="A1126" s="2">
        <v>41618</v>
      </c>
      <c r="B1126" t="s">
        <v>291</v>
      </c>
      <c r="C1126" t="s">
        <v>292</v>
      </c>
      <c r="D1126" s="2">
        <v>41631</v>
      </c>
      <c r="E1126" s="2">
        <v>41631</v>
      </c>
      <c r="F1126" t="s">
        <v>205</v>
      </c>
      <c r="G1126">
        <v>0</v>
      </c>
      <c r="H1126">
        <v>0</v>
      </c>
      <c r="I1126">
        <v>0</v>
      </c>
      <c r="J1126" t="s">
        <v>293</v>
      </c>
      <c r="L1126" t="s">
        <v>64</v>
      </c>
      <c r="M1126" t="s">
        <v>294</v>
      </c>
      <c r="N1126" t="s">
        <v>295</v>
      </c>
      <c r="Q1126">
        <v>0</v>
      </c>
      <c r="R1126">
        <v>1.68</v>
      </c>
      <c r="S1126">
        <v>1.68</v>
      </c>
      <c r="T1126">
        <v>0</v>
      </c>
      <c r="U1126">
        <v>58.08</v>
      </c>
      <c r="V1126">
        <v>0</v>
      </c>
      <c r="X1126">
        <v>0</v>
      </c>
      <c r="Y1126" t="s">
        <v>67</v>
      </c>
      <c r="Z1126" t="s">
        <v>68</v>
      </c>
      <c r="AA1126" t="s">
        <v>296</v>
      </c>
      <c r="AB1126" t="s">
        <v>297</v>
      </c>
      <c r="AC1126">
        <v>58.08</v>
      </c>
      <c r="AD1126" t="s">
        <v>294</v>
      </c>
      <c r="AE1126" t="s">
        <v>298</v>
      </c>
      <c r="AF1126" t="s">
        <v>299</v>
      </c>
      <c r="AG1126">
        <v>25</v>
      </c>
      <c r="AI1126">
        <v>9000</v>
      </c>
      <c r="AK1126" t="s">
        <v>300</v>
      </c>
      <c r="AL1126" t="s">
        <v>301</v>
      </c>
      <c r="AM1126" t="s">
        <v>302</v>
      </c>
    </row>
    <row r="1127" spans="1:39" x14ac:dyDescent="0.25">
      <c r="A1127" s="2">
        <v>41605</v>
      </c>
      <c r="B1127" t="s">
        <v>480</v>
      </c>
      <c r="C1127" t="s">
        <v>481</v>
      </c>
      <c r="D1127" s="2">
        <v>41618</v>
      </c>
      <c r="E1127" s="2">
        <v>41618</v>
      </c>
      <c r="G1127">
        <v>17</v>
      </c>
      <c r="H1127">
        <v>1</v>
      </c>
      <c r="I1127">
        <v>0</v>
      </c>
      <c r="L1127" t="s">
        <v>64</v>
      </c>
      <c r="M1127" t="s">
        <v>482</v>
      </c>
      <c r="N1127" t="s">
        <v>483</v>
      </c>
      <c r="O1127" t="s">
        <v>66</v>
      </c>
      <c r="Q1127">
        <v>123</v>
      </c>
      <c r="R1127">
        <v>2.4</v>
      </c>
      <c r="S1127">
        <v>125.4</v>
      </c>
      <c r="T1127">
        <v>0</v>
      </c>
      <c r="U1127">
        <v>0</v>
      </c>
      <c r="V1127">
        <v>117.08</v>
      </c>
      <c r="W1127" s="2">
        <v>41627</v>
      </c>
      <c r="X1127">
        <v>0</v>
      </c>
      <c r="Y1127" t="s">
        <v>67</v>
      </c>
      <c r="Z1127" t="s">
        <v>68</v>
      </c>
      <c r="AA1127" t="s">
        <v>69</v>
      </c>
      <c r="AC1127">
        <v>0</v>
      </c>
      <c r="AD1127" t="s">
        <v>482</v>
      </c>
      <c r="AE1127" t="s">
        <v>484</v>
      </c>
      <c r="AF1127" t="s">
        <v>485</v>
      </c>
      <c r="AG1127">
        <v>133</v>
      </c>
      <c r="AI1127">
        <v>9000</v>
      </c>
      <c r="AK1127" t="s">
        <v>300</v>
      </c>
      <c r="AL1127" t="s">
        <v>486</v>
      </c>
      <c r="AM1127" t="s">
        <v>487</v>
      </c>
    </row>
    <row r="1128" spans="1:39" x14ac:dyDescent="0.25">
      <c r="A1128" s="2">
        <v>41590</v>
      </c>
      <c r="B1128" t="s">
        <v>789</v>
      </c>
      <c r="C1128" t="s">
        <v>790</v>
      </c>
      <c r="D1128" s="2">
        <v>41621</v>
      </c>
      <c r="E1128" s="2">
        <v>41621</v>
      </c>
      <c r="F1128" t="s">
        <v>205</v>
      </c>
      <c r="G1128">
        <v>0</v>
      </c>
      <c r="H1128">
        <v>0</v>
      </c>
      <c r="I1128">
        <v>0</v>
      </c>
      <c r="J1128" t="s">
        <v>788</v>
      </c>
      <c r="L1128" t="s">
        <v>64</v>
      </c>
      <c r="M1128" t="s">
        <v>791</v>
      </c>
      <c r="N1128" t="s">
        <v>792</v>
      </c>
      <c r="Q1128">
        <v>0</v>
      </c>
      <c r="R1128">
        <v>0</v>
      </c>
      <c r="S1128">
        <v>0</v>
      </c>
      <c r="T1128">
        <v>0</v>
      </c>
      <c r="U1128">
        <v>19.16</v>
      </c>
      <c r="V1128">
        <v>0</v>
      </c>
      <c r="X1128">
        <v>0</v>
      </c>
      <c r="Y1128" t="s">
        <v>67</v>
      </c>
      <c r="Z1128" t="s">
        <v>68</v>
      </c>
      <c r="AA1128" t="s">
        <v>82</v>
      </c>
      <c r="AB1128" t="s">
        <v>209</v>
      </c>
      <c r="AC1128">
        <v>19.16</v>
      </c>
      <c r="AD1128" t="s">
        <v>791</v>
      </c>
      <c r="AE1128" t="s">
        <v>793</v>
      </c>
      <c r="AF1128" t="s">
        <v>794</v>
      </c>
      <c r="AG1128">
        <v>1</v>
      </c>
      <c r="AH1128" t="s">
        <v>795</v>
      </c>
      <c r="AI1128">
        <v>9000</v>
      </c>
      <c r="AK1128" t="s">
        <v>300</v>
      </c>
      <c r="AL1128" t="s">
        <v>796</v>
      </c>
      <c r="AM1128" t="s">
        <v>797</v>
      </c>
    </row>
    <row r="1129" spans="1:39" x14ac:dyDescent="0.25">
      <c r="A1129" s="2">
        <v>41572</v>
      </c>
      <c r="B1129" t="s">
        <v>1542</v>
      </c>
      <c r="C1129" t="s">
        <v>90</v>
      </c>
      <c r="D1129" s="2">
        <v>41635</v>
      </c>
      <c r="E1129" s="2">
        <v>41635</v>
      </c>
      <c r="F1129" t="s">
        <v>91</v>
      </c>
      <c r="G1129">
        <v>17</v>
      </c>
      <c r="H1129">
        <v>3</v>
      </c>
      <c r="I1129">
        <v>0</v>
      </c>
      <c r="J1129" t="s">
        <v>986</v>
      </c>
      <c r="L1129" t="s">
        <v>64</v>
      </c>
      <c r="M1129" t="s">
        <v>1543</v>
      </c>
      <c r="N1129" t="s">
        <v>1544</v>
      </c>
      <c r="Q1129">
        <v>0</v>
      </c>
      <c r="R1129">
        <v>120</v>
      </c>
      <c r="S1129">
        <v>120</v>
      </c>
      <c r="T1129">
        <v>0</v>
      </c>
      <c r="U1129">
        <v>0</v>
      </c>
      <c r="V1129">
        <v>96</v>
      </c>
      <c r="W1129" s="2">
        <v>41648</v>
      </c>
      <c r="X1129">
        <v>0</v>
      </c>
      <c r="Y1129" t="s">
        <v>67</v>
      </c>
      <c r="Z1129" t="s">
        <v>68</v>
      </c>
      <c r="AA1129" t="s">
        <v>95</v>
      </c>
      <c r="AB1129" t="s">
        <v>96</v>
      </c>
      <c r="AC1129">
        <v>0</v>
      </c>
      <c r="AD1129" t="s">
        <v>1543</v>
      </c>
      <c r="AE1129" t="s">
        <v>1545</v>
      </c>
      <c r="AF1129" t="s">
        <v>1546</v>
      </c>
      <c r="AG1129">
        <v>2</v>
      </c>
      <c r="AH1129" t="s">
        <v>1547</v>
      </c>
      <c r="AI1129">
        <v>9000</v>
      </c>
      <c r="AK1129" t="s">
        <v>300</v>
      </c>
      <c r="AL1129" t="s">
        <v>1548</v>
      </c>
      <c r="AM1129" t="s">
        <v>1549</v>
      </c>
    </row>
    <row r="1130" spans="1:39" x14ac:dyDescent="0.25">
      <c r="A1130" s="2">
        <v>41569</v>
      </c>
      <c r="B1130" t="s">
        <v>1714</v>
      </c>
      <c r="C1130" t="s">
        <v>1715</v>
      </c>
      <c r="D1130" s="2">
        <v>41627</v>
      </c>
      <c r="E1130" s="2">
        <v>41627</v>
      </c>
      <c r="G1130">
        <v>9</v>
      </c>
      <c r="H1130">
        <v>1</v>
      </c>
      <c r="I1130">
        <v>0</v>
      </c>
      <c r="L1130" t="s">
        <v>64</v>
      </c>
      <c r="M1130" t="s">
        <v>482</v>
      </c>
      <c r="N1130" t="s">
        <v>483</v>
      </c>
      <c r="O1130" t="s">
        <v>66</v>
      </c>
      <c r="Q1130">
        <v>120</v>
      </c>
      <c r="R1130">
        <v>75.36</v>
      </c>
      <c r="S1130">
        <v>195.36</v>
      </c>
      <c r="T1130">
        <v>0</v>
      </c>
      <c r="U1130">
        <v>0</v>
      </c>
      <c r="V1130">
        <v>174.4</v>
      </c>
      <c r="W1130" s="2">
        <v>41662</v>
      </c>
      <c r="X1130">
        <v>0</v>
      </c>
      <c r="Y1130" t="s">
        <v>67</v>
      </c>
      <c r="Z1130" t="s">
        <v>68</v>
      </c>
      <c r="AA1130" t="s">
        <v>69</v>
      </c>
      <c r="AC1130">
        <v>0</v>
      </c>
      <c r="AD1130" t="s">
        <v>482</v>
      </c>
      <c r="AE1130" t="s">
        <v>484</v>
      </c>
      <c r="AF1130" t="s">
        <v>485</v>
      </c>
      <c r="AG1130">
        <v>133</v>
      </c>
      <c r="AI1130">
        <v>9000</v>
      </c>
      <c r="AK1130" t="s">
        <v>300</v>
      </c>
      <c r="AL1130" t="s">
        <v>486</v>
      </c>
      <c r="AM1130" t="s">
        <v>487</v>
      </c>
    </row>
    <row r="1131" spans="1:39" x14ac:dyDescent="0.25">
      <c r="A1131" s="2">
        <v>41569</v>
      </c>
      <c r="B1131" t="s">
        <v>1716</v>
      </c>
      <c r="C1131" t="s">
        <v>1717</v>
      </c>
      <c r="D1131" s="2">
        <v>41584</v>
      </c>
      <c r="E1131" s="2">
        <v>41584</v>
      </c>
      <c r="G1131">
        <v>19</v>
      </c>
      <c r="H1131">
        <v>1</v>
      </c>
      <c r="I1131">
        <v>0</v>
      </c>
      <c r="L1131" t="s">
        <v>64</v>
      </c>
      <c r="M1131" t="s">
        <v>482</v>
      </c>
      <c r="N1131" t="s">
        <v>483</v>
      </c>
      <c r="O1131" t="s">
        <v>66</v>
      </c>
      <c r="Q1131">
        <v>113</v>
      </c>
      <c r="R1131">
        <v>0</v>
      </c>
      <c r="S1131">
        <v>113</v>
      </c>
      <c r="T1131">
        <v>0</v>
      </c>
      <c r="U1131">
        <v>0</v>
      </c>
      <c r="V1131">
        <v>110.6</v>
      </c>
      <c r="W1131" s="2">
        <v>41599</v>
      </c>
      <c r="X1131">
        <v>0</v>
      </c>
      <c r="Y1131" t="s">
        <v>67</v>
      </c>
      <c r="Z1131" t="s">
        <v>68</v>
      </c>
      <c r="AA1131" t="s">
        <v>69</v>
      </c>
      <c r="AC1131">
        <v>0</v>
      </c>
      <c r="AD1131" t="s">
        <v>482</v>
      </c>
      <c r="AE1131" t="s">
        <v>484</v>
      </c>
      <c r="AF1131" t="s">
        <v>485</v>
      </c>
      <c r="AG1131">
        <v>133</v>
      </c>
      <c r="AI1131">
        <v>9000</v>
      </c>
      <c r="AK1131" t="s">
        <v>300</v>
      </c>
      <c r="AL1131" t="s">
        <v>486</v>
      </c>
      <c r="AM1131" t="s">
        <v>487</v>
      </c>
    </row>
    <row r="1132" spans="1:39" x14ac:dyDescent="0.25">
      <c r="A1132" s="2">
        <v>41563</v>
      </c>
      <c r="B1132" t="s">
        <v>2150</v>
      </c>
      <c r="C1132" t="s">
        <v>2151</v>
      </c>
      <c r="D1132" s="2">
        <v>41627</v>
      </c>
      <c r="E1132" s="2">
        <v>41627</v>
      </c>
      <c r="F1132" t="s">
        <v>2152</v>
      </c>
      <c r="G1132">
        <v>15</v>
      </c>
      <c r="H1132">
        <v>1</v>
      </c>
      <c r="I1132">
        <v>0</v>
      </c>
      <c r="L1132" t="s">
        <v>64</v>
      </c>
      <c r="M1132" t="s">
        <v>482</v>
      </c>
      <c r="N1132" t="s">
        <v>483</v>
      </c>
      <c r="O1132" t="s">
        <v>66</v>
      </c>
      <c r="Q1132">
        <v>140</v>
      </c>
      <c r="R1132">
        <v>99.36</v>
      </c>
      <c r="S1132">
        <v>239.36</v>
      </c>
      <c r="T1132">
        <v>0</v>
      </c>
      <c r="U1132">
        <v>0</v>
      </c>
      <c r="V1132">
        <v>220.08</v>
      </c>
      <c r="W1132" s="2">
        <v>41662</v>
      </c>
      <c r="X1132">
        <v>0</v>
      </c>
      <c r="Y1132" t="s">
        <v>67</v>
      </c>
      <c r="Z1132" t="s">
        <v>68</v>
      </c>
      <c r="AA1132" t="s">
        <v>999</v>
      </c>
      <c r="AC1132">
        <v>0</v>
      </c>
      <c r="AD1132" t="s">
        <v>482</v>
      </c>
      <c r="AE1132" t="s">
        <v>484</v>
      </c>
      <c r="AF1132" t="s">
        <v>485</v>
      </c>
      <c r="AG1132">
        <v>133</v>
      </c>
      <c r="AI1132">
        <v>9000</v>
      </c>
      <c r="AK1132" t="s">
        <v>300</v>
      </c>
      <c r="AL1132" t="s">
        <v>486</v>
      </c>
      <c r="AM1132" t="s">
        <v>487</v>
      </c>
    </row>
    <row r="1133" spans="1:39" x14ac:dyDescent="0.25">
      <c r="A1133" s="2">
        <v>41562</v>
      </c>
      <c r="B1133" t="s">
        <v>2170</v>
      </c>
      <c r="C1133" t="s">
        <v>1422</v>
      </c>
      <c r="D1133" s="2">
        <v>41623</v>
      </c>
      <c r="E1133" s="2">
        <v>41623</v>
      </c>
      <c r="F1133" t="s">
        <v>1423</v>
      </c>
      <c r="G1133">
        <v>0</v>
      </c>
      <c r="H1133">
        <v>0</v>
      </c>
      <c r="I1133">
        <v>0</v>
      </c>
      <c r="J1133" t="s">
        <v>2171</v>
      </c>
      <c r="L1133" t="s">
        <v>64</v>
      </c>
      <c r="M1133" t="s">
        <v>1543</v>
      </c>
      <c r="N1133" t="s">
        <v>1544</v>
      </c>
      <c r="Q1133">
        <v>0</v>
      </c>
      <c r="R1133">
        <v>0</v>
      </c>
      <c r="S1133">
        <v>0</v>
      </c>
      <c r="T1133">
        <v>0</v>
      </c>
      <c r="U1133">
        <v>0</v>
      </c>
      <c r="V1133">
        <v>0</v>
      </c>
      <c r="X1133">
        <v>0</v>
      </c>
      <c r="Y1133" t="s">
        <v>67</v>
      </c>
      <c r="Z1133" t="s">
        <v>68</v>
      </c>
      <c r="AA1133" t="s">
        <v>422</v>
      </c>
      <c r="AB1133" t="s">
        <v>423</v>
      </c>
      <c r="AC1133">
        <v>0</v>
      </c>
      <c r="AD1133" t="s">
        <v>1543</v>
      </c>
      <c r="AE1133" t="s">
        <v>1545</v>
      </c>
      <c r="AF1133" t="s">
        <v>1546</v>
      </c>
      <c r="AG1133">
        <v>2</v>
      </c>
      <c r="AH1133" t="s">
        <v>1547</v>
      </c>
      <c r="AI1133">
        <v>9000</v>
      </c>
      <c r="AK1133" t="s">
        <v>300</v>
      </c>
      <c r="AL1133" t="s">
        <v>1548</v>
      </c>
      <c r="AM1133" t="s">
        <v>1549</v>
      </c>
    </row>
    <row r="1134" spans="1:39" x14ac:dyDescent="0.25">
      <c r="A1134" s="2">
        <v>41548</v>
      </c>
      <c r="B1134" t="s">
        <v>3049</v>
      </c>
      <c r="C1134" t="s">
        <v>3050</v>
      </c>
      <c r="D1134" s="2">
        <v>41573</v>
      </c>
      <c r="E1134" s="2">
        <v>41573</v>
      </c>
      <c r="F1134" t="s">
        <v>3051</v>
      </c>
      <c r="G1134">
        <v>45</v>
      </c>
      <c r="H1134">
        <v>3</v>
      </c>
      <c r="I1134">
        <v>0</v>
      </c>
      <c r="L1134" t="s">
        <v>64</v>
      </c>
      <c r="M1134" t="s">
        <v>3052</v>
      </c>
      <c r="N1134" t="s">
        <v>3053</v>
      </c>
      <c r="O1134" t="s">
        <v>66</v>
      </c>
      <c r="Q1134">
        <v>0</v>
      </c>
      <c r="R1134">
        <v>0</v>
      </c>
      <c r="S1134">
        <v>0</v>
      </c>
      <c r="T1134">
        <v>0</v>
      </c>
      <c r="U1134">
        <v>0</v>
      </c>
      <c r="V1134">
        <v>0</v>
      </c>
      <c r="X1134">
        <v>0</v>
      </c>
      <c r="Y1134" t="s">
        <v>67</v>
      </c>
      <c r="Z1134" t="s">
        <v>154</v>
      </c>
      <c r="AC1134">
        <v>0</v>
      </c>
      <c r="AD1134" t="s">
        <v>3052</v>
      </c>
      <c r="AE1134" t="s">
        <v>3054</v>
      </c>
      <c r="AF1134" t="s">
        <v>3055</v>
      </c>
      <c r="AG1134">
        <v>2</v>
      </c>
      <c r="AI1134">
        <v>9000</v>
      </c>
      <c r="AK1134" t="s">
        <v>300</v>
      </c>
      <c r="AL1134" t="s">
        <v>3056</v>
      </c>
      <c r="AM1134" t="s">
        <v>3057</v>
      </c>
    </row>
    <row r="1135" spans="1:39" x14ac:dyDescent="0.25">
      <c r="A1135" s="2">
        <v>41548</v>
      </c>
      <c r="B1135" t="s">
        <v>3082</v>
      </c>
      <c r="C1135" t="s">
        <v>3083</v>
      </c>
      <c r="D1135" s="2">
        <v>41573</v>
      </c>
      <c r="E1135" s="2">
        <v>41573</v>
      </c>
      <c r="F1135" t="s">
        <v>3084</v>
      </c>
      <c r="G1135">
        <v>45</v>
      </c>
      <c r="H1135">
        <v>3</v>
      </c>
      <c r="I1135">
        <v>0</v>
      </c>
      <c r="L1135" t="s">
        <v>64</v>
      </c>
      <c r="M1135" t="s">
        <v>3052</v>
      </c>
      <c r="N1135" t="s">
        <v>3053</v>
      </c>
      <c r="O1135" t="s">
        <v>66</v>
      </c>
      <c r="Q1135">
        <v>0</v>
      </c>
      <c r="R1135">
        <v>0</v>
      </c>
      <c r="S1135">
        <v>0</v>
      </c>
      <c r="T1135">
        <v>0</v>
      </c>
      <c r="U1135">
        <v>0</v>
      </c>
      <c r="V1135">
        <v>0</v>
      </c>
      <c r="X1135">
        <v>0</v>
      </c>
      <c r="Y1135" t="s">
        <v>67</v>
      </c>
      <c r="Z1135" t="s">
        <v>154</v>
      </c>
      <c r="AC1135">
        <v>0</v>
      </c>
      <c r="AD1135" t="s">
        <v>3052</v>
      </c>
      <c r="AE1135" t="s">
        <v>3054</v>
      </c>
      <c r="AF1135" t="s">
        <v>3055</v>
      </c>
      <c r="AG1135">
        <v>2</v>
      </c>
      <c r="AI1135">
        <v>9000</v>
      </c>
      <c r="AK1135" t="s">
        <v>300</v>
      </c>
      <c r="AL1135" t="s">
        <v>3056</v>
      </c>
      <c r="AM1135" t="s">
        <v>3057</v>
      </c>
    </row>
    <row r="1136" spans="1:39" x14ac:dyDescent="0.25">
      <c r="A1136" s="2">
        <v>41546</v>
      </c>
      <c r="B1136" t="s">
        <v>3170</v>
      </c>
      <c r="C1136" t="s">
        <v>3171</v>
      </c>
      <c r="D1136" s="2">
        <v>41559</v>
      </c>
      <c r="E1136" s="2">
        <v>41559</v>
      </c>
      <c r="F1136" t="s">
        <v>3172</v>
      </c>
      <c r="G1136">
        <v>7</v>
      </c>
      <c r="H1136">
        <v>3</v>
      </c>
      <c r="I1136">
        <v>0</v>
      </c>
      <c r="J1136" t="s">
        <v>3173</v>
      </c>
      <c r="L1136" t="s">
        <v>64</v>
      </c>
      <c r="M1136" t="s">
        <v>294</v>
      </c>
      <c r="N1136" t="s">
        <v>295</v>
      </c>
      <c r="Q1136">
        <v>0</v>
      </c>
      <c r="R1136">
        <v>18.14</v>
      </c>
      <c r="S1136">
        <v>18.14</v>
      </c>
      <c r="T1136">
        <v>0</v>
      </c>
      <c r="U1136">
        <v>0</v>
      </c>
      <c r="V1136">
        <v>24.19</v>
      </c>
      <c r="W1136" s="2">
        <v>41564</v>
      </c>
      <c r="X1136">
        <v>0</v>
      </c>
      <c r="Y1136" t="s">
        <v>67</v>
      </c>
      <c r="Z1136" t="s">
        <v>68</v>
      </c>
      <c r="AA1136" t="s">
        <v>422</v>
      </c>
      <c r="AB1136" t="s">
        <v>423</v>
      </c>
      <c r="AC1136">
        <v>0</v>
      </c>
      <c r="AD1136" t="s">
        <v>294</v>
      </c>
      <c r="AE1136" t="s">
        <v>298</v>
      </c>
      <c r="AF1136" t="s">
        <v>299</v>
      </c>
      <c r="AG1136">
        <v>25</v>
      </c>
      <c r="AI1136">
        <v>9000</v>
      </c>
      <c r="AK1136" t="s">
        <v>300</v>
      </c>
      <c r="AL1136" t="s">
        <v>301</v>
      </c>
      <c r="AM1136" t="s">
        <v>302</v>
      </c>
    </row>
    <row r="1137" spans="1:39" x14ac:dyDescent="0.25">
      <c r="A1137" s="2">
        <v>41540</v>
      </c>
      <c r="B1137" t="s">
        <v>3418</v>
      </c>
      <c r="C1137" t="s">
        <v>3419</v>
      </c>
      <c r="D1137" s="2">
        <v>41562</v>
      </c>
      <c r="E1137" s="2">
        <v>41562</v>
      </c>
      <c r="F1137" t="s">
        <v>3419</v>
      </c>
      <c r="G1137">
        <v>14</v>
      </c>
      <c r="H1137">
        <v>0</v>
      </c>
      <c r="I1137">
        <v>0</v>
      </c>
      <c r="J1137" t="s">
        <v>1110</v>
      </c>
      <c r="L1137" t="s">
        <v>64</v>
      </c>
      <c r="M1137" t="s">
        <v>482</v>
      </c>
      <c r="N1137" t="s">
        <v>483</v>
      </c>
      <c r="Q1137">
        <v>0</v>
      </c>
      <c r="R1137">
        <v>0</v>
      </c>
      <c r="S1137">
        <v>0</v>
      </c>
      <c r="T1137">
        <v>0</v>
      </c>
      <c r="U1137">
        <v>0</v>
      </c>
      <c r="V1137">
        <v>31</v>
      </c>
      <c r="W1137" s="2">
        <v>41571</v>
      </c>
      <c r="X1137">
        <v>0</v>
      </c>
      <c r="Y1137" t="s">
        <v>67</v>
      </c>
      <c r="Z1137" t="s">
        <v>68</v>
      </c>
      <c r="AA1137" t="s">
        <v>69</v>
      </c>
      <c r="AB1137" t="s">
        <v>258</v>
      </c>
      <c r="AC1137">
        <v>0</v>
      </c>
      <c r="AD1137" t="s">
        <v>482</v>
      </c>
      <c r="AE1137" t="s">
        <v>484</v>
      </c>
      <c r="AF1137" t="s">
        <v>485</v>
      </c>
      <c r="AG1137">
        <v>133</v>
      </c>
      <c r="AI1137">
        <v>9000</v>
      </c>
      <c r="AK1137" t="s">
        <v>300</v>
      </c>
      <c r="AL1137" t="s">
        <v>486</v>
      </c>
      <c r="AM1137" t="s">
        <v>487</v>
      </c>
    </row>
    <row r="1138" spans="1:39" x14ac:dyDescent="0.25">
      <c r="A1138" s="2">
        <v>41526</v>
      </c>
      <c r="B1138" t="s">
        <v>4031</v>
      </c>
      <c r="C1138" t="s">
        <v>3171</v>
      </c>
      <c r="D1138" s="2">
        <v>41537</v>
      </c>
      <c r="E1138" s="2">
        <v>41537</v>
      </c>
      <c r="F1138" t="s">
        <v>3172</v>
      </c>
      <c r="G1138">
        <v>0</v>
      </c>
      <c r="H1138">
        <v>0</v>
      </c>
      <c r="I1138">
        <v>0</v>
      </c>
      <c r="J1138" t="s">
        <v>4032</v>
      </c>
      <c r="L1138" t="s">
        <v>64</v>
      </c>
      <c r="M1138" t="s">
        <v>4033</v>
      </c>
      <c r="N1138" t="s">
        <v>4034</v>
      </c>
      <c r="Q1138">
        <v>0</v>
      </c>
      <c r="R1138">
        <v>3.36</v>
      </c>
      <c r="S1138">
        <v>3.36</v>
      </c>
      <c r="T1138">
        <v>0</v>
      </c>
      <c r="U1138">
        <v>0</v>
      </c>
      <c r="V1138">
        <v>0</v>
      </c>
      <c r="X1138">
        <v>0</v>
      </c>
      <c r="Y1138" t="s">
        <v>67</v>
      </c>
      <c r="Z1138" t="s">
        <v>68</v>
      </c>
      <c r="AA1138" t="s">
        <v>422</v>
      </c>
      <c r="AB1138" t="s">
        <v>423</v>
      </c>
      <c r="AC1138">
        <v>0</v>
      </c>
      <c r="AD1138" t="s">
        <v>4033</v>
      </c>
      <c r="AE1138" t="s">
        <v>4035</v>
      </c>
      <c r="AF1138" t="s">
        <v>4036</v>
      </c>
      <c r="AG1138">
        <v>51</v>
      </c>
      <c r="AI1138">
        <v>9000</v>
      </c>
      <c r="AK1138" t="s">
        <v>300</v>
      </c>
      <c r="AL1138" t="s">
        <v>4037</v>
      </c>
      <c r="AM1138" t="s">
        <v>4038</v>
      </c>
    </row>
    <row r="1139" spans="1:39" x14ac:dyDescent="0.25">
      <c r="A1139" s="2">
        <v>41524</v>
      </c>
      <c r="B1139" t="s">
        <v>4086</v>
      </c>
      <c r="C1139" t="s">
        <v>3171</v>
      </c>
      <c r="D1139" s="2">
        <v>41546</v>
      </c>
      <c r="E1139" s="2">
        <v>41546</v>
      </c>
      <c r="F1139" t="s">
        <v>3172</v>
      </c>
      <c r="G1139">
        <v>0</v>
      </c>
      <c r="H1139">
        <v>0</v>
      </c>
      <c r="I1139">
        <v>0</v>
      </c>
      <c r="J1139" t="s">
        <v>4087</v>
      </c>
      <c r="L1139" t="s">
        <v>64</v>
      </c>
      <c r="M1139" t="s">
        <v>294</v>
      </c>
      <c r="N1139" t="s">
        <v>295</v>
      </c>
      <c r="Q1139">
        <v>0</v>
      </c>
      <c r="R1139">
        <v>0</v>
      </c>
      <c r="S1139">
        <v>0</v>
      </c>
      <c r="T1139">
        <v>0</v>
      </c>
      <c r="U1139">
        <v>0</v>
      </c>
      <c r="V1139">
        <v>0</v>
      </c>
      <c r="X1139">
        <v>0</v>
      </c>
      <c r="Y1139" t="s">
        <v>67</v>
      </c>
      <c r="Z1139" t="s">
        <v>68</v>
      </c>
      <c r="AA1139" t="s">
        <v>422</v>
      </c>
      <c r="AB1139" t="s">
        <v>423</v>
      </c>
      <c r="AC1139">
        <v>0</v>
      </c>
      <c r="AD1139" t="s">
        <v>294</v>
      </c>
      <c r="AE1139" t="s">
        <v>298</v>
      </c>
      <c r="AF1139" t="s">
        <v>299</v>
      </c>
      <c r="AG1139">
        <v>25</v>
      </c>
      <c r="AI1139">
        <v>9000</v>
      </c>
      <c r="AK1139" t="s">
        <v>300</v>
      </c>
      <c r="AL1139" t="s">
        <v>301</v>
      </c>
      <c r="AM1139" t="s">
        <v>302</v>
      </c>
    </row>
    <row r="1140" spans="1:39" x14ac:dyDescent="0.25">
      <c r="A1140" s="2">
        <v>41523</v>
      </c>
      <c r="B1140" t="s">
        <v>4095</v>
      </c>
      <c r="C1140" t="s">
        <v>3171</v>
      </c>
      <c r="D1140" s="2">
        <v>41546</v>
      </c>
      <c r="E1140" s="2">
        <v>41546</v>
      </c>
      <c r="F1140" t="s">
        <v>3172</v>
      </c>
      <c r="G1140">
        <v>0</v>
      </c>
      <c r="H1140">
        <v>0</v>
      </c>
      <c r="I1140">
        <v>0</v>
      </c>
      <c r="J1140" t="s">
        <v>3173</v>
      </c>
      <c r="L1140" t="s">
        <v>64</v>
      </c>
      <c r="M1140" t="s">
        <v>4096</v>
      </c>
      <c r="N1140" t="s">
        <v>4097</v>
      </c>
      <c r="Q1140">
        <v>0</v>
      </c>
      <c r="R1140">
        <v>0</v>
      </c>
      <c r="S1140">
        <v>0</v>
      </c>
      <c r="T1140">
        <v>0</v>
      </c>
      <c r="U1140">
        <v>0</v>
      </c>
      <c r="V1140">
        <v>0</v>
      </c>
      <c r="X1140">
        <v>0</v>
      </c>
      <c r="Y1140" t="s">
        <v>67</v>
      </c>
      <c r="Z1140" t="s">
        <v>68</v>
      </c>
      <c r="AA1140" t="s">
        <v>422</v>
      </c>
      <c r="AB1140" t="s">
        <v>423</v>
      </c>
      <c r="AC1140">
        <v>0</v>
      </c>
      <c r="AD1140" t="s">
        <v>4096</v>
      </c>
      <c r="AE1140" t="s">
        <v>4098</v>
      </c>
      <c r="AF1140" t="s">
        <v>4099</v>
      </c>
      <c r="AG1140">
        <v>3</v>
      </c>
      <c r="AI1140">
        <v>9000</v>
      </c>
      <c r="AK1140" t="s">
        <v>300</v>
      </c>
      <c r="AL1140" t="s">
        <v>4100</v>
      </c>
      <c r="AM1140" t="s">
        <v>4101</v>
      </c>
    </row>
    <row r="1141" spans="1:39" x14ac:dyDescent="0.25">
      <c r="A1141" s="2">
        <v>41522</v>
      </c>
      <c r="B1141" t="s">
        <v>4163</v>
      </c>
      <c r="C1141" t="s">
        <v>3171</v>
      </c>
      <c r="D1141" s="2">
        <v>41543</v>
      </c>
      <c r="E1141" s="2">
        <v>41543</v>
      </c>
      <c r="F1141" t="s">
        <v>3172</v>
      </c>
      <c r="G1141">
        <v>0</v>
      </c>
      <c r="H1141">
        <v>0</v>
      </c>
      <c r="I1141">
        <v>0</v>
      </c>
      <c r="J1141" t="s">
        <v>4164</v>
      </c>
      <c r="L1141" t="s">
        <v>64</v>
      </c>
      <c r="M1141" t="s">
        <v>4165</v>
      </c>
      <c r="N1141" t="s">
        <v>4166</v>
      </c>
      <c r="Q1141">
        <v>0</v>
      </c>
      <c r="R1141">
        <v>0</v>
      </c>
      <c r="S1141">
        <v>0</v>
      </c>
      <c r="T1141">
        <v>0</v>
      </c>
      <c r="U1141">
        <v>0</v>
      </c>
      <c r="V1141">
        <v>0</v>
      </c>
      <c r="X1141">
        <v>0</v>
      </c>
      <c r="Y1141" t="s">
        <v>67</v>
      </c>
      <c r="Z1141" t="s">
        <v>68</v>
      </c>
      <c r="AA1141" t="s">
        <v>422</v>
      </c>
      <c r="AB1141" t="s">
        <v>423</v>
      </c>
      <c r="AC1141">
        <v>0</v>
      </c>
      <c r="AD1141" t="s">
        <v>4165</v>
      </c>
      <c r="AE1141" t="s">
        <v>4167</v>
      </c>
      <c r="AF1141" t="s">
        <v>4168</v>
      </c>
      <c r="AG1141">
        <v>70</v>
      </c>
      <c r="AI1141">
        <v>9000</v>
      </c>
      <c r="AK1141" t="s">
        <v>300</v>
      </c>
      <c r="AL1141" t="s">
        <v>4169</v>
      </c>
      <c r="AM1141" t="s">
        <v>4170</v>
      </c>
    </row>
    <row r="1142" spans="1:39" x14ac:dyDescent="0.25">
      <c r="A1142" s="2">
        <v>41520</v>
      </c>
      <c r="B1142" t="s">
        <v>4319</v>
      </c>
      <c r="C1142" t="s">
        <v>3171</v>
      </c>
      <c r="D1142" s="2">
        <v>41537</v>
      </c>
      <c r="E1142" s="2">
        <v>41537</v>
      </c>
      <c r="F1142" t="s">
        <v>3172</v>
      </c>
      <c r="G1142">
        <v>0</v>
      </c>
      <c r="H1142">
        <v>0</v>
      </c>
      <c r="I1142">
        <v>0</v>
      </c>
      <c r="J1142" t="s">
        <v>4259</v>
      </c>
      <c r="L1142" t="s">
        <v>64</v>
      </c>
      <c r="M1142" t="s">
        <v>791</v>
      </c>
      <c r="N1142" t="s">
        <v>792</v>
      </c>
      <c r="Q1142">
        <v>0</v>
      </c>
      <c r="R1142">
        <v>0</v>
      </c>
      <c r="S1142">
        <v>0</v>
      </c>
      <c r="T1142">
        <v>0</v>
      </c>
      <c r="U1142">
        <v>0</v>
      </c>
      <c r="V1142">
        <v>0</v>
      </c>
      <c r="X1142">
        <v>0</v>
      </c>
      <c r="Y1142" t="s">
        <v>67</v>
      </c>
      <c r="Z1142" t="s">
        <v>68</v>
      </c>
      <c r="AA1142" t="s">
        <v>422</v>
      </c>
      <c r="AB1142" t="s">
        <v>423</v>
      </c>
      <c r="AC1142">
        <v>0</v>
      </c>
      <c r="AD1142" t="s">
        <v>791</v>
      </c>
      <c r="AE1142" t="s">
        <v>793</v>
      </c>
      <c r="AF1142" t="s">
        <v>794</v>
      </c>
      <c r="AG1142">
        <v>1</v>
      </c>
      <c r="AH1142" t="s">
        <v>795</v>
      </c>
      <c r="AI1142">
        <v>9000</v>
      </c>
      <c r="AK1142" t="s">
        <v>300</v>
      </c>
      <c r="AL1142" t="s">
        <v>796</v>
      </c>
      <c r="AM1142" t="s">
        <v>797</v>
      </c>
    </row>
    <row r="1143" spans="1:39" x14ac:dyDescent="0.25">
      <c r="A1143" s="2">
        <v>41520</v>
      </c>
      <c r="B1143" t="s">
        <v>4320</v>
      </c>
      <c r="C1143" t="s">
        <v>3171</v>
      </c>
      <c r="D1143" s="2">
        <v>41544</v>
      </c>
      <c r="E1143" s="2">
        <v>41544</v>
      </c>
      <c r="F1143" t="s">
        <v>3172</v>
      </c>
      <c r="G1143">
        <v>0</v>
      </c>
      <c r="H1143">
        <v>0</v>
      </c>
      <c r="I1143">
        <v>0</v>
      </c>
      <c r="J1143" t="s">
        <v>4321</v>
      </c>
      <c r="L1143" t="s">
        <v>64</v>
      </c>
      <c r="M1143" t="s">
        <v>791</v>
      </c>
      <c r="N1143" t="s">
        <v>792</v>
      </c>
      <c r="Q1143">
        <v>0</v>
      </c>
      <c r="R1143">
        <v>0</v>
      </c>
      <c r="S1143">
        <v>0</v>
      </c>
      <c r="T1143">
        <v>0</v>
      </c>
      <c r="U1143">
        <v>0</v>
      </c>
      <c r="V1143">
        <v>0</v>
      </c>
      <c r="X1143">
        <v>0</v>
      </c>
      <c r="Y1143" t="s">
        <v>67</v>
      </c>
      <c r="Z1143" t="s">
        <v>68</v>
      </c>
      <c r="AA1143" t="s">
        <v>422</v>
      </c>
      <c r="AB1143" t="s">
        <v>423</v>
      </c>
      <c r="AC1143">
        <v>0</v>
      </c>
      <c r="AD1143" t="s">
        <v>791</v>
      </c>
      <c r="AE1143" t="s">
        <v>793</v>
      </c>
      <c r="AF1143" t="s">
        <v>794</v>
      </c>
      <c r="AG1143">
        <v>1</v>
      </c>
      <c r="AH1143" t="s">
        <v>795</v>
      </c>
      <c r="AI1143">
        <v>9000</v>
      </c>
      <c r="AK1143" t="s">
        <v>300</v>
      </c>
      <c r="AL1143" t="s">
        <v>796</v>
      </c>
      <c r="AM1143" t="s">
        <v>797</v>
      </c>
    </row>
    <row r="1144" spans="1:39" x14ac:dyDescent="0.25">
      <c r="A1144" s="2">
        <v>41518</v>
      </c>
      <c r="B1144" t="s">
        <v>4385</v>
      </c>
      <c r="C1144" t="s">
        <v>3171</v>
      </c>
      <c r="D1144" s="2">
        <v>41539</v>
      </c>
      <c r="E1144" s="2">
        <v>41539</v>
      </c>
      <c r="F1144" t="s">
        <v>3172</v>
      </c>
      <c r="G1144">
        <v>3</v>
      </c>
      <c r="H1144">
        <v>0</v>
      </c>
      <c r="I1144">
        <v>0</v>
      </c>
      <c r="J1144" t="s">
        <v>4386</v>
      </c>
      <c r="K1144" t="s">
        <v>4387</v>
      </c>
      <c r="L1144" t="s">
        <v>64</v>
      </c>
      <c r="M1144" t="s">
        <v>4388</v>
      </c>
      <c r="N1144" t="s">
        <v>4389</v>
      </c>
      <c r="Q1144">
        <v>0</v>
      </c>
      <c r="R1144">
        <v>0</v>
      </c>
      <c r="S1144">
        <v>0</v>
      </c>
      <c r="T1144">
        <v>0</v>
      </c>
      <c r="U1144">
        <v>0</v>
      </c>
      <c r="V1144">
        <v>0</v>
      </c>
      <c r="X1144">
        <v>0</v>
      </c>
      <c r="Y1144" t="s">
        <v>67</v>
      </c>
      <c r="Z1144" t="s">
        <v>68</v>
      </c>
      <c r="AA1144" t="s">
        <v>422</v>
      </c>
      <c r="AB1144" t="s">
        <v>423</v>
      </c>
      <c r="AC1144">
        <v>0</v>
      </c>
      <c r="AD1144" t="s">
        <v>4388</v>
      </c>
      <c r="AE1144" t="s">
        <v>4390</v>
      </c>
      <c r="AF1144" t="s">
        <v>4391</v>
      </c>
      <c r="AG1144">
        <v>183</v>
      </c>
      <c r="AI1144">
        <v>9000</v>
      </c>
      <c r="AK1144" t="s">
        <v>300</v>
      </c>
      <c r="AL1144" t="s">
        <v>4392</v>
      </c>
      <c r="AM1144" t="s">
        <v>4393</v>
      </c>
    </row>
    <row r="1145" spans="1:39" x14ac:dyDescent="0.25">
      <c r="A1145" s="2">
        <v>41516</v>
      </c>
      <c r="B1145" t="s">
        <v>4406</v>
      </c>
      <c r="C1145" t="s">
        <v>3171</v>
      </c>
      <c r="D1145" s="2">
        <v>41546</v>
      </c>
      <c r="E1145" s="2">
        <v>41546</v>
      </c>
      <c r="F1145" t="s">
        <v>3172</v>
      </c>
      <c r="G1145">
        <v>2</v>
      </c>
      <c r="H1145">
        <v>0</v>
      </c>
      <c r="I1145">
        <v>0</v>
      </c>
      <c r="J1145" t="s">
        <v>4259</v>
      </c>
      <c r="L1145" t="s">
        <v>64</v>
      </c>
      <c r="M1145" t="s">
        <v>791</v>
      </c>
      <c r="N1145" t="s">
        <v>792</v>
      </c>
      <c r="Q1145">
        <v>0</v>
      </c>
      <c r="R1145">
        <v>0</v>
      </c>
      <c r="S1145">
        <v>0</v>
      </c>
      <c r="T1145">
        <v>0</v>
      </c>
      <c r="U1145">
        <v>0</v>
      </c>
      <c r="V1145">
        <v>0</v>
      </c>
      <c r="X1145">
        <v>0</v>
      </c>
      <c r="Y1145" t="s">
        <v>67</v>
      </c>
      <c r="Z1145" t="s">
        <v>68</v>
      </c>
      <c r="AA1145" t="s">
        <v>422</v>
      </c>
      <c r="AB1145" t="s">
        <v>423</v>
      </c>
      <c r="AC1145">
        <v>0</v>
      </c>
      <c r="AD1145" t="s">
        <v>791</v>
      </c>
      <c r="AE1145" t="s">
        <v>793</v>
      </c>
      <c r="AF1145" t="s">
        <v>794</v>
      </c>
      <c r="AG1145">
        <v>1</v>
      </c>
      <c r="AH1145" t="s">
        <v>795</v>
      </c>
      <c r="AI1145">
        <v>9000</v>
      </c>
      <c r="AK1145" t="s">
        <v>300</v>
      </c>
      <c r="AL1145" t="s">
        <v>796</v>
      </c>
      <c r="AM1145" t="s">
        <v>797</v>
      </c>
    </row>
    <row r="1146" spans="1:39" x14ac:dyDescent="0.25">
      <c r="A1146" s="2">
        <v>41516</v>
      </c>
      <c r="B1146" t="s">
        <v>4407</v>
      </c>
      <c r="C1146" t="s">
        <v>3171</v>
      </c>
      <c r="D1146" s="2">
        <v>41545</v>
      </c>
      <c r="E1146" s="2">
        <v>41545</v>
      </c>
      <c r="F1146" t="s">
        <v>3172</v>
      </c>
      <c r="G1146">
        <v>2</v>
      </c>
      <c r="H1146">
        <v>0</v>
      </c>
      <c r="I1146">
        <v>0</v>
      </c>
      <c r="J1146" t="s">
        <v>4259</v>
      </c>
      <c r="L1146" t="s">
        <v>64</v>
      </c>
      <c r="M1146" t="s">
        <v>791</v>
      </c>
      <c r="N1146" t="s">
        <v>792</v>
      </c>
      <c r="Q1146">
        <v>0</v>
      </c>
      <c r="R1146">
        <v>0</v>
      </c>
      <c r="S1146">
        <v>0</v>
      </c>
      <c r="T1146">
        <v>0</v>
      </c>
      <c r="U1146">
        <v>0</v>
      </c>
      <c r="V1146">
        <v>0</v>
      </c>
      <c r="X1146">
        <v>0</v>
      </c>
      <c r="Y1146" t="s">
        <v>67</v>
      </c>
      <c r="Z1146" t="s">
        <v>68</v>
      </c>
      <c r="AA1146" t="s">
        <v>422</v>
      </c>
      <c r="AB1146" t="s">
        <v>423</v>
      </c>
      <c r="AC1146">
        <v>0</v>
      </c>
      <c r="AD1146" t="s">
        <v>791</v>
      </c>
      <c r="AE1146" t="s">
        <v>793</v>
      </c>
      <c r="AF1146" t="s">
        <v>794</v>
      </c>
      <c r="AG1146">
        <v>1</v>
      </c>
      <c r="AH1146" t="s">
        <v>795</v>
      </c>
      <c r="AI1146">
        <v>9000</v>
      </c>
      <c r="AK1146" t="s">
        <v>300</v>
      </c>
      <c r="AL1146" t="s">
        <v>796</v>
      </c>
      <c r="AM1146" t="s">
        <v>797</v>
      </c>
    </row>
    <row r="1147" spans="1:39" x14ac:dyDescent="0.25">
      <c r="A1147" s="2">
        <v>41516</v>
      </c>
      <c r="B1147" t="s">
        <v>4412</v>
      </c>
      <c r="C1147" t="s">
        <v>4413</v>
      </c>
      <c r="D1147" s="2">
        <v>41516</v>
      </c>
      <c r="E1147" s="2">
        <v>41881</v>
      </c>
      <c r="F1147" t="s">
        <v>4414</v>
      </c>
      <c r="G1147">
        <v>1</v>
      </c>
      <c r="H1147">
        <v>0</v>
      </c>
      <c r="I1147">
        <v>0</v>
      </c>
      <c r="L1147" t="s">
        <v>64</v>
      </c>
      <c r="M1147" t="s">
        <v>4415</v>
      </c>
      <c r="N1147" t="s">
        <v>4416</v>
      </c>
      <c r="O1147" t="s">
        <v>66</v>
      </c>
      <c r="Q1147">
        <v>184</v>
      </c>
      <c r="R1147">
        <v>0</v>
      </c>
      <c r="S1147">
        <v>184</v>
      </c>
      <c r="T1147">
        <v>0</v>
      </c>
      <c r="U1147">
        <v>0</v>
      </c>
      <c r="V1147">
        <v>184</v>
      </c>
      <c r="W1147" s="2">
        <v>41571</v>
      </c>
      <c r="X1147">
        <v>0</v>
      </c>
      <c r="Y1147" t="s">
        <v>67</v>
      </c>
      <c r="Z1147" t="s">
        <v>68</v>
      </c>
      <c r="AA1147" t="s">
        <v>500</v>
      </c>
      <c r="AC1147">
        <v>0</v>
      </c>
      <c r="AD1147" t="s">
        <v>4415</v>
      </c>
      <c r="AE1147" t="s">
        <v>4417</v>
      </c>
      <c r="AF1147" t="s">
        <v>4418</v>
      </c>
      <c r="AG1147">
        <v>59</v>
      </c>
      <c r="AI1147">
        <v>9000</v>
      </c>
      <c r="AK1147" t="s">
        <v>300</v>
      </c>
      <c r="AL1147" t="s">
        <v>4419</v>
      </c>
      <c r="AM1147" t="s">
        <v>4420</v>
      </c>
    </row>
    <row r="1148" spans="1:39" x14ac:dyDescent="0.25">
      <c r="A1148" s="2">
        <v>41515</v>
      </c>
      <c r="B1148" t="s">
        <v>4452</v>
      </c>
      <c r="C1148" t="s">
        <v>3171</v>
      </c>
      <c r="D1148" s="2">
        <v>41539</v>
      </c>
      <c r="E1148" s="2">
        <v>41539</v>
      </c>
      <c r="F1148" t="s">
        <v>3172</v>
      </c>
      <c r="G1148">
        <v>8</v>
      </c>
      <c r="H1148">
        <v>0</v>
      </c>
      <c r="I1148">
        <v>0</v>
      </c>
      <c r="J1148" t="s">
        <v>3173</v>
      </c>
      <c r="K1148" t="s">
        <v>4453</v>
      </c>
      <c r="L1148" t="s">
        <v>64</v>
      </c>
      <c r="M1148" t="s">
        <v>3052</v>
      </c>
      <c r="N1148" t="s">
        <v>3053</v>
      </c>
      <c r="Q1148">
        <v>0</v>
      </c>
      <c r="R1148">
        <v>0</v>
      </c>
      <c r="S1148">
        <v>0</v>
      </c>
      <c r="T1148">
        <v>0</v>
      </c>
      <c r="U1148">
        <v>0</v>
      </c>
      <c r="V1148">
        <v>0</v>
      </c>
      <c r="X1148">
        <v>0</v>
      </c>
      <c r="Y1148" t="s">
        <v>67</v>
      </c>
      <c r="Z1148" t="s">
        <v>68</v>
      </c>
      <c r="AA1148" t="s">
        <v>422</v>
      </c>
      <c r="AB1148" t="s">
        <v>423</v>
      </c>
      <c r="AC1148">
        <v>0</v>
      </c>
      <c r="AD1148" t="s">
        <v>3052</v>
      </c>
      <c r="AE1148" t="s">
        <v>3054</v>
      </c>
      <c r="AF1148" t="s">
        <v>3055</v>
      </c>
      <c r="AG1148">
        <v>2</v>
      </c>
      <c r="AI1148">
        <v>9000</v>
      </c>
      <c r="AK1148" t="s">
        <v>300</v>
      </c>
      <c r="AL1148" t="s">
        <v>3056</v>
      </c>
      <c r="AM1148" t="s">
        <v>3057</v>
      </c>
    </row>
    <row r="1149" spans="1:39" x14ac:dyDescent="0.25">
      <c r="A1149" s="2">
        <v>41509</v>
      </c>
      <c r="B1149" t="s">
        <v>4576</v>
      </c>
      <c r="C1149" t="s">
        <v>3171</v>
      </c>
      <c r="D1149" s="2">
        <v>41543</v>
      </c>
      <c r="E1149" s="2">
        <v>41543</v>
      </c>
      <c r="F1149" t="s">
        <v>3172</v>
      </c>
      <c r="G1149">
        <v>3</v>
      </c>
      <c r="H1149">
        <v>2</v>
      </c>
      <c r="I1149">
        <v>0</v>
      </c>
      <c r="J1149" t="s">
        <v>4577</v>
      </c>
      <c r="K1149" t="s">
        <v>4578</v>
      </c>
      <c r="L1149" t="s">
        <v>64</v>
      </c>
      <c r="M1149" t="s">
        <v>4579</v>
      </c>
      <c r="N1149" t="s">
        <v>4580</v>
      </c>
      <c r="Q1149">
        <v>0</v>
      </c>
      <c r="R1149">
        <v>0</v>
      </c>
      <c r="S1149">
        <v>0</v>
      </c>
      <c r="T1149">
        <v>0</v>
      </c>
      <c r="U1149">
        <v>0</v>
      </c>
      <c r="V1149">
        <v>0</v>
      </c>
      <c r="X1149">
        <v>0</v>
      </c>
      <c r="Y1149" t="s">
        <v>67</v>
      </c>
      <c r="Z1149" t="s">
        <v>68</v>
      </c>
      <c r="AA1149" t="s">
        <v>422</v>
      </c>
      <c r="AB1149" t="s">
        <v>423</v>
      </c>
      <c r="AC1149">
        <v>0</v>
      </c>
      <c r="AD1149" t="s">
        <v>4579</v>
      </c>
      <c r="AE1149" t="s">
        <v>4581</v>
      </c>
      <c r="AF1149" t="s">
        <v>4582</v>
      </c>
      <c r="AG1149">
        <v>88</v>
      </c>
      <c r="AH1149" t="s">
        <v>795</v>
      </c>
      <c r="AI1149">
        <v>9000</v>
      </c>
      <c r="AK1149" t="s">
        <v>300</v>
      </c>
      <c r="AL1149" t="s">
        <v>4583</v>
      </c>
      <c r="AM1149" t="s">
        <v>4584</v>
      </c>
    </row>
    <row r="1150" spans="1:39" x14ac:dyDescent="0.25">
      <c r="A1150" s="2">
        <v>41500</v>
      </c>
      <c r="B1150" t="s">
        <v>4695</v>
      </c>
      <c r="C1150" t="s">
        <v>3171</v>
      </c>
      <c r="D1150" s="2">
        <v>41539</v>
      </c>
      <c r="E1150" s="2">
        <v>41539</v>
      </c>
      <c r="F1150" t="s">
        <v>3172</v>
      </c>
      <c r="G1150">
        <v>0</v>
      </c>
      <c r="H1150">
        <v>0</v>
      </c>
      <c r="I1150">
        <v>0</v>
      </c>
      <c r="J1150" t="s">
        <v>4386</v>
      </c>
      <c r="L1150" t="s">
        <v>64</v>
      </c>
      <c r="M1150" t="s">
        <v>4696</v>
      </c>
      <c r="N1150" t="s">
        <v>4697</v>
      </c>
      <c r="Q1150">
        <v>0</v>
      </c>
      <c r="R1150">
        <v>0.67</v>
      </c>
      <c r="S1150">
        <v>0.67</v>
      </c>
      <c r="T1150">
        <v>0</v>
      </c>
      <c r="U1150">
        <v>0</v>
      </c>
      <c r="V1150">
        <v>0</v>
      </c>
      <c r="X1150">
        <v>0</v>
      </c>
      <c r="Y1150" t="s">
        <v>67</v>
      </c>
      <c r="Z1150" t="s">
        <v>68</v>
      </c>
      <c r="AA1150" t="s">
        <v>422</v>
      </c>
      <c r="AB1150" t="s">
        <v>423</v>
      </c>
      <c r="AC1150">
        <v>0</v>
      </c>
      <c r="AD1150" t="s">
        <v>4696</v>
      </c>
      <c r="AE1150" t="s">
        <v>4698</v>
      </c>
      <c r="AF1150" t="s">
        <v>4699</v>
      </c>
      <c r="AG1150">
        <v>157</v>
      </c>
      <c r="AI1150">
        <v>9000</v>
      </c>
      <c r="AK1150" t="s">
        <v>300</v>
      </c>
      <c r="AL1150" t="s">
        <v>4700</v>
      </c>
      <c r="AM1150" t="s">
        <v>4701</v>
      </c>
    </row>
    <row r="1151" spans="1:39" x14ac:dyDescent="0.25">
      <c r="A1151" s="2">
        <v>41499</v>
      </c>
      <c r="B1151" t="s">
        <v>4704</v>
      </c>
      <c r="C1151" t="s">
        <v>4705</v>
      </c>
      <c r="D1151" s="2">
        <v>41521</v>
      </c>
      <c r="E1151" s="2">
        <v>41521</v>
      </c>
      <c r="F1151" t="s">
        <v>4569</v>
      </c>
      <c r="G1151">
        <v>8</v>
      </c>
      <c r="H1151">
        <v>2</v>
      </c>
      <c r="I1151">
        <v>0</v>
      </c>
      <c r="J1151" t="s">
        <v>4706</v>
      </c>
      <c r="L1151" t="s">
        <v>64</v>
      </c>
      <c r="M1151" t="s">
        <v>4579</v>
      </c>
      <c r="N1151" t="s">
        <v>4580</v>
      </c>
      <c r="O1151" t="s">
        <v>4580</v>
      </c>
      <c r="P1151" t="s">
        <v>4707</v>
      </c>
      <c r="Q1151">
        <v>0</v>
      </c>
      <c r="R1151">
        <v>0</v>
      </c>
      <c r="S1151">
        <v>0</v>
      </c>
      <c r="T1151">
        <v>0</v>
      </c>
      <c r="U1151">
        <v>0</v>
      </c>
      <c r="V1151">
        <v>54.64</v>
      </c>
      <c r="W1151" s="2">
        <v>41557</v>
      </c>
      <c r="X1151">
        <v>0</v>
      </c>
      <c r="Y1151" t="s">
        <v>67</v>
      </c>
      <c r="Z1151" t="s">
        <v>68</v>
      </c>
      <c r="AA1151" t="s">
        <v>82</v>
      </c>
      <c r="AB1151" t="s">
        <v>297</v>
      </c>
      <c r="AC1151">
        <v>0</v>
      </c>
      <c r="AD1151" t="s">
        <v>4579</v>
      </c>
      <c r="AE1151" t="s">
        <v>4581</v>
      </c>
      <c r="AF1151" t="s">
        <v>4582</v>
      </c>
      <c r="AG1151">
        <v>88</v>
      </c>
      <c r="AH1151" t="s">
        <v>795</v>
      </c>
      <c r="AI1151">
        <v>9000</v>
      </c>
      <c r="AK1151" t="s">
        <v>300</v>
      </c>
      <c r="AL1151" t="s">
        <v>4583</v>
      </c>
      <c r="AM1151" t="s">
        <v>4584</v>
      </c>
    </row>
    <row r="1152" spans="1:39" x14ac:dyDescent="0.25">
      <c r="A1152" s="2">
        <v>41499</v>
      </c>
      <c r="B1152" t="s">
        <v>4727</v>
      </c>
      <c r="C1152" t="s">
        <v>4728</v>
      </c>
      <c r="D1152" s="2">
        <v>41525</v>
      </c>
      <c r="E1152" s="2">
        <v>41665</v>
      </c>
      <c r="F1152" t="s">
        <v>4729</v>
      </c>
      <c r="G1152">
        <v>1</v>
      </c>
      <c r="H1152">
        <v>0</v>
      </c>
      <c r="I1152">
        <v>0</v>
      </c>
      <c r="L1152" t="s">
        <v>64</v>
      </c>
      <c r="M1152" t="s">
        <v>4415</v>
      </c>
      <c r="N1152" t="s">
        <v>4416</v>
      </c>
      <c r="O1152" t="s">
        <v>66</v>
      </c>
      <c r="Q1152">
        <v>76</v>
      </c>
      <c r="R1152">
        <v>0</v>
      </c>
      <c r="S1152">
        <v>76</v>
      </c>
      <c r="T1152">
        <v>0</v>
      </c>
      <c r="U1152">
        <v>0</v>
      </c>
      <c r="V1152">
        <v>76</v>
      </c>
      <c r="W1152" s="2">
        <v>41522</v>
      </c>
      <c r="X1152">
        <v>0</v>
      </c>
      <c r="Y1152" t="s">
        <v>67</v>
      </c>
      <c r="Z1152" t="s">
        <v>68</v>
      </c>
      <c r="AA1152" t="s">
        <v>500</v>
      </c>
      <c r="AC1152">
        <v>0</v>
      </c>
      <c r="AD1152" t="s">
        <v>4415</v>
      </c>
      <c r="AE1152" t="s">
        <v>4417</v>
      </c>
      <c r="AF1152" t="s">
        <v>4418</v>
      </c>
      <c r="AG1152">
        <v>59</v>
      </c>
      <c r="AI1152">
        <v>9000</v>
      </c>
      <c r="AK1152" t="s">
        <v>300</v>
      </c>
      <c r="AL1152" t="s">
        <v>4419</v>
      </c>
      <c r="AM1152" t="s">
        <v>4420</v>
      </c>
    </row>
    <row r="1153" spans="1:55" x14ac:dyDescent="0.25">
      <c r="A1153" s="2">
        <v>41493</v>
      </c>
      <c r="B1153" t="s">
        <v>4868</v>
      </c>
      <c r="C1153" t="s">
        <v>4869</v>
      </c>
      <c r="D1153" s="2">
        <v>41493</v>
      </c>
      <c r="E1153" s="2">
        <v>41493</v>
      </c>
      <c r="F1153" t="s">
        <v>4870</v>
      </c>
      <c r="G1153">
        <v>1</v>
      </c>
      <c r="H1153">
        <v>0</v>
      </c>
      <c r="I1153">
        <v>0</v>
      </c>
      <c r="L1153" t="s">
        <v>64</v>
      </c>
      <c r="M1153" t="s">
        <v>4415</v>
      </c>
      <c r="N1153" t="s">
        <v>4416</v>
      </c>
      <c r="O1153" t="s">
        <v>66</v>
      </c>
      <c r="Q1153">
        <v>160</v>
      </c>
      <c r="R1153">
        <v>22.2</v>
      </c>
      <c r="S1153">
        <v>182.2</v>
      </c>
      <c r="T1153">
        <v>0</v>
      </c>
      <c r="U1153">
        <v>0</v>
      </c>
      <c r="V1153">
        <v>160</v>
      </c>
      <c r="W1153" s="2">
        <v>41522</v>
      </c>
      <c r="X1153">
        <v>0</v>
      </c>
      <c r="Y1153" t="s">
        <v>67</v>
      </c>
      <c r="Z1153" t="s">
        <v>68</v>
      </c>
      <c r="AA1153" t="s">
        <v>1408</v>
      </c>
      <c r="AC1153">
        <v>0</v>
      </c>
      <c r="AD1153" t="s">
        <v>4415</v>
      </c>
      <c r="AE1153" t="s">
        <v>4417</v>
      </c>
      <c r="AF1153" t="s">
        <v>4418</v>
      </c>
      <c r="AG1153">
        <v>59</v>
      </c>
      <c r="AI1153">
        <v>9000</v>
      </c>
      <c r="AK1153" t="s">
        <v>300</v>
      </c>
      <c r="AL1153" t="s">
        <v>4419</v>
      </c>
      <c r="AM1153" t="s">
        <v>4420</v>
      </c>
    </row>
    <row r="1154" spans="1:55" x14ac:dyDescent="0.25">
      <c r="A1154" s="2">
        <v>41472</v>
      </c>
      <c r="B1154" t="s">
        <v>5280</v>
      </c>
      <c r="C1154" t="s">
        <v>4766</v>
      </c>
      <c r="D1154" t="s">
        <v>681</v>
      </c>
      <c r="E1154" t="s">
        <v>681</v>
      </c>
      <c r="F1154" t="s">
        <v>4767</v>
      </c>
      <c r="G1154">
        <v>0</v>
      </c>
      <c r="H1154">
        <v>0</v>
      </c>
      <c r="I1154">
        <v>0</v>
      </c>
      <c r="L1154" t="s">
        <v>64</v>
      </c>
      <c r="M1154" t="s">
        <v>5281</v>
      </c>
      <c r="N1154" t="s">
        <v>66</v>
      </c>
      <c r="O1154" t="s">
        <v>66</v>
      </c>
      <c r="Q1154">
        <v>0</v>
      </c>
      <c r="R1154">
        <v>0</v>
      </c>
      <c r="S1154">
        <v>0</v>
      </c>
      <c r="T1154">
        <v>0</v>
      </c>
      <c r="U1154">
        <v>0</v>
      </c>
      <c r="V1154">
        <v>0</v>
      </c>
      <c r="X1154">
        <v>0</v>
      </c>
      <c r="Y1154" t="s">
        <v>67</v>
      </c>
      <c r="Z1154" t="s">
        <v>81</v>
      </c>
      <c r="AA1154" t="s">
        <v>685</v>
      </c>
      <c r="AB1154" t="s">
        <v>686</v>
      </c>
      <c r="AC1154">
        <v>0</v>
      </c>
      <c r="AD1154" t="s">
        <v>5281</v>
      </c>
      <c r="AE1154" t="s">
        <v>5282</v>
      </c>
      <c r="AF1154" t="s">
        <v>5283</v>
      </c>
      <c r="AG1154">
        <v>106</v>
      </c>
      <c r="AI1154">
        <v>9000</v>
      </c>
      <c r="AK1154" t="s">
        <v>300</v>
      </c>
      <c r="AL1154" t="s">
        <v>5284</v>
      </c>
      <c r="AM1154" t="s">
        <v>5285</v>
      </c>
      <c r="BB1154" t="s">
        <v>5286</v>
      </c>
      <c r="BC1154" t="s">
        <v>5287</v>
      </c>
    </row>
    <row r="1155" spans="1:55" x14ac:dyDescent="0.25">
      <c r="A1155" s="2">
        <v>41472</v>
      </c>
      <c r="B1155" t="s">
        <v>5288</v>
      </c>
      <c r="C1155" t="s">
        <v>4766</v>
      </c>
      <c r="D1155" s="2">
        <v>41505</v>
      </c>
      <c r="E1155" s="2">
        <v>41509</v>
      </c>
      <c r="F1155" t="s">
        <v>4767</v>
      </c>
      <c r="G1155">
        <v>0</v>
      </c>
      <c r="H1155">
        <v>0</v>
      </c>
      <c r="I1155">
        <v>0</v>
      </c>
      <c r="K1155" t="s">
        <v>5289</v>
      </c>
      <c r="L1155" t="s">
        <v>64</v>
      </c>
      <c r="M1155" t="s">
        <v>5281</v>
      </c>
      <c r="N1155" t="s">
        <v>66</v>
      </c>
      <c r="O1155" t="s">
        <v>66</v>
      </c>
      <c r="Q1155">
        <v>62.5</v>
      </c>
      <c r="R1155">
        <v>0</v>
      </c>
      <c r="S1155">
        <v>0</v>
      </c>
      <c r="T1155">
        <v>62.5</v>
      </c>
      <c r="U1155">
        <v>0</v>
      </c>
      <c r="V1155">
        <v>0</v>
      </c>
      <c r="X1155">
        <v>0</v>
      </c>
      <c r="Y1155" t="s">
        <v>67</v>
      </c>
      <c r="Z1155" t="s">
        <v>68</v>
      </c>
      <c r="AA1155" t="s">
        <v>685</v>
      </c>
      <c r="AB1155" t="s">
        <v>686</v>
      </c>
      <c r="AC1155">
        <v>0</v>
      </c>
      <c r="AD1155" t="s">
        <v>5281</v>
      </c>
      <c r="AE1155" t="s">
        <v>5282</v>
      </c>
      <c r="AF1155" t="s">
        <v>5283</v>
      </c>
      <c r="AG1155">
        <v>106</v>
      </c>
      <c r="AI1155">
        <v>9000</v>
      </c>
      <c r="AK1155" t="s">
        <v>300</v>
      </c>
      <c r="AL1155" t="s">
        <v>5284</v>
      </c>
      <c r="AM1155" t="s">
        <v>5285</v>
      </c>
      <c r="BB1155" t="s">
        <v>5290</v>
      </c>
      <c r="BC1155" t="s">
        <v>5287</v>
      </c>
    </row>
    <row r="1156" spans="1:55" x14ac:dyDescent="0.25">
      <c r="A1156" s="2">
        <v>41472</v>
      </c>
      <c r="B1156" t="s">
        <v>5291</v>
      </c>
      <c r="C1156" t="s">
        <v>4766</v>
      </c>
      <c r="D1156" s="2">
        <v>41505</v>
      </c>
      <c r="E1156" s="2">
        <v>41509</v>
      </c>
      <c r="F1156" t="s">
        <v>4767</v>
      </c>
      <c r="G1156">
        <v>0</v>
      </c>
      <c r="H1156">
        <v>0</v>
      </c>
      <c r="I1156">
        <v>0</v>
      </c>
      <c r="K1156" t="s">
        <v>5292</v>
      </c>
      <c r="L1156" t="s">
        <v>64</v>
      </c>
      <c r="M1156" t="s">
        <v>5281</v>
      </c>
      <c r="N1156" t="s">
        <v>66</v>
      </c>
      <c r="O1156" t="s">
        <v>66</v>
      </c>
      <c r="Q1156">
        <v>72.5</v>
      </c>
      <c r="R1156">
        <v>0</v>
      </c>
      <c r="S1156">
        <v>0</v>
      </c>
      <c r="T1156">
        <v>72.5</v>
      </c>
      <c r="U1156">
        <v>0</v>
      </c>
      <c r="V1156">
        <v>0</v>
      </c>
      <c r="X1156">
        <v>0</v>
      </c>
      <c r="Y1156" t="s">
        <v>67</v>
      </c>
      <c r="Z1156" t="s">
        <v>68</v>
      </c>
      <c r="AA1156" t="s">
        <v>685</v>
      </c>
      <c r="AB1156" t="s">
        <v>686</v>
      </c>
      <c r="AC1156">
        <v>0</v>
      </c>
      <c r="AD1156" t="s">
        <v>5281</v>
      </c>
      <c r="AE1156" t="s">
        <v>5282</v>
      </c>
      <c r="AF1156" t="s">
        <v>5283</v>
      </c>
      <c r="AG1156">
        <v>106</v>
      </c>
      <c r="AI1156">
        <v>9000</v>
      </c>
      <c r="AK1156" t="s">
        <v>300</v>
      </c>
      <c r="AL1156" t="s">
        <v>5284</v>
      </c>
      <c r="AM1156" t="s">
        <v>5285</v>
      </c>
      <c r="BB1156" t="s">
        <v>5293</v>
      </c>
      <c r="BC1156" t="s">
        <v>5294</v>
      </c>
    </row>
    <row r="1157" spans="1:55" x14ac:dyDescent="0.25">
      <c r="A1157" s="2">
        <v>41472</v>
      </c>
      <c r="B1157" t="s">
        <v>5295</v>
      </c>
      <c r="C1157" t="s">
        <v>4766</v>
      </c>
      <c r="D1157" s="2">
        <v>41498</v>
      </c>
      <c r="E1157" s="2">
        <v>41502</v>
      </c>
      <c r="F1157" t="s">
        <v>4767</v>
      </c>
      <c r="G1157">
        <v>0</v>
      </c>
      <c r="H1157">
        <v>0</v>
      </c>
      <c r="I1157">
        <v>0</v>
      </c>
      <c r="K1157" t="s">
        <v>5296</v>
      </c>
      <c r="L1157" t="s">
        <v>64</v>
      </c>
      <c r="M1157" t="s">
        <v>5281</v>
      </c>
      <c r="N1157" t="s">
        <v>66</v>
      </c>
      <c r="O1157" t="s">
        <v>66</v>
      </c>
      <c r="Q1157">
        <v>72.5</v>
      </c>
      <c r="R1157">
        <v>0</v>
      </c>
      <c r="S1157">
        <v>0</v>
      </c>
      <c r="T1157">
        <v>72.5</v>
      </c>
      <c r="U1157">
        <v>0</v>
      </c>
      <c r="V1157">
        <v>0</v>
      </c>
      <c r="X1157">
        <v>0</v>
      </c>
      <c r="Y1157" t="s">
        <v>67</v>
      </c>
      <c r="Z1157" t="s">
        <v>68</v>
      </c>
      <c r="AA1157" t="s">
        <v>685</v>
      </c>
      <c r="AB1157" t="s">
        <v>686</v>
      </c>
      <c r="AC1157">
        <v>0</v>
      </c>
      <c r="AD1157" t="s">
        <v>5281</v>
      </c>
      <c r="AE1157" t="s">
        <v>5282</v>
      </c>
      <c r="AF1157" t="s">
        <v>5283</v>
      </c>
      <c r="AG1157">
        <v>106</v>
      </c>
      <c r="AI1157">
        <v>9000</v>
      </c>
      <c r="AK1157" t="s">
        <v>300</v>
      </c>
      <c r="AL1157" t="s">
        <v>5284</v>
      </c>
      <c r="AM1157" t="s">
        <v>5285</v>
      </c>
      <c r="BB1157" t="s">
        <v>5290</v>
      </c>
      <c r="BC1157" t="s">
        <v>5297</v>
      </c>
    </row>
    <row r="1158" spans="1:55" x14ac:dyDescent="0.25">
      <c r="A1158" s="2">
        <v>41472</v>
      </c>
      <c r="B1158" t="s">
        <v>5298</v>
      </c>
      <c r="C1158" t="s">
        <v>4766</v>
      </c>
      <c r="D1158" s="2">
        <v>41491</v>
      </c>
      <c r="E1158" s="2">
        <v>41495</v>
      </c>
      <c r="F1158" t="s">
        <v>4767</v>
      </c>
      <c r="G1158">
        <v>0</v>
      </c>
      <c r="H1158">
        <v>0</v>
      </c>
      <c r="I1158">
        <v>0</v>
      </c>
      <c r="K1158" t="s">
        <v>5299</v>
      </c>
      <c r="L1158" t="s">
        <v>64</v>
      </c>
      <c r="M1158" t="s">
        <v>5281</v>
      </c>
      <c r="N1158" t="s">
        <v>66</v>
      </c>
      <c r="O1158" t="s">
        <v>66</v>
      </c>
      <c r="Q1158">
        <v>70</v>
      </c>
      <c r="R1158">
        <v>0</v>
      </c>
      <c r="S1158">
        <v>0</v>
      </c>
      <c r="T1158">
        <v>70</v>
      </c>
      <c r="U1158">
        <v>0</v>
      </c>
      <c r="V1158">
        <v>0</v>
      </c>
      <c r="X1158">
        <v>0</v>
      </c>
      <c r="Y1158" t="s">
        <v>67</v>
      </c>
      <c r="Z1158" t="s">
        <v>68</v>
      </c>
      <c r="AA1158" t="s">
        <v>685</v>
      </c>
      <c r="AB1158" t="s">
        <v>686</v>
      </c>
      <c r="AC1158">
        <v>0</v>
      </c>
      <c r="AD1158" t="s">
        <v>5281</v>
      </c>
      <c r="AE1158" t="s">
        <v>5282</v>
      </c>
      <c r="AF1158" t="s">
        <v>5283</v>
      </c>
      <c r="AG1158">
        <v>106</v>
      </c>
      <c r="AI1158">
        <v>9000</v>
      </c>
      <c r="AK1158" t="s">
        <v>300</v>
      </c>
      <c r="AL1158" t="s">
        <v>5284</v>
      </c>
      <c r="AM1158" t="s">
        <v>5285</v>
      </c>
      <c r="BB1158" t="s">
        <v>5300</v>
      </c>
      <c r="BC1158" t="s">
        <v>5301</v>
      </c>
    </row>
    <row r="1159" spans="1:55" x14ac:dyDescent="0.25">
      <c r="A1159" s="2">
        <v>41472</v>
      </c>
      <c r="B1159" t="s">
        <v>5302</v>
      </c>
      <c r="C1159" t="s">
        <v>4766</v>
      </c>
      <c r="D1159" t="s">
        <v>681</v>
      </c>
      <c r="E1159" t="s">
        <v>681</v>
      </c>
      <c r="F1159" t="s">
        <v>4767</v>
      </c>
      <c r="G1159">
        <v>0</v>
      </c>
      <c r="H1159">
        <v>0</v>
      </c>
      <c r="I1159">
        <v>0</v>
      </c>
      <c r="L1159" t="s">
        <v>64</v>
      </c>
      <c r="M1159" t="s">
        <v>5281</v>
      </c>
      <c r="N1159" t="s">
        <v>66</v>
      </c>
      <c r="O1159" t="s">
        <v>66</v>
      </c>
      <c r="Q1159">
        <v>0</v>
      </c>
      <c r="R1159">
        <v>0</v>
      </c>
      <c r="S1159">
        <v>0</v>
      </c>
      <c r="T1159">
        <v>0</v>
      </c>
      <c r="U1159">
        <v>0</v>
      </c>
      <c r="V1159">
        <v>0</v>
      </c>
      <c r="X1159">
        <v>0</v>
      </c>
      <c r="Y1159" t="s">
        <v>67</v>
      </c>
      <c r="Z1159" t="s">
        <v>81</v>
      </c>
      <c r="AA1159" t="s">
        <v>685</v>
      </c>
      <c r="AB1159" t="s">
        <v>686</v>
      </c>
      <c r="AC1159">
        <v>0</v>
      </c>
      <c r="AD1159" t="s">
        <v>5281</v>
      </c>
      <c r="AE1159" t="s">
        <v>5282</v>
      </c>
      <c r="AF1159" t="s">
        <v>5283</v>
      </c>
      <c r="AG1159">
        <v>106</v>
      </c>
      <c r="AI1159">
        <v>9000</v>
      </c>
      <c r="AK1159" t="s">
        <v>300</v>
      </c>
      <c r="AL1159" t="s">
        <v>5284</v>
      </c>
      <c r="AM1159" t="s">
        <v>5285</v>
      </c>
      <c r="BB1159" t="s">
        <v>5303</v>
      </c>
      <c r="BC1159" t="s">
        <v>5297</v>
      </c>
    </row>
    <row r="1160" spans="1:55" x14ac:dyDescent="0.25">
      <c r="A1160" s="2">
        <v>41472</v>
      </c>
      <c r="B1160" t="s">
        <v>5304</v>
      </c>
      <c r="C1160" t="s">
        <v>4766</v>
      </c>
      <c r="D1160" t="s">
        <v>681</v>
      </c>
      <c r="E1160" t="s">
        <v>681</v>
      </c>
      <c r="F1160" t="s">
        <v>4767</v>
      </c>
      <c r="G1160">
        <v>0</v>
      </c>
      <c r="H1160">
        <v>0</v>
      </c>
      <c r="I1160">
        <v>0</v>
      </c>
      <c r="L1160" t="s">
        <v>64</v>
      </c>
      <c r="M1160" t="s">
        <v>5281</v>
      </c>
      <c r="N1160" t="s">
        <v>66</v>
      </c>
      <c r="O1160" t="s">
        <v>66</v>
      </c>
      <c r="Q1160">
        <v>0</v>
      </c>
      <c r="R1160">
        <v>0</v>
      </c>
      <c r="S1160">
        <v>0</v>
      </c>
      <c r="T1160">
        <v>0</v>
      </c>
      <c r="U1160">
        <v>0</v>
      </c>
      <c r="V1160">
        <v>0</v>
      </c>
      <c r="X1160">
        <v>0</v>
      </c>
      <c r="Y1160" t="s">
        <v>67</v>
      </c>
      <c r="Z1160" t="s">
        <v>81</v>
      </c>
      <c r="AA1160" t="s">
        <v>685</v>
      </c>
      <c r="AB1160" t="s">
        <v>686</v>
      </c>
      <c r="AC1160">
        <v>0</v>
      </c>
      <c r="AD1160" t="s">
        <v>5281</v>
      </c>
      <c r="AE1160" t="s">
        <v>5282</v>
      </c>
      <c r="AF1160" t="s">
        <v>5283</v>
      </c>
      <c r="AG1160">
        <v>106</v>
      </c>
      <c r="AI1160">
        <v>9000</v>
      </c>
      <c r="AK1160" t="s">
        <v>300</v>
      </c>
      <c r="AL1160" t="s">
        <v>5284</v>
      </c>
      <c r="AM1160" t="s">
        <v>5285</v>
      </c>
      <c r="BB1160" t="s">
        <v>5305</v>
      </c>
      <c r="BC1160" t="s">
        <v>5297</v>
      </c>
    </row>
    <row r="1161" spans="1:55" x14ac:dyDescent="0.25">
      <c r="A1161" s="2">
        <v>41472</v>
      </c>
      <c r="B1161" t="s">
        <v>5306</v>
      </c>
      <c r="C1161" t="s">
        <v>4766</v>
      </c>
      <c r="D1161" t="s">
        <v>681</v>
      </c>
      <c r="E1161" t="s">
        <v>681</v>
      </c>
      <c r="F1161" t="s">
        <v>4767</v>
      </c>
      <c r="G1161">
        <v>0</v>
      </c>
      <c r="H1161">
        <v>0</v>
      </c>
      <c r="I1161">
        <v>0</v>
      </c>
      <c r="L1161" t="s">
        <v>64</v>
      </c>
      <c r="M1161" t="s">
        <v>5281</v>
      </c>
      <c r="N1161" t="s">
        <v>66</v>
      </c>
      <c r="O1161" t="s">
        <v>66</v>
      </c>
      <c r="Q1161">
        <v>0</v>
      </c>
      <c r="R1161">
        <v>0</v>
      </c>
      <c r="S1161">
        <v>0</v>
      </c>
      <c r="T1161">
        <v>0</v>
      </c>
      <c r="U1161">
        <v>0</v>
      </c>
      <c r="V1161">
        <v>0</v>
      </c>
      <c r="X1161">
        <v>0</v>
      </c>
      <c r="Y1161" t="s">
        <v>67</v>
      </c>
      <c r="Z1161" t="s">
        <v>81</v>
      </c>
      <c r="AA1161" t="s">
        <v>685</v>
      </c>
      <c r="AB1161" t="s">
        <v>686</v>
      </c>
      <c r="AC1161">
        <v>0</v>
      </c>
      <c r="AD1161" t="s">
        <v>5281</v>
      </c>
      <c r="AE1161" t="s">
        <v>5282</v>
      </c>
      <c r="AF1161" t="s">
        <v>5283</v>
      </c>
      <c r="AG1161">
        <v>106</v>
      </c>
      <c r="AI1161">
        <v>9000</v>
      </c>
      <c r="AK1161" t="s">
        <v>300</v>
      </c>
      <c r="AL1161" t="s">
        <v>5284</v>
      </c>
      <c r="AM1161" t="s">
        <v>5285</v>
      </c>
      <c r="BB1161" t="s">
        <v>5307</v>
      </c>
      <c r="BC1161" t="s">
        <v>5287</v>
      </c>
    </row>
    <row r="1162" spans="1:55" x14ac:dyDescent="0.25">
      <c r="A1162" s="2">
        <v>41472</v>
      </c>
      <c r="B1162" t="s">
        <v>5308</v>
      </c>
      <c r="C1162" t="s">
        <v>4766</v>
      </c>
      <c r="D1162" s="2">
        <v>41477</v>
      </c>
      <c r="E1162" s="2">
        <v>41478</v>
      </c>
      <c r="F1162" t="s">
        <v>4767</v>
      </c>
      <c r="G1162">
        <v>0</v>
      </c>
      <c r="H1162">
        <v>0</v>
      </c>
      <c r="I1162">
        <v>0</v>
      </c>
      <c r="L1162" t="s">
        <v>683</v>
      </c>
      <c r="M1162" t="s">
        <v>5281</v>
      </c>
      <c r="N1162" t="s">
        <v>66</v>
      </c>
      <c r="O1162" t="s">
        <v>66</v>
      </c>
      <c r="Q1162">
        <v>68</v>
      </c>
      <c r="R1162">
        <v>0</v>
      </c>
      <c r="S1162">
        <v>0</v>
      </c>
      <c r="T1162">
        <v>68</v>
      </c>
      <c r="U1162">
        <v>0</v>
      </c>
      <c r="V1162">
        <v>0</v>
      </c>
      <c r="X1162">
        <v>0</v>
      </c>
      <c r="Y1162" t="s">
        <v>67</v>
      </c>
      <c r="Z1162" t="s">
        <v>81</v>
      </c>
      <c r="AA1162" t="s">
        <v>685</v>
      </c>
      <c r="AB1162" t="s">
        <v>686</v>
      </c>
      <c r="AC1162">
        <v>0</v>
      </c>
      <c r="AD1162" t="s">
        <v>5309</v>
      </c>
      <c r="AE1162" t="s">
        <v>5309</v>
      </c>
      <c r="AF1162" t="s">
        <v>5310</v>
      </c>
      <c r="AG1162">
        <v>106</v>
      </c>
      <c r="AI1162">
        <v>9000</v>
      </c>
      <c r="AK1162" t="s">
        <v>300</v>
      </c>
      <c r="AL1162" t="s">
        <v>5311</v>
      </c>
      <c r="AM1162" t="s">
        <v>5312</v>
      </c>
      <c r="AN1162" t="s">
        <v>5313</v>
      </c>
      <c r="AO1162" t="s">
        <v>5314</v>
      </c>
      <c r="AP1162" t="s">
        <v>5315</v>
      </c>
      <c r="AQ1162">
        <v>37</v>
      </c>
      <c r="AS1162">
        <v>9030</v>
      </c>
      <c r="AT1162" t="s">
        <v>4951</v>
      </c>
      <c r="AU1162" t="s">
        <v>5316</v>
      </c>
      <c r="AW1162" t="s">
        <v>5317</v>
      </c>
      <c r="AX1162" t="s">
        <v>5314</v>
      </c>
      <c r="AY1162" t="s">
        <v>2097</v>
      </c>
      <c r="AZ1162" s="2">
        <v>38639</v>
      </c>
      <c r="BA1162" t="s">
        <v>64</v>
      </c>
      <c r="BB1162" t="s">
        <v>5318</v>
      </c>
      <c r="BC1162" t="s">
        <v>5319</v>
      </c>
    </row>
    <row r="1163" spans="1:55" x14ac:dyDescent="0.25">
      <c r="A1163" s="2">
        <v>41472</v>
      </c>
      <c r="B1163" t="s">
        <v>5322</v>
      </c>
      <c r="C1163" t="s">
        <v>4766</v>
      </c>
      <c r="D1163" s="2">
        <v>41477</v>
      </c>
      <c r="E1163" s="2">
        <v>41481</v>
      </c>
      <c r="F1163" t="s">
        <v>4767</v>
      </c>
      <c r="G1163">
        <v>0</v>
      </c>
      <c r="H1163">
        <v>0</v>
      </c>
      <c r="I1163">
        <v>0</v>
      </c>
      <c r="L1163" t="s">
        <v>683</v>
      </c>
      <c r="M1163" t="s">
        <v>5281</v>
      </c>
      <c r="N1163" t="s">
        <v>66</v>
      </c>
      <c r="O1163" t="s">
        <v>66</v>
      </c>
      <c r="Q1163">
        <v>0</v>
      </c>
      <c r="R1163">
        <v>0</v>
      </c>
      <c r="S1163">
        <v>0</v>
      </c>
      <c r="T1163">
        <v>0</v>
      </c>
      <c r="U1163">
        <v>0</v>
      </c>
      <c r="V1163">
        <v>0</v>
      </c>
      <c r="X1163">
        <v>0</v>
      </c>
      <c r="Y1163" t="s">
        <v>67</v>
      </c>
      <c r="Z1163" t="s">
        <v>81</v>
      </c>
      <c r="AA1163" t="s">
        <v>685</v>
      </c>
      <c r="AB1163" t="s">
        <v>686</v>
      </c>
      <c r="AC1163">
        <v>0</v>
      </c>
      <c r="AD1163" t="s">
        <v>5323</v>
      </c>
      <c r="AE1163" t="s">
        <v>5323</v>
      </c>
      <c r="AF1163" t="s">
        <v>5324</v>
      </c>
      <c r="AG1163">
        <v>106</v>
      </c>
      <c r="AI1163">
        <v>9000</v>
      </c>
      <c r="AK1163" t="s">
        <v>300</v>
      </c>
      <c r="AL1163" t="s">
        <v>5311</v>
      </c>
      <c r="AM1163" t="s">
        <v>5312</v>
      </c>
      <c r="AN1163" t="s">
        <v>5325</v>
      </c>
      <c r="AO1163" t="s">
        <v>5326</v>
      </c>
      <c r="AP1163" t="s">
        <v>5327</v>
      </c>
      <c r="AQ1163">
        <v>37</v>
      </c>
      <c r="AS1163">
        <v>9030</v>
      </c>
      <c r="AT1163" t="s">
        <v>5328</v>
      </c>
      <c r="AU1163" t="s">
        <v>5316</v>
      </c>
      <c r="AW1163" t="s">
        <v>5329</v>
      </c>
      <c r="AX1163" t="s">
        <v>5326</v>
      </c>
      <c r="AY1163" t="s">
        <v>2097</v>
      </c>
      <c r="AZ1163" s="2">
        <v>37403</v>
      </c>
      <c r="BA1163" t="s">
        <v>64</v>
      </c>
      <c r="BB1163" t="s">
        <v>5330</v>
      </c>
      <c r="BC1163" t="s">
        <v>5331</v>
      </c>
    </row>
    <row r="1164" spans="1:55" x14ac:dyDescent="0.25">
      <c r="A1164" s="2">
        <v>41472</v>
      </c>
      <c r="B1164" t="s">
        <v>5344</v>
      </c>
      <c r="C1164" t="s">
        <v>3171</v>
      </c>
      <c r="D1164" s="2">
        <v>41543</v>
      </c>
      <c r="E1164" s="2">
        <v>41543</v>
      </c>
      <c r="F1164" t="s">
        <v>3172</v>
      </c>
      <c r="G1164">
        <v>4</v>
      </c>
      <c r="H1164">
        <v>0</v>
      </c>
      <c r="I1164">
        <v>0</v>
      </c>
      <c r="J1164" t="s">
        <v>5345</v>
      </c>
      <c r="K1164" t="s">
        <v>5346</v>
      </c>
      <c r="L1164" t="s">
        <v>64</v>
      </c>
      <c r="M1164" t="s">
        <v>5347</v>
      </c>
      <c r="N1164" t="s">
        <v>5348</v>
      </c>
      <c r="Q1164">
        <v>0</v>
      </c>
      <c r="R1164">
        <v>0</v>
      </c>
      <c r="S1164">
        <v>0</v>
      </c>
      <c r="T1164">
        <v>0</v>
      </c>
      <c r="U1164">
        <v>0</v>
      </c>
      <c r="V1164">
        <v>0</v>
      </c>
      <c r="X1164">
        <v>0</v>
      </c>
      <c r="Y1164" t="s">
        <v>67</v>
      </c>
      <c r="Z1164" t="s">
        <v>68</v>
      </c>
      <c r="AA1164" t="s">
        <v>422</v>
      </c>
      <c r="AB1164" t="s">
        <v>423</v>
      </c>
      <c r="AC1164">
        <v>0</v>
      </c>
      <c r="AD1164" t="s">
        <v>5347</v>
      </c>
      <c r="AE1164" t="s">
        <v>5349</v>
      </c>
      <c r="AF1164" t="s">
        <v>5350</v>
      </c>
      <c r="AG1164">
        <v>3</v>
      </c>
      <c r="AI1164">
        <v>9000</v>
      </c>
      <c r="AK1164" t="s">
        <v>300</v>
      </c>
      <c r="AL1164" t="s">
        <v>5351</v>
      </c>
      <c r="AM1164" t="s">
        <v>5352</v>
      </c>
    </row>
    <row r="1165" spans="1:55" x14ac:dyDescent="0.25">
      <c r="A1165" s="2">
        <v>41471</v>
      </c>
      <c r="B1165" t="s">
        <v>5417</v>
      </c>
      <c r="C1165" t="s">
        <v>5418</v>
      </c>
      <c r="D1165" s="2">
        <v>41463</v>
      </c>
      <c r="E1165" s="2">
        <v>41463</v>
      </c>
      <c r="F1165" t="s">
        <v>5419</v>
      </c>
      <c r="G1165">
        <v>7</v>
      </c>
      <c r="H1165">
        <v>0</v>
      </c>
      <c r="I1165">
        <v>0</v>
      </c>
      <c r="L1165" t="s">
        <v>64</v>
      </c>
      <c r="M1165" t="s">
        <v>4579</v>
      </c>
      <c r="N1165" t="s">
        <v>4580</v>
      </c>
      <c r="O1165" t="s">
        <v>4580</v>
      </c>
      <c r="P1165" t="s">
        <v>5420</v>
      </c>
      <c r="Q1165">
        <v>0</v>
      </c>
      <c r="R1165">
        <v>63</v>
      </c>
      <c r="S1165">
        <v>63</v>
      </c>
      <c r="T1165">
        <v>0</v>
      </c>
      <c r="U1165">
        <v>0</v>
      </c>
      <c r="V1165">
        <v>84</v>
      </c>
      <c r="W1165" s="2">
        <v>41472</v>
      </c>
      <c r="X1165">
        <v>0</v>
      </c>
      <c r="Y1165" t="s">
        <v>67</v>
      </c>
      <c r="Z1165" t="s">
        <v>68</v>
      </c>
      <c r="AA1165" t="s">
        <v>4620</v>
      </c>
      <c r="AC1165">
        <v>0</v>
      </c>
      <c r="AD1165" t="s">
        <v>4579</v>
      </c>
      <c r="AE1165" t="s">
        <v>4581</v>
      </c>
      <c r="AF1165" t="s">
        <v>4582</v>
      </c>
      <c r="AG1165">
        <v>88</v>
      </c>
      <c r="AH1165" t="s">
        <v>795</v>
      </c>
      <c r="AI1165">
        <v>9000</v>
      </c>
      <c r="AK1165" t="s">
        <v>300</v>
      </c>
      <c r="AL1165" t="s">
        <v>4583</v>
      </c>
      <c r="AM1165" t="s">
        <v>4584</v>
      </c>
    </row>
    <row r="1166" spans="1:55" x14ac:dyDescent="0.25">
      <c r="A1166" s="2">
        <v>41460</v>
      </c>
      <c r="B1166" t="s">
        <v>5674</v>
      </c>
      <c r="C1166" t="s">
        <v>3171</v>
      </c>
      <c r="D1166" s="2">
        <v>41544</v>
      </c>
      <c r="E1166" s="2">
        <v>41544</v>
      </c>
      <c r="F1166" t="s">
        <v>3172</v>
      </c>
      <c r="G1166">
        <v>11</v>
      </c>
      <c r="H1166">
        <v>0</v>
      </c>
      <c r="I1166">
        <v>0</v>
      </c>
      <c r="J1166" t="s">
        <v>5345</v>
      </c>
      <c r="K1166" t="s">
        <v>5675</v>
      </c>
      <c r="L1166" t="s">
        <v>64</v>
      </c>
      <c r="M1166" t="s">
        <v>5676</v>
      </c>
      <c r="N1166" t="s">
        <v>5677</v>
      </c>
      <c r="Q1166">
        <v>0</v>
      </c>
      <c r="R1166">
        <v>0</v>
      </c>
      <c r="S1166">
        <v>0</v>
      </c>
      <c r="T1166">
        <v>0</v>
      </c>
      <c r="U1166">
        <v>0</v>
      </c>
      <c r="V1166">
        <v>0</v>
      </c>
      <c r="X1166">
        <v>0</v>
      </c>
      <c r="Y1166" t="s">
        <v>67</v>
      </c>
      <c r="Z1166" t="s">
        <v>68</v>
      </c>
      <c r="AA1166" t="s">
        <v>422</v>
      </c>
      <c r="AB1166" t="s">
        <v>423</v>
      </c>
      <c r="AC1166">
        <v>0</v>
      </c>
      <c r="AD1166" t="s">
        <v>5676</v>
      </c>
      <c r="AE1166" t="s">
        <v>5678</v>
      </c>
      <c r="AF1166" t="s">
        <v>5679</v>
      </c>
      <c r="AG1166">
        <v>75</v>
      </c>
      <c r="AI1166">
        <v>9000</v>
      </c>
      <c r="AK1166" t="s">
        <v>300</v>
      </c>
      <c r="AL1166" t="s">
        <v>5680</v>
      </c>
      <c r="AM1166" t="s">
        <v>5681</v>
      </c>
    </row>
    <row r="1167" spans="1:55" x14ac:dyDescent="0.25">
      <c r="A1167" s="2">
        <v>41453</v>
      </c>
      <c r="B1167" t="s">
        <v>5931</v>
      </c>
      <c r="C1167" t="s">
        <v>680</v>
      </c>
      <c r="D1167" s="2">
        <v>41469</v>
      </c>
      <c r="E1167" s="2">
        <v>41474</v>
      </c>
      <c r="F1167" t="s">
        <v>682</v>
      </c>
      <c r="G1167">
        <v>0</v>
      </c>
      <c r="H1167">
        <v>0</v>
      </c>
      <c r="I1167">
        <v>0</v>
      </c>
      <c r="L1167" t="s">
        <v>683</v>
      </c>
      <c r="M1167" t="s">
        <v>5932</v>
      </c>
      <c r="N1167" t="s">
        <v>2147</v>
      </c>
      <c r="O1167" t="s">
        <v>66</v>
      </c>
      <c r="Q1167">
        <v>0</v>
      </c>
      <c r="R1167">
        <v>0</v>
      </c>
      <c r="S1167">
        <v>0</v>
      </c>
      <c r="T1167">
        <v>0</v>
      </c>
      <c r="U1167">
        <v>0</v>
      </c>
      <c r="V1167">
        <v>0</v>
      </c>
      <c r="X1167">
        <v>0</v>
      </c>
      <c r="Y1167" t="s">
        <v>67</v>
      </c>
      <c r="Z1167" t="s">
        <v>68</v>
      </c>
      <c r="AA1167" t="s">
        <v>685</v>
      </c>
      <c r="AB1167" t="s">
        <v>686</v>
      </c>
      <c r="AC1167">
        <v>0</v>
      </c>
      <c r="AD1167" t="s">
        <v>5933</v>
      </c>
      <c r="AE1167" t="s">
        <v>5933</v>
      </c>
      <c r="AF1167" t="s">
        <v>5934</v>
      </c>
      <c r="AG1167">
        <v>1</v>
      </c>
      <c r="AI1167">
        <v>9000</v>
      </c>
      <c r="AK1167" t="s">
        <v>300</v>
      </c>
      <c r="AL1167" t="s">
        <v>5936</v>
      </c>
      <c r="AM1167" t="s">
        <v>5937</v>
      </c>
      <c r="AN1167" t="s">
        <v>5938</v>
      </c>
      <c r="AO1167" t="s">
        <v>5939</v>
      </c>
      <c r="AP1167" t="s">
        <v>5940</v>
      </c>
      <c r="AQ1167">
        <v>131</v>
      </c>
      <c r="AS1167">
        <v>9000</v>
      </c>
      <c r="AT1167" t="s">
        <v>5935</v>
      </c>
      <c r="AU1167">
        <v>488811229</v>
      </c>
      <c r="AW1167" t="s">
        <v>5941</v>
      </c>
      <c r="AX1167" t="s">
        <v>5942</v>
      </c>
      <c r="AY1167" t="s">
        <v>2097</v>
      </c>
      <c r="AZ1167" s="2">
        <v>35610</v>
      </c>
      <c r="BA1167" t="s">
        <v>64</v>
      </c>
      <c r="BB1167" t="s">
        <v>5943</v>
      </c>
      <c r="BC1167" t="s">
        <v>5365</v>
      </c>
    </row>
    <row r="1168" spans="1:55" x14ac:dyDescent="0.25">
      <c r="A1168" s="2">
        <v>41452</v>
      </c>
      <c r="B1168" t="s">
        <v>6106</v>
      </c>
      <c r="C1168" t="s">
        <v>4766</v>
      </c>
      <c r="D1168" s="2">
        <v>41456</v>
      </c>
      <c r="E1168" s="2">
        <v>41460</v>
      </c>
      <c r="F1168" t="s">
        <v>4767</v>
      </c>
      <c r="G1168">
        <v>0</v>
      </c>
      <c r="H1168">
        <v>0</v>
      </c>
      <c r="I1168">
        <v>0</v>
      </c>
      <c r="L1168" t="s">
        <v>683</v>
      </c>
      <c r="M1168" t="s">
        <v>5932</v>
      </c>
      <c r="N1168" t="s">
        <v>2147</v>
      </c>
      <c r="O1168" t="s">
        <v>66</v>
      </c>
      <c r="Q1168">
        <v>0</v>
      </c>
      <c r="R1168">
        <v>0</v>
      </c>
      <c r="S1168">
        <v>0</v>
      </c>
      <c r="T1168">
        <v>0</v>
      </c>
      <c r="U1168">
        <v>0</v>
      </c>
      <c r="V1168">
        <v>0</v>
      </c>
      <c r="X1168">
        <v>0</v>
      </c>
      <c r="Y1168" t="s">
        <v>67</v>
      </c>
      <c r="Z1168" t="s">
        <v>81</v>
      </c>
      <c r="AA1168" t="s">
        <v>685</v>
      </c>
      <c r="AB1168" t="s">
        <v>686</v>
      </c>
      <c r="AC1168">
        <v>0</v>
      </c>
      <c r="AD1168" t="s">
        <v>6107</v>
      </c>
      <c r="AE1168" t="s">
        <v>6107</v>
      </c>
      <c r="AF1168" t="s">
        <v>6108</v>
      </c>
      <c r="AG1168">
        <v>217</v>
      </c>
      <c r="AI1168">
        <v>9000</v>
      </c>
      <c r="AK1168" t="s">
        <v>300</v>
      </c>
      <c r="AL1168">
        <v>92669952</v>
      </c>
      <c r="AM1168" t="s">
        <v>6109</v>
      </c>
      <c r="AN1168" t="s">
        <v>6110</v>
      </c>
      <c r="AO1168" t="s">
        <v>6111</v>
      </c>
      <c r="AP1168" t="s">
        <v>6112</v>
      </c>
      <c r="AQ1168">
        <v>22</v>
      </c>
      <c r="AS1168">
        <v>9050</v>
      </c>
      <c r="AT1168" t="s">
        <v>300</v>
      </c>
      <c r="AU1168">
        <v>486700097</v>
      </c>
      <c r="AV1168" t="s">
        <v>6113</v>
      </c>
      <c r="AW1168" t="s">
        <v>6114</v>
      </c>
      <c r="AX1168" t="s">
        <v>6111</v>
      </c>
      <c r="AY1168" t="s">
        <v>2097</v>
      </c>
      <c r="AZ1168" s="2">
        <v>38860</v>
      </c>
      <c r="BA1168" t="s">
        <v>64</v>
      </c>
      <c r="BB1168" t="s">
        <v>6115</v>
      </c>
      <c r="BC1168" t="s">
        <v>300</v>
      </c>
    </row>
    <row r="1169" spans="1:55" x14ac:dyDescent="0.25">
      <c r="A1169" s="2">
        <v>41452</v>
      </c>
      <c r="B1169" t="s">
        <v>6116</v>
      </c>
      <c r="C1169" t="s">
        <v>4766</v>
      </c>
      <c r="D1169" s="2">
        <v>41456</v>
      </c>
      <c r="E1169" s="2">
        <v>41460</v>
      </c>
      <c r="F1169" t="s">
        <v>4767</v>
      </c>
      <c r="G1169">
        <v>0</v>
      </c>
      <c r="H1169">
        <v>0</v>
      </c>
      <c r="I1169">
        <v>0</v>
      </c>
      <c r="L1169" t="s">
        <v>683</v>
      </c>
      <c r="M1169" t="s">
        <v>5932</v>
      </c>
      <c r="N1169" t="s">
        <v>2147</v>
      </c>
      <c r="O1169" t="s">
        <v>66</v>
      </c>
      <c r="Q1169">
        <v>0</v>
      </c>
      <c r="R1169">
        <v>0</v>
      </c>
      <c r="S1169">
        <v>0</v>
      </c>
      <c r="T1169">
        <v>0</v>
      </c>
      <c r="U1169">
        <v>0</v>
      </c>
      <c r="V1169">
        <v>0</v>
      </c>
      <c r="X1169">
        <v>0</v>
      </c>
      <c r="Y1169" t="s">
        <v>67</v>
      </c>
      <c r="Z1169" t="s">
        <v>81</v>
      </c>
      <c r="AA1169" t="s">
        <v>685</v>
      </c>
      <c r="AB1169" t="s">
        <v>686</v>
      </c>
      <c r="AC1169">
        <v>0</v>
      </c>
      <c r="AD1169" t="s">
        <v>6107</v>
      </c>
      <c r="AE1169" t="s">
        <v>6107</v>
      </c>
      <c r="AF1169" t="s">
        <v>6108</v>
      </c>
      <c r="AG1169">
        <v>217</v>
      </c>
      <c r="AI1169">
        <v>9000</v>
      </c>
      <c r="AK1169" t="s">
        <v>300</v>
      </c>
      <c r="AL1169">
        <v>92669952</v>
      </c>
      <c r="AM1169" t="s">
        <v>6109</v>
      </c>
      <c r="AN1169" t="s">
        <v>6110</v>
      </c>
      <c r="AO1169" t="s">
        <v>6111</v>
      </c>
      <c r="AP1169" t="s">
        <v>6112</v>
      </c>
      <c r="AQ1169">
        <v>22</v>
      </c>
      <c r="AS1169">
        <v>9050</v>
      </c>
      <c r="AT1169" t="s">
        <v>300</v>
      </c>
      <c r="AU1169">
        <v>486700097</v>
      </c>
      <c r="AV1169" t="s">
        <v>6113</v>
      </c>
      <c r="AW1169" t="s">
        <v>6117</v>
      </c>
      <c r="AX1169" t="s">
        <v>6111</v>
      </c>
      <c r="AY1169" t="s">
        <v>698</v>
      </c>
      <c r="AZ1169" s="2">
        <v>36583</v>
      </c>
      <c r="BA1169" t="s">
        <v>64</v>
      </c>
      <c r="BB1169" t="s">
        <v>6118</v>
      </c>
      <c r="BC1169" t="s">
        <v>300</v>
      </c>
    </row>
    <row r="1170" spans="1:55" x14ac:dyDescent="0.25">
      <c r="A1170" s="2">
        <v>41452</v>
      </c>
      <c r="B1170" t="s">
        <v>6119</v>
      </c>
      <c r="C1170" t="s">
        <v>4766</v>
      </c>
      <c r="D1170" s="2">
        <v>41456</v>
      </c>
      <c r="E1170" s="2">
        <v>41460</v>
      </c>
      <c r="F1170" t="s">
        <v>4767</v>
      </c>
      <c r="G1170">
        <v>0</v>
      </c>
      <c r="H1170">
        <v>0</v>
      </c>
      <c r="I1170">
        <v>0</v>
      </c>
      <c r="L1170" t="s">
        <v>683</v>
      </c>
      <c r="M1170" t="s">
        <v>5932</v>
      </c>
      <c r="N1170" t="s">
        <v>2147</v>
      </c>
      <c r="O1170" t="s">
        <v>66</v>
      </c>
      <c r="Q1170">
        <v>0</v>
      </c>
      <c r="R1170">
        <v>0</v>
      </c>
      <c r="S1170">
        <v>0</v>
      </c>
      <c r="T1170">
        <v>0</v>
      </c>
      <c r="U1170">
        <v>0</v>
      </c>
      <c r="V1170">
        <v>0</v>
      </c>
      <c r="X1170">
        <v>0</v>
      </c>
      <c r="Y1170" t="s">
        <v>67</v>
      </c>
      <c r="Z1170" t="s">
        <v>81</v>
      </c>
      <c r="AA1170" t="s">
        <v>685</v>
      </c>
      <c r="AB1170" t="s">
        <v>686</v>
      </c>
      <c r="AC1170">
        <v>0</v>
      </c>
      <c r="AD1170" t="s">
        <v>6107</v>
      </c>
      <c r="AE1170" t="s">
        <v>6107</v>
      </c>
      <c r="AF1170" t="s">
        <v>6108</v>
      </c>
      <c r="AG1170">
        <v>217</v>
      </c>
      <c r="AI1170">
        <v>9000</v>
      </c>
      <c r="AK1170" t="s">
        <v>300</v>
      </c>
      <c r="AL1170">
        <v>92669952</v>
      </c>
      <c r="AM1170" t="s">
        <v>6109</v>
      </c>
      <c r="AN1170" t="s">
        <v>6110</v>
      </c>
      <c r="AO1170" t="s">
        <v>6111</v>
      </c>
      <c r="AP1170" t="s">
        <v>6112</v>
      </c>
      <c r="AQ1170">
        <v>22</v>
      </c>
      <c r="AS1170">
        <v>9050</v>
      </c>
      <c r="AT1170" t="s">
        <v>300</v>
      </c>
      <c r="AU1170">
        <v>486700097</v>
      </c>
      <c r="AV1170" t="s">
        <v>6113</v>
      </c>
      <c r="AW1170" t="s">
        <v>6120</v>
      </c>
      <c r="AX1170" t="s">
        <v>6111</v>
      </c>
      <c r="AY1170" t="s">
        <v>2097</v>
      </c>
      <c r="AZ1170" s="2">
        <v>37773</v>
      </c>
      <c r="BA1170" t="s">
        <v>64</v>
      </c>
      <c r="BB1170" t="s">
        <v>6118</v>
      </c>
      <c r="BC1170" t="s">
        <v>300</v>
      </c>
    </row>
    <row r="1171" spans="1:55" x14ac:dyDescent="0.25">
      <c r="A1171" s="2">
        <v>41450</v>
      </c>
      <c r="B1171" t="s">
        <v>6278</v>
      </c>
      <c r="C1171" t="s">
        <v>4829</v>
      </c>
      <c r="D1171" s="2">
        <v>41489</v>
      </c>
      <c r="E1171" s="2">
        <v>41489</v>
      </c>
      <c r="F1171" t="s">
        <v>4830</v>
      </c>
      <c r="G1171">
        <v>0</v>
      </c>
      <c r="H1171">
        <v>0</v>
      </c>
      <c r="I1171">
        <v>0</v>
      </c>
      <c r="J1171" t="s">
        <v>6279</v>
      </c>
      <c r="L1171" t="s">
        <v>64</v>
      </c>
      <c r="M1171" t="s">
        <v>4096</v>
      </c>
      <c r="N1171" t="s">
        <v>4097</v>
      </c>
      <c r="Q1171">
        <v>0</v>
      </c>
      <c r="R1171">
        <v>61.2</v>
      </c>
      <c r="S1171">
        <v>61.2</v>
      </c>
      <c r="T1171">
        <v>0</v>
      </c>
      <c r="U1171">
        <v>176</v>
      </c>
      <c r="V1171">
        <v>0</v>
      </c>
      <c r="X1171">
        <v>0</v>
      </c>
      <c r="Y1171" t="s">
        <v>67</v>
      </c>
      <c r="Z1171" t="s">
        <v>81</v>
      </c>
      <c r="AA1171" t="s">
        <v>82</v>
      </c>
      <c r="AB1171" t="s">
        <v>209</v>
      </c>
      <c r="AC1171">
        <v>176</v>
      </c>
      <c r="AD1171" t="s">
        <v>4096</v>
      </c>
      <c r="AE1171" t="s">
        <v>4098</v>
      </c>
      <c r="AF1171" t="s">
        <v>4099</v>
      </c>
      <c r="AG1171">
        <v>3</v>
      </c>
      <c r="AI1171">
        <v>9000</v>
      </c>
      <c r="AK1171" t="s">
        <v>300</v>
      </c>
      <c r="AL1171" t="s">
        <v>4100</v>
      </c>
      <c r="AM1171" t="s">
        <v>4101</v>
      </c>
    </row>
    <row r="1172" spans="1:55" x14ac:dyDescent="0.25">
      <c r="A1172" s="2">
        <v>41450</v>
      </c>
      <c r="B1172" t="s">
        <v>6280</v>
      </c>
      <c r="C1172" t="s">
        <v>4829</v>
      </c>
      <c r="D1172" s="2">
        <v>41489</v>
      </c>
      <c r="E1172" s="2">
        <v>41489</v>
      </c>
      <c r="F1172" t="s">
        <v>4830</v>
      </c>
      <c r="G1172">
        <v>10</v>
      </c>
      <c r="H1172">
        <v>0</v>
      </c>
      <c r="I1172">
        <v>0</v>
      </c>
      <c r="J1172" t="s">
        <v>6279</v>
      </c>
      <c r="K1172" t="s">
        <v>6281</v>
      </c>
      <c r="L1172" t="s">
        <v>64</v>
      </c>
      <c r="M1172" t="s">
        <v>4096</v>
      </c>
      <c r="N1172" t="s">
        <v>4097</v>
      </c>
      <c r="Q1172">
        <v>0</v>
      </c>
      <c r="R1172">
        <v>61.2</v>
      </c>
      <c r="S1172">
        <v>61.2</v>
      </c>
      <c r="T1172">
        <v>0</v>
      </c>
      <c r="U1172">
        <v>176</v>
      </c>
      <c r="V1172">
        <v>57.12</v>
      </c>
      <c r="W1172" s="2">
        <v>41517</v>
      </c>
      <c r="X1172">
        <v>0</v>
      </c>
      <c r="Y1172" t="s">
        <v>67</v>
      </c>
      <c r="Z1172" t="s">
        <v>68</v>
      </c>
      <c r="AA1172" t="s">
        <v>82</v>
      </c>
      <c r="AB1172" t="s">
        <v>209</v>
      </c>
      <c r="AC1172">
        <v>176</v>
      </c>
      <c r="AD1172" t="s">
        <v>4096</v>
      </c>
      <c r="AE1172" t="s">
        <v>4098</v>
      </c>
      <c r="AF1172" t="s">
        <v>4099</v>
      </c>
      <c r="AG1172">
        <v>3</v>
      </c>
      <c r="AI1172">
        <v>9000</v>
      </c>
      <c r="AK1172" t="s">
        <v>300</v>
      </c>
      <c r="AL1172" t="s">
        <v>4100</v>
      </c>
      <c r="AM1172" t="s">
        <v>4101</v>
      </c>
    </row>
    <row r="1173" spans="1:55" x14ac:dyDescent="0.25">
      <c r="A1173" s="2">
        <v>41446</v>
      </c>
      <c r="B1173" t="s">
        <v>6381</v>
      </c>
      <c r="C1173" t="s">
        <v>680</v>
      </c>
      <c r="D1173" s="2">
        <v>41507</v>
      </c>
      <c r="E1173" s="2">
        <v>41513</v>
      </c>
      <c r="F1173" t="s">
        <v>682</v>
      </c>
      <c r="G1173">
        <v>0</v>
      </c>
      <c r="H1173">
        <v>0</v>
      </c>
      <c r="I1173">
        <v>0</v>
      </c>
      <c r="K1173" t="s">
        <v>5333</v>
      </c>
      <c r="L1173" t="s">
        <v>683</v>
      </c>
      <c r="M1173" t="s">
        <v>5281</v>
      </c>
      <c r="N1173" t="s">
        <v>66</v>
      </c>
      <c r="O1173" t="s">
        <v>66</v>
      </c>
      <c r="Q1173">
        <v>140</v>
      </c>
      <c r="R1173">
        <v>0</v>
      </c>
      <c r="S1173">
        <v>0</v>
      </c>
      <c r="T1173">
        <v>140</v>
      </c>
      <c r="U1173">
        <v>0</v>
      </c>
      <c r="V1173">
        <v>0</v>
      </c>
      <c r="X1173">
        <v>0</v>
      </c>
      <c r="Y1173" t="s">
        <v>67</v>
      </c>
      <c r="Z1173" t="s">
        <v>68</v>
      </c>
      <c r="AA1173" t="s">
        <v>685</v>
      </c>
      <c r="AB1173" t="s">
        <v>686</v>
      </c>
      <c r="AC1173">
        <v>0</v>
      </c>
      <c r="AD1173" t="s">
        <v>5309</v>
      </c>
      <c r="AE1173" t="s">
        <v>5309</v>
      </c>
      <c r="AF1173" t="s">
        <v>6382</v>
      </c>
      <c r="AG1173">
        <v>106</v>
      </c>
      <c r="AI1173">
        <v>9000</v>
      </c>
      <c r="AK1173" t="s">
        <v>300</v>
      </c>
      <c r="AL1173" t="s">
        <v>5311</v>
      </c>
      <c r="AM1173" t="s">
        <v>5312</v>
      </c>
      <c r="AN1173" t="s">
        <v>6383</v>
      </c>
      <c r="AO1173" t="s">
        <v>6384</v>
      </c>
      <c r="AP1173" t="s">
        <v>6385</v>
      </c>
      <c r="AQ1173">
        <v>663</v>
      </c>
      <c r="AS1173">
        <v>9000</v>
      </c>
      <c r="AT1173" t="s">
        <v>4951</v>
      </c>
      <c r="AU1173" t="s">
        <v>5311</v>
      </c>
      <c r="AW1173" t="s">
        <v>6386</v>
      </c>
      <c r="AX1173" t="s">
        <v>6387</v>
      </c>
      <c r="AY1173" t="s">
        <v>698</v>
      </c>
      <c r="AZ1173" s="2">
        <v>37221</v>
      </c>
      <c r="BA1173" t="s">
        <v>64</v>
      </c>
      <c r="BB1173" t="s">
        <v>6388</v>
      </c>
      <c r="BC1173" t="s">
        <v>689</v>
      </c>
    </row>
    <row r="1174" spans="1:55" x14ac:dyDescent="0.25">
      <c r="A1174" s="2">
        <v>41439</v>
      </c>
      <c r="B1174" t="s">
        <v>6822</v>
      </c>
      <c r="C1174" t="s">
        <v>680</v>
      </c>
      <c r="D1174" s="2">
        <v>41504</v>
      </c>
      <c r="E1174" s="2">
        <v>41510</v>
      </c>
      <c r="F1174" t="s">
        <v>682</v>
      </c>
      <c r="G1174">
        <v>0</v>
      </c>
      <c r="H1174">
        <v>0</v>
      </c>
      <c r="I1174">
        <v>0</v>
      </c>
      <c r="K1174" t="s">
        <v>5333</v>
      </c>
      <c r="L1174" t="s">
        <v>683</v>
      </c>
      <c r="M1174" t="s">
        <v>4415</v>
      </c>
      <c r="N1174" t="s">
        <v>4416</v>
      </c>
      <c r="O1174" t="s">
        <v>66</v>
      </c>
      <c r="Q1174">
        <v>140</v>
      </c>
      <c r="R1174">
        <v>0</v>
      </c>
      <c r="S1174">
        <v>0</v>
      </c>
      <c r="T1174">
        <v>140</v>
      </c>
      <c r="U1174">
        <v>0</v>
      </c>
      <c r="V1174">
        <v>0</v>
      </c>
      <c r="X1174">
        <v>0</v>
      </c>
      <c r="Y1174" t="s">
        <v>67</v>
      </c>
      <c r="Z1174" t="s">
        <v>68</v>
      </c>
      <c r="AA1174" t="s">
        <v>685</v>
      </c>
      <c r="AB1174" t="s">
        <v>686</v>
      </c>
      <c r="AC1174">
        <v>0</v>
      </c>
      <c r="AD1174" t="s">
        <v>6823</v>
      </c>
      <c r="AE1174" t="s">
        <v>6823</v>
      </c>
      <c r="AF1174" t="s">
        <v>4418</v>
      </c>
      <c r="AG1174">
        <v>59</v>
      </c>
      <c r="AI1174">
        <v>9000</v>
      </c>
      <c r="AK1174" t="s">
        <v>300</v>
      </c>
      <c r="AL1174" t="s">
        <v>6824</v>
      </c>
      <c r="AM1174" t="s">
        <v>6825</v>
      </c>
      <c r="AN1174" t="s">
        <v>6826</v>
      </c>
      <c r="AO1174" t="s">
        <v>6827</v>
      </c>
      <c r="AP1174" t="s">
        <v>4418</v>
      </c>
      <c r="AQ1174">
        <v>59</v>
      </c>
      <c r="AS1174">
        <v>9000</v>
      </c>
      <c r="AT1174" t="s">
        <v>300</v>
      </c>
      <c r="AU1174" t="s">
        <v>6824</v>
      </c>
      <c r="AV1174" t="s">
        <v>6825</v>
      </c>
      <c r="AW1174" t="s">
        <v>6828</v>
      </c>
      <c r="AX1174" t="s">
        <v>6829</v>
      </c>
      <c r="AY1174" t="s">
        <v>698</v>
      </c>
      <c r="AZ1174" s="2">
        <v>37573</v>
      </c>
      <c r="BA1174" t="s">
        <v>64</v>
      </c>
      <c r="BB1174" t="s">
        <v>6830</v>
      </c>
      <c r="BC1174" t="s">
        <v>5455</v>
      </c>
    </row>
    <row r="1175" spans="1:55" x14ac:dyDescent="0.25">
      <c r="A1175" s="2">
        <v>41439</v>
      </c>
      <c r="B1175" t="s">
        <v>6831</v>
      </c>
      <c r="C1175" t="s">
        <v>4766</v>
      </c>
      <c r="D1175" s="2">
        <v>41456</v>
      </c>
      <c r="E1175" s="2">
        <v>41460</v>
      </c>
      <c r="F1175" t="s">
        <v>4767</v>
      </c>
      <c r="G1175">
        <v>0</v>
      </c>
      <c r="H1175">
        <v>0</v>
      </c>
      <c r="I1175">
        <v>0</v>
      </c>
      <c r="K1175" t="s">
        <v>4768</v>
      </c>
      <c r="L1175" t="s">
        <v>683</v>
      </c>
      <c r="M1175" t="s">
        <v>4415</v>
      </c>
      <c r="N1175" t="s">
        <v>4416</v>
      </c>
      <c r="O1175" t="s">
        <v>66</v>
      </c>
      <c r="Q1175">
        <v>67.5</v>
      </c>
      <c r="R1175">
        <v>0</v>
      </c>
      <c r="S1175">
        <v>0</v>
      </c>
      <c r="T1175">
        <v>67.5</v>
      </c>
      <c r="U1175">
        <v>0</v>
      </c>
      <c r="V1175">
        <v>0</v>
      </c>
      <c r="X1175">
        <v>0</v>
      </c>
      <c r="Y1175" t="s">
        <v>67</v>
      </c>
      <c r="Z1175" t="s">
        <v>68</v>
      </c>
      <c r="AA1175" t="s">
        <v>685</v>
      </c>
      <c r="AB1175" t="s">
        <v>686</v>
      </c>
      <c r="AC1175">
        <v>0</v>
      </c>
      <c r="AD1175" t="s">
        <v>6832</v>
      </c>
      <c r="AE1175" t="s">
        <v>6832</v>
      </c>
      <c r="AF1175" t="s">
        <v>4418</v>
      </c>
      <c r="AG1175">
        <v>59</v>
      </c>
      <c r="AI1175">
        <v>9000</v>
      </c>
      <c r="AK1175" t="s">
        <v>300</v>
      </c>
      <c r="AL1175" t="s">
        <v>6833</v>
      </c>
      <c r="AM1175" t="s">
        <v>6825</v>
      </c>
      <c r="AN1175" t="s">
        <v>6826</v>
      </c>
      <c r="AO1175" t="s">
        <v>6827</v>
      </c>
      <c r="AP1175" t="s">
        <v>4418</v>
      </c>
      <c r="AQ1175">
        <v>59</v>
      </c>
      <c r="AS1175">
        <v>9000</v>
      </c>
      <c r="AT1175" t="s">
        <v>300</v>
      </c>
      <c r="AU1175" t="s">
        <v>6824</v>
      </c>
      <c r="AV1175" t="s">
        <v>6825</v>
      </c>
      <c r="AW1175" t="s">
        <v>6834</v>
      </c>
      <c r="AX1175" t="s">
        <v>6835</v>
      </c>
      <c r="AY1175" t="s">
        <v>698</v>
      </c>
      <c r="AZ1175" s="2">
        <v>37022</v>
      </c>
      <c r="BA1175" t="s">
        <v>683</v>
      </c>
      <c r="BB1175" t="s">
        <v>6836</v>
      </c>
      <c r="BC1175" t="s">
        <v>6837</v>
      </c>
    </row>
    <row r="1176" spans="1:55" x14ac:dyDescent="0.25">
      <c r="A1176" s="2">
        <v>41438</v>
      </c>
      <c r="B1176" t="s">
        <v>6878</v>
      </c>
      <c r="C1176" t="s">
        <v>4731</v>
      </c>
      <c r="D1176" s="2">
        <v>41411</v>
      </c>
      <c r="E1176" s="2">
        <v>41518</v>
      </c>
      <c r="F1176" t="s">
        <v>4732</v>
      </c>
      <c r="G1176">
        <v>12</v>
      </c>
      <c r="H1176">
        <v>5</v>
      </c>
      <c r="I1176">
        <v>0</v>
      </c>
      <c r="J1176" t="s">
        <v>6879</v>
      </c>
      <c r="K1176" t="s">
        <v>4835</v>
      </c>
      <c r="L1176" t="s">
        <v>64</v>
      </c>
      <c r="M1176" t="s">
        <v>4579</v>
      </c>
      <c r="N1176" t="s">
        <v>4580</v>
      </c>
      <c r="O1176" t="s">
        <v>6880</v>
      </c>
      <c r="P1176" t="s">
        <v>6881</v>
      </c>
      <c r="Q1176">
        <v>0</v>
      </c>
      <c r="R1176">
        <v>0</v>
      </c>
      <c r="S1176">
        <v>0</v>
      </c>
      <c r="T1176">
        <v>0</v>
      </c>
      <c r="U1176">
        <v>98.6</v>
      </c>
      <c r="V1176">
        <v>151.04</v>
      </c>
      <c r="W1176" s="2">
        <v>41480</v>
      </c>
      <c r="X1176">
        <v>0</v>
      </c>
      <c r="Y1176" t="s">
        <v>67</v>
      </c>
      <c r="Z1176" t="s">
        <v>68</v>
      </c>
      <c r="AA1176" t="s">
        <v>4620</v>
      </c>
      <c r="AB1176" t="s">
        <v>83</v>
      </c>
      <c r="AC1176">
        <v>98.6</v>
      </c>
      <c r="AD1176" t="s">
        <v>4579</v>
      </c>
      <c r="AE1176" t="s">
        <v>4581</v>
      </c>
      <c r="AF1176" t="s">
        <v>4582</v>
      </c>
      <c r="AG1176">
        <v>88</v>
      </c>
      <c r="AH1176" t="s">
        <v>795</v>
      </c>
      <c r="AI1176">
        <v>9000</v>
      </c>
      <c r="AK1176" t="s">
        <v>300</v>
      </c>
      <c r="AL1176" t="s">
        <v>4583</v>
      </c>
      <c r="AM1176" t="s">
        <v>4584</v>
      </c>
    </row>
    <row r="1177" spans="1:55" x14ac:dyDescent="0.25">
      <c r="A1177" s="2">
        <v>41429</v>
      </c>
      <c r="B1177" t="s">
        <v>7281</v>
      </c>
      <c r="C1177" t="s">
        <v>7282</v>
      </c>
      <c r="D1177" s="2">
        <v>41429</v>
      </c>
      <c r="E1177" s="2">
        <v>41455</v>
      </c>
      <c r="F1177" t="s">
        <v>7283</v>
      </c>
      <c r="G1177">
        <v>1</v>
      </c>
      <c r="H1177">
        <v>0</v>
      </c>
      <c r="I1177">
        <v>0</v>
      </c>
      <c r="K1177" t="s">
        <v>7284</v>
      </c>
      <c r="L1177" t="s">
        <v>64</v>
      </c>
      <c r="M1177" t="s">
        <v>7283</v>
      </c>
      <c r="N1177" t="s">
        <v>7285</v>
      </c>
      <c r="O1177" t="s">
        <v>66</v>
      </c>
      <c r="Q1177">
        <v>24</v>
      </c>
      <c r="R1177">
        <v>0</v>
      </c>
      <c r="S1177">
        <v>24</v>
      </c>
      <c r="T1177">
        <v>0</v>
      </c>
      <c r="U1177">
        <v>0</v>
      </c>
      <c r="V1177">
        <v>0</v>
      </c>
      <c r="X1177">
        <v>0</v>
      </c>
      <c r="Y1177" t="s">
        <v>67</v>
      </c>
      <c r="Z1177" t="s">
        <v>81</v>
      </c>
      <c r="AA1177" t="s">
        <v>2078</v>
      </c>
      <c r="AC1177">
        <v>0</v>
      </c>
      <c r="AD1177" t="s">
        <v>7283</v>
      </c>
      <c r="AE1177" t="s">
        <v>7286</v>
      </c>
      <c r="AF1177" t="s">
        <v>7287</v>
      </c>
      <c r="AG1177">
        <v>246</v>
      </c>
      <c r="AI1177">
        <v>9000</v>
      </c>
      <c r="AK1177" t="s">
        <v>300</v>
      </c>
      <c r="AL1177" t="s">
        <v>7288</v>
      </c>
      <c r="AM1177" t="s">
        <v>7289</v>
      </c>
    </row>
    <row r="1178" spans="1:55" x14ac:dyDescent="0.25">
      <c r="A1178" s="2">
        <v>41424</v>
      </c>
      <c r="B1178" t="s">
        <v>7550</v>
      </c>
      <c r="C1178" t="s">
        <v>7551</v>
      </c>
      <c r="D1178" s="2">
        <v>41429</v>
      </c>
      <c r="E1178" s="2">
        <v>41429</v>
      </c>
      <c r="G1178">
        <v>9</v>
      </c>
      <c r="H1178">
        <v>0</v>
      </c>
      <c r="I1178">
        <v>0</v>
      </c>
      <c r="L1178" t="s">
        <v>64</v>
      </c>
      <c r="M1178" t="s">
        <v>482</v>
      </c>
      <c r="N1178" t="s">
        <v>483</v>
      </c>
      <c r="O1178" t="s">
        <v>66</v>
      </c>
      <c r="Q1178">
        <v>106.8</v>
      </c>
      <c r="R1178">
        <v>0</v>
      </c>
      <c r="S1178">
        <v>106.8</v>
      </c>
      <c r="T1178">
        <v>0</v>
      </c>
      <c r="U1178">
        <v>0</v>
      </c>
      <c r="V1178">
        <v>26</v>
      </c>
      <c r="W1178" s="2">
        <v>41452</v>
      </c>
      <c r="X1178">
        <v>0</v>
      </c>
      <c r="Y1178" t="s">
        <v>67</v>
      </c>
      <c r="Z1178" t="s">
        <v>68</v>
      </c>
      <c r="AA1178" t="s">
        <v>69</v>
      </c>
      <c r="AC1178">
        <v>0</v>
      </c>
      <c r="AD1178" t="s">
        <v>482</v>
      </c>
      <c r="AE1178" t="s">
        <v>484</v>
      </c>
      <c r="AF1178" t="s">
        <v>485</v>
      </c>
      <c r="AG1178">
        <v>133</v>
      </c>
      <c r="AI1178">
        <v>9000</v>
      </c>
      <c r="AK1178" t="s">
        <v>300</v>
      </c>
      <c r="AL1178" t="s">
        <v>486</v>
      </c>
      <c r="AM1178" t="s">
        <v>487</v>
      </c>
    </row>
    <row r="1179" spans="1:55" x14ac:dyDescent="0.25">
      <c r="A1179" s="2">
        <v>41424</v>
      </c>
      <c r="B1179" t="s">
        <v>7557</v>
      </c>
      <c r="C1179" t="s">
        <v>1503</v>
      </c>
      <c r="D1179" s="2">
        <v>41511</v>
      </c>
      <c r="E1179" s="2">
        <v>41516</v>
      </c>
      <c r="F1179" t="s">
        <v>1504</v>
      </c>
      <c r="G1179">
        <v>0</v>
      </c>
      <c r="H1179">
        <v>0</v>
      </c>
      <c r="I1179">
        <v>0</v>
      </c>
      <c r="K1179" t="s">
        <v>5009</v>
      </c>
      <c r="L1179" t="s">
        <v>683</v>
      </c>
      <c r="M1179" t="s">
        <v>5281</v>
      </c>
      <c r="N1179" t="s">
        <v>66</v>
      </c>
      <c r="O1179" t="s">
        <v>66</v>
      </c>
      <c r="Q1179">
        <v>95.1</v>
      </c>
      <c r="R1179">
        <v>0</v>
      </c>
      <c r="S1179">
        <v>0</v>
      </c>
      <c r="T1179">
        <v>95.1</v>
      </c>
      <c r="U1179">
        <v>0</v>
      </c>
      <c r="V1179">
        <v>0</v>
      </c>
      <c r="X1179">
        <v>0</v>
      </c>
      <c r="Y1179" t="s">
        <v>67</v>
      </c>
      <c r="Z1179" t="s">
        <v>68</v>
      </c>
      <c r="AA1179" t="s">
        <v>685</v>
      </c>
      <c r="AB1179" t="s">
        <v>686</v>
      </c>
      <c r="AC1179">
        <v>0</v>
      </c>
      <c r="AD1179" t="s">
        <v>7558</v>
      </c>
      <c r="AE1179" t="s">
        <v>7558</v>
      </c>
      <c r="AF1179" t="s">
        <v>7559</v>
      </c>
      <c r="AG1179">
        <v>106</v>
      </c>
      <c r="AH1179">
        <v>20</v>
      </c>
      <c r="AI1179">
        <v>9000</v>
      </c>
      <c r="AK1179" t="s">
        <v>300</v>
      </c>
      <c r="AL1179" t="s">
        <v>7560</v>
      </c>
      <c r="AM1179" t="s">
        <v>5285</v>
      </c>
      <c r="AN1179" t="s">
        <v>7561</v>
      </c>
      <c r="AO1179" t="s">
        <v>7562</v>
      </c>
      <c r="AP1179" t="s">
        <v>7563</v>
      </c>
      <c r="AQ1179">
        <v>24</v>
      </c>
      <c r="AS1179">
        <v>9040</v>
      </c>
      <c r="AT1179" t="s">
        <v>300</v>
      </c>
      <c r="AU1179" t="s">
        <v>7564</v>
      </c>
      <c r="AW1179" t="s">
        <v>7565</v>
      </c>
      <c r="AX1179" t="s">
        <v>3169</v>
      </c>
      <c r="AY1179" t="s">
        <v>2097</v>
      </c>
      <c r="AZ1179" s="2">
        <v>36718</v>
      </c>
      <c r="BA1179" t="s">
        <v>64</v>
      </c>
      <c r="BB1179" t="s">
        <v>7566</v>
      </c>
      <c r="BC1179" t="s">
        <v>7567</v>
      </c>
    </row>
    <row r="1180" spans="1:55" x14ac:dyDescent="0.25">
      <c r="A1180" s="2">
        <v>41423</v>
      </c>
      <c r="B1180" t="s">
        <v>7643</v>
      </c>
      <c r="C1180" t="s">
        <v>4766</v>
      </c>
      <c r="D1180" s="2">
        <v>41371</v>
      </c>
      <c r="E1180" s="2">
        <v>41374</v>
      </c>
      <c r="F1180" t="s">
        <v>4767</v>
      </c>
      <c r="G1180">
        <v>1</v>
      </c>
      <c r="H1180">
        <v>0</v>
      </c>
      <c r="I1180">
        <v>0</v>
      </c>
      <c r="K1180" t="s">
        <v>7639</v>
      </c>
      <c r="L1180" t="s">
        <v>64</v>
      </c>
      <c r="M1180" t="s">
        <v>7644</v>
      </c>
      <c r="N1180" t="s">
        <v>7645</v>
      </c>
      <c r="O1180" t="s">
        <v>66</v>
      </c>
      <c r="Q1180">
        <v>110</v>
      </c>
      <c r="R1180">
        <v>0</v>
      </c>
      <c r="S1180">
        <v>0</v>
      </c>
      <c r="T1180">
        <v>110</v>
      </c>
      <c r="U1180">
        <v>0</v>
      </c>
      <c r="V1180">
        <v>0</v>
      </c>
      <c r="X1180">
        <v>0</v>
      </c>
      <c r="Y1180" t="s">
        <v>67</v>
      </c>
      <c r="Z1180" t="s">
        <v>68</v>
      </c>
      <c r="AA1180" t="s">
        <v>685</v>
      </c>
      <c r="AB1180" t="s">
        <v>686</v>
      </c>
      <c r="AC1180">
        <v>0</v>
      </c>
      <c r="AD1180" t="s">
        <v>7644</v>
      </c>
      <c r="AE1180" t="s">
        <v>7646</v>
      </c>
      <c r="AF1180" t="s">
        <v>7647</v>
      </c>
      <c r="AG1180">
        <v>9</v>
      </c>
      <c r="AI1180">
        <v>9000</v>
      </c>
      <c r="AK1180" t="s">
        <v>300</v>
      </c>
      <c r="AL1180" t="s">
        <v>7648</v>
      </c>
      <c r="AM1180" t="s">
        <v>7649</v>
      </c>
    </row>
    <row r="1181" spans="1:55" x14ac:dyDescent="0.25">
      <c r="A1181" s="2">
        <v>41421</v>
      </c>
      <c r="B1181" t="s">
        <v>7707</v>
      </c>
      <c r="C1181" t="s">
        <v>7282</v>
      </c>
      <c r="D1181" s="2">
        <v>41421</v>
      </c>
      <c r="E1181" s="2">
        <v>41455</v>
      </c>
      <c r="F1181" t="s">
        <v>7708</v>
      </c>
      <c r="G1181">
        <v>3</v>
      </c>
      <c r="H1181">
        <v>0</v>
      </c>
      <c r="I1181">
        <v>0</v>
      </c>
      <c r="K1181" t="s">
        <v>7709</v>
      </c>
      <c r="L1181" t="s">
        <v>64</v>
      </c>
      <c r="M1181" t="s">
        <v>7283</v>
      </c>
      <c r="N1181" t="s">
        <v>7285</v>
      </c>
      <c r="O1181" t="s">
        <v>66</v>
      </c>
      <c r="Q1181">
        <v>48</v>
      </c>
      <c r="R1181">
        <v>0</v>
      </c>
      <c r="S1181">
        <v>48</v>
      </c>
      <c r="T1181">
        <v>0</v>
      </c>
      <c r="U1181">
        <v>0</v>
      </c>
      <c r="V1181">
        <v>63</v>
      </c>
      <c r="W1181" s="2">
        <v>41445</v>
      </c>
      <c r="X1181">
        <v>0</v>
      </c>
      <c r="Y1181" t="s">
        <v>67</v>
      </c>
      <c r="Z1181" t="s">
        <v>68</v>
      </c>
      <c r="AA1181" t="s">
        <v>2078</v>
      </c>
      <c r="AC1181">
        <v>0</v>
      </c>
      <c r="AD1181" t="s">
        <v>7283</v>
      </c>
      <c r="AE1181" t="s">
        <v>7286</v>
      </c>
      <c r="AF1181" t="s">
        <v>7287</v>
      </c>
      <c r="AG1181">
        <v>246</v>
      </c>
      <c r="AI1181">
        <v>9000</v>
      </c>
      <c r="AK1181" t="s">
        <v>300</v>
      </c>
      <c r="AL1181" t="s">
        <v>7288</v>
      </c>
      <c r="AM1181" t="s">
        <v>7289</v>
      </c>
    </row>
    <row r="1182" spans="1:55" x14ac:dyDescent="0.25">
      <c r="A1182" s="2">
        <v>41418</v>
      </c>
      <c r="B1182" t="s">
        <v>7758</v>
      </c>
      <c r="C1182" t="s">
        <v>4766</v>
      </c>
      <c r="D1182" s="2">
        <v>41455</v>
      </c>
      <c r="E1182" s="2">
        <v>41460</v>
      </c>
      <c r="F1182" t="s">
        <v>4767</v>
      </c>
      <c r="G1182">
        <v>0</v>
      </c>
      <c r="H1182">
        <v>0</v>
      </c>
      <c r="I1182">
        <v>0</v>
      </c>
      <c r="K1182" t="s">
        <v>4768</v>
      </c>
      <c r="L1182" t="s">
        <v>64</v>
      </c>
      <c r="M1182" t="s">
        <v>4415</v>
      </c>
      <c r="N1182" t="s">
        <v>4416</v>
      </c>
      <c r="O1182" t="s">
        <v>7759</v>
      </c>
      <c r="P1182" t="s">
        <v>7760</v>
      </c>
      <c r="Q1182">
        <v>125</v>
      </c>
      <c r="R1182">
        <v>0</v>
      </c>
      <c r="S1182">
        <v>0</v>
      </c>
      <c r="T1182">
        <v>125</v>
      </c>
      <c r="U1182">
        <v>0</v>
      </c>
      <c r="V1182">
        <v>0</v>
      </c>
      <c r="X1182">
        <v>0</v>
      </c>
      <c r="Y1182" t="s">
        <v>67</v>
      </c>
      <c r="Z1182" t="s">
        <v>68</v>
      </c>
      <c r="AA1182" t="s">
        <v>685</v>
      </c>
      <c r="AB1182" t="s">
        <v>686</v>
      </c>
      <c r="AC1182">
        <v>0</v>
      </c>
      <c r="AD1182" t="s">
        <v>4415</v>
      </c>
      <c r="AE1182" t="s">
        <v>4417</v>
      </c>
      <c r="AF1182" t="s">
        <v>4418</v>
      </c>
      <c r="AG1182">
        <v>59</v>
      </c>
      <c r="AI1182">
        <v>9000</v>
      </c>
      <c r="AK1182" t="s">
        <v>300</v>
      </c>
      <c r="AL1182" t="s">
        <v>4419</v>
      </c>
      <c r="AM1182" t="s">
        <v>4420</v>
      </c>
      <c r="AN1182" t="s">
        <v>7761</v>
      </c>
      <c r="AO1182" t="s">
        <v>7762</v>
      </c>
      <c r="AP1182" t="s">
        <v>4418</v>
      </c>
      <c r="AQ1182">
        <v>59</v>
      </c>
      <c r="AS1182">
        <v>9000</v>
      </c>
      <c r="AT1182" t="s">
        <v>300</v>
      </c>
      <c r="AU1182">
        <v>92339616</v>
      </c>
      <c r="AV1182" t="s">
        <v>7763</v>
      </c>
      <c r="AW1182" t="s">
        <v>2196</v>
      </c>
      <c r="AX1182" t="s">
        <v>6835</v>
      </c>
      <c r="AY1182" t="s">
        <v>2097</v>
      </c>
      <c r="AZ1182" s="2">
        <v>37789</v>
      </c>
      <c r="BA1182" t="s">
        <v>64</v>
      </c>
      <c r="BB1182" t="s">
        <v>7764</v>
      </c>
      <c r="BC1182" t="s">
        <v>5644</v>
      </c>
    </row>
    <row r="1183" spans="1:55" x14ac:dyDescent="0.25">
      <c r="A1183" s="2">
        <v>41417</v>
      </c>
      <c r="B1183" t="s">
        <v>7848</v>
      </c>
      <c r="C1183" t="s">
        <v>3002</v>
      </c>
      <c r="D1183" s="2">
        <v>41497</v>
      </c>
      <c r="E1183" s="2">
        <v>41502</v>
      </c>
      <c r="F1183" t="s">
        <v>3003</v>
      </c>
      <c r="G1183">
        <v>0</v>
      </c>
      <c r="H1183">
        <v>0</v>
      </c>
      <c r="I1183">
        <v>0</v>
      </c>
      <c r="K1183" t="s">
        <v>7789</v>
      </c>
      <c r="L1183" t="s">
        <v>683</v>
      </c>
      <c r="M1183" t="s">
        <v>5281</v>
      </c>
      <c r="N1183" t="s">
        <v>66</v>
      </c>
      <c r="O1183" t="s">
        <v>66</v>
      </c>
      <c r="Q1183">
        <v>160</v>
      </c>
      <c r="R1183">
        <v>0</v>
      </c>
      <c r="S1183">
        <v>0</v>
      </c>
      <c r="T1183">
        <v>160</v>
      </c>
      <c r="U1183">
        <v>0</v>
      </c>
      <c r="V1183">
        <v>0</v>
      </c>
      <c r="X1183">
        <v>0</v>
      </c>
      <c r="Y1183" t="s">
        <v>67</v>
      </c>
      <c r="Z1183" t="s">
        <v>68</v>
      </c>
      <c r="AA1183" t="s">
        <v>685</v>
      </c>
      <c r="AB1183" t="s">
        <v>686</v>
      </c>
      <c r="AC1183">
        <v>0</v>
      </c>
      <c r="AD1183" t="s">
        <v>7558</v>
      </c>
      <c r="AE1183" t="s">
        <v>7558</v>
      </c>
      <c r="AF1183" t="s">
        <v>7559</v>
      </c>
      <c r="AG1183">
        <v>106</v>
      </c>
      <c r="AH1183">
        <v>20</v>
      </c>
      <c r="AI1183">
        <v>9000</v>
      </c>
      <c r="AK1183" t="s">
        <v>300</v>
      </c>
      <c r="AM1183" t="s">
        <v>5285</v>
      </c>
      <c r="AN1183" t="s">
        <v>7562</v>
      </c>
      <c r="AO1183" t="s">
        <v>7561</v>
      </c>
      <c r="AP1183" t="s">
        <v>7563</v>
      </c>
      <c r="AQ1183">
        <v>24</v>
      </c>
      <c r="AS1183">
        <v>9040</v>
      </c>
      <c r="AT1183" t="s">
        <v>300</v>
      </c>
      <c r="AU1183" t="s">
        <v>7849</v>
      </c>
      <c r="AW1183" t="s">
        <v>7565</v>
      </c>
      <c r="AX1183" t="s">
        <v>3169</v>
      </c>
      <c r="AY1183" t="s">
        <v>2097</v>
      </c>
      <c r="AZ1183" s="2">
        <v>36718</v>
      </c>
      <c r="BA1183" t="s">
        <v>64</v>
      </c>
      <c r="BB1183" t="s">
        <v>7850</v>
      </c>
      <c r="BC1183" t="s">
        <v>7851</v>
      </c>
    </row>
    <row r="1184" spans="1:55" x14ac:dyDescent="0.25">
      <c r="A1184" s="2">
        <v>41411</v>
      </c>
      <c r="B1184" t="s">
        <v>7991</v>
      </c>
      <c r="C1184" t="s">
        <v>4766</v>
      </c>
      <c r="D1184" s="2">
        <v>41490</v>
      </c>
      <c r="E1184" s="2">
        <v>41495</v>
      </c>
      <c r="F1184" t="s">
        <v>4767</v>
      </c>
      <c r="G1184">
        <v>0</v>
      </c>
      <c r="H1184">
        <v>0</v>
      </c>
      <c r="I1184">
        <v>0</v>
      </c>
      <c r="K1184" t="s">
        <v>7992</v>
      </c>
      <c r="L1184" t="s">
        <v>683</v>
      </c>
      <c r="M1184" t="s">
        <v>5932</v>
      </c>
      <c r="N1184" t="s">
        <v>2147</v>
      </c>
      <c r="O1184" t="s">
        <v>66</v>
      </c>
      <c r="Q1184">
        <v>0</v>
      </c>
      <c r="R1184">
        <v>0</v>
      </c>
      <c r="S1184">
        <v>0</v>
      </c>
      <c r="T1184">
        <v>0</v>
      </c>
      <c r="U1184">
        <v>0</v>
      </c>
      <c r="V1184">
        <v>0</v>
      </c>
      <c r="X1184">
        <v>0</v>
      </c>
      <c r="Y1184" t="s">
        <v>67</v>
      </c>
      <c r="Z1184" t="s">
        <v>68</v>
      </c>
      <c r="AA1184" t="s">
        <v>685</v>
      </c>
      <c r="AB1184" t="s">
        <v>686</v>
      </c>
      <c r="AC1184">
        <v>0</v>
      </c>
      <c r="AD1184" t="s">
        <v>6107</v>
      </c>
      <c r="AE1184" t="s">
        <v>6107</v>
      </c>
      <c r="AF1184" t="s">
        <v>7993</v>
      </c>
      <c r="AG1184">
        <v>7</v>
      </c>
      <c r="AI1184">
        <v>9000</v>
      </c>
      <c r="AK1184" t="s">
        <v>300</v>
      </c>
      <c r="AL1184" t="s">
        <v>7994</v>
      </c>
      <c r="AM1184" t="s">
        <v>7995</v>
      </c>
      <c r="AN1184" t="s">
        <v>7996</v>
      </c>
      <c r="AO1184" t="s">
        <v>7997</v>
      </c>
      <c r="AP1184" t="s">
        <v>7998</v>
      </c>
      <c r="AQ1184">
        <v>360</v>
      </c>
      <c r="AS1184">
        <v>9000</v>
      </c>
      <c r="AT1184" t="s">
        <v>300</v>
      </c>
      <c r="AU1184" t="s">
        <v>7994</v>
      </c>
      <c r="AV1184" t="s">
        <v>7995</v>
      </c>
      <c r="AW1184" t="s">
        <v>7104</v>
      </c>
      <c r="AX1184" t="s">
        <v>7997</v>
      </c>
      <c r="AY1184" t="s">
        <v>698</v>
      </c>
      <c r="AZ1184" s="2">
        <v>37435</v>
      </c>
      <c r="BA1184" t="s">
        <v>64</v>
      </c>
      <c r="BB1184" t="s">
        <v>7999</v>
      </c>
      <c r="BC1184" t="s">
        <v>7851</v>
      </c>
    </row>
    <row r="1185" spans="1:55" x14ac:dyDescent="0.25">
      <c r="A1185" s="2">
        <v>41409</v>
      </c>
      <c r="B1185" t="s">
        <v>8092</v>
      </c>
      <c r="C1185" t="s">
        <v>4355</v>
      </c>
      <c r="D1185" s="2">
        <v>41452</v>
      </c>
      <c r="E1185" s="2">
        <v>41452</v>
      </c>
      <c r="G1185">
        <v>10</v>
      </c>
      <c r="H1185">
        <v>2</v>
      </c>
      <c r="I1185">
        <v>0</v>
      </c>
      <c r="L1185" t="s">
        <v>64</v>
      </c>
      <c r="M1185" t="s">
        <v>482</v>
      </c>
      <c r="N1185" t="s">
        <v>483</v>
      </c>
      <c r="O1185" t="s">
        <v>66</v>
      </c>
      <c r="Q1185">
        <v>208.8</v>
      </c>
      <c r="R1185">
        <v>102</v>
      </c>
      <c r="S1185">
        <v>310.8</v>
      </c>
      <c r="T1185">
        <v>0</v>
      </c>
      <c r="U1185">
        <v>0</v>
      </c>
      <c r="V1185">
        <v>253.76</v>
      </c>
      <c r="W1185" s="2">
        <v>41459</v>
      </c>
      <c r="X1185">
        <v>0</v>
      </c>
      <c r="Y1185" t="s">
        <v>67</v>
      </c>
      <c r="Z1185" t="s">
        <v>68</v>
      </c>
      <c r="AA1185" t="s">
        <v>69</v>
      </c>
      <c r="AC1185">
        <v>0</v>
      </c>
      <c r="AD1185" t="s">
        <v>482</v>
      </c>
      <c r="AE1185" t="s">
        <v>484</v>
      </c>
      <c r="AF1185" t="s">
        <v>485</v>
      </c>
      <c r="AG1185">
        <v>133</v>
      </c>
      <c r="AI1185">
        <v>9000</v>
      </c>
      <c r="AK1185" t="s">
        <v>300</v>
      </c>
      <c r="AL1185" t="s">
        <v>486</v>
      </c>
      <c r="AM1185" t="s">
        <v>487</v>
      </c>
    </row>
    <row r="1186" spans="1:55" x14ac:dyDescent="0.25">
      <c r="A1186" s="2">
        <v>41407</v>
      </c>
      <c r="B1186" t="s">
        <v>8233</v>
      </c>
      <c r="C1186" t="s">
        <v>680</v>
      </c>
      <c r="D1186" s="2">
        <v>41455</v>
      </c>
      <c r="E1186" s="2">
        <v>41460</v>
      </c>
      <c r="F1186" t="s">
        <v>682</v>
      </c>
      <c r="G1186">
        <v>0</v>
      </c>
      <c r="H1186">
        <v>0</v>
      </c>
      <c r="I1186">
        <v>0</v>
      </c>
      <c r="K1186" t="s">
        <v>8234</v>
      </c>
      <c r="L1186" t="s">
        <v>64</v>
      </c>
      <c r="M1186" t="s">
        <v>8235</v>
      </c>
      <c r="N1186" t="s">
        <v>8236</v>
      </c>
      <c r="O1186" t="s">
        <v>66</v>
      </c>
      <c r="Q1186">
        <v>59</v>
      </c>
      <c r="R1186">
        <v>0</v>
      </c>
      <c r="S1186">
        <v>0</v>
      </c>
      <c r="T1186">
        <v>59</v>
      </c>
      <c r="U1186">
        <v>0</v>
      </c>
      <c r="V1186">
        <v>0</v>
      </c>
      <c r="X1186">
        <v>0</v>
      </c>
      <c r="Y1186" t="s">
        <v>67</v>
      </c>
      <c r="Z1186" t="s">
        <v>68</v>
      </c>
      <c r="AA1186" t="s">
        <v>685</v>
      </c>
      <c r="AB1186" t="s">
        <v>686</v>
      </c>
      <c r="AC1186">
        <v>0</v>
      </c>
      <c r="AD1186" t="s">
        <v>8235</v>
      </c>
      <c r="AE1186" t="s">
        <v>8237</v>
      </c>
      <c r="AF1186" t="s">
        <v>8238</v>
      </c>
      <c r="AG1186">
        <v>133</v>
      </c>
      <c r="AI1186">
        <v>9000</v>
      </c>
      <c r="AK1186" t="s">
        <v>300</v>
      </c>
      <c r="AL1186" t="s">
        <v>8239</v>
      </c>
      <c r="AM1186" t="s">
        <v>8240</v>
      </c>
      <c r="AN1186" t="s">
        <v>8241</v>
      </c>
      <c r="AO1186" t="s">
        <v>8242</v>
      </c>
      <c r="AP1186" t="s">
        <v>8243</v>
      </c>
      <c r="AQ1186">
        <v>17</v>
      </c>
      <c r="AS1186">
        <v>9050</v>
      </c>
      <c r="AT1186" t="s">
        <v>8244</v>
      </c>
      <c r="AU1186">
        <v>494459696</v>
      </c>
      <c r="AW1186" t="s">
        <v>8245</v>
      </c>
      <c r="AX1186" t="s">
        <v>8246</v>
      </c>
      <c r="AY1186" t="s">
        <v>698</v>
      </c>
      <c r="AZ1186" s="2">
        <v>35854</v>
      </c>
      <c r="BA1186" t="s">
        <v>64</v>
      </c>
      <c r="BB1186" t="s">
        <v>8247</v>
      </c>
      <c r="BC1186" t="s">
        <v>7974</v>
      </c>
    </row>
    <row r="1187" spans="1:55" x14ac:dyDescent="0.25">
      <c r="A1187" s="2">
        <v>41394</v>
      </c>
      <c r="B1187" t="s">
        <v>8746</v>
      </c>
      <c r="C1187" t="s">
        <v>8256</v>
      </c>
      <c r="D1187" s="2">
        <v>41459</v>
      </c>
      <c r="E1187" s="2">
        <v>41462</v>
      </c>
      <c r="F1187" t="s">
        <v>8257</v>
      </c>
      <c r="G1187">
        <v>0</v>
      </c>
      <c r="H1187">
        <v>0</v>
      </c>
      <c r="I1187">
        <v>0</v>
      </c>
      <c r="J1187" t="s">
        <v>8258</v>
      </c>
      <c r="K1187" t="s">
        <v>8747</v>
      </c>
      <c r="L1187" t="s">
        <v>64</v>
      </c>
      <c r="M1187" t="s">
        <v>8748</v>
      </c>
      <c r="N1187" t="s">
        <v>8749</v>
      </c>
      <c r="Q1187">
        <v>0</v>
      </c>
      <c r="R1187">
        <v>0</v>
      </c>
      <c r="S1187">
        <v>0</v>
      </c>
      <c r="T1187">
        <v>0</v>
      </c>
      <c r="U1187">
        <v>80</v>
      </c>
      <c r="V1187">
        <v>80</v>
      </c>
      <c r="W1187" s="2">
        <v>41627</v>
      </c>
      <c r="X1187">
        <v>0</v>
      </c>
      <c r="Y1187" t="s">
        <v>67</v>
      </c>
      <c r="Z1187" t="s">
        <v>68</v>
      </c>
      <c r="AA1187" t="s">
        <v>82</v>
      </c>
      <c r="AB1187" t="s">
        <v>5088</v>
      </c>
      <c r="AC1187">
        <v>80</v>
      </c>
      <c r="AD1187" t="s">
        <v>8748</v>
      </c>
      <c r="AE1187" t="s">
        <v>8750</v>
      </c>
      <c r="AF1187" t="s">
        <v>8751</v>
      </c>
      <c r="AG1187">
        <v>82</v>
      </c>
      <c r="AI1187">
        <v>9000</v>
      </c>
      <c r="AK1187" t="s">
        <v>300</v>
      </c>
      <c r="AL1187" t="s">
        <v>8752</v>
      </c>
      <c r="AM1187" t="s">
        <v>8753</v>
      </c>
    </row>
    <row r="1188" spans="1:55" x14ac:dyDescent="0.25">
      <c r="A1188" s="2">
        <v>41393</v>
      </c>
      <c r="B1188" t="s">
        <v>8757</v>
      </c>
      <c r="C1188" t="s">
        <v>8758</v>
      </c>
      <c r="D1188" s="2">
        <v>41410</v>
      </c>
      <c r="E1188" s="2">
        <v>41410</v>
      </c>
      <c r="F1188" t="s">
        <v>8759</v>
      </c>
      <c r="G1188">
        <v>16</v>
      </c>
      <c r="H1188">
        <v>3</v>
      </c>
      <c r="I1188">
        <v>0</v>
      </c>
      <c r="L1188" t="s">
        <v>64</v>
      </c>
      <c r="M1188" t="s">
        <v>482</v>
      </c>
      <c r="N1188" t="s">
        <v>483</v>
      </c>
      <c r="O1188" t="s">
        <v>66</v>
      </c>
      <c r="Q1188">
        <v>84</v>
      </c>
      <c r="R1188">
        <v>0</v>
      </c>
      <c r="S1188">
        <v>84</v>
      </c>
      <c r="T1188">
        <v>0</v>
      </c>
      <c r="U1188">
        <v>0</v>
      </c>
      <c r="V1188">
        <v>78.400000000000006</v>
      </c>
      <c r="W1188" s="2">
        <v>41452</v>
      </c>
      <c r="X1188">
        <v>0</v>
      </c>
      <c r="Y1188" t="s">
        <v>67</v>
      </c>
      <c r="Z1188" t="s">
        <v>68</v>
      </c>
      <c r="AA1188" t="s">
        <v>69</v>
      </c>
      <c r="AC1188">
        <v>0</v>
      </c>
      <c r="AD1188" t="s">
        <v>482</v>
      </c>
      <c r="AE1188" t="s">
        <v>484</v>
      </c>
      <c r="AF1188" t="s">
        <v>485</v>
      </c>
      <c r="AG1188">
        <v>133</v>
      </c>
      <c r="AI1188">
        <v>9000</v>
      </c>
      <c r="AK1188" t="s">
        <v>300</v>
      </c>
      <c r="AL1188" t="s">
        <v>486</v>
      </c>
      <c r="AM1188" t="s">
        <v>487</v>
      </c>
    </row>
    <row r="1189" spans="1:55" x14ac:dyDescent="0.25">
      <c r="A1189" s="2">
        <v>41389</v>
      </c>
      <c r="B1189" t="s">
        <v>8925</v>
      </c>
      <c r="C1189" t="s">
        <v>5524</v>
      </c>
      <c r="D1189" s="2">
        <v>41488</v>
      </c>
      <c r="E1189" s="2">
        <v>41488</v>
      </c>
      <c r="F1189" t="s">
        <v>5525</v>
      </c>
      <c r="G1189">
        <v>0</v>
      </c>
      <c r="H1189">
        <v>0</v>
      </c>
      <c r="I1189">
        <v>0</v>
      </c>
      <c r="J1189" t="s">
        <v>8926</v>
      </c>
      <c r="K1189" t="s">
        <v>6134</v>
      </c>
      <c r="L1189" t="s">
        <v>64</v>
      </c>
      <c r="M1189" t="s">
        <v>4696</v>
      </c>
      <c r="N1189" t="s">
        <v>4697</v>
      </c>
      <c r="Q1189">
        <v>0</v>
      </c>
      <c r="R1189">
        <v>0</v>
      </c>
      <c r="S1189">
        <v>0</v>
      </c>
      <c r="T1189">
        <v>0</v>
      </c>
      <c r="U1189">
        <v>83.2</v>
      </c>
      <c r="V1189">
        <v>0</v>
      </c>
      <c r="X1189">
        <v>0</v>
      </c>
      <c r="Y1189" t="s">
        <v>67</v>
      </c>
      <c r="Z1189" t="s">
        <v>68</v>
      </c>
      <c r="AA1189" t="s">
        <v>5087</v>
      </c>
      <c r="AB1189" t="s">
        <v>5088</v>
      </c>
      <c r="AC1189">
        <v>83.2</v>
      </c>
      <c r="AD1189" t="s">
        <v>4696</v>
      </c>
      <c r="AE1189" t="s">
        <v>4698</v>
      </c>
      <c r="AF1189" t="s">
        <v>4699</v>
      </c>
      <c r="AG1189">
        <v>157</v>
      </c>
      <c r="AI1189">
        <v>9000</v>
      </c>
      <c r="AK1189" t="s">
        <v>300</v>
      </c>
      <c r="AL1189" t="s">
        <v>4700</v>
      </c>
      <c r="AM1189" t="s">
        <v>4701</v>
      </c>
    </row>
    <row r="1190" spans="1:55" x14ac:dyDescent="0.25">
      <c r="A1190" s="2">
        <v>41388</v>
      </c>
      <c r="B1190" t="s">
        <v>9069</v>
      </c>
      <c r="C1190" t="s">
        <v>2080</v>
      </c>
      <c r="D1190" s="2">
        <v>41456</v>
      </c>
      <c r="E1190" s="2">
        <v>41517</v>
      </c>
      <c r="F1190" t="s">
        <v>2081</v>
      </c>
      <c r="G1190">
        <v>1</v>
      </c>
      <c r="H1190">
        <v>0</v>
      </c>
      <c r="I1190">
        <v>0</v>
      </c>
      <c r="K1190" t="s">
        <v>9070</v>
      </c>
      <c r="L1190" t="s">
        <v>64</v>
      </c>
      <c r="M1190" t="s">
        <v>8235</v>
      </c>
      <c r="N1190" t="s">
        <v>8236</v>
      </c>
      <c r="O1190" t="s">
        <v>66</v>
      </c>
      <c r="Q1190">
        <v>195</v>
      </c>
      <c r="R1190">
        <v>0</v>
      </c>
      <c r="S1190">
        <v>0</v>
      </c>
      <c r="T1190">
        <v>195</v>
      </c>
      <c r="U1190">
        <v>0</v>
      </c>
      <c r="V1190">
        <v>0</v>
      </c>
      <c r="X1190">
        <v>0</v>
      </c>
      <c r="Y1190" t="s">
        <v>67</v>
      </c>
      <c r="Z1190" t="s">
        <v>68</v>
      </c>
      <c r="AA1190" t="s">
        <v>685</v>
      </c>
      <c r="AB1190" t="s">
        <v>686</v>
      </c>
      <c r="AC1190">
        <v>0</v>
      </c>
      <c r="AD1190" t="s">
        <v>8235</v>
      </c>
      <c r="AE1190" t="s">
        <v>8237</v>
      </c>
      <c r="AF1190" t="s">
        <v>8238</v>
      </c>
      <c r="AG1190">
        <v>133</v>
      </c>
      <c r="AI1190">
        <v>9000</v>
      </c>
      <c r="AK1190" t="s">
        <v>300</v>
      </c>
      <c r="AL1190" t="s">
        <v>8239</v>
      </c>
      <c r="AM1190" t="s">
        <v>8240</v>
      </c>
    </row>
    <row r="1191" spans="1:55" x14ac:dyDescent="0.25">
      <c r="A1191" s="2">
        <v>41380</v>
      </c>
      <c r="B1191" t="s">
        <v>9490</v>
      </c>
      <c r="C1191" t="s">
        <v>1503</v>
      </c>
      <c r="D1191" s="2">
        <v>41476</v>
      </c>
      <c r="E1191" s="2">
        <v>41481</v>
      </c>
      <c r="F1191" t="s">
        <v>1504</v>
      </c>
      <c r="G1191">
        <v>0</v>
      </c>
      <c r="H1191">
        <v>0</v>
      </c>
      <c r="I1191">
        <v>0</v>
      </c>
      <c r="K1191" t="s">
        <v>9491</v>
      </c>
      <c r="L1191" t="s">
        <v>64</v>
      </c>
      <c r="M1191" t="s">
        <v>9492</v>
      </c>
      <c r="N1191" t="s">
        <v>9493</v>
      </c>
      <c r="O1191" t="s">
        <v>9493</v>
      </c>
      <c r="P1191" t="s">
        <v>9494</v>
      </c>
      <c r="Q1191">
        <v>0</v>
      </c>
      <c r="R1191">
        <v>0</v>
      </c>
      <c r="S1191">
        <v>0</v>
      </c>
      <c r="T1191">
        <v>0</v>
      </c>
      <c r="U1191">
        <v>0</v>
      </c>
      <c r="V1191">
        <v>0</v>
      </c>
      <c r="X1191">
        <v>0</v>
      </c>
      <c r="Y1191" t="s">
        <v>67</v>
      </c>
      <c r="Z1191" t="s">
        <v>81</v>
      </c>
      <c r="AA1191" t="s">
        <v>685</v>
      </c>
      <c r="AB1191" t="s">
        <v>686</v>
      </c>
      <c r="AC1191">
        <v>0</v>
      </c>
      <c r="AD1191" t="s">
        <v>9492</v>
      </c>
      <c r="AE1191" t="s">
        <v>9495</v>
      </c>
      <c r="AF1191" t="s">
        <v>1546</v>
      </c>
      <c r="AG1191">
        <v>1</v>
      </c>
      <c r="AI1191">
        <v>9000</v>
      </c>
      <c r="AK1191" t="s">
        <v>300</v>
      </c>
      <c r="AL1191" t="s">
        <v>9496</v>
      </c>
      <c r="AM1191" t="s">
        <v>9497</v>
      </c>
      <c r="AN1191" t="s">
        <v>9498</v>
      </c>
      <c r="AO1191" t="s">
        <v>9499</v>
      </c>
      <c r="AP1191" t="s">
        <v>1546</v>
      </c>
      <c r="AQ1191">
        <v>1</v>
      </c>
      <c r="AS1191">
        <v>9000</v>
      </c>
      <c r="AT1191" t="s">
        <v>300</v>
      </c>
      <c r="AU1191" t="s">
        <v>9500</v>
      </c>
      <c r="AW1191" t="s">
        <v>9501</v>
      </c>
      <c r="AX1191" t="s">
        <v>9502</v>
      </c>
      <c r="AY1191" t="s">
        <v>698</v>
      </c>
      <c r="AZ1191" s="2">
        <v>36399</v>
      </c>
      <c r="BA1191" t="s">
        <v>64</v>
      </c>
      <c r="BB1191" t="s">
        <v>9503</v>
      </c>
      <c r="BC1191" t="s">
        <v>4300</v>
      </c>
    </row>
    <row r="1192" spans="1:55" x14ac:dyDescent="0.25">
      <c r="A1192" s="2">
        <v>41379</v>
      </c>
      <c r="B1192" t="s">
        <v>9543</v>
      </c>
      <c r="C1192" t="s">
        <v>1503</v>
      </c>
      <c r="D1192" s="2">
        <v>41511</v>
      </c>
      <c r="E1192" s="2">
        <v>41516</v>
      </c>
      <c r="F1192" t="s">
        <v>1504</v>
      </c>
      <c r="G1192">
        <v>0</v>
      </c>
      <c r="H1192">
        <v>0</v>
      </c>
      <c r="I1192">
        <v>0</v>
      </c>
      <c r="K1192" t="s">
        <v>5009</v>
      </c>
      <c r="L1192" t="s">
        <v>64</v>
      </c>
      <c r="M1192" t="s">
        <v>9492</v>
      </c>
      <c r="N1192" t="s">
        <v>9493</v>
      </c>
      <c r="O1192" t="s">
        <v>9493</v>
      </c>
      <c r="P1192" t="s">
        <v>9494</v>
      </c>
      <c r="Q1192">
        <v>95.1</v>
      </c>
      <c r="R1192">
        <v>20.16</v>
      </c>
      <c r="S1192">
        <v>20.16</v>
      </c>
      <c r="T1192">
        <v>95.1</v>
      </c>
      <c r="U1192">
        <v>0</v>
      </c>
      <c r="V1192">
        <v>0</v>
      </c>
      <c r="X1192">
        <v>0</v>
      </c>
      <c r="Y1192" t="s">
        <v>67</v>
      </c>
      <c r="Z1192" t="s">
        <v>68</v>
      </c>
      <c r="AA1192" t="s">
        <v>685</v>
      </c>
      <c r="AB1192" t="s">
        <v>686</v>
      </c>
      <c r="AC1192">
        <v>0</v>
      </c>
      <c r="AD1192" t="s">
        <v>9492</v>
      </c>
      <c r="AE1192" t="s">
        <v>9495</v>
      </c>
      <c r="AF1192" t="s">
        <v>1546</v>
      </c>
      <c r="AG1192">
        <v>1</v>
      </c>
      <c r="AI1192">
        <v>9000</v>
      </c>
      <c r="AK1192" t="s">
        <v>300</v>
      </c>
      <c r="AL1192" t="s">
        <v>9496</v>
      </c>
      <c r="AM1192" t="s">
        <v>9497</v>
      </c>
      <c r="AN1192" t="s">
        <v>9498</v>
      </c>
      <c r="AO1192" t="s">
        <v>9499</v>
      </c>
      <c r="AP1192" t="s">
        <v>1546</v>
      </c>
      <c r="AQ1192">
        <v>1</v>
      </c>
      <c r="AS1192">
        <v>9000</v>
      </c>
      <c r="AT1192" t="s">
        <v>300</v>
      </c>
      <c r="AU1192" t="s">
        <v>9500</v>
      </c>
      <c r="AW1192" t="s">
        <v>9501</v>
      </c>
      <c r="AX1192" t="s">
        <v>9502</v>
      </c>
      <c r="AY1192" t="s">
        <v>698</v>
      </c>
      <c r="AZ1192" s="2">
        <v>36399</v>
      </c>
      <c r="BA1192" t="s">
        <v>64</v>
      </c>
      <c r="BB1192" t="s">
        <v>8919</v>
      </c>
      <c r="BC1192" t="s">
        <v>7567</v>
      </c>
    </row>
    <row r="1193" spans="1:55" x14ac:dyDescent="0.25">
      <c r="A1193" s="2">
        <v>41375</v>
      </c>
      <c r="B1193" t="s">
        <v>9724</v>
      </c>
      <c r="C1193" t="s">
        <v>3002</v>
      </c>
      <c r="D1193" s="2">
        <v>41371</v>
      </c>
      <c r="E1193" s="2">
        <v>41376</v>
      </c>
      <c r="F1193" t="s">
        <v>3003</v>
      </c>
      <c r="G1193">
        <v>1</v>
      </c>
      <c r="H1193">
        <v>0</v>
      </c>
      <c r="I1193">
        <v>0</v>
      </c>
      <c r="K1193" t="s">
        <v>9725</v>
      </c>
      <c r="L1193" t="s">
        <v>64</v>
      </c>
      <c r="M1193" t="s">
        <v>5281</v>
      </c>
      <c r="N1193" t="s">
        <v>66</v>
      </c>
      <c r="O1193" t="s">
        <v>66</v>
      </c>
      <c r="Q1193">
        <v>195</v>
      </c>
      <c r="R1193">
        <v>0</v>
      </c>
      <c r="S1193">
        <v>0</v>
      </c>
      <c r="T1193">
        <v>195</v>
      </c>
      <c r="U1193">
        <v>0</v>
      </c>
      <c r="V1193">
        <v>0</v>
      </c>
      <c r="X1193">
        <v>0</v>
      </c>
      <c r="Y1193" t="s">
        <v>67</v>
      </c>
      <c r="Z1193" t="s">
        <v>68</v>
      </c>
      <c r="AA1193" t="s">
        <v>685</v>
      </c>
      <c r="AB1193" t="s">
        <v>686</v>
      </c>
      <c r="AC1193">
        <v>0</v>
      </c>
      <c r="AD1193" t="s">
        <v>5281</v>
      </c>
      <c r="AE1193" t="s">
        <v>5282</v>
      </c>
      <c r="AF1193" t="s">
        <v>5283</v>
      </c>
      <c r="AG1193">
        <v>106</v>
      </c>
      <c r="AI1193">
        <v>9000</v>
      </c>
      <c r="AK1193" t="s">
        <v>300</v>
      </c>
      <c r="AL1193" t="s">
        <v>5284</v>
      </c>
      <c r="AM1193" t="s">
        <v>5285</v>
      </c>
    </row>
    <row r="1194" spans="1:55" x14ac:dyDescent="0.25">
      <c r="A1194" s="2">
        <v>41374</v>
      </c>
      <c r="B1194" t="s">
        <v>9860</v>
      </c>
      <c r="C1194" t="s">
        <v>4766</v>
      </c>
      <c r="D1194" s="2">
        <v>41455</v>
      </c>
      <c r="E1194" s="2">
        <v>41460</v>
      </c>
      <c r="F1194" t="s">
        <v>4767</v>
      </c>
      <c r="G1194">
        <v>2</v>
      </c>
      <c r="H1194">
        <v>0</v>
      </c>
      <c r="I1194">
        <v>0</v>
      </c>
      <c r="K1194" t="s">
        <v>9811</v>
      </c>
      <c r="L1194" t="s">
        <v>64</v>
      </c>
      <c r="M1194" t="s">
        <v>5281</v>
      </c>
      <c r="N1194" t="s">
        <v>66</v>
      </c>
      <c r="O1194" t="s">
        <v>66</v>
      </c>
      <c r="Q1194">
        <v>250</v>
      </c>
      <c r="R1194">
        <v>0</v>
      </c>
      <c r="S1194">
        <v>0</v>
      </c>
      <c r="T1194">
        <v>250</v>
      </c>
      <c r="U1194">
        <v>0</v>
      </c>
      <c r="V1194">
        <v>0</v>
      </c>
      <c r="X1194">
        <v>0</v>
      </c>
      <c r="Y1194" t="s">
        <v>67</v>
      </c>
      <c r="Z1194" t="s">
        <v>68</v>
      </c>
      <c r="AA1194" t="s">
        <v>685</v>
      </c>
      <c r="AB1194" t="s">
        <v>686</v>
      </c>
      <c r="AC1194">
        <v>0</v>
      </c>
      <c r="AD1194" t="s">
        <v>5281</v>
      </c>
      <c r="AE1194" t="s">
        <v>5282</v>
      </c>
      <c r="AF1194" t="s">
        <v>5283</v>
      </c>
      <c r="AG1194">
        <v>106</v>
      </c>
      <c r="AI1194">
        <v>9000</v>
      </c>
      <c r="AK1194" t="s">
        <v>300</v>
      </c>
      <c r="AL1194" t="s">
        <v>5284</v>
      </c>
      <c r="AM1194" t="s">
        <v>5285</v>
      </c>
    </row>
    <row r="1195" spans="1:55" x14ac:dyDescent="0.25">
      <c r="A1195" s="2">
        <v>41372</v>
      </c>
      <c r="B1195" t="s">
        <v>10235</v>
      </c>
      <c r="C1195" t="s">
        <v>9696</v>
      </c>
      <c r="D1195" s="2">
        <v>41372</v>
      </c>
      <c r="E1195" s="2">
        <v>41372</v>
      </c>
      <c r="F1195" t="s">
        <v>205</v>
      </c>
      <c r="G1195">
        <v>10</v>
      </c>
      <c r="H1195">
        <v>0</v>
      </c>
      <c r="I1195">
        <v>0</v>
      </c>
      <c r="K1195" t="s">
        <v>10224</v>
      </c>
      <c r="L1195" t="s">
        <v>64</v>
      </c>
      <c r="M1195" t="s">
        <v>4415</v>
      </c>
      <c r="N1195" t="s">
        <v>4416</v>
      </c>
      <c r="Q1195">
        <v>137.28</v>
      </c>
      <c r="R1195">
        <v>82.08</v>
      </c>
      <c r="S1195">
        <v>219.36</v>
      </c>
      <c r="T1195">
        <v>0</v>
      </c>
      <c r="U1195">
        <v>0</v>
      </c>
      <c r="V1195">
        <v>281.04000000000002</v>
      </c>
      <c r="W1195" s="2">
        <v>41382</v>
      </c>
      <c r="X1195">
        <v>0</v>
      </c>
      <c r="Y1195" t="s">
        <v>67</v>
      </c>
      <c r="Z1195" t="s">
        <v>68</v>
      </c>
      <c r="AA1195" t="s">
        <v>82</v>
      </c>
      <c r="AB1195" t="s">
        <v>209</v>
      </c>
      <c r="AC1195">
        <v>0</v>
      </c>
      <c r="AD1195" t="s">
        <v>4415</v>
      </c>
      <c r="AE1195" t="s">
        <v>4417</v>
      </c>
      <c r="AF1195" t="s">
        <v>4418</v>
      </c>
      <c r="AG1195">
        <v>59</v>
      </c>
      <c r="AI1195">
        <v>9000</v>
      </c>
      <c r="AK1195" t="s">
        <v>300</v>
      </c>
      <c r="AL1195" t="s">
        <v>4419</v>
      </c>
      <c r="AM1195" t="s">
        <v>4420</v>
      </c>
    </row>
    <row r="1196" spans="1:55" x14ac:dyDescent="0.25">
      <c r="A1196" s="2">
        <v>41368</v>
      </c>
      <c r="B1196" t="s">
        <v>10279</v>
      </c>
      <c r="C1196" t="s">
        <v>4766</v>
      </c>
      <c r="D1196" s="2">
        <v>41371</v>
      </c>
      <c r="E1196" s="2">
        <v>41376</v>
      </c>
      <c r="F1196" t="s">
        <v>4767</v>
      </c>
      <c r="G1196">
        <v>0</v>
      </c>
      <c r="H1196">
        <v>0</v>
      </c>
      <c r="I1196">
        <v>0</v>
      </c>
      <c r="K1196" t="s">
        <v>4768</v>
      </c>
      <c r="L1196" t="s">
        <v>683</v>
      </c>
      <c r="M1196" t="s">
        <v>4415</v>
      </c>
      <c r="N1196" t="s">
        <v>4416</v>
      </c>
      <c r="Q1196">
        <v>200</v>
      </c>
      <c r="R1196">
        <v>0</v>
      </c>
      <c r="S1196">
        <v>0</v>
      </c>
      <c r="T1196">
        <v>200</v>
      </c>
      <c r="U1196">
        <v>0</v>
      </c>
      <c r="V1196">
        <v>0</v>
      </c>
      <c r="X1196">
        <v>0</v>
      </c>
      <c r="Y1196" t="s">
        <v>67</v>
      </c>
      <c r="Z1196" t="s">
        <v>68</v>
      </c>
      <c r="AA1196" t="s">
        <v>685</v>
      </c>
      <c r="AB1196" t="s">
        <v>686</v>
      </c>
      <c r="AC1196">
        <v>0</v>
      </c>
      <c r="AD1196" t="s">
        <v>10280</v>
      </c>
      <c r="AE1196" t="s">
        <v>10280</v>
      </c>
      <c r="AF1196" t="s">
        <v>4418</v>
      </c>
      <c r="AG1196">
        <v>59</v>
      </c>
      <c r="AI1196">
        <v>9000</v>
      </c>
      <c r="AK1196" t="s">
        <v>300</v>
      </c>
      <c r="AL1196">
        <v>92339616</v>
      </c>
      <c r="AM1196" t="s">
        <v>6825</v>
      </c>
      <c r="AN1196" t="s">
        <v>10281</v>
      </c>
      <c r="AO1196" t="s">
        <v>6827</v>
      </c>
      <c r="AP1196" t="s">
        <v>10282</v>
      </c>
      <c r="AQ1196">
        <v>59</v>
      </c>
      <c r="AS1196">
        <v>9000</v>
      </c>
      <c r="AT1196" t="s">
        <v>300</v>
      </c>
      <c r="AV1196" t="s">
        <v>6825</v>
      </c>
      <c r="AW1196" t="s">
        <v>6828</v>
      </c>
      <c r="AX1196" t="s">
        <v>6829</v>
      </c>
      <c r="AY1196" t="s">
        <v>698</v>
      </c>
      <c r="AZ1196" s="2">
        <v>37573</v>
      </c>
      <c r="BA1196" t="s">
        <v>64</v>
      </c>
      <c r="BB1196" t="s">
        <v>10283</v>
      </c>
      <c r="BC1196" t="s">
        <v>6168</v>
      </c>
    </row>
    <row r="1197" spans="1:55" x14ac:dyDescent="0.25">
      <c r="A1197" s="2">
        <v>41368</v>
      </c>
      <c r="B1197" t="s">
        <v>10401</v>
      </c>
      <c r="C1197" t="s">
        <v>8085</v>
      </c>
      <c r="D1197" s="2">
        <v>41307</v>
      </c>
      <c r="E1197" s="2">
        <v>41307</v>
      </c>
      <c r="F1197" t="s">
        <v>205</v>
      </c>
      <c r="G1197">
        <v>3</v>
      </c>
      <c r="H1197">
        <v>0</v>
      </c>
      <c r="I1197">
        <v>0</v>
      </c>
      <c r="L1197" t="s">
        <v>64</v>
      </c>
      <c r="M1197" t="s">
        <v>10402</v>
      </c>
      <c r="N1197" t="s">
        <v>10403</v>
      </c>
      <c r="O1197" t="s">
        <v>66</v>
      </c>
      <c r="Q1197">
        <v>51.48</v>
      </c>
      <c r="R1197">
        <v>0</v>
      </c>
      <c r="S1197">
        <v>51.48</v>
      </c>
      <c r="T1197">
        <v>0</v>
      </c>
      <c r="U1197">
        <v>0</v>
      </c>
      <c r="V1197">
        <v>38.82</v>
      </c>
      <c r="W1197" s="2">
        <v>41410</v>
      </c>
      <c r="X1197">
        <v>0</v>
      </c>
      <c r="Y1197" t="s">
        <v>67</v>
      </c>
      <c r="Z1197" t="s">
        <v>68</v>
      </c>
      <c r="AA1197" t="s">
        <v>82</v>
      </c>
      <c r="AB1197" t="s">
        <v>209</v>
      </c>
      <c r="AC1197">
        <v>0</v>
      </c>
      <c r="AD1197" t="s">
        <v>10402</v>
      </c>
      <c r="AE1197" t="s">
        <v>10404</v>
      </c>
      <c r="AF1197" t="s">
        <v>10405</v>
      </c>
      <c r="AG1197">
        <v>53</v>
      </c>
      <c r="AI1197">
        <v>9000</v>
      </c>
      <c r="AK1197" t="s">
        <v>300</v>
      </c>
      <c r="AL1197" t="s">
        <v>10406</v>
      </c>
      <c r="AM1197" t="s">
        <v>10407</v>
      </c>
    </row>
    <row r="1198" spans="1:55" x14ac:dyDescent="0.25">
      <c r="A1198" s="2">
        <v>41368</v>
      </c>
      <c r="B1198" t="s">
        <v>10522</v>
      </c>
      <c r="C1198" t="s">
        <v>10089</v>
      </c>
      <c r="D1198" s="2">
        <v>41375</v>
      </c>
      <c r="E1198" s="2">
        <v>41375</v>
      </c>
      <c r="F1198" t="s">
        <v>8579</v>
      </c>
      <c r="G1198">
        <v>7</v>
      </c>
      <c r="H1198">
        <v>1</v>
      </c>
      <c r="I1198">
        <v>0</v>
      </c>
      <c r="L1198" t="s">
        <v>64</v>
      </c>
      <c r="M1198" t="s">
        <v>1543</v>
      </c>
      <c r="N1198" t="s">
        <v>1544</v>
      </c>
      <c r="O1198" t="s">
        <v>66</v>
      </c>
      <c r="Q1198">
        <v>222.4</v>
      </c>
      <c r="R1198">
        <v>0</v>
      </c>
      <c r="S1198">
        <v>222.4</v>
      </c>
      <c r="T1198">
        <v>0</v>
      </c>
      <c r="U1198">
        <v>0</v>
      </c>
      <c r="V1198">
        <v>229.06</v>
      </c>
      <c r="W1198" s="2">
        <v>41382</v>
      </c>
      <c r="X1198">
        <v>0</v>
      </c>
      <c r="Y1198" t="s">
        <v>67</v>
      </c>
      <c r="Z1198" t="s">
        <v>68</v>
      </c>
      <c r="AA1198" t="s">
        <v>82</v>
      </c>
      <c r="AB1198" t="s">
        <v>297</v>
      </c>
      <c r="AC1198">
        <v>0</v>
      </c>
      <c r="AD1198" t="s">
        <v>1543</v>
      </c>
      <c r="AE1198" t="s">
        <v>1545</v>
      </c>
      <c r="AF1198" t="s">
        <v>1546</v>
      </c>
      <c r="AG1198">
        <v>2</v>
      </c>
      <c r="AH1198" t="s">
        <v>1547</v>
      </c>
      <c r="AI1198">
        <v>9000</v>
      </c>
      <c r="AK1198" t="s">
        <v>300</v>
      </c>
      <c r="AL1198" t="s">
        <v>1548</v>
      </c>
      <c r="AM1198" t="s">
        <v>1549</v>
      </c>
    </row>
    <row r="1199" spans="1:55" x14ac:dyDescent="0.25">
      <c r="A1199" s="2">
        <v>41368</v>
      </c>
      <c r="B1199" t="s">
        <v>10550</v>
      </c>
      <c r="C1199" t="s">
        <v>10551</v>
      </c>
      <c r="D1199" s="2">
        <v>41417</v>
      </c>
      <c r="E1199" s="2">
        <v>41417</v>
      </c>
      <c r="G1199">
        <v>24</v>
      </c>
      <c r="H1199">
        <v>16</v>
      </c>
      <c r="I1199">
        <v>0</v>
      </c>
      <c r="L1199" t="s">
        <v>64</v>
      </c>
      <c r="M1199" t="s">
        <v>10552</v>
      </c>
      <c r="N1199" t="s">
        <v>10553</v>
      </c>
      <c r="O1199" t="s">
        <v>10553</v>
      </c>
      <c r="P1199" t="s">
        <v>10554</v>
      </c>
      <c r="Q1199">
        <v>352</v>
      </c>
      <c r="R1199">
        <v>0</v>
      </c>
      <c r="S1199">
        <v>352</v>
      </c>
      <c r="T1199">
        <v>0</v>
      </c>
      <c r="U1199">
        <v>0</v>
      </c>
      <c r="V1199">
        <v>497.2</v>
      </c>
      <c r="W1199" s="2">
        <v>41564</v>
      </c>
      <c r="X1199">
        <v>0</v>
      </c>
      <c r="Y1199" t="s">
        <v>67</v>
      </c>
      <c r="Z1199" t="s">
        <v>68</v>
      </c>
      <c r="AA1199" t="s">
        <v>69</v>
      </c>
      <c r="AC1199">
        <v>0</v>
      </c>
      <c r="AD1199" t="s">
        <v>10552</v>
      </c>
      <c r="AE1199" t="s">
        <v>10555</v>
      </c>
      <c r="AF1199" t="s">
        <v>5229</v>
      </c>
      <c r="AG1199">
        <v>85</v>
      </c>
      <c r="AI1199">
        <v>9040</v>
      </c>
      <c r="AK1199" t="s">
        <v>300</v>
      </c>
      <c r="AL1199" t="s">
        <v>10556</v>
      </c>
      <c r="AM1199" t="s">
        <v>10557</v>
      </c>
    </row>
    <row r="1200" spans="1:55" x14ac:dyDescent="0.25">
      <c r="A1200" s="2">
        <v>41368</v>
      </c>
      <c r="B1200" t="s">
        <v>10560</v>
      </c>
      <c r="C1200" t="s">
        <v>10479</v>
      </c>
      <c r="D1200" s="2">
        <v>41440</v>
      </c>
      <c r="E1200" s="2">
        <v>41440</v>
      </c>
      <c r="G1200">
        <v>10</v>
      </c>
      <c r="H1200">
        <v>1</v>
      </c>
      <c r="I1200">
        <v>0</v>
      </c>
      <c r="L1200" t="s">
        <v>64</v>
      </c>
      <c r="M1200" t="s">
        <v>10552</v>
      </c>
      <c r="N1200" t="s">
        <v>10553</v>
      </c>
      <c r="O1200" t="s">
        <v>66</v>
      </c>
      <c r="Q1200">
        <v>64</v>
      </c>
      <c r="R1200">
        <v>0</v>
      </c>
      <c r="S1200">
        <v>64</v>
      </c>
      <c r="T1200">
        <v>0</v>
      </c>
      <c r="U1200">
        <v>0</v>
      </c>
      <c r="V1200">
        <v>0</v>
      </c>
      <c r="X1200">
        <v>0</v>
      </c>
      <c r="Y1200" t="s">
        <v>67</v>
      </c>
      <c r="Z1200" t="s">
        <v>81</v>
      </c>
      <c r="AA1200" t="s">
        <v>69</v>
      </c>
      <c r="AC1200">
        <v>0</v>
      </c>
      <c r="AD1200" t="s">
        <v>10552</v>
      </c>
      <c r="AE1200" t="s">
        <v>10555</v>
      </c>
      <c r="AF1200" t="s">
        <v>5229</v>
      </c>
      <c r="AG1200">
        <v>85</v>
      </c>
      <c r="AI1200">
        <v>9040</v>
      </c>
      <c r="AK1200" t="s">
        <v>300</v>
      </c>
      <c r="AL1200" t="s">
        <v>10556</v>
      </c>
      <c r="AM1200" t="s">
        <v>10557</v>
      </c>
    </row>
    <row r="1201" spans="1:55" x14ac:dyDescent="0.25">
      <c r="A1201" s="2">
        <v>41368</v>
      </c>
      <c r="B1201" t="s">
        <v>10561</v>
      </c>
      <c r="C1201" t="s">
        <v>4044</v>
      </c>
      <c r="D1201" s="2">
        <v>41538</v>
      </c>
      <c r="E1201" s="2">
        <v>41538</v>
      </c>
      <c r="F1201" t="s">
        <v>4045</v>
      </c>
      <c r="G1201">
        <v>24</v>
      </c>
      <c r="H1201">
        <v>16</v>
      </c>
      <c r="I1201">
        <v>0</v>
      </c>
      <c r="L1201" t="s">
        <v>64</v>
      </c>
      <c r="M1201" t="s">
        <v>10552</v>
      </c>
      <c r="N1201" t="s">
        <v>10553</v>
      </c>
      <c r="O1201" t="s">
        <v>10553</v>
      </c>
      <c r="P1201" t="s">
        <v>10562</v>
      </c>
      <c r="Q1201">
        <v>424</v>
      </c>
      <c r="R1201">
        <v>0</v>
      </c>
      <c r="S1201">
        <v>424</v>
      </c>
      <c r="T1201">
        <v>0</v>
      </c>
      <c r="U1201">
        <v>0</v>
      </c>
      <c r="V1201">
        <v>389.6</v>
      </c>
      <c r="W1201" s="2">
        <v>41557</v>
      </c>
      <c r="X1201">
        <v>0</v>
      </c>
      <c r="Y1201" t="s">
        <v>67</v>
      </c>
      <c r="Z1201" t="s">
        <v>68</v>
      </c>
      <c r="AA1201" t="s">
        <v>69</v>
      </c>
      <c r="AB1201" t="s">
        <v>258</v>
      </c>
      <c r="AC1201">
        <v>0</v>
      </c>
      <c r="AD1201" t="s">
        <v>10552</v>
      </c>
      <c r="AE1201" t="s">
        <v>10555</v>
      </c>
      <c r="AF1201" t="s">
        <v>5229</v>
      </c>
      <c r="AG1201">
        <v>85</v>
      </c>
      <c r="AI1201">
        <v>9040</v>
      </c>
      <c r="AK1201" t="s">
        <v>300</v>
      </c>
      <c r="AL1201" t="s">
        <v>10556</v>
      </c>
      <c r="AM1201" t="s">
        <v>10557</v>
      </c>
    </row>
    <row r="1202" spans="1:55" x14ac:dyDescent="0.25">
      <c r="A1202" s="2">
        <v>41366</v>
      </c>
      <c r="B1202" t="s">
        <v>11076</v>
      </c>
      <c r="C1202" t="s">
        <v>2080</v>
      </c>
      <c r="D1202" s="2">
        <v>41505</v>
      </c>
      <c r="E1202" s="2">
        <v>41510</v>
      </c>
      <c r="F1202" t="s">
        <v>2081</v>
      </c>
      <c r="G1202">
        <v>0</v>
      </c>
      <c r="H1202">
        <v>0</v>
      </c>
      <c r="I1202">
        <v>0</v>
      </c>
      <c r="K1202" t="s">
        <v>2082</v>
      </c>
      <c r="L1202" t="s">
        <v>683</v>
      </c>
      <c r="M1202" t="s">
        <v>7644</v>
      </c>
      <c r="N1202" t="s">
        <v>7645</v>
      </c>
      <c r="O1202" t="s">
        <v>7645</v>
      </c>
      <c r="P1202" t="s">
        <v>11077</v>
      </c>
      <c r="Q1202">
        <v>65</v>
      </c>
      <c r="R1202">
        <v>18.14</v>
      </c>
      <c r="S1202">
        <v>18.14</v>
      </c>
      <c r="T1202">
        <v>65</v>
      </c>
      <c r="U1202">
        <v>0</v>
      </c>
      <c r="V1202">
        <v>0</v>
      </c>
      <c r="X1202">
        <v>0</v>
      </c>
      <c r="Y1202" t="s">
        <v>67</v>
      </c>
      <c r="Z1202" t="s">
        <v>68</v>
      </c>
      <c r="AA1202" t="s">
        <v>685</v>
      </c>
      <c r="AB1202" t="s">
        <v>686</v>
      </c>
      <c r="AC1202">
        <v>0</v>
      </c>
      <c r="AD1202" t="s">
        <v>7644</v>
      </c>
      <c r="AE1202" t="s">
        <v>7644</v>
      </c>
      <c r="AF1202" t="s">
        <v>7647</v>
      </c>
      <c r="AG1202">
        <v>9</v>
      </c>
      <c r="AI1202">
        <v>9000</v>
      </c>
      <c r="AK1202" t="s">
        <v>300</v>
      </c>
      <c r="AM1202" t="s">
        <v>7649</v>
      </c>
      <c r="AN1202" t="s">
        <v>4524</v>
      </c>
      <c r="AO1202" t="s">
        <v>3165</v>
      </c>
      <c r="AP1202" t="s">
        <v>5053</v>
      </c>
      <c r="AQ1202">
        <v>86</v>
      </c>
      <c r="AS1202">
        <v>9870</v>
      </c>
      <c r="AT1202" t="s">
        <v>5054</v>
      </c>
      <c r="AW1202" t="s">
        <v>6943</v>
      </c>
      <c r="AX1202" t="s">
        <v>11078</v>
      </c>
      <c r="AY1202" t="s">
        <v>2097</v>
      </c>
      <c r="AZ1202" s="2">
        <v>38361</v>
      </c>
      <c r="BA1202" t="s">
        <v>64</v>
      </c>
      <c r="BB1202" t="s">
        <v>11079</v>
      </c>
      <c r="BC1202" t="s">
        <v>2052</v>
      </c>
    </row>
    <row r="1203" spans="1:55" x14ac:dyDescent="0.25">
      <c r="A1203" s="2">
        <v>41521</v>
      </c>
      <c r="B1203" t="s">
        <v>4258</v>
      </c>
      <c r="C1203" t="s">
        <v>3171</v>
      </c>
      <c r="D1203" s="2">
        <v>41544</v>
      </c>
      <c r="E1203" s="2">
        <v>41544</v>
      </c>
      <c r="F1203" t="s">
        <v>3172</v>
      </c>
      <c r="G1203">
        <v>0</v>
      </c>
      <c r="H1203">
        <v>0</v>
      </c>
      <c r="I1203">
        <v>0</v>
      </c>
      <c r="J1203" t="s">
        <v>4259</v>
      </c>
      <c r="L1203" t="s">
        <v>64</v>
      </c>
      <c r="M1203" t="s">
        <v>4260</v>
      </c>
      <c r="N1203" t="s">
        <v>4261</v>
      </c>
      <c r="Q1203">
        <v>0</v>
      </c>
      <c r="R1203">
        <v>0</v>
      </c>
      <c r="S1203">
        <v>0</v>
      </c>
      <c r="T1203">
        <v>0</v>
      </c>
      <c r="U1203">
        <v>0</v>
      </c>
      <c r="V1203">
        <v>0</v>
      </c>
      <c r="X1203">
        <v>0</v>
      </c>
      <c r="Y1203" t="s">
        <v>67</v>
      </c>
      <c r="Z1203" t="s">
        <v>68</v>
      </c>
      <c r="AA1203" t="s">
        <v>422</v>
      </c>
      <c r="AB1203" t="s">
        <v>423</v>
      </c>
      <c r="AC1203">
        <v>0</v>
      </c>
      <c r="AD1203" t="s">
        <v>4260</v>
      </c>
      <c r="AE1203" t="s">
        <v>4262</v>
      </c>
      <c r="AF1203" t="s">
        <v>4263</v>
      </c>
      <c r="AG1203">
        <v>385</v>
      </c>
      <c r="AI1203">
        <v>9050</v>
      </c>
      <c r="AK1203" t="s">
        <v>12293</v>
      </c>
      <c r="AL1203" t="s">
        <v>4264</v>
      </c>
      <c r="AM1203" t="s">
        <v>4265</v>
      </c>
    </row>
    <row r="1204" spans="1:55" x14ac:dyDescent="0.25">
      <c r="A1204" s="2">
        <v>41521</v>
      </c>
      <c r="B1204" t="s">
        <v>4266</v>
      </c>
      <c r="C1204" t="s">
        <v>3171</v>
      </c>
      <c r="D1204" s="2">
        <v>41544</v>
      </c>
      <c r="E1204" s="2">
        <v>41544</v>
      </c>
      <c r="F1204" t="s">
        <v>3172</v>
      </c>
      <c r="G1204">
        <v>0</v>
      </c>
      <c r="H1204">
        <v>0</v>
      </c>
      <c r="I1204">
        <v>0</v>
      </c>
      <c r="J1204" t="s">
        <v>4259</v>
      </c>
      <c r="L1204" t="s">
        <v>64</v>
      </c>
      <c r="M1204" t="s">
        <v>4260</v>
      </c>
      <c r="N1204" t="s">
        <v>4261</v>
      </c>
      <c r="Q1204">
        <v>0</v>
      </c>
      <c r="R1204">
        <v>0</v>
      </c>
      <c r="S1204">
        <v>0</v>
      </c>
      <c r="T1204">
        <v>0</v>
      </c>
      <c r="U1204">
        <v>0</v>
      </c>
      <c r="V1204">
        <v>0</v>
      </c>
      <c r="X1204">
        <v>0</v>
      </c>
      <c r="Y1204" t="s">
        <v>67</v>
      </c>
      <c r="Z1204" t="s">
        <v>68</v>
      </c>
      <c r="AA1204" t="s">
        <v>422</v>
      </c>
      <c r="AB1204" t="s">
        <v>423</v>
      </c>
      <c r="AC1204">
        <v>0</v>
      </c>
      <c r="AD1204" t="s">
        <v>4260</v>
      </c>
      <c r="AE1204" t="s">
        <v>4262</v>
      </c>
      <c r="AF1204" t="s">
        <v>4263</v>
      </c>
      <c r="AG1204">
        <v>385</v>
      </c>
      <c r="AI1204">
        <v>9050</v>
      </c>
      <c r="AK1204" t="s">
        <v>12293</v>
      </c>
      <c r="AL1204" t="s">
        <v>4264</v>
      </c>
      <c r="AM1204" t="s">
        <v>4265</v>
      </c>
    </row>
    <row r="1205" spans="1:55" x14ac:dyDescent="0.25">
      <c r="A1205" s="2">
        <v>41617</v>
      </c>
      <c r="B1205" t="s">
        <v>338</v>
      </c>
      <c r="C1205" t="s">
        <v>90</v>
      </c>
      <c r="D1205" s="2">
        <v>41634</v>
      </c>
      <c r="E1205" s="2">
        <v>41634</v>
      </c>
      <c r="F1205" t="s">
        <v>91</v>
      </c>
      <c r="G1205">
        <v>0</v>
      </c>
      <c r="H1205">
        <v>0</v>
      </c>
      <c r="I1205">
        <v>0</v>
      </c>
      <c r="J1205" t="s">
        <v>339</v>
      </c>
      <c r="L1205" t="s">
        <v>64</v>
      </c>
      <c r="M1205" t="s">
        <v>340</v>
      </c>
      <c r="N1205" t="s">
        <v>341</v>
      </c>
      <c r="Q1205">
        <v>0</v>
      </c>
      <c r="R1205">
        <v>67.03</v>
      </c>
      <c r="S1205">
        <v>67.03</v>
      </c>
      <c r="T1205">
        <v>0</v>
      </c>
      <c r="U1205">
        <v>168</v>
      </c>
      <c r="V1205">
        <v>0</v>
      </c>
      <c r="X1205">
        <v>0</v>
      </c>
      <c r="Y1205" t="s">
        <v>67</v>
      </c>
      <c r="Z1205" t="s">
        <v>68</v>
      </c>
      <c r="AA1205" t="s">
        <v>95</v>
      </c>
      <c r="AB1205" t="s">
        <v>96</v>
      </c>
      <c r="AC1205">
        <v>168</v>
      </c>
      <c r="AD1205" t="s">
        <v>340</v>
      </c>
      <c r="AE1205" t="s">
        <v>342</v>
      </c>
      <c r="AF1205" t="s">
        <v>343</v>
      </c>
      <c r="AG1205">
        <v>25</v>
      </c>
      <c r="AI1205">
        <v>9500</v>
      </c>
      <c r="AK1205" t="s">
        <v>344</v>
      </c>
      <c r="AL1205" t="s">
        <v>345</v>
      </c>
      <c r="AM1205" t="s">
        <v>346</v>
      </c>
    </row>
    <row r="1206" spans="1:55" x14ac:dyDescent="0.25">
      <c r="A1206" s="2">
        <v>41389</v>
      </c>
      <c r="B1206" t="s">
        <v>8979</v>
      </c>
      <c r="C1206" t="s">
        <v>3002</v>
      </c>
      <c r="D1206" s="2">
        <v>41512</v>
      </c>
      <c r="E1206" s="2">
        <v>41516</v>
      </c>
      <c r="F1206" t="s">
        <v>3003</v>
      </c>
      <c r="G1206">
        <v>0</v>
      </c>
      <c r="H1206">
        <v>0</v>
      </c>
      <c r="I1206">
        <v>0</v>
      </c>
      <c r="K1206" t="s">
        <v>7789</v>
      </c>
      <c r="L1206" t="s">
        <v>64</v>
      </c>
      <c r="M1206" t="s">
        <v>8980</v>
      </c>
      <c r="N1206" t="s">
        <v>8981</v>
      </c>
      <c r="O1206" t="s">
        <v>8982</v>
      </c>
      <c r="P1206" t="s">
        <v>8983</v>
      </c>
      <c r="Q1206">
        <v>112.5</v>
      </c>
      <c r="R1206">
        <v>25.07</v>
      </c>
      <c r="S1206">
        <v>25.07</v>
      </c>
      <c r="T1206">
        <v>112.5</v>
      </c>
      <c r="U1206">
        <v>0</v>
      </c>
      <c r="V1206">
        <v>0</v>
      </c>
      <c r="X1206">
        <v>0</v>
      </c>
      <c r="Y1206" t="s">
        <v>67</v>
      </c>
      <c r="Z1206" t="s">
        <v>68</v>
      </c>
      <c r="AA1206" t="s">
        <v>685</v>
      </c>
      <c r="AB1206" t="s">
        <v>686</v>
      </c>
      <c r="AC1206">
        <v>0</v>
      </c>
      <c r="AD1206" t="s">
        <v>8980</v>
      </c>
      <c r="AE1206" t="s">
        <v>8984</v>
      </c>
      <c r="AF1206" t="s">
        <v>8985</v>
      </c>
      <c r="AG1206">
        <v>19</v>
      </c>
      <c r="AI1206">
        <v>9500</v>
      </c>
      <c r="AK1206" t="s">
        <v>344</v>
      </c>
      <c r="AL1206" t="s">
        <v>8986</v>
      </c>
      <c r="AM1206" t="s">
        <v>8987</v>
      </c>
      <c r="AN1206" t="s">
        <v>8988</v>
      </c>
      <c r="AO1206" t="s">
        <v>8989</v>
      </c>
      <c r="AP1206" t="s">
        <v>8990</v>
      </c>
      <c r="AQ1206">
        <v>13</v>
      </c>
      <c r="AS1206">
        <v>9450</v>
      </c>
      <c r="AT1206" t="s">
        <v>5191</v>
      </c>
      <c r="AU1206" t="s">
        <v>8991</v>
      </c>
      <c r="AV1206" t="s">
        <v>8992</v>
      </c>
      <c r="AW1206" t="s">
        <v>8993</v>
      </c>
      <c r="AX1206" t="s">
        <v>8994</v>
      </c>
      <c r="AY1206" t="s">
        <v>2097</v>
      </c>
      <c r="AZ1206" s="2">
        <v>38180</v>
      </c>
      <c r="BA1206" t="s">
        <v>64</v>
      </c>
      <c r="BB1206" t="s">
        <v>8995</v>
      </c>
      <c r="BC1206" t="s">
        <v>8996</v>
      </c>
    </row>
    <row r="1207" spans="1:55" x14ac:dyDescent="0.25">
      <c r="A1207" s="2">
        <v>41374</v>
      </c>
      <c r="B1207" t="s">
        <v>9789</v>
      </c>
      <c r="C1207" t="s">
        <v>1503</v>
      </c>
      <c r="D1207" s="2">
        <v>41497</v>
      </c>
      <c r="E1207" s="2">
        <v>41502</v>
      </c>
      <c r="F1207" t="s">
        <v>1504</v>
      </c>
      <c r="G1207">
        <v>0</v>
      </c>
      <c r="H1207">
        <v>0</v>
      </c>
      <c r="I1207">
        <v>0</v>
      </c>
      <c r="K1207" t="s">
        <v>5009</v>
      </c>
      <c r="L1207" t="s">
        <v>64</v>
      </c>
      <c r="M1207" t="s">
        <v>8980</v>
      </c>
      <c r="N1207" t="s">
        <v>8981</v>
      </c>
      <c r="O1207" t="s">
        <v>66</v>
      </c>
      <c r="Q1207">
        <v>85.5</v>
      </c>
      <c r="R1207">
        <v>33</v>
      </c>
      <c r="S1207">
        <v>33</v>
      </c>
      <c r="T1207">
        <v>85.5</v>
      </c>
      <c r="U1207">
        <v>0</v>
      </c>
      <c r="V1207">
        <v>0</v>
      </c>
      <c r="X1207">
        <v>0</v>
      </c>
      <c r="Y1207" t="s">
        <v>67</v>
      </c>
      <c r="Z1207" t="s">
        <v>68</v>
      </c>
      <c r="AA1207" t="s">
        <v>685</v>
      </c>
      <c r="AB1207" t="s">
        <v>686</v>
      </c>
      <c r="AC1207">
        <v>0</v>
      </c>
      <c r="AD1207" t="s">
        <v>8980</v>
      </c>
      <c r="AE1207" t="s">
        <v>8984</v>
      </c>
      <c r="AF1207" t="s">
        <v>8985</v>
      </c>
      <c r="AG1207">
        <v>19</v>
      </c>
      <c r="AI1207">
        <v>9500</v>
      </c>
      <c r="AK1207" t="s">
        <v>344</v>
      </c>
      <c r="AL1207" t="s">
        <v>8986</v>
      </c>
      <c r="AM1207" t="s">
        <v>8987</v>
      </c>
      <c r="AN1207" t="s">
        <v>9790</v>
      </c>
      <c r="AO1207" t="s">
        <v>9791</v>
      </c>
      <c r="AP1207" t="s">
        <v>9792</v>
      </c>
      <c r="AQ1207">
        <v>4</v>
      </c>
      <c r="AS1207">
        <v>9420</v>
      </c>
      <c r="AT1207" t="s">
        <v>9793</v>
      </c>
      <c r="AW1207" t="s">
        <v>6573</v>
      </c>
      <c r="AX1207" t="s">
        <v>9791</v>
      </c>
      <c r="AY1207" t="s">
        <v>698</v>
      </c>
      <c r="AZ1207" s="2">
        <v>38174</v>
      </c>
      <c r="BA1207" t="s">
        <v>64</v>
      </c>
      <c r="BB1207" t="s">
        <v>7375</v>
      </c>
      <c r="BC1207" t="s">
        <v>7376</v>
      </c>
    </row>
    <row r="1208" spans="1:55" x14ac:dyDescent="0.25">
      <c r="A1208" s="2">
        <v>41374</v>
      </c>
      <c r="B1208" t="s">
        <v>9840</v>
      </c>
      <c r="C1208" t="s">
        <v>8181</v>
      </c>
      <c r="D1208" s="2">
        <v>41365</v>
      </c>
      <c r="E1208" s="2">
        <v>41370</v>
      </c>
      <c r="F1208" t="s">
        <v>8182</v>
      </c>
      <c r="G1208">
        <v>1</v>
      </c>
      <c r="H1208">
        <v>0</v>
      </c>
      <c r="I1208">
        <v>0</v>
      </c>
      <c r="K1208" t="s">
        <v>9841</v>
      </c>
      <c r="L1208" t="s">
        <v>64</v>
      </c>
      <c r="M1208" t="s">
        <v>9842</v>
      </c>
      <c r="N1208" t="s">
        <v>66</v>
      </c>
      <c r="O1208" t="s">
        <v>66</v>
      </c>
      <c r="Q1208">
        <v>152.5</v>
      </c>
      <c r="R1208">
        <v>0</v>
      </c>
      <c r="S1208">
        <v>0</v>
      </c>
      <c r="T1208">
        <v>152.5</v>
      </c>
      <c r="U1208">
        <v>0</v>
      </c>
      <c r="V1208">
        <v>0</v>
      </c>
      <c r="X1208">
        <v>0</v>
      </c>
      <c r="Y1208" t="s">
        <v>67</v>
      </c>
      <c r="Z1208" t="s">
        <v>68</v>
      </c>
      <c r="AA1208" t="s">
        <v>685</v>
      </c>
      <c r="AB1208" t="s">
        <v>686</v>
      </c>
      <c r="AC1208">
        <v>0</v>
      </c>
      <c r="AD1208" t="s">
        <v>9842</v>
      </c>
      <c r="AE1208" t="s">
        <v>9843</v>
      </c>
      <c r="AF1208" t="s">
        <v>9844</v>
      </c>
      <c r="AG1208">
        <v>12</v>
      </c>
      <c r="AI1208">
        <v>9500</v>
      </c>
      <c r="AK1208" t="s">
        <v>344</v>
      </c>
      <c r="AL1208" t="s">
        <v>9845</v>
      </c>
      <c r="AM1208" t="s">
        <v>9846</v>
      </c>
    </row>
    <row r="1209" spans="1:55" x14ac:dyDescent="0.25">
      <c r="A1209" s="2">
        <v>41374</v>
      </c>
      <c r="B1209" t="s">
        <v>9847</v>
      </c>
      <c r="C1209" t="s">
        <v>2080</v>
      </c>
      <c r="D1209" s="2">
        <v>41505</v>
      </c>
      <c r="E1209" s="2">
        <v>41510</v>
      </c>
      <c r="F1209" t="s">
        <v>2081</v>
      </c>
      <c r="G1209">
        <v>2</v>
      </c>
      <c r="H1209">
        <v>0</v>
      </c>
      <c r="I1209">
        <v>0</v>
      </c>
      <c r="K1209" t="s">
        <v>9669</v>
      </c>
      <c r="L1209" t="s">
        <v>64</v>
      </c>
      <c r="M1209" t="s">
        <v>8980</v>
      </c>
      <c r="N1209" t="s">
        <v>8981</v>
      </c>
      <c r="O1209" t="s">
        <v>66</v>
      </c>
      <c r="Q1209">
        <v>130</v>
      </c>
      <c r="R1209">
        <v>0</v>
      </c>
      <c r="S1209">
        <v>0</v>
      </c>
      <c r="T1209">
        <v>130</v>
      </c>
      <c r="U1209">
        <v>0</v>
      </c>
      <c r="V1209">
        <v>0</v>
      </c>
      <c r="X1209">
        <v>0</v>
      </c>
      <c r="Y1209" t="s">
        <v>67</v>
      </c>
      <c r="Z1209" t="s">
        <v>68</v>
      </c>
      <c r="AA1209" t="s">
        <v>685</v>
      </c>
      <c r="AB1209" t="s">
        <v>686</v>
      </c>
      <c r="AC1209">
        <v>0</v>
      </c>
      <c r="AD1209" t="s">
        <v>8980</v>
      </c>
      <c r="AE1209" t="s">
        <v>8984</v>
      </c>
      <c r="AF1209" t="s">
        <v>8985</v>
      </c>
      <c r="AG1209">
        <v>19</v>
      </c>
      <c r="AI1209">
        <v>9500</v>
      </c>
      <c r="AK1209" t="s">
        <v>344</v>
      </c>
      <c r="AL1209" t="s">
        <v>8986</v>
      </c>
      <c r="AM1209" t="s">
        <v>8987</v>
      </c>
    </row>
    <row r="1210" spans="1:55" x14ac:dyDescent="0.25">
      <c r="A1210" s="2">
        <v>41374</v>
      </c>
      <c r="B1210" t="s">
        <v>9848</v>
      </c>
      <c r="C1210" t="s">
        <v>7547</v>
      </c>
      <c r="D1210" s="2">
        <v>41456</v>
      </c>
      <c r="E1210" s="2">
        <v>41460</v>
      </c>
      <c r="F1210" t="s">
        <v>7548</v>
      </c>
      <c r="G1210">
        <v>1</v>
      </c>
      <c r="H1210">
        <v>0</v>
      </c>
      <c r="I1210">
        <v>0</v>
      </c>
      <c r="K1210" t="s">
        <v>9849</v>
      </c>
      <c r="L1210" t="s">
        <v>64</v>
      </c>
      <c r="M1210" t="s">
        <v>8980</v>
      </c>
      <c r="N1210" t="s">
        <v>8981</v>
      </c>
      <c r="O1210" t="s">
        <v>66</v>
      </c>
      <c r="Q1210">
        <v>124.2</v>
      </c>
      <c r="R1210">
        <v>0</v>
      </c>
      <c r="S1210">
        <v>0</v>
      </c>
      <c r="T1210">
        <v>124.2</v>
      </c>
      <c r="U1210">
        <v>0</v>
      </c>
      <c r="V1210">
        <v>0</v>
      </c>
      <c r="X1210">
        <v>0</v>
      </c>
      <c r="Y1210" t="s">
        <v>67</v>
      </c>
      <c r="Z1210" t="s">
        <v>81</v>
      </c>
      <c r="AA1210" t="s">
        <v>685</v>
      </c>
      <c r="AB1210" t="s">
        <v>686</v>
      </c>
      <c r="AC1210">
        <v>0</v>
      </c>
      <c r="AD1210" t="s">
        <v>8980</v>
      </c>
      <c r="AE1210" t="s">
        <v>8984</v>
      </c>
      <c r="AF1210" t="s">
        <v>8985</v>
      </c>
      <c r="AG1210">
        <v>19</v>
      </c>
      <c r="AI1210">
        <v>9500</v>
      </c>
      <c r="AK1210" t="s">
        <v>344</v>
      </c>
      <c r="AL1210" t="s">
        <v>8986</v>
      </c>
      <c r="AM1210" t="s">
        <v>8987</v>
      </c>
      <c r="BC1210" t="s">
        <v>9849</v>
      </c>
    </row>
    <row r="1211" spans="1:55" x14ac:dyDescent="0.25">
      <c r="A1211" s="2">
        <v>41373</v>
      </c>
      <c r="B1211" t="s">
        <v>10108</v>
      </c>
      <c r="C1211" t="s">
        <v>10089</v>
      </c>
      <c r="D1211" s="2">
        <v>41373</v>
      </c>
      <c r="E1211" s="2">
        <v>41373</v>
      </c>
      <c r="F1211" t="s">
        <v>8579</v>
      </c>
      <c r="G1211">
        <v>8</v>
      </c>
      <c r="H1211">
        <v>0</v>
      </c>
      <c r="I1211">
        <v>0</v>
      </c>
      <c r="L1211" t="s">
        <v>64</v>
      </c>
      <c r="M1211" t="s">
        <v>340</v>
      </c>
      <c r="N1211" t="s">
        <v>341</v>
      </c>
      <c r="O1211" t="s">
        <v>66</v>
      </c>
      <c r="Q1211">
        <v>0</v>
      </c>
      <c r="R1211">
        <v>0</v>
      </c>
      <c r="S1211">
        <v>0</v>
      </c>
      <c r="T1211">
        <v>0</v>
      </c>
      <c r="U1211">
        <v>0</v>
      </c>
      <c r="V1211">
        <v>0</v>
      </c>
      <c r="X1211">
        <v>0</v>
      </c>
      <c r="Y1211" t="s">
        <v>67</v>
      </c>
      <c r="Z1211" t="s">
        <v>154</v>
      </c>
      <c r="AA1211" t="s">
        <v>82</v>
      </c>
      <c r="AB1211" t="s">
        <v>297</v>
      </c>
      <c r="AC1211">
        <v>0</v>
      </c>
      <c r="AD1211" t="s">
        <v>340</v>
      </c>
      <c r="AE1211" t="s">
        <v>342</v>
      </c>
      <c r="AF1211" t="s">
        <v>343</v>
      </c>
      <c r="AG1211">
        <v>25</v>
      </c>
      <c r="AI1211">
        <v>9500</v>
      </c>
      <c r="AK1211" t="s">
        <v>344</v>
      </c>
      <c r="AL1211" t="s">
        <v>345</v>
      </c>
      <c r="AM1211" t="s">
        <v>346</v>
      </c>
    </row>
    <row r="1212" spans="1:55" x14ac:dyDescent="0.25">
      <c r="A1212" s="2">
        <v>41368</v>
      </c>
      <c r="B1212" t="s">
        <v>10372</v>
      </c>
      <c r="C1212" t="s">
        <v>7547</v>
      </c>
      <c r="D1212" s="2">
        <v>41456</v>
      </c>
      <c r="E1212" s="2">
        <v>41461</v>
      </c>
      <c r="F1212" t="s">
        <v>7548</v>
      </c>
      <c r="G1212">
        <v>1</v>
      </c>
      <c r="H1212">
        <v>0</v>
      </c>
      <c r="I1212">
        <v>0</v>
      </c>
      <c r="K1212" t="s">
        <v>10373</v>
      </c>
      <c r="L1212" t="s">
        <v>64</v>
      </c>
      <c r="M1212" t="s">
        <v>8980</v>
      </c>
      <c r="N1212" t="s">
        <v>8981</v>
      </c>
      <c r="O1212" t="s">
        <v>66</v>
      </c>
      <c r="Q1212">
        <v>124.5</v>
      </c>
      <c r="R1212">
        <v>0</v>
      </c>
      <c r="S1212">
        <v>0</v>
      </c>
      <c r="T1212">
        <v>124.5</v>
      </c>
      <c r="U1212">
        <v>0</v>
      </c>
      <c r="V1212">
        <v>0</v>
      </c>
      <c r="X1212">
        <v>0</v>
      </c>
      <c r="Y1212" t="s">
        <v>67</v>
      </c>
      <c r="Z1212" t="s">
        <v>81</v>
      </c>
      <c r="AA1212" t="s">
        <v>685</v>
      </c>
      <c r="AB1212" t="s">
        <v>686</v>
      </c>
      <c r="AC1212">
        <v>0</v>
      </c>
      <c r="AD1212" t="s">
        <v>8980</v>
      </c>
      <c r="AE1212" t="s">
        <v>8984</v>
      </c>
      <c r="AF1212" t="s">
        <v>8985</v>
      </c>
      <c r="AG1212">
        <v>19</v>
      </c>
      <c r="AI1212">
        <v>9500</v>
      </c>
      <c r="AK1212" t="s">
        <v>344</v>
      </c>
      <c r="AL1212" t="s">
        <v>8986</v>
      </c>
      <c r="AM1212" t="s">
        <v>8987</v>
      </c>
    </row>
    <row r="1213" spans="1:55" x14ac:dyDescent="0.25">
      <c r="A1213" s="2">
        <v>41368</v>
      </c>
      <c r="B1213" t="s">
        <v>10374</v>
      </c>
      <c r="C1213" t="s">
        <v>8181</v>
      </c>
      <c r="D1213" s="2">
        <v>41470</v>
      </c>
      <c r="E1213" s="2">
        <v>41475</v>
      </c>
      <c r="F1213" t="s">
        <v>8182</v>
      </c>
      <c r="G1213">
        <v>2</v>
      </c>
      <c r="H1213">
        <v>0</v>
      </c>
      <c r="I1213">
        <v>0</v>
      </c>
      <c r="K1213" t="s">
        <v>10375</v>
      </c>
      <c r="L1213" t="s">
        <v>64</v>
      </c>
      <c r="M1213" t="s">
        <v>8980</v>
      </c>
      <c r="N1213" t="s">
        <v>8981</v>
      </c>
      <c r="O1213" t="s">
        <v>66</v>
      </c>
      <c r="Q1213">
        <v>300</v>
      </c>
      <c r="R1213">
        <v>0</v>
      </c>
      <c r="S1213">
        <v>0</v>
      </c>
      <c r="T1213">
        <v>300</v>
      </c>
      <c r="U1213">
        <v>0</v>
      </c>
      <c r="V1213">
        <v>0</v>
      </c>
      <c r="X1213">
        <v>0</v>
      </c>
      <c r="Y1213" t="s">
        <v>67</v>
      </c>
      <c r="Z1213" t="s">
        <v>68</v>
      </c>
      <c r="AA1213" t="s">
        <v>685</v>
      </c>
      <c r="AB1213" t="s">
        <v>686</v>
      </c>
      <c r="AC1213">
        <v>0</v>
      </c>
      <c r="AD1213" t="s">
        <v>8980</v>
      </c>
      <c r="AE1213" t="s">
        <v>8984</v>
      </c>
      <c r="AF1213" t="s">
        <v>8985</v>
      </c>
      <c r="AG1213">
        <v>19</v>
      </c>
      <c r="AI1213">
        <v>9500</v>
      </c>
      <c r="AK1213" t="s">
        <v>344</v>
      </c>
      <c r="AL1213" t="s">
        <v>8986</v>
      </c>
      <c r="AM1213" t="s">
        <v>8987</v>
      </c>
    </row>
    <row r="1214" spans="1:55" x14ac:dyDescent="0.25">
      <c r="A1214" s="2">
        <v>41477</v>
      </c>
      <c r="B1214" t="s">
        <v>5184</v>
      </c>
      <c r="C1214" t="s">
        <v>5081</v>
      </c>
      <c r="D1214" s="2">
        <v>41488</v>
      </c>
      <c r="E1214" s="2">
        <v>41488</v>
      </c>
      <c r="F1214" t="s">
        <v>5082</v>
      </c>
      <c r="G1214">
        <v>0</v>
      </c>
      <c r="H1214">
        <v>0</v>
      </c>
      <c r="I1214">
        <v>0</v>
      </c>
      <c r="J1214" t="s">
        <v>5185</v>
      </c>
      <c r="K1214" t="s">
        <v>5186</v>
      </c>
      <c r="L1214" t="s">
        <v>64</v>
      </c>
      <c r="M1214" t="s">
        <v>5187</v>
      </c>
      <c r="N1214" t="s">
        <v>5188</v>
      </c>
      <c r="Q1214">
        <v>0</v>
      </c>
      <c r="R1214">
        <v>154.63</v>
      </c>
      <c r="S1214">
        <v>154.63</v>
      </c>
      <c r="T1214">
        <v>0</v>
      </c>
      <c r="U1214">
        <v>198</v>
      </c>
      <c r="V1214">
        <v>154.63</v>
      </c>
      <c r="W1214" s="2">
        <v>41492</v>
      </c>
      <c r="X1214">
        <v>0</v>
      </c>
      <c r="Y1214" t="s">
        <v>67</v>
      </c>
      <c r="Z1214" t="s">
        <v>68</v>
      </c>
      <c r="AA1214" t="s">
        <v>5087</v>
      </c>
      <c r="AB1214" t="s">
        <v>5088</v>
      </c>
      <c r="AC1214">
        <v>102</v>
      </c>
      <c r="AD1214" t="s">
        <v>5187</v>
      </c>
      <c r="AE1214" t="s">
        <v>5189</v>
      </c>
      <c r="AF1214" t="s">
        <v>5190</v>
      </c>
      <c r="AG1214">
        <v>5</v>
      </c>
      <c r="AI1214">
        <v>9450</v>
      </c>
      <c r="AK1214" t="s">
        <v>5191</v>
      </c>
      <c r="AL1214" t="s">
        <v>5192</v>
      </c>
      <c r="AM1214" t="s">
        <v>5193</v>
      </c>
    </row>
    <row r="1215" spans="1:55" x14ac:dyDescent="0.25">
      <c r="A1215" s="2">
        <v>41457</v>
      </c>
      <c r="B1215" t="s">
        <v>5883</v>
      </c>
      <c r="C1215" t="s">
        <v>5551</v>
      </c>
      <c r="D1215" s="2">
        <v>41475</v>
      </c>
      <c r="E1215" s="2">
        <v>41475</v>
      </c>
      <c r="F1215" t="s">
        <v>5552</v>
      </c>
      <c r="G1215">
        <v>3</v>
      </c>
      <c r="H1215">
        <v>1</v>
      </c>
      <c r="I1215">
        <v>0</v>
      </c>
      <c r="J1215" t="s">
        <v>5575</v>
      </c>
      <c r="L1215" t="s">
        <v>64</v>
      </c>
      <c r="M1215" t="s">
        <v>5187</v>
      </c>
      <c r="N1215" t="s">
        <v>5188</v>
      </c>
      <c r="Q1215">
        <v>0</v>
      </c>
      <c r="R1215">
        <v>24.02</v>
      </c>
      <c r="S1215">
        <v>24.02</v>
      </c>
      <c r="T1215">
        <v>0</v>
      </c>
      <c r="U1215">
        <v>110.4</v>
      </c>
      <c r="V1215">
        <v>134.41999999999999</v>
      </c>
      <c r="W1215" s="2">
        <v>41472</v>
      </c>
      <c r="X1215">
        <v>0</v>
      </c>
      <c r="Y1215" t="s">
        <v>67</v>
      </c>
      <c r="Z1215" t="s">
        <v>68</v>
      </c>
      <c r="AA1215" t="s">
        <v>82</v>
      </c>
      <c r="AB1215" t="s">
        <v>297</v>
      </c>
      <c r="AC1215">
        <v>110.4</v>
      </c>
      <c r="AD1215" t="s">
        <v>5187</v>
      </c>
      <c r="AE1215" t="s">
        <v>5189</v>
      </c>
      <c r="AF1215" t="s">
        <v>5190</v>
      </c>
      <c r="AG1215">
        <v>5</v>
      </c>
      <c r="AI1215">
        <v>9450</v>
      </c>
      <c r="AK1215" t="s">
        <v>5191</v>
      </c>
      <c r="AL1215" t="s">
        <v>5192</v>
      </c>
      <c r="AM1215" t="s">
        <v>5193</v>
      </c>
    </row>
    <row r="1216" spans="1:55" x14ac:dyDescent="0.25">
      <c r="A1216" s="2">
        <v>41375</v>
      </c>
      <c r="B1216" t="s">
        <v>9620</v>
      </c>
      <c r="C1216" t="s">
        <v>9621</v>
      </c>
      <c r="D1216" s="2">
        <v>41375</v>
      </c>
      <c r="E1216" s="2">
        <v>41375</v>
      </c>
      <c r="F1216" t="s">
        <v>720</v>
      </c>
      <c r="G1216">
        <v>2</v>
      </c>
      <c r="H1216">
        <v>0</v>
      </c>
      <c r="I1216">
        <v>0</v>
      </c>
      <c r="L1216" t="s">
        <v>64</v>
      </c>
      <c r="M1216" t="s">
        <v>5187</v>
      </c>
      <c r="N1216" t="s">
        <v>5188</v>
      </c>
      <c r="O1216" t="s">
        <v>66</v>
      </c>
      <c r="Q1216">
        <v>28.8</v>
      </c>
      <c r="R1216">
        <v>23.92</v>
      </c>
      <c r="S1216">
        <v>52.72</v>
      </c>
      <c r="T1216">
        <v>0</v>
      </c>
      <c r="U1216">
        <v>0</v>
      </c>
      <c r="V1216">
        <v>59.92</v>
      </c>
      <c r="W1216" s="2">
        <v>41382</v>
      </c>
      <c r="X1216">
        <v>0</v>
      </c>
      <c r="Y1216" t="s">
        <v>67</v>
      </c>
      <c r="Z1216" t="s">
        <v>68</v>
      </c>
      <c r="AA1216" t="s">
        <v>82</v>
      </c>
      <c r="AB1216" t="s">
        <v>297</v>
      </c>
      <c r="AC1216">
        <v>0</v>
      </c>
      <c r="AD1216" t="s">
        <v>5187</v>
      </c>
      <c r="AE1216" t="s">
        <v>5189</v>
      </c>
      <c r="AF1216" t="s">
        <v>5190</v>
      </c>
      <c r="AG1216">
        <v>5</v>
      </c>
      <c r="AI1216">
        <v>9450</v>
      </c>
      <c r="AK1216" t="s">
        <v>5191</v>
      </c>
      <c r="AL1216" t="s">
        <v>5192</v>
      </c>
      <c r="AM1216" t="s">
        <v>5193</v>
      </c>
    </row>
    <row r="1217" spans="1:55" x14ac:dyDescent="0.25">
      <c r="A1217" s="2">
        <v>41375</v>
      </c>
      <c r="B1217" t="s">
        <v>9622</v>
      </c>
      <c r="C1217" t="s">
        <v>9623</v>
      </c>
      <c r="D1217" s="2">
        <v>41377</v>
      </c>
      <c r="E1217" s="2">
        <v>41377</v>
      </c>
      <c r="G1217">
        <v>2</v>
      </c>
      <c r="H1217">
        <v>0</v>
      </c>
      <c r="I1217">
        <v>0</v>
      </c>
      <c r="K1217" t="s">
        <v>9624</v>
      </c>
      <c r="L1217" t="s">
        <v>64</v>
      </c>
      <c r="M1217" t="s">
        <v>5187</v>
      </c>
      <c r="N1217" t="s">
        <v>5188</v>
      </c>
      <c r="O1217" t="s">
        <v>66</v>
      </c>
      <c r="Q1217">
        <v>3.2</v>
      </c>
      <c r="R1217">
        <v>18.239999999999998</v>
      </c>
      <c r="S1217">
        <v>21.44</v>
      </c>
      <c r="T1217">
        <v>0</v>
      </c>
      <c r="U1217">
        <v>0</v>
      </c>
      <c r="V1217">
        <v>27.52</v>
      </c>
      <c r="W1217" s="2">
        <v>41397</v>
      </c>
      <c r="X1217">
        <v>0</v>
      </c>
      <c r="Y1217" t="s">
        <v>67</v>
      </c>
      <c r="Z1217" t="s">
        <v>68</v>
      </c>
      <c r="AA1217" t="s">
        <v>69</v>
      </c>
      <c r="AC1217">
        <v>0</v>
      </c>
      <c r="AD1217" t="s">
        <v>5187</v>
      </c>
      <c r="AE1217" t="s">
        <v>5189</v>
      </c>
      <c r="AF1217" t="s">
        <v>5190</v>
      </c>
      <c r="AG1217">
        <v>5</v>
      </c>
      <c r="AI1217">
        <v>9450</v>
      </c>
      <c r="AK1217" t="s">
        <v>5191</v>
      </c>
      <c r="AL1217" t="s">
        <v>5192</v>
      </c>
      <c r="AM1217" t="s">
        <v>5193</v>
      </c>
    </row>
    <row r="1218" spans="1:55" x14ac:dyDescent="0.25">
      <c r="A1218" s="2">
        <v>41360</v>
      </c>
      <c r="B1218" t="s">
        <v>11379</v>
      </c>
      <c r="C1218" t="s">
        <v>10524</v>
      </c>
      <c r="D1218" s="2">
        <v>41278</v>
      </c>
      <c r="E1218" s="2">
        <v>41278</v>
      </c>
      <c r="F1218" t="s">
        <v>205</v>
      </c>
      <c r="G1218">
        <v>2</v>
      </c>
      <c r="H1218">
        <v>0</v>
      </c>
      <c r="I1218">
        <v>0</v>
      </c>
      <c r="L1218" t="s">
        <v>64</v>
      </c>
      <c r="M1218" t="s">
        <v>5187</v>
      </c>
      <c r="N1218" t="s">
        <v>5188</v>
      </c>
      <c r="O1218" t="s">
        <v>66</v>
      </c>
      <c r="Q1218">
        <v>83.12</v>
      </c>
      <c r="R1218">
        <v>0</v>
      </c>
      <c r="S1218">
        <v>83.12</v>
      </c>
      <c r="T1218">
        <v>0</v>
      </c>
      <c r="U1218">
        <v>0</v>
      </c>
      <c r="V1218">
        <v>103.9</v>
      </c>
      <c r="X1218">
        <v>0</v>
      </c>
      <c r="Y1218" t="s">
        <v>67</v>
      </c>
      <c r="Z1218" t="s">
        <v>68</v>
      </c>
      <c r="AA1218" t="s">
        <v>82</v>
      </c>
      <c r="AB1218" t="s">
        <v>423</v>
      </c>
      <c r="AC1218">
        <v>0</v>
      </c>
      <c r="AD1218" t="s">
        <v>5187</v>
      </c>
      <c r="AE1218" t="s">
        <v>5189</v>
      </c>
      <c r="AF1218" t="s">
        <v>5190</v>
      </c>
      <c r="AG1218">
        <v>5</v>
      </c>
      <c r="AI1218">
        <v>9450</v>
      </c>
      <c r="AK1218" t="s">
        <v>5191</v>
      </c>
      <c r="AL1218" t="s">
        <v>5192</v>
      </c>
      <c r="AM1218" t="s">
        <v>5193</v>
      </c>
    </row>
    <row r="1219" spans="1:55" x14ac:dyDescent="0.25">
      <c r="A1219" s="2">
        <v>41437</v>
      </c>
      <c r="B1219" t="s">
        <v>7042</v>
      </c>
      <c r="C1219" t="s">
        <v>4766</v>
      </c>
      <c r="D1219" s="2">
        <v>41462</v>
      </c>
      <c r="E1219" s="2">
        <v>41467</v>
      </c>
      <c r="F1219" t="s">
        <v>4767</v>
      </c>
      <c r="G1219">
        <v>1</v>
      </c>
      <c r="H1219">
        <v>0</v>
      </c>
      <c r="I1219">
        <v>0</v>
      </c>
      <c r="K1219" t="s">
        <v>4768</v>
      </c>
      <c r="L1219" t="s">
        <v>64</v>
      </c>
      <c r="M1219" t="s">
        <v>7043</v>
      </c>
      <c r="N1219" t="s">
        <v>7044</v>
      </c>
      <c r="O1219" t="s">
        <v>7044</v>
      </c>
      <c r="P1219" t="s">
        <v>7045</v>
      </c>
      <c r="Q1219">
        <v>150</v>
      </c>
      <c r="R1219">
        <v>81.31</v>
      </c>
      <c r="S1219">
        <v>81.31</v>
      </c>
      <c r="T1219">
        <v>150</v>
      </c>
      <c r="U1219">
        <v>0</v>
      </c>
      <c r="V1219">
        <v>0</v>
      </c>
      <c r="X1219">
        <v>0</v>
      </c>
      <c r="Y1219" t="s">
        <v>67</v>
      </c>
      <c r="Z1219" t="s">
        <v>68</v>
      </c>
      <c r="AA1219" t="s">
        <v>685</v>
      </c>
      <c r="AB1219" t="s">
        <v>686</v>
      </c>
      <c r="AC1219">
        <v>0</v>
      </c>
      <c r="AD1219" t="s">
        <v>7043</v>
      </c>
      <c r="AE1219" t="s">
        <v>7046</v>
      </c>
      <c r="AF1219" t="s">
        <v>7047</v>
      </c>
      <c r="AG1219">
        <v>72</v>
      </c>
      <c r="AI1219">
        <v>3545</v>
      </c>
      <c r="AK1219" t="s">
        <v>7048</v>
      </c>
      <c r="AL1219" t="s">
        <v>7049</v>
      </c>
      <c r="AM1219" t="s">
        <v>7050</v>
      </c>
      <c r="AN1219" t="s">
        <v>7051</v>
      </c>
      <c r="AO1219" t="s">
        <v>7052</v>
      </c>
      <c r="AP1219" t="s">
        <v>7047</v>
      </c>
      <c r="AQ1219">
        <v>72</v>
      </c>
      <c r="AS1219">
        <v>3545</v>
      </c>
      <c r="AT1219" t="s">
        <v>7048</v>
      </c>
      <c r="AU1219" t="s">
        <v>7049</v>
      </c>
      <c r="AV1219" t="s">
        <v>7050</v>
      </c>
      <c r="AW1219" t="s">
        <v>7053</v>
      </c>
      <c r="AX1219" t="s">
        <v>7054</v>
      </c>
      <c r="AY1219" t="s">
        <v>2097</v>
      </c>
      <c r="AZ1219" s="2">
        <v>36620</v>
      </c>
      <c r="BA1219" t="s">
        <v>64</v>
      </c>
      <c r="BB1219" t="s">
        <v>7055</v>
      </c>
      <c r="BC1219" t="s">
        <v>5644</v>
      </c>
    </row>
    <row r="1220" spans="1:55" x14ac:dyDescent="0.25">
      <c r="A1220" s="2">
        <v>41432</v>
      </c>
      <c r="B1220" t="s">
        <v>7191</v>
      </c>
      <c r="C1220" t="s">
        <v>4766</v>
      </c>
      <c r="D1220" s="2">
        <v>41482</v>
      </c>
      <c r="E1220" s="2">
        <v>41490</v>
      </c>
      <c r="F1220" t="s">
        <v>4767</v>
      </c>
      <c r="G1220">
        <v>0</v>
      </c>
      <c r="H1220">
        <v>0</v>
      </c>
      <c r="I1220">
        <v>0</v>
      </c>
      <c r="L1220" t="s">
        <v>64</v>
      </c>
      <c r="M1220" t="s">
        <v>7043</v>
      </c>
      <c r="N1220" t="s">
        <v>7044</v>
      </c>
      <c r="O1220" t="s">
        <v>7044</v>
      </c>
      <c r="P1220" t="s">
        <v>7043</v>
      </c>
      <c r="Q1220">
        <v>0</v>
      </c>
      <c r="R1220">
        <v>0</v>
      </c>
      <c r="S1220">
        <v>0</v>
      </c>
      <c r="T1220">
        <v>0</v>
      </c>
      <c r="U1220">
        <v>0</v>
      </c>
      <c r="V1220">
        <v>0</v>
      </c>
      <c r="X1220">
        <v>0</v>
      </c>
      <c r="Y1220" t="s">
        <v>67</v>
      </c>
      <c r="Z1220" t="s">
        <v>154</v>
      </c>
      <c r="AA1220" t="s">
        <v>685</v>
      </c>
      <c r="AB1220" t="s">
        <v>686</v>
      </c>
      <c r="AC1220">
        <v>0</v>
      </c>
      <c r="AD1220" t="s">
        <v>7043</v>
      </c>
      <c r="AE1220" t="s">
        <v>7046</v>
      </c>
      <c r="AF1220" t="s">
        <v>7047</v>
      </c>
      <c r="AG1220">
        <v>72</v>
      </c>
      <c r="AI1220">
        <v>3545</v>
      </c>
      <c r="AK1220" t="s">
        <v>7048</v>
      </c>
      <c r="AL1220" t="s">
        <v>7049</v>
      </c>
      <c r="AM1220" t="s">
        <v>7050</v>
      </c>
      <c r="AN1220" t="s">
        <v>7052</v>
      </c>
      <c r="AO1220" t="s">
        <v>7051</v>
      </c>
      <c r="AP1220" t="s">
        <v>7192</v>
      </c>
      <c r="AQ1220">
        <v>72</v>
      </c>
      <c r="AS1220">
        <v>3545</v>
      </c>
      <c r="AT1220" t="s">
        <v>7048</v>
      </c>
      <c r="AU1220" t="s">
        <v>7049</v>
      </c>
      <c r="AV1220" t="s">
        <v>7050</v>
      </c>
      <c r="AW1220" t="s">
        <v>7053</v>
      </c>
      <c r="AX1220" t="s">
        <v>7054</v>
      </c>
      <c r="AY1220" t="s">
        <v>2097</v>
      </c>
      <c r="AZ1220" s="2">
        <v>36620</v>
      </c>
      <c r="BA1220" t="s">
        <v>64</v>
      </c>
      <c r="BB1220" t="s">
        <v>7193</v>
      </c>
      <c r="BC1220" t="s">
        <v>7194</v>
      </c>
    </row>
    <row r="1221" spans="1:55" x14ac:dyDescent="0.25">
      <c r="A1221" s="2">
        <v>41369</v>
      </c>
      <c r="B1221" t="s">
        <v>10271</v>
      </c>
      <c r="C1221" t="s">
        <v>10272</v>
      </c>
      <c r="D1221" s="2">
        <v>41423</v>
      </c>
      <c r="E1221" s="2">
        <v>41423</v>
      </c>
      <c r="F1221" t="s">
        <v>10273</v>
      </c>
      <c r="G1221">
        <v>12</v>
      </c>
      <c r="H1221">
        <v>5</v>
      </c>
      <c r="I1221">
        <v>0</v>
      </c>
      <c r="L1221" t="s">
        <v>64</v>
      </c>
      <c r="M1221" t="s">
        <v>7043</v>
      </c>
      <c r="N1221" t="s">
        <v>7044</v>
      </c>
      <c r="O1221" t="s">
        <v>66</v>
      </c>
      <c r="Q1221">
        <v>0</v>
      </c>
      <c r="R1221">
        <v>0</v>
      </c>
      <c r="S1221">
        <v>0</v>
      </c>
      <c r="T1221">
        <v>0</v>
      </c>
      <c r="U1221">
        <v>0</v>
      </c>
      <c r="V1221">
        <v>0</v>
      </c>
      <c r="X1221">
        <v>0</v>
      </c>
      <c r="Y1221" t="s">
        <v>67</v>
      </c>
      <c r="Z1221" t="s">
        <v>154</v>
      </c>
      <c r="AC1221">
        <v>0</v>
      </c>
      <c r="AD1221" t="s">
        <v>7043</v>
      </c>
      <c r="AE1221" t="s">
        <v>7046</v>
      </c>
      <c r="AF1221" t="s">
        <v>7047</v>
      </c>
      <c r="AG1221">
        <v>72</v>
      </c>
      <c r="AI1221">
        <v>3545</v>
      </c>
      <c r="AK1221" t="s">
        <v>7048</v>
      </c>
      <c r="AL1221" t="s">
        <v>7049</v>
      </c>
      <c r="AM1221" t="s">
        <v>7050</v>
      </c>
    </row>
    <row r="1222" spans="1:55" x14ac:dyDescent="0.25">
      <c r="A1222" s="2">
        <v>41354</v>
      </c>
      <c r="B1222" t="s">
        <v>11628</v>
      </c>
      <c r="C1222" t="s">
        <v>4766</v>
      </c>
      <c r="D1222" s="2">
        <v>41511</v>
      </c>
      <c r="E1222" s="2">
        <v>41516</v>
      </c>
      <c r="F1222" t="s">
        <v>4767</v>
      </c>
      <c r="G1222">
        <v>0</v>
      </c>
      <c r="H1222">
        <v>0</v>
      </c>
      <c r="I1222">
        <v>0</v>
      </c>
      <c r="K1222" t="s">
        <v>4768</v>
      </c>
      <c r="L1222" t="s">
        <v>64</v>
      </c>
      <c r="M1222" t="s">
        <v>7043</v>
      </c>
      <c r="N1222" t="s">
        <v>7044</v>
      </c>
      <c r="O1222" t="s">
        <v>7044</v>
      </c>
      <c r="P1222" t="s">
        <v>7045</v>
      </c>
      <c r="Q1222">
        <v>200</v>
      </c>
      <c r="R1222">
        <v>0</v>
      </c>
      <c r="S1222">
        <v>0</v>
      </c>
      <c r="T1222">
        <v>200</v>
      </c>
      <c r="U1222">
        <v>0</v>
      </c>
      <c r="V1222">
        <v>0</v>
      </c>
      <c r="X1222">
        <v>0</v>
      </c>
      <c r="Y1222" t="s">
        <v>67</v>
      </c>
      <c r="Z1222" t="s">
        <v>68</v>
      </c>
      <c r="AA1222" t="s">
        <v>685</v>
      </c>
      <c r="AB1222" t="s">
        <v>686</v>
      </c>
      <c r="AC1222">
        <v>0</v>
      </c>
      <c r="AD1222" t="s">
        <v>7043</v>
      </c>
      <c r="AE1222" t="s">
        <v>7046</v>
      </c>
      <c r="AF1222" t="s">
        <v>7047</v>
      </c>
      <c r="AG1222">
        <v>72</v>
      </c>
      <c r="AI1222">
        <v>3545</v>
      </c>
      <c r="AK1222" t="s">
        <v>7048</v>
      </c>
      <c r="AL1222" t="s">
        <v>7049</v>
      </c>
      <c r="AM1222" t="s">
        <v>7050</v>
      </c>
      <c r="AN1222" t="s">
        <v>7051</v>
      </c>
      <c r="AO1222" t="s">
        <v>7052</v>
      </c>
      <c r="AP1222" t="s">
        <v>7047</v>
      </c>
      <c r="AQ1222">
        <v>72</v>
      </c>
      <c r="AS1222">
        <v>3545</v>
      </c>
      <c r="AT1222" t="s">
        <v>7048</v>
      </c>
      <c r="AU1222" t="s">
        <v>11629</v>
      </c>
      <c r="AV1222" t="s">
        <v>7050</v>
      </c>
      <c r="AW1222" t="s">
        <v>11630</v>
      </c>
      <c r="AX1222" t="s">
        <v>11631</v>
      </c>
      <c r="AY1222" t="s">
        <v>698</v>
      </c>
      <c r="AZ1222" s="2">
        <v>36028</v>
      </c>
      <c r="BA1222" t="s">
        <v>64</v>
      </c>
      <c r="BB1222" t="s">
        <v>11632</v>
      </c>
      <c r="BC1222" t="s">
        <v>222</v>
      </c>
    </row>
    <row r="1223" spans="1:55" x14ac:dyDescent="0.25">
      <c r="A1223" s="2">
        <v>41390</v>
      </c>
      <c r="B1223" t="s">
        <v>8869</v>
      </c>
      <c r="C1223" t="s">
        <v>4766</v>
      </c>
      <c r="D1223" s="2">
        <v>41476</v>
      </c>
      <c r="E1223" s="2">
        <v>41479</v>
      </c>
      <c r="F1223" t="s">
        <v>4767</v>
      </c>
      <c r="G1223">
        <v>0</v>
      </c>
      <c r="H1223">
        <v>0</v>
      </c>
      <c r="I1223">
        <v>0</v>
      </c>
      <c r="L1223" t="s">
        <v>64</v>
      </c>
      <c r="M1223" t="s">
        <v>8870</v>
      </c>
      <c r="N1223" t="s">
        <v>66</v>
      </c>
      <c r="O1223" t="s">
        <v>66</v>
      </c>
      <c r="Q1223">
        <v>0</v>
      </c>
      <c r="R1223">
        <v>0</v>
      </c>
      <c r="S1223">
        <v>0</v>
      </c>
      <c r="T1223">
        <v>0</v>
      </c>
      <c r="U1223">
        <v>0</v>
      </c>
      <c r="V1223">
        <v>0</v>
      </c>
      <c r="X1223">
        <v>0</v>
      </c>
      <c r="Y1223" t="s">
        <v>67</v>
      </c>
      <c r="Z1223" t="s">
        <v>154</v>
      </c>
      <c r="AA1223" t="s">
        <v>685</v>
      </c>
      <c r="AB1223" t="s">
        <v>686</v>
      </c>
      <c r="AC1223">
        <v>0</v>
      </c>
      <c r="AD1223" t="s">
        <v>8870</v>
      </c>
      <c r="AE1223" t="s">
        <v>8871</v>
      </c>
      <c r="AF1223" t="s">
        <v>8872</v>
      </c>
      <c r="AG1223">
        <v>32</v>
      </c>
      <c r="AI1223">
        <v>9220</v>
      </c>
      <c r="AK1223" t="s">
        <v>7157</v>
      </c>
      <c r="AL1223" t="s">
        <v>8873</v>
      </c>
      <c r="AM1223" t="s">
        <v>8874</v>
      </c>
      <c r="AN1223" t="s">
        <v>8495</v>
      </c>
      <c r="AO1223" t="s">
        <v>8875</v>
      </c>
      <c r="AP1223" t="s">
        <v>8876</v>
      </c>
      <c r="AQ1223">
        <v>64</v>
      </c>
      <c r="AS1223">
        <v>9255</v>
      </c>
      <c r="AT1223" t="s">
        <v>8877</v>
      </c>
      <c r="AU1223" t="s">
        <v>8878</v>
      </c>
      <c r="AW1223" t="s">
        <v>8879</v>
      </c>
      <c r="AX1223" t="s">
        <v>8880</v>
      </c>
      <c r="AY1223" t="s">
        <v>2097</v>
      </c>
      <c r="AZ1223" s="2">
        <v>39988</v>
      </c>
      <c r="BA1223" t="s">
        <v>64</v>
      </c>
      <c r="BB1223" t="s">
        <v>8881</v>
      </c>
      <c r="BC1223" t="s">
        <v>8882</v>
      </c>
    </row>
    <row r="1224" spans="1:55" x14ac:dyDescent="0.25">
      <c r="A1224" s="2">
        <v>41388</v>
      </c>
      <c r="B1224" t="s">
        <v>9080</v>
      </c>
      <c r="C1224" t="s">
        <v>4766</v>
      </c>
      <c r="D1224" s="2">
        <v>41469</v>
      </c>
      <c r="E1224" s="2">
        <v>41472</v>
      </c>
      <c r="F1224" t="s">
        <v>4767</v>
      </c>
      <c r="G1224">
        <v>0</v>
      </c>
      <c r="H1224">
        <v>0</v>
      </c>
      <c r="I1224">
        <v>0</v>
      </c>
      <c r="L1224" t="s">
        <v>64</v>
      </c>
      <c r="M1224" t="s">
        <v>8870</v>
      </c>
      <c r="N1224" t="s">
        <v>66</v>
      </c>
      <c r="O1224" t="s">
        <v>66</v>
      </c>
      <c r="Q1224">
        <v>0</v>
      </c>
      <c r="R1224">
        <v>0</v>
      </c>
      <c r="S1224">
        <v>0</v>
      </c>
      <c r="T1224">
        <v>0</v>
      </c>
      <c r="U1224">
        <v>0</v>
      </c>
      <c r="V1224">
        <v>0</v>
      </c>
      <c r="X1224">
        <v>0</v>
      </c>
      <c r="Y1224" t="s">
        <v>67</v>
      </c>
      <c r="Z1224" t="s">
        <v>154</v>
      </c>
      <c r="AA1224" t="s">
        <v>685</v>
      </c>
      <c r="AB1224" t="s">
        <v>686</v>
      </c>
      <c r="AC1224">
        <v>0</v>
      </c>
      <c r="AD1224" t="s">
        <v>8870</v>
      </c>
      <c r="AE1224" t="s">
        <v>8871</v>
      </c>
      <c r="AF1224" t="s">
        <v>8872</v>
      </c>
      <c r="AG1224">
        <v>32</v>
      </c>
      <c r="AI1224">
        <v>9220</v>
      </c>
      <c r="AK1224" t="s">
        <v>7157</v>
      </c>
      <c r="AL1224" t="s">
        <v>8873</v>
      </c>
      <c r="AM1224" t="s">
        <v>8874</v>
      </c>
      <c r="AN1224" t="s">
        <v>8495</v>
      </c>
      <c r="AO1224" t="s">
        <v>9081</v>
      </c>
      <c r="AP1224" t="s">
        <v>8876</v>
      </c>
      <c r="AQ1224">
        <v>64</v>
      </c>
      <c r="AS1224">
        <v>9255</v>
      </c>
      <c r="AT1224" t="s">
        <v>8877</v>
      </c>
      <c r="AU1224" t="s">
        <v>9082</v>
      </c>
      <c r="AV1224" t="s">
        <v>9083</v>
      </c>
      <c r="AW1224" t="s">
        <v>8879</v>
      </c>
      <c r="AX1224" t="s">
        <v>8880</v>
      </c>
      <c r="AY1224" t="s">
        <v>2097</v>
      </c>
      <c r="AZ1224" s="2">
        <v>39988</v>
      </c>
      <c r="BA1224" t="s">
        <v>64</v>
      </c>
      <c r="BB1224" t="s">
        <v>9084</v>
      </c>
      <c r="BC1224" t="s">
        <v>9085</v>
      </c>
    </row>
    <row r="1225" spans="1:55" x14ac:dyDescent="0.25">
      <c r="A1225" s="2">
        <v>41387</v>
      </c>
      <c r="B1225" t="s">
        <v>9150</v>
      </c>
      <c r="C1225" t="s">
        <v>3002</v>
      </c>
      <c r="D1225" s="2">
        <v>41387</v>
      </c>
      <c r="E1225" s="2">
        <v>41387</v>
      </c>
      <c r="F1225" t="s">
        <v>3003</v>
      </c>
      <c r="G1225">
        <v>1</v>
      </c>
      <c r="H1225">
        <v>0</v>
      </c>
      <c r="I1225">
        <v>0</v>
      </c>
      <c r="L1225" t="s">
        <v>64</v>
      </c>
      <c r="M1225" t="s">
        <v>8870</v>
      </c>
      <c r="N1225" t="s">
        <v>66</v>
      </c>
      <c r="O1225" t="s">
        <v>66</v>
      </c>
      <c r="Q1225">
        <v>120</v>
      </c>
      <c r="R1225">
        <v>0</v>
      </c>
      <c r="S1225">
        <v>0</v>
      </c>
      <c r="T1225">
        <v>120</v>
      </c>
      <c r="U1225">
        <v>0</v>
      </c>
      <c r="V1225">
        <v>0</v>
      </c>
      <c r="X1225">
        <v>0</v>
      </c>
      <c r="Y1225" t="s">
        <v>67</v>
      </c>
      <c r="Z1225" t="s">
        <v>68</v>
      </c>
      <c r="AA1225" t="s">
        <v>685</v>
      </c>
      <c r="AB1225" t="s">
        <v>686</v>
      </c>
      <c r="AC1225">
        <v>0</v>
      </c>
      <c r="AD1225" t="s">
        <v>8870</v>
      </c>
      <c r="AE1225" t="s">
        <v>8871</v>
      </c>
      <c r="AF1225" t="s">
        <v>8872</v>
      </c>
      <c r="AG1225">
        <v>32</v>
      </c>
      <c r="AI1225">
        <v>9220</v>
      </c>
      <c r="AK1225" t="s">
        <v>7157</v>
      </c>
      <c r="AL1225" t="s">
        <v>8873</v>
      </c>
      <c r="AM1225" t="s">
        <v>8874</v>
      </c>
    </row>
    <row r="1226" spans="1:55" x14ac:dyDescent="0.25">
      <c r="A1226" s="2">
        <v>41379</v>
      </c>
      <c r="B1226" t="s">
        <v>9549</v>
      </c>
      <c r="C1226" t="s">
        <v>7547</v>
      </c>
      <c r="D1226" s="2">
        <v>41477</v>
      </c>
      <c r="E1226" s="2">
        <v>41481</v>
      </c>
      <c r="F1226" t="s">
        <v>7548</v>
      </c>
      <c r="G1226">
        <v>0</v>
      </c>
      <c r="H1226">
        <v>0</v>
      </c>
      <c r="I1226">
        <v>0</v>
      </c>
      <c r="K1226" t="s">
        <v>7827</v>
      </c>
      <c r="L1226" t="s">
        <v>64</v>
      </c>
      <c r="M1226" t="s">
        <v>9550</v>
      </c>
      <c r="N1226" t="s">
        <v>9551</v>
      </c>
      <c r="O1226" t="s">
        <v>66</v>
      </c>
      <c r="Q1226">
        <v>124.5</v>
      </c>
      <c r="R1226">
        <v>35.619999999999997</v>
      </c>
      <c r="S1226">
        <v>35.619999999999997</v>
      </c>
      <c r="T1226">
        <v>124.5</v>
      </c>
      <c r="U1226">
        <v>0</v>
      </c>
      <c r="V1226">
        <v>35.619999999999997</v>
      </c>
      <c r="W1226" s="2">
        <v>41550</v>
      </c>
      <c r="X1226">
        <v>0</v>
      </c>
      <c r="Y1226" t="s">
        <v>67</v>
      </c>
      <c r="Z1226" t="s">
        <v>68</v>
      </c>
      <c r="AA1226" t="s">
        <v>685</v>
      </c>
      <c r="AB1226" t="s">
        <v>686</v>
      </c>
      <c r="AC1226">
        <v>0</v>
      </c>
      <c r="AD1226" t="s">
        <v>9550</v>
      </c>
      <c r="AE1226" t="s">
        <v>9552</v>
      </c>
      <c r="AF1226" t="s">
        <v>8872</v>
      </c>
      <c r="AG1226">
        <v>32</v>
      </c>
      <c r="AI1226">
        <v>9220</v>
      </c>
      <c r="AK1226" t="s">
        <v>7157</v>
      </c>
      <c r="AL1226" t="s">
        <v>9553</v>
      </c>
      <c r="AM1226" t="s">
        <v>9554</v>
      </c>
      <c r="AN1226" t="s">
        <v>9555</v>
      </c>
      <c r="AO1226" t="s">
        <v>9556</v>
      </c>
      <c r="AP1226" t="s">
        <v>8872</v>
      </c>
      <c r="AQ1226">
        <v>32</v>
      </c>
      <c r="AS1226">
        <v>9220</v>
      </c>
      <c r="AT1226" t="s">
        <v>7157</v>
      </c>
      <c r="AU1226" t="s">
        <v>9557</v>
      </c>
      <c r="AV1226" t="s">
        <v>9554</v>
      </c>
      <c r="AW1226" t="s">
        <v>9558</v>
      </c>
      <c r="AX1226" t="s">
        <v>9559</v>
      </c>
      <c r="AY1226" t="s">
        <v>698</v>
      </c>
      <c r="AZ1226" s="2">
        <v>35295</v>
      </c>
      <c r="BA1226" t="s">
        <v>64</v>
      </c>
      <c r="BB1226" t="s">
        <v>9560</v>
      </c>
      <c r="BC1226" t="s">
        <v>9561</v>
      </c>
    </row>
    <row r="1227" spans="1:55" x14ac:dyDescent="0.25">
      <c r="A1227" s="2">
        <v>41374</v>
      </c>
      <c r="B1227" t="s">
        <v>9819</v>
      </c>
      <c r="C1227" t="s">
        <v>2080</v>
      </c>
      <c r="D1227" s="2">
        <v>41469</v>
      </c>
      <c r="E1227" s="2">
        <v>41469</v>
      </c>
      <c r="F1227" t="s">
        <v>2081</v>
      </c>
      <c r="G1227">
        <v>1</v>
      </c>
      <c r="H1227">
        <v>0</v>
      </c>
      <c r="I1227">
        <v>0</v>
      </c>
      <c r="K1227" t="s">
        <v>9671</v>
      </c>
      <c r="L1227" t="s">
        <v>64</v>
      </c>
      <c r="M1227" t="s">
        <v>8870</v>
      </c>
      <c r="N1227" t="s">
        <v>66</v>
      </c>
      <c r="O1227" t="s">
        <v>66</v>
      </c>
      <c r="Q1227">
        <v>65</v>
      </c>
      <c r="R1227">
        <v>0</v>
      </c>
      <c r="S1227">
        <v>0</v>
      </c>
      <c r="T1227">
        <v>65</v>
      </c>
      <c r="U1227">
        <v>0</v>
      </c>
      <c r="V1227">
        <v>0</v>
      </c>
      <c r="X1227">
        <v>0</v>
      </c>
      <c r="Y1227" t="s">
        <v>67</v>
      </c>
      <c r="Z1227" t="s">
        <v>68</v>
      </c>
      <c r="AA1227" t="s">
        <v>685</v>
      </c>
      <c r="AB1227" t="s">
        <v>686</v>
      </c>
      <c r="AC1227">
        <v>0</v>
      </c>
      <c r="AD1227" t="s">
        <v>8870</v>
      </c>
      <c r="AE1227" t="s">
        <v>8871</v>
      </c>
      <c r="AF1227" t="s">
        <v>8872</v>
      </c>
      <c r="AG1227">
        <v>32</v>
      </c>
      <c r="AI1227">
        <v>9220</v>
      </c>
      <c r="AK1227" t="s">
        <v>7157</v>
      </c>
      <c r="AL1227" t="s">
        <v>8873</v>
      </c>
      <c r="AM1227" t="s">
        <v>8874</v>
      </c>
    </row>
    <row r="1228" spans="1:55" x14ac:dyDescent="0.25">
      <c r="A1228" s="2">
        <v>41374</v>
      </c>
      <c r="B1228" t="s">
        <v>9820</v>
      </c>
      <c r="C1228" t="s">
        <v>2080</v>
      </c>
      <c r="D1228" s="2">
        <v>41469</v>
      </c>
      <c r="E1228" s="2">
        <v>41474</v>
      </c>
      <c r="F1228" t="s">
        <v>2081</v>
      </c>
      <c r="G1228">
        <v>1</v>
      </c>
      <c r="H1228">
        <v>0</v>
      </c>
      <c r="I1228">
        <v>0</v>
      </c>
      <c r="K1228" t="s">
        <v>9671</v>
      </c>
      <c r="L1228" t="s">
        <v>64</v>
      </c>
      <c r="M1228" t="s">
        <v>8870</v>
      </c>
      <c r="N1228" t="s">
        <v>66</v>
      </c>
      <c r="O1228" t="s">
        <v>66</v>
      </c>
      <c r="Q1228">
        <v>65</v>
      </c>
      <c r="R1228">
        <v>0</v>
      </c>
      <c r="S1228">
        <v>0</v>
      </c>
      <c r="T1228">
        <v>65</v>
      </c>
      <c r="U1228">
        <v>0</v>
      </c>
      <c r="V1228">
        <v>0</v>
      </c>
      <c r="X1228">
        <v>0</v>
      </c>
      <c r="Y1228" t="s">
        <v>67</v>
      </c>
      <c r="Z1228" t="s">
        <v>68</v>
      </c>
      <c r="AA1228" t="s">
        <v>685</v>
      </c>
      <c r="AB1228" t="s">
        <v>686</v>
      </c>
      <c r="AC1228">
        <v>0</v>
      </c>
      <c r="AD1228" t="s">
        <v>8870</v>
      </c>
      <c r="AE1228" t="s">
        <v>8871</v>
      </c>
      <c r="AF1228" t="s">
        <v>8872</v>
      </c>
      <c r="AG1228">
        <v>32</v>
      </c>
      <c r="AI1228">
        <v>9220</v>
      </c>
      <c r="AK1228" t="s">
        <v>7157</v>
      </c>
      <c r="AL1228" t="s">
        <v>8873</v>
      </c>
      <c r="AM1228" t="s">
        <v>8874</v>
      </c>
    </row>
    <row r="1229" spans="1:55" x14ac:dyDescent="0.25">
      <c r="A1229" s="2">
        <v>41374</v>
      </c>
      <c r="B1229" t="s">
        <v>9821</v>
      </c>
      <c r="C1229" t="s">
        <v>4766</v>
      </c>
      <c r="D1229" s="2">
        <v>41497</v>
      </c>
      <c r="E1229" s="2">
        <v>41502</v>
      </c>
      <c r="F1229" t="s">
        <v>4767</v>
      </c>
      <c r="G1229">
        <v>1</v>
      </c>
      <c r="H1229">
        <v>0</v>
      </c>
      <c r="I1229">
        <v>0</v>
      </c>
      <c r="K1229" t="s">
        <v>9822</v>
      </c>
      <c r="L1229" t="s">
        <v>64</v>
      </c>
      <c r="M1229" t="s">
        <v>8870</v>
      </c>
      <c r="N1229" t="s">
        <v>66</v>
      </c>
      <c r="O1229" t="s">
        <v>66</v>
      </c>
      <c r="Q1229">
        <v>150</v>
      </c>
      <c r="R1229">
        <v>0</v>
      </c>
      <c r="S1229">
        <v>0</v>
      </c>
      <c r="T1229">
        <v>150</v>
      </c>
      <c r="U1229">
        <v>0</v>
      </c>
      <c r="V1229">
        <v>0</v>
      </c>
      <c r="X1229">
        <v>0</v>
      </c>
      <c r="Y1229" t="s">
        <v>67</v>
      </c>
      <c r="Z1229" t="s">
        <v>68</v>
      </c>
      <c r="AA1229" t="s">
        <v>685</v>
      </c>
      <c r="AB1229" t="s">
        <v>686</v>
      </c>
      <c r="AC1229">
        <v>0</v>
      </c>
      <c r="AD1229" t="s">
        <v>8870</v>
      </c>
      <c r="AE1229" t="s">
        <v>8871</v>
      </c>
      <c r="AF1229" t="s">
        <v>8872</v>
      </c>
      <c r="AG1229">
        <v>32</v>
      </c>
      <c r="AI1229">
        <v>9220</v>
      </c>
      <c r="AK1229" t="s">
        <v>7157</v>
      </c>
      <c r="AL1229" t="s">
        <v>8873</v>
      </c>
      <c r="AM1229" t="s">
        <v>8874</v>
      </c>
    </row>
    <row r="1230" spans="1:55" x14ac:dyDescent="0.25">
      <c r="A1230" s="2">
        <v>41374</v>
      </c>
      <c r="B1230" t="s">
        <v>9823</v>
      </c>
      <c r="C1230" t="s">
        <v>3002</v>
      </c>
      <c r="D1230" s="2">
        <v>41477</v>
      </c>
      <c r="E1230" s="2">
        <v>41481</v>
      </c>
      <c r="F1230" t="s">
        <v>3003</v>
      </c>
      <c r="G1230">
        <v>1</v>
      </c>
      <c r="H1230">
        <v>0</v>
      </c>
      <c r="I1230">
        <v>0</v>
      </c>
      <c r="K1230" t="s">
        <v>9824</v>
      </c>
      <c r="L1230" t="s">
        <v>64</v>
      </c>
      <c r="M1230" t="s">
        <v>8870</v>
      </c>
      <c r="N1230" t="s">
        <v>66</v>
      </c>
      <c r="O1230" t="s">
        <v>66</v>
      </c>
      <c r="Q1230">
        <v>120</v>
      </c>
      <c r="R1230">
        <v>0</v>
      </c>
      <c r="S1230">
        <v>0</v>
      </c>
      <c r="T1230">
        <v>120</v>
      </c>
      <c r="U1230">
        <v>0</v>
      </c>
      <c r="V1230">
        <v>0</v>
      </c>
      <c r="X1230">
        <v>0</v>
      </c>
      <c r="Y1230" t="s">
        <v>67</v>
      </c>
      <c r="Z1230" t="s">
        <v>68</v>
      </c>
      <c r="AA1230" t="s">
        <v>685</v>
      </c>
      <c r="AB1230" t="s">
        <v>686</v>
      </c>
      <c r="AC1230">
        <v>0</v>
      </c>
      <c r="AD1230" t="s">
        <v>8870</v>
      </c>
      <c r="AE1230" t="s">
        <v>8871</v>
      </c>
      <c r="AF1230" t="s">
        <v>8872</v>
      </c>
      <c r="AG1230">
        <v>32</v>
      </c>
      <c r="AI1230">
        <v>9220</v>
      </c>
      <c r="AK1230" t="s">
        <v>7157</v>
      </c>
      <c r="AL1230" t="s">
        <v>8873</v>
      </c>
      <c r="AM1230" t="s">
        <v>8874</v>
      </c>
    </row>
    <row r="1231" spans="1:55" x14ac:dyDescent="0.25">
      <c r="A1231" s="2">
        <v>41626</v>
      </c>
      <c r="B1231" t="s">
        <v>160</v>
      </c>
      <c r="C1231" t="s">
        <v>161</v>
      </c>
      <c r="D1231" s="2">
        <v>41626</v>
      </c>
      <c r="E1231" s="2">
        <v>41626</v>
      </c>
      <c r="F1231" t="s">
        <v>162</v>
      </c>
      <c r="G1231">
        <v>0</v>
      </c>
      <c r="H1231">
        <v>0</v>
      </c>
      <c r="I1231">
        <v>0</v>
      </c>
      <c r="L1231" t="s">
        <v>64</v>
      </c>
      <c r="M1231" t="s">
        <v>163</v>
      </c>
      <c r="N1231" t="s">
        <v>164</v>
      </c>
      <c r="O1231" t="s">
        <v>66</v>
      </c>
      <c r="Q1231">
        <v>0</v>
      </c>
      <c r="R1231">
        <v>0</v>
      </c>
      <c r="S1231">
        <v>0</v>
      </c>
      <c r="T1231">
        <v>0</v>
      </c>
      <c r="U1231">
        <v>0</v>
      </c>
      <c r="V1231">
        <v>0</v>
      </c>
      <c r="X1231">
        <v>0</v>
      </c>
      <c r="Y1231" t="s">
        <v>67</v>
      </c>
      <c r="Z1231" t="s">
        <v>154</v>
      </c>
      <c r="AC1231">
        <v>0</v>
      </c>
      <c r="AD1231" t="s">
        <v>163</v>
      </c>
      <c r="AE1231" t="s">
        <v>165</v>
      </c>
      <c r="AF1231" t="s">
        <v>166</v>
      </c>
      <c r="AG1231">
        <v>19</v>
      </c>
      <c r="AH1231">
        <v>5</v>
      </c>
      <c r="AI1231">
        <v>3500</v>
      </c>
      <c r="AK1231" t="s">
        <v>167</v>
      </c>
      <c r="AL1231" t="s">
        <v>168</v>
      </c>
      <c r="AM1231" t="s">
        <v>169</v>
      </c>
    </row>
    <row r="1232" spans="1:55" x14ac:dyDescent="0.25">
      <c r="A1232" s="2">
        <v>41626</v>
      </c>
      <c r="B1232" t="s">
        <v>170</v>
      </c>
      <c r="C1232" t="s">
        <v>171</v>
      </c>
      <c r="D1232" s="2">
        <v>41626</v>
      </c>
      <c r="E1232" s="2">
        <v>41626</v>
      </c>
      <c r="F1232" t="s">
        <v>162</v>
      </c>
      <c r="G1232">
        <v>0</v>
      </c>
      <c r="H1232">
        <v>0</v>
      </c>
      <c r="I1232">
        <v>0</v>
      </c>
      <c r="L1232" t="s">
        <v>64</v>
      </c>
      <c r="M1232" t="s">
        <v>163</v>
      </c>
      <c r="N1232" t="s">
        <v>164</v>
      </c>
      <c r="O1232" t="s">
        <v>66</v>
      </c>
      <c r="Q1232">
        <v>0</v>
      </c>
      <c r="R1232">
        <v>0</v>
      </c>
      <c r="S1232">
        <v>0</v>
      </c>
      <c r="T1232">
        <v>0</v>
      </c>
      <c r="U1232">
        <v>0</v>
      </c>
      <c r="V1232">
        <v>0</v>
      </c>
      <c r="X1232">
        <v>0</v>
      </c>
      <c r="Y1232" t="s">
        <v>67</v>
      </c>
      <c r="Z1232" t="s">
        <v>154</v>
      </c>
      <c r="AC1232">
        <v>0</v>
      </c>
      <c r="AD1232" t="s">
        <v>163</v>
      </c>
      <c r="AE1232" t="s">
        <v>165</v>
      </c>
      <c r="AF1232" t="s">
        <v>166</v>
      </c>
      <c r="AG1232">
        <v>19</v>
      </c>
      <c r="AH1232">
        <v>5</v>
      </c>
      <c r="AI1232">
        <v>3500</v>
      </c>
      <c r="AK1232" t="s">
        <v>167</v>
      </c>
      <c r="AL1232" t="s">
        <v>168</v>
      </c>
      <c r="AM1232" t="s">
        <v>169</v>
      </c>
    </row>
    <row r="1233" spans="1:39" x14ac:dyDescent="0.25">
      <c r="A1233" s="2">
        <v>41625</v>
      </c>
      <c r="B1233" t="s">
        <v>185</v>
      </c>
      <c r="C1233" t="s">
        <v>186</v>
      </c>
      <c r="D1233" s="2">
        <v>41716</v>
      </c>
      <c r="E1233" s="2">
        <v>41716</v>
      </c>
      <c r="F1233" t="s">
        <v>187</v>
      </c>
      <c r="G1233">
        <v>16</v>
      </c>
      <c r="H1233">
        <v>0</v>
      </c>
      <c r="I1233">
        <v>0</v>
      </c>
      <c r="L1233" t="s">
        <v>64</v>
      </c>
      <c r="M1233" t="s">
        <v>188</v>
      </c>
      <c r="N1233" t="s">
        <v>189</v>
      </c>
      <c r="O1233" t="s">
        <v>66</v>
      </c>
      <c r="Q1233">
        <v>0</v>
      </c>
      <c r="R1233">
        <v>0</v>
      </c>
      <c r="S1233">
        <v>0</v>
      </c>
      <c r="T1233">
        <v>0</v>
      </c>
      <c r="U1233">
        <v>0</v>
      </c>
      <c r="V1233">
        <v>0</v>
      </c>
      <c r="X1233">
        <v>0</v>
      </c>
      <c r="Y1233" t="s">
        <v>67</v>
      </c>
      <c r="Z1233" t="s">
        <v>154</v>
      </c>
      <c r="AC1233">
        <v>0</v>
      </c>
      <c r="AD1233" t="s">
        <v>188</v>
      </c>
      <c r="AE1233" t="s">
        <v>190</v>
      </c>
      <c r="AF1233" t="s">
        <v>191</v>
      </c>
      <c r="AG1233">
        <v>1</v>
      </c>
      <c r="AI1233">
        <v>3500</v>
      </c>
      <c r="AK1233" t="s">
        <v>167</v>
      </c>
      <c r="AL1233" t="s">
        <v>192</v>
      </c>
      <c r="AM1233" t="s">
        <v>193</v>
      </c>
    </row>
    <row r="1234" spans="1:39" x14ac:dyDescent="0.25">
      <c r="A1234" s="2">
        <v>41592</v>
      </c>
      <c r="B1234" t="s">
        <v>751</v>
      </c>
      <c r="C1234" t="s">
        <v>752</v>
      </c>
      <c r="D1234" s="2">
        <v>41592</v>
      </c>
      <c r="E1234" s="2">
        <v>41592</v>
      </c>
      <c r="F1234" t="s">
        <v>753</v>
      </c>
      <c r="G1234">
        <v>14</v>
      </c>
      <c r="H1234">
        <v>0</v>
      </c>
      <c r="I1234">
        <v>0</v>
      </c>
      <c r="L1234" t="s">
        <v>64</v>
      </c>
      <c r="M1234" t="s">
        <v>188</v>
      </c>
      <c r="N1234" t="s">
        <v>189</v>
      </c>
      <c r="O1234" t="s">
        <v>189</v>
      </c>
      <c r="P1234" t="s">
        <v>754</v>
      </c>
      <c r="Q1234">
        <v>648.79999999999995</v>
      </c>
      <c r="R1234">
        <v>0</v>
      </c>
      <c r="S1234">
        <v>648.79999999999995</v>
      </c>
      <c r="T1234">
        <v>0</v>
      </c>
      <c r="U1234">
        <v>0</v>
      </c>
      <c r="V1234">
        <v>648.79999999999995</v>
      </c>
      <c r="W1234" s="2">
        <v>41599</v>
      </c>
      <c r="X1234">
        <v>0</v>
      </c>
      <c r="Y1234" t="s">
        <v>67</v>
      </c>
      <c r="Z1234" t="s">
        <v>68</v>
      </c>
      <c r="AA1234" t="s">
        <v>755</v>
      </c>
      <c r="AC1234">
        <v>0</v>
      </c>
      <c r="AD1234" t="s">
        <v>188</v>
      </c>
      <c r="AE1234" t="s">
        <v>190</v>
      </c>
      <c r="AF1234" t="s">
        <v>191</v>
      </c>
      <c r="AG1234">
        <v>1</v>
      </c>
      <c r="AI1234">
        <v>3500</v>
      </c>
      <c r="AK1234" t="s">
        <v>167</v>
      </c>
      <c r="AL1234" t="s">
        <v>192</v>
      </c>
      <c r="AM1234" t="s">
        <v>193</v>
      </c>
    </row>
    <row r="1235" spans="1:39" x14ac:dyDescent="0.25">
      <c r="A1235" s="2">
        <v>41592</v>
      </c>
      <c r="B1235" t="s">
        <v>756</v>
      </c>
      <c r="C1235" t="s">
        <v>757</v>
      </c>
      <c r="D1235" s="2">
        <v>41592</v>
      </c>
      <c r="E1235" s="2">
        <v>41592</v>
      </c>
      <c r="F1235" t="s">
        <v>758</v>
      </c>
      <c r="G1235">
        <v>19</v>
      </c>
      <c r="H1235">
        <v>0</v>
      </c>
      <c r="I1235">
        <v>0</v>
      </c>
      <c r="L1235" t="s">
        <v>64</v>
      </c>
      <c r="M1235" t="s">
        <v>188</v>
      </c>
      <c r="N1235" t="s">
        <v>189</v>
      </c>
      <c r="O1235" t="s">
        <v>189</v>
      </c>
      <c r="P1235" t="s">
        <v>759</v>
      </c>
      <c r="Q1235">
        <v>264.8</v>
      </c>
      <c r="R1235">
        <v>0</v>
      </c>
      <c r="S1235">
        <v>264.8</v>
      </c>
      <c r="T1235">
        <v>0</v>
      </c>
      <c r="U1235">
        <v>0</v>
      </c>
      <c r="V1235">
        <v>264.8</v>
      </c>
      <c r="W1235" s="2">
        <v>41599</v>
      </c>
      <c r="X1235">
        <v>0</v>
      </c>
      <c r="Y1235" t="s">
        <v>67</v>
      </c>
      <c r="Z1235" t="s">
        <v>68</v>
      </c>
      <c r="AA1235" t="s">
        <v>755</v>
      </c>
      <c r="AC1235">
        <v>0</v>
      </c>
      <c r="AD1235" t="s">
        <v>188</v>
      </c>
      <c r="AE1235" t="s">
        <v>190</v>
      </c>
      <c r="AF1235" t="s">
        <v>191</v>
      </c>
      <c r="AG1235">
        <v>1</v>
      </c>
      <c r="AI1235">
        <v>3500</v>
      </c>
      <c r="AK1235" t="s">
        <v>167</v>
      </c>
      <c r="AL1235" t="s">
        <v>192</v>
      </c>
      <c r="AM1235" t="s">
        <v>193</v>
      </c>
    </row>
    <row r="1236" spans="1:39" x14ac:dyDescent="0.25">
      <c r="A1236" s="2">
        <v>41592</v>
      </c>
      <c r="B1236" t="s">
        <v>760</v>
      </c>
      <c r="C1236" t="s">
        <v>761</v>
      </c>
      <c r="D1236" s="2">
        <v>41592</v>
      </c>
      <c r="E1236" s="2">
        <v>41592</v>
      </c>
      <c r="F1236" t="s">
        <v>762</v>
      </c>
      <c r="G1236">
        <v>2</v>
      </c>
      <c r="H1236">
        <v>0</v>
      </c>
      <c r="I1236">
        <v>0</v>
      </c>
      <c r="L1236" t="s">
        <v>64</v>
      </c>
      <c r="M1236" t="s">
        <v>188</v>
      </c>
      <c r="N1236" t="s">
        <v>189</v>
      </c>
      <c r="O1236" t="s">
        <v>189</v>
      </c>
      <c r="P1236" t="s">
        <v>763</v>
      </c>
      <c r="Q1236">
        <v>40</v>
      </c>
      <c r="R1236">
        <v>0</v>
      </c>
      <c r="S1236">
        <v>40</v>
      </c>
      <c r="T1236">
        <v>0</v>
      </c>
      <c r="U1236">
        <v>0</v>
      </c>
      <c r="V1236">
        <v>40</v>
      </c>
      <c r="W1236" s="2">
        <v>41599</v>
      </c>
      <c r="X1236">
        <v>0</v>
      </c>
      <c r="Y1236" t="s">
        <v>67</v>
      </c>
      <c r="Z1236" t="s">
        <v>68</v>
      </c>
      <c r="AA1236" t="s">
        <v>755</v>
      </c>
      <c r="AC1236">
        <v>0</v>
      </c>
      <c r="AD1236" t="s">
        <v>188</v>
      </c>
      <c r="AE1236" t="s">
        <v>190</v>
      </c>
      <c r="AF1236" t="s">
        <v>191</v>
      </c>
      <c r="AG1236">
        <v>1</v>
      </c>
      <c r="AI1236">
        <v>3500</v>
      </c>
      <c r="AK1236" t="s">
        <v>167</v>
      </c>
      <c r="AL1236" t="s">
        <v>192</v>
      </c>
      <c r="AM1236" t="s">
        <v>193</v>
      </c>
    </row>
    <row r="1237" spans="1:39" x14ac:dyDescent="0.25">
      <c r="A1237" s="2">
        <v>41586</v>
      </c>
      <c r="B1237" t="s">
        <v>811</v>
      </c>
      <c r="C1237" t="s">
        <v>812</v>
      </c>
      <c r="D1237" s="2">
        <v>41586</v>
      </c>
      <c r="E1237" s="2">
        <v>41586</v>
      </c>
      <c r="F1237" t="s">
        <v>813</v>
      </c>
      <c r="G1237">
        <v>1</v>
      </c>
      <c r="H1237">
        <v>0</v>
      </c>
      <c r="I1237">
        <v>0</v>
      </c>
      <c r="L1237" t="s">
        <v>64</v>
      </c>
      <c r="M1237" t="s">
        <v>814</v>
      </c>
      <c r="N1237" t="s">
        <v>189</v>
      </c>
      <c r="O1237" t="s">
        <v>66</v>
      </c>
      <c r="Q1237">
        <v>56</v>
      </c>
      <c r="R1237">
        <v>0</v>
      </c>
      <c r="S1237">
        <v>56</v>
      </c>
      <c r="T1237">
        <v>0</v>
      </c>
      <c r="U1237">
        <v>0</v>
      </c>
      <c r="V1237">
        <v>0</v>
      </c>
      <c r="X1237">
        <v>0</v>
      </c>
      <c r="Y1237" t="s">
        <v>67</v>
      </c>
      <c r="Z1237" t="s">
        <v>81</v>
      </c>
      <c r="AA1237" t="s">
        <v>815</v>
      </c>
      <c r="AC1237">
        <v>0</v>
      </c>
      <c r="AD1237" t="s">
        <v>814</v>
      </c>
      <c r="AE1237" t="s">
        <v>816</v>
      </c>
      <c r="AF1237" t="s">
        <v>817</v>
      </c>
      <c r="AG1237">
        <v>1</v>
      </c>
      <c r="AI1237">
        <v>3500</v>
      </c>
      <c r="AK1237" t="s">
        <v>167</v>
      </c>
      <c r="AL1237" t="s">
        <v>818</v>
      </c>
      <c r="AM1237" t="s">
        <v>819</v>
      </c>
    </row>
    <row r="1238" spans="1:39" x14ac:dyDescent="0.25">
      <c r="A1238" s="2">
        <v>41586</v>
      </c>
      <c r="B1238" t="s">
        <v>831</v>
      </c>
      <c r="C1238" t="s">
        <v>832</v>
      </c>
      <c r="D1238" s="2">
        <v>41586</v>
      </c>
      <c r="E1238" s="2">
        <v>41586</v>
      </c>
      <c r="F1238" t="s">
        <v>833</v>
      </c>
      <c r="G1238">
        <v>1</v>
      </c>
      <c r="H1238">
        <v>0</v>
      </c>
      <c r="I1238">
        <v>0</v>
      </c>
      <c r="L1238" t="s">
        <v>64</v>
      </c>
      <c r="M1238" t="s">
        <v>814</v>
      </c>
      <c r="N1238" t="s">
        <v>189</v>
      </c>
      <c r="O1238" t="s">
        <v>834</v>
      </c>
      <c r="P1238" t="s">
        <v>835</v>
      </c>
      <c r="Q1238">
        <v>80</v>
      </c>
      <c r="R1238">
        <v>0</v>
      </c>
      <c r="S1238">
        <v>80</v>
      </c>
      <c r="T1238">
        <v>0</v>
      </c>
      <c r="U1238">
        <v>0</v>
      </c>
      <c r="V1238">
        <v>80</v>
      </c>
      <c r="W1238" s="2">
        <v>41592</v>
      </c>
      <c r="X1238">
        <v>0</v>
      </c>
      <c r="Y1238" t="s">
        <v>67</v>
      </c>
      <c r="Z1238" t="s">
        <v>68</v>
      </c>
      <c r="AA1238" t="s">
        <v>500</v>
      </c>
      <c r="AC1238">
        <v>0</v>
      </c>
      <c r="AD1238" t="s">
        <v>814</v>
      </c>
      <c r="AE1238" t="s">
        <v>816</v>
      </c>
      <c r="AF1238" t="s">
        <v>817</v>
      </c>
      <c r="AG1238">
        <v>1</v>
      </c>
      <c r="AI1238">
        <v>3500</v>
      </c>
      <c r="AK1238" t="s">
        <v>167</v>
      </c>
      <c r="AL1238" t="s">
        <v>818</v>
      </c>
      <c r="AM1238" t="s">
        <v>819</v>
      </c>
    </row>
    <row r="1239" spans="1:39" x14ac:dyDescent="0.25">
      <c r="A1239" s="2">
        <v>41586</v>
      </c>
      <c r="B1239" t="s">
        <v>836</v>
      </c>
      <c r="C1239" t="s">
        <v>837</v>
      </c>
      <c r="D1239" s="2">
        <v>41586</v>
      </c>
      <c r="E1239" s="2">
        <v>41586</v>
      </c>
      <c r="F1239" t="s">
        <v>838</v>
      </c>
      <c r="G1239">
        <v>2</v>
      </c>
      <c r="H1239">
        <v>0</v>
      </c>
      <c r="I1239">
        <v>0</v>
      </c>
      <c r="L1239" t="s">
        <v>64</v>
      </c>
      <c r="M1239" t="s">
        <v>814</v>
      </c>
      <c r="N1239" t="s">
        <v>189</v>
      </c>
      <c r="O1239" t="s">
        <v>839</v>
      </c>
      <c r="P1239" t="s">
        <v>840</v>
      </c>
      <c r="Q1239">
        <v>231.2</v>
      </c>
      <c r="R1239">
        <v>0</v>
      </c>
      <c r="S1239">
        <v>231.2</v>
      </c>
      <c r="T1239">
        <v>0</v>
      </c>
      <c r="U1239">
        <v>0</v>
      </c>
      <c r="V1239">
        <v>231.2</v>
      </c>
      <c r="W1239" s="2">
        <v>41592</v>
      </c>
      <c r="X1239">
        <v>0</v>
      </c>
      <c r="Y1239" t="s">
        <v>67</v>
      </c>
      <c r="Z1239" t="s">
        <v>68</v>
      </c>
      <c r="AA1239" t="s">
        <v>500</v>
      </c>
      <c r="AC1239">
        <v>0</v>
      </c>
      <c r="AD1239" t="s">
        <v>814</v>
      </c>
      <c r="AE1239" t="s">
        <v>816</v>
      </c>
      <c r="AF1239" t="s">
        <v>817</v>
      </c>
      <c r="AG1239">
        <v>1</v>
      </c>
      <c r="AI1239">
        <v>3500</v>
      </c>
      <c r="AK1239" t="s">
        <v>167</v>
      </c>
      <c r="AL1239" t="s">
        <v>818</v>
      </c>
      <c r="AM1239" t="s">
        <v>819</v>
      </c>
    </row>
    <row r="1240" spans="1:39" x14ac:dyDescent="0.25">
      <c r="A1240" s="2">
        <v>41586</v>
      </c>
      <c r="B1240" t="s">
        <v>841</v>
      </c>
      <c r="C1240" t="s">
        <v>842</v>
      </c>
      <c r="D1240" s="2">
        <v>41586</v>
      </c>
      <c r="E1240" s="2">
        <v>41586</v>
      </c>
      <c r="F1240" t="s">
        <v>843</v>
      </c>
      <c r="G1240">
        <v>1</v>
      </c>
      <c r="H1240">
        <v>0</v>
      </c>
      <c r="I1240">
        <v>0</v>
      </c>
      <c r="L1240" t="s">
        <v>64</v>
      </c>
      <c r="M1240" t="s">
        <v>814</v>
      </c>
      <c r="N1240" t="s">
        <v>189</v>
      </c>
      <c r="O1240" t="s">
        <v>844</v>
      </c>
      <c r="P1240" t="s">
        <v>845</v>
      </c>
      <c r="Q1240">
        <v>200</v>
      </c>
      <c r="R1240">
        <v>0</v>
      </c>
      <c r="S1240">
        <v>200</v>
      </c>
      <c r="T1240">
        <v>0</v>
      </c>
      <c r="U1240">
        <v>0</v>
      </c>
      <c r="V1240">
        <v>200</v>
      </c>
      <c r="W1240" s="2">
        <v>41592</v>
      </c>
      <c r="X1240">
        <v>0</v>
      </c>
      <c r="Y1240" t="s">
        <v>67</v>
      </c>
      <c r="Z1240" t="s">
        <v>68</v>
      </c>
      <c r="AA1240" t="s">
        <v>500</v>
      </c>
      <c r="AC1240">
        <v>0</v>
      </c>
      <c r="AD1240" t="s">
        <v>814</v>
      </c>
      <c r="AE1240" t="s">
        <v>816</v>
      </c>
      <c r="AF1240" t="s">
        <v>817</v>
      </c>
      <c r="AG1240">
        <v>1</v>
      </c>
      <c r="AI1240">
        <v>3500</v>
      </c>
      <c r="AK1240" t="s">
        <v>167</v>
      </c>
      <c r="AL1240" t="s">
        <v>818</v>
      </c>
      <c r="AM1240" t="s">
        <v>819</v>
      </c>
    </row>
    <row r="1241" spans="1:39" x14ac:dyDescent="0.25">
      <c r="A1241" s="2">
        <v>41586</v>
      </c>
      <c r="B1241" t="s">
        <v>846</v>
      </c>
      <c r="C1241" t="s">
        <v>847</v>
      </c>
      <c r="D1241" s="2">
        <v>41586</v>
      </c>
      <c r="E1241" s="2">
        <v>41586</v>
      </c>
      <c r="F1241" t="s">
        <v>848</v>
      </c>
      <c r="G1241">
        <v>1</v>
      </c>
      <c r="H1241">
        <v>0</v>
      </c>
      <c r="I1241">
        <v>0</v>
      </c>
      <c r="L1241" t="s">
        <v>64</v>
      </c>
      <c r="M1241" t="s">
        <v>814</v>
      </c>
      <c r="N1241" t="s">
        <v>189</v>
      </c>
      <c r="O1241" t="s">
        <v>844</v>
      </c>
      <c r="P1241" t="s">
        <v>845</v>
      </c>
      <c r="Q1241">
        <v>112</v>
      </c>
      <c r="R1241">
        <v>0</v>
      </c>
      <c r="S1241">
        <v>112</v>
      </c>
      <c r="T1241">
        <v>0</v>
      </c>
      <c r="U1241">
        <v>0</v>
      </c>
      <c r="V1241">
        <v>112</v>
      </c>
      <c r="W1241" s="2">
        <v>41592</v>
      </c>
      <c r="X1241">
        <v>0</v>
      </c>
      <c r="Y1241" t="s">
        <v>67</v>
      </c>
      <c r="Z1241" t="s">
        <v>68</v>
      </c>
      <c r="AA1241" t="s">
        <v>500</v>
      </c>
      <c r="AC1241">
        <v>0</v>
      </c>
      <c r="AD1241" t="s">
        <v>814</v>
      </c>
      <c r="AE1241" t="s">
        <v>816</v>
      </c>
      <c r="AF1241" t="s">
        <v>817</v>
      </c>
      <c r="AG1241">
        <v>1</v>
      </c>
      <c r="AI1241">
        <v>3500</v>
      </c>
      <c r="AK1241" t="s">
        <v>167</v>
      </c>
      <c r="AL1241" t="s">
        <v>818</v>
      </c>
      <c r="AM1241" t="s">
        <v>819</v>
      </c>
    </row>
    <row r="1242" spans="1:39" x14ac:dyDescent="0.25">
      <c r="A1242" s="2">
        <v>41584</v>
      </c>
      <c r="B1242" t="s">
        <v>867</v>
      </c>
      <c r="C1242" t="s">
        <v>868</v>
      </c>
      <c r="D1242" s="2">
        <v>41584</v>
      </c>
      <c r="E1242" s="2">
        <v>41584</v>
      </c>
      <c r="F1242" t="s">
        <v>869</v>
      </c>
      <c r="G1242">
        <v>1</v>
      </c>
      <c r="H1242">
        <v>0</v>
      </c>
      <c r="I1242">
        <v>0</v>
      </c>
      <c r="L1242" t="s">
        <v>64</v>
      </c>
      <c r="M1242" t="s">
        <v>814</v>
      </c>
      <c r="N1242" t="s">
        <v>189</v>
      </c>
      <c r="O1242" t="s">
        <v>870</v>
      </c>
      <c r="P1242" t="s">
        <v>871</v>
      </c>
      <c r="Q1242">
        <v>58.8</v>
      </c>
      <c r="R1242">
        <v>0</v>
      </c>
      <c r="S1242">
        <v>58.8</v>
      </c>
      <c r="T1242">
        <v>0</v>
      </c>
      <c r="U1242">
        <v>0</v>
      </c>
      <c r="V1242">
        <v>58.8</v>
      </c>
      <c r="W1242" s="2">
        <v>41592</v>
      </c>
      <c r="X1242">
        <v>0</v>
      </c>
      <c r="Y1242" t="s">
        <v>67</v>
      </c>
      <c r="Z1242" t="s">
        <v>68</v>
      </c>
      <c r="AA1242" t="s">
        <v>815</v>
      </c>
      <c r="AC1242">
        <v>0</v>
      </c>
      <c r="AD1242" t="s">
        <v>814</v>
      </c>
      <c r="AE1242" t="s">
        <v>816</v>
      </c>
      <c r="AF1242" t="s">
        <v>817</v>
      </c>
      <c r="AG1242">
        <v>1</v>
      </c>
      <c r="AI1242">
        <v>3500</v>
      </c>
      <c r="AK1242" t="s">
        <v>167</v>
      </c>
      <c r="AL1242" t="s">
        <v>818</v>
      </c>
      <c r="AM1242" t="s">
        <v>819</v>
      </c>
    </row>
    <row r="1243" spans="1:39" x14ac:dyDescent="0.25">
      <c r="A1243" s="2">
        <v>41584</v>
      </c>
      <c r="B1243" t="s">
        <v>872</v>
      </c>
      <c r="C1243" t="s">
        <v>873</v>
      </c>
      <c r="D1243" s="2">
        <v>41584</v>
      </c>
      <c r="E1243" s="2">
        <v>41584</v>
      </c>
      <c r="F1243" t="s">
        <v>843</v>
      </c>
      <c r="G1243">
        <v>1</v>
      </c>
      <c r="H1243">
        <v>0</v>
      </c>
      <c r="I1243">
        <v>0</v>
      </c>
      <c r="L1243" t="s">
        <v>64</v>
      </c>
      <c r="M1243" t="s">
        <v>814</v>
      </c>
      <c r="N1243" t="s">
        <v>189</v>
      </c>
      <c r="O1243" t="s">
        <v>874</v>
      </c>
      <c r="P1243" t="s">
        <v>875</v>
      </c>
      <c r="Q1243">
        <v>200</v>
      </c>
      <c r="R1243">
        <v>0</v>
      </c>
      <c r="S1243">
        <v>200</v>
      </c>
      <c r="T1243">
        <v>0</v>
      </c>
      <c r="U1243">
        <v>0</v>
      </c>
      <c r="V1243">
        <v>200</v>
      </c>
      <c r="W1243" s="2">
        <v>41592</v>
      </c>
      <c r="X1243">
        <v>0</v>
      </c>
      <c r="Y1243" t="s">
        <v>67</v>
      </c>
      <c r="Z1243" t="s">
        <v>68</v>
      </c>
      <c r="AA1243" t="s">
        <v>500</v>
      </c>
      <c r="AC1243">
        <v>0</v>
      </c>
      <c r="AD1243" t="s">
        <v>814</v>
      </c>
      <c r="AE1243" t="s">
        <v>816</v>
      </c>
      <c r="AF1243" t="s">
        <v>817</v>
      </c>
      <c r="AG1243">
        <v>1</v>
      </c>
      <c r="AI1243">
        <v>3500</v>
      </c>
      <c r="AK1243" t="s">
        <v>167</v>
      </c>
      <c r="AL1243" t="s">
        <v>818</v>
      </c>
      <c r="AM1243" t="s">
        <v>819</v>
      </c>
    </row>
    <row r="1244" spans="1:39" x14ac:dyDescent="0.25">
      <c r="A1244" s="2">
        <v>41584</v>
      </c>
      <c r="B1244" t="s">
        <v>876</v>
      </c>
      <c r="C1244" t="s">
        <v>877</v>
      </c>
      <c r="D1244" s="2">
        <v>41584</v>
      </c>
      <c r="E1244" s="2">
        <v>41584</v>
      </c>
      <c r="F1244" t="s">
        <v>878</v>
      </c>
      <c r="G1244">
        <v>2</v>
      </c>
      <c r="H1244">
        <v>0</v>
      </c>
      <c r="I1244">
        <v>0</v>
      </c>
      <c r="L1244" t="s">
        <v>64</v>
      </c>
      <c r="M1244" t="s">
        <v>814</v>
      </c>
      <c r="N1244" t="s">
        <v>189</v>
      </c>
      <c r="O1244" t="s">
        <v>879</v>
      </c>
      <c r="P1244" t="s">
        <v>880</v>
      </c>
      <c r="Q1244">
        <v>96</v>
      </c>
      <c r="R1244">
        <v>0</v>
      </c>
      <c r="S1244">
        <v>96</v>
      </c>
      <c r="T1244">
        <v>0</v>
      </c>
      <c r="U1244">
        <v>0</v>
      </c>
      <c r="V1244">
        <v>96</v>
      </c>
      <c r="W1244" s="2">
        <v>41592</v>
      </c>
      <c r="X1244">
        <v>0</v>
      </c>
      <c r="Y1244" t="s">
        <v>67</v>
      </c>
      <c r="Z1244" t="s">
        <v>68</v>
      </c>
      <c r="AA1244" t="s">
        <v>500</v>
      </c>
      <c r="AC1244">
        <v>0</v>
      </c>
      <c r="AD1244" t="s">
        <v>814</v>
      </c>
      <c r="AE1244" t="s">
        <v>816</v>
      </c>
      <c r="AF1244" t="s">
        <v>817</v>
      </c>
      <c r="AG1244">
        <v>1</v>
      </c>
      <c r="AI1244">
        <v>3500</v>
      </c>
      <c r="AK1244" t="s">
        <v>167</v>
      </c>
      <c r="AL1244" t="s">
        <v>818</v>
      </c>
      <c r="AM1244" t="s">
        <v>819</v>
      </c>
    </row>
    <row r="1245" spans="1:39" x14ac:dyDescent="0.25">
      <c r="A1245" s="2">
        <v>41584</v>
      </c>
      <c r="B1245" t="s">
        <v>881</v>
      </c>
      <c r="C1245" t="s">
        <v>882</v>
      </c>
      <c r="D1245" s="2">
        <v>41584</v>
      </c>
      <c r="E1245" s="2">
        <v>41584</v>
      </c>
      <c r="F1245" t="s">
        <v>883</v>
      </c>
      <c r="G1245">
        <v>1</v>
      </c>
      <c r="H1245">
        <v>0</v>
      </c>
      <c r="I1245">
        <v>0</v>
      </c>
      <c r="L1245" t="s">
        <v>64</v>
      </c>
      <c r="M1245" t="s">
        <v>814</v>
      </c>
      <c r="N1245" t="s">
        <v>189</v>
      </c>
      <c r="O1245" t="s">
        <v>879</v>
      </c>
      <c r="P1245" t="s">
        <v>880</v>
      </c>
      <c r="Q1245">
        <v>64</v>
      </c>
      <c r="R1245">
        <v>0</v>
      </c>
      <c r="S1245">
        <v>64</v>
      </c>
      <c r="T1245">
        <v>0</v>
      </c>
      <c r="U1245">
        <v>0</v>
      </c>
      <c r="V1245">
        <v>64</v>
      </c>
      <c r="W1245" s="2">
        <v>41592</v>
      </c>
      <c r="X1245">
        <v>0</v>
      </c>
      <c r="Y1245" t="s">
        <v>67</v>
      </c>
      <c r="Z1245" t="s">
        <v>68</v>
      </c>
      <c r="AA1245" t="s">
        <v>884</v>
      </c>
      <c r="AC1245">
        <v>0</v>
      </c>
      <c r="AD1245" t="s">
        <v>814</v>
      </c>
      <c r="AE1245" t="s">
        <v>816</v>
      </c>
      <c r="AF1245" t="s">
        <v>817</v>
      </c>
      <c r="AG1245">
        <v>1</v>
      </c>
      <c r="AI1245">
        <v>3500</v>
      </c>
      <c r="AK1245" t="s">
        <v>167</v>
      </c>
      <c r="AL1245" t="s">
        <v>818</v>
      </c>
      <c r="AM1245" t="s">
        <v>819</v>
      </c>
    </row>
    <row r="1246" spans="1:39" x14ac:dyDescent="0.25">
      <c r="A1246" s="2">
        <v>41584</v>
      </c>
      <c r="B1246" t="s">
        <v>885</v>
      </c>
      <c r="C1246" t="s">
        <v>886</v>
      </c>
      <c r="D1246" s="2">
        <v>41584</v>
      </c>
      <c r="E1246" s="2">
        <v>41584</v>
      </c>
      <c r="F1246" t="s">
        <v>887</v>
      </c>
      <c r="G1246">
        <v>1</v>
      </c>
      <c r="H1246">
        <v>0</v>
      </c>
      <c r="I1246">
        <v>0</v>
      </c>
      <c r="L1246" t="s">
        <v>64</v>
      </c>
      <c r="M1246" t="s">
        <v>814</v>
      </c>
      <c r="N1246" t="s">
        <v>189</v>
      </c>
      <c r="O1246" t="s">
        <v>888</v>
      </c>
      <c r="P1246" t="s">
        <v>889</v>
      </c>
      <c r="Q1246">
        <v>190.4</v>
      </c>
      <c r="R1246">
        <v>0</v>
      </c>
      <c r="S1246">
        <v>190.4</v>
      </c>
      <c r="T1246">
        <v>0</v>
      </c>
      <c r="U1246">
        <v>0</v>
      </c>
      <c r="V1246">
        <v>190.4</v>
      </c>
      <c r="W1246" s="2">
        <v>41592</v>
      </c>
      <c r="X1246">
        <v>0</v>
      </c>
      <c r="Y1246" t="s">
        <v>67</v>
      </c>
      <c r="Z1246" t="s">
        <v>68</v>
      </c>
      <c r="AA1246" t="s">
        <v>500</v>
      </c>
      <c r="AC1246">
        <v>0</v>
      </c>
      <c r="AD1246" t="s">
        <v>814</v>
      </c>
      <c r="AE1246" t="s">
        <v>816</v>
      </c>
      <c r="AF1246" t="s">
        <v>817</v>
      </c>
      <c r="AG1246">
        <v>1</v>
      </c>
      <c r="AI1246">
        <v>3500</v>
      </c>
      <c r="AK1246" t="s">
        <v>167</v>
      </c>
      <c r="AL1246" t="s">
        <v>818</v>
      </c>
      <c r="AM1246" t="s">
        <v>819</v>
      </c>
    </row>
    <row r="1247" spans="1:39" x14ac:dyDescent="0.25">
      <c r="A1247" s="2">
        <v>41584</v>
      </c>
      <c r="B1247" t="s">
        <v>890</v>
      </c>
      <c r="C1247" t="s">
        <v>891</v>
      </c>
      <c r="D1247" s="2">
        <v>41584</v>
      </c>
      <c r="E1247" s="2">
        <v>41584</v>
      </c>
      <c r="F1247" t="s">
        <v>892</v>
      </c>
      <c r="G1247">
        <v>2</v>
      </c>
      <c r="H1247">
        <v>0</v>
      </c>
      <c r="I1247">
        <v>0</v>
      </c>
      <c r="L1247" t="s">
        <v>64</v>
      </c>
      <c r="M1247" t="s">
        <v>814</v>
      </c>
      <c r="N1247" t="s">
        <v>189</v>
      </c>
      <c r="O1247" t="s">
        <v>893</v>
      </c>
      <c r="P1247" t="s">
        <v>894</v>
      </c>
      <c r="Q1247">
        <v>352</v>
      </c>
      <c r="R1247">
        <v>0</v>
      </c>
      <c r="S1247">
        <v>352</v>
      </c>
      <c r="T1247">
        <v>0</v>
      </c>
      <c r="U1247">
        <v>0</v>
      </c>
      <c r="V1247">
        <v>352</v>
      </c>
      <c r="W1247" s="2">
        <v>41592</v>
      </c>
      <c r="X1247">
        <v>0</v>
      </c>
      <c r="Y1247" t="s">
        <v>67</v>
      </c>
      <c r="Z1247" t="s">
        <v>68</v>
      </c>
      <c r="AA1247" t="s">
        <v>500</v>
      </c>
      <c r="AC1247">
        <v>0</v>
      </c>
      <c r="AD1247" t="s">
        <v>814</v>
      </c>
      <c r="AE1247" t="s">
        <v>816</v>
      </c>
      <c r="AF1247" t="s">
        <v>817</v>
      </c>
      <c r="AG1247">
        <v>1</v>
      </c>
      <c r="AI1247">
        <v>3500</v>
      </c>
      <c r="AK1247" t="s">
        <v>167</v>
      </c>
      <c r="AL1247" t="s">
        <v>818</v>
      </c>
      <c r="AM1247" t="s">
        <v>819</v>
      </c>
    </row>
    <row r="1248" spans="1:39" x14ac:dyDescent="0.25">
      <c r="A1248" s="2">
        <v>41584</v>
      </c>
      <c r="B1248" t="s">
        <v>895</v>
      </c>
      <c r="C1248" t="s">
        <v>896</v>
      </c>
      <c r="D1248" s="2">
        <v>41584</v>
      </c>
      <c r="E1248" s="2">
        <v>41584</v>
      </c>
      <c r="F1248" t="s">
        <v>897</v>
      </c>
      <c r="G1248">
        <v>1</v>
      </c>
      <c r="H1248">
        <v>0</v>
      </c>
      <c r="I1248">
        <v>0</v>
      </c>
      <c r="L1248" t="s">
        <v>64</v>
      </c>
      <c r="M1248" t="s">
        <v>814</v>
      </c>
      <c r="N1248" t="s">
        <v>189</v>
      </c>
      <c r="O1248" t="s">
        <v>893</v>
      </c>
      <c r="P1248" t="s">
        <v>894</v>
      </c>
      <c r="Q1248">
        <v>84</v>
      </c>
      <c r="R1248">
        <v>0</v>
      </c>
      <c r="S1248">
        <v>84</v>
      </c>
      <c r="T1248">
        <v>0</v>
      </c>
      <c r="U1248">
        <v>0</v>
      </c>
      <c r="V1248">
        <v>84</v>
      </c>
      <c r="W1248" s="2">
        <v>41592</v>
      </c>
      <c r="X1248">
        <v>0</v>
      </c>
      <c r="Y1248" t="s">
        <v>67</v>
      </c>
      <c r="Z1248" t="s">
        <v>68</v>
      </c>
      <c r="AA1248" t="s">
        <v>500</v>
      </c>
      <c r="AC1248">
        <v>0</v>
      </c>
      <c r="AD1248" t="s">
        <v>814</v>
      </c>
      <c r="AE1248" t="s">
        <v>816</v>
      </c>
      <c r="AF1248" t="s">
        <v>817</v>
      </c>
      <c r="AG1248">
        <v>1</v>
      </c>
      <c r="AI1248">
        <v>3500</v>
      </c>
      <c r="AK1248" t="s">
        <v>167</v>
      </c>
      <c r="AL1248" t="s">
        <v>818</v>
      </c>
      <c r="AM1248" t="s">
        <v>819</v>
      </c>
    </row>
    <row r="1249" spans="1:39" x14ac:dyDescent="0.25">
      <c r="A1249" s="2">
        <v>41584</v>
      </c>
      <c r="B1249" t="s">
        <v>898</v>
      </c>
      <c r="C1249" t="s">
        <v>899</v>
      </c>
      <c r="D1249" s="2">
        <v>41584</v>
      </c>
      <c r="E1249" s="2">
        <v>41584</v>
      </c>
      <c r="F1249" t="s">
        <v>900</v>
      </c>
      <c r="G1249">
        <v>2</v>
      </c>
      <c r="H1249">
        <v>0</v>
      </c>
      <c r="I1249">
        <v>0</v>
      </c>
      <c r="L1249" t="s">
        <v>64</v>
      </c>
      <c r="M1249" t="s">
        <v>814</v>
      </c>
      <c r="N1249" t="s">
        <v>189</v>
      </c>
      <c r="O1249" t="s">
        <v>901</v>
      </c>
      <c r="P1249" t="s">
        <v>902</v>
      </c>
      <c r="Q1249">
        <v>716</v>
      </c>
      <c r="R1249">
        <v>0</v>
      </c>
      <c r="S1249">
        <v>716</v>
      </c>
      <c r="T1249">
        <v>0</v>
      </c>
      <c r="U1249">
        <v>0</v>
      </c>
      <c r="V1249">
        <v>716</v>
      </c>
      <c r="W1249" s="2">
        <v>41592</v>
      </c>
      <c r="X1249">
        <v>0</v>
      </c>
      <c r="Y1249" t="s">
        <v>67</v>
      </c>
      <c r="Z1249" t="s">
        <v>68</v>
      </c>
      <c r="AA1249" t="s">
        <v>500</v>
      </c>
      <c r="AC1249">
        <v>0</v>
      </c>
      <c r="AD1249" t="s">
        <v>814</v>
      </c>
      <c r="AE1249" t="s">
        <v>816</v>
      </c>
      <c r="AF1249" t="s">
        <v>817</v>
      </c>
      <c r="AG1249">
        <v>1</v>
      </c>
      <c r="AI1249">
        <v>3500</v>
      </c>
      <c r="AK1249" t="s">
        <v>167</v>
      </c>
      <c r="AL1249" t="s">
        <v>818</v>
      </c>
      <c r="AM1249" t="s">
        <v>819</v>
      </c>
    </row>
    <row r="1250" spans="1:39" x14ac:dyDescent="0.25">
      <c r="A1250" s="2">
        <v>41584</v>
      </c>
      <c r="B1250" t="s">
        <v>920</v>
      </c>
      <c r="C1250" t="s">
        <v>921</v>
      </c>
      <c r="D1250" s="2">
        <v>41584</v>
      </c>
      <c r="E1250" s="2">
        <v>41584</v>
      </c>
      <c r="F1250" t="s">
        <v>887</v>
      </c>
      <c r="G1250">
        <v>1</v>
      </c>
      <c r="H1250">
        <v>0</v>
      </c>
      <c r="I1250">
        <v>0</v>
      </c>
      <c r="L1250" t="s">
        <v>64</v>
      </c>
      <c r="M1250" t="s">
        <v>814</v>
      </c>
      <c r="N1250" t="s">
        <v>189</v>
      </c>
      <c r="O1250" t="s">
        <v>922</v>
      </c>
      <c r="P1250" t="s">
        <v>923</v>
      </c>
      <c r="Q1250">
        <v>80</v>
      </c>
      <c r="R1250">
        <v>0</v>
      </c>
      <c r="S1250">
        <v>80</v>
      </c>
      <c r="T1250">
        <v>0</v>
      </c>
      <c r="U1250">
        <v>0</v>
      </c>
      <c r="V1250">
        <v>80</v>
      </c>
      <c r="W1250" s="2">
        <v>41592</v>
      </c>
      <c r="X1250">
        <v>80</v>
      </c>
      <c r="Y1250" s="2">
        <v>41676</v>
      </c>
      <c r="Z1250" t="s">
        <v>68</v>
      </c>
      <c r="AA1250" t="s">
        <v>500</v>
      </c>
      <c r="AC1250">
        <v>0</v>
      </c>
      <c r="AD1250" t="s">
        <v>814</v>
      </c>
      <c r="AE1250" t="s">
        <v>816</v>
      </c>
      <c r="AF1250" t="s">
        <v>817</v>
      </c>
      <c r="AG1250">
        <v>1</v>
      </c>
      <c r="AI1250">
        <v>3500</v>
      </c>
      <c r="AK1250" t="s">
        <v>167</v>
      </c>
      <c r="AL1250" t="s">
        <v>818</v>
      </c>
      <c r="AM1250" t="s">
        <v>819</v>
      </c>
    </row>
    <row r="1251" spans="1:39" x14ac:dyDescent="0.25">
      <c r="A1251" s="2">
        <v>41578</v>
      </c>
      <c r="B1251" t="s">
        <v>1005</v>
      </c>
      <c r="C1251" t="s">
        <v>1006</v>
      </c>
      <c r="D1251" s="2">
        <v>41578</v>
      </c>
      <c r="E1251" s="2">
        <v>41820</v>
      </c>
      <c r="F1251" t="s">
        <v>1007</v>
      </c>
      <c r="G1251">
        <v>1</v>
      </c>
      <c r="H1251">
        <v>0</v>
      </c>
      <c r="I1251">
        <v>0</v>
      </c>
      <c r="L1251" t="s">
        <v>64</v>
      </c>
      <c r="M1251" t="s">
        <v>188</v>
      </c>
      <c r="N1251" t="s">
        <v>189</v>
      </c>
      <c r="O1251" t="s">
        <v>66</v>
      </c>
      <c r="Q1251">
        <v>96</v>
      </c>
      <c r="R1251">
        <v>0</v>
      </c>
      <c r="S1251">
        <v>96</v>
      </c>
      <c r="T1251">
        <v>0</v>
      </c>
      <c r="U1251">
        <v>0</v>
      </c>
      <c r="V1251">
        <v>0</v>
      </c>
      <c r="X1251">
        <v>0</v>
      </c>
      <c r="Y1251" t="s">
        <v>67</v>
      </c>
      <c r="Z1251" t="s">
        <v>81</v>
      </c>
      <c r="AA1251" t="s">
        <v>500</v>
      </c>
      <c r="AC1251">
        <v>0</v>
      </c>
      <c r="AD1251" t="s">
        <v>188</v>
      </c>
      <c r="AE1251" t="s">
        <v>190</v>
      </c>
      <c r="AF1251" t="s">
        <v>191</v>
      </c>
      <c r="AG1251">
        <v>1</v>
      </c>
      <c r="AI1251">
        <v>3500</v>
      </c>
      <c r="AK1251" t="s">
        <v>167</v>
      </c>
      <c r="AL1251" t="s">
        <v>192</v>
      </c>
      <c r="AM1251" t="s">
        <v>193</v>
      </c>
    </row>
    <row r="1252" spans="1:39" x14ac:dyDescent="0.25">
      <c r="A1252" s="2">
        <v>41578</v>
      </c>
      <c r="B1252" t="s">
        <v>1008</v>
      </c>
      <c r="C1252" t="s">
        <v>1009</v>
      </c>
      <c r="D1252" s="2">
        <v>41578</v>
      </c>
      <c r="E1252" s="2">
        <v>41820</v>
      </c>
      <c r="F1252" t="s">
        <v>1010</v>
      </c>
      <c r="G1252">
        <v>1</v>
      </c>
      <c r="H1252">
        <v>0</v>
      </c>
      <c r="I1252">
        <v>0</v>
      </c>
      <c r="L1252" t="s">
        <v>64</v>
      </c>
      <c r="M1252" t="s">
        <v>188</v>
      </c>
      <c r="N1252" t="s">
        <v>189</v>
      </c>
      <c r="O1252" t="s">
        <v>1011</v>
      </c>
      <c r="P1252" t="s">
        <v>1012</v>
      </c>
      <c r="Q1252">
        <v>360</v>
      </c>
      <c r="R1252">
        <v>0</v>
      </c>
      <c r="S1252">
        <v>360</v>
      </c>
      <c r="T1252">
        <v>0</v>
      </c>
      <c r="U1252">
        <v>0</v>
      </c>
      <c r="V1252">
        <v>360</v>
      </c>
      <c r="W1252" s="2">
        <v>41578</v>
      </c>
      <c r="X1252">
        <v>0</v>
      </c>
      <c r="Y1252" t="s">
        <v>67</v>
      </c>
      <c r="Z1252" t="s">
        <v>68</v>
      </c>
      <c r="AA1252" t="s">
        <v>815</v>
      </c>
      <c r="AC1252">
        <v>0</v>
      </c>
      <c r="AD1252" t="s">
        <v>188</v>
      </c>
      <c r="AE1252" t="s">
        <v>190</v>
      </c>
      <c r="AF1252" t="s">
        <v>191</v>
      </c>
      <c r="AG1252">
        <v>1</v>
      </c>
      <c r="AI1252">
        <v>3500</v>
      </c>
      <c r="AK1252" t="s">
        <v>167</v>
      </c>
      <c r="AL1252" t="s">
        <v>192</v>
      </c>
      <c r="AM1252" t="s">
        <v>193</v>
      </c>
    </row>
    <row r="1253" spans="1:39" x14ac:dyDescent="0.25">
      <c r="A1253" s="2">
        <v>41578</v>
      </c>
      <c r="B1253" t="s">
        <v>1013</v>
      </c>
      <c r="C1253" t="s">
        <v>1014</v>
      </c>
      <c r="D1253" s="2">
        <v>41578</v>
      </c>
      <c r="E1253" s="2">
        <v>41820</v>
      </c>
      <c r="F1253" t="s">
        <v>1015</v>
      </c>
      <c r="G1253">
        <v>1</v>
      </c>
      <c r="H1253">
        <v>0</v>
      </c>
      <c r="I1253">
        <v>0</v>
      </c>
      <c r="L1253" t="s">
        <v>64</v>
      </c>
      <c r="M1253" t="s">
        <v>188</v>
      </c>
      <c r="N1253" t="s">
        <v>189</v>
      </c>
      <c r="O1253" t="s">
        <v>1016</v>
      </c>
      <c r="P1253" t="s">
        <v>1017</v>
      </c>
      <c r="Q1253">
        <v>64</v>
      </c>
      <c r="R1253">
        <v>0</v>
      </c>
      <c r="S1253">
        <v>64</v>
      </c>
      <c r="T1253">
        <v>0</v>
      </c>
      <c r="U1253">
        <v>0</v>
      </c>
      <c r="V1253">
        <v>64</v>
      </c>
      <c r="W1253" s="2">
        <v>41578</v>
      </c>
      <c r="X1253">
        <v>0</v>
      </c>
      <c r="Y1253" t="s">
        <v>67</v>
      </c>
      <c r="Z1253" t="s">
        <v>68</v>
      </c>
      <c r="AA1253" t="s">
        <v>500</v>
      </c>
      <c r="AC1253">
        <v>0</v>
      </c>
      <c r="AD1253" t="s">
        <v>188</v>
      </c>
      <c r="AE1253" t="s">
        <v>190</v>
      </c>
      <c r="AF1253" t="s">
        <v>191</v>
      </c>
      <c r="AG1253">
        <v>1</v>
      </c>
      <c r="AI1253">
        <v>3500</v>
      </c>
      <c r="AK1253" t="s">
        <v>167</v>
      </c>
      <c r="AL1253" t="s">
        <v>192</v>
      </c>
      <c r="AM1253" t="s">
        <v>193</v>
      </c>
    </row>
    <row r="1254" spans="1:39" x14ac:dyDescent="0.25">
      <c r="A1254" s="2">
        <v>41578</v>
      </c>
      <c r="B1254" t="s">
        <v>1029</v>
      </c>
      <c r="C1254" t="s">
        <v>1030</v>
      </c>
      <c r="D1254" s="2">
        <v>41578</v>
      </c>
      <c r="E1254" s="2">
        <v>41820</v>
      </c>
      <c r="F1254" t="s">
        <v>1031</v>
      </c>
      <c r="G1254">
        <v>1</v>
      </c>
      <c r="H1254">
        <v>0</v>
      </c>
      <c r="I1254">
        <v>0</v>
      </c>
      <c r="L1254" t="s">
        <v>64</v>
      </c>
      <c r="M1254" t="s">
        <v>188</v>
      </c>
      <c r="N1254" t="s">
        <v>189</v>
      </c>
      <c r="O1254" t="s">
        <v>1032</v>
      </c>
      <c r="P1254" t="s">
        <v>1033</v>
      </c>
      <c r="Q1254">
        <v>100</v>
      </c>
      <c r="R1254">
        <v>0</v>
      </c>
      <c r="S1254">
        <v>100</v>
      </c>
      <c r="T1254">
        <v>0</v>
      </c>
      <c r="U1254">
        <v>0</v>
      </c>
      <c r="V1254">
        <v>100</v>
      </c>
      <c r="W1254" s="2">
        <v>41578</v>
      </c>
      <c r="X1254">
        <v>0</v>
      </c>
      <c r="Y1254" t="s">
        <v>67</v>
      </c>
      <c r="Z1254" t="s">
        <v>68</v>
      </c>
      <c r="AA1254" t="s">
        <v>500</v>
      </c>
      <c r="AC1254">
        <v>0</v>
      </c>
      <c r="AD1254" t="s">
        <v>188</v>
      </c>
      <c r="AE1254" t="s">
        <v>190</v>
      </c>
      <c r="AF1254" t="s">
        <v>191</v>
      </c>
      <c r="AG1254">
        <v>1</v>
      </c>
      <c r="AI1254">
        <v>3500</v>
      </c>
      <c r="AK1254" t="s">
        <v>167</v>
      </c>
      <c r="AL1254" t="s">
        <v>192</v>
      </c>
      <c r="AM1254" t="s">
        <v>193</v>
      </c>
    </row>
    <row r="1255" spans="1:39" x14ac:dyDescent="0.25">
      <c r="A1255" s="2">
        <v>41578</v>
      </c>
      <c r="B1255" t="s">
        <v>1034</v>
      </c>
      <c r="C1255" t="s">
        <v>1035</v>
      </c>
      <c r="D1255" s="2">
        <v>41578</v>
      </c>
      <c r="E1255" s="2">
        <v>41820</v>
      </c>
      <c r="F1255" t="s">
        <v>1036</v>
      </c>
      <c r="G1255">
        <v>1</v>
      </c>
      <c r="H1255">
        <v>0</v>
      </c>
      <c r="I1255">
        <v>0</v>
      </c>
      <c r="L1255" t="s">
        <v>64</v>
      </c>
      <c r="M1255" t="s">
        <v>188</v>
      </c>
      <c r="N1255" t="s">
        <v>189</v>
      </c>
      <c r="O1255" t="s">
        <v>1037</v>
      </c>
      <c r="P1255" t="s">
        <v>1038</v>
      </c>
      <c r="Q1255">
        <v>176</v>
      </c>
      <c r="R1255">
        <v>0</v>
      </c>
      <c r="S1255">
        <v>176</v>
      </c>
      <c r="T1255">
        <v>0</v>
      </c>
      <c r="U1255">
        <v>0</v>
      </c>
      <c r="V1255">
        <v>176</v>
      </c>
      <c r="W1255" s="2">
        <v>41578</v>
      </c>
      <c r="X1255">
        <v>0</v>
      </c>
      <c r="Y1255" t="s">
        <v>67</v>
      </c>
      <c r="Z1255" t="s">
        <v>68</v>
      </c>
      <c r="AA1255" t="s">
        <v>500</v>
      </c>
      <c r="AC1255">
        <v>0</v>
      </c>
      <c r="AD1255" t="s">
        <v>188</v>
      </c>
      <c r="AE1255" t="s">
        <v>190</v>
      </c>
      <c r="AF1255" t="s">
        <v>191</v>
      </c>
      <c r="AG1255">
        <v>1</v>
      </c>
      <c r="AI1255">
        <v>3500</v>
      </c>
      <c r="AK1255" t="s">
        <v>167</v>
      </c>
      <c r="AL1255" t="s">
        <v>192</v>
      </c>
      <c r="AM1255" t="s">
        <v>193</v>
      </c>
    </row>
    <row r="1256" spans="1:39" x14ac:dyDescent="0.25">
      <c r="A1256" s="2">
        <v>41578</v>
      </c>
      <c r="B1256" t="s">
        <v>1048</v>
      </c>
      <c r="C1256" t="s">
        <v>1049</v>
      </c>
      <c r="D1256" s="2">
        <v>41578</v>
      </c>
      <c r="E1256" s="2">
        <v>41820</v>
      </c>
      <c r="F1256" t="s">
        <v>1036</v>
      </c>
      <c r="G1256">
        <v>1</v>
      </c>
      <c r="H1256">
        <v>0</v>
      </c>
      <c r="I1256">
        <v>0</v>
      </c>
      <c r="L1256" t="s">
        <v>64</v>
      </c>
      <c r="M1256" t="s">
        <v>188</v>
      </c>
      <c r="N1256" t="s">
        <v>189</v>
      </c>
      <c r="O1256" t="s">
        <v>1050</v>
      </c>
      <c r="P1256" t="s">
        <v>1051</v>
      </c>
      <c r="Q1256">
        <v>176</v>
      </c>
      <c r="R1256">
        <v>0</v>
      </c>
      <c r="S1256">
        <v>176</v>
      </c>
      <c r="T1256">
        <v>0</v>
      </c>
      <c r="U1256">
        <v>0</v>
      </c>
      <c r="V1256">
        <v>176</v>
      </c>
      <c r="W1256" s="2">
        <v>41578</v>
      </c>
      <c r="X1256">
        <v>0</v>
      </c>
      <c r="Y1256" t="s">
        <v>67</v>
      </c>
      <c r="Z1256" t="s">
        <v>68</v>
      </c>
      <c r="AA1256" t="s">
        <v>500</v>
      </c>
      <c r="AC1256">
        <v>0</v>
      </c>
      <c r="AD1256" t="s">
        <v>188</v>
      </c>
      <c r="AE1256" t="s">
        <v>190</v>
      </c>
      <c r="AF1256" t="s">
        <v>191</v>
      </c>
      <c r="AG1256">
        <v>1</v>
      </c>
      <c r="AI1256">
        <v>3500</v>
      </c>
      <c r="AK1256" t="s">
        <v>167</v>
      </c>
      <c r="AL1256" t="s">
        <v>192</v>
      </c>
      <c r="AM1256" t="s">
        <v>193</v>
      </c>
    </row>
    <row r="1257" spans="1:39" x14ac:dyDescent="0.25">
      <c r="A1257" s="2">
        <v>41578</v>
      </c>
      <c r="B1257" t="s">
        <v>1052</v>
      </c>
      <c r="C1257" t="s">
        <v>1053</v>
      </c>
      <c r="D1257" s="2">
        <v>41578</v>
      </c>
      <c r="E1257" s="2">
        <v>41820</v>
      </c>
      <c r="F1257" t="s">
        <v>1054</v>
      </c>
      <c r="G1257">
        <v>2</v>
      </c>
      <c r="H1257">
        <v>0</v>
      </c>
      <c r="I1257">
        <v>0</v>
      </c>
      <c r="L1257" t="s">
        <v>64</v>
      </c>
      <c r="M1257" t="s">
        <v>188</v>
      </c>
      <c r="N1257" t="s">
        <v>189</v>
      </c>
      <c r="O1257" t="s">
        <v>1055</v>
      </c>
      <c r="P1257" t="s">
        <v>1056</v>
      </c>
      <c r="Q1257">
        <v>312</v>
      </c>
      <c r="R1257">
        <v>0</v>
      </c>
      <c r="S1257">
        <v>312</v>
      </c>
      <c r="T1257">
        <v>0</v>
      </c>
      <c r="U1257">
        <v>0</v>
      </c>
      <c r="V1257">
        <v>312</v>
      </c>
      <c r="W1257" s="2">
        <v>41578</v>
      </c>
      <c r="X1257">
        <v>0</v>
      </c>
      <c r="Y1257" t="s">
        <v>67</v>
      </c>
      <c r="Z1257" t="s">
        <v>68</v>
      </c>
      <c r="AA1257" t="s">
        <v>500</v>
      </c>
      <c r="AC1257">
        <v>0</v>
      </c>
      <c r="AD1257" t="s">
        <v>188</v>
      </c>
      <c r="AE1257" t="s">
        <v>190</v>
      </c>
      <c r="AF1257" t="s">
        <v>191</v>
      </c>
      <c r="AG1257">
        <v>1</v>
      </c>
      <c r="AI1257">
        <v>3500</v>
      </c>
      <c r="AK1257" t="s">
        <v>167</v>
      </c>
      <c r="AL1257" t="s">
        <v>192</v>
      </c>
      <c r="AM1257" t="s">
        <v>193</v>
      </c>
    </row>
    <row r="1258" spans="1:39" x14ac:dyDescent="0.25">
      <c r="A1258" s="2">
        <v>41578</v>
      </c>
      <c r="B1258" t="s">
        <v>1057</v>
      </c>
      <c r="C1258" t="s">
        <v>1058</v>
      </c>
      <c r="D1258" s="2">
        <v>41578</v>
      </c>
      <c r="E1258" s="2">
        <v>41820</v>
      </c>
      <c r="F1258" t="s">
        <v>1059</v>
      </c>
      <c r="G1258">
        <v>1</v>
      </c>
      <c r="H1258">
        <v>0</v>
      </c>
      <c r="I1258">
        <v>0</v>
      </c>
      <c r="L1258" t="s">
        <v>64</v>
      </c>
      <c r="M1258" t="s">
        <v>188</v>
      </c>
      <c r="N1258" t="s">
        <v>189</v>
      </c>
      <c r="O1258" t="s">
        <v>1060</v>
      </c>
      <c r="P1258" t="s">
        <v>1061</v>
      </c>
      <c r="Q1258">
        <v>120</v>
      </c>
      <c r="R1258">
        <v>0</v>
      </c>
      <c r="S1258">
        <v>120</v>
      </c>
      <c r="T1258">
        <v>0</v>
      </c>
      <c r="U1258">
        <v>0</v>
      </c>
      <c r="V1258">
        <v>120</v>
      </c>
      <c r="W1258" s="2">
        <v>41578</v>
      </c>
      <c r="X1258">
        <v>0</v>
      </c>
      <c r="Y1258" t="s">
        <v>67</v>
      </c>
      <c r="Z1258" t="s">
        <v>68</v>
      </c>
      <c r="AA1258" t="s">
        <v>500</v>
      </c>
      <c r="AC1258">
        <v>0</v>
      </c>
      <c r="AD1258" t="s">
        <v>188</v>
      </c>
      <c r="AE1258" t="s">
        <v>190</v>
      </c>
      <c r="AF1258" t="s">
        <v>191</v>
      </c>
      <c r="AG1258">
        <v>1</v>
      </c>
      <c r="AI1258">
        <v>3500</v>
      </c>
      <c r="AK1258" t="s">
        <v>167</v>
      </c>
      <c r="AL1258" t="s">
        <v>192</v>
      </c>
      <c r="AM1258" t="s">
        <v>193</v>
      </c>
    </row>
    <row r="1259" spans="1:39" x14ac:dyDescent="0.25">
      <c r="A1259" s="2">
        <v>41578</v>
      </c>
      <c r="B1259" t="s">
        <v>1062</v>
      </c>
      <c r="C1259" t="s">
        <v>1063</v>
      </c>
      <c r="D1259" s="2">
        <v>41578</v>
      </c>
      <c r="E1259" s="2">
        <v>41820</v>
      </c>
      <c r="F1259" t="s">
        <v>1064</v>
      </c>
      <c r="G1259">
        <v>1</v>
      </c>
      <c r="H1259">
        <v>0</v>
      </c>
      <c r="I1259">
        <v>0</v>
      </c>
      <c r="L1259" t="s">
        <v>64</v>
      </c>
      <c r="M1259" t="s">
        <v>188</v>
      </c>
      <c r="N1259" t="s">
        <v>189</v>
      </c>
      <c r="O1259" t="s">
        <v>1065</v>
      </c>
      <c r="P1259" t="s">
        <v>1066</v>
      </c>
      <c r="Q1259">
        <v>80</v>
      </c>
      <c r="R1259">
        <v>0</v>
      </c>
      <c r="S1259">
        <v>80</v>
      </c>
      <c r="T1259">
        <v>0</v>
      </c>
      <c r="U1259">
        <v>0</v>
      </c>
      <c r="V1259">
        <v>80</v>
      </c>
      <c r="W1259" s="2">
        <v>41578</v>
      </c>
      <c r="X1259">
        <v>0</v>
      </c>
      <c r="Y1259" t="s">
        <v>67</v>
      </c>
      <c r="Z1259" t="s">
        <v>68</v>
      </c>
      <c r="AA1259" t="s">
        <v>500</v>
      </c>
      <c r="AC1259">
        <v>0</v>
      </c>
      <c r="AD1259" t="s">
        <v>188</v>
      </c>
      <c r="AE1259" t="s">
        <v>190</v>
      </c>
      <c r="AF1259" t="s">
        <v>191</v>
      </c>
      <c r="AG1259">
        <v>1</v>
      </c>
      <c r="AI1259">
        <v>3500</v>
      </c>
      <c r="AK1259" t="s">
        <v>167</v>
      </c>
      <c r="AL1259" t="s">
        <v>192</v>
      </c>
      <c r="AM1259" t="s">
        <v>193</v>
      </c>
    </row>
    <row r="1260" spans="1:39" x14ac:dyDescent="0.25">
      <c r="A1260" s="2">
        <v>41578</v>
      </c>
      <c r="B1260" t="s">
        <v>1067</v>
      </c>
      <c r="C1260" t="s">
        <v>1068</v>
      </c>
      <c r="D1260" s="2">
        <v>41578</v>
      </c>
      <c r="E1260" s="2">
        <v>41820</v>
      </c>
      <c r="F1260" t="s">
        <v>1069</v>
      </c>
      <c r="G1260">
        <v>1</v>
      </c>
      <c r="H1260">
        <v>0</v>
      </c>
      <c r="I1260">
        <v>0</v>
      </c>
      <c r="L1260" t="s">
        <v>64</v>
      </c>
      <c r="M1260" t="s">
        <v>188</v>
      </c>
      <c r="N1260" t="s">
        <v>189</v>
      </c>
      <c r="O1260" t="s">
        <v>1070</v>
      </c>
      <c r="P1260" t="s">
        <v>1071</v>
      </c>
      <c r="Q1260">
        <v>176</v>
      </c>
      <c r="R1260">
        <v>0</v>
      </c>
      <c r="S1260">
        <v>176</v>
      </c>
      <c r="T1260">
        <v>0</v>
      </c>
      <c r="U1260">
        <v>0</v>
      </c>
      <c r="V1260">
        <v>176</v>
      </c>
      <c r="W1260" s="2">
        <v>41578</v>
      </c>
      <c r="X1260">
        <v>0</v>
      </c>
      <c r="Y1260" t="s">
        <v>67</v>
      </c>
      <c r="Z1260" t="s">
        <v>68</v>
      </c>
      <c r="AA1260" t="s">
        <v>500</v>
      </c>
      <c r="AC1260">
        <v>0</v>
      </c>
      <c r="AD1260" t="s">
        <v>188</v>
      </c>
      <c r="AE1260" t="s">
        <v>190</v>
      </c>
      <c r="AF1260" t="s">
        <v>191</v>
      </c>
      <c r="AG1260">
        <v>1</v>
      </c>
      <c r="AI1260">
        <v>3500</v>
      </c>
      <c r="AK1260" t="s">
        <v>167</v>
      </c>
      <c r="AL1260" t="s">
        <v>192</v>
      </c>
      <c r="AM1260" t="s">
        <v>193</v>
      </c>
    </row>
    <row r="1261" spans="1:39" x14ac:dyDescent="0.25">
      <c r="A1261" s="2">
        <v>41578</v>
      </c>
      <c r="B1261" t="s">
        <v>1072</v>
      </c>
      <c r="C1261" t="s">
        <v>1073</v>
      </c>
      <c r="D1261" s="2">
        <v>41578</v>
      </c>
      <c r="E1261" s="2">
        <v>41820</v>
      </c>
      <c r="F1261" t="s">
        <v>1074</v>
      </c>
      <c r="G1261">
        <v>1</v>
      </c>
      <c r="H1261">
        <v>0</v>
      </c>
      <c r="I1261">
        <v>0</v>
      </c>
      <c r="L1261" t="s">
        <v>64</v>
      </c>
      <c r="M1261" t="s">
        <v>188</v>
      </c>
      <c r="N1261" t="s">
        <v>189</v>
      </c>
      <c r="O1261" t="s">
        <v>1075</v>
      </c>
      <c r="P1261" t="s">
        <v>1076</v>
      </c>
      <c r="Q1261">
        <v>76.8</v>
      </c>
      <c r="R1261">
        <v>0</v>
      </c>
      <c r="S1261">
        <v>76.8</v>
      </c>
      <c r="T1261">
        <v>0</v>
      </c>
      <c r="U1261">
        <v>0</v>
      </c>
      <c r="V1261">
        <v>76.8</v>
      </c>
      <c r="W1261" s="2">
        <v>41578</v>
      </c>
      <c r="X1261">
        <v>0</v>
      </c>
      <c r="Y1261" t="s">
        <v>67</v>
      </c>
      <c r="Z1261" t="s">
        <v>68</v>
      </c>
      <c r="AA1261" t="s">
        <v>500</v>
      </c>
      <c r="AC1261">
        <v>0</v>
      </c>
      <c r="AD1261" t="s">
        <v>188</v>
      </c>
      <c r="AE1261" t="s">
        <v>190</v>
      </c>
      <c r="AF1261" t="s">
        <v>191</v>
      </c>
      <c r="AG1261">
        <v>1</v>
      </c>
      <c r="AI1261">
        <v>3500</v>
      </c>
      <c r="AK1261" t="s">
        <v>167</v>
      </c>
      <c r="AL1261" t="s">
        <v>192</v>
      </c>
      <c r="AM1261" t="s">
        <v>193</v>
      </c>
    </row>
    <row r="1262" spans="1:39" x14ac:dyDescent="0.25">
      <c r="A1262" s="2">
        <v>41576</v>
      </c>
      <c r="B1262" t="s">
        <v>1254</v>
      </c>
      <c r="C1262" t="s">
        <v>1255</v>
      </c>
      <c r="D1262" s="2">
        <v>41576</v>
      </c>
      <c r="E1262" s="2">
        <v>41639</v>
      </c>
      <c r="F1262" t="s">
        <v>1256</v>
      </c>
      <c r="G1262">
        <v>2</v>
      </c>
      <c r="H1262">
        <v>0</v>
      </c>
      <c r="I1262">
        <v>0</v>
      </c>
      <c r="L1262" t="s">
        <v>64</v>
      </c>
      <c r="M1262" t="s">
        <v>814</v>
      </c>
      <c r="N1262" t="s">
        <v>189</v>
      </c>
      <c r="O1262" t="s">
        <v>1257</v>
      </c>
      <c r="P1262" t="s">
        <v>1258</v>
      </c>
      <c r="Q1262">
        <v>93.6</v>
      </c>
      <c r="R1262">
        <v>0</v>
      </c>
      <c r="S1262">
        <v>93.6</v>
      </c>
      <c r="T1262">
        <v>0</v>
      </c>
      <c r="U1262">
        <v>0</v>
      </c>
      <c r="V1262">
        <v>93.6</v>
      </c>
      <c r="W1262" s="2">
        <v>41578</v>
      </c>
      <c r="X1262">
        <v>0</v>
      </c>
      <c r="Y1262" t="s">
        <v>67</v>
      </c>
      <c r="Z1262" t="s">
        <v>68</v>
      </c>
      <c r="AA1262" t="s">
        <v>500</v>
      </c>
      <c r="AC1262">
        <v>0</v>
      </c>
      <c r="AD1262" t="s">
        <v>814</v>
      </c>
      <c r="AE1262" t="s">
        <v>816</v>
      </c>
      <c r="AF1262" t="s">
        <v>817</v>
      </c>
      <c r="AG1262">
        <v>1</v>
      </c>
      <c r="AI1262">
        <v>3500</v>
      </c>
      <c r="AK1262" t="s">
        <v>167</v>
      </c>
      <c r="AL1262" t="s">
        <v>818</v>
      </c>
      <c r="AM1262" t="s">
        <v>819</v>
      </c>
    </row>
    <row r="1263" spans="1:39" x14ac:dyDescent="0.25">
      <c r="A1263" s="2">
        <v>41576</v>
      </c>
      <c r="B1263" t="s">
        <v>1267</v>
      </c>
      <c r="C1263" t="s">
        <v>1268</v>
      </c>
      <c r="D1263" s="2">
        <v>41576</v>
      </c>
      <c r="E1263" s="2">
        <v>41941</v>
      </c>
      <c r="F1263" t="s">
        <v>1269</v>
      </c>
      <c r="G1263">
        <v>1</v>
      </c>
      <c r="H1263">
        <v>0</v>
      </c>
      <c r="I1263">
        <v>0</v>
      </c>
      <c r="L1263" t="s">
        <v>64</v>
      </c>
      <c r="M1263" t="s">
        <v>814</v>
      </c>
      <c r="N1263" t="s">
        <v>189</v>
      </c>
      <c r="O1263" t="s">
        <v>1270</v>
      </c>
      <c r="P1263" t="s">
        <v>1271</v>
      </c>
      <c r="Q1263">
        <v>84</v>
      </c>
      <c r="R1263">
        <v>0</v>
      </c>
      <c r="S1263">
        <v>84</v>
      </c>
      <c r="T1263">
        <v>0</v>
      </c>
      <c r="U1263">
        <v>0</v>
      </c>
      <c r="V1263">
        <v>84</v>
      </c>
      <c r="W1263" s="2">
        <v>41578</v>
      </c>
      <c r="X1263">
        <v>0</v>
      </c>
      <c r="Y1263" t="s">
        <v>67</v>
      </c>
      <c r="Z1263" t="s">
        <v>68</v>
      </c>
      <c r="AA1263" t="s">
        <v>500</v>
      </c>
      <c r="AC1263">
        <v>0</v>
      </c>
      <c r="AD1263" t="s">
        <v>814</v>
      </c>
      <c r="AE1263" t="s">
        <v>816</v>
      </c>
      <c r="AF1263" t="s">
        <v>817</v>
      </c>
      <c r="AG1263">
        <v>1</v>
      </c>
      <c r="AI1263">
        <v>3500</v>
      </c>
      <c r="AK1263" t="s">
        <v>167</v>
      </c>
      <c r="AL1263" t="s">
        <v>818</v>
      </c>
      <c r="AM1263" t="s">
        <v>819</v>
      </c>
    </row>
    <row r="1264" spans="1:39" x14ac:dyDescent="0.25">
      <c r="A1264" s="2">
        <v>41576</v>
      </c>
      <c r="B1264" t="s">
        <v>1279</v>
      </c>
      <c r="C1264" t="s">
        <v>1280</v>
      </c>
      <c r="D1264" s="2">
        <v>41576</v>
      </c>
      <c r="E1264" s="2">
        <v>41941</v>
      </c>
      <c r="F1264" t="s">
        <v>1281</v>
      </c>
      <c r="G1264">
        <v>2</v>
      </c>
      <c r="H1264">
        <v>0</v>
      </c>
      <c r="I1264">
        <v>0</v>
      </c>
      <c r="L1264" t="s">
        <v>64</v>
      </c>
      <c r="M1264" t="s">
        <v>814</v>
      </c>
      <c r="N1264" t="s">
        <v>189</v>
      </c>
      <c r="O1264" t="s">
        <v>1282</v>
      </c>
      <c r="P1264" t="s">
        <v>1283</v>
      </c>
      <c r="Q1264">
        <v>480</v>
      </c>
      <c r="R1264">
        <v>0</v>
      </c>
      <c r="S1264">
        <v>480</v>
      </c>
      <c r="T1264">
        <v>0</v>
      </c>
      <c r="U1264">
        <v>0</v>
      </c>
      <c r="V1264">
        <v>480</v>
      </c>
      <c r="W1264" s="2">
        <v>41578</v>
      </c>
      <c r="X1264">
        <v>0</v>
      </c>
      <c r="Y1264" t="s">
        <v>67</v>
      </c>
      <c r="Z1264" t="s">
        <v>68</v>
      </c>
      <c r="AA1264" t="s">
        <v>500</v>
      </c>
      <c r="AC1264">
        <v>0</v>
      </c>
      <c r="AD1264" t="s">
        <v>814</v>
      </c>
      <c r="AE1264" t="s">
        <v>816</v>
      </c>
      <c r="AF1264" t="s">
        <v>817</v>
      </c>
      <c r="AG1264">
        <v>1</v>
      </c>
      <c r="AI1264">
        <v>3500</v>
      </c>
      <c r="AK1264" t="s">
        <v>167</v>
      </c>
      <c r="AL1264" t="s">
        <v>818</v>
      </c>
      <c r="AM1264" t="s">
        <v>819</v>
      </c>
    </row>
    <row r="1265" spans="1:39" x14ac:dyDescent="0.25">
      <c r="A1265" s="2">
        <v>41576</v>
      </c>
      <c r="B1265" t="s">
        <v>1293</v>
      </c>
      <c r="C1265" t="s">
        <v>1294</v>
      </c>
      <c r="D1265" s="2">
        <v>41576</v>
      </c>
      <c r="E1265" s="2">
        <v>41820</v>
      </c>
      <c r="F1265" t="s">
        <v>1295</v>
      </c>
      <c r="G1265">
        <v>1</v>
      </c>
      <c r="H1265">
        <v>0</v>
      </c>
      <c r="I1265">
        <v>0</v>
      </c>
      <c r="L1265" t="s">
        <v>64</v>
      </c>
      <c r="M1265" t="s">
        <v>814</v>
      </c>
      <c r="N1265" t="s">
        <v>189</v>
      </c>
      <c r="O1265" t="s">
        <v>1296</v>
      </c>
      <c r="P1265" t="s">
        <v>1297</v>
      </c>
      <c r="Q1265">
        <v>104</v>
      </c>
      <c r="R1265">
        <v>0</v>
      </c>
      <c r="S1265">
        <v>104</v>
      </c>
      <c r="T1265">
        <v>0</v>
      </c>
      <c r="U1265">
        <v>0</v>
      </c>
      <c r="V1265">
        <v>104</v>
      </c>
      <c r="W1265" s="2">
        <v>41578</v>
      </c>
      <c r="X1265">
        <v>0</v>
      </c>
      <c r="Y1265" t="s">
        <v>67</v>
      </c>
      <c r="Z1265" t="s">
        <v>68</v>
      </c>
      <c r="AA1265" t="s">
        <v>500</v>
      </c>
      <c r="AC1265">
        <v>0</v>
      </c>
      <c r="AD1265" t="s">
        <v>814</v>
      </c>
      <c r="AE1265" t="s">
        <v>816</v>
      </c>
      <c r="AF1265" t="s">
        <v>817</v>
      </c>
      <c r="AG1265">
        <v>1</v>
      </c>
      <c r="AI1265">
        <v>3500</v>
      </c>
      <c r="AK1265" t="s">
        <v>167</v>
      </c>
      <c r="AL1265" t="s">
        <v>818</v>
      </c>
      <c r="AM1265" t="s">
        <v>819</v>
      </c>
    </row>
    <row r="1266" spans="1:39" x14ac:dyDescent="0.25">
      <c r="A1266" s="2">
        <v>41576</v>
      </c>
      <c r="B1266" t="s">
        <v>1317</v>
      </c>
      <c r="C1266" t="s">
        <v>1318</v>
      </c>
      <c r="D1266" s="2">
        <v>41576</v>
      </c>
      <c r="E1266" s="2">
        <v>41820</v>
      </c>
      <c r="F1266" t="s">
        <v>1319</v>
      </c>
      <c r="G1266">
        <v>2</v>
      </c>
      <c r="H1266">
        <v>0</v>
      </c>
      <c r="I1266">
        <v>0</v>
      </c>
      <c r="L1266" t="s">
        <v>64</v>
      </c>
      <c r="M1266" t="s">
        <v>814</v>
      </c>
      <c r="N1266" t="s">
        <v>189</v>
      </c>
      <c r="O1266" t="s">
        <v>1320</v>
      </c>
      <c r="P1266" t="s">
        <v>1321</v>
      </c>
      <c r="Q1266">
        <v>160</v>
      </c>
      <c r="R1266">
        <v>0</v>
      </c>
      <c r="S1266">
        <v>160</v>
      </c>
      <c r="T1266">
        <v>0</v>
      </c>
      <c r="U1266">
        <v>0</v>
      </c>
      <c r="V1266">
        <v>160</v>
      </c>
      <c r="W1266" s="2">
        <v>41578</v>
      </c>
      <c r="X1266">
        <v>0</v>
      </c>
      <c r="Y1266" t="s">
        <v>67</v>
      </c>
      <c r="Z1266" t="s">
        <v>68</v>
      </c>
      <c r="AA1266" t="s">
        <v>500</v>
      </c>
      <c r="AC1266">
        <v>0</v>
      </c>
      <c r="AD1266" t="s">
        <v>814</v>
      </c>
      <c r="AE1266" t="s">
        <v>816</v>
      </c>
      <c r="AF1266" t="s">
        <v>817</v>
      </c>
      <c r="AG1266">
        <v>1</v>
      </c>
      <c r="AI1266">
        <v>3500</v>
      </c>
      <c r="AK1266" t="s">
        <v>167</v>
      </c>
      <c r="AL1266" t="s">
        <v>818</v>
      </c>
      <c r="AM1266" t="s">
        <v>819</v>
      </c>
    </row>
    <row r="1267" spans="1:39" x14ac:dyDescent="0.25">
      <c r="A1267" s="2">
        <v>41575</v>
      </c>
      <c r="B1267" t="s">
        <v>1343</v>
      </c>
      <c r="C1267" t="s">
        <v>1344</v>
      </c>
      <c r="D1267" s="2">
        <v>41575</v>
      </c>
      <c r="E1267" s="2">
        <v>41820</v>
      </c>
      <c r="F1267" t="s">
        <v>1345</v>
      </c>
      <c r="G1267">
        <v>1</v>
      </c>
      <c r="H1267">
        <v>0</v>
      </c>
      <c r="I1267">
        <v>0</v>
      </c>
      <c r="L1267" t="s">
        <v>64</v>
      </c>
      <c r="M1267" t="s">
        <v>814</v>
      </c>
      <c r="N1267" t="s">
        <v>189</v>
      </c>
      <c r="O1267" t="s">
        <v>1346</v>
      </c>
      <c r="P1267" t="s">
        <v>1347</v>
      </c>
      <c r="Q1267">
        <v>80</v>
      </c>
      <c r="R1267">
        <v>0</v>
      </c>
      <c r="S1267">
        <v>80</v>
      </c>
      <c r="T1267">
        <v>0</v>
      </c>
      <c r="U1267">
        <v>0</v>
      </c>
      <c r="V1267">
        <v>80</v>
      </c>
      <c r="W1267" s="2">
        <v>41578</v>
      </c>
      <c r="X1267">
        <v>0</v>
      </c>
      <c r="Y1267" t="s">
        <v>67</v>
      </c>
      <c r="Z1267" t="s">
        <v>68</v>
      </c>
      <c r="AA1267" t="s">
        <v>500</v>
      </c>
      <c r="AC1267">
        <v>0</v>
      </c>
      <c r="AD1267" t="s">
        <v>814</v>
      </c>
      <c r="AE1267" t="s">
        <v>816</v>
      </c>
      <c r="AF1267" t="s">
        <v>817</v>
      </c>
      <c r="AG1267">
        <v>1</v>
      </c>
      <c r="AI1267">
        <v>3500</v>
      </c>
      <c r="AK1267" t="s">
        <v>167</v>
      </c>
      <c r="AL1267" t="s">
        <v>818</v>
      </c>
      <c r="AM1267" t="s">
        <v>819</v>
      </c>
    </row>
    <row r="1268" spans="1:39" x14ac:dyDescent="0.25">
      <c r="A1268" s="2">
        <v>41575</v>
      </c>
      <c r="B1268" t="s">
        <v>1348</v>
      </c>
      <c r="C1268" t="s">
        <v>1349</v>
      </c>
      <c r="D1268" s="2">
        <v>41575</v>
      </c>
      <c r="E1268" s="2">
        <v>41820</v>
      </c>
      <c r="F1268" t="s">
        <v>1350</v>
      </c>
      <c r="G1268">
        <v>1</v>
      </c>
      <c r="H1268">
        <v>0</v>
      </c>
      <c r="I1268">
        <v>0</v>
      </c>
      <c r="L1268" t="s">
        <v>64</v>
      </c>
      <c r="M1268" t="s">
        <v>814</v>
      </c>
      <c r="N1268" t="s">
        <v>189</v>
      </c>
      <c r="O1268" t="s">
        <v>1346</v>
      </c>
      <c r="P1268" t="s">
        <v>1347</v>
      </c>
      <c r="Q1268">
        <v>60</v>
      </c>
      <c r="R1268">
        <v>0</v>
      </c>
      <c r="S1268">
        <v>60</v>
      </c>
      <c r="T1268">
        <v>0</v>
      </c>
      <c r="U1268">
        <v>0</v>
      </c>
      <c r="V1268">
        <v>60</v>
      </c>
      <c r="W1268" s="2">
        <v>41578</v>
      </c>
      <c r="X1268">
        <v>0</v>
      </c>
      <c r="Y1268" t="s">
        <v>67</v>
      </c>
      <c r="Z1268" t="s">
        <v>68</v>
      </c>
      <c r="AA1268" t="s">
        <v>500</v>
      </c>
      <c r="AC1268">
        <v>0</v>
      </c>
      <c r="AD1268" t="s">
        <v>814</v>
      </c>
      <c r="AE1268" t="s">
        <v>816</v>
      </c>
      <c r="AF1268" t="s">
        <v>817</v>
      </c>
      <c r="AG1268">
        <v>1</v>
      </c>
      <c r="AI1268">
        <v>3500</v>
      </c>
      <c r="AK1268" t="s">
        <v>167</v>
      </c>
      <c r="AL1268" t="s">
        <v>818</v>
      </c>
      <c r="AM1268" t="s">
        <v>819</v>
      </c>
    </row>
    <row r="1269" spans="1:39" x14ac:dyDescent="0.25">
      <c r="A1269" s="2">
        <v>41575</v>
      </c>
      <c r="B1269" t="s">
        <v>1351</v>
      </c>
      <c r="C1269" t="s">
        <v>1352</v>
      </c>
      <c r="D1269" s="2">
        <v>41575</v>
      </c>
      <c r="E1269" s="2">
        <v>41820</v>
      </c>
      <c r="F1269" t="s">
        <v>1353</v>
      </c>
      <c r="G1269">
        <v>1</v>
      </c>
      <c r="H1269">
        <v>0</v>
      </c>
      <c r="I1269">
        <v>0</v>
      </c>
      <c r="L1269" t="s">
        <v>64</v>
      </c>
      <c r="M1269" t="s">
        <v>814</v>
      </c>
      <c r="N1269" t="s">
        <v>189</v>
      </c>
      <c r="O1269" t="s">
        <v>1354</v>
      </c>
      <c r="P1269" t="s">
        <v>1355</v>
      </c>
      <c r="Q1269">
        <v>104</v>
      </c>
      <c r="R1269">
        <v>0</v>
      </c>
      <c r="S1269">
        <v>104</v>
      </c>
      <c r="T1269">
        <v>0</v>
      </c>
      <c r="U1269">
        <v>0</v>
      </c>
      <c r="V1269">
        <v>104</v>
      </c>
      <c r="W1269" s="2">
        <v>41578</v>
      </c>
      <c r="X1269">
        <v>0</v>
      </c>
      <c r="Y1269" t="s">
        <v>67</v>
      </c>
      <c r="Z1269" t="s">
        <v>68</v>
      </c>
      <c r="AA1269" t="s">
        <v>500</v>
      </c>
      <c r="AC1269">
        <v>0</v>
      </c>
      <c r="AD1269" t="s">
        <v>814</v>
      </c>
      <c r="AE1269" t="s">
        <v>816</v>
      </c>
      <c r="AF1269" t="s">
        <v>817</v>
      </c>
      <c r="AG1269">
        <v>1</v>
      </c>
      <c r="AI1269">
        <v>3500</v>
      </c>
      <c r="AK1269" t="s">
        <v>167</v>
      </c>
      <c r="AL1269" t="s">
        <v>818</v>
      </c>
      <c r="AM1269" t="s">
        <v>819</v>
      </c>
    </row>
    <row r="1270" spans="1:39" x14ac:dyDescent="0.25">
      <c r="A1270" s="2">
        <v>41575</v>
      </c>
      <c r="B1270" t="s">
        <v>1356</v>
      </c>
      <c r="C1270" t="s">
        <v>1357</v>
      </c>
      <c r="D1270" s="2">
        <v>41575</v>
      </c>
      <c r="E1270" s="2">
        <v>41820</v>
      </c>
      <c r="F1270" t="s">
        <v>1358</v>
      </c>
      <c r="G1270">
        <v>1</v>
      </c>
      <c r="H1270">
        <v>0</v>
      </c>
      <c r="I1270">
        <v>0</v>
      </c>
      <c r="L1270" t="s">
        <v>64</v>
      </c>
      <c r="M1270" t="s">
        <v>814</v>
      </c>
      <c r="N1270" t="s">
        <v>189</v>
      </c>
      <c r="O1270" t="s">
        <v>1359</v>
      </c>
      <c r="P1270" t="s">
        <v>1360</v>
      </c>
      <c r="Q1270">
        <v>148</v>
      </c>
      <c r="R1270">
        <v>0</v>
      </c>
      <c r="S1270">
        <v>148</v>
      </c>
      <c r="T1270">
        <v>0</v>
      </c>
      <c r="U1270">
        <v>0</v>
      </c>
      <c r="V1270">
        <v>148</v>
      </c>
      <c r="W1270" s="2">
        <v>41578</v>
      </c>
      <c r="X1270">
        <v>0</v>
      </c>
      <c r="Y1270" t="s">
        <v>67</v>
      </c>
      <c r="Z1270" t="s">
        <v>68</v>
      </c>
      <c r="AA1270" t="s">
        <v>500</v>
      </c>
      <c r="AC1270">
        <v>0</v>
      </c>
      <c r="AD1270" t="s">
        <v>814</v>
      </c>
      <c r="AE1270" t="s">
        <v>816</v>
      </c>
      <c r="AF1270" t="s">
        <v>817</v>
      </c>
      <c r="AG1270">
        <v>1</v>
      </c>
      <c r="AI1270">
        <v>3500</v>
      </c>
      <c r="AK1270" t="s">
        <v>167</v>
      </c>
      <c r="AL1270" t="s">
        <v>818</v>
      </c>
      <c r="AM1270" t="s">
        <v>819</v>
      </c>
    </row>
    <row r="1271" spans="1:39" x14ac:dyDescent="0.25">
      <c r="A1271" s="2">
        <v>41575</v>
      </c>
      <c r="B1271" t="s">
        <v>1361</v>
      </c>
      <c r="C1271" t="s">
        <v>1362</v>
      </c>
      <c r="D1271" s="2">
        <v>41575</v>
      </c>
      <c r="E1271" s="2">
        <v>41820</v>
      </c>
      <c r="F1271" t="s">
        <v>1363</v>
      </c>
      <c r="G1271">
        <v>1</v>
      </c>
      <c r="H1271">
        <v>0</v>
      </c>
      <c r="I1271">
        <v>0</v>
      </c>
      <c r="L1271" t="s">
        <v>64</v>
      </c>
      <c r="M1271" t="s">
        <v>814</v>
      </c>
      <c r="N1271" t="s">
        <v>189</v>
      </c>
      <c r="O1271" t="s">
        <v>1359</v>
      </c>
      <c r="P1271" t="s">
        <v>1364</v>
      </c>
      <c r="Q1271">
        <v>200</v>
      </c>
      <c r="R1271">
        <v>0</v>
      </c>
      <c r="S1271">
        <v>200</v>
      </c>
      <c r="T1271">
        <v>0</v>
      </c>
      <c r="U1271">
        <v>0</v>
      </c>
      <c r="V1271">
        <v>200</v>
      </c>
      <c r="W1271" s="2">
        <v>41578</v>
      </c>
      <c r="X1271">
        <v>0</v>
      </c>
      <c r="Y1271" t="s">
        <v>67</v>
      </c>
      <c r="Z1271" t="s">
        <v>68</v>
      </c>
      <c r="AA1271" t="s">
        <v>500</v>
      </c>
      <c r="AC1271">
        <v>0</v>
      </c>
      <c r="AD1271" t="s">
        <v>814</v>
      </c>
      <c r="AE1271" t="s">
        <v>816</v>
      </c>
      <c r="AF1271" t="s">
        <v>817</v>
      </c>
      <c r="AG1271">
        <v>1</v>
      </c>
      <c r="AI1271">
        <v>3500</v>
      </c>
      <c r="AK1271" t="s">
        <v>167</v>
      </c>
      <c r="AL1271" t="s">
        <v>818</v>
      </c>
      <c r="AM1271" t="s">
        <v>819</v>
      </c>
    </row>
    <row r="1272" spans="1:39" x14ac:dyDescent="0.25">
      <c r="A1272" s="2">
        <v>41575</v>
      </c>
      <c r="B1272" t="s">
        <v>1365</v>
      </c>
      <c r="C1272" t="s">
        <v>1366</v>
      </c>
      <c r="D1272" s="2">
        <v>41575</v>
      </c>
      <c r="E1272" s="2">
        <v>41820</v>
      </c>
      <c r="F1272" t="s">
        <v>1367</v>
      </c>
      <c r="G1272">
        <v>1</v>
      </c>
      <c r="H1272">
        <v>0</v>
      </c>
      <c r="I1272">
        <v>0</v>
      </c>
      <c r="L1272" t="s">
        <v>64</v>
      </c>
      <c r="M1272" t="s">
        <v>814</v>
      </c>
      <c r="N1272" t="s">
        <v>189</v>
      </c>
      <c r="O1272" t="s">
        <v>1368</v>
      </c>
      <c r="P1272" t="s">
        <v>1369</v>
      </c>
      <c r="Q1272">
        <v>120</v>
      </c>
      <c r="R1272">
        <v>0</v>
      </c>
      <c r="S1272">
        <v>120</v>
      </c>
      <c r="T1272">
        <v>0</v>
      </c>
      <c r="U1272">
        <v>0</v>
      </c>
      <c r="V1272">
        <v>120</v>
      </c>
      <c r="W1272" s="2">
        <v>41578</v>
      </c>
      <c r="X1272">
        <v>0</v>
      </c>
      <c r="Y1272" t="s">
        <v>67</v>
      </c>
      <c r="Z1272" t="s">
        <v>68</v>
      </c>
      <c r="AA1272" t="s">
        <v>500</v>
      </c>
      <c r="AC1272">
        <v>0</v>
      </c>
      <c r="AD1272" t="s">
        <v>814</v>
      </c>
      <c r="AE1272" t="s">
        <v>816</v>
      </c>
      <c r="AF1272" t="s">
        <v>817</v>
      </c>
      <c r="AG1272">
        <v>1</v>
      </c>
      <c r="AI1272">
        <v>3500</v>
      </c>
      <c r="AK1272" t="s">
        <v>167</v>
      </c>
      <c r="AL1272" t="s">
        <v>818</v>
      </c>
      <c r="AM1272" t="s">
        <v>819</v>
      </c>
    </row>
    <row r="1273" spans="1:39" x14ac:dyDescent="0.25">
      <c r="A1273" s="2">
        <v>41575</v>
      </c>
      <c r="B1273" t="s">
        <v>1370</v>
      </c>
      <c r="C1273" t="s">
        <v>1371</v>
      </c>
      <c r="D1273" s="2">
        <v>41575</v>
      </c>
      <c r="E1273" s="2">
        <v>41820</v>
      </c>
      <c r="F1273" t="s">
        <v>1372</v>
      </c>
      <c r="G1273">
        <v>1</v>
      </c>
      <c r="H1273">
        <v>0</v>
      </c>
      <c r="I1273">
        <v>0</v>
      </c>
      <c r="L1273" t="s">
        <v>64</v>
      </c>
      <c r="M1273" t="s">
        <v>814</v>
      </c>
      <c r="N1273" t="s">
        <v>189</v>
      </c>
      <c r="O1273" t="s">
        <v>1373</v>
      </c>
      <c r="P1273" t="s">
        <v>1374</v>
      </c>
      <c r="Q1273">
        <v>280</v>
      </c>
      <c r="R1273">
        <v>0</v>
      </c>
      <c r="S1273">
        <v>280</v>
      </c>
      <c r="T1273">
        <v>0</v>
      </c>
      <c r="U1273">
        <v>0</v>
      </c>
      <c r="V1273">
        <v>280</v>
      </c>
      <c r="W1273" s="2">
        <v>41578</v>
      </c>
      <c r="X1273">
        <v>0</v>
      </c>
      <c r="Y1273" t="s">
        <v>67</v>
      </c>
      <c r="Z1273" t="s">
        <v>68</v>
      </c>
      <c r="AA1273" t="s">
        <v>500</v>
      </c>
      <c r="AC1273">
        <v>0</v>
      </c>
      <c r="AD1273" t="s">
        <v>814</v>
      </c>
      <c r="AE1273" t="s">
        <v>816</v>
      </c>
      <c r="AF1273" t="s">
        <v>817</v>
      </c>
      <c r="AG1273">
        <v>1</v>
      </c>
      <c r="AI1273">
        <v>3500</v>
      </c>
      <c r="AK1273" t="s">
        <v>167</v>
      </c>
      <c r="AL1273" t="s">
        <v>818</v>
      </c>
      <c r="AM1273" t="s">
        <v>819</v>
      </c>
    </row>
    <row r="1274" spans="1:39" x14ac:dyDescent="0.25">
      <c r="A1274" s="2">
        <v>41575</v>
      </c>
      <c r="B1274" t="s">
        <v>1385</v>
      </c>
      <c r="C1274" t="s">
        <v>1386</v>
      </c>
      <c r="D1274" s="2">
        <v>41575</v>
      </c>
      <c r="E1274" s="2">
        <v>41820</v>
      </c>
      <c r="F1274" t="s">
        <v>1387</v>
      </c>
      <c r="G1274">
        <v>1</v>
      </c>
      <c r="H1274">
        <v>0</v>
      </c>
      <c r="I1274">
        <v>0</v>
      </c>
      <c r="L1274" t="s">
        <v>64</v>
      </c>
      <c r="M1274" t="s">
        <v>814</v>
      </c>
      <c r="N1274" t="s">
        <v>189</v>
      </c>
      <c r="O1274" t="s">
        <v>1388</v>
      </c>
      <c r="P1274" t="s">
        <v>1389</v>
      </c>
      <c r="Q1274">
        <v>100</v>
      </c>
      <c r="R1274">
        <v>0</v>
      </c>
      <c r="S1274">
        <v>100</v>
      </c>
      <c r="T1274">
        <v>0</v>
      </c>
      <c r="U1274">
        <v>0</v>
      </c>
      <c r="V1274">
        <v>100</v>
      </c>
      <c r="W1274" s="2">
        <v>41578</v>
      </c>
      <c r="X1274">
        <v>0</v>
      </c>
      <c r="Y1274" t="s">
        <v>67</v>
      </c>
      <c r="Z1274" t="s">
        <v>68</v>
      </c>
      <c r="AA1274" t="s">
        <v>500</v>
      </c>
      <c r="AC1274">
        <v>0</v>
      </c>
      <c r="AD1274" t="s">
        <v>814</v>
      </c>
      <c r="AE1274" t="s">
        <v>816</v>
      </c>
      <c r="AF1274" t="s">
        <v>817</v>
      </c>
      <c r="AG1274">
        <v>1</v>
      </c>
      <c r="AI1274">
        <v>3500</v>
      </c>
      <c r="AK1274" t="s">
        <v>167</v>
      </c>
      <c r="AL1274" t="s">
        <v>818</v>
      </c>
      <c r="AM1274" t="s">
        <v>819</v>
      </c>
    </row>
    <row r="1275" spans="1:39" x14ac:dyDescent="0.25">
      <c r="A1275" s="2">
        <v>41575</v>
      </c>
      <c r="B1275" t="s">
        <v>1390</v>
      </c>
      <c r="C1275" t="s">
        <v>1391</v>
      </c>
      <c r="D1275" s="2">
        <v>41575</v>
      </c>
      <c r="E1275" s="2">
        <v>41820</v>
      </c>
      <c r="F1275" t="s">
        <v>1392</v>
      </c>
      <c r="G1275">
        <v>1</v>
      </c>
      <c r="H1275">
        <v>0</v>
      </c>
      <c r="I1275">
        <v>0</v>
      </c>
      <c r="L1275" t="s">
        <v>64</v>
      </c>
      <c r="M1275" t="s">
        <v>814</v>
      </c>
      <c r="N1275" t="s">
        <v>189</v>
      </c>
      <c r="O1275" s="3">
        <v>63909700791</v>
      </c>
      <c r="P1275" t="s">
        <v>1393</v>
      </c>
      <c r="Q1275">
        <v>56</v>
      </c>
      <c r="R1275">
        <v>0</v>
      </c>
      <c r="S1275">
        <v>56</v>
      </c>
      <c r="T1275">
        <v>0</v>
      </c>
      <c r="U1275">
        <v>0</v>
      </c>
      <c r="V1275">
        <v>56</v>
      </c>
      <c r="W1275" s="2">
        <v>41578</v>
      </c>
      <c r="X1275">
        <v>0</v>
      </c>
      <c r="Y1275" t="s">
        <v>67</v>
      </c>
      <c r="Z1275" t="s">
        <v>68</v>
      </c>
      <c r="AA1275" t="s">
        <v>815</v>
      </c>
      <c r="AC1275">
        <v>0</v>
      </c>
      <c r="AD1275" t="s">
        <v>814</v>
      </c>
      <c r="AE1275" t="s">
        <v>816</v>
      </c>
      <c r="AF1275" t="s">
        <v>817</v>
      </c>
      <c r="AG1275">
        <v>1</v>
      </c>
      <c r="AI1275">
        <v>3500</v>
      </c>
      <c r="AK1275" t="s">
        <v>167</v>
      </c>
      <c r="AL1275" t="s">
        <v>818</v>
      </c>
      <c r="AM1275" t="s">
        <v>819</v>
      </c>
    </row>
    <row r="1276" spans="1:39" x14ac:dyDescent="0.25">
      <c r="A1276" s="2">
        <v>41575</v>
      </c>
      <c r="B1276" t="s">
        <v>1394</v>
      </c>
      <c r="C1276" t="s">
        <v>1395</v>
      </c>
      <c r="D1276" s="2">
        <v>41575</v>
      </c>
      <c r="E1276" s="2">
        <v>41883</v>
      </c>
      <c r="F1276" t="s">
        <v>1396</v>
      </c>
      <c r="G1276">
        <v>3</v>
      </c>
      <c r="H1276">
        <v>0</v>
      </c>
      <c r="I1276">
        <v>0</v>
      </c>
      <c r="L1276" t="s">
        <v>64</v>
      </c>
      <c r="M1276" t="s">
        <v>814</v>
      </c>
      <c r="N1276" t="s">
        <v>189</v>
      </c>
      <c r="O1276" t="s">
        <v>1397</v>
      </c>
      <c r="P1276" t="s">
        <v>1398</v>
      </c>
      <c r="Q1276">
        <v>204.8</v>
      </c>
      <c r="R1276">
        <v>0</v>
      </c>
      <c r="S1276">
        <v>204.8</v>
      </c>
      <c r="T1276">
        <v>0</v>
      </c>
      <c r="U1276">
        <v>0</v>
      </c>
      <c r="V1276">
        <v>204.8</v>
      </c>
      <c r="W1276" s="2">
        <v>41578</v>
      </c>
      <c r="X1276">
        <v>0</v>
      </c>
      <c r="Y1276" t="s">
        <v>67</v>
      </c>
      <c r="Z1276" t="s">
        <v>68</v>
      </c>
      <c r="AA1276" t="s">
        <v>500</v>
      </c>
      <c r="AC1276">
        <v>0</v>
      </c>
      <c r="AD1276" t="s">
        <v>814</v>
      </c>
      <c r="AE1276" t="s">
        <v>816</v>
      </c>
      <c r="AF1276" t="s">
        <v>817</v>
      </c>
      <c r="AG1276">
        <v>1</v>
      </c>
      <c r="AI1276">
        <v>3500</v>
      </c>
      <c r="AK1276" t="s">
        <v>167</v>
      </c>
      <c r="AL1276" t="s">
        <v>818</v>
      </c>
      <c r="AM1276" t="s">
        <v>819</v>
      </c>
    </row>
    <row r="1277" spans="1:39" x14ac:dyDescent="0.25">
      <c r="A1277" s="2">
        <v>41575</v>
      </c>
      <c r="B1277" t="s">
        <v>1412</v>
      </c>
      <c r="C1277" t="s">
        <v>1413</v>
      </c>
      <c r="D1277" s="2">
        <v>41575</v>
      </c>
      <c r="E1277" s="2">
        <v>41820</v>
      </c>
      <c r="F1277" t="s">
        <v>1392</v>
      </c>
      <c r="G1277">
        <v>1</v>
      </c>
      <c r="H1277">
        <v>0</v>
      </c>
      <c r="I1277">
        <v>0</v>
      </c>
      <c r="L1277" t="s">
        <v>64</v>
      </c>
      <c r="M1277" t="s">
        <v>814</v>
      </c>
      <c r="N1277" t="s">
        <v>189</v>
      </c>
      <c r="O1277" t="s">
        <v>1414</v>
      </c>
      <c r="P1277" t="s">
        <v>1415</v>
      </c>
      <c r="Q1277">
        <v>56</v>
      </c>
      <c r="R1277">
        <v>0</v>
      </c>
      <c r="S1277">
        <v>56</v>
      </c>
      <c r="T1277">
        <v>0</v>
      </c>
      <c r="U1277">
        <v>0</v>
      </c>
      <c r="V1277">
        <v>56</v>
      </c>
      <c r="W1277" s="2">
        <v>41592</v>
      </c>
      <c r="X1277">
        <v>0</v>
      </c>
      <c r="Y1277" t="s">
        <v>67</v>
      </c>
      <c r="Z1277" t="s">
        <v>68</v>
      </c>
      <c r="AA1277" t="s">
        <v>815</v>
      </c>
      <c r="AC1277">
        <v>0</v>
      </c>
      <c r="AD1277" t="s">
        <v>814</v>
      </c>
      <c r="AE1277" t="s">
        <v>816</v>
      </c>
      <c r="AF1277" t="s">
        <v>817</v>
      </c>
      <c r="AG1277">
        <v>1</v>
      </c>
      <c r="AI1277">
        <v>3500</v>
      </c>
      <c r="AK1277" t="s">
        <v>167</v>
      </c>
      <c r="AL1277" t="s">
        <v>818</v>
      </c>
      <c r="AM1277" t="s">
        <v>819</v>
      </c>
    </row>
    <row r="1278" spans="1:39" x14ac:dyDescent="0.25">
      <c r="A1278" s="2">
        <v>41575</v>
      </c>
      <c r="B1278" t="s">
        <v>1416</v>
      </c>
      <c r="C1278" t="s">
        <v>1417</v>
      </c>
      <c r="D1278" s="2">
        <v>41575</v>
      </c>
      <c r="E1278" s="2">
        <v>41820</v>
      </c>
      <c r="F1278" t="s">
        <v>1418</v>
      </c>
      <c r="G1278">
        <v>1</v>
      </c>
      <c r="H1278">
        <v>0</v>
      </c>
      <c r="I1278">
        <v>0</v>
      </c>
      <c r="L1278" t="s">
        <v>64</v>
      </c>
      <c r="M1278" t="s">
        <v>814</v>
      </c>
      <c r="N1278" t="s">
        <v>189</v>
      </c>
      <c r="O1278" t="s">
        <v>1419</v>
      </c>
      <c r="P1278" t="s">
        <v>1420</v>
      </c>
      <c r="Q1278">
        <v>200</v>
      </c>
      <c r="R1278">
        <v>0</v>
      </c>
      <c r="S1278">
        <v>200</v>
      </c>
      <c r="T1278">
        <v>0</v>
      </c>
      <c r="U1278">
        <v>0</v>
      </c>
      <c r="V1278">
        <v>200</v>
      </c>
      <c r="W1278" s="2">
        <v>41578</v>
      </c>
      <c r="X1278">
        <v>0</v>
      </c>
      <c r="Y1278" t="s">
        <v>67</v>
      </c>
      <c r="Z1278" t="s">
        <v>68</v>
      </c>
      <c r="AA1278" t="s">
        <v>500</v>
      </c>
      <c r="AC1278">
        <v>0</v>
      </c>
      <c r="AD1278" t="s">
        <v>814</v>
      </c>
      <c r="AE1278" t="s">
        <v>816</v>
      </c>
      <c r="AF1278" t="s">
        <v>817</v>
      </c>
      <c r="AG1278">
        <v>1</v>
      </c>
      <c r="AI1278">
        <v>3500</v>
      </c>
      <c r="AK1278" t="s">
        <v>167</v>
      </c>
      <c r="AL1278" t="s">
        <v>818</v>
      </c>
      <c r="AM1278" t="s">
        <v>819</v>
      </c>
    </row>
    <row r="1279" spans="1:39" x14ac:dyDescent="0.25">
      <c r="A1279" s="2">
        <v>41575</v>
      </c>
      <c r="B1279" t="s">
        <v>1429</v>
      </c>
      <c r="C1279" t="s">
        <v>1430</v>
      </c>
      <c r="D1279" s="2">
        <v>41575</v>
      </c>
      <c r="E1279" s="2">
        <v>41820</v>
      </c>
      <c r="F1279" t="s">
        <v>1392</v>
      </c>
      <c r="G1279">
        <v>1</v>
      </c>
      <c r="H1279">
        <v>0</v>
      </c>
      <c r="I1279">
        <v>0</v>
      </c>
      <c r="L1279" t="s">
        <v>64</v>
      </c>
      <c r="M1279" t="s">
        <v>814</v>
      </c>
      <c r="N1279" t="s">
        <v>189</v>
      </c>
      <c r="O1279" t="s">
        <v>1431</v>
      </c>
      <c r="P1279" t="s">
        <v>1432</v>
      </c>
      <c r="Q1279">
        <v>56</v>
      </c>
      <c r="R1279">
        <v>0</v>
      </c>
      <c r="S1279">
        <v>56</v>
      </c>
      <c r="T1279">
        <v>0</v>
      </c>
      <c r="U1279">
        <v>0</v>
      </c>
      <c r="V1279">
        <v>56</v>
      </c>
      <c r="W1279" s="2">
        <v>41578</v>
      </c>
      <c r="X1279">
        <v>0</v>
      </c>
      <c r="Y1279" t="s">
        <v>67</v>
      </c>
      <c r="Z1279" t="s">
        <v>68</v>
      </c>
      <c r="AA1279" t="s">
        <v>815</v>
      </c>
      <c r="AC1279">
        <v>0</v>
      </c>
      <c r="AD1279" t="s">
        <v>814</v>
      </c>
      <c r="AE1279" t="s">
        <v>816</v>
      </c>
      <c r="AF1279" t="s">
        <v>817</v>
      </c>
      <c r="AG1279">
        <v>1</v>
      </c>
      <c r="AI1279">
        <v>3500</v>
      </c>
      <c r="AK1279" t="s">
        <v>167</v>
      </c>
      <c r="AL1279" t="s">
        <v>818</v>
      </c>
      <c r="AM1279" t="s">
        <v>819</v>
      </c>
    </row>
    <row r="1280" spans="1:39" x14ac:dyDescent="0.25">
      <c r="A1280" s="2">
        <v>41575</v>
      </c>
      <c r="B1280" t="s">
        <v>1433</v>
      </c>
      <c r="C1280" t="s">
        <v>1434</v>
      </c>
      <c r="D1280" s="2">
        <v>41575</v>
      </c>
      <c r="E1280" s="2">
        <v>41820</v>
      </c>
      <c r="F1280" t="s">
        <v>1392</v>
      </c>
      <c r="G1280">
        <v>1</v>
      </c>
      <c r="H1280">
        <v>0</v>
      </c>
      <c r="I1280">
        <v>0</v>
      </c>
      <c r="L1280" t="s">
        <v>64</v>
      </c>
      <c r="M1280" t="s">
        <v>814</v>
      </c>
      <c r="N1280" t="s">
        <v>189</v>
      </c>
      <c r="O1280" t="s">
        <v>1419</v>
      </c>
      <c r="P1280" t="s">
        <v>1435</v>
      </c>
      <c r="Q1280">
        <v>40</v>
      </c>
      <c r="R1280">
        <v>0</v>
      </c>
      <c r="S1280">
        <v>40</v>
      </c>
      <c r="T1280">
        <v>0</v>
      </c>
      <c r="U1280">
        <v>0</v>
      </c>
      <c r="V1280">
        <v>40</v>
      </c>
      <c r="W1280" s="2">
        <v>41578</v>
      </c>
      <c r="X1280">
        <v>0</v>
      </c>
      <c r="Y1280" t="s">
        <v>67</v>
      </c>
      <c r="Z1280" t="s">
        <v>68</v>
      </c>
      <c r="AA1280" t="s">
        <v>815</v>
      </c>
      <c r="AC1280">
        <v>0</v>
      </c>
      <c r="AD1280" t="s">
        <v>814</v>
      </c>
      <c r="AE1280" t="s">
        <v>816</v>
      </c>
      <c r="AF1280" t="s">
        <v>817</v>
      </c>
      <c r="AG1280">
        <v>1</v>
      </c>
      <c r="AI1280">
        <v>3500</v>
      </c>
      <c r="AK1280" t="s">
        <v>167</v>
      </c>
      <c r="AL1280" t="s">
        <v>818</v>
      </c>
      <c r="AM1280" t="s">
        <v>819</v>
      </c>
    </row>
    <row r="1281" spans="1:39" x14ac:dyDescent="0.25">
      <c r="A1281" s="2">
        <v>41572</v>
      </c>
      <c r="B1281" t="s">
        <v>1466</v>
      </c>
      <c r="C1281" t="s">
        <v>1467</v>
      </c>
      <c r="D1281" s="2">
        <v>41580</v>
      </c>
      <c r="E1281" s="2">
        <v>41580</v>
      </c>
      <c r="F1281" t="s">
        <v>1468</v>
      </c>
      <c r="G1281">
        <v>12</v>
      </c>
      <c r="H1281">
        <v>4</v>
      </c>
      <c r="I1281">
        <v>0</v>
      </c>
      <c r="L1281" t="s">
        <v>64</v>
      </c>
      <c r="M1281" t="s">
        <v>1469</v>
      </c>
      <c r="N1281" t="s">
        <v>1470</v>
      </c>
      <c r="O1281" t="s">
        <v>66</v>
      </c>
      <c r="Q1281">
        <v>64</v>
      </c>
      <c r="R1281">
        <v>51.07</v>
      </c>
      <c r="S1281">
        <v>115.07</v>
      </c>
      <c r="T1281">
        <v>0</v>
      </c>
      <c r="U1281">
        <v>0</v>
      </c>
      <c r="V1281">
        <v>132.1</v>
      </c>
      <c r="W1281" s="2">
        <v>41599</v>
      </c>
      <c r="X1281">
        <v>0</v>
      </c>
      <c r="Y1281" t="s">
        <v>67</v>
      </c>
      <c r="Z1281" t="s">
        <v>68</v>
      </c>
      <c r="AA1281" t="s">
        <v>755</v>
      </c>
      <c r="AC1281">
        <v>0</v>
      </c>
      <c r="AD1281" t="s">
        <v>1469</v>
      </c>
      <c r="AE1281" t="s">
        <v>1471</v>
      </c>
      <c r="AF1281" t="s">
        <v>1472</v>
      </c>
      <c r="AG1281">
        <v>41</v>
      </c>
      <c r="AI1281">
        <v>3500</v>
      </c>
      <c r="AK1281" t="s">
        <v>167</v>
      </c>
      <c r="AL1281" t="s">
        <v>1473</v>
      </c>
      <c r="AM1281" t="s">
        <v>1474</v>
      </c>
    </row>
    <row r="1282" spans="1:39" x14ac:dyDescent="0.25">
      <c r="A1282" s="2">
        <v>41571</v>
      </c>
      <c r="B1282" t="s">
        <v>1571</v>
      </c>
      <c r="C1282" t="s">
        <v>1572</v>
      </c>
      <c r="D1282" s="2">
        <v>41575</v>
      </c>
      <c r="E1282" s="2">
        <v>41820</v>
      </c>
      <c r="F1282" t="s">
        <v>1573</v>
      </c>
      <c r="G1282">
        <v>1</v>
      </c>
      <c r="H1282">
        <v>0</v>
      </c>
      <c r="I1282">
        <v>0</v>
      </c>
      <c r="L1282" t="s">
        <v>64</v>
      </c>
      <c r="M1282" t="s">
        <v>1574</v>
      </c>
      <c r="N1282" t="s">
        <v>1575</v>
      </c>
      <c r="O1282" t="s">
        <v>66</v>
      </c>
      <c r="Q1282">
        <v>112</v>
      </c>
      <c r="R1282">
        <v>0</v>
      </c>
      <c r="S1282">
        <v>112</v>
      </c>
      <c r="T1282">
        <v>0</v>
      </c>
      <c r="U1282">
        <v>0</v>
      </c>
      <c r="V1282">
        <v>112</v>
      </c>
      <c r="W1282" s="2">
        <v>41585</v>
      </c>
      <c r="X1282">
        <v>0</v>
      </c>
      <c r="Y1282" t="s">
        <v>67</v>
      </c>
      <c r="Z1282" t="s">
        <v>68</v>
      </c>
      <c r="AA1282" t="s">
        <v>500</v>
      </c>
      <c r="AC1282">
        <v>0</v>
      </c>
      <c r="AD1282" t="s">
        <v>1574</v>
      </c>
      <c r="AE1282" t="s">
        <v>1576</v>
      </c>
      <c r="AF1282" t="s">
        <v>1577</v>
      </c>
      <c r="AG1282">
        <v>18</v>
      </c>
      <c r="AI1282">
        <v>3500</v>
      </c>
      <c r="AK1282" t="s">
        <v>167</v>
      </c>
      <c r="AL1282" t="s">
        <v>1578</v>
      </c>
      <c r="AM1282" t="s">
        <v>1579</v>
      </c>
    </row>
    <row r="1283" spans="1:39" x14ac:dyDescent="0.25">
      <c r="A1283" s="2">
        <v>41568</v>
      </c>
      <c r="B1283" t="s">
        <v>1802</v>
      </c>
      <c r="C1283" t="s">
        <v>1803</v>
      </c>
      <c r="D1283" s="2">
        <v>41568</v>
      </c>
      <c r="E1283" s="2">
        <v>41568</v>
      </c>
      <c r="F1283" t="s">
        <v>1804</v>
      </c>
      <c r="G1283">
        <v>1</v>
      </c>
      <c r="H1283">
        <v>0</v>
      </c>
      <c r="I1283">
        <v>0</v>
      </c>
      <c r="L1283" t="s">
        <v>64</v>
      </c>
      <c r="M1283" t="s">
        <v>814</v>
      </c>
      <c r="N1283" t="s">
        <v>189</v>
      </c>
      <c r="O1283" t="s">
        <v>1805</v>
      </c>
      <c r="P1283" t="s">
        <v>894</v>
      </c>
      <c r="Q1283">
        <v>56</v>
      </c>
      <c r="R1283">
        <v>0</v>
      </c>
      <c r="S1283">
        <v>56</v>
      </c>
      <c r="T1283">
        <v>0</v>
      </c>
      <c r="U1283">
        <v>0</v>
      </c>
      <c r="V1283">
        <v>56</v>
      </c>
      <c r="W1283" s="2">
        <v>41571</v>
      </c>
      <c r="X1283">
        <v>0</v>
      </c>
      <c r="Y1283" t="s">
        <v>67</v>
      </c>
      <c r="Z1283" t="s">
        <v>68</v>
      </c>
      <c r="AA1283" t="s">
        <v>815</v>
      </c>
      <c r="AC1283">
        <v>0</v>
      </c>
      <c r="AD1283" t="s">
        <v>814</v>
      </c>
      <c r="AE1283" t="s">
        <v>816</v>
      </c>
      <c r="AF1283" t="s">
        <v>817</v>
      </c>
      <c r="AG1283">
        <v>1</v>
      </c>
      <c r="AI1283">
        <v>3500</v>
      </c>
      <c r="AK1283" t="s">
        <v>167</v>
      </c>
      <c r="AL1283" t="s">
        <v>818</v>
      </c>
      <c r="AM1283" t="s">
        <v>819</v>
      </c>
    </row>
    <row r="1284" spans="1:39" x14ac:dyDescent="0.25">
      <c r="A1284" s="2">
        <v>41568</v>
      </c>
      <c r="B1284" t="s">
        <v>1806</v>
      </c>
      <c r="C1284" t="s">
        <v>1807</v>
      </c>
      <c r="D1284" s="2">
        <v>41568</v>
      </c>
      <c r="E1284" s="2">
        <v>41568</v>
      </c>
      <c r="F1284" t="s">
        <v>892</v>
      </c>
      <c r="G1284">
        <v>1</v>
      </c>
      <c r="H1284">
        <v>0</v>
      </c>
      <c r="I1284">
        <v>0</v>
      </c>
      <c r="L1284" t="s">
        <v>64</v>
      </c>
      <c r="M1284" t="s">
        <v>814</v>
      </c>
      <c r="N1284" t="s">
        <v>189</v>
      </c>
      <c r="O1284" t="s">
        <v>1808</v>
      </c>
      <c r="P1284" t="s">
        <v>1809</v>
      </c>
      <c r="Q1284">
        <v>88</v>
      </c>
      <c r="R1284">
        <v>0</v>
      </c>
      <c r="S1284">
        <v>88</v>
      </c>
      <c r="T1284">
        <v>0</v>
      </c>
      <c r="U1284">
        <v>0</v>
      </c>
      <c r="V1284">
        <v>88</v>
      </c>
      <c r="W1284" s="2">
        <v>41571</v>
      </c>
      <c r="X1284">
        <v>0</v>
      </c>
      <c r="Y1284" t="s">
        <v>67</v>
      </c>
      <c r="Z1284" t="s">
        <v>68</v>
      </c>
      <c r="AA1284" t="s">
        <v>500</v>
      </c>
      <c r="AC1284">
        <v>0</v>
      </c>
      <c r="AD1284" t="s">
        <v>814</v>
      </c>
      <c r="AE1284" t="s">
        <v>816</v>
      </c>
      <c r="AF1284" t="s">
        <v>817</v>
      </c>
      <c r="AG1284">
        <v>1</v>
      </c>
      <c r="AI1284">
        <v>3500</v>
      </c>
      <c r="AK1284" t="s">
        <v>167</v>
      </c>
      <c r="AL1284" t="s">
        <v>818</v>
      </c>
      <c r="AM1284" t="s">
        <v>819</v>
      </c>
    </row>
    <row r="1285" spans="1:39" x14ac:dyDescent="0.25">
      <c r="A1285" s="2">
        <v>41568</v>
      </c>
      <c r="B1285" t="s">
        <v>1810</v>
      </c>
      <c r="C1285" t="s">
        <v>1811</v>
      </c>
      <c r="D1285" s="2">
        <v>41568</v>
      </c>
      <c r="E1285" s="2">
        <v>41568</v>
      </c>
      <c r="F1285" t="s">
        <v>1812</v>
      </c>
      <c r="G1285">
        <v>1</v>
      </c>
      <c r="H1285">
        <v>0</v>
      </c>
      <c r="I1285">
        <v>0</v>
      </c>
      <c r="L1285" t="s">
        <v>64</v>
      </c>
      <c r="M1285" t="s">
        <v>814</v>
      </c>
      <c r="N1285" t="s">
        <v>189</v>
      </c>
      <c r="O1285" t="s">
        <v>1813</v>
      </c>
      <c r="P1285" t="s">
        <v>1814</v>
      </c>
      <c r="Q1285">
        <v>104</v>
      </c>
      <c r="R1285">
        <v>0</v>
      </c>
      <c r="S1285">
        <v>104</v>
      </c>
      <c r="T1285">
        <v>0</v>
      </c>
      <c r="U1285">
        <v>0</v>
      </c>
      <c r="V1285">
        <v>104</v>
      </c>
      <c r="W1285" s="2">
        <v>41571</v>
      </c>
      <c r="X1285">
        <v>0</v>
      </c>
      <c r="Y1285" t="s">
        <v>67</v>
      </c>
      <c r="Z1285" t="s">
        <v>68</v>
      </c>
      <c r="AA1285" t="s">
        <v>500</v>
      </c>
      <c r="AC1285">
        <v>0</v>
      </c>
      <c r="AD1285" t="s">
        <v>814</v>
      </c>
      <c r="AE1285" t="s">
        <v>816</v>
      </c>
      <c r="AF1285" t="s">
        <v>817</v>
      </c>
      <c r="AG1285">
        <v>1</v>
      </c>
      <c r="AI1285">
        <v>3500</v>
      </c>
      <c r="AK1285" t="s">
        <v>167</v>
      </c>
      <c r="AL1285" t="s">
        <v>818</v>
      </c>
      <c r="AM1285" t="s">
        <v>819</v>
      </c>
    </row>
    <row r="1286" spans="1:39" x14ac:dyDescent="0.25">
      <c r="A1286" s="2">
        <v>41568</v>
      </c>
      <c r="B1286" t="s">
        <v>1815</v>
      </c>
      <c r="C1286" t="s">
        <v>1816</v>
      </c>
      <c r="D1286" s="2">
        <v>41568</v>
      </c>
      <c r="E1286" s="2">
        <v>41568</v>
      </c>
      <c r="F1286" t="s">
        <v>1804</v>
      </c>
      <c r="G1286">
        <v>1</v>
      </c>
      <c r="H1286">
        <v>0</v>
      </c>
      <c r="I1286">
        <v>0</v>
      </c>
      <c r="L1286" t="s">
        <v>64</v>
      </c>
      <c r="M1286" t="s">
        <v>814</v>
      </c>
      <c r="N1286" t="s">
        <v>189</v>
      </c>
      <c r="O1286" t="s">
        <v>1817</v>
      </c>
      <c r="P1286" t="s">
        <v>1818</v>
      </c>
      <c r="Q1286">
        <v>169.6</v>
      </c>
      <c r="R1286">
        <v>0</v>
      </c>
      <c r="S1286">
        <v>169.6</v>
      </c>
      <c r="T1286">
        <v>0</v>
      </c>
      <c r="U1286">
        <v>0</v>
      </c>
      <c r="V1286">
        <v>169.6</v>
      </c>
      <c r="W1286" s="2">
        <v>41571</v>
      </c>
      <c r="X1286">
        <v>0</v>
      </c>
      <c r="Y1286" t="s">
        <v>67</v>
      </c>
      <c r="Z1286" t="s">
        <v>68</v>
      </c>
      <c r="AA1286" t="s">
        <v>815</v>
      </c>
      <c r="AC1286">
        <v>0</v>
      </c>
      <c r="AD1286" t="s">
        <v>814</v>
      </c>
      <c r="AE1286" t="s">
        <v>816</v>
      </c>
      <c r="AF1286" t="s">
        <v>817</v>
      </c>
      <c r="AG1286">
        <v>1</v>
      </c>
      <c r="AI1286">
        <v>3500</v>
      </c>
      <c r="AK1286" t="s">
        <v>167</v>
      </c>
      <c r="AL1286" t="s">
        <v>818</v>
      </c>
      <c r="AM1286" t="s">
        <v>819</v>
      </c>
    </row>
    <row r="1287" spans="1:39" x14ac:dyDescent="0.25">
      <c r="A1287" s="2">
        <v>41568</v>
      </c>
      <c r="B1287" t="s">
        <v>1819</v>
      </c>
      <c r="C1287" t="s">
        <v>1820</v>
      </c>
      <c r="D1287" s="2">
        <v>41568</v>
      </c>
      <c r="E1287" s="2">
        <v>41568</v>
      </c>
      <c r="F1287" t="s">
        <v>1804</v>
      </c>
      <c r="G1287">
        <v>1</v>
      </c>
      <c r="H1287">
        <v>0</v>
      </c>
      <c r="I1287">
        <v>0</v>
      </c>
      <c r="L1287" t="s">
        <v>64</v>
      </c>
      <c r="M1287" t="s">
        <v>814</v>
      </c>
      <c r="N1287" t="s">
        <v>189</v>
      </c>
      <c r="O1287" t="s">
        <v>1821</v>
      </c>
      <c r="P1287" t="s">
        <v>1822</v>
      </c>
      <c r="Q1287">
        <v>71.2</v>
      </c>
      <c r="R1287">
        <v>0</v>
      </c>
      <c r="S1287">
        <v>71.2</v>
      </c>
      <c r="T1287">
        <v>0</v>
      </c>
      <c r="U1287">
        <v>0</v>
      </c>
      <c r="V1287">
        <v>71.2</v>
      </c>
      <c r="W1287" s="2">
        <v>41571</v>
      </c>
      <c r="X1287">
        <v>0</v>
      </c>
      <c r="Y1287" t="s">
        <v>67</v>
      </c>
      <c r="Z1287" t="s">
        <v>68</v>
      </c>
      <c r="AA1287" t="s">
        <v>815</v>
      </c>
      <c r="AC1287">
        <v>0</v>
      </c>
      <c r="AD1287" t="s">
        <v>814</v>
      </c>
      <c r="AE1287" t="s">
        <v>816</v>
      </c>
      <c r="AF1287" t="s">
        <v>817</v>
      </c>
      <c r="AG1287">
        <v>1</v>
      </c>
      <c r="AI1287">
        <v>3500</v>
      </c>
      <c r="AK1287" t="s">
        <v>167</v>
      </c>
      <c r="AL1287" t="s">
        <v>818</v>
      </c>
      <c r="AM1287" t="s">
        <v>819</v>
      </c>
    </row>
    <row r="1288" spans="1:39" x14ac:dyDescent="0.25">
      <c r="A1288" s="2">
        <v>41568</v>
      </c>
      <c r="B1288" t="s">
        <v>1833</v>
      </c>
      <c r="C1288" t="s">
        <v>1834</v>
      </c>
      <c r="D1288" s="2">
        <v>41568</v>
      </c>
      <c r="E1288" s="2">
        <v>41568</v>
      </c>
      <c r="F1288" t="s">
        <v>1835</v>
      </c>
      <c r="G1288">
        <v>1</v>
      </c>
      <c r="H1288">
        <v>0</v>
      </c>
      <c r="I1288">
        <v>0</v>
      </c>
      <c r="L1288" t="s">
        <v>64</v>
      </c>
      <c r="M1288" t="s">
        <v>814</v>
      </c>
      <c r="N1288" t="s">
        <v>189</v>
      </c>
      <c r="O1288" t="s">
        <v>1836</v>
      </c>
      <c r="P1288" t="s">
        <v>1837</v>
      </c>
      <c r="Q1288">
        <v>128</v>
      </c>
      <c r="R1288">
        <v>0</v>
      </c>
      <c r="S1288">
        <v>128</v>
      </c>
      <c r="T1288">
        <v>0</v>
      </c>
      <c r="U1288">
        <v>0</v>
      </c>
      <c r="V1288">
        <v>128</v>
      </c>
      <c r="W1288" s="2">
        <v>41571</v>
      </c>
      <c r="X1288">
        <v>0</v>
      </c>
      <c r="Y1288" t="s">
        <v>67</v>
      </c>
      <c r="Z1288" t="s">
        <v>68</v>
      </c>
      <c r="AA1288" t="s">
        <v>500</v>
      </c>
      <c r="AC1288">
        <v>0</v>
      </c>
      <c r="AD1288" t="s">
        <v>814</v>
      </c>
      <c r="AE1288" t="s">
        <v>816</v>
      </c>
      <c r="AF1288" t="s">
        <v>817</v>
      </c>
      <c r="AG1288">
        <v>1</v>
      </c>
      <c r="AI1288">
        <v>3500</v>
      </c>
      <c r="AK1288" t="s">
        <v>167</v>
      </c>
      <c r="AL1288" t="s">
        <v>818</v>
      </c>
      <c r="AM1288" t="s">
        <v>819</v>
      </c>
    </row>
    <row r="1289" spans="1:39" x14ac:dyDescent="0.25">
      <c r="A1289" s="2">
        <v>41568</v>
      </c>
      <c r="B1289" t="s">
        <v>1842</v>
      </c>
      <c r="C1289" t="s">
        <v>1843</v>
      </c>
      <c r="D1289" s="2">
        <v>41568</v>
      </c>
      <c r="E1289" s="2">
        <v>41568</v>
      </c>
      <c r="F1289" t="s">
        <v>1844</v>
      </c>
      <c r="G1289">
        <v>2</v>
      </c>
      <c r="H1289">
        <v>0</v>
      </c>
      <c r="I1289">
        <v>0</v>
      </c>
      <c r="L1289" t="s">
        <v>64</v>
      </c>
      <c r="M1289" t="s">
        <v>814</v>
      </c>
      <c r="N1289" t="s">
        <v>189</v>
      </c>
      <c r="O1289" t="s">
        <v>1836</v>
      </c>
      <c r="P1289" t="s">
        <v>1837</v>
      </c>
      <c r="Q1289">
        <v>264</v>
      </c>
      <c r="R1289">
        <v>0</v>
      </c>
      <c r="S1289">
        <v>264</v>
      </c>
      <c r="T1289">
        <v>0</v>
      </c>
      <c r="U1289">
        <v>0</v>
      </c>
      <c r="V1289">
        <v>264</v>
      </c>
      <c r="W1289" s="2">
        <v>41571</v>
      </c>
      <c r="X1289">
        <v>0</v>
      </c>
      <c r="Y1289" t="s">
        <v>67</v>
      </c>
      <c r="Z1289" t="s">
        <v>68</v>
      </c>
      <c r="AA1289" t="s">
        <v>500</v>
      </c>
      <c r="AC1289">
        <v>0</v>
      </c>
      <c r="AD1289" t="s">
        <v>814</v>
      </c>
      <c r="AE1289" t="s">
        <v>816</v>
      </c>
      <c r="AF1289" t="s">
        <v>817</v>
      </c>
      <c r="AG1289">
        <v>1</v>
      </c>
      <c r="AI1289">
        <v>3500</v>
      </c>
      <c r="AK1289" t="s">
        <v>167</v>
      </c>
      <c r="AL1289" t="s">
        <v>818</v>
      </c>
      <c r="AM1289" t="s">
        <v>819</v>
      </c>
    </row>
    <row r="1290" spans="1:39" x14ac:dyDescent="0.25">
      <c r="A1290" s="2">
        <v>41568</v>
      </c>
      <c r="B1290" t="s">
        <v>1845</v>
      </c>
      <c r="C1290" t="s">
        <v>1846</v>
      </c>
      <c r="D1290" s="2">
        <v>41568</v>
      </c>
      <c r="E1290" s="2">
        <v>41568</v>
      </c>
      <c r="F1290" t="s">
        <v>1835</v>
      </c>
      <c r="G1290">
        <v>2</v>
      </c>
      <c r="H1290">
        <v>0</v>
      </c>
      <c r="I1290">
        <v>0</v>
      </c>
      <c r="L1290" t="s">
        <v>64</v>
      </c>
      <c r="M1290" t="s">
        <v>814</v>
      </c>
      <c r="N1290" t="s">
        <v>189</v>
      </c>
      <c r="O1290" t="s">
        <v>1847</v>
      </c>
      <c r="P1290" t="s">
        <v>1848</v>
      </c>
      <c r="Q1290">
        <v>156</v>
      </c>
      <c r="R1290">
        <v>0</v>
      </c>
      <c r="S1290">
        <v>156</v>
      </c>
      <c r="T1290">
        <v>0</v>
      </c>
      <c r="U1290">
        <v>0</v>
      </c>
      <c r="V1290">
        <v>156</v>
      </c>
      <c r="W1290" s="2">
        <v>41571</v>
      </c>
      <c r="X1290">
        <v>0</v>
      </c>
      <c r="Y1290" t="s">
        <v>67</v>
      </c>
      <c r="Z1290" t="s">
        <v>68</v>
      </c>
      <c r="AA1290" t="s">
        <v>500</v>
      </c>
      <c r="AC1290">
        <v>0</v>
      </c>
      <c r="AD1290" t="s">
        <v>814</v>
      </c>
      <c r="AE1290" t="s">
        <v>816</v>
      </c>
      <c r="AF1290" t="s">
        <v>817</v>
      </c>
      <c r="AG1290">
        <v>1</v>
      </c>
      <c r="AI1290">
        <v>3500</v>
      </c>
      <c r="AK1290" t="s">
        <v>167</v>
      </c>
      <c r="AL1290" t="s">
        <v>818</v>
      </c>
      <c r="AM1290" t="s">
        <v>819</v>
      </c>
    </row>
    <row r="1291" spans="1:39" x14ac:dyDescent="0.25">
      <c r="A1291" s="2">
        <v>41568</v>
      </c>
      <c r="B1291" t="s">
        <v>1849</v>
      </c>
      <c r="C1291" t="s">
        <v>1850</v>
      </c>
      <c r="D1291" s="2">
        <v>41568</v>
      </c>
      <c r="E1291" s="2">
        <v>41568</v>
      </c>
      <c r="F1291" t="s">
        <v>1851</v>
      </c>
      <c r="G1291">
        <v>1</v>
      </c>
      <c r="H1291">
        <v>0</v>
      </c>
      <c r="I1291">
        <v>0</v>
      </c>
      <c r="L1291" t="s">
        <v>64</v>
      </c>
      <c r="M1291" t="s">
        <v>814</v>
      </c>
      <c r="N1291" t="s">
        <v>189</v>
      </c>
      <c r="O1291" t="s">
        <v>1270</v>
      </c>
      <c r="P1291" t="s">
        <v>1271</v>
      </c>
      <c r="Q1291">
        <v>96</v>
      </c>
      <c r="R1291">
        <v>0</v>
      </c>
      <c r="S1291">
        <v>96</v>
      </c>
      <c r="T1291">
        <v>0</v>
      </c>
      <c r="U1291">
        <v>0</v>
      </c>
      <c r="V1291">
        <v>96</v>
      </c>
      <c r="W1291" s="2">
        <v>41571</v>
      </c>
      <c r="X1291">
        <v>0</v>
      </c>
      <c r="Y1291" t="s">
        <v>67</v>
      </c>
      <c r="Z1291" t="s">
        <v>68</v>
      </c>
      <c r="AA1291" t="s">
        <v>500</v>
      </c>
      <c r="AC1291">
        <v>0</v>
      </c>
      <c r="AD1291" t="s">
        <v>814</v>
      </c>
      <c r="AE1291" t="s">
        <v>816</v>
      </c>
      <c r="AF1291" t="s">
        <v>817</v>
      </c>
      <c r="AG1291">
        <v>1</v>
      </c>
      <c r="AI1291">
        <v>3500</v>
      </c>
      <c r="AK1291" t="s">
        <v>167</v>
      </c>
      <c r="AL1291" t="s">
        <v>818</v>
      </c>
      <c r="AM1291" t="s">
        <v>819</v>
      </c>
    </row>
    <row r="1292" spans="1:39" x14ac:dyDescent="0.25">
      <c r="A1292" s="2">
        <v>41568</v>
      </c>
      <c r="B1292" t="s">
        <v>1852</v>
      </c>
      <c r="C1292" t="s">
        <v>1853</v>
      </c>
      <c r="D1292" s="2">
        <v>41568</v>
      </c>
      <c r="E1292" s="2">
        <v>41568</v>
      </c>
      <c r="F1292" t="s">
        <v>897</v>
      </c>
      <c r="G1292">
        <v>2</v>
      </c>
      <c r="H1292">
        <v>0</v>
      </c>
      <c r="I1292">
        <v>0</v>
      </c>
      <c r="L1292" t="s">
        <v>64</v>
      </c>
      <c r="M1292" t="s">
        <v>814</v>
      </c>
      <c r="N1292" t="s">
        <v>189</v>
      </c>
      <c r="O1292" t="s">
        <v>1854</v>
      </c>
      <c r="P1292" t="s">
        <v>1855</v>
      </c>
      <c r="Q1292">
        <v>232</v>
      </c>
      <c r="R1292">
        <v>0</v>
      </c>
      <c r="S1292">
        <v>232</v>
      </c>
      <c r="T1292">
        <v>0</v>
      </c>
      <c r="U1292">
        <v>0</v>
      </c>
      <c r="V1292">
        <v>232</v>
      </c>
      <c r="W1292" s="2">
        <v>41571</v>
      </c>
      <c r="X1292">
        <v>0</v>
      </c>
      <c r="Y1292" t="s">
        <v>67</v>
      </c>
      <c r="Z1292" t="s">
        <v>68</v>
      </c>
      <c r="AA1292" t="s">
        <v>500</v>
      </c>
      <c r="AC1292">
        <v>0</v>
      </c>
      <c r="AD1292" t="s">
        <v>814</v>
      </c>
      <c r="AE1292" t="s">
        <v>816</v>
      </c>
      <c r="AF1292" t="s">
        <v>817</v>
      </c>
      <c r="AG1292">
        <v>1</v>
      </c>
      <c r="AI1292">
        <v>3500</v>
      </c>
      <c r="AK1292" t="s">
        <v>167</v>
      </c>
      <c r="AL1292" t="s">
        <v>818</v>
      </c>
      <c r="AM1292" t="s">
        <v>819</v>
      </c>
    </row>
    <row r="1293" spans="1:39" x14ac:dyDescent="0.25">
      <c r="A1293" s="2">
        <v>41568</v>
      </c>
      <c r="B1293" t="s">
        <v>1856</v>
      </c>
      <c r="C1293" t="s">
        <v>1857</v>
      </c>
      <c r="D1293" s="2">
        <v>41568</v>
      </c>
      <c r="E1293" s="2">
        <v>41568</v>
      </c>
      <c r="F1293" t="s">
        <v>1858</v>
      </c>
      <c r="G1293">
        <v>1</v>
      </c>
      <c r="H1293">
        <v>0</v>
      </c>
      <c r="I1293">
        <v>0</v>
      </c>
      <c r="L1293" t="s">
        <v>64</v>
      </c>
      <c r="M1293" t="s">
        <v>814</v>
      </c>
      <c r="N1293" t="s">
        <v>189</v>
      </c>
      <c r="O1293" t="s">
        <v>1854</v>
      </c>
      <c r="P1293" t="s">
        <v>1855</v>
      </c>
      <c r="Q1293">
        <v>112</v>
      </c>
      <c r="R1293">
        <v>0</v>
      </c>
      <c r="S1293">
        <v>112</v>
      </c>
      <c r="T1293">
        <v>0</v>
      </c>
      <c r="U1293">
        <v>0</v>
      </c>
      <c r="V1293">
        <v>112</v>
      </c>
      <c r="W1293" s="2">
        <v>41571</v>
      </c>
      <c r="X1293">
        <v>0</v>
      </c>
      <c r="Y1293" t="s">
        <v>67</v>
      </c>
      <c r="Z1293" t="s">
        <v>68</v>
      </c>
      <c r="AA1293" t="s">
        <v>500</v>
      </c>
      <c r="AC1293">
        <v>0</v>
      </c>
      <c r="AD1293" t="s">
        <v>814</v>
      </c>
      <c r="AE1293" t="s">
        <v>816</v>
      </c>
      <c r="AF1293" t="s">
        <v>817</v>
      </c>
      <c r="AG1293">
        <v>1</v>
      </c>
      <c r="AI1293">
        <v>3500</v>
      </c>
      <c r="AK1293" t="s">
        <v>167</v>
      </c>
      <c r="AL1293" t="s">
        <v>818</v>
      </c>
      <c r="AM1293" t="s">
        <v>819</v>
      </c>
    </row>
    <row r="1294" spans="1:39" x14ac:dyDescent="0.25">
      <c r="A1294" s="2">
        <v>41568</v>
      </c>
      <c r="B1294" t="s">
        <v>1868</v>
      </c>
      <c r="C1294" t="s">
        <v>1869</v>
      </c>
      <c r="D1294" s="2">
        <v>41568</v>
      </c>
      <c r="E1294" s="2">
        <v>41568</v>
      </c>
      <c r="F1294" t="s">
        <v>892</v>
      </c>
      <c r="G1294">
        <v>1</v>
      </c>
      <c r="H1294">
        <v>0</v>
      </c>
      <c r="I1294">
        <v>0</v>
      </c>
      <c r="L1294" t="s">
        <v>64</v>
      </c>
      <c r="M1294" t="s">
        <v>814</v>
      </c>
      <c r="N1294" t="s">
        <v>189</v>
      </c>
      <c r="O1294" t="s">
        <v>1870</v>
      </c>
      <c r="P1294" t="s">
        <v>1871</v>
      </c>
      <c r="Q1294">
        <v>176</v>
      </c>
      <c r="R1294">
        <v>0</v>
      </c>
      <c r="S1294">
        <v>176</v>
      </c>
      <c r="T1294">
        <v>0</v>
      </c>
      <c r="U1294">
        <v>0</v>
      </c>
      <c r="V1294">
        <v>176</v>
      </c>
      <c r="W1294" s="2">
        <v>41571</v>
      </c>
      <c r="X1294">
        <v>0</v>
      </c>
      <c r="Y1294" t="s">
        <v>67</v>
      </c>
      <c r="Z1294" t="s">
        <v>68</v>
      </c>
      <c r="AA1294" t="s">
        <v>500</v>
      </c>
      <c r="AC1294">
        <v>0</v>
      </c>
      <c r="AD1294" t="s">
        <v>814</v>
      </c>
      <c r="AE1294" t="s">
        <v>816</v>
      </c>
      <c r="AF1294" t="s">
        <v>817</v>
      </c>
      <c r="AG1294">
        <v>1</v>
      </c>
      <c r="AI1294">
        <v>3500</v>
      </c>
      <c r="AK1294" t="s">
        <v>167</v>
      </c>
      <c r="AL1294" t="s">
        <v>818</v>
      </c>
      <c r="AM1294" t="s">
        <v>819</v>
      </c>
    </row>
    <row r="1295" spans="1:39" x14ac:dyDescent="0.25">
      <c r="A1295" s="2">
        <v>41568</v>
      </c>
      <c r="B1295" t="s">
        <v>1875</v>
      </c>
      <c r="C1295" t="s">
        <v>1876</v>
      </c>
      <c r="D1295" s="2">
        <v>41568</v>
      </c>
      <c r="E1295" s="2">
        <v>41568</v>
      </c>
      <c r="F1295" t="s">
        <v>883</v>
      </c>
      <c r="G1295">
        <v>1</v>
      </c>
      <c r="H1295">
        <v>0</v>
      </c>
      <c r="I1295">
        <v>0</v>
      </c>
      <c r="L1295" t="s">
        <v>64</v>
      </c>
      <c r="M1295" t="s">
        <v>814</v>
      </c>
      <c r="N1295" t="s">
        <v>189</v>
      </c>
      <c r="O1295" t="s">
        <v>1877</v>
      </c>
      <c r="P1295" t="s">
        <v>1878</v>
      </c>
      <c r="Q1295">
        <v>25.6</v>
      </c>
      <c r="R1295">
        <v>0</v>
      </c>
      <c r="S1295">
        <v>25.6</v>
      </c>
      <c r="T1295">
        <v>0</v>
      </c>
      <c r="U1295">
        <v>0</v>
      </c>
      <c r="V1295">
        <v>25.6</v>
      </c>
      <c r="W1295" s="2">
        <v>41571</v>
      </c>
      <c r="X1295">
        <v>0</v>
      </c>
      <c r="Y1295" t="s">
        <v>67</v>
      </c>
      <c r="Z1295" t="s">
        <v>68</v>
      </c>
      <c r="AA1295" t="s">
        <v>500</v>
      </c>
      <c r="AC1295">
        <v>0</v>
      </c>
      <c r="AD1295" t="s">
        <v>814</v>
      </c>
      <c r="AE1295" t="s">
        <v>816</v>
      </c>
      <c r="AF1295" t="s">
        <v>817</v>
      </c>
      <c r="AG1295">
        <v>1</v>
      </c>
      <c r="AI1295">
        <v>3500</v>
      </c>
      <c r="AK1295" t="s">
        <v>167</v>
      </c>
      <c r="AL1295" t="s">
        <v>818</v>
      </c>
      <c r="AM1295" t="s">
        <v>819</v>
      </c>
    </row>
    <row r="1296" spans="1:39" x14ac:dyDescent="0.25">
      <c r="A1296" s="2">
        <v>41568</v>
      </c>
      <c r="B1296" t="s">
        <v>1879</v>
      </c>
      <c r="C1296" t="s">
        <v>1880</v>
      </c>
      <c r="D1296" s="2">
        <v>41568</v>
      </c>
      <c r="E1296" s="2">
        <v>41568</v>
      </c>
      <c r="F1296" t="s">
        <v>1881</v>
      </c>
      <c r="G1296">
        <v>1</v>
      </c>
      <c r="H1296">
        <v>0</v>
      </c>
      <c r="I1296">
        <v>0</v>
      </c>
      <c r="L1296" t="s">
        <v>64</v>
      </c>
      <c r="M1296" t="s">
        <v>814</v>
      </c>
      <c r="N1296" t="s">
        <v>189</v>
      </c>
      <c r="O1296" t="s">
        <v>1877</v>
      </c>
      <c r="P1296" t="s">
        <v>1878</v>
      </c>
      <c r="Q1296">
        <v>43.2</v>
      </c>
      <c r="R1296">
        <v>0</v>
      </c>
      <c r="S1296">
        <v>43.2</v>
      </c>
      <c r="T1296">
        <v>0</v>
      </c>
      <c r="U1296">
        <v>0</v>
      </c>
      <c r="V1296">
        <v>43.2</v>
      </c>
      <c r="W1296" s="2">
        <v>41571</v>
      </c>
      <c r="X1296">
        <v>0</v>
      </c>
      <c r="Y1296" t="s">
        <v>67</v>
      </c>
      <c r="Z1296" t="s">
        <v>68</v>
      </c>
      <c r="AA1296" t="s">
        <v>500</v>
      </c>
      <c r="AC1296">
        <v>0</v>
      </c>
      <c r="AD1296" t="s">
        <v>814</v>
      </c>
      <c r="AE1296" t="s">
        <v>816</v>
      </c>
      <c r="AF1296" t="s">
        <v>817</v>
      </c>
      <c r="AG1296">
        <v>1</v>
      </c>
      <c r="AI1296">
        <v>3500</v>
      </c>
      <c r="AK1296" t="s">
        <v>167</v>
      </c>
      <c r="AL1296" t="s">
        <v>818</v>
      </c>
      <c r="AM1296" t="s">
        <v>819</v>
      </c>
    </row>
    <row r="1297" spans="1:39" x14ac:dyDescent="0.25">
      <c r="A1297" s="2">
        <v>41565</v>
      </c>
      <c r="B1297" t="s">
        <v>1911</v>
      </c>
      <c r="C1297" t="s">
        <v>1912</v>
      </c>
      <c r="D1297" s="2">
        <v>41565</v>
      </c>
      <c r="E1297" s="2">
        <v>41820</v>
      </c>
      <c r="F1297" t="s">
        <v>1913</v>
      </c>
      <c r="G1297">
        <v>1</v>
      </c>
      <c r="H1297">
        <v>0</v>
      </c>
      <c r="I1297">
        <v>0</v>
      </c>
      <c r="L1297" t="s">
        <v>64</v>
      </c>
      <c r="M1297" t="s">
        <v>163</v>
      </c>
      <c r="N1297" t="s">
        <v>164</v>
      </c>
      <c r="O1297" t="s">
        <v>66</v>
      </c>
      <c r="Q1297">
        <v>104</v>
      </c>
      <c r="R1297">
        <v>0</v>
      </c>
      <c r="S1297">
        <v>104</v>
      </c>
      <c r="T1297">
        <v>0</v>
      </c>
      <c r="U1297">
        <v>0</v>
      </c>
      <c r="V1297">
        <v>104</v>
      </c>
      <c r="W1297" s="2">
        <v>41585</v>
      </c>
      <c r="X1297">
        <v>0</v>
      </c>
      <c r="Y1297" t="s">
        <v>67</v>
      </c>
      <c r="Z1297" t="s">
        <v>68</v>
      </c>
      <c r="AA1297" t="s">
        <v>500</v>
      </c>
      <c r="AC1297">
        <v>0</v>
      </c>
      <c r="AD1297" t="s">
        <v>163</v>
      </c>
      <c r="AE1297" t="s">
        <v>165</v>
      </c>
      <c r="AF1297" t="s">
        <v>166</v>
      </c>
      <c r="AG1297">
        <v>19</v>
      </c>
      <c r="AH1297">
        <v>5</v>
      </c>
      <c r="AI1297">
        <v>3500</v>
      </c>
      <c r="AK1297" t="s">
        <v>167</v>
      </c>
      <c r="AL1297" t="s">
        <v>168</v>
      </c>
      <c r="AM1297" t="s">
        <v>169</v>
      </c>
    </row>
    <row r="1298" spans="1:39" x14ac:dyDescent="0.25">
      <c r="A1298" s="2">
        <v>41565</v>
      </c>
      <c r="B1298" t="s">
        <v>1914</v>
      </c>
      <c r="C1298" t="s">
        <v>1915</v>
      </c>
      <c r="D1298" s="2">
        <v>41565</v>
      </c>
      <c r="E1298" s="2">
        <v>41820</v>
      </c>
      <c r="F1298" t="s">
        <v>1916</v>
      </c>
      <c r="G1298">
        <v>2</v>
      </c>
      <c r="H1298">
        <v>0</v>
      </c>
      <c r="I1298">
        <v>0</v>
      </c>
      <c r="L1298" t="s">
        <v>64</v>
      </c>
      <c r="M1298" t="s">
        <v>163</v>
      </c>
      <c r="N1298" t="s">
        <v>164</v>
      </c>
      <c r="O1298" t="s">
        <v>66</v>
      </c>
      <c r="Q1298">
        <v>0</v>
      </c>
      <c r="R1298">
        <v>0</v>
      </c>
      <c r="S1298">
        <v>0</v>
      </c>
      <c r="T1298">
        <v>0</v>
      </c>
      <c r="U1298">
        <v>0</v>
      </c>
      <c r="V1298">
        <v>0</v>
      </c>
      <c r="X1298">
        <v>0</v>
      </c>
      <c r="Y1298" t="s">
        <v>67</v>
      </c>
      <c r="Z1298" t="s">
        <v>154</v>
      </c>
      <c r="AC1298">
        <v>0</v>
      </c>
      <c r="AD1298" t="s">
        <v>163</v>
      </c>
      <c r="AE1298" t="s">
        <v>165</v>
      </c>
      <c r="AF1298" t="s">
        <v>166</v>
      </c>
      <c r="AG1298">
        <v>19</v>
      </c>
      <c r="AH1298">
        <v>5</v>
      </c>
      <c r="AI1298">
        <v>3500</v>
      </c>
      <c r="AK1298" t="s">
        <v>167</v>
      </c>
      <c r="AL1298" t="s">
        <v>168</v>
      </c>
      <c r="AM1298" t="s">
        <v>169</v>
      </c>
    </row>
    <row r="1299" spans="1:39" x14ac:dyDescent="0.25">
      <c r="A1299" s="2">
        <v>41565</v>
      </c>
      <c r="B1299" t="s">
        <v>1918</v>
      </c>
      <c r="C1299" t="s">
        <v>1919</v>
      </c>
      <c r="D1299" s="2">
        <v>41565</v>
      </c>
      <c r="E1299" s="2">
        <v>41565</v>
      </c>
      <c r="F1299" t="s">
        <v>1920</v>
      </c>
      <c r="G1299">
        <v>1</v>
      </c>
      <c r="H1299">
        <v>0</v>
      </c>
      <c r="I1299">
        <v>0</v>
      </c>
      <c r="L1299" t="s">
        <v>64</v>
      </c>
      <c r="M1299" t="s">
        <v>814</v>
      </c>
      <c r="N1299" t="s">
        <v>189</v>
      </c>
      <c r="O1299" t="s">
        <v>1921</v>
      </c>
      <c r="P1299" t="s">
        <v>1922</v>
      </c>
      <c r="Q1299">
        <v>128</v>
      </c>
      <c r="R1299">
        <v>0</v>
      </c>
      <c r="S1299">
        <v>128</v>
      </c>
      <c r="T1299">
        <v>0</v>
      </c>
      <c r="U1299">
        <v>0</v>
      </c>
      <c r="V1299">
        <v>128</v>
      </c>
      <c r="W1299" s="2">
        <v>41571</v>
      </c>
      <c r="X1299">
        <v>0</v>
      </c>
      <c r="Y1299" t="s">
        <v>67</v>
      </c>
      <c r="Z1299" t="s">
        <v>68</v>
      </c>
      <c r="AA1299" t="s">
        <v>500</v>
      </c>
      <c r="AC1299">
        <v>0</v>
      </c>
      <c r="AD1299" t="s">
        <v>814</v>
      </c>
      <c r="AE1299" t="s">
        <v>816</v>
      </c>
      <c r="AF1299" t="s">
        <v>817</v>
      </c>
      <c r="AG1299">
        <v>1</v>
      </c>
      <c r="AI1299">
        <v>3500</v>
      </c>
      <c r="AK1299" t="s">
        <v>167</v>
      </c>
      <c r="AL1299" t="s">
        <v>818</v>
      </c>
      <c r="AM1299" t="s">
        <v>819</v>
      </c>
    </row>
    <row r="1300" spans="1:39" x14ac:dyDescent="0.25">
      <c r="A1300" s="2">
        <v>41565</v>
      </c>
      <c r="B1300" t="s">
        <v>1923</v>
      </c>
      <c r="C1300" t="s">
        <v>1924</v>
      </c>
      <c r="D1300" s="2">
        <v>41565</v>
      </c>
      <c r="E1300" s="2">
        <v>41565</v>
      </c>
      <c r="F1300" t="s">
        <v>1925</v>
      </c>
      <c r="G1300">
        <v>1</v>
      </c>
      <c r="H1300">
        <v>0</v>
      </c>
      <c r="I1300">
        <v>0</v>
      </c>
      <c r="L1300" t="s">
        <v>64</v>
      </c>
      <c r="M1300" t="s">
        <v>814</v>
      </c>
      <c r="N1300" t="s">
        <v>189</v>
      </c>
      <c r="O1300" t="s">
        <v>1921</v>
      </c>
      <c r="P1300" t="s">
        <v>1922</v>
      </c>
      <c r="Q1300">
        <v>160</v>
      </c>
      <c r="R1300">
        <v>0</v>
      </c>
      <c r="S1300">
        <v>160</v>
      </c>
      <c r="T1300">
        <v>0</v>
      </c>
      <c r="U1300">
        <v>0</v>
      </c>
      <c r="V1300">
        <v>160</v>
      </c>
      <c r="W1300" s="2">
        <v>41571</v>
      </c>
      <c r="X1300">
        <v>0</v>
      </c>
      <c r="Y1300" t="s">
        <v>67</v>
      </c>
      <c r="Z1300" t="s">
        <v>68</v>
      </c>
      <c r="AA1300" t="s">
        <v>500</v>
      </c>
      <c r="AC1300">
        <v>0</v>
      </c>
      <c r="AD1300" t="s">
        <v>814</v>
      </c>
      <c r="AE1300" t="s">
        <v>816</v>
      </c>
      <c r="AF1300" t="s">
        <v>817</v>
      </c>
      <c r="AG1300">
        <v>1</v>
      </c>
      <c r="AI1300">
        <v>3500</v>
      </c>
      <c r="AK1300" t="s">
        <v>167</v>
      </c>
      <c r="AL1300" t="s">
        <v>818</v>
      </c>
      <c r="AM1300" t="s">
        <v>819</v>
      </c>
    </row>
    <row r="1301" spans="1:39" x14ac:dyDescent="0.25">
      <c r="A1301" s="2">
        <v>41565</v>
      </c>
      <c r="B1301" t="s">
        <v>1926</v>
      </c>
      <c r="C1301" t="s">
        <v>1927</v>
      </c>
      <c r="D1301" s="2">
        <v>41565</v>
      </c>
      <c r="E1301" s="2">
        <v>41565</v>
      </c>
      <c r="F1301" t="s">
        <v>1928</v>
      </c>
      <c r="G1301">
        <v>1</v>
      </c>
      <c r="H1301">
        <v>0</v>
      </c>
      <c r="I1301">
        <v>0</v>
      </c>
      <c r="L1301" t="s">
        <v>64</v>
      </c>
      <c r="M1301" t="s">
        <v>814</v>
      </c>
      <c r="N1301" t="s">
        <v>189</v>
      </c>
      <c r="O1301" t="s">
        <v>1929</v>
      </c>
      <c r="P1301" t="s">
        <v>1930</v>
      </c>
      <c r="Q1301">
        <v>64</v>
      </c>
      <c r="R1301">
        <v>0</v>
      </c>
      <c r="S1301">
        <v>64</v>
      </c>
      <c r="T1301">
        <v>0</v>
      </c>
      <c r="U1301">
        <v>0</v>
      </c>
      <c r="V1301">
        <v>64</v>
      </c>
      <c r="W1301" s="2">
        <v>41571</v>
      </c>
      <c r="X1301">
        <v>0</v>
      </c>
      <c r="Y1301" t="s">
        <v>67</v>
      </c>
      <c r="Z1301" t="s">
        <v>68</v>
      </c>
      <c r="AA1301" t="s">
        <v>500</v>
      </c>
      <c r="AC1301">
        <v>0</v>
      </c>
      <c r="AD1301" t="s">
        <v>814</v>
      </c>
      <c r="AE1301" t="s">
        <v>816</v>
      </c>
      <c r="AF1301" t="s">
        <v>817</v>
      </c>
      <c r="AG1301">
        <v>1</v>
      </c>
      <c r="AI1301">
        <v>3500</v>
      </c>
      <c r="AK1301" t="s">
        <v>167</v>
      </c>
      <c r="AL1301" t="s">
        <v>818</v>
      </c>
      <c r="AM1301" t="s">
        <v>819</v>
      </c>
    </row>
    <row r="1302" spans="1:39" x14ac:dyDescent="0.25">
      <c r="A1302" s="2">
        <v>41565</v>
      </c>
      <c r="B1302" t="s">
        <v>1931</v>
      </c>
      <c r="C1302" t="s">
        <v>1932</v>
      </c>
      <c r="D1302" s="2">
        <v>41565</v>
      </c>
      <c r="E1302" s="2">
        <v>41565</v>
      </c>
      <c r="F1302" t="s">
        <v>1933</v>
      </c>
      <c r="G1302">
        <v>1</v>
      </c>
      <c r="H1302">
        <v>0</v>
      </c>
      <c r="I1302">
        <v>0</v>
      </c>
      <c r="L1302" t="s">
        <v>64</v>
      </c>
      <c r="M1302" t="s">
        <v>814</v>
      </c>
      <c r="N1302" t="s">
        <v>189</v>
      </c>
      <c r="O1302" t="s">
        <v>1934</v>
      </c>
      <c r="P1302" t="s">
        <v>1935</v>
      </c>
      <c r="Q1302">
        <v>40</v>
      </c>
      <c r="R1302">
        <v>0</v>
      </c>
      <c r="S1302">
        <v>40</v>
      </c>
      <c r="T1302">
        <v>0</v>
      </c>
      <c r="U1302">
        <v>0</v>
      </c>
      <c r="V1302">
        <v>40</v>
      </c>
      <c r="W1302" s="2">
        <v>41571</v>
      </c>
      <c r="X1302">
        <v>0</v>
      </c>
      <c r="Y1302" t="s">
        <v>67</v>
      </c>
      <c r="Z1302" t="s">
        <v>68</v>
      </c>
      <c r="AA1302" t="s">
        <v>500</v>
      </c>
      <c r="AC1302">
        <v>0</v>
      </c>
      <c r="AD1302" t="s">
        <v>814</v>
      </c>
      <c r="AE1302" t="s">
        <v>816</v>
      </c>
      <c r="AF1302" t="s">
        <v>817</v>
      </c>
      <c r="AG1302">
        <v>1</v>
      </c>
      <c r="AI1302">
        <v>3500</v>
      </c>
      <c r="AK1302" t="s">
        <v>167</v>
      </c>
      <c r="AL1302" t="s">
        <v>818</v>
      </c>
      <c r="AM1302" t="s">
        <v>819</v>
      </c>
    </row>
    <row r="1303" spans="1:39" x14ac:dyDescent="0.25">
      <c r="A1303" s="2">
        <v>41565</v>
      </c>
      <c r="B1303" t="s">
        <v>1946</v>
      </c>
      <c r="C1303" t="s">
        <v>1947</v>
      </c>
      <c r="D1303" s="2">
        <v>41565</v>
      </c>
      <c r="E1303" s="2">
        <v>41565</v>
      </c>
      <c r="F1303" t="s">
        <v>1948</v>
      </c>
      <c r="G1303">
        <v>1</v>
      </c>
      <c r="H1303">
        <v>0</v>
      </c>
      <c r="I1303">
        <v>0</v>
      </c>
      <c r="L1303" t="s">
        <v>64</v>
      </c>
      <c r="M1303" t="s">
        <v>814</v>
      </c>
      <c r="N1303" t="s">
        <v>189</v>
      </c>
      <c r="O1303" t="s">
        <v>1949</v>
      </c>
      <c r="P1303" t="s">
        <v>1950</v>
      </c>
      <c r="Q1303">
        <v>96</v>
      </c>
      <c r="R1303">
        <v>0</v>
      </c>
      <c r="S1303">
        <v>96</v>
      </c>
      <c r="T1303">
        <v>0</v>
      </c>
      <c r="U1303">
        <v>0</v>
      </c>
      <c r="V1303">
        <v>96</v>
      </c>
      <c r="W1303" s="2">
        <v>41571</v>
      </c>
      <c r="X1303">
        <v>0</v>
      </c>
      <c r="Y1303" t="s">
        <v>67</v>
      </c>
      <c r="Z1303" t="s">
        <v>68</v>
      </c>
      <c r="AA1303" t="s">
        <v>815</v>
      </c>
      <c r="AC1303">
        <v>0</v>
      </c>
      <c r="AD1303" t="s">
        <v>814</v>
      </c>
      <c r="AE1303" t="s">
        <v>816</v>
      </c>
      <c r="AF1303" t="s">
        <v>817</v>
      </c>
      <c r="AG1303">
        <v>1</v>
      </c>
      <c r="AI1303">
        <v>3500</v>
      </c>
      <c r="AK1303" t="s">
        <v>167</v>
      </c>
      <c r="AL1303" t="s">
        <v>818</v>
      </c>
      <c r="AM1303" t="s">
        <v>819</v>
      </c>
    </row>
    <row r="1304" spans="1:39" x14ac:dyDescent="0.25">
      <c r="A1304" s="2">
        <v>41565</v>
      </c>
      <c r="B1304" t="s">
        <v>1958</v>
      </c>
      <c r="C1304" t="s">
        <v>1959</v>
      </c>
      <c r="D1304" s="2">
        <v>41565</v>
      </c>
      <c r="E1304" s="2">
        <v>41565</v>
      </c>
      <c r="F1304" t="s">
        <v>1948</v>
      </c>
      <c r="G1304">
        <v>1</v>
      </c>
      <c r="H1304">
        <v>0</v>
      </c>
      <c r="I1304">
        <v>0</v>
      </c>
      <c r="L1304" t="s">
        <v>64</v>
      </c>
      <c r="M1304" t="s">
        <v>814</v>
      </c>
      <c r="N1304" t="s">
        <v>189</v>
      </c>
      <c r="O1304" t="s">
        <v>1960</v>
      </c>
      <c r="P1304" t="s">
        <v>1961</v>
      </c>
      <c r="Q1304">
        <v>52.8</v>
      </c>
      <c r="R1304">
        <v>0</v>
      </c>
      <c r="S1304">
        <v>52.8</v>
      </c>
      <c r="T1304">
        <v>0</v>
      </c>
      <c r="U1304">
        <v>0</v>
      </c>
      <c r="V1304">
        <v>52.8</v>
      </c>
      <c r="W1304" s="2">
        <v>41571</v>
      </c>
      <c r="X1304">
        <v>0</v>
      </c>
      <c r="Y1304" t="s">
        <v>67</v>
      </c>
      <c r="Z1304" t="s">
        <v>68</v>
      </c>
      <c r="AA1304" t="s">
        <v>815</v>
      </c>
      <c r="AC1304">
        <v>0</v>
      </c>
      <c r="AD1304" t="s">
        <v>814</v>
      </c>
      <c r="AE1304" t="s">
        <v>816</v>
      </c>
      <c r="AF1304" t="s">
        <v>817</v>
      </c>
      <c r="AG1304">
        <v>1</v>
      </c>
      <c r="AI1304">
        <v>3500</v>
      </c>
      <c r="AK1304" t="s">
        <v>167</v>
      </c>
      <c r="AL1304" t="s">
        <v>818</v>
      </c>
      <c r="AM1304" t="s">
        <v>819</v>
      </c>
    </row>
    <row r="1305" spans="1:39" x14ac:dyDescent="0.25">
      <c r="A1305" s="2">
        <v>41564</v>
      </c>
      <c r="B1305" t="s">
        <v>2013</v>
      </c>
      <c r="C1305" t="s">
        <v>2014</v>
      </c>
      <c r="D1305" s="2">
        <v>41564</v>
      </c>
      <c r="E1305" s="2">
        <v>41820</v>
      </c>
      <c r="F1305" t="s">
        <v>2015</v>
      </c>
      <c r="G1305">
        <v>2</v>
      </c>
      <c r="H1305">
        <v>0</v>
      </c>
      <c r="I1305">
        <v>0</v>
      </c>
      <c r="L1305" t="s">
        <v>64</v>
      </c>
      <c r="M1305" t="s">
        <v>188</v>
      </c>
      <c r="N1305" t="s">
        <v>189</v>
      </c>
      <c r="O1305" t="s">
        <v>2016</v>
      </c>
      <c r="P1305" t="s">
        <v>2017</v>
      </c>
      <c r="Q1305">
        <v>140</v>
      </c>
      <c r="R1305">
        <v>0</v>
      </c>
      <c r="S1305">
        <v>140</v>
      </c>
      <c r="T1305">
        <v>0</v>
      </c>
      <c r="U1305">
        <v>0</v>
      </c>
      <c r="V1305">
        <v>140</v>
      </c>
      <c r="W1305" s="2">
        <v>41564</v>
      </c>
      <c r="X1305">
        <v>0</v>
      </c>
      <c r="Y1305" t="s">
        <v>67</v>
      </c>
      <c r="Z1305" t="s">
        <v>68</v>
      </c>
      <c r="AA1305" t="s">
        <v>815</v>
      </c>
      <c r="AC1305">
        <v>0</v>
      </c>
      <c r="AD1305" t="s">
        <v>188</v>
      </c>
      <c r="AE1305" t="s">
        <v>190</v>
      </c>
      <c r="AF1305" t="s">
        <v>191</v>
      </c>
      <c r="AG1305">
        <v>1</v>
      </c>
      <c r="AI1305">
        <v>3500</v>
      </c>
      <c r="AK1305" t="s">
        <v>167</v>
      </c>
      <c r="AL1305" t="s">
        <v>192</v>
      </c>
      <c r="AM1305" t="s">
        <v>193</v>
      </c>
    </row>
    <row r="1306" spans="1:39" x14ac:dyDescent="0.25">
      <c r="A1306" s="2">
        <v>41564</v>
      </c>
      <c r="B1306" t="s">
        <v>2018</v>
      </c>
      <c r="C1306" t="s">
        <v>2019</v>
      </c>
      <c r="D1306" s="2">
        <v>41564</v>
      </c>
      <c r="E1306" s="2">
        <v>41820</v>
      </c>
      <c r="F1306" t="s">
        <v>1036</v>
      </c>
      <c r="G1306">
        <v>1</v>
      </c>
      <c r="H1306">
        <v>0</v>
      </c>
      <c r="I1306">
        <v>0</v>
      </c>
      <c r="L1306" t="s">
        <v>64</v>
      </c>
      <c r="M1306" t="s">
        <v>188</v>
      </c>
      <c r="N1306" t="s">
        <v>189</v>
      </c>
      <c r="O1306" t="s">
        <v>2020</v>
      </c>
      <c r="P1306" t="s">
        <v>2021</v>
      </c>
      <c r="Q1306">
        <v>176</v>
      </c>
      <c r="R1306">
        <v>0</v>
      </c>
      <c r="S1306">
        <v>176</v>
      </c>
      <c r="T1306">
        <v>0</v>
      </c>
      <c r="U1306">
        <v>0</v>
      </c>
      <c r="V1306">
        <v>176</v>
      </c>
      <c r="W1306" s="2">
        <v>41564</v>
      </c>
      <c r="X1306">
        <v>0</v>
      </c>
      <c r="Y1306" t="s">
        <v>67</v>
      </c>
      <c r="Z1306" t="s">
        <v>68</v>
      </c>
      <c r="AA1306" t="s">
        <v>500</v>
      </c>
      <c r="AC1306">
        <v>0</v>
      </c>
      <c r="AD1306" t="s">
        <v>188</v>
      </c>
      <c r="AE1306" t="s">
        <v>190</v>
      </c>
      <c r="AF1306" t="s">
        <v>191</v>
      </c>
      <c r="AG1306">
        <v>1</v>
      </c>
      <c r="AI1306">
        <v>3500</v>
      </c>
      <c r="AK1306" t="s">
        <v>167</v>
      </c>
      <c r="AL1306" t="s">
        <v>192</v>
      </c>
      <c r="AM1306" t="s">
        <v>193</v>
      </c>
    </row>
    <row r="1307" spans="1:39" x14ac:dyDescent="0.25">
      <c r="A1307" s="2">
        <v>41564</v>
      </c>
      <c r="B1307" t="s">
        <v>2022</v>
      </c>
      <c r="C1307" t="s">
        <v>2023</v>
      </c>
      <c r="D1307" s="2">
        <v>41564</v>
      </c>
      <c r="E1307" s="2">
        <v>41820</v>
      </c>
      <c r="F1307" t="s">
        <v>2024</v>
      </c>
      <c r="G1307">
        <v>1</v>
      </c>
      <c r="H1307">
        <v>0</v>
      </c>
      <c r="I1307">
        <v>0</v>
      </c>
      <c r="L1307" t="s">
        <v>64</v>
      </c>
      <c r="M1307" t="s">
        <v>188</v>
      </c>
      <c r="N1307" t="s">
        <v>189</v>
      </c>
      <c r="O1307" t="s">
        <v>2025</v>
      </c>
      <c r="P1307" t="s">
        <v>2026</v>
      </c>
      <c r="Q1307">
        <v>92</v>
      </c>
      <c r="R1307">
        <v>0</v>
      </c>
      <c r="S1307">
        <v>92</v>
      </c>
      <c r="T1307">
        <v>0</v>
      </c>
      <c r="U1307">
        <v>0</v>
      </c>
      <c r="V1307">
        <v>92</v>
      </c>
      <c r="W1307" s="2">
        <v>41564</v>
      </c>
      <c r="X1307">
        <v>0</v>
      </c>
      <c r="Y1307" t="s">
        <v>67</v>
      </c>
      <c r="Z1307" t="s">
        <v>68</v>
      </c>
      <c r="AA1307" t="s">
        <v>815</v>
      </c>
      <c r="AC1307">
        <v>0</v>
      </c>
      <c r="AD1307" t="s">
        <v>188</v>
      </c>
      <c r="AE1307" t="s">
        <v>190</v>
      </c>
      <c r="AF1307" t="s">
        <v>191</v>
      </c>
      <c r="AG1307">
        <v>1</v>
      </c>
      <c r="AI1307">
        <v>3500</v>
      </c>
      <c r="AK1307" t="s">
        <v>167</v>
      </c>
      <c r="AL1307" t="s">
        <v>192</v>
      </c>
      <c r="AM1307" t="s">
        <v>193</v>
      </c>
    </row>
    <row r="1308" spans="1:39" x14ac:dyDescent="0.25">
      <c r="A1308" s="2">
        <v>41564</v>
      </c>
      <c r="B1308" t="s">
        <v>2027</v>
      </c>
      <c r="C1308" t="s">
        <v>2028</v>
      </c>
      <c r="D1308" s="2">
        <v>41564</v>
      </c>
      <c r="E1308" s="2">
        <v>41820</v>
      </c>
      <c r="F1308" t="s">
        <v>2029</v>
      </c>
      <c r="G1308">
        <v>4</v>
      </c>
      <c r="H1308">
        <v>0</v>
      </c>
      <c r="I1308">
        <v>0</v>
      </c>
      <c r="L1308" t="s">
        <v>64</v>
      </c>
      <c r="M1308" t="s">
        <v>188</v>
      </c>
      <c r="N1308" t="s">
        <v>189</v>
      </c>
      <c r="O1308" t="s">
        <v>2030</v>
      </c>
      <c r="P1308" t="s">
        <v>2031</v>
      </c>
      <c r="Q1308">
        <v>288</v>
      </c>
      <c r="R1308">
        <v>0</v>
      </c>
      <c r="S1308">
        <v>288</v>
      </c>
      <c r="T1308">
        <v>0</v>
      </c>
      <c r="U1308">
        <v>0</v>
      </c>
      <c r="V1308">
        <v>288</v>
      </c>
      <c r="W1308" s="2">
        <v>41564</v>
      </c>
      <c r="X1308">
        <v>0</v>
      </c>
      <c r="Y1308" t="s">
        <v>67</v>
      </c>
      <c r="Z1308" t="s">
        <v>68</v>
      </c>
      <c r="AA1308" t="s">
        <v>500</v>
      </c>
      <c r="AC1308">
        <v>0</v>
      </c>
      <c r="AD1308" t="s">
        <v>188</v>
      </c>
      <c r="AE1308" t="s">
        <v>190</v>
      </c>
      <c r="AF1308" t="s">
        <v>191</v>
      </c>
      <c r="AG1308">
        <v>1</v>
      </c>
      <c r="AI1308">
        <v>3500</v>
      </c>
      <c r="AK1308" t="s">
        <v>167</v>
      </c>
      <c r="AL1308" t="s">
        <v>192</v>
      </c>
      <c r="AM1308" t="s">
        <v>193</v>
      </c>
    </row>
    <row r="1309" spans="1:39" x14ac:dyDescent="0.25">
      <c r="A1309" s="2">
        <v>41564</v>
      </c>
      <c r="B1309" t="s">
        <v>2032</v>
      </c>
      <c r="C1309" t="s">
        <v>2033</v>
      </c>
      <c r="D1309" s="2">
        <v>41564</v>
      </c>
      <c r="E1309" s="2">
        <v>41820</v>
      </c>
      <c r="F1309" t="s">
        <v>1064</v>
      </c>
      <c r="G1309">
        <v>3</v>
      </c>
      <c r="H1309">
        <v>0</v>
      </c>
      <c r="I1309">
        <v>0</v>
      </c>
      <c r="L1309" t="s">
        <v>64</v>
      </c>
      <c r="M1309" t="s">
        <v>188</v>
      </c>
      <c r="N1309" t="s">
        <v>189</v>
      </c>
      <c r="O1309" t="s">
        <v>2034</v>
      </c>
      <c r="P1309" t="s">
        <v>2035</v>
      </c>
      <c r="Q1309">
        <v>240</v>
      </c>
      <c r="R1309">
        <v>0</v>
      </c>
      <c r="S1309">
        <v>240</v>
      </c>
      <c r="T1309">
        <v>0</v>
      </c>
      <c r="U1309">
        <v>0</v>
      </c>
      <c r="V1309">
        <v>240</v>
      </c>
      <c r="W1309" s="2">
        <v>41564</v>
      </c>
      <c r="X1309">
        <v>0</v>
      </c>
      <c r="Y1309" t="s">
        <v>67</v>
      </c>
      <c r="Z1309" t="s">
        <v>68</v>
      </c>
      <c r="AA1309" t="s">
        <v>500</v>
      </c>
      <c r="AC1309">
        <v>0</v>
      </c>
      <c r="AD1309" t="s">
        <v>188</v>
      </c>
      <c r="AE1309" t="s">
        <v>190</v>
      </c>
      <c r="AF1309" t="s">
        <v>191</v>
      </c>
      <c r="AG1309">
        <v>1</v>
      </c>
      <c r="AI1309">
        <v>3500</v>
      </c>
      <c r="AK1309" t="s">
        <v>167</v>
      </c>
      <c r="AL1309" t="s">
        <v>192</v>
      </c>
      <c r="AM1309" t="s">
        <v>193</v>
      </c>
    </row>
    <row r="1310" spans="1:39" x14ac:dyDescent="0.25">
      <c r="A1310" s="2">
        <v>41561</v>
      </c>
      <c r="B1310" t="s">
        <v>2265</v>
      </c>
      <c r="C1310" t="s">
        <v>2266</v>
      </c>
      <c r="D1310" s="2">
        <v>41561</v>
      </c>
      <c r="E1310" s="2">
        <v>41561</v>
      </c>
      <c r="F1310" t="s">
        <v>2267</v>
      </c>
      <c r="G1310">
        <v>1</v>
      </c>
      <c r="H1310">
        <v>0</v>
      </c>
      <c r="I1310">
        <v>0</v>
      </c>
      <c r="L1310" t="s">
        <v>64</v>
      </c>
      <c r="M1310" t="s">
        <v>814</v>
      </c>
      <c r="N1310" t="s">
        <v>189</v>
      </c>
      <c r="O1310" t="s">
        <v>2268</v>
      </c>
      <c r="P1310" t="s">
        <v>2269</v>
      </c>
      <c r="Q1310">
        <v>43.2</v>
      </c>
      <c r="R1310">
        <v>0</v>
      </c>
      <c r="S1310">
        <v>43.2</v>
      </c>
      <c r="T1310">
        <v>0</v>
      </c>
      <c r="U1310">
        <v>0</v>
      </c>
      <c r="V1310">
        <v>43.2</v>
      </c>
      <c r="W1310" s="2">
        <v>41564</v>
      </c>
      <c r="X1310">
        <v>0</v>
      </c>
      <c r="Y1310" t="s">
        <v>67</v>
      </c>
      <c r="Z1310" t="s">
        <v>68</v>
      </c>
      <c r="AA1310" t="s">
        <v>884</v>
      </c>
      <c r="AC1310">
        <v>0</v>
      </c>
      <c r="AD1310" t="s">
        <v>814</v>
      </c>
      <c r="AE1310" t="s">
        <v>816</v>
      </c>
      <c r="AF1310" t="s">
        <v>817</v>
      </c>
      <c r="AG1310">
        <v>1</v>
      </c>
      <c r="AI1310">
        <v>3500</v>
      </c>
      <c r="AK1310" t="s">
        <v>167</v>
      </c>
      <c r="AL1310" t="s">
        <v>818</v>
      </c>
      <c r="AM1310" t="s">
        <v>819</v>
      </c>
    </row>
    <row r="1311" spans="1:39" x14ac:dyDescent="0.25">
      <c r="A1311" s="2">
        <v>41558</v>
      </c>
      <c r="B1311" t="s">
        <v>2351</v>
      </c>
      <c r="C1311" t="s">
        <v>2352</v>
      </c>
      <c r="D1311" s="2">
        <v>41558</v>
      </c>
      <c r="E1311" s="2">
        <v>41558</v>
      </c>
      <c r="F1311" t="s">
        <v>1804</v>
      </c>
      <c r="G1311">
        <v>1</v>
      </c>
      <c r="H1311">
        <v>0</v>
      </c>
      <c r="I1311">
        <v>0</v>
      </c>
      <c r="L1311" t="s">
        <v>64</v>
      </c>
      <c r="M1311" t="s">
        <v>814</v>
      </c>
      <c r="N1311" t="s">
        <v>189</v>
      </c>
      <c r="O1311" t="s">
        <v>2353</v>
      </c>
      <c r="P1311" t="s">
        <v>2354</v>
      </c>
      <c r="Q1311">
        <v>56</v>
      </c>
      <c r="R1311">
        <v>0</v>
      </c>
      <c r="S1311">
        <v>56</v>
      </c>
      <c r="T1311">
        <v>0</v>
      </c>
      <c r="U1311">
        <v>0</v>
      </c>
      <c r="V1311">
        <v>56</v>
      </c>
      <c r="W1311" s="2">
        <v>41564</v>
      </c>
      <c r="X1311">
        <v>0</v>
      </c>
      <c r="Y1311" t="s">
        <v>67</v>
      </c>
      <c r="Z1311" t="s">
        <v>68</v>
      </c>
      <c r="AA1311" t="s">
        <v>815</v>
      </c>
      <c r="AC1311">
        <v>0</v>
      </c>
      <c r="AD1311" t="s">
        <v>814</v>
      </c>
      <c r="AE1311" t="s">
        <v>816</v>
      </c>
      <c r="AF1311" t="s">
        <v>817</v>
      </c>
      <c r="AG1311">
        <v>1</v>
      </c>
      <c r="AI1311">
        <v>3500</v>
      </c>
      <c r="AK1311" t="s">
        <v>167</v>
      </c>
      <c r="AL1311" t="s">
        <v>818</v>
      </c>
      <c r="AM1311" t="s">
        <v>819</v>
      </c>
    </row>
    <row r="1312" spans="1:39" x14ac:dyDescent="0.25">
      <c r="A1312" s="2">
        <v>41558</v>
      </c>
      <c r="B1312" t="s">
        <v>2367</v>
      </c>
      <c r="C1312" t="s">
        <v>2368</v>
      </c>
      <c r="D1312" s="2">
        <v>41558</v>
      </c>
      <c r="E1312" s="2">
        <v>41558</v>
      </c>
      <c r="F1312" t="s">
        <v>2369</v>
      </c>
      <c r="G1312">
        <v>2</v>
      </c>
      <c r="H1312">
        <v>0</v>
      </c>
      <c r="I1312">
        <v>0</v>
      </c>
      <c r="L1312" t="s">
        <v>64</v>
      </c>
      <c r="M1312" t="s">
        <v>814</v>
      </c>
      <c r="N1312" t="s">
        <v>189</v>
      </c>
      <c r="O1312" t="s">
        <v>2370</v>
      </c>
      <c r="P1312" t="s">
        <v>2371</v>
      </c>
      <c r="Q1312">
        <v>600</v>
      </c>
      <c r="R1312">
        <v>0</v>
      </c>
      <c r="S1312">
        <v>600</v>
      </c>
      <c r="T1312">
        <v>0</v>
      </c>
      <c r="U1312">
        <v>0</v>
      </c>
      <c r="V1312">
        <v>600</v>
      </c>
      <c r="W1312" s="2">
        <v>41564</v>
      </c>
      <c r="X1312">
        <v>0</v>
      </c>
      <c r="Y1312" t="s">
        <v>67</v>
      </c>
      <c r="Z1312" t="s">
        <v>68</v>
      </c>
      <c r="AA1312" t="s">
        <v>500</v>
      </c>
      <c r="AC1312">
        <v>0</v>
      </c>
      <c r="AD1312" t="s">
        <v>814</v>
      </c>
      <c r="AE1312" t="s">
        <v>816</v>
      </c>
      <c r="AF1312" t="s">
        <v>817</v>
      </c>
      <c r="AG1312">
        <v>1</v>
      </c>
      <c r="AI1312">
        <v>3500</v>
      </c>
      <c r="AK1312" t="s">
        <v>167</v>
      </c>
      <c r="AL1312" t="s">
        <v>818</v>
      </c>
      <c r="AM1312" t="s">
        <v>819</v>
      </c>
    </row>
    <row r="1313" spans="1:39" x14ac:dyDescent="0.25">
      <c r="A1313" s="2">
        <v>41558</v>
      </c>
      <c r="B1313" t="s">
        <v>2375</v>
      </c>
      <c r="C1313" t="s">
        <v>2376</v>
      </c>
      <c r="D1313" s="2">
        <v>41558</v>
      </c>
      <c r="E1313" s="2">
        <v>41558</v>
      </c>
      <c r="F1313" t="s">
        <v>2377</v>
      </c>
      <c r="G1313">
        <v>1</v>
      </c>
      <c r="H1313">
        <v>0</v>
      </c>
      <c r="I1313">
        <v>0</v>
      </c>
      <c r="L1313" t="s">
        <v>64</v>
      </c>
      <c r="M1313" t="s">
        <v>814</v>
      </c>
      <c r="N1313" t="s">
        <v>189</v>
      </c>
      <c r="O1313" t="s">
        <v>2378</v>
      </c>
      <c r="P1313" t="s">
        <v>2379</v>
      </c>
      <c r="Q1313">
        <v>96</v>
      </c>
      <c r="R1313">
        <v>0</v>
      </c>
      <c r="S1313">
        <v>96</v>
      </c>
      <c r="T1313">
        <v>0</v>
      </c>
      <c r="U1313">
        <v>0</v>
      </c>
      <c r="V1313">
        <v>96</v>
      </c>
      <c r="W1313" s="2">
        <v>41564</v>
      </c>
      <c r="X1313">
        <v>0</v>
      </c>
      <c r="Y1313" t="s">
        <v>67</v>
      </c>
      <c r="Z1313" t="s">
        <v>68</v>
      </c>
      <c r="AA1313" t="s">
        <v>815</v>
      </c>
      <c r="AC1313">
        <v>0</v>
      </c>
      <c r="AD1313" t="s">
        <v>814</v>
      </c>
      <c r="AE1313" t="s">
        <v>816</v>
      </c>
      <c r="AF1313" t="s">
        <v>817</v>
      </c>
      <c r="AG1313">
        <v>1</v>
      </c>
      <c r="AI1313">
        <v>3500</v>
      </c>
      <c r="AK1313" t="s">
        <v>167</v>
      </c>
      <c r="AL1313" t="s">
        <v>818</v>
      </c>
      <c r="AM1313" t="s">
        <v>819</v>
      </c>
    </row>
    <row r="1314" spans="1:39" x14ac:dyDescent="0.25">
      <c r="A1314" s="2">
        <v>41558</v>
      </c>
      <c r="B1314" t="s">
        <v>2380</v>
      </c>
      <c r="C1314" t="s">
        <v>2381</v>
      </c>
      <c r="D1314" s="2">
        <v>41558</v>
      </c>
      <c r="E1314" s="2">
        <v>41558</v>
      </c>
      <c r="F1314" t="s">
        <v>2382</v>
      </c>
      <c r="G1314">
        <v>1</v>
      </c>
      <c r="H1314">
        <v>0</v>
      </c>
      <c r="I1314">
        <v>0</v>
      </c>
      <c r="L1314" t="s">
        <v>64</v>
      </c>
      <c r="M1314" t="s">
        <v>814</v>
      </c>
      <c r="N1314" t="s">
        <v>189</v>
      </c>
      <c r="O1314" t="s">
        <v>2383</v>
      </c>
      <c r="P1314" t="s">
        <v>2384</v>
      </c>
      <c r="Q1314">
        <v>176</v>
      </c>
      <c r="R1314">
        <v>0</v>
      </c>
      <c r="S1314">
        <v>176</v>
      </c>
      <c r="T1314">
        <v>0</v>
      </c>
      <c r="U1314">
        <v>0</v>
      </c>
      <c r="V1314">
        <v>176</v>
      </c>
      <c r="W1314" s="2">
        <v>41564</v>
      </c>
      <c r="X1314">
        <v>0</v>
      </c>
      <c r="Y1314" t="s">
        <v>67</v>
      </c>
      <c r="Z1314" t="s">
        <v>68</v>
      </c>
      <c r="AA1314" t="s">
        <v>500</v>
      </c>
      <c r="AC1314">
        <v>0</v>
      </c>
      <c r="AD1314" t="s">
        <v>814</v>
      </c>
      <c r="AE1314" t="s">
        <v>816</v>
      </c>
      <c r="AF1314" t="s">
        <v>817</v>
      </c>
      <c r="AG1314">
        <v>1</v>
      </c>
      <c r="AI1314">
        <v>3500</v>
      </c>
      <c r="AK1314" t="s">
        <v>167</v>
      </c>
      <c r="AL1314" t="s">
        <v>818</v>
      </c>
      <c r="AM1314" t="s">
        <v>819</v>
      </c>
    </row>
    <row r="1315" spans="1:39" x14ac:dyDescent="0.25">
      <c r="A1315" s="2">
        <v>41558</v>
      </c>
      <c r="B1315" t="s">
        <v>2385</v>
      </c>
      <c r="C1315" t="s">
        <v>2386</v>
      </c>
      <c r="D1315" s="2">
        <v>41558</v>
      </c>
      <c r="E1315" s="2">
        <v>41558</v>
      </c>
      <c r="F1315" t="s">
        <v>1804</v>
      </c>
      <c r="G1315">
        <v>1</v>
      </c>
      <c r="H1315">
        <v>0</v>
      </c>
      <c r="I1315">
        <v>0</v>
      </c>
      <c r="L1315" t="s">
        <v>64</v>
      </c>
      <c r="M1315" t="s">
        <v>814</v>
      </c>
      <c r="N1315" t="s">
        <v>189</v>
      </c>
      <c r="O1315" t="s">
        <v>2387</v>
      </c>
      <c r="P1315" t="s">
        <v>2388</v>
      </c>
      <c r="Q1315">
        <v>100</v>
      </c>
      <c r="R1315">
        <v>0</v>
      </c>
      <c r="S1315">
        <v>100</v>
      </c>
      <c r="T1315">
        <v>0</v>
      </c>
      <c r="U1315">
        <v>0</v>
      </c>
      <c r="V1315">
        <v>100</v>
      </c>
      <c r="W1315" s="2">
        <v>41564</v>
      </c>
      <c r="X1315">
        <v>0</v>
      </c>
      <c r="Y1315" t="s">
        <v>67</v>
      </c>
      <c r="Z1315" t="s">
        <v>68</v>
      </c>
      <c r="AA1315" t="s">
        <v>815</v>
      </c>
      <c r="AC1315">
        <v>0</v>
      </c>
      <c r="AD1315" t="s">
        <v>814</v>
      </c>
      <c r="AE1315" t="s">
        <v>816</v>
      </c>
      <c r="AF1315" t="s">
        <v>817</v>
      </c>
      <c r="AG1315">
        <v>1</v>
      </c>
      <c r="AI1315">
        <v>3500</v>
      </c>
      <c r="AK1315" t="s">
        <v>167</v>
      </c>
      <c r="AL1315" t="s">
        <v>818</v>
      </c>
      <c r="AM1315" t="s">
        <v>819</v>
      </c>
    </row>
    <row r="1316" spans="1:39" x14ac:dyDescent="0.25">
      <c r="A1316" s="2">
        <v>41558</v>
      </c>
      <c r="B1316" t="s">
        <v>2389</v>
      </c>
      <c r="C1316" t="s">
        <v>2390</v>
      </c>
      <c r="D1316" s="2">
        <v>41558</v>
      </c>
      <c r="E1316" s="2">
        <v>41558</v>
      </c>
      <c r="F1316" t="s">
        <v>2267</v>
      </c>
      <c r="G1316">
        <v>1</v>
      </c>
      <c r="H1316">
        <v>0</v>
      </c>
      <c r="I1316">
        <v>0</v>
      </c>
      <c r="L1316" t="s">
        <v>64</v>
      </c>
      <c r="M1316" t="s">
        <v>814</v>
      </c>
      <c r="N1316" t="s">
        <v>189</v>
      </c>
      <c r="O1316" t="s">
        <v>2387</v>
      </c>
      <c r="P1316" t="s">
        <v>2388</v>
      </c>
      <c r="Q1316">
        <v>30.4</v>
      </c>
      <c r="R1316">
        <v>0</v>
      </c>
      <c r="S1316">
        <v>30.4</v>
      </c>
      <c r="T1316">
        <v>0</v>
      </c>
      <c r="U1316">
        <v>0</v>
      </c>
      <c r="V1316">
        <v>30.4</v>
      </c>
      <c r="W1316" s="2">
        <v>41564</v>
      </c>
      <c r="X1316">
        <v>0</v>
      </c>
      <c r="Y1316" t="s">
        <v>67</v>
      </c>
      <c r="Z1316" t="s">
        <v>68</v>
      </c>
      <c r="AA1316" t="s">
        <v>884</v>
      </c>
      <c r="AC1316">
        <v>0</v>
      </c>
      <c r="AD1316" t="s">
        <v>814</v>
      </c>
      <c r="AE1316" t="s">
        <v>816</v>
      </c>
      <c r="AF1316" t="s">
        <v>817</v>
      </c>
      <c r="AG1316">
        <v>1</v>
      </c>
      <c r="AI1316">
        <v>3500</v>
      </c>
      <c r="AK1316" t="s">
        <v>167</v>
      </c>
      <c r="AL1316" t="s">
        <v>818</v>
      </c>
      <c r="AM1316" t="s">
        <v>819</v>
      </c>
    </row>
    <row r="1317" spans="1:39" x14ac:dyDescent="0.25">
      <c r="A1317" s="2">
        <v>41558</v>
      </c>
      <c r="B1317" t="s">
        <v>2393</v>
      </c>
      <c r="C1317" t="s">
        <v>2394</v>
      </c>
      <c r="D1317" s="2">
        <v>41558</v>
      </c>
      <c r="E1317" s="2">
        <v>41558</v>
      </c>
      <c r="F1317" t="s">
        <v>1804</v>
      </c>
      <c r="G1317">
        <v>1</v>
      </c>
      <c r="H1317">
        <v>0</v>
      </c>
      <c r="I1317">
        <v>0</v>
      </c>
      <c r="L1317" t="s">
        <v>64</v>
      </c>
      <c r="M1317" t="s">
        <v>814</v>
      </c>
      <c r="N1317" t="s">
        <v>189</v>
      </c>
      <c r="O1317" t="s">
        <v>2395</v>
      </c>
      <c r="P1317" t="s">
        <v>2396</v>
      </c>
      <c r="Q1317">
        <v>56</v>
      </c>
      <c r="R1317">
        <v>0</v>
      </c>
      <c r="S1317">
        <v>56</v>
      </c>
      <c r="T1317">
        <v>0</v>
      </c>
      <c r="U1317">
        <v>0</v>
      </c>
      <c r="V1317">
        <v>56</v>
      </c>
      <c r="W1317" s="2">
        <v>41564</v>
      </c>
      <c r="X1317">
        <v>0</v>
      </c>
      <c r="Y1317" t="s">
        <v>67</v>
      </c>
      <c r="Z1317" t="s">
        <v>68</v>
      </c>
      <c r="AA1317" t="s">
        <v>815</v>
      </c>
      <c r="AC1317">
        <v>0</v>
      </c>
      <c r="AD1317" t="s">
        <v>814</v>
      </c>
      <c r="AE1317" t="s">
        <v>816</v>
      </c>
      <c r="AF1317" t="s">
        <v>817</v>
      </c>
      <c r="AG1317">
        <v>1</v>
      </c>
      <c r="AI1317">
        <v>3500</v>
      </c>
      <c r="AK1317" t="s">
        <v>167</v>
      </c>
      <c r="AL1317" t="s">
        <v>818</v>
      </c>
      <c r="AM1317" t="s">
        <v>819</v>
      </c>
    </row>
    <row r="1318" spans="1:39" x14ac:dyDescent="0.25">
      <c r="A1318" s="2">
        <v>41558</v>
      </c>
      <c r="B1318" t="s">
        <v>2397</v>
      </c>
      <c r="C1318" t="s">
        <v>2398</v>
      </c>
      <c r="D1318" s="2">
        <v>41558</v>
      </c>
      <c r="E1318" s="2">
        <v>41558</v>
      </c>
      <c r="F1318" t="s">
        <v>2399</v>
      </c>
      <c r="G1318">
        <v>2</v>
      </c>
      <c r="H1318">
        <v>0</v>
      </c>
      <c r="I1318">
        <v>0</v>
      </c>
      <c r="L1318" t="s">
        <v>64</v>
      </c>
      <c r="M1318" t="s">
        <v>814</v>
      </c>
      <c r="N1318" t="s">
        <v>189</v>
      </c>
      <c r="O1318" t="s">
        <v>2400</v>
      </c>
      <c r="P1318" t="s">
        <v>2401</v>
      </c>
      <c r="Q1318">
        <v>240</v>
      </c>
      <c r="R1318">
        <v>0</v>
      </c>
      <c r="S1318">
        <v>240</v>
      </c>
      <c r="T1318">
        <v>0</v>
      </c>
      <c r="U1318">
        <v>0</v>
      </c>
      <c r="V1318">
        <v>240</v>
      </c>
      <c r="W1318" s="2">
        <v>41564</v>
      </c>
      <c r="X1318">
        <v>0</v>
      </c>
      <c r="Y1318" t="s">
        <v>67</v>
      </c>
      <c r="Z1318" t="s">
        <v>68</v>
      </c>
      <c r="AA1318" t="s">
        <v>500</v>
      </c>
      <c r="AC1318">
        <v>0</v>
      </c>
      <c r="AD1318" t="s">
        <v>814</v>
      </c>
      <c r="AE1318" t="s">
        <v>816</v>
      </c>
      <c r="AF1318" t="s">
        <v>817</v>
      </c>
      <c r="AG1318">
        <v>1</v>
      </c>
      <c r="AI1318">
        <v>3500</v>
      </c>
      <c r="AK1318" t="s">
        <v>167</v>
      </c>
      <c r="AL1318" t="s">
        <v>818</v>
      </c>
      <c r="AM1318" t="s">
        <v>819</v>
      </c>
    </row>
    <row r="1319" spans="1:39" x14ac:dyDescent="0.25">
      <c r="A1319" s="2">
        <v>41558</v>
      </c>
      <c r="B1319" t="s">
        <v>2402</v>
      </c>
      <c r="C1319" t="s">
        <v>2403</v>
      </c>
      <c r="D1319" s="2">
        <v>41558</v>
      </c>
      <c r="E1319" s="2">
        <v>41558</v>
      </c>
      <c r="F1319" t="s">
        <v>2404</v>
      </c>
      <c r="G1319">
        <v>1</v>
      </c>
      <c r="H1319">
        <v>0</v>
      </c>
      <c r="I1319">
        <v>0</v>
      </c>
      <c r="L1319" t="s">
        <v>64</v>
      </c>
      <c r="M1319" t="s">
        <v>814</v>
      </c>
      <c r="N1319" t="s">
        <v>189</v>
      </c>
      <c r="O1319" t="s">
        <v>2400</v>
      </c>
      <c r="P1319" t="s">
        <v>2405</v>
      </c>
      <c r="Q1319">
        <v>360</v>
      </c>
      <c r="R1319">
        <v>0</v>
      </c>
      <c r="S1319">
        <v>360</v>
      </c>
      <c r="T1319">
        <v>0</v>
      </c>
      <c r="U1319">
        <v>0</v>
      </c>
      <c r="V1319">
        <v>360</v>
      </c>
      <c r="W1319" s="2">
        <v>41564</v>
      </c>
      <c r="X1319">
        <v>0</v>
      </c>
      <c r="Y1319" t="s">
        <v>67</v>
      </c>
      <c r="Z1319" t="s">
        <v>68</v>
      </c>
      <c r="AA1319" t="s">
        <v>500</v>
      </c>
      <c r="AC1319">
        <v>0</v>
      </c>
      <c r="AD1319" t="s">
        <v>814</v>
      </c>
      <c r="AE1319" t="s">
        <v>816</v>
      </c>
      <c r="AF1319" t="s">
        <v>817</v>
      </c>
      <c r="AG1319">
        <v>1</v>
      </c>
      <c r="AI1319">
        <v>3500</v>
      </c>
      <c r="AK1319" t="s">
        <v>167</v>
      </c>
      <c r="AL1319" t="s">
        <v>818</v>
      </c>
      <c r="AM1319" t="s">
        <v>819</v>
      </c>
    </row>
    <row r="1320" spans="1:39" x14ac:dyDescent="0.25">
      <c r="A1320" s="2">
        <v>41558</v>
      </c>
      <c r="B1320" t="s">
        <v>2406</v>
      </c>
      <c r="C1320" t="s">
        <v>2407</v>
      </c>
      <c r="D1320" s="2">
        <v>41558</v>
      </c>
      <c r="E1320" s="2">
        <v>41558</v>
      </c>
      <c r="F1320" t="s">
        <v>892</v>
      </c>
      <c r="G1320">
        <v>1</v>
      </c>
      <c r="H1320">
        <v>0</v>
      </c>
      <c r="I1320">
        <v>0</v>
      </c>
      <c r="L1320" t="s">
        <v>64</v>
      </c>
      <c r="M1320" t="s">
        <v>814</v>
      </c>
      <c r="N1320" t="s">
        <v>189</v>
      </c>
      <c r="O1320" t="s">
        <v>2408</v>
      </c>
      <c r="P1320" t="s">
        <v>2409</v>
      </c>
      <c r="Q1320">
        <v>176</v>
      </c>
      <c r="R1320">
        <v>0</v>
      </c>
      <c r="S1320">
        <v>176</v>
      </c>
      <c r="T1320">
        <v>0</v>
      </c>
      <c r="U1320">
        <v>0</v>
      </c>
      <c r="V1320">
        <v>176</v>
      </c>
      <c r="W1320" s="2">
        <v>41564</v>
      </c>
      <c r="X1320">
        <v>0</v>
      </c>
      <c r="Y1320" t="s">
        <v>67</v>
      </c>
      <c r="Z1320" t="s">
        <v>68</v>
      </c>
      <c r="AA1320" t="s">
        <v>500</v>
      </c>
      <c r="AC1320">
        <v>0</v>
      </c>
      <c r="AD1320" t="s">
        <v>814</v>
      </c>
      <c r="AE1320" t="s">
        <v>816</v>
      </c>
      <c r="AF1320" t="s">
        <v>817</v>
      </c>
      <c r="AG1320">
        <v>1</v>
      </c>
      <c r="AI1320">
        <v>3500</v>
      </c>
      <c r="AK1320" t="s">
        <v>167</v>
      </c>
      <c r="AL1320" t="s">
        <v>818</v>
      </c>
      <c r="AM1320" t="s">
        <v>819</v>
      </c>
    </row>
    <row r="1321" spans="1:39" x14ac:dyDescent="0.25">
      <c r="A1321" s="2">
        <v>41558</v>
      </c>
      <c r="B1321" t="s">
        <v>2411</v>
      </c>
      <c r="C1321" t="s">
        <v>2412</v>
      </c>
      <c r="D1321" s="2">
        <v>41558</v>
      </c>
      <c r="E1321" s="2">
        <v>41558</v>
      </c>
      <c r="F1321" t="s">
        <v>2413</v>
      </c>
      <c r="G1321">
        <v>1</v>
      </c>
      <c r="H1321">
        <v>0</v>
      </c>
      <c r="I1321">
        <v>0</v>
      </c>
      <c r="L1321" t="s">
        <v>64</v>
      </c>
      <c r="M1321" t="s">
        <v>814</v>
      </c>
      <c r="N1321" t="s">
        <v>189</v>
      </c>
      <c r="O1321" t="s">
        <v>2414</v>
      </c>
      <c r="P1321" t="s">
        <v>2415</v>
      </c>
      <c r="Q1321">
        <v>80</v>
      </c>
      <c r="R1321">
        <v>0</v>
      </c>
      <c r="S1321">
        <v>80</v>
      </c>
      <c r="T1321">
        <v>0</v>
      </c>
      <c r="U1321">
        <v>0</v>
      </c>
      <c r="V1321">
        <v>80</v>
      </c>
      <c r="W1321" s="2">
        <v>41564</v>
      </c>
      <c r="X1321">
        <v>0</v>
      </c>
      <c r="Y1321" t="s">
        <v>67</v>
      </c>
      <c r="Z1321" t="s">
        <v>68</v>
      </c>
      <c r="AA1321" t="s">
        <v>500</v>
      </c>
      <c r="AC1321">
        <v>0</v>
      </c>
      <c r="AD1321" t="s">
        <v>814</v>
      </c>
      <c r="AE1321" t="s">
        <v>816</v>
      </c>
      <c r="AF1321" t="s">
        <v>817</v>
      </c>
      <c r="AG1321">
        <v>1</v>
      </c>
      <c r="AI1321">
        <v>3500</v>
      </c>
      <c r="AK1321" t="s">
        <v>167</v>
      </c>
      <c r="AL1321" t="s">
        <v>818</v>
      </c>
      <c r="AM1321" t="s">
        <v>819</v>
      </c>
    </row>
    <row r="1322" spans="1:39" x14ac:dyDescent="0.25">
      <c r="A1322" s="2">
        <v>41558</v>
      </c>
      <c r="B1322" t="s">
        <v>2416</v>
      </c>
      <c r="C1322" t="s">
        <v>2417</v>
      </c>
      <c r="D1322" s="2">
        <v>41558</v>
      </c>
      <c r="E1322" s="2">
        <v>41558</v>
      </c>
      <c r="F1322" t="s">
        <v>1851</v>
      </c>
      <c r="G1322">
        <v>1</v>
      </c>
      <c r="H1322">
        <v>0</v>
      </c>
      <c r="I1322">
        <v>0</v>
      </c>
      <c r="L1322" t="s">
        <v>64</v>
      </c>
      <c r="M1322" t="s">
        <v>814</v>
      </c>
      <c r="N1322" t="s">
        <v>189</v>
      </c>
      <c r="O1322" t="s">
        <v>2418</v>
      </c>
      <c r="P1322" t="s">
        <v>2419</v>
      </c>
      <c r="Q1322">
        <v>180</v>
      </c>
      <c r="R1322">
        <v>0</v>
      </c>
      <c r="S1322">
        <v>180</v>
      </c>
      <c r="T1322">
        <v>0</v>
      </c>
      <c r="U1322">
        <v>0</v>
      </c>
      <c r="V1322">
        <v>180</v>
      </c>
      <c r="W1322" s="2">
        <v>41564</v>
      </c>
      <c r="X1322">
        <v>0</v>
      </c>
      <c r="Y1322" t="s">
        <v>67</v>
      </c>
      <c r="Z1322" t="s">
        <v>68</v>
      </c>
      <c r="AA1322" t="s">
        <v>500</v>
      </c>
      <c r="AC1322">
        <v>0</v>
      </c>
      <c r="AD1322" t="s">
        <v>814</v>
      </c>
      <c r="AE1322" t="s">
        <v>816</v>
      </c>
      <c r="AF1322" t="s">
        <v>817</v>
      </c>
      <c r="AG1322">
        <v>1</v>
      </c>
      <c r="AI1322">
        <v>3500</v>
      </c>
      <c r="AK1322" t="s">
        <v>167</v>
      </c>
      <c r="AL1322" t="s">
        <v>818</v>
      </c>
      <c r="AM1322" t="s">
        <v>819</v>
      </c>
    </row>
    <row r="1323" spans="1:39" x14ac:dyDescent="0.25">
      <c r="A1323" s="2">
        <v>41554</v>
      </c>
      <c r="B1323" t="s">
        <v>2707</v>
      </c>
      <c r="C1323" t="s">
        <v>2708</v>
      </c>
      <c r="D1323" s="2">
        <v>41554</v>
      </c>
      <c r="E1323" s="2">
        <v>41554</v>
      </c>
      <c r="F1323" t="s">
        <v>2709</v>
      </c>
      <c r="G1323">
        <v>1</v>
      </c>
      <c r="H1323">
        <v>0</v>
      </c>
      <c r="I1323">
        <v>0</v>
      </c>
      <c r="L1323" t="s">
        <v>64</v>
      </c>
      <c r="M1323" t="s">
        <v>814</v>
      </c>
      <c r="N1323" t="s">
        <v>189</v>
      </c>
      <c r="O1323" t="s">
        <v>2710</v>
      </c>
      <c r="P1323" t="s">
        <v>2711</v>
      </c>
      <c r="Q1323">
        <v>360</v>
      </c>
      <c r="R1323">
        <v>0</v>
      </c>
      <c r="S1323">
        <v>360</v>
      </c>
      <c r="T1323">
        <v>0</v>
      </c>
      <c r="U1323">
        <v>0</v>
      </c>
      <c r="V1323">
        <v>360</v>
      </c>
      <c r="W1323" s="2">
        <v>41557</v>
      </c>
      <c r="X1323">
        <v>0</v>
      </c>
      <c r="Y1323" t="s">
        <v>67</v>
      </c>
      <c r="Z1323" t="s">
        <v>68</v>
      </c>
      <c r="AA1323" t="s">
        <v>500</v>
      </c>
      <c r="AC1323">
        <v>0</v>
      </c>
      <c r="AD1323" t="s">
        <v>814</v>
      </c>
      <c r="AE1323" t="s">
        <v>816</v>
      </c>
      <c r="AF1323" t="s">
        <v>817</v>
      </c>
      <c r="AG1323">
        <v>1</v>
      </c>
      <c r="AI1323">
        <v>3500</v>
      </c>
      <c r="AK1323" t="s">
        <v>167</v>
      </c>
      <c r="AL1323" t="s">
        <v>818</v>
      </c>
      <c r="AM1323" t="s">
        <v>819</v>
      </c>
    </row>
    <row r="1324" spans="1:39" x14ac:dyDescent="0.25">
      <c r="A1324" s="2">
        <v>41551</v>
      </c>
      <c r="B1324" t="s">
        <v>2789</v>
      </c>
      <c r="C1324" t="s">
        <v>2790</v>
      </c>
      <c r="D1324" s="2">
        <v>41551</v>
      </c>
      <c r="E1324" s="2">
        <v>41551</v>
      </c>
      <c r="F1324" t="s">
        <v>2791</v>
      </c>
      <c r="G1324">
        <v>1</v>
      </c>
      <c r="H1324">
        <v>0</v>
      </c>
      <c r="I1324">
        <v>0</v>
      </c>
      <c r="L1324" t="s">
        <v>64</v>
      </c>
      <c r="M1324" t="s">
        <v>814</v>
      </c>
      <c r="N1324" t="s">
        <v>189</v>
      </c>
      <c r="O1324" t="s">
        <v>2792</v>
      </c>
      <c r="P1324" t="s">
        <v>2793</v>
      </c>
      <c r="Q1324">
        <v>200</v>
      </c>
      <c r="R1324">
        <v>0</v>
      </c>
      <c r="S1324">
        <v>200</v>
      </c>
      <c r="T1324">
        <v>0</v>
      </c>
      <c r="U1324">
        <v>0</v>
      </c>
      <c r="V1324">
        <v>200</v>
      </c>
      <c r="W1324" s="2">
        <v>41557</v>
      </c>
      <c r="X1324">
        <v>0</v>
      </c>
      <c r="Y1324" t="s">
        <v>67</v>
      </c>
      <c r="Z1324" t="s">
        <v>68</v>
      </c>
      <c r="AA1324" t="s">
        <v>500</v>
      </c>
      <c r="AC1324">
        <v>0</v>
      </c>
      <c r="AD1324" t="s">
        <v>814</v>
      </c>
      <c r="AE1324" t="s">
        <v>816</v>
      </c>
      <c r="AF1324" t="s">
        <v>817</v>
      </c>
      <c r="AG1324">
        <v>1</v>
      </c>
      <c r="AI1324">
        <v>3500</v>
      </c>
      <c r="AK1324" t="s">
        <v>167</v>
      </c>
      <c r="AL1324" t="s">
        <v>818</v>
      </c>
      <c r="AM1324" t="s">
        <v>819</v>
      </c>
    </row>
    <row r="1325" spans="1:39" x14ac:dyDescent="0.25">
      <c r="A1325" s="2">
        <v>41551</v>
      </c>
      <c r="B1325" t="s">
        <v>2796</v>
      </c>
      <c r="C1325" t="s">
        <v>2797</v>
      </c>
      <c r="D1325" s="2">
        <v>41551</v>
      </c>
      <c r="E1325" s="2">
        <v>41551</v>
      </c>
      <c r="F1325" t="s">
        <v>1804</v>
      </c>
      <c r="G1325">
        <v>1</v>
      </c>
      <c r="H1325">
        <v>0</v>
      </c>
      <c r="I1325">
        <v>0</v>
      </c>
      <c r="L1325" t="s">
        <v>64</v>
      </c>
      <c r="M1325" t="s">
        <v>814</v>
      </c>
      <c r="N1325" t="s">
        <v>189</v>
      </c>
      <c r="O1325" t="s">
        <v>2798</v>
      </c>
      <c r="P1325" t="s">
        <v>2799</v>
      </c>
      <c r="Q1325">
        <v>56</v>
      </c>
      <c r="R1325">
        <v>0</v>
      </c>
      <c r="S1325">
        <v>56</v>
      </c>
      <c r="T1325">
        <v>0</v>
      </c>
      <c r="U1325">
        <v>0</v>
      </c>
      <c r="V1325">
        <v>56</v>
      </c>
      <c r="W1325" s="2">
        <v>41557</v>
      </c>
      <c r="X1325">
        <v>0</v>
      </c>
      <c r="Y1325" t="s">
        <v>67</v>
      </c>
      <c r="Z1325" t="s">
        <v>68</v>
      </c>
      <c r="AA1325" t="s">
        <v>815</v>
      </c>
      <c r="AC1325">
        <v>0</v>
      </c>
      <c r="AD1325" t="s">
        <v>814</v>
      </c>
      <c r="AE1325" t="s">
        <v>816</v>
      </c>
      <c r="AF1325" t="s">
        <v>817</v>
      </c>
      <c r="AG1325">
        <v>1</v>
      </c>
      <c r="AI1325">
        <v>3500</v>
      </c>
      <c r="AK1325" t="s">
        <v>167</v>
      </c>
      <c r="AL1325" t="s">
        <v>818</v>
      </c>
      <c r="AM1325" t="s">
        <v>819</v>
      </c>
    </row>
    <row r="1326" spans="1:39" x14ac:dyDescent="0.25">
      <c r="A1326" s="2">
        <v>41551</v>
      </c>
      <c r="B1326" t="s">
        <v>2803</v>
      </c>
      <c r="C1326" t="s">
        <v>2804</v>
      </c>
      <c r="D1326" s="2">
        <v>41551</v>
      </c>
      <c r="E1326" s="2">
        <v>41551</v>
      </c>
      <c r="F1326" t="s">
        <v>1804</v>
      </c>
      <c r="G1326">
        <v>1</v>
      </c>
      <c r="H1326">
        <v>0</v>
      </c>
      <c r="I1326">
        <v>0</v>
      </c>
      <c r="L1326" t="s">
        <v>64</v>
      </c>
      <c r="M1326" t="s">
        <v>814</v>
      </c>
      <c r="N1326" t="s">
        <v>189</v>
      </c>
      <c r="O1326" t="s">
        <v>2805</v>
      </c>
      <c r="P1326" t="s">
        <v>2806</v>
      </c>
      <c r="Q1326">
        <v>40</v>
      </c>
      <c r="R1326">
        <v>0</v>
      </c>
      <c r="S1326">
        <v>40</v>
      </c>
      <c r="T1326">
        <v>0</v>
      </c>
      <c r="U1326">
        <v>0</v>
      </c>
      <c r="V1326">
        <v>40</v>
      </c>
      <c r="W1326" s="2">
        <v>41557</v>
      </c>
      <c r="X1326">
        <v>0</v>
      </c>
      <c r="Y1326" t="s">
        <v>67</v>
      </c>
      <c r="Z1326" t="s">
        <v>68</v>
      </c>
      <c r="AA1326" t="s">
        <v>815</v>
      </c>
      <c r="AC1326">
        <v>0</v>
      </c>
      <c r="AD1326" t="s">
        <v>814</v>
      </c>
      <c r="AE1326" t="s">
        <v>816</v>
      </c>
      <c r="AF1326" t="s">
        <v>817</v>
      </c>
      <c r="AG1326">
        <v>1</v>
      </c>
      <c r="AI1326">
        <v>3500</v>
      </c>
      <c r="AK1326" t="s">
        <v>167</v>
      </c>
      <c r="AL1326" t="s">
        <v>818</v>
      </c>
      <c r="AM1326" t="s">
        <v>819</v>
      </c>
    </row>
    <row r="1327" spans="1:39" x14ac:dyDescent="0.25">
      <c r="A1327" s="2">
        <v>41551</v>
      </c>
      <c r="B1327" t="s">
        <v>2807</v>
      </c>
      <c r="C1327" t="s">
        <v>2808</v>
      </c>
      <c r="D1327" s="2">
        <v>41551</v>
      </c>
      <c r="E1327" s="2">
        <v>41551</v>
      </c>
      <c r="F1327" t="s">
        <v>1835</v>
      </c>
      <c r="G1327">
        <v>1</v>
      </c>
      <c r="H1327">
        <v>0</v>
      </c>
      <c r="I1327">
        <v>0</v>
      </c>
      <c r="L1327" t="s">
        <v>64</v>
      </c>
      <c r="M1327" t="s">
        <v>814</v>
      </c>
      <c r="N1327" t="s">
        <v>189</v>
      </c>
      <c r="O1327" t="s">
        <v>2809</v>
      </c>
      <c r="P1327" t="s">
        <v>2810</v>
      </c>
      <c r="Q1327">
        <v>128</v>
      </c>
      <c r="R1327">
        <v>0</v>
      </c>
      <c r="S1327">
        <v>128</v>
      </c>
      <c r="T1327">
        <v>0</v>
      </c>
      <c r="U1327">
        <v>0</v>
      </c>
      <c r="V1327">
        <v>128</v>
      </c>
      <c r="W1327" s="2">
        <v>41557</v>
      </c>
      <c r="X1327">
        <v>0</v>
      </c>
      <c r="Y1327" t="s">
        <v>67</v>
      </c>
      <c r="Z1327" t="s">
        <v>68</v>
      </c>
      <c r="AA1327" t="s">
        <v>500</v>
      </c>
      <c r="AC1327">
        <v>0</v>
      </c>
      <c r="AD1327" t="s">
        <v>814</v>
      </c>
      <c r="AE1327" t="s">
        <v>816</v>
      </c>
      <c r="AF1327" t="s">
        <v>817</v>
      </c>
      <c r="AG1327">
        <v>1</v>
      </c>
      <c r="AI1327">
        <v>3500</v>
      </c>
      <c r="AK1327" t="s">
        <v>167</v>
      </c>
      <c r="AL1327" t="s">
        <v>818</v>
      </c>
      <c r="AM1327" t="s">
        <v>819</v>
      </c>
    </row>
    <row r="1328" spans="1:39" x14ac:dyDescent="0.25">
      <c r="A1328" s="2">
        <v>41551</v>
      </c>
      <c r="B1328" t="s">
        <v>2832</v>
      </c>
      <c r="C1328" t="s">
        <v>2833</v>
      </c>
      <c r="D1328" s="2">
        <v>41551</v>
      </c>
      <c r="E1328" s="2">
        <v>41551</v>
      </c>
      <c r="F1328" t="s">
        <v>1804</v>
      </c>
      <c r="G1328">
        <v>2</v>
      </c>
      <c r="H1328">
        <v>0</v>
      </c>
      <c r="I1328">
        <v>0</v>
      </c>
      <c r="L1328" t="s">
        <v>64</v>
      </c>
      <c r="M1328" t="s">
        <v>814</v>
      </c>
      <c r="N1328" t="s">
        <v>189</v>
      </c>
      <c r="O1328" t="s">
        <v>2809</v>
      </c>
      <c r="P1328" t="s">
        <v>2834</v>
      </c>
      <c r="Q1328">
        <v>208.8</v>
      </c>
      <c r="R1328">
        <v>0</v>
      </c>
      <c r="S1328">
        <v>208.8</v>
      </c>
      <c r="T1328">
        <v>0</v>
      </c>
      <c r="U1328">
        <v>0</v>
      </c>
      <c r="V1328">
        <v>208.8</v>
      </c>
      <c r="W1328" s="2">
        <v>41557</v>
      </c>
      <c r="X1328">
        <v>0</v>
      </c>
      <c r="Y1328" t="s">
        <v>67</v>
      </c>
      <c r="Z1328" t="s">
        <v>68</v>
      </c>
      <c r="AA1328" t="s">
        <v>815</v>
      </c>
      <c r="AC1328">
        <v>0</v>
      </c>
      <c r="AD1328" t="s">
        <v>814</v>
      </c>
      <c r="AE1328" t="s">
        <v>816</v>
      </c>
      <c r="AF1328" t="s">
        <v>817</v>
      </c>
      <c r="AG1328">
        <v>1</v>
      </c>
      <c r="AI1328">
        <v>3500</v>
      </c>
      <c r="AK1328" t="s">
        <v>167</v>
      </c>
      <c r="AL1328" t="s">
        <v>818</v>
      </c>
      <c r="AM1328" t="s">
        <v>819</v>
      </c>
    </row>
    <row r="1329" spans="1:39" x14ac:dyDescent="0.25">
      <c r="A1329" s="2">
        <v>41551</v>
      </c>
      <c r="B1329" t="s">
        <v>2835</v>
      </c>
      <c r="C1329" t="s">
        <v>2836</v>
      </c>
      <c r="D1329" s="2">
        <v>41551</v>
      </c>
      <c r="E1329" s="2">
        <v>41551</v>
      </c>
      <c r="F1329" t="s">
        <v>1804</v>
      </c>
      <c r="G1329">
        <v>1</v>
      </c>
      <c r="H1329">
        <v>0</v>
      </c>
      <c r="I1329">
        <v>0</v>
      </c>
      <c r="L1329" t="s">
        <v>64</v>
      </c>
      <c r="M1329" t="s">
        <v>814</v>
      </c>
      <c r="N1329" t="s">
        <v>189</v>
      </c>
      <c r="O1329" t="s">
        <v>2837</v>
      </c>
      <c r="P1329" t="s">
        <v>2838</v>
      </c>
      <c r="Q1329">
        <v>40</v>
      </c>
      <c r="R1329">
        <v>0</v>
      </c>
      <c r="S1329">
        <v>40</v>
      </c>
      <c r="T1329">
        <v>0</v>
      </c>
      <c r="U1329">
        <v>0</v>
      </c>
      <c r="V1329">
        <v>40</v>
      </c>
      <c r="W1329" s="2">
        <v>41557</v>
      </c>
      <c r="X1329">
        <v>0</v>
      </c>
      <c r="Y1329" t="s">
        <v>67</v>
      </c>
      <c r="Z1329" t="s">
        <v>68</v>
      </c>
      <c r="AA1329" t="s">
        <v>815</v>
      </c>
      <c r="AC1329">
        <v>0</v>
      </c>
      <c r="AD1329" t="s">
        <v>814</v>
      </c>
      <c r="AE1329" t="s">
        <v>816</v>
      </c>
      <c r="AF1329" t="s">
        <v>817</v>
      </c>
      <c r="AG1329">
        <v>1</v>
      </c>
      <c r="AI1329">
        <v>3500</v>
      </c>
      <c r="AK1329" t="s">
        <v>167</v>
      </c>
      <c r="AL1329" t="s">
        <v>818</v>
      </c>
      <c r="AM1329" t="s">
        <v>819</v>
      </c>
    </row>
    <row r="1330" spans="1:39" x14ac:dyDescent="0.25">
      <c r="A1330" s="2">
        <v>41551</v>
      </c>
      <c r="B1330" t="s">
        <v>2852</v>
      </c>
      <c r="C1330" t="s">
        <v>2824</v>
      </c>
      <c r="D1330" s="2">
        <v>41728</v>
      </c>
      <c r="E1330" s="2">
        <v>41728</v>
      </c>
      <c r="F1330" t="s">
        <v>720</v>
      </c>
      <c r="G1330">
        <v>0</v>
      </c>
      <c r="H1330">
        <v>0</v>
      </c>
      <c r="I1330">
        <v>0</v>
      </c>
      <c r="J1330" t="s">
        <v>2853</v>
      </c>
      <c r="L1330" t="s">
        <v>64</v>
      </c>
      <c r="M1330" t="s">
        <v>814</v>
      </c>
      <c r="N1330" t="s">
        <v>189</v>
      </c>
      <c r="Q1330">
        <v>0</v>
      </c>
      <c r="R1330">
        <v>0</v>
      </c>
      <c r="S1330">
        <v>0</v>
      </c>
      <c r="T1330">
        <v>0</v>
      </c>
      <c r="U1330" t="s">
        <v>2854</v>
      </c>
      <c r="V1330" t="s">
        <v>2854</v>
      </c>
      <c r="W1330" s="2">
        <v>41585</v>
      </c>
      <c r="X1330">
        <v>0</v>
      </c>
      <c r="Y1330" t="s">
        <v>67</v>
      </c>
      <c r="Z1330" t="s">
        <v>68</v>
      </c>
      <c r="AA1330" t="s">
        <v>82</v>
      </c>
      <c r="AB1330" t="s">
        <v>297</v>
      </c>
      <c r="AC1330">
        <v>2280</v>
      </c>
      <c r="AD1330" t="s">
        <v>814</v>
      </c>
      <c r="AE1330" t="s">
        <v>816</v>
      </c>
      <c r="AF1330" t="s">
        <v>817</v>
      </c>
      <c r="AG1330">
        <v>1</v>
      </c>
      <c r="AI1330">
        <v>3500</v>
      </c>
      <c r="AK1330" t="s">
        <v>167</v>
      </c>
      <c r="AL1330" t="s">
        <v>818</v>
      </c>
      <c r="AM1330" t="s">
        <v>819</v>
      </c>
    </row>
    <row r="1331" spans="1:39" x14ac:dyDescent="0.25">
      <c r="A1331" s="2">
        <v>41551</v>
      </c>
      <c r="B1331" t="s">
        <v>2856</v>
      </c>
      <c r="C1331" t="s">
        <v>2857</v>
      </c>
      <c r="D1331" s="2">
        <v>41551</v>
      </c>
      <c r="E1331" s="2">
        <v>41551</v>
      </c>
      <c r="F1331" t="s">
        <v>2858</v>
      </c>
      <c r="G1331">
        <v>1</v>
      </c>
      <c r="H1331">
        <v>0</v>
      </c>
      <c r="I1331">
        <v>0</v>
      </c>
      <c r="L1331" t="s">
        <v>64</v>
      </c>
      <c r="M1331" t="s">
        <v>814</v>
      </c>
      <c r="N1331" t="s">
        <v>189</v>
      </c>
      <c r="O1331" t="s">
        <v>2859</v>
      </c>
      <c r="P1331" t="s">
        <v>2860</v>
      </c>
      <c r="Q1331">
        <v>176</v>
      </c>
      <c r="R1331">
        <v>0</v>
      </c>
      <c r="S1331">
        <v>176</v>
      </c>
      <c r="T1331">
        <v>0</v>
      </c>
      <c r="U1331">
        <v>0</v>
      </c>
      <c r="V1331">
        <v>176</v>
      </c>
      <c r="W1331" s="2">
        <v>41557</v>
      </c>
      <c r="X1331">
        <v>0</v>
      </c>
      <c r="Y1331" t="s">
        <v>67</v>
      </c>
      <c r="Z1331" t="s">
        <v>68</v>
      </c>
      <c r="AA1331" t="s">
        <v>500</v>
      </c>
      <c r="AC1331">
        <v>0</v>
      </c>
      <c r="AD1331" t="s">
        <v>814</v>
      </c>
      <c r="AE1331" t="s">
        <v>816</v>
      </c>
      <c r="AF1331" t="s">
        <v>817</v>
      </c>
      <c r="AG1331">
        <v>1</v>
      </c>
      <c r="AI1331">
        <v>3500</v>
      </c>
      <c r="AK1331" t="s">
        <v>167</v>
      </c>
      <c r="AL1331" t="s">
        <v>818</v>
      </c>
      <c r="AM1331" t="s">
        <v>819</v>
      </c>
    </row>
    <row r="1332" spans="1:39" x14ac:dyDescent="0.25">
      <c r="A1332" s="2">
        <v>41551</v>
      </c>
      <c r="B1332" t="s">
        <v>2865</v>
      </c>
      <c r="C1332" t="s">
        <v>2866</v>
      </c>
      <c r="D1332" s="2">
        <v>41551</v>
      </c>
      <c r="E1332" s="2">
        <v>41551</v>
      </c>
      <c r="F1332" t="s">
        <v>1804</v>
      </c>
      <c r="G1332">
        <v>1</v>
      </c>
      <c r="H1332">
        <v>0</v>
      </c>
      <c r="I1332">
        <v>0</v>
      </c>
      <c r="L1332" t="s">
        <v>64</v>
      </c>
      <c r="M1332" t="s">
        <v>814</v>
      </c>
      <c r="N1332" t="s">
        <v>189</v>
      </c>
      <c r="O1332" t="s">
        <v>2867</v>
      </c>
      <c r="P1332" t="s">
        <v>2868</v>
      </c>
      <c r="Q1332">
        <v>92</v>
      </c>
      <c r="R1332">
        <v>0</v>
      </c>
      <c r="S1332">
        <v>92</v>
      </c>
      <c r="T1332">
        <v>0</v>
      </c>
      <c r="U1332">
        <v>0</v>
      </c>
      <c r="V1332">
        <v>92</v>
      </c>
      <c r="W1332" s="2">
        <v>41557</v>
      </c>
      <c r="X1332">
        <v>0</v>
      </c>
      <c r="Y1332" t="s">
        <v>67</v>
      </c>
      <c r="Z1332" t="s">
        <v>68</v>
      </c>
      <c r="AA1332" t="s">
        <v>815</v>
      </c>
      <c r="AC1332">
        <v>0</v>
      </c>
      <c r="AD1332" t="s">
        <v>814</v>
      </c>
      <c r="AE1332" t="s">
        <v>816</v>
      </c>
      <c r="AF1332" t="s">
        <v>817</v>
      </c>
      <c r="AG1332">
        <v>1</v>
      </c>
      <c r="AI1332">
        <v>3500</v>
      </c>
      <c r="AK1332" t="s">
        <v>167</v>
      </c>
      <c r="AL1332" t="s">
        <v>818</v>
      </c>
      <c r="AM1332" t="s">
        <v>819</v>
      </c>
    </row>
    <row r="1333" spans="1:39" x14ac:dyDescent="0.25">
      <c r="A1333" s="2">
        <v>41550</v>
      </c>
      <c r="B1333" t="s">
        <v>2913</v>
      </c>
      <c r="C1333" t="s">
        <v>2914</v>
      </c>
      <c r="D1333" s="2">
        <v>41550</v>
      </c>
      <c r="E1333" s="2">
        <v>41820</v>
      </c>
      <c r="F1333" t="s">
        <v>2915</v>
      </c>
      <c r="G1333">
        <v>1</v>
      </c>
      <c r="H1333">
        <v>0</v>
      </c>
      <c r="I1333">
        <v>0</v>
      </c>
      <c r="L1333" t="s">
        <v>64</v>
      </c>
      <c r="M1333" t="s">
        <v>188</v>
      </c>
      <c r="N1333" t="s">
        <v>189</v>
      </c>
      <c r="O1333" t="s">
        <v>2916</v>
      </c>
      <c r="P1333" t="s">
        <v>2917</v>
      </c>
      <c r="Q1333">
        <v>172</v>
      </c>
      <c r="R1333">
        <v>0</v>
      </c>
      <c r="S1333">
        <v>172</v>
      </c>
      <c r="T1333">
        <v>0</v>
      </c>
      <c r="U1333">
        <v>0</v>
      </c>
      <c r="V1333">
        <v>172</v>
      </c>
      <c r="W1333" s="2">
        <v>41550</v>
      </c>
      <c r="X1333">
        <v>0</v>
      </c>
      <c r="Y1333" t="s">
        <v>67</v>
      </c>
      <c r="Z1333" t="s">
        <v>68</v>
      </c>
      <c r="AA1333" t="s">
        <v>500</v>
      </c>
      <c r="AC1333">
        <v>0</v>
      </c>
      <c r="AD1333" t="s">
        <v>188</v>
      </c>
      <c r="AE1333" t="s">
        <v>190</v>
      </c>
      <c r="AF1333" t="s">
        <v>191</v>
      </c>
      <c r="AG1333">
        <v>1</v>
      </c>
      <c r="AI1333">
        <v>3500</v>
      </c>
      <c r="AK1333" t="s">
        <v>167</v>
      </c>
      <c r="AL1333" t="s">
        <v>192</v>
      </c>
      <c r="AM1333" t="s">
        <v>193</v>
      </c>
    </row>
    <row r="1334" spans="1:39" x14ac:dyDescent="0.25">
      <c r="A1334" s="2">
        <v>41549</v>
      </c>
      <c r="B1334" t="s">
        <v>2973</v>
      </c>
      <c r="C1334" t="s">
        <v>854</v>
      </c>
      <c r="D1334" s="2">
        <v>41608</v>
      </c>
      <c r="E1334" s="2">
        <v>41608</v>
      </c>
      <c r="F1334" t="s">
        <v>646</v>
      </c>
      <c r="G1334">
        <v>0</v>
      </c>
      <c r="H1334">
        <v>0</v>
      </c>
      <c r="I1334">
        <v>0</v>
      </c>
      <c r="J1334" t="s">
        <v>2885</v>
      </c>
      <c r="L1334" t="s">
        <v>64</v>
      </c>
      <c r="M1334" t="s">
        <v>2974</v>
      </c>
      <c r="N1334" t="s">
        <v>2975</v>
      </c>
      <c r="Q1334">
        <v>0</v>
      </c>
      <c r="R1334">
        <v>1.92</v>
      </c>
      <c r="S1334">
        <v>1.92</v>
      </c>
      <c r="T1334">
        <v>0</v>
      </c>
      <c r="U1334">
        <v>44.4</v>
      </c>
      <c r="V1334">
        <v>0</v>
      </c>
      <c r="X1334">
        <v>0</v>
      </c>
      <c r="Y1334" t="s">
        <v>67</v>
      </c>
      <c r="Z1334" t="s">
        <v>68</v>
      </c>
      <c r="AA1334" t="s">
        <v>82</v>
      </c>
      <c r="AB1334" t="s">
        <v>297</v>
      </c>
      <c r="AC1334">
        <v>44.4</v>
      </c>
      <c r="AD1334" t="s">
        <v>2974</v>
      </c>
      <c r="AE1334" t="s">
        <v>2976</v>
      </c>
      <c r="AF1334" t="s">
        <v>2977</v>
      </c>
      <c r="AG1334">
        <v>179</v>
      </c>
      <c r="AI1334">
        <v>3500</v>
      </c>
      <c r="AK1334" t="s">
        <v>167</v>
      </c>
      <c r="AL1334" t="s">
        <v>2978</v>
      </c>
      <c r="AM1334" t="s">
        <v>2979</v>
      </c>
    </row>
    <row r="1335" spans="1:39" x14ac:dyDescent="0.25">
      <c r="A1335" s="2">
        <v>41549</v>
      </c>
      <c r="B1335" t="s">
        <v>2982</v>
      </c>
      <c r="C1335" t="s">
        <v>854</v>
      </c>
      <c r="D1335" s="2">
        <v>41608</v>
      </c>
      <c r="E1335" s="2">
        <v>41608</v>
      </c>
      <c r="F1335" t="s">
        <v>646</v>
      </c>
      <c r="G1335">
        <v>0</v>
      </c>
      <c r="H1335">
        <v>0</v>
      </c>
      <c r="I1335">
        <v>0</v>
      </c>
      <c r="J1335" t="s">
        <v>2983</v>
      </c>
      <c r="L1335" t="s">
        <v>64</v>
      </c>
      <c r="M1335" t="s">
        <v>2984</v>
      </c>
      <c r="N1335" t="s">
        <v>2985</v>
      </c>
      <c r="Q1335">
        <v>0</v>
      </c>
      <c r="R1335">
        <v>0</v>
      </c>
      <c r="S1335">
        <v>0</v>
      </c>
      <c r="T1335">
        <v>0</v>
      </c>
      <c r="U1335">
        <v>278.8</v>
      </c>
      <c r="V1335">
        <v>0</v>
      </c>
      <c r="X1335">
        <v>0</v>
      </c>
      <c r="Y1335" t="s">
        <v>67</v>
      </c>
      <c r="Z1335" t="s">
        <v>68</v>
      </c>
      <c r="AA1335" t="s">
        <v>82</v>
      </c>
      <c r="AB1335" t="s">
        <v>297</v>
      </c>
      <c r="AC1335">
        <v>278.8</v>
      </c>
      <c r="AD1335" t="s">
        <v>2984</v>
      </c>
      <c r="AE1335" t="s">
        <v>2986</v>
      </c>
      <c r="AF1335" t="s">
        <v>2987</v>
      </c>
      <c r="AG1335">
        <v>1</v>
      </c>
      <c r="AI1335">
        <v>3500</v>
      </c>
      <c r="AK1335" t="s">
        <v>167</v>
      </c>
      <c r="AL1335" t="s">
        <v>2988</v>
      </c>
      <c r="AM1335" t="s">
        <v>2989</v>
      </c>
    </row>
    <row r="1336" spans="1:39" x14ac:dyDescent="0.25">
      <c r="A1336" s="2">
        <v>41544</v>
      </c>
      <c r="B1336" t="s">
        <v>3213</v>
      </c>
      <c r="C1336" t="s">
        <v>3214</v>
      </c>
      <c r="D1336" s="2">
        <v>41544</v>
      </c>
      <c r="E1336" s="2">
        <v>41544</v>
      </c>
      <c r="F1336" t="s">
        <v>3215</v>
      </c>
      <c r="G1336">
        <v>1</v>
      </c>
      <c r="H1336">
        <v>0</v>
      </c>
      <c r="I1336">
        <v>0</v>
      </c>
      <c r="L1336" t="s">
        <v>64</v>
      </c>
      <c r="M1336" t="s">
        <v>814</v>
      </c>
      <c r="N1336" t="s">
        <v>189</v>
      </c>
      <c r="O1336" t="s">
        <v>3216</v>
      </c>
      <c r="P1336" t="s">
        <v>3217</v>
      </c>
      <c r="Q1336">
        <v>64</v>
      </c>
      <c r="R1336">
        <v>0</v>
      </c>
      <c r="S1336">
        <v>64</v>
      </c>
      <c r="T1336">
        <v>0</v>
      </c>
      <c r="U1336">
        <v>0</v>
      </c>
      <c r="V1336">
        <v>64</v>
      </c>
      <c r="W1336" s="2">
        <v>41550</v>
      </c>
      <c r="X1336">
        <v>0</v>
      </c>
      <c r="Y1336" t="s">
        <v>67</v>
      </c>
      <c r="Z1336" t="s">
        <v>68</v>
      </c>
      <c r="AA1336" t="s">
        <v>500</v>
      </c>
      <c r="AC1336">
        <v>0</v>
      </c>
      <c r="AD1336" t="s">
        <v>814</v>
      </c>
      <c r="AE1336" t="s">
        <v>816</v>
      </c>
      <c r="AF1336" t="s">
        <v>817</v>
      </c>
      <c r="AG1336">
        <v>1</v>
      </c>
      <c r="AI1336">
        <v>3500</v>
      </c>
      <c r="AK1336" t="s">
        <v>167</v>
      </c>
      <c r="AL1336" t="s">
        <v>818</v>
      </c>
      <c r="AM1336" t="s">
        <v>819</v>
      </c>
    </row>
    <row r="1337" spans="1:39" x14ac:dyDescent="0.25">
      <c r="A1337" s="2">
        <v>41544</v>
      </c>
      <c r="B1337" t="s">
        <v>3218</v>
      </c>
      <c r="C1337" t="s">
        <v>3219</v>
      </c>
      <c r="D1337" s="2">
        <v>41544</v>
      </c>
      <c r="E1337" s="2">
        <v>41544</v>
      </c>
      <c r="F1337" t="s">
        <v>3220</v>
      </c>
      <c r="G1337">
        <v>1</v>
      </c>
      <c r="H1337">
        <v>0</v>
      </c>
      <c r="I1337">
        <v>0</v>
      </c>
      <c r="L1337" t="s">
        <v>64</v>
      </c>
      <c r="M1337" t="s">
        <v>188</v>
      </c>
      <c r="N1337" t="s">
        <v>189</v>
      </c>
      <c r="O1337" t="s">
        <v>3221</v>
      </c>
      <c r="P1337" t="s">
        <v>3222</v>
      </c>
      <c r="Q1337">
        <v>108</v>
      </c>
      <c r="R1337">
        <v>0</v>
      </c>
      <c r="S1337">
        <v>108</v>
      </c>
      <c r="T1337">
        <v>0</v>
      </c>
      <c r="U1337">
        <v>0</v>
      </c>
      <c r="V1337">
        <v>108</v>
      </c>
      <c r="W1337" s="2">
        <v>41550</v>
      </c>
      <c r="X1337">
        <v>0</v>
      </c>
      <c r="Y1337" t="s">
        <v>67</v>
      </c>
      <c r="Z1337" t="s">
        <v>68</v>
      </c>
      <c r="AA1337" t="s">
        <v>500</v>
      </c>
      <c r="AC1337">
        <v>0</v>
      </c>
      <c r="AD1337" t="s">
        <v>188</v>
      </c>
      <c r="AE1337" t="s">
        <v>190</v>
      </c>
      <c r="AF1337" t="s">
        <v>191</v>
      </c>
      <c r="AG1337">
        <v>1</v>
      </c>
      <c r="AI1337">
        <v>3500</v>
      </c>
      <c r="AK1337" t="s">
        <v>167</v>
      </c>
      <c r="AL1337" t="s">
        <v>192</v>
      </c>
      <c r="AM1337" t="s">
        <v>193</v>
      </c>
    </row>
    <row r="1338" spans="1:39" x14ac:dyDescent="0.25">
      <c r="A1338" s="2">
        <v>41544</v>
      </c>
      <c r="B1338" t="s">
        <v>3223</v>
      </c>
      <c r="C1338" t="s">
        <v>3224</v>
      </c>
      <c r="D1338" s="2">
        <v>41544</v>
      </c>
      <c r="E1338" s="2">
        <v>41544</v>
      </c>
      <c r="F1338" t="s">
        <v>3225</v>
      </c>
      <c r="G1338">
        <v>1</v>
      </c>
      <c r="H1338">
        <v>0</v>
      </c>
      <c r="I1338">
        <v>0</v>
      </c>
      <c r="L1338" t="s">
        <v>64</v>
      </c>
      <c r="M1338" t="s">
        <v>188</v>
      </c>
      <c r="N1338" t="s">
        <v>189</v>
      </c>
      <c r="O1338" t="s">
        <v>3221</v>
      </c>
      <c r="P1338" t="s">
        <v>3222</v>
      </c>
      <c r="Q1338">
        <v>120</v>
      </c>
      <c r="R1338">
        <v>0</v>
      </c>
      <c r="S1338">
        <v>120</v>
      </c>
      <c r="T1338">
        <v>0</v>
      </c>
      <c r="U1338">
        <v>0</v>
      </c>
      <c r="V1338">
        <v>120</v>
      </c>
      <c r="W1338" s="2">
        <v>41550</v>
      </c>
      <c r="X1338">
        <v>0</v>
      </c>
      <c r="Y1338" t="s">
        <v>67</v>
      </c>
      <c r="Z1338" t="s">
        <v>68</v>
      </c>
      <c r="AA1338" t="s">
        <v>500</v>
      </c>
      <c r="AC1338">
        <v>0</v>
      </c>
      <c r="AD1338" t="s">
        <v>188</v>
      </c>
      <c r="AE1338" t="s">
        <v>190</v>
      </c>
      <c r="AF1338" t="s">
        <v>191</v>
      </c>
      <c r="AG1338">
        <v>1</v>
      </c>
      <c r="AI1338">
        <v>3500</v>
      </c>
      <c r="AK1338" t="s">
        <v>167</v>
      </c>
      <c r="AL1338" t="s">
        <v>192</v>
      </c>
      <c r="AM1338" t="s">
        <v>193</v>
      </c>
    </row>
    <row r="1339" spans="1:39" x14ac:dyDescent="0.25">
      <c r="A1339" s="2">
        <v>41544</v>
      </c>
      <c r="B1339" t="s">
        <v>3226</v>
      </c>
      <c r="C1339" t="s">
        <v>3227</v>
      </c>
      <c r="D1339" s="2">
        <v>41544</v>
      </c>
      <c r="E1339" s="2">
        <v>41544</v>
      </c>
      <c r="F1339" t="s">
        <v>1054</v>
      </c>
      <c r="G1339">
        <v>2</v>
      </c>
      <c r="H1339">
        <v>0</v>
      </c>
      <c r="I1339">
        <v>0</v>
      </c>
      <c r="L1339" t="s">
        <v>64</v>
      </c>
      <c r="M1339" t="s">
        <v>188</v>
      </c>
      <c r="N1339" t="s">
        <v>189</v>
      </c>
      <c r="O1339" t="s">
        <v>3228</v>
      </c>
      <c r="P1339" t="s">
        <v>3229</v>
      </c>
      <c r="Q1339">
        <v>312</v>
      </c>
      <c r="R1339">
        <v>0</v>
      </c>
      <c r="S1339">
        <v>312</v>
      </c>
      <c r="T1339">
        <v>0</v>
      </c>
      <c r="U1339">
        <v>0</v>
      </c>
      <c r="V1339">
        <v>312</v>
      </c>
      <c r="W1339" s="2">
        <v>41550</v>
      </c>
      <c r="X1339">
        <v>0</v>
      </c>
      <c r="Y1339" t="s">
        <v>67</v>
      </c>
      <c r="Z1339" t="s">
        <v>68</v>
      </c>
      <c r="AA1339" t="s">
        <v>500</v>
      </c>
      <c r="AC1339">
        <v>0</v>
      </c>
      <c r="AD1339" t="s">
        <v>188</v>
      </c>
      <c r="AE1339" t="s">
        <v>190</v>
      </c>
      <c r="AF1339" t="s">
        <v>191</v>
      </c>
      <c r="AG1339">
        <v>1</v>
      </c>
      <c r="AI1339">
        <v>3500</v>
      </c>
      <c r="AK1339" t="s">
        <v>167</v>
      </c>
      <c r="AL1339" t="s">
        <v>192</v>
      </c>
      <c r="AM1339" t="s">
        <v>193</v>
      </c>
    </row>
    <row r="1340" spans="1:39" x14ac:dyDescent="0.25">
      <c r="A1340" s="2">
        <v>41544</v>
      </c>
      <c r="B1340" t="s">
        <v>3230</v>
      </c>
      <c r="C1340" t="s">
        <v>3231</v>
      </c>
      <c r="D1340" s="2">
        <v>41544</v>
      </c>
      <c r="E1340" s="2">
        <v>41544</v>
      </c>
      <c r="F1340" t="s">
        <v>3232</v>
      </c>
      <c r="G1340">
        <v>1</v>
      </c>
      <c r="H1340">
        <v>0</v>
      </c>
      <c r="I1340">
        <v>0</v>
      </c>
      <c r="L1340" t="s">
        <v>64</v>
      </c>
      <c r="M1340" t="s">
        <v>188</v>
      </c>
      <c r="N1340" t="s">
        <v>189</v>
      </c>
      <c r="O1340" t="s">
        <v>3233</v>
      </c>
      <c r="P1340" t="s">
        <v>3234</v>
      </c>
      <c r="Q1340">
        <v>72</v>
      </c>
      <c r="R1340">
        <v>0</v>
      </c>
      <c r="S1340">
        <v>72</v>
      </c>
      <c r="T1340">
        <v>0</v>
      </c>
      <c r="U1340">
        <v>0</v>
      </c>
      <c r="V1340">
        <v>72</v>
      </c>
      <c r="W1340" s="2">
        <v>41550</v>
      </c>
      <c r="X1340">
        <v>0</v>
      </c>
      <c r="Y1340" t="s">
        <v>67</v>
      </c>
      <c r="Z1340" t="s">
        <v>68</v>
      </c>
      <c r="AA1340" t="s">
        <v>500</v>
      </c>
      <c r="AC1340">
        <v>0</v>
      </c>
      <c r="AD1340" t="s">
        <v>188</v>
      </c>
      <c r="AE1340" t="s">
        <v>190</v>
      </c>
      <c r="AF1340" t="s">
        <v>191</v>
      </c>
      <c r="AG1340">
        <v>1</v>
      </c>
      <c r="AI1340">
        <v>3500</v>
      </c>
      <c r="AK1340" t="s">
        <v>167</v>
      </c>
      <c r="AL1340" t="s">
        <v>192</v>
      </c>
      <c r="AM1340" t="s">
        <v>193</v>
      </c>
    </row>
    <row r="1341" spans="1:39" x14ac:dyDescent="0.25">
      <c r="A1341" s="2">
        <v>41544</v>
      </c>
      <c r="B1341" t="s">
        <v>3238</v>
      </c>
      <c r="C1341" t="s">
        <v>3239</v>
      </c>
      <c r="D1341" s="2">
        <v>41544</v>
      </c>
      <c r="E1341" s="2">
        <v>41544</v>
      </c>
      <c r="F1341" t="s">
        <v>2858</v>
      </c>
      <c r="G1341">
        <v>3</v>
      </c>
      <c r="H1341">
        <v>0</v>
      </c>
      <c r="I1341">
        <v>0</v>
      </c>
      <c r="L1341" t="s">
        <v>64</v>
      </c>
      <c r="M1341" t="s">
        <v>814</v>
      </c>
      <c r="N1341" t="s">
        <v>189</v>
      </c>
      <c r="O1341" t="s">
        <v>3240</v>
      </c>
      <c r="P1341" t="s">
        <v>3241</v>
      </c>
      <c r="Q1341">
        <v>352</v>
      </c>
      <c r="R1341">
        <v>0</v>
      </c>
      <c r="S1341">
        <v>352</v>
      </c>
      <c r="T1341">
        <v>0</v>
      </c>
      <c r="U1341">
        <v>0</v>
      </c>
      <c r="V1341">
        <v>352</v>
      </c>
      <c r="W1341" s="2">
        <v>41578</v>
      </c>
      <c r="X1341">
        <v>0</v>
      </c>
      <c r="Y1341" t="s">
        <v>67</v>
      </c>
      <c r="Z1341" t="s">
        <v>68</v>
      </c>
      <c r="AA1341" t="s">
        <v>500</v>
      </c>
      <c r="AC1341">
        <v>0</v>
      </c>
      <c r="AD1341" t="s">
        <v>814</v>
      </c>
      <c r="AE1341" t="s">
        <v>816</v>
      </c>
      <c r="AF1341" t="s">
        <v>817</v>
      </c>
      <c r="AG1341">
        <v>1</v>
      </c>
      <c r="AI1341">
        <v>3500</v>
      </c>
      <c r="AK1341" t="s">
        <v>167</v>
      </c>
      <c r="AL1341" t="s">
        <v>818</v>
      </c>
      <c r="AM1341" t="s">
        <v>819</v>
      </c>
    </row>
    <row r="1342" spans="1:39" x14ac:dyDescent="0.25">
      <c r="A1342" s="2">
        <v>41544</v>
      </c>
      <c r="B1342" t="s">
        <v>3242</v>
      </c>
      <c r="C1342" t="s">
        <v>3243</v>
      </c>
      <c r="D1342" s="2">
        <v>41544</v>
      </c>
      <c r="E1342" s="2">
        <v>41820</v>
      </c>
      <c r="F1342" t="s">
        <v>3244</v>
      </c>
      <c r="G1342">
        <v>1</v>
      </c>
      <c r="H1342">
        <v>0</v>
      </c>
      <c r="I1342">
        <v>0</v>
      </c>
      <c r="L1342" t="s">
        <v>64</v>
      </c>
      <c r="M1342" t="s">
        <v>188</v>
      </c>
      <c r="N1342" t="s">
        <v>189</v>
      </c>
      <c r="O1342" t="s">
        <v>3245</v>
      </c>
      <c r="P1342" t="s">
        <v>3246</v>
      </c>
      <c r="Q1342">
        <v>240</v>
      </c>
      <c r="R1342">
        <v>0</v>
      </c>
      <c r="S1342">
        <v>240</v>
      </c>
      <c r="T1342">
        <v>0</v>
      </c>
      <c r="U1342">
        <v>0</v>
      </c>
      <c r="V1342">
        <v>240</v>
      </c>
      <c r="W1342" s="2">
        <v>41550</v>
      </c>
      <c r="X1342">
        <v>0</v>
      </c>
      <c r="Y1342" t="s">
        <v>67</v>
      </c>
      <c r="Z1342" t="s">
        <v>68</v>
      </c>
      <c r="AA1342" t="s">
        <v>500</v>
      </c>
      <c r="AC1342">
        <v>0</v>
      </c>
      <c r="AD1342" t="s">
        <v>188</v>
      </c>
      <c r="AE1342" t="s">
        <v>190</v>
      </c>
      <c r="AF1342" t="s">
        <v>191</v>
      </c>
      <c r="AG1342">
        <v>1</v>
      </c>
      <c r="AI1342">
        <v>3500</v>
      </c>
      <c r="AK1342" t="s">
        <v>167</v>
      </c>
      <c r="AL1342" t="s">
        <v>192</v>
      </c>
      <c r="AM1342" t="s">
        <v>193</v>
      </c>
    </row>
    <row r="1343" spans="1:39" x14ac:dyDescent="0.25">
      <c r="A1343" s="2">
        <v>41544</v>
      </c>
      <c r="B1343" t="s">
        <v>3247</v>
      </c>
      <c r="C1343" t="s">
        <v>3248</v>
      </c>
      <c r="D1343" s="2">
        <v>41544</v>
      </c>
      <c r="E1343" s="2">
        <v>41544</v>
      </c>
      <c r="F1343" t="s">
        <v>3249</v>
      </c>
      <c r="G1343">
        <v>2</v>
      </c>
      <c r="H1343">
        <v>0</v>
      </c>
      <c r="I1343">
        <v>0</v>
      </c>
      <c r="L1343" t="s">
        <v>64</v>
      </c>
      <c r="M1343" t="s">
        <v>814</v>
      </c>
      <c r="N1343" t="s">
        <v>189</v>
      </c>
      <c r="O1343" t="s">
        <v>3250</v>
      </c>
      <c r="P1343" t="s">
        <v>3251</v>
      </c>
      <c r="Q1343">
        <v>196</v>
      </c>
      <c r="R1343">
        <v>0</v>
      </c>
      <c r="S1343">
        <v>196</v>
      </c>
      <c r="T1343">
        <v>0</v>
      </c>
      <c r="U1343">
        <v>0</v>
      </c>
      <c r="V1343">
        <v>196</v>
      </c>
      <c r="W1343" s="2">
        <v>41550</v>
      </c>
      <c r="X1343">
        <v>0</v>
      </c>
      <c r="Y1343" t="s">
        <v>67</v>
      </c>
      <c r="Z1343" t="s">
        <v>68</v>
      </c>
      <c r="AA1343" t="s">
        <v>500</v>
      </c>
      <c r="AC1343">
        <v>0</v>
      </c>
      <c r="AD1343" t="s">
        <v>814</v>
      </c>
      <c r="AE1343" t="s">
        <v>816</v>
      </c>
      <c r="AF1343" t="s">
        <v>817</v>
      </c>
      <c r="AG1343">
        <v>1</v>
      </c>
      <c r="AI1343">
        <v>3500</v>
      </c>
      <c r="AK1343" t="s">
        <v>167</v>
      </c>
      <c r="AL1343" t="s">
        <v>818</v>
      </c>
      <c r="AM1343" t="s">
        <v>819</v>
      </c>
    </row>
    <row r="1344" spans="1:39" x14ac:dyDescent="0.25">
      <c r="A1344" s="2">
        <v>41544</v>
      </c>
      <c r="B1344" t="s">
        <v>3252</v>
      </c>
      <c r="C1344" t="s">
        <v>3253</v>
      </c>
      <c r="D1344" s="2">
        <v>41548</v>
      </c>
      <c r="E1344" s="2">
        <v>41820</v>
      </c>
      <c r="F1344" t="s">
        <v>833</v>
      </c>
      <c r="G1344">
        <v>1</v>
      </c>
      <c r="H1344">
        <v>0</v>
      </c>
      <c r="I1344">
        <v>0</v>
      </c>
      <c r="L1344" t="s">
        <v>64</v>
      </c>
      <c r="M1344" t="s">
        <v>188</v>
      </c>
      <c r="N1344" t="s">
        <v>189</v>
      </c>
      <c r="O1344" t="s">
        <v>3245</v>
      </c>
      <c r="P1344" t="s">
        <v>3246</v>
      </c>
      <c r="Q1344">
        <v>80</v>
      </c>
      <c r="R1344">
        <v>0</v>
      </c>
      <c r="S1344">
        <v>80</v>
      </c>
      <c r="T1344">
        <v>0</v>
      </c>
      <c r="U1344">
        <v>0</v>
      </c>
      <c r="V1344">
        <v>80</v>
      </c>
      <c r="W1344" s="2">
        <v>41550</v>
      </c>
      <c r="X1344">
        <v>0</v>
      </c>
      <c r="Y1344" t="s">
        <v>67</v>
      </c>
      <c r="Z1344" t="s">
        <v>68</v>
      </c>
      <c r="AA1344" t="s">
        <v>500</v>
      </c>
      <c r="AC1344">
        <v>0</v>
      </c>
      <c r="AD1344" t="s">
        <v>188</v>
      </c>
      <c r="AE1344" t="s">
        <v>190</v>
      </c>
      <c r="AF1344" t="s">
        <v>191</v>
      </c>
      <c r="AG1344">
        <v>1</v>
      </c>
      <c r="AI1344">
        <v>3500</v>
      </c>
      <c r="AK1344" t="s">
        <v>167</v>
      </c>
      <c r="AL1344" t="s">
        <v>192</v>
      </c>
      <c r="AM1344" t="s">
        <v>193</v>
      </c>
    </row>
    <row r="1345" spans="1:39" x14ac:dyDescent="0.25">
      <c r="A1345" s="2">
        <v>41544</v>
      </c>
      <c r="B1345" t="s">
        <v>3257</v>
      </c>
      <c r="C1345" t="s">
        <v>3258</v>
      </c>
      <c r="D1345" s="2">
        <v>41544</v>
      </c>
      <c r="E1345" s="2">
        <v>41820</v>
      </c>
      <c r="F1345" t="s">
        <v>3259</v>
      </c>
      <c r="G1345">
        <v>1</v>
      </c>
      <c r="H1345">
        <v>0</v>
      </c>
      <c r="I1345">
        <v>0</v>
      </c>
      <c r="L1345" t="s">
        <v>64</v>
      </c>
      <c r="M1345" t="s">
        <v>188</v>
      </c>
      <c r="N1345" t="s">
        <v>189</v>
      </c>
      <c r="O1345" t="s">
        <v>66</v>
      </c>
      <c r="Q1345">
        <v>128</v>
      </c>
      <c r="R1345">
        <v>0</v>
      </c>
      <c r="S1345">
        <v>128</v>
      </c>
      <c r="T1345">
        <v>0</v>
      </c>
      <c r="U1345">
        <v>0</v>
      </c>
      <c r="V1345">
        <v>128</v>
      </c>
      <c r="W1345" s="2">
        <v>41550</v>
      </c>
      <c r="X1345">
        <v>0</v>
      </c>
      <c r="Y1345" t="s">
        <v>67</v>
      </c>
      <c r="Z1345" t="s">
        <v>68</v>
      </c>
      <c r="AA1345" t="s">
        <v>500</v>
      </c>
      <c r="AC1345">
        <v>0</v>
      </c>
      <c r="AD1345" t="s">
        <v>188</v>
      </c>
      <c r="AE1345" t="s">
        <v>190</v>
      </c>
      <c r="AF1345" t="s">
        <v>191</v>
      </c>
      <c r="AG1345">
        <v>1</v>
      </c>
      <c r="AI1345">
        <v>3500</v>
      </c>
      <c r="AK1345" t="s">
        <v>167</v>
      </c>
      <c r="AL1345" t="s">
        <v>192</v>
      </c>
      <c r="AM1345" t="s">
        <v>193</v>
      </c>
    </row>
    <row r="1346" spans="1:39" x14ac:dyDescent="0.25">
      <c r="A1346" s="2">
        <v>41544</v>
      </c>
      <c r="B1346" t="s">
        <v>3260</v>
      </c>
      <c r="C1346" t="s">
        <v>3261</v>
      </c>
      <c r="D1346" s="2">
        <v>41544</v>
      </c>
      <c r="E1346" s="2">
        <v>41544</v>
      </c>
      <c r="F1346" t="s">
        <v>1804</v>
      </c>
      <c r="G1346">
        <v>1</v>
      </c>
      <c r="H1346">
        <v>0</v>
      </c>
      <c r="I1346">
        <v>0</v>
      </c>
      <c r="L1346" t="s">
        <v>64</v>
      </c>
      <c r="M1346" t="s">
        <v>814</v>
      </c>
      <c r="N1346" t="s">
        <v>189</v>
      </c>
      <c r="O1346" t="s">
        <v>3262</v>
      </c>
      <c r="P1346" t="s">
        <v>3263</v>
      </c>
      <c r="Q1346">
        <v>40</v>
      </c>
      <c r="R1346">
        <v>0</v>
      </c>
      <c r="S1346">
        <v>40</v>
      </c>
      <c r="T1346">
        <v>0</v>
      </c>
      <c r="U1346">
        <v>0</v>
      </c>
      <c r="V1346">
        <v>40</v>
      </c>
      <c r="W1346" s="2">
        <v>41550</v>
      </c>
      <c r="X1346">
        <v>0</v>
      </c>
      <c r="Y1346" t="s">
        <v>67</v>
      </c>
      <c r="Z1346" t="s">
        <v>68</v>
      </c>
      <c r="AA1346" t="s">
        <v>815</v>
      </c>
      <c r="AC1346">
        <v>0</v>
      </c>
      <c r="AD1346" t="s">
        <v>814</v>
      </c>
      <c r="AE1346" t="s">
        <v>816</v>
      </c>
      <c r="AF1346" t="s">
        <v>817</v>
      </c>
      <c r="AG1346">
        <v>1</v>
      </c>
      <c r="AI1346">
        <v>3500</v>
      </c>
      <c r="AK1346" t="s">
        <v>167</v>
      </c>
      <c r="AL1346" t="s">
        <v>818</v>
      </c>
      <c r="AM1346" t="s">
        <v>819</v>
      </c>
    </row>
    <row r="1347" spans="1:39" x14ac:dyDescent="0.25">
      <c r="A1347" s="2">
        <v>41544</v>
      </c>
      <c r="B1347" t="s">
        <v>3267</v>
      </c>
      <c r="C1347" t="s">
        <v>3268</v>
      </c>
      <c r="D1347" s="2">
        <v>41544</v>
      </c>
      <c r="E1347" s="2">
        <v>41544</v>
      </c>
      <c r="F1347" t="s">
        <v>1804</v>
      </c>
      <c r="G1347">
        <v>1</v>
      </c>
      <c r="H1347">
        <v>0</v>
      </c>
      <c r="I1347">
        <v>0</v>
      </c>
      <c r="L1347" t="s">
        <v>64</v>
      </c>
      <c r="M1347" t="s">
        <v>814</v>
      </c>
      <c r="N1347" t="s">
        <v>189</v>
      </c>
      <c r="O1347" t="s">
        <v>3269</v>
      </c>
      <c r="P1347" t="s">
        <v>3270</v>
      </c>
      <c r="Q1347">
        <v>56</v>
      </c>
      <c r="R1347">
        <v>0</v>
      </c>
      <c r="S1347">
        <v>56</v>
      </c>
      <c r="T1347">
        <v>0</v>
      </c>
      <c r="U1347">
        <v>0</v>
      </c>
      <c r="V1347">
        <v>56</v>
      </c>
      <c r="W1347" s="2">
        <v>41550</v>
      </c>
      <c r="X1347">
        <v>0</v>
      </c>
      <c r="Y1347" t="s">
        <v>67</v>
      </c>
      <c r="Z1347" t="s">
        <v>68</v>
      </c>
      <c r="AA1347" t="s">
        <v>815</v>
      </c>
      <c r="AC1347">
        <v>0</v>
      </c>
      <c r="AD1347" t="s">
        <v>814</v>
      </c>
      <c r="AE1347" t="s">
        <v>816</v>
      </c>
      <c r="AF1347" t="s">
        <v>817</v>
      </c>
      <c r="AG1347">
        <v>1</v>
      </c>
      <c r="AI1347">
        <v>3500</v>
      </c>
      <c r="AK1347" t="s">
        <v>167</v>
      </c>
      <c r="AL1347" t="s">
        <v>818</v>
      </c>
      <c r="AM1347" t="s">
        <v>819</v>
      </c>
    </row>
    <row r="1348" spans="1:39" x14ac:dyDescent="0.25">
      <c r="A1348" s="2">
        <v>41544</v>
      </c>
      <c r="B1348" t="s">
        <v>3271</v>
      </c>
      <c r="C1348" t="s">
        <v>3272</v>
      </c>
      <c r="D1348" s="2">
        <v>41544</v>
      </c>
      <c r="E1348" s="2">
        <v>41544</v>
      </c>
      <c r="F1348" t="s">
        <v>3273</v>
      </c>
      <c r="G1348">
        <v>1</v>
      </c>
      <c r="H1348">
        <v>0</v>
      </c>
      <c r="I1348">
        <v>0</v>
      </c>
      <c r="L1348" t="s">
        <v>64</v>
      </c>
      <c r="M1348" t="s">
        <v>814</v>
      </c>
      <c r="N1348" t="s">
        <v>189</v>
      </c>
      <c r="O1348" t="s">
        <v>3269</v>
      </c>
      <c r="P1348" t="s">
        <v>3270</v>
      </c>
      <c r="Q1348">
        <v>46.8</v>
      </c>
      <c r="R1348">
        <v>0</v>
      </c>
      <c r="S1348">
        <v>46.8</v>
      </c>
      <c r="T1348">
        <v>0</v>
      </c>
      <c r="U1348">
        <v>0</v>
      </c>
      <c r="V1348">
        <v>46.8</v>
      </c>
      <c r="W1348" s="2">
        <v>41550</v>
      </c>
      <c r="X1348">
        <v>0</v>
      </c>
      <c r="Y1348" t="s">
        <v>67</v>
      </c>
      <c r="Z1348" t="s">
        <v>68</v>
      </c>
      <c r="AA1348" t="s">
        <v>500</v>
      </c>
      <c r="AC1348">
        <v>0</v>
      </c>
      <c r="AD1348" t="s">
        <v>814</v>
      </c>
      <c r="AE1348" t="s">
        <v>816</v>
      </c>
      <c r="AF1348" t="s">
        <v>817</v>
      </c>
      <c r="AG1348">
        <v>1</v>
      </c>
      <c r="AI1348">
        <v>3500</v>
      </c>
      <c r="AK1348" t="s">
        <v>167</v>
      </c>
      <c r="AL1348" t="s">
        <v>818</v>
      </c>
      <c r="AM1348" t="s">
        <v>819</v>
      </c>
    </row>
    <row r="1349" spans="1:39" x14ac:dyDescent="0.25">
      <c r="A1349" s="2">
        <v>41544</v>
      </c>
      <c r="B1349" t="s">
        <v>3274</v>
      </c>
      <c r="C1349" t="s">
        <v>3275</v>
      </c>
      <c r="D1349" s="2">
        <v>41544</v>
      </c>
      <c r="E1349" s="2">
        <v>41820</v>
      </c>
      <c r="F1349" t="s">
        <v>3276</v>
      </c>
      <c r="G1349">
        <v>1</v>
      </c>
      <c r="H1349">
        <v>0</v>
      </c>
      <c r="I1349">
        <v>0</v>
      </c>
      <c r="K1349" t="s">
        <v>3277</v>
      </c>
      <c r="L1349" t="s">
        <v>64</v>
      </c>
      <c r="M1349" t="s">
        <v>188</v>
      </c>
      <c r="N1349" t="s">
        <v>189</v>
      </c>
      <c r="O1349" t="s">
        <v>3278</v>
      </c>
      <c r="P1349" t="s">
        <v>3279</v>
      </c>
      <c r="Q1349">
        <v>160</v>
      </c>
      <c r="R1349">
        <v>0</v>
      </c>
      <c r="S1349">
        <v>160</v>
      </c>
      <c r="T1349">
        <v>0</v>
      </c>
      <c r="U1349">
        <v>0</v>
      </c>
      <c r="V1349">
        <v>160</v>
      </c>
      <c r="W1349" s="2">
        <v>41550</v>
      </c>
      <c r="X1349">
        <v>0</v>
      </c>
      <c r="Y1349" t="s">
        <v>67</v>
      </c>
      <c r="Z1349" t="s">
        <v>68</v>
      </c>
      <c r="AA1349" t="s">
        <v>500</v>
      </c>
      <c r="AC1349">
        <v>0</v>
      </c>
      <c r="AD1349" t="s">
        <v>188</v>
      </c>
      <c r="AE1349" t="s">
        <v>190</v>
      </c>
      <c r="AF1349" t="s">
        <v>191</v>
      </c>
      <c r="AG1349">
        <v>1</v>
      </c>
      <c r="AI1349">
        <v>3500</v>
      </c>
      <c r="AK1349" t="s">
        <v>167</v>
      </c>
      <c r="AL1349" t="s">
        <v>192</v>
      </c>
      <c r="AM1349" t="s">
        <v>193</v>
      </c>
    </row>
    <row r="1350" spans="1:39" x14ac:dyDescent="0.25">
      <c r="A1350" s="2">
        <v>41544</v>
      </c>
      <c r="B1350" t="s">
        <v>3280</v>
      </c>
      <c r="C1350" t="s">
        <v>3281</v>
      </c>
      <c r="D1350" s="2">
        <v>41544</v>
      </c>
      <c r="E1350" s="2">
        <v>41544</v>
      </c>
      <c r="F1350" t="s">
        <v>3249</v>
      </c>
      <c r="G1350">
        <v>2</v>
      </c>
      <c r="H1350">
        <v>0</v>
      </c>
      <c r="I1350">
        <v>0</v>
      </c>
      <c r="L1350" t="s">
        <v>64</v>
      </c>
      <c r="M1350" t="s">
        <v>814</v>
      </c>
      <c r="N1350" t="s">
        <v>189</v>
      </c>
      <c r="O1350" t="s">
        <v>3282</v>
      </c>
      <c r="P1350" t="s">
        <v>3283</v>
      </c>
      <c r="Q1350">
        <v>196</v>
      </c>
      <c r="R1350">
        <v>0</v>
      </c>
      <c r="S1350">
        <v>196</v>
      </c>
      <c r="T1350">
        <v>0</v>
      </c>
      <c r="U1350">
        <v>0</v>
      </c>
      <c r="V1350">
        <v>196</v>
      </c>
      <c r="W1350" s="2">
        <v>41550</v>
      </c>
      <c r="X1350">
        <v>0</v>
      </c>
      <c r="Y1350" t="s">
        <v>67</v>
      </c>
      <c r="Z1350" t="s">
        <v>68</v>
      </c>
      <c r="AA1350" t="s">
        <v>500</v>
      </c>
      <c r="AC1350">
        <v>0</v>
      </c>
      <c r="AD1350" t="s">
        <v>814</v>
      </c>
      <c r="AE1350" t="s">
        <v>816</v>
      </c>
      <c r="AF1350" t="s">
        <v>817</v>
      </c>
      <c r="AG1350">
        <v>1</v>
      </c>
      <c r="AI1350">
        <v>3500</v>
      </c>
      <c r="AK1350" t="s">
        <v>167</v>
      </c>
      <c r="AL1350" t="s">
        <v>818</v>
      </c>
      <c r="AM1350" t="s">
        <v>819</v>
      </c>
    </row>
    <row r="1351" spans="1:39" x14ac:dyDescent="0.25">
      <c r="A1351" s="2">
        <v>41544</v>
      </c>
      <c r="B1351" t="s">
        <v>3288</v>
      </c>
      <c r="C1351" t="s">
        <v>3289</v>
      </c>
      <c r="D1351" s="2">
        <v>41544</v>
      </c>
      <c r="E1351" s="2">
        <v>41544</v>
      </c>
      <c r="F1351" t="s">
        <v>1804</v>
      </c>
      <c r="G1351">
        <v>1</v>
      </c>
      <c r="H1351">
        <v>0</v>
      </c>
      <c r="I1351">
        <v>0</v>
      </c>
      <c r="L1351" t="s">
        <v>64</v>
      </c>
      <c r="M1351" t="s">
        <v>814</v>
      </c>
      <c r="N1351" t="s">
        <v>189</v>
      </c>
      <c r="O1351" t="s">
        <v>3290</v>
      </c>
      <c r="P1351" t="s">
        <v>3291</v>
      </c>
      <c r="Q1351">
        <v>132</v>
      </c>
      <c r="R1351">
        <v>0</v>
      </c>
      <c r="S1351">
        <v>132</v>
      </c>
      <c r="T1351">
        <v>0</v>
      </c>
      <c r="U1351">
        <v>0</v>
      </c>
      <c r="V1351">
        <v>132</v>
      </c>
      <c r="W1351" s="2">
        <v>41550</v>
      </c>
      <c r="X1351">
        <v>0</v>
      </c>
      <c r="Y1351" t="s">
        <v>67</v>
      </c>
      <c r="Z1351" t="s">
        <v>68</v>
      </c>
      <c r="AA1351" t="s">
        <v>815</v>
      </c>
      <c r="AC1351">
        <v>0</v>
      </c>
      <c r="AD1351" t="s">
        <v>814</v>
      </c>
      <c r="AE1351" t="s">
        <v>816</v>
      </c>
      <c r="AF1351" t="s">
        <v>817</v>
      </c>
      <c r="AG1351">
        <v>1</v>
      </c>
      <c r="AI1351">
        <v>3500</v>
      </c>
      <c r="AK1351" t="s">
        <v>167</v>
      </c>
      <c r="AL1351" t="s">
        <v>818</v>
      </c>
      <c r="AM1351" t="s">
        <v>819</v>
      </c>
    </row>
    <row r="1352" spans="1:39" x14ac:dyDescent="0.25">
      <c r="A1352" s="2">
        <v>41544</v>
      </c>
      <c r="B1352" t="s">
        <v>3292</v>
      </c>
      <c r="C1352" t="s">
        <v>3293</v>
      </c>
      <c r="D1352" s="2">
        <v>41544</v>
      </c>
      <c r="E1352" s="2">
        <v>41544</v>
      </c>
      <c r="F1352" t="s">
        <v>3294</v>
      </c>
      <c r="G1352">
        <v>1</v>
      </c>
      <c r="H1352">
        <v>0</v>
      </c>
      <c r="I1352">
        <v>0</v>
      </c>
      <c r="L1352" t="s">
        <v>64</v>
      </c>
      <c r="M1352" t="s">
        <v>814</v>
      </c>
      <c r="N1352" t="s">
        <v>189</v>
      </c>
      <c r="O1352" t="s">
        <v>3295</v>
      </c>
      <c r="P1352" t="s">
        <v>3296</v>
      </c>
      <c r="Q1352">
        <v>89.6</v>
      </c>
      <c r="R1352">
        <v>0</v>
      </c>
      <c r="S1352">
        <v>89.6</v>
      </c>
      <c r="T1352">
        <v>0</v>
      </c>
      <c r="U1352">
        <v>0</v>
      </c>
      <c r="V1352">
        <v>89.6</v>
      </c>
      <c r="W1352" s="2">
        <v>41550</v>
      </c>
      <c r="X1352">
        <v>0</v>
      </c>
      <c r="Y1352" t="s">
        <v>67</v>
      </c>
      <c r="Z1352" t="s">
        <v>68</v>
      </c>
      <c r="AA1352" t="s">
        <v>500</v>
      </c>
      <c r="AC1352">
        <v>0</v>
      </c>
      <c r="AD1352" t="s">
        <v>814</v>
      </c>
      <c r="AE1352" t="s">
        <v>816</v>
      </c>
      <c r="AF1352" t="s">
        <v>817</v>
      </c>
      <c r="AG1352">
        <v>1</v>
      </c>
      <c r="AI1352">
        <v>3500</v>
      </c>
      <c r="AK1352" t="s">
        <v>167</v>
      </c>
      <c r="AL1352" t="s">
        <v>818</v>
      </c>
      <c r="AM1352" t="s">
        <v>819</v>
      </c>
    </row>
    <row r="1353" spans="1:39" x14ac:dyDescent="0.25">
      <c r="A1353" s="2">
        <v>41544</v>
      </c>
      <c r="B1353" t="s">
        <v>3297</v>
      </c>
      <c r="C1353" t="s">
        <v>3298</v>
      </c>
      <c r="D1353" s="2">
        <v>41544</v>
      </c>
      <c r="E1353" s="2">
        <v>41544</v>
      </c>
      <c r="F1353" t="s">
        <v>3294</v>
      </c>
      <c r="G1353">
        <v>3</v>
      </c>
      <c r="H1353">
        <v>0</v>
      </c>
      <c r="I1353">
        <v>0</v>
      </c>
      <c r="L1353" t="s">
        <v>64</v>
      </c>
      <c r="M1353" t="s">
        <v>814</v>
      </c>
      <c r="N1353" t="s">
        <v>189</v>
      </c>
      <c r="O1353" t="s">
        <v>66</v>
      </c>
      <c r="Q1353">
        <v>268.8</v>
      </c>
      <c r="R1353">
        <v>0</v>
      </c>
      <c r="S1353">
        <v>268.8</v>
      </c>
      <c r="T1353">
        <v>0</v>
      </c>
      <c r="U1353">
        <v>0</v>
      </c>
      <c r="V1353">
        <v>268.8</v>
      </c>
      <c r="W1353" s="2">
        <v>41557</v>
      </c>
      <c r="X1353">
        <v>0</v>
      </c>
      <c r="Y1353" t="s">
        <v>67</v>
      </c>
      <c r="Z1353" t="s">
        <v>68</v>
      </c>
      <c r="AA1353" t="s">
        <v>500</v>
      </c>
      <c r="AC1353">
        <v>0</v>
      </c>
      <c r="AD1353" t="s">
        <v>814</v>
      </c>
      <c r="AE1353" t="s">
        <v>816</v>
      </c>
      <c r="AF1353" t="s">
        <v>817</v>
      </c>
      <c r="AG1353">
        <v>1</v>
      </c>
      <c r="AI1353">
        <v>3500</v>
      </c>
      <c r="AK1353" t="s">
        <v>167</v>
      </c>
      <c r="AL1353" t="s">
        <v>818</v>
      </c>
      <c r="AM1353" t="s">
        <v>819</v>
      </c>
    </row>
    <row r="1354" spans="1:39" x14ac:dyDescent="0.25">
      <c r="A1354" s="2">
        <v>41543</v>
      </c>
      <c r="B1354" t="s">
        <v>3308</v>
      </c>
      <c r="C1354" t="s">
        <v>3309</v>
      </c>
      <c r="D1354" s="2">
        <v>41543</v>
      </c>
      <c r="E1354" s="2">
        <v>41820</v>
      </c>
      <c r="F1354" t="s">
        <v>3310</v>
      </c>
      <c r="G1354">
        <v>1</v>
      </c>
      <c r="H1354">
        <v>0</v>
      </c>
      <c r="I1354">
        <v>0</v>
      </c>
      <c r="L1354" t="s">
        <v>64</v>
      </c>
      <c r="M1354" t="s">
        <v>188</v>
      </c>
      <c r="N1354" t="s">
        <v>189</v>
      </c>
      <c r="O1354" t="s">
        <v>66</v>
      </c>
      <c r="Q1354">
        <v>70.400000000000006</v>
      </c>
      <c r="R1354">
        <v>0</v>
      </c>
      <c r="S1354">
        <v>70.400000000000006</v>
      </c>
      <c r="T1354">
        <v>0</v>
      </c>
      <c r="U1354">
        <v>0</v>
      </c>
      <c r="V1354">
        <v>70.400000000000006</v>
      </c>
      <c r="W1354" s="2">
        <v>41550</v>
      </c>
      <c r="X1354">
        <v>0</v>
      </c>
      <c r="Y1354" t="s">
        <v>67</v>
      </c>
      <c r="Z1354" t="s">
        <v>68</v>
      </c>
      <c r="AA1354" t="s">
        <v>500</v>
      </c>
      <c r="AC1354">
        <v>0</v>
      </c>
      <c r="AD1354" t="s">
        <v>188</v>
      </c>
      <c r="AE1354" t="s">
        <v>190</v>
      </c>
      <c r="AF1354" t="s">
        <v>191</v>
      </c>
      <c r="AG1354">
        <v>1</v>
      </c>
      <c r="AI1354">
        <v>3500</v>
      </c>
      <c r="AK1354" t="s">
        <v>167</v>
      </c>
      <c r="AL1354" t="s">
        <v>192</v>
      </c>
      <c r="AM1354" t="s">
        <v>193</v>
      </c>
    </row>
    <row r="1355" spans="1:39" x14ac:dyDescent="0.25">
      <c r="A1355" s="2">
        <v>41543</v>
      </c>
      <c r="B1355" t="s">
        <v>3314</v>
      </c>
      <c r="C1355" t="s">
        <v>3315</v>
      </c>
      <c r="D1355" s="2">
        <v>41543</v>
      </c>
      <c r="E1355" s="2">
        <v>41820</v>
      </c>
      <c r="F1355" t="s">
        <v>3316</v>
      </c>
      <c r="G1355">
        <v>1</v>
      </c>
      <c r="H1355">
        <v>0</v>
      </c>
      <c r="I1355">
        <v>0</v>
      </c>
      <c r="L1355" t="s">
        <v>64</v>
      </c>
      <c r="M1355" t="s">
        <v>188</v>
      </c>
      <c r="N1355" t="s">
        <v>189</v>
      </c>
      <c r="O1355" t="s">
        <v>3317</v>
      </c>
      <c r="P1355" t="s">
        <v>3318</v>
      </c>
      <c r="Q1355">
        <v>120</v>
      </c>
      <c r="R1355">
        <v>0</v>
      </c>
      <c r="S1355">
        <v>120</v>
      </c>
      <c r="T1355">
        <v>0</v>
      </c>
      <c r="U1355">
        <v>0</v>
      </c>
      <c r="V1355">
        <v>120</v>
      </c>
      <c r="W1355" s="2">
        <v>41550</v>
      </c>
      <c r="X1355">
        <v>0</v>
      </c>
      <c r="Y1355" t="s">
        <v>67</v>
      </c>
      <c r="Z1355" t="s">
        <v>68</v>
      </c>
      <c r="AA1355" t="s">
        <v>500</v>
      </c>
      <c r="AC1355">
        <v>0</v>
      </c>
      <c r="AD1355" t="s">
        <v>188</v>
      </c>
      <c r="AE1355" t="s">
        <v>190</v>
      </c>
      <c r="AF1355" t="s">
        <v>191</v>
      </c>
      <c r="AG1355">
        <v>1</v>
      </c>
      <c r="AI1355">
        <v>3500</v>
      </c>
      <c r="AK1355" t="s">
        <v>167</v>
      </c>
      <c r="AL1355" t="s">
        <v>192</v>
      </c>
      <c r="AM1355" t="s">
        <v>193</v>
      </c>
    </row>
    <row r="1356" spans="1:39" x14ac:dyDescent="0.25">
      <c r="A1356" s="2">
        <v>41543</v>
      </c>
      <c r="B1356" t="s">
        <v>3319</v>
      </c>
      <c r="C1356" t="s">
        <v>3320</v>
      </c>
      <c r="D1356" s="2">
        <v>41543</v>
      </c>
      <c r="E1356" s="2">
        <v>41820</v>
      </c>
      <c r="F1356" t="s">
        <v>3321</v>
      </c>
      <c r="G1356">
        <v>1</v>
      </c>
      <c r="H1356">
        <v>0</v>
      </c>
      <c r="I1356">
        <v>0</v>
      </c>
      <c r="L1356" t="s">
        <v>64</v>
      </c>
      <c r="M1356" t="s">
        <v>188</v>
      </c>
      <c r="N1356" t="s">
        <v>189</v>
      </c>
      <c r="O1356" t="s">
        <v>3322</v>
      </c>
      <c r="P1356" t="s">
        <v>3323</v>
      </c>
      <c r="Q1356">
        <v>322.39999999999998</v>
      </c>
      <c r="R1356">
        <v>0</v>
      </c>
      <c r="S1356">
        <v>322.39999999999998</v>
      </c>
      <c r="T1356">
        <v>0</v>
      </c>
      <c r="U1356">
        <v>0</v>
      </c>
      <c r="V1356">
        <v>322.39999999999998</v>
      </c>
      <c r="W1356" s="2">
        <v>41550</v>
      </c>
      <c r="X1356">
        <v>0</v>
      </c>
      <c r="Y1356" t="s">
        <v>67</v>
      </c>
      <c r="Z1356" t="s">
        <v>68</v>
      </c>
      <c r="AA1356" t="s">
        <v>500</v>
      </c>
      <c r="AC1356">
        <v>0</v>
      </c>
      <c r="AD1356" t="s">
        <v>188</v>
      </c>
      <c r="AE1356" t="s">
        <v>190</v>
      </c>
      <c r="AF1356" t="s">
        <v>191</v>
      </c>
      <c r="AG1356">
        <v>1</v>
      </c>
      <c r="AI1356">
        <v>3500</v>
      </c>
      <c r="AK1356" t="s">
        <v>167</v>
      </c>
      <c r="AL1356" t="s">
        <v>192</v>
      </c>
      <c r="AM1356" t="s">
        <v>193</v>
      </c>
    </row>
    <row r="1357" spans="1:39" x14ac:dyDescent="0.25">
      <c r="A1357" s="2">
        <v>41542</v>
      </c>
      <c r="B1357" t="s">
        <v>3347</v>
      </c>
      <c r="C1357" t="s">
        <v>3348</v>
      </c>
      <c r="D1357" s="2">
        <v>41542</v>
      </c>
      <c r="E1357" s="2">
        <v>41542</v>
      </c>
      <c r="F1357" t="s">
        <v>2858</v>
      </c>
      <c r="G1357">
        <v>1</v>
      </c>
      <c r="H1357">
        <v>0</v>
      </c>
      <c r="I1357">
        <v>0</v>
      </c>
      <c r="L1357" t="s">
        <v>64</v>
      </c>
      <c r="M1357" t="s">
        <v>814</v>
      </c>
      <c r="N1357" t="s">
        <v>189</v>
      </c>
      <c r="O1357" t="s">
        <v>3349</v>
      </c>
      <c r="P1357" t="s">
        <v>3350</v>
      </c>
      <c r="Q1357">
        <v>176</v>
      </c>
      <c r="R1357">
        <v>0</v>
      </c>
      <c r="S1357">
        <v>176</v>
      </c>
      <c r="T1357">
        <v>0</v>
      </c>
      <c r="U1357">
        <v>0</v>
      </c>
      <c r="V1357">
        <v>176</v>
      </c>
      <c r="W1357" s="2">
        <v>41550</v>
      </c>
      <c r="X1357">
        <v>0</v>
      </c>
      <c r="Y1357" t="s">
        <v>67</v>
      </c>
      <c r="Z1357" t="s">
        <v>68</v>
      </c>
      <c r="AA1357" t="s">
        <v>500</v>
      </c>
      <c r="AC1357">
        <v>0</v>
      </c>
      <c r="AD1357" t="s">
        <v>814</v>
      </c>
      <c r="AE1357" t="s">
        <v>816</v>
      </c>
      <c r="AF1357" t="s">
        <v>817</v>
      </c>
      <c r="AG1357">
        <v>1</v>
      </c>
      <c r="AI1357">
        <v>3500</v>
      </c>
      <c r="AK1357" t="s">
        <v>167</v>
      </c>
      <c r="AL1357" t="s">
        <v>818</v>
      </c>
      <c r="AM1357" t="s">
        <v>819</v>
      </c>
    </row>
    <row r="1358" spans="1:39" x14ac:dyDescent="0.25">
      <c r="A1358" s="2">
        <v>41542</v>
      </c>
      <c r="B1358" t="s">
        <v>3351</v>
      </c>
      <c r="C1358" t="s">
        <v>3352</v>
      </c>
      <c r="D1358" s="2">
        <v>41542</v>
      </c>
      <c r="E1358" s="2">
        <v>41542</v>
      </c>
      <c r="F1358" t="s">
        <v>2858</v>
      </c>
      <c r="G1358">
        <v>1</v>
      </c>
      <c r="H1358">
        <v>0</v>
      </c>
      <c r="I1358">
        <v>0</v>
      </c>
      <c r="L1358" t="s">
        <v>64</v>
      </c>
      <c r="M1358" t="s">
        <v>814</v>
      </c>
      <c r="N1358" t="s">
        <v>189</v>
      </c>
      <c r="O1358" t="s">
        <v>3240</v>
      </c>
      <c r="P1358" t="s">
        <v>3241</v>
      </c>
      <c r="Q1358">
        <v>176</v>
      </c>
      <c r="R1358">
        <v>0</v>
      </c>
      <c r="S1358">
        <v>176</v>
      </c>
      <c r="T1358">
        <v>0</v>
      </c>
      <c r="U1358">
        <v>0</v>
      </c>
      <c r="V1358">
        <v>144</v>
      </c>
      <c r="W1358" s="2">
        <v>41648</v>
      </c>
      <c r="X1358">
        <v>32</v>
      </c>
      <c r="Y1358" s="2">
        <v>41655</v>
      </c>
      <c r="Z1358" t="s">
        <v>68</v>
      </c>
      <c r="AA1358" t="s">
        <v>500</v>
      </c>
      <c r="AC1358">
        <v>0</v>
      </c>
      <c r="AD1358" t="s">
        <v>814</v>
      </c>
      <c r="AE1358" t="s">
        <v>816</v>
      </c>
      <c r="AF1358" t="s">
        <v>817</v>
      </c>
      <c r="AG1358">
        <v>1</v>
      </c>
      <c r="AI1358">
        <v>3500</v>
      </c>
      <c r="AK1358" t="s">
        <v>167</v>
      </c>
      <c r="AL1358" t="s">
        <v>818</v>
      </c>
      <c r="AM1358" t="s">
        <v>819</v>
      </c>
    </row>
    <row r="1359" spans="1:39" x14ac:dyDescent="0.25">
      <c r="A1359" s="2">
        <v>41542</v>
      </c>
      <c r="B1359" t="s">
        <v>3353</v>
      </c>
      <c r="C1359" t="s">
        <v>3354</v>
      </c>
      <c r="D1359" s="2">
        <v>41542</v>
      </c>
      <c r="E1359" s="2">
        <v>41542</v>
      </c>
      <c r="F1359" t="s">
        <v>3355</v>
      </c>
      <c r="G1359">
        <v>3</v>
      </c>
      <c r="H1359">
        <v>0</v>
      </c>
      <c r="I1359">
        <v>0</v>
      </c>
      <c r="L1359" t="s">
        <v>64</v>
      </c>
      <c r="M1359" t="s">
        <v>814</v>
      </c>
      <c r="N1359" t="s">
        <v>189</v>
      </c>
      <c r="O1359" t="s">
        <v>3356</v>
      </c>
      <c r="P1359" t="s">
        <v>3357</v>
      </c>
      <c r="Q1359">
        <v>156</v>
      </c>
      <c r="R1359">
        <v>0</v>
      </c>
      <c r="S1359">
        <v>156</v>
      </c>
      <c r="T1359">
        <v>0</v>
      </c>
      <c r="U1359">
        <v>0</v>
      </c>
      <c r="V1359">
        <v>156</v>
      </c>
      <c r="W1359" s="2">
        <v>41550</v>
      </c>
      <c r="X1359">
        <v>0</v>
      </c>
      <c r="Y1359" t="s">
        <v>67</v>
      </c>
      <c r="Z1359" t="s">
        <v>68</v>
      </c>
      <c r="AA1359" t="s">
        <v>500</v>
      </c>
      <c r="AC1359">
        <v>0</v>
      </c>
      <c r="AD1359" t="s">
        <v>814</v>
      </c>
      <c r="AE1359" t="s">
        <v>816</v>
      </c>
      <c r="AF1359" t="s">
        <v>817</v>
      </c>
      <c r="AG1359">
        <v>1</v>
      </c>
      <c r="AI1359">
        <v>3500</v>
      </c>
      <c r="AK1359" t="s">
        <v>167</v>
      </c>
      <c r="AL1359" t="s">
        <v>818</v>
      </c>
      <c r="AM1359" t="s">
        <v>819</v>
      </c>
    </row>
    <row r="1360" spans="1:39" x14ac:dyDescent="0.25">
      <c r="A1360" s="2">
        <v>41542</v>
      </c>
      <c r="B1360" t="s">
        <v>3358</v>
      </c>
      <c r="C1360" t="s">
        <v>3359</v>
      </c>
      <c r="D1360" s="2">
        <v>41542</v>
      </c>
      <c r="E1360" s="2">
        <v>41542</v>
      </c>
      <c r="F1360" t="s">
        <v>1835</v>
      </c>
      <c r="G1360">
        <v>3</v>
      </c>
      <c r="H1360">
        <v>0</v>
      </c>
      <c r="I1360">
        <v>0</v>
      </c>
      <c r="L1360" t="s">
        <v>64</v>
      </c>
      <c r="M1360" t="s">
        <v>814</v>
      </c>
      <c r="N1360" t="s">
        <v>189</v>
      </c>
      <c r="O1360" t="s">
        <v>3356</v>
      </c>
      <c r="P1360" t="s">
        <v>3357</v>
      </c>
      <c r="Q1360">
        <v>353.6</v>
      </c>
      <c r="R1360">
        <v>0</v>
      </c>
      <c r="S1360">
        <v>353.6</v>
      </c>
      <c r="T1360">
        <v>0</v>
      </c>
      <c r="U1360">
        <v>0</v>
      </c>
      <c r="V1360">
        <v>353.6</v>
      </c>
      <c r="W1360" s="2">
        <v>41543</v>
      </c>
      <c r="X1360">
        <v>0</v>
      </c>
      <c r="Y1360" t="s">
        <v>67</v>
      </c>
      <c r="Z1360" t="s">
        <v>68</v>
      </c>
      <c r="AA1360" t="s">
        <v>500</v>
      </c>
      <c r="AC1360">
        <v>0</v>
      </c>
      <c r="AD1360" t="s">
        <v>814</v>
      </c>
      <c r="AE1360" t="s">
        <v>816</v>
      </c>
      <c r="AF1360" t="s">
        <v>817</v>
      </c>
      <c r="AG1360">
        <v>1</v>
      </c>
      <c r="AI1360">
        <v>3500</v>
      </c>
      <c r="AK1360" t="s">
        <v>167</v>
      </c>
      <c r="AL1360" t="s">
        <v>818</v>
      </c>
      <c r="AM1360" t="s">
        <v>819</v>
      </c>
    </row>
    <row r="1361" spans="1:39" x14ac:dyDescent="0.25">
      <c r="A1361" s="2">
        <v>41542</v>
      </c>
      <c r="B1361" t="s">
        <v>3360</v>
      </c>
      <c r="C1361" t="s">
        <v>3361</v>
      </c>
      <c r="D1361" s="2">
        <v>41542</v>
      </c>
      <c r="E1361" s="2">
        <v>41542</v>
      </c>
      <c r="F1361" t="s">
        <v>3362</v>
      </c>
      <c r="G1361">
        <v>2</v>
      </c>
      <c r="H1361">
        <v>0</v>
      </c>
      <c r="I1361">
        <v>0</v>
      </c>
      <c r="L1361" t="s">
        <v>64</v>
      </c>
      <c r="M1361" t="s">
        <v>814</v>
      </c>
      <c r="N1361" t="s">
        <v>189</v>
      </c>
      <c r="O1361" t="s">
        <v>3363</v>
      </c>
      <c r="P1361" t="s">
        <v>3364</v>
      </c>
      <c r="Q1361">
        <v>81.599999999999994</v>
      </c>
      <c r="R1361">
        <v>0</v>
      </c>
      <c r="S1361">
        <v>81.599999999999994</v>
      </c>
      <c r="T1361">
        <v>0</v>
      </c>
      <c r="U1361">
        <v>0</v>
      </c>
      <c r="V1361">
        <v>102</v>
      </c>
      <c r="W1361" s="2">
        <v>41613</v>
      </c>
      <c r="X1361">
        <v>0</v>
      </c>
      <c r="Y1361" t="s">
        <v>67</v>
      </c>
      <c r="Z1361" t="s">
        <v>68</v>
      </c>
      <c r="AA1361" t="s">
        <v>500</v>
      </c>
      <c r="AC1361">
        <v>0</v>
      </c>
      <c r="AD1361" t="s">
        <v>814</v>
      </c>
      <c r="AE1361" t="s">
        <v>816</v>
      </c>
      <c r="AF1361" t="s">
        <v>817</v>
      </c>
      <c r="AG1361">
        <v>1</v>
      </c>
      <c r="AI1361">
        <v>3500</v>
      </c>
      <c r="AK1361" t="s">
        <v>167</v>
      </c>
      <c r="AL1361" t="s">
        <v>818</v>
      </c>
      <c r="AM1361" t="s">
        <v>819</v>
      </c>
    </row>
    <row r="1362" spans="1:39" x14ac:dyDescent="0.25">
      <c r="A1362" s="2">
        <v>41542</v>
      </c>
      <c r="B1362" t="s">
        <v>3378</v>
      </c>
      <c r="C1362" t="s">
        <v>3379</v>
      </c>
      <c r="D1362" s="2">
        <v>41542</v>
      </c>
      <c r="E1362" s="2">
        <v>41542</v>
      </c>
      <c r="F1362" t="s">
        <v>3273</v>
      </c>
      <c r="G1362">
        <v>2</v>
      </c>
      <c r="H1362">
        <v>0</v>
      </c>
      <c r="I1362">
        <v>0</v>
      </c>
      <c r="L1362" t="s">
        <v>64</v>
      </c>
      <c r="M1362" t="s">
        <v>814</v>
      </c>
      <c r="N1362" t="s">
        <v>189</v>
      </c>
      <c r="O1362" t="s">
        <v>3380</v>
      </c>
      <c r="P1362" t="s">
        <v>3381</v>
      </c>
      <c r="Q1362">
        <v>93.6</v>
      </c>
      <c r="R1362">
        <v>0</v>
      </c>
      <c r="S1362">
        <v>93.6</v>
      </c>
      <c r="T1362">
        <v>0</v>
      </c>
      <c r="U1362">
        <v>0</v>
      </c>
      <c r="V1362">
        <v>93.6</v>
      </c>
      <c r="W1362" s="2">
        <v>41543</v>
      </c>
      <c r="X1362">
        <v>0</v>
      </c>
      <c r="Y1362" t="s">
        <v>67</v>
      </c>
      <c r="Z1362" t="s">
        <v>68</v>
      </c>
      <c r="AA1362" t="s">
        <v>884</v>
      </c>
      <c r="AC1362">
        <v>0</v>
      </c>
      <c r="AD1362" t="s">
        <v>814</v>
      </c>
      <c r="AE1362" t="s">
        <v>816</v>
      </c>
      <c r="AF1362" t="s">
        <v>817</v>
      </c>
      <c r="AG1362">
        <v>1</v>
      </c>
      <c r="AI1362">
        <v>3500</v>
      </c>
      <c r="AK1362" t="s">
        <v>167</v>
      </c>
      <c r="AL1362" t="s">
        <v>818</v>
      </c>
      <c r="AM1362" t="s">
        <v>819</v>
      </c>
    </row>
    <row r="1363" spans="1:39" x14ac:dyDescent="0.25">
      <c r="A1363" s="2">
        <v>41537</v>
      </c>
      <c r="B1363" t="s">
        <v>3511</v>
      </c>
      <c r="C1363" t="s">
        <v>2128</v>
      </c>
      <c r="D1363" s="2">
        <v>41538</v>
      </c>
      <c r="E1363" s="2">
        <v>41811</v>
      </c>
      <c r="F1363" t="s">
        <v>3512</v>
      </c>
      <c r="G1363">
        <v>1</v>
      </c>
      <c r="H1363">
        <v>0</v>
      </c>
      <c r="I1363">
        <v>0</v>
      </c>
      <c r="L1363" t="s">
        <v>64</v>
      </c>
      <c r="M1363" t="s">
        <v>3513</v>
      </c>
      <c r="N1363" t="s">
        <v>3514</v>
      </c>
      <c r="O1363" t="s">
        <v>66</v>
      </c>
      <c r="Q1363">
        <v>36</v>
      </c>
      <c r="R1363">
        <v>0</v>
      </c>
      <c r="S1363">
        <v>36</v>
      </c>
      <c r="T1363">
        <v>0</v>
      </c>
      <c r="U1363">
        <v>0</v>
      </c>
      <c r="V1363">
        <v>36</v>
      </c>
      <c r="W1363" s="2">
        <v>41599</v>
      </c>
      <c r="X1363">
        <v>0</v>
      </c>
      <c r="Y1363" t="s">
        <v>67</v>
      </c>
      <c r="Z1363" t="s">
        <v>68</v>
      </c>
      <c r="AA1363" t="s">
        <v>1674</v>
      </c>
      <c r="AC1363">
        <v>0</v>
      </c>
      <c r="AD1363" t="s">
        <v>3513</v>
      </c>
      <c r="AE1363" t="s">
        <v>3515</v>
      </c>
      <c r="AF1363" t="s">
        <v>3516</v>
      </c>
      <c r="AG1363">
        <v>19</v>
      </c>
      <c r="AI1363">
        <v>3500</v>
      </c>
      <c r="AK1363" t="s">
        <v>167</v>
      </c>
      <c r="AL1363" t="s">
        <v>3517</v>
      </c>
      <c r="AM1363" t="s">
        <v>3518</v>
      </c>
    </row>
    <row r="1364" spans="1:39" x14ac:dyDescent="0.25">
      <c r="A1364" s="2">
        <v>41536</v>
      </c>
      <c r="B1364" t="s">
        <v>3533</v>
      </c>
      <c r="C1364" t="s">
        <v>3534</v>
      </c>
      <c r="D1364" s="2">
        <v>41540</v>
      </c>
      <c r="E1364" s="2">
        <v>41792</v>
      </c>
      <c r="F1364" t="s">
        <v>3535</v>
      </c>
      <c r="G1364">
        <v>0</v>
      </c>
      <c r="H1364">
        <v>0</v>
      </c>
      <c r="I1364">
        <v>0</v>
      </c>
      <c r="L1364" t="s">
        <v>64</v>
      </c>
      <c r="M1364" t="s">
        <v>3513</v>
      </c>
      <c r="N1364" t="s">
        <v>3514</v>
      </c>
      <c r="O1364" t="s">
        <v>66</v>
      </c>
      <c r="Q1364">
        <v>136</v>
      </c>
      <c r="R1364">
        <v>0</v>
      </c>
      <c r="S1364">
        <v>136</v>
      </c>
      <c r="T1364">
        <v>0</v>
      </c>
      <c r="U1364">
        <v>0</v>
      </c>
      <c r="V1364">
        <v>128</v>
      </c>
      <c r="W1364" s="2">
        <v>41550</v>
      </c>
      <c r="X1364">
        <v>0</v>
      </c>
      <c r="Y1364" t="s">
        <v>67</v>
      </c>
      <c r="Z1364" t="s">
        <v>68</v>
      </c>
      <c r="AA1364" t="s">
        <v>500</v>
      </c>
      <c r="AC1364">
        <v>0</v>
      </c>
      <c r="AD1364" t="s">
        <v>3513</v>
      </c>
      <c r="AE1364" t="s">
        <v>3515</v>
      </c>
      <c r="AF1364" t="s">
        <v>3516</v>
      </c>
      <c r="AG1364">
        <v>19</v>
      </c>
      <c r="AI1364">
        <v>3500</v>
      </c>
      <c r="AK1364" t="s">
        <v>167</v>
      </c>
      <c r="AL1364" t="s">
        <v>3517</v>
      </c>
      <c r="AM1364" t="s">
        <v>3518</v>
      </c>
    </row>
    <row r="1365" spans="1:39" x14ac:dyDescent="0.25">
      <c r="A1365" s="2">
        <v>41536</v>
      </c>
      <c r="B1365" t="s">
        <v>3563</v>
      </c>
      <c r="C1365" t="s">
        <v>965</v>
      </c>
      <c r="D1365" s="2">
        <v>41558</v>
      </c>
      <c r="E1365" s="2">
        <v>41558</v>
      </c>
      <c r="F1365" t="s">
        <v>966</v>
      </c>
      <c r="G1365">
        <v>0</v>
      </c>
      <c r="H1365">
        <v>0</v>
      </c>
      <c r="I1365">
        <v>0</v>
      </c>
      <c r="J1365" t="s">
        <v>3564</v>
      </c>
      <c r="L1365" t="s">
        <v>64</v>
      </c>
      <c r="M1365" t="s">
        <v>188</v>
      </c>
      <c r="N1365" t="s">
        <v>189</v>
      </c>
      <c r="Q1365">
        <v>0</v>
      </c>
      <c r="R1365">
        <v>0</v>
      </c>
      <c r="S1365">
        <v>0</v>
      </c>
      <c r="T1365">
        <v>0</v>
      </c>
      <c r="U1365">
        <v>86.4</v>
      </c>
      <c r="V1365">
        <v>0</v>
      </c>
      <c r="X1365">
        <v>0</v>
      </c>
      <c r="Y1365" t="s">
        <v>67</v>
      </c>
      <c r="Z1365" t="s">
        <v>81</v>
      </c>
      <c r="AA1365" t="s">
        <v>69</v>
      </c>
      <c r="AB1365" t="s">
        <v>258</v>
      </c>
      <c r="AC1365">
        <v>86.4</v>
      </c>
      <c r="AD1365" t="s">
        <v>188</v>
      </c>
      <c r="AE1365" t="s">
        <v>190</v>
      </c>
      <c r="AF1365" t="s">
        <v>191</v>
      </c>
      <c r="AG1365">
        <v>1</v>
      </c>
      <c r="AI1365">
        <v>3500</v>
      </c>
      <c r="AK1365" t="s">
        <v>167</v>
      </c>
      <c r="AL1365" t="s">
        <v>192</v>
      </c>
      <c r="AM1365" t="s">
        <v>193</v>
      </c>
    </row>
    <row r="1366" spans="1:39" x14ac:dyDescent="0.25">
      <c r="A1366" s="2">
        <v>41536</v>
      </c>
      <c r="B1366" t="s">
        <v>3565</v>
      </c>
      <c r="C1366" t="s">
        <v>3566</v>
      </c>
      <c r="D1366" s="2">
        <v>41554</v>
      </c>
      <c r="E1366" s="2">
        <v>41554</v>
      </c>
      <c r="F1366" t="s">
        <v>3567</v>
      </c>
      <c r="G1366">
        <v>18</v>
      </c>
      <c r="H1366">
        <v>0</v>
      </c>
      <c r="I1366">
        <v>0</v>
      </c>
      <c r="L1366" t="s">
        <v>64</v>
      </c>
      <c r="M1366" t="s">
        <v>188</v>
      </c>
      <c r="N1366" t="s">
        <v>189</v>
      </c>
      <c r="O1366" t="s">
        <v>66</v>
      </c>
      <c r="Q1366">
        <v>43.2</v>
      </c>
      <c r="R1366">
        <v>0</v>
      </c>
      <c r="S1366">
        <v>43.2</v>
      </c>
      <c r="T1366">
        <v>0</v>
      </c>
      <c r="U1366">
        <v>0</v>
      </c>
      <c r="V1366">
        <v>0</v>
      </c>
      <c r="X1366">
        <v>0</v>
      </c>
      <c r="Y1366" t="s">
        <v>67</v>
      </c>
      <c r="Z1366" t="s">
        <v>81</v>
      </c>
      <c r="AA1366" t="s">
        <v>472</v>
      </c>
      <c r="AC1366">
        <v>0</v>
      </c>
      <c r="AD1366" t="s">
        <v>188</v>
      </c>
      <c r="AE1366" t="s">
        <v>190</v>
      </c>
      <c r="AF1366" t="s">
        <v>191</v>
      </c>
      <c r="AG1366">
        <v>1</v>
      </c>
      <c r="AI1366">
        <v>3500</v>
      </c>
      <c r="AK1366" t="s">
        <v>167</v>
      </c>
      <c r="AL1366" t="s">
        <v>192</v>
      </c>
      <c r="AM1366" t="s">
        <v>193</v>
      </c>
    </row>
    <row r="1367" spans="1:39" x14ac:dyDescent="0.25">
      <c r="A1367" s="2">
        <v>41536</v>
      </c>
      <c r="B1367" t="s">
        <v>3607</v>
      </c>
      <c r="C1367" t="s">
        <v>3608</v>
      </c>
      <c r="D1367" s="2">
        <v>41536</v>
      </c>
      <c r="E1367" s="2">
        <v>41820</v>
      </c>
      <c r="F1367" t="s">
        <v>3609</v>
      </c>
      <c r="G1367">
        <v>1</v>
      </c>
      <c r="H1367">
        <v>0</v>
      </c>
      <c r="I1367">
        <v>0</v>
      </c>
      <c r="L1367" t="s">
        <v>64</v>
      </c>
      <c r="M1367" t="s">
        <v>188</v>
      </c>
      <c r="N1367" t="s">
        <v>189</v>
      </c>
      <c r="O1367" t="s">
        <v>66</v>
      </c>
      <c r="Q1367">
        <v>176</v>
      </c>
      <c r="R1367">
        <v>0</v>
      </c>
      <c r="S1367">
        <v>176</v>
      </c>
      <c r="T1367">
        <v>0</v>
      </c>
      <c r="U1367">
        <v>0</v>
      </c>
      <c r="V1367">
        <v>176</v>
      </c>
      <c r="W1367" s="2">
        <v>41536</v>
      </c>
      <c r="X1367">
        <v>0</v>
      </c>
      <c r="Y1367" t="s">
        <v>67</v>
      </c>
      <c r="Z1367" t="s">
        <v>68</v>
      </c>
      <c r="AA1367" t="s">
        <v>815</v>
      </c>
      <c r="AC1367">
        <v>0</v>
      </c>
      <c r="AD1367" t="s">
        <v>188</v>
      </c>
      <c r="AE1367" t="s">
        <v>190</v>
      </c>
      <c r="AF1367" t="s">
        <v>191</v>
      </c>
      <c r="AG1367">
        <v>1</v>
      </c>
      <c r="AI1367">
        <v>3500</v>
      </c>
      <c r="AK1367" t="s">
        <v>167</v>
      </c>
      <c r="AL1367" t="s">
        <v>192</v>
      </c>
      <c r="AM1367" t="s">
        <v>193</v>
      </c>
    </row>
    <row r="1368" spans="1:39" x14ac:dyDescent="0.25">
      <c r="A1368" s="2">
        <v>41534</v>
      </c>
      <c r="B1368" t="s">
        <v>3697</v>
      </c>
      <c r="C1368" t="s">
        <v>3698</v>
      </c>
      <c r="D1368" s="2">
        <v>41534</v>
      </c>
      <c r="E1368" s="2">
        <v>41899</v>
      </c>
      <c r="F1368" t="s">
        <v>3699</v>
      </c>
      <c r="G1368">
        <v>1</v>
      </c>
      <c r="H1368">
        <v>0</v>
      </c>
      <c r="I1368">
        <v>0</v>
      </c>
      <c r="L1368" t="s">
        <v>64</v>
      </c>
      <c r="M1368" t="s">
        <v>1574</v>
      </c>
      <c r="N1368" t="s">
        <v>1575</v>
      </c>
      <c r="O1368" t="s">
        <v>66</v>
      </c>
      <c r="Q1368">
        <v>112</v>
      </c>
      <c r="R1368">
        <v>0</v>
      </c>
      <c r="S1368">
        <v>112</v>
      </c>
      <c r="T1368">
        <v>0</v>
      </c>
      <c r="U1368">
        <v>0</v>
      </c>
      <c r="V1368">
        <v>112</v>
      </c>
      <c r="W1368" s="2">
        <v>41550</v>
      </c>
      <c r="X1368">
        <v>0</v>
      </c>
      <c r="Y1368" t="s">
        <v>67</v>
      </c>
      <c r="Z1368" t="s">
        <v>68</v>
      </c>
      <c r="AA1368" t="s">
        <v>500</v>
      </c>
      <c r="AC1368">
        <v>0</v>
      </c>
      <c r="AD1368" t="s">
        <v>1574</v>
      </c>
      <c r="AE1368" t="s">
        <v>1576</v>
      </c>
      <c r="AF1368" t="s">
        <v>1577</v>
      </c>
      <c r="AG1368">
        <v>18</v>
      </c>
      <c r="AI1368">
        <v>3500</v>
      </c>
      <c r="AK1368" t="s">
        <v>167</v>
      </c>
      <c r="AL1368" t="s">
        <v>1578</v>
      </c>
      <c r="AM1368" t="s">
        <v>1579</v>
      </c>
    </row>
    <row r="1369" spans="1:39" x14ac:dyDescent="0.25">
      <c r="A1369" s="2">
        <v>41534</v>
      </c>
      <c r="B1369" t="s">
        <v>3711</v>
      </c>
      <c r="C1369" t="s">
        <v>3712</v>
      </c>
      <c r="D1369" s="2">
        <v>41534</v>
      </c>
      <c r="E1369" s="2">
        <v>41839</v>
      </c>
      <c r="F1369" t="s">
        <v>3713</v>
      </c>
      <c r="G1369">
        <v>0</v>
      </c>
      <c r="H1369">
        <v>0</v>
      </c>
      <c r="I1369">
        <v>0</v>
      </c>
      <c r="L1369" t="s">
        <v>64</v>
      </c>
      <c r="M1369" t="s">
        <v>3513</v>
      </c>
      <c r="N1369" t="s">
        <v>3514</v>
      </c>
      <c r="O1369" t="s">
        <v>66</v>
      </c>
      <c r="Q1369">
        <v>64</v>
      </c>
      <c r="R1369">
        <v>0</v>
      </c>
      <c r="S1369">
        <v>64</v>
      </c>
      <c r="T1369">
        <v>0</v>
      </c>
      <c r="U1369">
        <v>0</v>
      </c>
      <c r="V1369">
        <v>28</v>
      </c>
      <c r="W1369" s="2">
        <v>41550</v>
      </c>
      <c r="X1369">
        <v>0</v>
      </c>
      <c r="Y1369" t="s">
        <v>67</v>
      </c>
      <c r="Z1369" t="s">
        <v>68</v>
      </c>
      <c r="AA1369" t="s">
        <v>1674</v>
      </c>
      <c r="AC1369">
        <v>0</v>
      </c>
      <c r="AD1369" t="s">
        <v>3513</v>
      </c>
      <c r="AE1369" t="s">
        <v>3515</v>
      </c>
      <c r="AF1369" t="s">
        <v>3516</v>
      </c>
      <c r="AG1369">
        <v>19</v>
      </c>
      <c r="AI1369">
        <v>3500</v>
      </c>
      <c r="AK1369" t="s">
        <v>167</v>
      </c>
      <c r="AL1369" t="s">
        <v>3517</v>
      </c>
      <c r="AM1369" t="s">
        <v>3518</v>
      </c>
    </row>
    <row r="1370" spans="1:39" x14ac:dyDescent="0.25">
      <c r="A1370" s="2">
        <v>41533</v>
      </c>
      <c r="B1370" t="s">
        <v>3744</v>
      </c>
      <c r="C1370" t="s">
        <v>3745</v>
      </c>
      <c r="D1370" s="2">
        <v>41533</v>
      </c>
      <c r="E1370" s="2">
        <v>41533</v>
      </c>
      <c r="F1370" t="s">
        <v>3273</v>
      </c>
      <c r="G1370">
        <v>1</v>
      </c>
      <c r="H1370">
        <v>0</v>
      </c>
      <c r="I1370">
        <v>0</v>
      </c>
      <c r="L1370" t="s">
        <v>64</v>
      </c>
      <c r="M1370" t="s">
        <v>814</v>
      </c>
      <c r="N1370" t="s">
        <v>189</v>
      </c>
      <c r="O1370" t="s">
        <v>66</v>
      </c>
      <c r="Q1370">
        <v>19.2</v>
      </c>
      <c r="R1370">
        <v>0</v>
      </c>
      <c r="S1370">
        <v>19.2</v>
      </c>
      <c r="T1370">
        <v>0</v>
      </c>
      <c r="U1370">
        <v>0</v>
      </c>
      <c r="V1370">
        <v>0</v>
      </c>
      <c r="X1370">
        <v>0</v>
      </c>
      <c r="Y1370" t="s">
        <v>67</v>
      </c>
      <c r="Z1370" t="s">
        <v>81</v>
      </c>
      <c r="AA1370" t="s">
        <v>884</v>
      </c>
      <c r="AC1370">
        <v>0</v>
      </c>
      <c r="AD1370" t="s">
        <v>814</v>
      </c>
      <c r="AE1370" t="s">
        <v>816</v>
      </c>
      <c r="AF1370" t="s">
        <v>817</v>
      </c>
      <c r="AG1370">
        <v>1</v>
      </c>
      <c r="AI1370">
        <v>3500</v>
      </c>
      <c r="AK1370" t="s">
        <v>167</v>
      </c>
      <c r="AL1370" t="s">
        <v>818</v>
      </c>
      <c r="AM1370" t="s">
        <v>819</v>
      </c>
    </row>
    <row r="1371" spans="1:39" x14ac:dyDescent="0.25">
      <c r="A1371" s="2">
        <v>41533</v>
      </c>
      <c r="B1371" t="s">
        <v>3748</v>
      </c>
      <c r="C1371" t="s">
        <v>3749</v>
      </c>
      <c r="D1371" s="2">
        <v>41533</v>
      </c>
      <c r="E1371" s="2">
        <v>41533</v>
      </c>
      <c r="F1371" t="s">
        <v>3750</v>
      </c>
      <c r="G1371">
        <v>1</v>
      </c>
      <c r="H1371">
        <v>0</v>
      </c>
      <c r="I1371">
        <v>0</v>
      </c>
      <c r="L1371" t="s">
        <v>64</v>
      </c>
      <c r="M1371" t="s">
        <v>814</v>
      </c>
      <c r="N1371" t="s">
        <v>189</v>
      </c>
      <c r="O1371" t="s">
        <v>3751</v>
      </c>
      <c r="P1371" t="s">
        <v>3752</v>
      </c>
      <c r="Q1371">
        <v>200</v>
      </c>
      <c r="R1371">
        <v>0</v>
      </c>
      <c r="S1371">
        <v>200</v>
      </c>
      <c r="T1371">
        <v>0</v>
      </c>
      <c r="U1371">
        <v>0</v>
      </c>
      <c r="V1371">
        <v>200</v>
      </c>
      <c r="W1371" s="2">
        <v>41536</v>
      </c>
      <c r="X1371">
        <v>0</v>
      </c>
      <c r="Y1371" t="s">
        <v>67</v>
      </c>
      <c r="Z1371" t="s">
        <v>68</v>
      </c>
      <c r="AA1371" t="s">
        <v>500</v>
      </c>
      <c r="AC1371">
        <v>0</v>
      </c>
      <c r="AD1371" t="s">
        <v>814</v>
      </c>
      <c r="AE1371" t="s">
        <v>816</v>
      </c>
      <c r="AF1371" t="s">
        <v>817</v>
      </c>
      <c r="AG1371">
        <v>1</v>
      </c>
      <c r="AI1371">
        <v>3500</v>
      </c>
      <c r="AK1371" t="s">
        <v>167</v>
      </c>
      <c r="AL1371" t="s">
        <v>818</v>
      </c>
      <c r="AM1371" t="s">
        <v>819</v>
      </c>
    </row>
    <row r="1372" spans="1:39" x14ac:dyDescent="0.25">
      <c r="A1372" s="2">
        <v>41533</v>
      </c>
      <c r="B1372" t="s">
        <v>3753</v>
      </c>
      <c r="C1372" t="s">
        <v>3754</v>
      </c>
      <c r="D1372" s="2">
        <v>41533</v>
      </c>
      <c r="E1372" s="2">
        <v>41533</v>
      </c>
      <c r="F1372" t="s">
        <v>1392</v>
      </c>
      <c r="G1372">
        <v>1</v>
      </c>
      <c r="H1372">
        <v>0</v>
      </c>
      <c r="I1372">
        <v>0</v>
      </c>
      <c r="L1372" t="s">
        <v>64</v>
      </c>
      <c r="M1372" t="s">
        <v>814</v>
      </c>
      <c r="N1372" t="s">
        <v>189</v>
      </c>
      <c r="O1372" t="s">
        <v>1847</v>
      </c>
      <c r="P1372" t="s">
        <v>1848</v>
      </c>
      <c r="Q1372">
        <v>136</v>
      </c>
      <c r="R1372">
        <v>0</v>
      </c>
      <c r="S1372">
        <v>136</v>
      </c>
      <c r="T1372">
        <v>0</v>
      </c>
      <c r="U1372">
        <v>0</v>
      </c>
      <c r="V1372">
        <v>136</v>
      </c>
      <c r="W1372" s="2">
        <v>41536</v>
      </c>
      <c r="X1372">
        <v>0</v>
      </c>
      <c r="Y1372" t="s">
        <v>67</v>
      </c>
      <c r="Z1372" t="s">
        <v>68</v>
      </c>
      <c r="AA1372" t="s">
        <v>815</v>
      </c>
      <c r="AC1372">
        <v>0</v>
      </c>
      <c r="AD1372" t="s">
        <v>814</v>
      </c>
      <c r="AE1372" t="s">
        <v>816</v>
      </c>
      <c r="AF1372" t="s">
        <v>817</v>
      </c>
      <c r="AG1372">
        <v>1</v>
      </c>
      <c r="AI1372">
        <v>3500</v>
      </c>
      <c r="AK1372" t="s">
        <v>167</v>
      </c>
      <c r="AL1372" t="s">
        <v>818</v>
      </c>
      <c r="AM1372" t="s">
        <v>819</v>
      </c>
    </row>
    <row r="1373" spans="1:39" x14ac:dyDescent="0.25">
      <c r="A1373" s="2">
        <v>41533</v>
      </c>
      <c r="B1373" t="s">
        <v>3755</v>
      </c>
      <c r="C1373" t="s">
        <v>3756</v>
      </c>
      <c r="D1373" s="2">
        <v>41533</v>
      </c>
      <c r="E1373" s="2">
        <v>41533</v>
      </c>
      <c r="F1373" t="s">
        <v>162</v>
      </c>
      <c r="G1373">
        <v>2</v>
      </c>
      <c r="H1373">
        <v>0</v>
      </c>
      <c r="I1373">
        <v>0</v>
      </c>
      <c r="L1373" t="s">
        <v>64</v>
      </c>
      <c r="M1373" t="s">
        <v>163</v>
      </c>
      <c r="N1373" t="s">
        <v>164</v>
      </c>
      <c r="O1373" t="s">
        <v>66</v>
      </c>
      <c r="Q1373">
        <v>260.8</v>
      </c>
      <c r="R1373">
        <v>0</v>
      </c>
      <c r="S1373">
        <v>260.8</v>
      </c>
      <c r="T1373">
        <v>0</v>
      </c>
      <c r="U1373">
        <v>0</v>
      </c>
      <c r="V1373">
        <v>150.4</v>
      </c>
      <c r="W1373" s="2">
        <v>41536</v>
      </c>
      <c r="X1373">
        <v>0</v>
      </c>
      <c r="Y1373" t="s">
        <v>67</v>
      </c>
      <c r="Z1373" t="s">
        <v>68</v>
      </c>
      <c r="AA1373" t="s">
        <v>815</v>
      </c>
      <c r="AC1373">
        <v>0</v>
      </c>
      <c r="AD1373" t="s">
        <v>163</v>
      </c>
      <c r="AE1373" t="s">
        <v>165</v>
      </c>
      <c r="AF1373" t="s">
        <v>166</v>
      </c>
      <c r="AG1373">
        <v>19</v>
      </c>
      <c r="AH1373">
        <v>5</v>
      </c>
      <c r="AI1373">
        <v>3500</v>
      </c>
      <c r="AK1373" t="s">
        <v>167</v>
      </c>
      <c r="AL1373" t="s">
        <v>168</v>
      </c>
      <c r="AM1373" t="s">
        <v>169</v>
      </c>
    </row>
    <row r="1374" spans="1:39" x14ac:dyDescent="0.25">
      <c r="A1374" s="2">
        <v>41530</v>
      </c>
      <c r="B1374" t="s">
        <v>3789</v>
      </c>
      <c r="C1374" t="s">
        <v>3790</v>
      </c>
      <c r="D1374" s="2">
        <v>41530</v>
      </c>
      <c r="E1374" s="2">
        <v>41850</v>
      </c>
      <c r="F1374" t="s">
        <v>3791</v>
      </c>
      <c r="G1374">
        <v>0</v>
      </c>
      <c r="H1374">
        <v>0</v>
      </c>
      <c r="I1374">
        <v>0</v>
      </c>
      <c r="L1374" t="s">
        <v>64</v>
      </c>
      <c r="M1374" t="s">
        <v>3513</v>
      </c>
      <c r="N1374" t="s">
        <v>3514</v>
      </c>
      <c r="O1374" t="s">
        <v>3514</v>
      </c>
      <c r="P1374" t="s">
        <v>3792</v>
      </c>
      <c r="Q1374">
        <v>71.2</v>
      </c>
      <c r="R1374">
        <v>0</v>
      </c>
      <c r="S1374">
        <v>71.2</v>
      </c>
      <c r="T1374">
        <v>0</v>
      </c>
      <c r="U1374">
        <v>0</v>
      </c>
      <c r="V1374">
        <v>71.2</v>
      </c>
      <c r="W1374" s="2">
        <v>41536</v>
      </c>
      <c r="X1374">
        <v>0</v>
      </c>
      <c r="Y1374" t="s">
        <v>67</v>
      </c>
      <c r="Z1374" t="s">
        <v>68</v>
      </c>
      <c r="AA1374" t="s">
        <v>815</v>
      </c>
      <c r="AC1374">
        <v>0</v>
      </c>
      <c r="AD1374" t="s">
        <v>3513</v>
      </c>
      <c r="AE1374" t="s">
        <v>3515</v>
      </c>
      <c r="AF1374" t="s">
        <v>3516</v>
      </c>
      <c r="AG1374">
        <v>19</v>
      </c>
      <c r="AI1374">
        <v>3500</v>
      </c>
      <c r="AK1374" t="s">
        <v>167</v>
      </c>
      <c r="AL1374" t="s">
        <v>3517</v>
      </c>
      <c r="AM1374" t="s">
        <v>3518</v>
      </c>
    </row>
    <row r="1375" spans="1:39" x14ac:dyDescent="0.25">
      <c r="A1375" s="2">
        <v>41530</v>
      </c>
      <c r="B1375" t="s">
        <v>3806</v>
      </c>
      <c r="C1375" t="s">
        <v>3807</v>
      </c>
      <c r="D1375" s="2">
        <v>41530</v>
      </c>
      <c r="E1375" s="2">
        <v>41530</v>
      </c>
      <c r="F1375" t="s">
        <v>3808</v>
      </c>
      <c r="G1375">
        <v>1</v>
      </c>
      <c r="H1375">
        <v>0</v>
      </c>
      <c r="I1375">
        <v>0</v>
      </c>
      <c r="L1375" t="s">
        <v>64</v>
      </c>
      <c r="M1375" t="s">
        <v>814</v>
      </c>
      <c r="N1375" t="s">
        <v>189</v>
      </c>
      <c r="O1375" t="s">
        <v>870</v>
      </c>
      <c r="P1375" t="s">
        <v>871</v>
      </c>
      <c r="Q1375">
        <v>88</v>
      </c>
      <c r="R1375">
        <v>0</v>
      </c>
      <c r="S1375">
        <v>88</v>
      </c>
      <c r="T1375">
        <v>0</v>
      </c>
      <c r="U1375">
        <v>0</v>
      </c>
      <c r="V1375">
        <v>88</v>
      </c>
      <c r="W1375" s="2">
        <v>41536</v>
      </c>
      <c r="X1375">
        <v>0</v>
      </c>
      <c r="Y1375" t="s">
        <v>67</v>
      </c>
      <c r="Z1375" t="s">
        <v>68</v>
      </c>
      <c r="AA1375" t="s">
        <v>500</v>
      </c>
      <c r="AC1375">
        <v>0</v>
      </c>
      <c r="AD1375" t="s">
        <v>814</v>
      </c>
      <c r="AE1375" t="s">
        <v>816</v>
      </c>
      <c r="AF1375" t="s">
        <v>817</v>
      </c>
      <c r="AG1375">
        <v>1</v>
      </c>
      <c r="AI1375">
        <v>3500</v>
      </c>
      <c r="AK1375" t="s">
        <v>167</v>
      </c>
      <c r="AL1375" t="s">
        <v>818</v>
      </c>
      <c r="AM1375" t="s">
        <v>819</v>
      </c>
    </row>
    <row r="1376" spans="1:39" x14ac:dyDescent="0.25">
      <c r="A1376" s="2">
        <v>41530</v>
      </c>
      <c r="B1376" t="s">
        <v>3809</v>
      </c>
      <c r="C1376" t="s">
        <v>3810</v>
      </c>
      <c r="D1376" s="2">
        <v>41530</v>
      </c>
      <c r="E1376" s="2">
        <v>41530</v>
      </c>
      <c r="F1376" t="s">
        <v>3811</v>
      </c>
      <c r="G1376">
        <v>1</v>
      </c>
      <c r="H1376">
        <v>0</v>
      </c>
      <c r="I1376">
        <v>0</v>
      </c>
      <c r="L1376" t="s">
        <v>64</v>
      </c>
      <c r="M1376" t="s">
        <v>814</v>
      </c>
      <c r="N1376" t="s">
        <v>189</v>
      </c>
      <c r="O1376" t="s">
        <v>3812</v>
      </c>
      <c r="P1376" t="s">
        <v>3813</v>
      </c>
      <c r="Q1376">
        <v>144</v>
      </c>
      <c r="R1376">
        <v>0</v>
      </c>
      <c r="S1376">
        <v>144</v>
      </c>
      <c r="T1376">
        <v>0</v>
      </c>
      <c r="U1376">
        <v>0</v>
      </c>
      <c r="V1376">
        <v>144</v>
      </c>
      <c r="W1376" s="2">
        <v>41536</v>
      </c>
      <c r="X1376">
        <v>0</v>
      </c>
      <c r="Y1376" t="s">
        <v>67</v>
      </c>
      <c r="Z1376" t="s">
        <v>68</v>
      </c>
      <c r="AA1376" t="s">
        <v>500</v>
      </c>
      <c r="AC1376">
        <v>0</v>
      </c>
      <c r="AD1376" t="s">
        <v>814</v>
      </c>
      <c r="AE1376" t="s">
        <v>816</v>
      </c>
      <c r="AF1376" t="s">
        <v>817</v>
      </c>
      <c r="AG1376">
        <v>1</v>
      </c>
      <c r="AI1376">
        <v>3500</v>
      </c>
      <c r="AK1376" t="s">
        <v>167</v>
      </c>
      <c r="AL1376" t="s">
        <v>818</v>
      </c>
      <c r="AM1376" t="s">
        <v>819</v>
      </c>
    </row>
    <row r="1377" spans="1:39" x14ac:dyDescent="0.25">
      <c r="A1377" s="2">
        <v>41530</v>
      </c>
      <c r="B1377" t="s">
        <v>3814</v>
      </c>
      <c r="C1377" t="s">
        <v>3815</v>
      </c>
      <c r="D1377" s="2">
        <v>41530</v>
      </c>
      <c r="E1377" s="2">
        <v>41530</v>
      </c>
      <c r="F1377" t="s">
        <v>2858</v>
      </c>
      <c r="G1377">
        <v>2</v>
      </c>
      <c r="H1377">
        <v>0</v>
      </c>
      <c r="I1377">
        <v>0</v>
      </c>
      <c r="L1377" t="s">
        <v>64</v>
      </c>
      <c r="M1377" t="s">
        <v>814</v>
      </c>
      <c r="N1377" t="s">
        <v>189</v>
      </c>
      <c r="O1377" t="s">
        <v>3816</v>
      </c>
      <c r="P1377" t="s">
        <v>1809</v>
      </c>
      <c r="Q1377">
        <v>176</v>
      </c>
      <c r="R1377">
        <v>0</v>
      </c>
      <c r="S1377">
        <v>176</v>
      </c>
      <c r="T1377">
        <v>0</v>
      </c>
      <c r="U1377">
        <v>0</v>
      </c>
      <c r="V1377">
        <v>176</v>
      </c>
      <c r="W1377" s="2">
        <v>41536</v>
      </c>
      <c r="X1377">
        <v>272</v>
      </c>
      <c r="Y1377" s="2">
        <v>41564</v>
      </c>
      <c r="Z1377" t="s">
        <v>68</v>
      </c>
      <c r="AA1377" t="s">
        <v>500</v>
      </c>
      <c r="AC1377">
        <v>0</v>
      </c>
      <c r="AD1377" t="s">
        <v>814</v>
      </c>
      <c r="AE1377" t="s">
        <v>816</v>
      </c>
      <c r="AF1377" t="s">
        <v>817</v>
      </c>
      <c r="AG1377">
        <v>1</v>
      </c>
      <c r="AI1377">
        <v>3500</v>
      </c>
      <c r="AK1377" t="s">
        <v>167</v>
      </c>
      <c r="AL1377" t="s">
        <v>818</v>
      </c>
      <c r="AM1377" t="s">
        <v>819</v>
      </c>
    </row>
    <row r="1378" spans="1:39" x14ac:dyDescent="0.25">
      <c r="A1378" s="2">
        <v>41530</v>
      </c>
      <c r="B1378" t="s">
        <v>3817</v>
      </c>
      <c r="C1378" t="s">
        <v>3818</v>
      </c>
      <c r="D1378" s="2">
        <v>41530</v>
      </c>
      <c r="E1378" s="2">
        <v>41530</v>
      </c>
      <c r="F1378" t="s">
        <v>3819</v>
      </c>
      <c r="G1378">
        <v>1</v>
      </c>
      <c r="H1378">
        <v>0</v>
      </c>
      <c r="I1378">
        <v>0</v>
      </c>
      <c r="L1378" t="s">
        <v>64</v>
      </c>
      <c r="M1378" t="s">
        <v>814</v>
      </c>
      <c r="N1378" t="s">
        <v>189</v>
      </c>
      <c r="O1378" t="s">
        <v>1346</v>
      </c>
      <c r="P1378" t="s">
        <v>1347</v>
      </c>
      <c r="Q1378">
        <v>142.4</v>
      </c>
      <c r="R1378">
        <v>0</v>
      </c>
      <c r="S1378">
        <v>142.4</v>
      </c>
      <c r="T1378">
        <v>0</v>
      </c>
      <c r="U1378">
        <v>0</v>
      </c>
      <c r="V1378">
        <v>142.4</v>
      </c>
      <c r="W1378" s="2">
        <v>41536</v>
      </c>
      <c r="X1378">
        <v>0</v>
      </c>
      <c r="Y1378" t="s">
        <v>67</v>
      </c>
      <c r="Z1378" t="s">
        <v>68</v>
      </c>
      <c r="AA1378" t="s">
        <v>500</v>
      </c>
      <c r="AC1378">
        <v>0</v>
      </c>
      <c r="AD1378" t="s">
        <v>814</v>
      </c>
      <c r="AE1378" t="s">
        <v>816</v>
      </c>
      <c r="AF1378" t="s">
        <v>817</v>
      </c>
      <c r="AG1378">
        <v>1</v>
      </c>
      <c r="AI1378">
        <v>3500</v>
      </c>
      <c r="AK1378" t="s">
        <v>167</v>
      </c>
      <c r="AL1378" t="s">
        <v>818</v>
      </c>
      <c r="AM1378" t="s">
        <v>819</v>
      </c>
    </row>
    <row r="1379" spans="1:39" x14ac:dyDescent="0.25">
      <c r="A1379" s="2">
        <v>41530</v>
      </c>
      <c r="B1379" t="s">
        <v>3820</v>
      </c>
      <c r="C1379" t="s">
        <v>3821</v>
      </c>
      <c r="D1379" s="2">
        <v>41530</v>
      </c>
      <c r="E1379" s="2">
        <v>41530</v>
      </c>
      <c r="F1379" t="s">
        <v>1804</v>
      </c>
      <c r="G1379">
        <v>3</v>
      </c>
      <c r="H1379">
        <v>0</v>
      </c>
      <c r="I1379">
        <v>0</v>
      </c>
      <c r="L1379" t="s">
        <v>64</v>
      </c>
      <c r="M1379" t="s">
        <v>814</v>
      </c>
      <c r="N1379" t="s">
        <v>189</v>
      </c>
      <c r="O1379" t="s">
        <v>3822</v>
      </c>
      <c r="P1379" t="s">
        <v>3823</v>
      </c>
      <c r="Q1379">
        <v>136</v>
      </c>
      <c r="R1379">
        <v>0</v>
      </c>
      <c r="S1379">
        <v>136</v>
      </c>
      <c r="T1379">
        <v>0</v>
      </c>
      <c r="U1379">
        <v>0</v>
      </c>
      <c r="V1379">
        <v>136</v>
      </c>
      <c r="W1379" s="2">
        <v>41543</v>
      </c>
      <c r="X1379">
        <v>0</v>
      </c>
      <c r="Y1379" t="s">
        <v>67</v>
      </c>
      <c r="Z1379" t="s">
        <v>68</v>
      </c>
      <c r="AA1379" t="s">
        <v>815</v>
      </c>
      <c r="AC1379">
        <v>0</v>
      </c>
      <c r="AD1379" t="s">
        <v>814</v>
      </c>
      <c r="AE1379" t="s">
        <v>816</v>
      </c>
      <c r="AF1379" t="s">
        <v>817</v>
      </c>
      <c r="AG1379">
        <v>1</v>
      </c>
      <c r="AI1379">
        <v>3500</v>
      </c>
      <c r="AK1379" t="s">
        <v>167</v>
      </c>
      <c r="AL1379" t="s">
        <v>818</v>
      </c>
      <c r="AM1379" t="s">
        <v>819</v>
      </c>
    </row>
    <row r="1380" spans="1:39" x14ac:dyDescent="0.25">
      <c r="A1380" s="2">
        <v>41530</v>
      </c>
      <c r="B1380" t="s">
        <v>3827</v>
      </c>
      <c r="C1380" t="s">
        <v>3828</v>
      </c>
      <c r="D1380" s="2">
        <v>41530</v>
      </c>
      <c r="E1380" s="2">
        <v>41530</v>
      </c>
      <c r="F1380" t="s">
        <v>3273</v>
      </c>
      <c r="G1380">
        <v>1</v>
      </c>
      <c r="H1380">
        <v>0</v>
      </c>
      <c r="I1380">
        <v>0</v>
      </c>
      <c r="L1380" t="s">
        <v>64</v>
      </c>
      <c r="M1380" t="s">
        <v>814</v>
      </c>
      <c r="N1380" t="s">
        <v>189</v>
      </c>
      <c r="O1380" t="s">
        <v>3822</v>
      </c>
      <c r="P1380" t="s">
        <v>3823</v>
      </c>
      <c r="Q1380">
        <v>42</v>
      </c>
      <c r="R1380">
        <v>0</v>
      </c>
      <c r="S1380">
        <v>42</v>
      </c>
      <c r="T1380">
        <v>0</v>
      </c>
      <c r="U1380">
        <v>0</v>
      </c>
      <c r="V1380">
        <v>42</v>
      </c>
      <c r="W1380" s="2">
        <v>41543</v>
      </c>
      <c r="X1380">
        <v>0</v>
      </c>
      <c r="Y1380" t="s">
        <v>67</v>
      </c>
      <c r="Z1380" t="s">
        <v>68</v>
      </c>
      <c r="AA1380" t="s">
        <v>500</v>
      </c>
      <c r="AC1380">
        <v>0</v>
      </c>
      <c r="AD1380" t="s">
        <v>814</v>
      </c>
      <c r="AE1380" t="s">
        <v>816</v>
      </c>
      <c r="AF1380" t="s">
        <v>817</v>
      </c>
      <c r="AG1380">
        <v>1</v>
      </c>
      <c r="AI1380">
        <v>3500</v>
      </c>
      <c r="AK1380" t="s">
        <v>167</v>
      </c>
      <c r="AL1380" t="s">
        <v>818</v>
      </c>
      <c r="AM1380" t="s">
        <v>819</v>
      </c>
    </row>
    <row r="1381" spans="1:39" x14ac:dyDescent="0.25">
      <c r="A1381" s="2">
        <v>41530</v>
      </c>
      <c r="B1381" t="s">
        <v>3829</v>
      </c>
      <c r="C1381" t="s">
        <v>3830</v>
      </c>
      <c r="D1381" s="2">
        <v>41530</v>
      </c>
      <c r="E1381" s="2">
        <v>41530</v>
      </c>
      <c r="F1381" t="s">
        <v>3831</v>
      </c>
      <c r="G1381">
        <v>3</v>
      </c>
      <c r="H1381">
        <v>0</v>
      </c>
      <c r="I1381">
        <v>0</v>
      </c>
      <c r="L1381" t="s">
        <v>64</v>
      </c>
      <c r="M1381" t="s">
        <v>814</v>
      </c>
      <c r="N1381" t="s">
        <v>189</v>
      </c>
      <c r="O1381" t="s">
        <v>3822</v>
      </c>
      <c r="P1381" t="s">
        <v>3823</v>
      </c>
      <c r="Q1381">
        <v>532</v>
      </c>
      <c r="R1381">
        <v>0</v>
      </c>
      <c r="S1381">
        <v>532</v>
      </c>
      <c r="T1381">
        <v>0</v>
      </c>
      <c r="U1381">
        <v>0</v>
      </c>
      <c r="V1381">
        <v>532</v>
      </c>
      <c r="W1381" s="2">
        <v>41543</v>
      </c>
      <c r="X1381">
        <v>0</v>
      </c>
      <c r="Y1381" t="s">
        <v>67</v>
      </c>
      <c r="Z1381" t="s">
        <v>68</v>
      </c>
      <c r="AA1381" t="s">
        <v>884</v>
      </c>
      <c r="AC1381">
        <v>0</v>
      </c>
      <c r="AD1381" t="s">
        <v>814</v>
      </c>
      <c r="AE1381" t="s">
        <v>816</v>
      </c>
      <c r="AF1381" t="s">
        <v>817</v>
      </c>
      <c r="AG1381">
        <v>1</v>
      </c>
      <c r="AI1381">
        <v>3500</v>
      </c>
      <c r="AK1381" t="s">
        <v>167</v>
      </c>
      <c r="AL1381" t="s">
        <v>818</v>
      </c>
      <c r="AM1381" t="s">
        <v>819</v>
      </c>
    </row>
    <row r="1382" spans="1:39" x14ac:dyDescent="0.25">
      <c r="A1382" s="2">
        <v>41529</v>
      </c>
      <c r="B1382" t="s">
        <v>3847</v>
      </c>
      <c r="C1382" t="s">
        <v>3848</v>
      </c>
      <c r="D1382" s="2">
        <v>41529</v>
      </c>
      <c r="E1382" s="2">
        <v>41820</v>
      </c>
      <c r="F1382" t="s">
        <v>3849</v>
      </c>
      <c r="G1382">
        <v>1</v>
      </c>
      <c r="H1382">
        <v>0</v>
      </c>
      <c r="I1382">
        <v>0</v>
      </c>
      <c r="L1382" t="s">
        <v>64</v>
      </c>
      <c r="M1382" t="s">
        <v>188</v>
      </c>
      <c r="N1382" t="s">
        <v>189</v>
      </c>
      <c r="O1382" t="s">
        <v>66</v>
      </c>
      <c r="Q1382">
        <v>112</v>
      </c>
      <c r="R1382">
        <v>0</v>
      </c>
      <c r="S1382">
        <v>112</v>
      </c>
      <c r="T1382">
        <v>0</v>
      </c>
      <c r="U1382">
        <v>0</v>
      </c>
      <c r="V1382">
        <v>112</v>
      </c>
      <c r="W1382" s="2">
        <v>41536</v>
      </c>
      <c r="X1382">
        <v>0</v>
      </c>
      <c r="Y1382" t="s">
        <v>67</v>
      </c>
      <c r="Z1382" t="s">
        <v>68</v>
      </c>
      <c r="AA1382" t="s">
        <v>500</v>
      </c>
      <c r="AC1382">
        <v>0</v>
      </c>
      <c r="AD1382" t="s">
        <v>188</v>
      </c>
      <c r="AE1382" t="s">
        <v>190</v>
      </c>
      <c r="AF1382" t="s">
        <v>191</v>
      </c>
      <c r="AG1382">
        <v>1</v>
      </c>
      <c r="AI1382">
        <v>3500</v>
      </c>
      <c r="AK1382" t="s">
        <v>167</v>
      </c>
      <c r="AL1382" t="s">
        <v>192</v>
      </c>
      <c r="AM1382" t="s">
        <v>193</v>
      </c>
    </row>
    <row r="1383" spans="1:39" x14ac:dyDescent="0.25">
      <c r="A1383" s="2">
        <v>41529</v>
      </c>
      <c r="B1383" t="s">
        <v>3873</v>
      </c>
      <c r="C1383" t="s">
        <v>3874</v>
      </c>
      <c r="D1383" s="2">
        <v>41529</v>
      </c>
      <c r="E1383" s="2">
        <v>41851</v>
      </c>
      <c r="F1383" t="s">
        <v>3875</v>
      </c>
      <c r="G1383">
        <v>2</v>
      </c>
      <c r="H1383">
        <v>0</v>
      </c>
      <c r="I1383">
        <v>0</v>
      </c>
      <c r="L1383" t="s">
        <v>64</v>
      </c>
      <c r="M1383" t="s">
        <v>188</v>
      </c>
      <c r="N1383" t="s">
        <v>189</v>
      </c>
      <c r="O1383" t="s">
        <v>3876</v>
      </c>
      <c r="P1383" t="s">
        <v>3877</v>
      </c>
      <c r="Q1383">
        <v>136</v>
      </c>
      <c r="R1383">
        <v>0</v>
      </c>
      <c r="S1383">
        <v>136</v>
      </c>
      <c r="T1383">
        <v>0</v>
      </c>
      <c r="U1383">
        <v>0</v>
      </c>
      <c r="V1383">
        <v>136</v>
      </c>
      <c r="W1383" s="2">
        <v>41536</v>
      </c>
      <c r="X1383">
        <v>0</v>
      </c>
      <c r="Y1383" t="s">
        <v>67</v>
      </c>
      <c r="Z1383" t="s">
        <v>68</v>
      </c>
      <c r="AA1383" t="s">
        <v>500</v>
      </c>
      <c r="AC1383">
        <v>0</v>
      </c>
      <c r="AD1383" t="s">
        <v>188</v>
      </c>
      <c r="AE1383" t="s">
        <v>190</v>
      </c>
      <c r="AF1383" t="s">
        <v>191</v>
      </c>
      <c r="AG1383">
        <v>1</v>
      </c>
      <c r="AI1383">
        <v>3500</v>
      </c>
      <c r="AK1383" t="s">
        <v>167</v>
      </c>
      <c r="AL1383" t="s">
        <v>192</v>
      </c>
      <c r="AM1383" t="s">
        <v>193</v>
      </c>
    </row>
    <row r="1384" spans="1:39" x14ac:dyDescent="0.25">
      <c r="A1384" s="2">
        <v>41529</v>
      </c>
      <c r="B1384" t="s">
        <v>3888</v>
      </c>
      <c r="C1384" t="s">
        <v>3889</v>
      </c>
      <c r="D1384" s="2">
        <v>41529</v>
      </c>
      <c r="E1384" s="2">
        <v>41851</v>
      </c>
      <c r="F1384" t="s">
        <v>3890</v>
      </c>
      <c r="G1384">
        <v>1</v>
      </c>
      <c r="H1384">
        <v>0</v>
      </c>
      <c r="I1384">
        <v>0</v>
      </c>
      <c r="L1384" t="s">
        <v>64</v>
      </c>
      <c r="M1384" t="s">
        <v>188</v>
      </c>
      <c r="N1384" t="s">
        <v>189</v>
      </c>
      <c r="O1384" t="s">
        <v>3876</v>
      </c>
      <c r="P1384" t="s">
        <v>3891</v>
      </c>
      <c r="Q1384">
        <v>120</v>
      </c>
      <c r="R1384">
        <v>0</v>
      </c>
      <c r="S1384">
        <v>120</v>
      </c>
      <c r="T1384">
        <v>0</v>
      </c>
      <c r="U1384">
        <v>0</v>
      </c>
      <c r="V1384">
        <v>120</v>
      </c>
      <c r="W1384" s="2">
        <v>41543</v>
      </c>
      <c r="X1384">
        <v>0</v>
      </c>
      <c r="Y1384" t="s">
        <v>67</v>
      </c>
      <c r="Z1384" t="s">
        <v>68</v>
      </c>
      <c r="AA1384" t="s">
        <v>500</v>
      </c>
      <c r="AC1384">
        <v>0</v>
      </c>
      <c r="AD1384" t="s">
        <v>188</v>
      </c>
      <c r="AE1384" t="s">
        <v>190</v>
      </c>
      <c r="AF1384" t="s">
        <v>191</v>
      </c>
      <c r="AG1384">
        <v>1</v>
      </c>
      <c r="AI1384">
        <v>3500</v>
      </c>
      <c r="AK1384" t="s">
        <v>167</v>
      </c>
      <c r="AL1384" t="s">
        <v>192</v>
      </c>
      <c r="AM1384" t="s">
        <v>193</v>
      </c>
    </row>
    <row r="1385" spans="1:39" x14ac:dyDescent="0.25">
      <c r="A1385" s="2">
        <v>41529</v>
      </c>
      <c r="B1385" t="s">
        <v>3902</v>
      </c>
      <c r="C1385" t="s">
        <v>3903</v>
      </c>
      <c r="D1385" s="2">
        <v>41529</v>
      </c>
      <c r="E1385" s="2">
        <v>41820</v>
      </c>
      <c r="F1385" t="s">
        <v>3904</v>
      </c>
      <c r="G1385">
        <v>1</v>
      </c>
      <c r="H1385">
        <v>0</v>
      </c>
      <c r="I1385">
        <v>0</v>
      </c>
      <c r="L1385" t="s">
        <v>64</v>
      </c>
      <c r="M1385" t="s">
        <v>188</v>
      </c>
      <c r="N1385" t="s">
        <v>189</v>
      </c>
      <c r="O1385" t="s">
        <v>66</v>
      </c>
      <c r="Q1385">
        <v>220</v>
      </c>
      <c r="R1385">
        <v>0</v>
      </c>
      <c r="S1385">
        <v>220</v>
      </c>
      <c r="T1385">
        <v>0</v>
      </c>
      <c r="U1385">
        <v>0</v>
      </c>
      <c r="V1385">
        <v>220</v>
      </c>
      <c r="W1385" s="2">
        <v>41543</v>
      </c>
      <c r="X1385">
        <v>0</v>
      </c>
      <c r="Y1385" t="s">
        <v>67</v>
      </c>
      <c r="Z1385" t="s">
        <v>68</v>
      </c>
      <c r="AA1385" t="s">
        <v>815</v>
      </c>
      <c r="AC1385">
        <v>0</v>
      </c>
      <c r="AD1385" t="s">
        <v>188</v>
      </c>
      <c r="AE1385" t="s">
        <v>190</v>
      </c>
      <c r="AF1385" t="s">
        <v>191</v>
      </c>
      <c r="AG1385">
        <v>1</v>
      </c>
      <c r="AI1385">
        <v>3500</v>
      </c>
      <c r="AK1385" t="s">
        <v>167</v>
      </c>
      <c r="AL1385" t="s">
        <v>192</v>
      </c>
      <c r="AM1385" t="s">
        <v>193</v>
      </c>
    </row>
    <row r="1386" spans="1:39" x14ac:dyDescent="0.25">
      <c r="A1386" s="2">
        <v>41528</v>
      </c>
      <c r="B1386" t="s">
        <v>3943</v>
      </c>
      <c r="C1386" t="s">
        <v>3944</v>
      </c>
      <c r="D1386" s="2">
        <v>41528</v>
      </c>
      <c r="E1386" s="2">
        <v>41528</v>
      </c>
      <c r="F1386" t="s">
        <v>3945</v>
      </c>
      <c r="G1386">
        <v>2</v>
      </c>
      <c r="H1386">
        <v>0</v>
      </c>
      <c r="I1386">
        <v>0</v>
      </c>
      <c r="L1386" t="s">
        <v>64</v>
      </c>
      <c r="M1386" t="s">
        <v>814</v>
      </c>
      <c r="N1386" t="s">
        <v>189</v>
      </c>
      <c r="O1386" t="s">
        <v>3946</v>
      </c>
      <c r="P1386" t="s">
        <v>3947</v>
      </c>
      <c r="Q1386">
        <v>300</v>
      </c>
      <c r="R1386">
        <v>0</v>
      </c>
      <c r="S1386">
        <v>300</v>
      </c>
      <c r="T1386">
        <v>0</v>
      </c>
      <c r="U1386">
        <v>0</v>
      </c>
      <c r="V1386">
        <v>300</v>
      </c>
      <c r="W1386" s="2">
        <v>41536</v>
      </c>
      <c r="X1386">
        <v>0</v>
      </c>
      <c r="Y1386" t="s">
        <v>67</v>
      </c>
      <c r="Z1386" t="s">
        <v>68</v>
      </c>
      <c r="AA1386" t="s">
        <v>500</v>
      </c>
      <c r="AC1386">
        <v>0</v>
      </c>
      <c r="AD1386" t="s">
        <v>814</v>
      </c>
      <c r="AE1386" t="s">
        <v>816</v>
      </c>
      <c r="AF1386" t="s">
        <v>817</v>
      </c>
      <c r="AG1386">
        <v>1</v>
      </c>
      <c r="AI1386">
        <v>3500</v>
      </c>
      <c r="AK1386" t="s">
        <v>167</v>
      </c>
      <c r="AL1386" t="s">
        <v>818</v>
      </c>
      <c r="AM1386" t="s">
        <v>819</v>
      </c>
    </row>
    <row r="1387" spans="1:39" x14ac:dyDescent="0.25">
      <c r="A1387" s="2">
        <v>41528</v>
      </c>
      <c r="B1387" t="s">
        <v>3948</v>
      </c>
      <c r="C1387" t="s">
        <v>3949</v>
      </c>
      <c r="D1387" s="2">
        <v>41528</v>
      </c>
      <c r="E1387" s="2">
        <v>41528</v>
      </c>
      <c r="F1387" t="s">
        <v>3294</v>
      </c>
      <c r="G1387">
        <v>1</v>
      </c>
      <c r="H1387">
        <v>0</v>
      </c>
      <c r="I1387">
        <v>0</v>
      </c>
      <c r="L1387" t="s">
        <v>64</v>
      </c>
      <c r="M1387" t="s">
        <v>814</v>
      </c>
      <c r="N1387" t="s">
        <v>189</v>
      </c>
      <c r="O1387" t="s">
        <v>66</v>
      </c>
      <c r="Q1387">
        <v>112</v>
      </c>
      <c r="R1387">
        <v>0</v>
      </c>
      <c r="S1387">
        <v>112</v>
      </c>
      <c r="T1387">
        <v>0</v>
      </c>
      <c r="U1387">
        <v>0</v>
      </c>
      <c r="V1387">
        <v>0</v>
      </c>
      <c r="X1387">
        <v>0</v>
      </c>
      <c r="Y1387" t="s">
        <v>67</v>
      </c>
      <c r="Z1387" t="s">
        <v>81</v>
      </c>
      <c r="AA1387" t="s">
        <v>500</v>
      </c>
      <c r="AC1387">
        <v>0</v>
      </c>
      <c r="AD1387" t="s">
        <v>814</v>
      </c>
      <c r="AE1387" t="s">
        <v>816</v>
      </c>
      <c r="AF1387" t="s">
        <v>817</v>
      </c>
      <c r="AG1387">
        <v>1</v>
      </c>
      <c r="AI1387">
        <v>3500</v>
      </c>
      <c r="AK1387" t="s">
        <v>167</v>
      </c>
      <c r="AL1387" t="s">
        <v>818</v>
      </c>
      <c r="AM1387" t="s">
        <v>819</v>
      </c>
    </row>
    <row r="1388" spans="1:39" x14ac:dyDescent="0.25">
      <c r="A1388" s="2">
        <v>41528</v>
      </c>
      <c r="B1388" t="s">
        <v>3953</v>
      </c>
      <c r="C1388" t="s">
        <v>3954</v>
      </c>
      <c r="D1388" s="2">
        <v>41528</v>
      </c>
      <c r="E1388" s="2">
        <v>41528</v>
      </c>
      <c r="F1388" t="s">
        <v>3955</v>
      </c>
      <c r="G1388">
        <v>1</v>
      </c>
      <c r="H1388">
        <v>0</v>
      </c>
      <c r="I1388">
        <v>0</v>
      </c>
      <c r="L1388" t="s">
        <v>64</v>
      </c>
      <c r="M1388" t="s">
        <v>814</v>
      </c>
      <c r="N1388" t="s">
        <v>189</v>
      </c>
      <c r="O1388" t="s">
        <v>3956</v>
      </c>
      <c r="P1388" t="s">
        <v>3957</v>
      </c>
      <c r="Q1388">
        <v>156</v>
      </c>
      <c r="R1388">
        <v>0</v>
      </c>
      <c r="S1388">
        <v>156</v>
      </c>
      <c r="T1388">
        <v>0</v>
      </c>
      <c r="U1388">
        <v>0</v>
      </c>
      <c r="V1388">
        <v>156</v>
      </c>
      <c r="W1388" s="2">
        <v>41536</v>
      </c>
      <c r="X1388">
        <v>0</v>
      </c>
      <c r="Y1388" t="s">
        <v>67</v>
      </c>
      <c r="Z1388" t="s">
        <v>68</v>
      </c>
      <c r="AA1388" t="s">
        <v>500</v>
      </c>
      <c r="AC1388">
        <v>0</v>
      </c>
      <c r="AD1388" t="s">
        <v>814</v>
      </c>
      <c r="AE1388" t="s">
        <v>816</v>
      </c>
      <c r="AF1388" t="s">
        <v>817</v>
      </c>
      <c r="AG1388">
        <v>1</v>
      </c>
      <c r="AI1388">
        <v>3500</v>
      </c>
      <c r="AK1388" t="s">
        <v>167</v>
      </c>
      <c r="AL1388" t="s">
        <v>818</v>
      </c>
      <c r="AM1388" t="s">
        <v>819</v>
      </c>
    </row>
    <row r="1389" spans="1:39" x14ac:dyDescent="0.25">
      <c r="A1389" s="2">
        <v>41528</v>
      </c>
      <c r="B1389" t="s">
        <v>3958</v>
      </c>
      <c r="C1389" t="s">
        <v>3959</v>
      </c>
      <c r="D1389" s="2">
        <v>41528</v>
      </c>
      <c r="E1389" s="2">
        <v>41528</v>
      </c>
      <c r="F1389" t="s">
        <v>3750</v>
      </c>
      <c r="G1389">
        <v>1</v>
      </c>
      <c r="H1389">
        <v>0</v>
      </c>
      <c r="I1389">
        <v>0</v>
      </c>
      <c r="L1389" t="s">
        <v>64</v>
      </c>
      <c r="M1389" t="s">
        <v>814</v>
      </c>
      <c r="N1389" t="s">
        <v>189</v>
      </c>
      <c r="O1389" t="s">
        <v>3960</v>
      </c>
      <c r="P1389" t="s">
        <v>3961</v>
      </c>
      <c r="Q1389">
        <v>200</v>
      </c>
      <c r="R1389">
        <v>0</v>
      </c>
      <c r="S1389">
        <v>200</v>
      </c>
      <c r="T1389">
        <v>0</v>
      </c>
      <c r="U1389">
        <v>0</v>
      </c>
      <c r="V1389">
        <v>200</v>
      </c>
      <c r="W1389" s="2">
        <v>41536</v>
      </c>
      <c r="X1389">
        <v>0</v>
      </c>
      <c r="Y1389" t="s">
        <v>67</v>
      </c>
      <c r="Z1389" t="s">
        <v>68</v>
      </c>
      <c r="AA1389" t="s">
        <v>500</v>
      </c>
      <c r="AC1389">
        <v>0</v>
      </c>
      <c r="AD1389" t="s">
        <v>814</v>
      </c>
      <c r="AE1389" t="s">
        <v>816</v>
      </c>
      <c r="AF1389" t="s">
        <v>817</v>
      </c>
      <c r="AG1389">
        <v>1</v>
      </c>
      <c r="AI1389">
        <v>3500</v>
      </c>
      <c r="AK1389" t="s">
        <v>167</v>
      </c>
      <c r="AL1389" t="s">
        <v>818</v>
      </c>
      <c r="AM1389" t="s">
        <v>819</v>
      </c>
    </row>
    <row r="1390" spans="1:39" x14ac:dyDescent="0.25">
      <c r="A1390" s="2">
        <v>41528</v>
      </c>
      <c r="B1390" t="s">
        <v>3962</v>
      </c>
      <c r="C1390" t="s">
        <v>3348</v>
      </c>
      <c r="D1390" s="2">
        <v>41528</v>
      </c>
      <c r="E1390" s="2">
        <v>41528</v>
      </c>
      <c r="F1390" t="s">
        <v>2858</v>
      </c>
      <c r="G1390">
        <v>1</v>
      </c>
      <c r="H1390">
        <v>0</v>
      </c>
      <c r="I1390">
        <v>0</v>
      </c>
      <c r="L1390" t="s">
        <v>64</v>
      </c>
      <c r="M1390" t="s">
        <v>814</v>
      </c>
      <c r="N1390" t="s">
        <v>189</v>
      </c>
      <c r="O1390" t="s">
        <v>3349</v>
      </c>
      <c r="P1390" t="s">
        <v>3963</v>
      </c>
      <c r="Q1390">
        <v>0</v>
      </c>
      <c r="R1390">
        <v>0</v>
      </c>
      <c r="S1390">
        <v>0</v>
      </c>
      <c r="T1390">
        <v>0</v>
      </c>
      <c r="U1390">
        <v>0</v>
      </c>
      <c r="V1390">
        <v>0</v>
      </c>
      <c r="X1390">
        <v>0</v>
      </c>
      <c r="Y1390" t="s">
        <v>67</v>
      </c>
      <c r="Z1390" t="s">
        <v>154</v>
      </c>
      <c r="AA1390" t="s">
        <v>500</v>
      </c>
      <c r="AC1390">
        <v>0</v>
      </c>
      <c r="AD1390" t="s">
        <v>814</v>
      </c>
      <c r="AE1390" t="s">
        <v>816</v>
      </c>
      <c r="AF1390" t="s">
        <v>817</v>
      </c>
      <c r="AG1390">
        <v>1</v>
      </c>
      <c r="AI1390">
        <v>3500</v>
      </c>
      <c r="AK1390" t="s">
        <v>167</v>
      </c>
      <c r="AL1390" t="s">
        <v>818</v>
      </c>
      <c r="AM1390" t="s">
        <v>819</v>
      </c>
    </row>
    <row r="1391" spans="1:39" x14ac:dyDescent="0.25">
      <c r="A1391" s="2">
        <v>41523</v>
      </c>
      <c r="B1391" t="s">
        <v>4105</v>
      </c>
      <c r="C1391" t="s">
        <v>4106</v>
      </c>
      <c r="D1391" s="2">
        <v>41523</v>
      </c>
      <c r="E1391" s="2">
        <v>41851</v>
      </c>
      <c r="F1391" t="s">
        <v>4107</v>
      </c>
      <c r="G1391">
        <v>1</v>
      </c>
      <c r="H1391">
        <v>0</v>
      </c>
      <c r="I1391">
        <v>0</v>
      </c>
      <c r="L1391" t="s">
        <v>64</v>
      </c>
      <c r="M1391" t="s">
        <v>1574</v>
      </c>
      <c r="N1391" t="s">
        <v>1575</v>
      </c>
      <c r="O1391" t="s">
        <v>66</v>
      </c>
      <c r="Q1391">
        <v>176</v>
      </c>
      <c r="R1391">
        <v>0</v>
      </c>
      <c r="S1391">
        <v>176</v>
      </c>
      <c r="T1391">
        <v>0</v>
      </c>
      <c r="U1391">
        <v>0</v>
      </c>
      <c r="V1391">
        <v>176</v>
      </c>
      <c r="W1391" s="2">
        <v>41536</v>
      </c>
      <c r="X1391">
        <v>0</v>
      </c>
      <c r="Y1391" t="s">
        <v>67</v>
      </c>
      <c r="Z1391" t="s">
        <v>68</v>
      </c>
      <c r="AA1391" t="s">
        <v>500</v>
      </c>
      <c r="AC1391">
        <v>0</v>
      </c>
      <c r="AD1391" t="s">
        <v>1574</v>
      </c>
      <c r="AE1391" t="s">
        <v>1576</v>
      </c>
      <c r="AF1391" t="s">
        <v>1577</v>
      </c>
      <c r="AG1391">
        <v>18</v>
      </c>
      <c r="AI1391">
        <v>3500</v>
      </c>
      <c r="AK1391" t="s">
        <v>167</v>
      </c>
      <c r="AL1391" t="s">
        <v>1578</v>
      </c>
      <c r="AM1391" t="s">
        <v>1579</v>
      </c>
    </row>
    <row r="1392" spans="1:39" x14ac:dyDescent="0.25">
      <c r="A1392" s="2">
        <v>41523</v>
      </c>
      <c r="B1392" t="s">
        <v>4116</v>
      </c>
      <c r="C1392" t="s">
        <v>4117</v>
      </c>
      <c r="D1392" s="2">
        <v>41527</v>
      </c>
      <c r="E1392" s="2">
        <v>41527</v>
      </c>
      <c r="F1392" t="s">
        <v>4118</v>
      </c>
      <c r="G1392">
        <v>10</v>
      </c>
      <c r="H1392">
        <v>0</v>
      </c>
      <c r="I1392">
        <v>0</v>
      </c>
      <c r="L1392" t="s">
        <v>64</v>
      </c>
      <c r="M1392" t="s">
        <v>188</v>
      </c>
      <c r="N1392" t="s">
        <v>189</v>
      </c>
      <c r="O1392" t="s">
        <v>66</v>
      </c>
      <c r="Q1392">
        <v>32</v>
      </c>
      <c r="R1392">
        <v>0</v>
      </c>
      <c r="S1392">
        <v>32</v>
      </c>
      <c r="T1392">
        <v>0</v>
      </c>
      <c r="U1392">
        <v>0</v>
      </c>
      <c r="V1392">
        <v>0</v>
      </c>
      <c r="X1392">
        <v>0</v>
      </c>
      <c r="Y1392" t="s">
        <v>67</v>
      </c>
      <c r="Z1392" t="s">
        <v>81</v>
      </c>
      <c r="AA1392" t="s">
        <v>472</v>
      </c>
      <c r="AC1392">
        <v>0</v>
      </c>
      <c r="AD1392" t="s">
        <v>188</v>
      </c>
      <c r="AE1392" t="s">
        <v>190</v>
      </c>
      <c r="AF1392" t="s">
        <v>191</v>
      </c>
      <c r="AG1392">
        <v>1</v>
      </c>
      <c r="AI1392">
        <v>3500</v>
      </c>
      <c r="AK1392" t="s">
        <v>167</v>
      </c>
      <c r="AL1392" t="s">
        <v>192</v>
      </c>
      <c r="AM1392" t="s">
        <v>193</v>
      </c>
    </row>
    <row r="1393" spans="1:39" x14ac:dyDescent="0.25">
      <c r="A1393" s="2">
        <v>41522</v>
      </c>
      <c r="B1393" t="s">
        <v>4175</v>
      </c>
      <c r="C1393" t="s">
        <v>4176</v>
      </c>
      <c r="D1393" s="2">
        <v>41522</v>
      </c>
      <c r="E1393" s="2">
        <v>41820</v>
      </c>
      <c r="G1393">
        <v>1</v>
      </c>
      <c r="H1393">
        <v>0</v>
      </c>
      <c r="I1393">
        <v>0</v>
      </c>
      <c r="L1393" t="s">
        <v>64</v>
      </c>
      <c r="M1393" t="s">
        <v>188</v>
      </c>
      <c r="N1393" t="s">
        <v>189</v>
      </c>
      <c r="O1393" t="s">
        <v>4177</v>
      </c>
      <c r="P1393" t="s">
        <v>4178</v>
      </c>
      <c r="Q1393">
        <v>180.8</v>
      </c>
      <c r="R1393">
        <v>0</v>
      </c>
      <c r="S1393">
        <v>180.8</v>
      </c>
      <c r="T1393">
        <v>0</v>
      </c>
      <c r="U1393">
        <v>0</v>
      </c>
      <c r="V1393">
        <v>180.8</v>
      </c>
      <c r="W1393" s="2">
        <v>41529</v>
      </c>
      <c r="X1393">
        <v>0</v>
      </c>
      <c r="Y1393" t="s">
        <v>67</v>
      </c>
      <c r="Z1393" t="s">
        <v>68</v>
      </c>
      <c r="AA1393" t="s">
        <v>4179</v>
      </c>
      <c r="AC1393">
        <v>0</v>
      </c>
      <c r="AD1393" t="s">
        <v>188</v>
      </c>
      <c r="AE1393" t="s">
        <v>190</v>
      </c>
      <c r="AF1393" t="s">
        <v>191</v>
      </c>
      <c r="AG1393">
        <v>1</v>
      </c>
      <c r="AI1393">
        <v>3500</v>
      </c>
      <c r="AK1393" t="s">
        <v>167</v>
      </c>
      <c r="AL1393" t="s">
        <v>192</v>
      </c>
      <c r="AM1393" t="s">
        <v>193</v>
      </c>
    </row>
    <row r="1394" spans="1:39" x14ac:dyDescent="0.25">
      <c r="A1394" s="2">
        <v>41522</v>
      </c>
      <c r="B1394" t="s">
        <v>4180</v>
      </c>
      <c r="C1394" t="s">
        <v>4181</v>
      </c>
      <c r="D1394" s="2">
        <v>41522</v>
      </c>
      <c r="E1394" s="2">
        <v>41820</v>
      </c>
      <c r="F1394" t="s">
        <v>4182</v>
      </c>
      <c r="G1394">
        <v>2</v>
      </c>
      <c r="H1394">
        <v>0</v>
      </c>
      <c r="I1394">
        <v>0</v>
      </c>
      <c r="L1394" t="s">
        <v>64</v>
      </c>
      <c r="M1394" t="s">
        <v>188</v>
      </c>
      <c r="N1394" t="s">
        <v>189</v>
      </c>
      <c r="O1394" t="s">
        <v>4183</v>
      </c>
      <c r="P1394" t="s">
        <v>4184</v>
      </c>
      <c r="Q1394">
        <v>329.6</v>
      </c>
      <c r="R1394">
        <v>0</v>
      </c>
      <c r="S1394">
        <v>329.6</v>
      </c>
      <c r="T1394">
        <v>0</v>
      </c>
      <c r="U1394">
        <v>0</v>
      </c>
      <c r="V1394">
        <v>329.6</v>
      </c>
      <c r="W1394" s="2">
        <v>41529</v>
      </c>
      <c r="X1394">
        <v>0</v>
      </c>
      <c r="Y1394" t="s">
        <v>67</v>
      </c>
      <c r="Z1394" t="s">
        <v>68</v>
      </c>
      <c r="AA1394" t="s">
        <v>500</v>
      </c>
      <c r="AC1394">
        <v>0</v>
      </c>
      <c r="AD1394" t="s">
        <v>188</v>
      </c>
      <c r="AE1394" t="s">
        <v>190</v>
      </c>
      <c r="AF1394" t="s">
        <v>191</v>
      </c>
      <c r="AG1394">
        <v>1</v>
      </c>
      <c r="AI1394">
        <v>3500</v>
      </c>
      <c r="AK1394" t="s">
        <v>167</v>
      </c>
      <c r="AL1394" t="s">
        <v>192</v>
      </c>
      <c r="AM1394" t="s">
        <v>193</v>
      </c>
    </row>
    <row r="1395" spans="1:39" x14ac:dyDescent="0.25">
      <c r="A1395" s="2">
        <v>41522</v>
      </c>
      <c r="B1395" t="s">
        <v>4185</v>
      </c>
      <c r="C1395" t="s">
        <v>4186</v>
      </c>
      <c r="D1395" s="2">
        <v>41522</v>
      </c>
      <c r="E1395" s="2">
        <v>41820</v>
      </c>
      <c r="F1395" t="s">
        <v>4187</v>
      </c>
      <c r="G1395">
        <v>1</v>
      </c>
      <c r="H1395">
        <v>0</v>
      </c>
      <c r="I1395">
        <v>0</v>
      </c>
      <c r="L1395" t="s">
        <v>64</v>
      </c>
      <c r="M1395" t="s">
        <v>188</v>
      </c>
      <c r="N1395" t="s">
        <v>189</v>
      </c>
      <c r="O1395" t="s">
        <v>4188</v>
      </c>
      <c r="P1395" t="s">
        <v>4189</v>
      </c>
      <c r="Q1395">
        <v>160</v>
      </c>
      <c r="R1395">
        <v>0</v>
      </c>
      <c r="S1395">
        <v>160</v>
      </c>
      <c r="T1395">
        <v>0</v>
      </c>
      <c r="U1395">
        <v>0</v>
      </c>
      <c r="V1395">
        <v>160</v>
      </c>
      <c r="W1395" s="2">
        <v>41529</v>
      </c>
      <c r="X1395">
        <v>0</v>
      </c>
      <c r="Y1395" t="s">
        <v>67</v>
      </c>
      <c r="Z1395" t="s">
        <v>68</v>
      </c>
      <c r="AA1395" t="s">
        <v>815</v>
      </c>
      <c r="AC1395">
        <v>0</v>
      </c>
      <c r="AD1395" t="s">
        <v>188</v>
      </c>
      <c r="AE1395" t="s">
        <v>190</v>
      </c>
      <c r="AF1395" t="s">
        <v>191</v>
      </c>
      <c r="AG1395">
        <v>1</v>
      </c>
      <c r="AI1395">
        <v>3500</v>
      </c>
      <c r="AK1395" t="s">
        <v>167</v>
      </c>
      <c r="AL1395" t="s">
        <v>192</v>
      </c>
      <c r="AM1395" t="s">
        <v>193</v>
      </c>
    </row>
    <row r="1396" spans="1:39" x14ac:dyDescent="0.25">
      <c r="A1396" s="2">
        <v>41522</v>
      </c>
      <c r="B1396" t="s">
        <v>4198</v>
      </c>
      <c r="C1396" t="s">
        <v>4199</v>
      </c>
      <c r="D1396" s="2">
        <v>41522</v>
      </c>
      <c r="E1396" s="2">
        <v>41820</v>
      </c>
      <c r="F1396" t="s">
        <v>4200</v>
      </c>
      <c r="G1396">
        <v>1</v>
      </c>
      <c r="H1396">
        <v>0</v>
      </c>
      <c r="I1396">
        <v>0</v>
      </c>
      <c r="L1396" t="s">
        <v>64</v>
      </c>
      <c r="M1396" t="s">
        <v>188</v>
      </c>
      <c r="N1396" t="s">
        <v>189</v>
      </c>
      <c r="O1396" t="s">
        <v>4201</v>
      </c>
      <c r="P1396" t="s">
        <v>4202</v>
      </c>
      <c r="Q1396">
        <v>108.8</v>
      </c>
      <c r="R1396">
        <v>0</v>
      </c>
      <c r="S1396">
        <v>108.8</v>
      </c>
      <c r="T1396">
        <v>0</v>
      </c>
      <c r="U1396">
        <v>0</v>
      </c>
      <c r="V1396">
        <v>108.8</v>
      </c>
      <c r="W1396" s="2">
        <v>41529</v>
      </c>
      <c r="X1396">
        <v>0</v>
      </c>
      <c r="Y1396" t="s">
        <v>67</v>
      </c>
      <c r="Z1396" t="s">
        <v>68</v>
      </c>
      <c r="AA1396" t="s">
        <v>815</v>
      </c>
      <c r="AC1396">
        <v>0</v>
      </c>
      <c r="AD1396" t="s">
        <v>188</v>
      </c>
      <c r="AE1396" t="s">
        <v>190</v>
      </c>
      <c r="AF1396" t="s">
        <v>191</v>
      </c>
      <c r="AG1396">
        <v>1</v>
      </c>
      <c r="AI1396">
        <v>3500</v>
      </c>
      <c r="AK1396" t="s">
        <v>167</v>
      </c>
      <c r="AL1396" t="s">
        <v>192</v>
      </c>
      <c r="AM1396" t="s">
        <v>193</v>
      </c>
    </row>
    <row r="1397" spans="1:39" x14ac:dyDescent="0.25">
      <c r="A1397" s="2">
        <v>41522</v>
      </c>
      <c r="B1397" t="s">
        <v>4214</v>
      </c>
      <c r="C1397" t="s">
        <v>4215</v>
      </c>
      <c r="D1397" s="2">
        <v>41522</v>
      </c>
      <c r="E1397" s="2">
        <v>41851</v>
      </c>
      <c r="F1397" t="s">
        <v>4216</v>
      </c>
      <c r="G1397">
        <v>1</v>
      </c>
      <c r="H1397">
        <v>0</v>
      </c>
      <c r="I1397">
        <v>0</v>
      </c>
      <c r="L1397" t="s">
        <v>64</v>
      </c>
      <c r="M1397" t="s">
        <v>188</v>
      </c>
      <c r="N1397" t="s">
        <v>189</v>
      </c>
      <c r="O1397" t="s">
        <v>66</v>
      </c>
      <c r="Q1397">
        <v>140</v>
      </c>
      <c r="R1397">
        <v>0</v>
      </c>
      <c r="S1397">
        <v>140</v>
      </c>
      <c r="T1397">
        <v>0</v>
      </c>
      <c r="U1397">
        <v>0</v>
      </c>
      <c r="V1397">
        <v>140</v>
      </c>
      <c r="W1397" s="2">
        <v>41522</v>
      </c>
      <c r="X1397">
        <v>0</v>
      </c>
      <c r="Y1397" t="s">
        <v>67</v>
      </c>
      <c r="Z1397" t="s">
        <v>68</v>
      </c>
      <c r="AA1397" t="s">
        <v>500</v>
      </c>
      <c r="AC1397">
        <v>0</v>
      </c>
      <c r="AD1397" t="s">
        <v>188</v>
      </c>
      <c r="AE1397" t="s">
        <v>190</v>
      </c>
      <c r="AF1397" t="s">
        <v>191</v>
      </c>
      <c r="AG1397">
        <v>1</v>
      </c>
      <c r="AI1397">
        <v>3500</v>
      </c>
      <c r="AK1397" t="s">
        <v>167</v>
      </c>
      <c r="AL1397" t="s">
        <v>192</v>
      </c>
      <c r="AM1397" t="s">
        <v>193</v>
      </c>
    </row>
    <row r="1398" spans="1:39" x14ac:dyDescent="0.25">
      <c r="A1398" s="2">
        <v>41522</v>
      </c>
      <c r="B1398" t="s">
        <v>4234</v>
      </c>
      <c r="C1398" t="s">
        <v>4235</v>
      </c>
      <c r="D1398" s="2">
        <v>41522</v>
      </c>
      <c r="E1398" s="2">
        <v>41820</v>
      </c>
      <c r="F1398" t="s">
        <v>4236</v>
      </c>
      <c r="G1398">
        <v>2</v>
      </c>
      <c r="H1398">
        <v>0</v>
      </c>
      <c r="I1398">
        <v>0</v>
      </c>
      <c r="L1398" t="s">
        <v>64</v>
      </c>
      <c r="M1398" t="s">
        <v>188</v>
      </c>
      <c r="N1398" t="s">
        <v>189</v>
      </c>
      <c r="O1398" t="s">
        <v>4237</v>
      </c>
      <c r="P1398" t="s">
        <v>4238</v>
      </c>
      <c r="Q1398">
        <v>88.8</v>
      </c>
      <c r="R1398">
        <v>0</v>
      </c>
      <c r="S1398">
        <v>88.8</v>
      </c>
      <c r="T1398">
        <v>0</v>
      </c>
      <c r="U1398">
        <v>0</v>
      </c>
      <c r="V1398">
        <v>88.8</v>
      </c>
      <c r="W1398" s="2">
        <v>41522</v>
      </c>
      <c r="X1398">
        <v>0</v>
      </c>
      <c r="Y1398" t="s">
        <v>67</v>
      </c>
      <c r="Z1398" t="s">
        <v>68</v>
      </c>
      <c r="AA1398" t="s">
        <v>815</v>
      </c>
      <c r="AC1398">
        <v>0</v>
      </c>
      <c r="AD1398" t="s">
        <v>188</v>
      </c>
      <c r="AE1398" t="s">
        <v>190</v>
      </c>
      <c r="AF1398" t="s">
        <v>191</v>
      </c>
      <c r="AG1398">
        <v>1</v>
      </c>
      <c r="AI1398">
        <v>3500</v>
      </c>
      <c r="AK1398" t="s">
        <v>167</v>
      </c>
      <c r="AL1398" t="s">
        <v>192</v>
      </c>
      <c r="AM1398" t="s">
        <v>193</v>
      </c>
    </row>
    <row r="1399" spans="1:39" x14ac:dyDescent="0.25">
      <c r="A1399" s="2">
        <v>41522</v>
      </c>
      <c r="B1399" t="s">
        <v>4248</v>
      </c>
      <c r="C1399" t="s">
        <v>4249</v>
      </c>
      <c r="D1399" s="2">
        <v>41522</v>
      </c>
      <c r="E1399" s="2">
        <v>41522</v>
      </c>
      <c r="F1399" t="s">
        <v>4250</v>
      </c>
      <c r="G1399">
        <v>29</v>
      </c>
      <c r="H1399">
        <v>0</v>
      </c>
      <c r="I1399">
        <v>0</v>
      </c>
      <c r="L1399" t="s">
        <v>64</v>
      </c>
      <c r="M1399" t="s">
        <v>188</v>
      </c>
      <c r="N1399" t="s">
        <v>189</v>
      </c>
      <c r="O1399" s="3">
        <v>1278168491</v>
      </c>
      <c r="P1399" t="s">
        <v>4251</v>
      </c>
      <c r="Q1399">
        <v>279.2</v>
      </c>
      <c r="R1399">
        <v>0</v>
      </c>
      <c r="S1399">
        <v>279.2</v>
      </c>
      <c r="T1399">
        <v>0</v>
      </c>
      <c r="U1399">
        <v>0</v>
      </c>
      <c r="V1399">
        <v>279.2</v>
      </c>
      <c r="W1399" s="2">
        <v>41522</v>
      </c>
      <c r="X1399">
        <v>0</v>
      </c>
      <c r="Y1399" t="s">
        <v>67</v>
      </c>
      <c r="Z1399" t="s">
        <v>68</v>
      </c>
      <c r="AA1399" t="s">
        <v>755</v>
      </c>
      <c r="AC1399">
        <v>0</v>
      </c>
      <c r="AD1399" t="s">
        <v>188</v>
      </c>
      <c r="AE1399" t="s">
        <v>190</v>
      </c>
      <c r="AF1399" t="s">
        <v>191</v>
      </c>
      <c r="AG1399">
        <v>1</v>
      </c>
      <c r="AI1399">
        <v>3500</v>
      </c>
      <c r="AK1399" t="s">
        <v>167</v>
      </c>
      <c r="AL1399" t="s">
        <v>192</v>
      </c>
      <c r="AM1399" t="s">
        <v>193</v>
      </c>
    </row>
    <row r="1400" spans="1:39" x14ac:dyDescent="0.25">
      <c r="A1400" s="2">
        <v>41521</v>
      </c>
      <c r="B1400" t="s">
        <v>4255</v>
      </c>
      <c r="C1400" t="s">
        <v>4256</v>
      </c>
      <c r="D1400" s="2">
        <v>41536</v>
      </c>
      <c r="E1400" s="2">
        <v>41540</v>
      </c>
      <c r="F1400" t="s">
        <v>4257</v>
      </c>
      <c r="G1400">
        <v>1</v>
      </c>
      <c r="H1400">
        <v>0</v>
      </c>
      <c r="I1400">
        <v>0</v>
      </c>
      <c r="L1400" t="s">
        <v>64</v>
      </c>
      <c r="M1400" t="s">
        <v>188</v>
      </c>
      <c r="N1400" t="s">
        <v>189</v>
      </c>
      <c r="O1400" t="s">
        <v>66</v>
      </c>
      <c r="Q1400">
        <v>44</v>
      </c>
      <c r="R1400">
        <v>0</v>
      </c>
      <c r="S1400">
        <v>44</v>
      </c>
      <c r="T1400">
        <v>0</v>
      </c>
      <c r="U1400">
        <v>0</v>
      </c>
      <c r="V1400">
        <v>44</v>
      </c>
      <c r="W1400" s="2">
        <v>41529</v>
      </c>
      <c r="X1400">
        <v>0</v>
      </c>
      <c r="Y1400" t="s">
        <v>67</v>
      </c>
      <c r="Z1400" t="s">
        <v>68</v>
      </c>
      <c r="AA1400" t="s">
        <v>1694</v>
      </c>
      <c r="AC1400">
        <v>0</v>
      </c>
      <c r="AD1400" t="s">
        <v>188</v>
      </c>
      <c r="AE1400" t="s">
        <v>190</v>
      </c>
      <c r="AF1400" t="s">
        <v>191</v>
      </c>
      <c r="AG1400">
        <v>1</v>
      </c>
      <c r="AI1400">
        <v>3500</v>
      </c>
      <c r="AK1400" t="s">
        <v>167</v>
      </c>
      <c r="AL1400" t="s">
        <v>192</v>
      </c>
      <c r="AM1400" t="s">
        <v>193</v>
      </c>
    </row>
    <row r="1401" spans="1:39" x14ac:dyDescent="0.25">
      <c r="A1401" s="2">
        <v>41521</v>
      </c>
      <c r="B1401" t="s">
        <v>4267</v>
      </c>
      <c r="C1401" t="s">
        <v>4268</v>
      </c>
      <c r="D1401" s="2">
        <v>41521</v>
      </c>
      <c r="E1401" s="2">
        <v>41820</v>
      </c>
      <c r="F1401" t="s">
        <v>4269</v>
      </c>
      <c r="G1401">
        <v>1</v>
      </c>
      <c r="H1401">
        <v>0</v>
      </c>
      <c r="I1401">
        <v>0</v>
      </c>
      <c r="L1401" t="s">
        <v>64</v>
      </c>
      <c r="M1401" t="s">
        <v>188</v>
      </c>
      <c r="N1401" t="s">
        <v>189</v>
      </c>
      <c r="O1401" t="s">
        <v>4270</v>
      </c>
      <c r="P1401" t="s">
        <v>4271</v>
      </c>
      <c r="Q1401">
        <v>56.8</v>
      </c>
      <c r="R1401">
        <v>0</v>
      </c>
      <c r="S1401">
        <v>56.8</v>
      </c>
      <c r="T1401">
        <v>0</v>
      </c>
      <c r="U1401">
        <v>0</v>
      </c>
      <c r="V1401">
        <v>56.8</v>
      </c>
      <c r="W1401" s="2">
        <v>41522</v>
      </c>
      <c r="X1401">
        <v>0</v>
      </c>
      <c r="Y1401" t="s">
        <v>67</v>
      </c>
      <c r="Z1401" t="s">
        <v>68</v>
      </c>
      <c r="AA1401" t="s">
        <v>815</v>
      </c>
      <c r="AC1401">
        <v>0</v>
      </c>
      <c r="AD1401" t="s">
        <v>188</v>
      </c>
      <c r="AE1401" t="s">
        <v>190</v>
      </c>
      <c r="AF1401" t="s">
        <v>191</v>
      </c>
      <c r="AG1401">
        <v>1</v>
      </c>
      <c r="AI1401">
        <v>3500</v>
      </c>
      <c r="AK1401" t="s">
        <v>167</v>
      </c>
      <c r="AL1401" t="s">
        <v>192</v>
      </c>
      <c r="AM1401" t="s">
        <v>193</v>
      </c>
    </row>
    <row r="1402" spans="1:39" x14ac:dyDescent="0.25">
      <c r="A1402" s="2">
        <v>41520</v>
      </c>
      <c r="B1402" t="s">
        <v>4309</v>
      </c>
      <c r="C1402" t="s">
        <v>4310</v>
      </c>
      <c r="D1402" s="2">
        <v>41728</v>
      </c>
      <c r="E1402" s="2">
        <v>41728</v>
      </c>
      <c r="F1402" t="s">
        <v>4311</v>
      </c>
      <c r="G1402">
        <v>150</v>
      </c>
      <c r="H1402">
        <v>0</v>
      </c>
      <c r="I1402">
        <v>0</v>
      </c>
      <c r="L1402" t="s">
        <v>64</v>
      </c>
      <c r="M1402" t="s">
        <v>188</v>
      </c>
      <c r="N1402" t="s">
        <v>189</v>
      </c>
      <c r="O1402" t="s">
        <v>66</v>
      </c>
      <c r="Q1402">
        <v>0</v>
      </c>
      <c r="R1402">
        <v>0</v>
      </c>
      <c r="S1402">
        <v>0</v>
      </c>
      <c r="T1402">
        <v>0</v>
      </c>
      <c r="U1402">
        <v>0</v>
      </c>
      <c r="V1402">
        <v>0</v>
      </c>
      <c r="X1402">
        <v>0</v>
      </c>
      <c r="Y1402" t="s">
        <v>67</v>
      </c>
      <c r="Z1402" t="s">
        <v>154</v>
      </c>
      <c r="AC1402">
        <v>0</v>
      </c>
      <c r="AD1402" t="s">
        <v>188</v>
      </c>
      <c r="AE1402" t="s">
        <v>190</v>
      </c>
      <c r="AF1402" t="s">
        <v>191</v>
      </c>
      <c r="AG1402">
        <v>1</v>
      </c>
      <c r="AI1402">
        <v>3500</v>
      </c>
      <c r="AK1402" t="s">
        <v>167</v>
      </c>
      <c r="AL1402" t="s">
        <v>192</v>
      </c>
      <c r="AM1402" t="s">
        <v>193</v>
      </c>
    </row>
    <row r="1403" spans="1:39" x14ac:dyDescent="0.25">
      <c r="A1403" s="2">
        <v>41516</v>
      </c>
      <c r="B1403" t="s">
        <v>4421</v>
      </c>
      <c r="C1403" t="s">
        <v>4422</v>
      </c>
      <c r="D1403" s="2">
        <v>41516</v>
      </c>
      <c r="E1403" s="2">
        <v>41516</v>
      </c>
      <c r="F1403" t="s">
        <v>2858</v>
      </c>
      <c r="G1403">
        <v>2</v>
      </c>
      <c r="H1403">
        <v>0</v>
      </c>
      <c r="I1403">
        <v>0</v>
      </c>
      <c r="L1403" t="s">
        <v>64</v>
      </c>
      <c r="M1403" t="s">
        <v>814</v>
      </c>
      <c r="N1403" t="s">
        <v>189</v>
      </c>
      <c r="O1403" t="s">
        <v>4423</v>
      </c>
      <c r="P1403" t="s">
        <v>4424</v>
      </c>
      <c r="Q1403">
        <v>352</v>
      </c>
      <c r="R1403">
        <v>0</v>
      </c>
      <c r="S1403">
        <v>352</v>
      </c>
      <c r="T1403">
        <v>0</v>
      </c>
      <c r="U1403">
        <v>0</v>
      </c>
      <c r="V1403">
        <v>352</v>
      </c>
      <c r="W1403" s="2">
        <v>41517</v>
      </c>
      <c r="X1403">
        <v>0</v>
      </c>
      <c r="Y1403" t="s">
        <v>67</v>
      </c>
      <c r="Z1403" t="s">
        <v>68</v>
      </c>
      <c r="AA1403" t="s">
        <v>500</v>
      </c>
      <c r="AC1403">
        <v>0</v>
      </c>
      <c r="AD1403" t="s">
        <v>814</v>
      </c>
      <c r="AE1403" t="s">
        <v>816</v>
      </c>
      <c r="AF1403" t="s">
        <v>817</v>
      </c>
      <c r="AG1403">
        <v>1</v>
      </c>
      <c r="AI1403">
        <v>3500</v>
      </c>
      <c r="AK1403" t="s">
        <v>167</v>
      </c>
      <c r="AL1403" t="s">
        <v>818</v>
      </c>
      <c r="AM1403" t="s">
        <v>819</v>
      </c>
    </row>
    <row r="1404" spans="1:39" x14ac:dyDescent="0.25">
      <c r="A1404" s="2">
        <v>41516</v>
      </c>
      <c r="B1404" t="s">
        <v>4425</v>
      </c>
      <c r="C1404" t="s">
        <v>4426</v>
      </c>
      <c r="D1404" s="2">
        <v>41516</v>
      </c>
      <c r="E1404" s="2">
        <v>41516</v>
      </c>
      <c r="F1404" t="s">
        <v>4427</v>
      </c>
      <c r="G1404">
        <v>1</v>
      </c>
      <c r="H1404">
        <v>0</v>
      </c>
      <c r="I1404">
        <v>0</v>
      </c>
      <c r="L1404" t="s">
        <v>64</v>
      </c>
      <c r="M1404" t="s">
        <v>814</v>
      </c>
      <c r="N1404" t="s">
        <v>189</v>
      </c>
      <c r="O1404" t="s">
        <v>4428</v>
      </c>
      <c r="P1404" t="s">
        <v>4429</v>
      </c>
      <c r="Q1404">
        <v>256</v>
      </c>
      <c r="R1404">
        <v>0</v>
      </c>
      <c r="S1404">
        <v>256</v>
      </c>
      <c r="T1404">
        <v>0</v>
      </c>
      <c r="U1404">
        <v>0</v>
      </c>
      <c r="V1404">
        <v>256</v>
      </c>
      <c r="W1404" s="2">
        <v>41517</v>
      </c>
      <c r="X1404">
        <v>0</v>
      </c>
      <c r="Y1404" t="s">
        <v>67</v>
      </c>
      <c r="Z1404" t="s">
        <v>68</v>
      </c>
      <c r="AA1404" t="s">
        <v>500</v>
      </c>
      <c r="AC1404">
        <v>0</v>
      </c>
      <c r="AD1404" t="s">
        <v>814</v>
      </c>
      <c r="AE1404" t="s">
        <v>816</v>
      </c>
      <c r="AF1404" t="s">
        <v>817</v>
      </c>
      <c r="AG1404">
        <v>1</v>
      </c>
      <c r="AI1404">
        <v>3500</v>
      </c>
      <c r="AK1404" t="s">
        <v>167</v>
      </c>
      <c r="AL1404" t="s">
        <v>818</v>
      </c>
      <c r="AM1404" t="s">
        <v>819</v>
      </c>
    </row>
    <row r="1405" spans="1:39" x14ac:dyDescent="0.25">
      <c r="A1405" s="2">
        <v>41515</v>
      </c>
      <c r="B1405" t="s">
        <v>4461</v>
      </c>
      <c r="C1405" t="s">
        <v>4462</v>
      </c>
      <c r="D1405" s="2">
        <v>41515</v>
      </c>
      <c r="E1405" s="2">
        <v>41515</v>
      </c>
      <c r="F1405" t="s">
        <v>4463</v>
      </c>
      <c r="G1405">
        <v>13</v>
      </c>
      <c r="H1405">
        <v>2</v>
      </c>
      <c r="I1405">
        <v>0</v>
      </c>
      <c r="L1405" t="s">
        <v>64</v>
      </c>
      <c r="M1405" t="s">
        <v>4464</v>
      </c>
      <c r="N1405" t="s">
        <v>4465</v>
      </c>
      <c r="O1405" t="s">
        <v>66</v>
      </c>
      <c r="Q1405" t="s">
        <v>4466</v>
      </c>
      <c r="R1405">
        <v>136.80000000000001</v>
      </c>
      <c r="S1405" t="s">
        <v>4467</v>
      </c>
      <c r="T1405">
        <v>0</v>
      </c>
      <c r="U1405">
        <v>0</v>
      </c>
      <c r="V1405">
        <v>0</v>
      </c>
      <c r="X1405">
        <v>0</v>
      </c>
      <c r="Y1405" t="s">
        <v>67</v>
      </c>
      <c r="Z1405" t="s">
        <v>81</v>
      </c>
      <c r="AC1405">
        <v>0</v>
      </c>
      <c r="AD1405" t="s">
        <v>4464</v>
      </c>
      <c r="AE1405" t="s">
        <v>4468</v>
      </c>
      <c r="AF1405" t="s">
        <v>4469</v>
      </c>
      <c r="AG1405">
        <v>29</v>
      </c>
      <c r="AH1405">
        <v>7</v>
      </c>
      <c r="AI1405">
        <v>3500</v>
      </c>
      <c r="AK1405" t="s">
        <v>167</v>
      </c>
      <c r="AL1405" t="s">
        <v>4470</v>
      </c>
      <c r="AM1405" t="s">
        <v>4471</v>
      </c>
    </row>
    <row r="1406" spans="1:39" x14ac:dyDescent="0.25">
      <c r="A1406" s="2">
        <v>41513</v>
      </c>
      <c r="B1406" t="s">
        <v>4472</v>
      </c>
      <c r="C1406" t="s">
        <v>4473</v>
      </c>
      <c r="D1406" s="2">
        <v>41571</v>
      </c>
      <c r="E1406" s="2">
        <v>41670</v>
      </c>
      <c r="F1406" t="s">
        <v>4474</v>
      </c>
      <c r="G1406">
        <v>60</v>
      </c>
      <c r="H1406">
        <v>0</v>
      </c>
      <c r="I1406">
        <v>0</v>
      </c>
      <c r="L1406" t="s">
        <v>64</v>
      </c>
      <c r="M1406" t="s">
        <v>188</v>
      </c>
      <c r="N1406" t="s">
        <v>189</v>
      </c>
      <c r="O1406" t="s">
        <v>66</v>
      </c>
      <c r="Q1406">
        <v>0</v>
      </c>
      <c r="R1406">
        <v>0</v>
      </c>
      <c r="S1406">
        <v>0</v>
      </c>
      <c r="T1406">
        <v>0</v>
      </c>
      <c r="U1406">
        <v>0</v>
      </c>
      <c r="V1406" t="s">
        <v>4475</v>
      </c>
      <c r="W1406" s="2">
        <v>41529</v>
      </c>
      <c r="X1406">
        <v>0</v>
      </c>
      <c r="Y1406" t="s">
        <v>67</v>
      </c>
      <c r="Z1406" t="s">
        <v>68</v>
      </c>
      <c r="AA1406" t="s">
        <v>1190</v>
      </c>
      <c r="AC1406">
        <v>0</v>
      </c>
      <c r="AD1406" t="s">
        <v>188</v>
      </c>
      <c r="AE1406" t="s">
        <v>190</v>
      </c>
      <c r="AF1406" t="s">
        <v>191</v>
      </c>
      <c r="AG1406">
        <v>1</v>
      </c>
      <c r="AI1406">
        <v>3500</v>
      </c>
      <c r="AK1406" t="s">
        <v>167</v>
      </c>
      <c r="AL1406" t="s">
        <v>192</v>
      </c>
      <c r="AM1406" t="s">
        <v>193</v>
      </c>
    </row>
    <row r="1407" spans="1:39" x14ac:dyDescent="0.25">
      <c r="A1407" s="2">
        <v>41513</v>
      </c>
      <c r="B1407" t="s">
        <v>4497</v>
      </c>
      <c r="C1407" t="s">
        <v>4462</v>
      </c>
      <c r="D1407" s="2">
        <v>41515</v>
      </c>
      <c r="E1407" s="2">
        <v>41515</v>
      </c>
      <c r="F1407" t="s">
        <v>4463</v>
      </c>
      <c r="G1407">
        <v>11</v>
      </c>
      <c r="H1407">
        <v>2</v>
      </c>
      <c r="I1407">
        <v>0</v>
      </c>
      <c r="L1407" t="s">
        <v>64</v>
      </c>
      <c r="M1407" t="s">
        <v>4464</v>
      </c>
      <c r="N1407" t="s">
        <v>4465</v>
      </c>
      <c r="O1407" t="s">
        <v>66</v>
      </c>
      <c r="Q1407">
        <v>98.8</v>
      </c>
      <c r="R1407">
        <v>118.56</v>
      </c>
      <c r="S1407">
        <v>217.36</v>
      </c>
      <c r="T1407">
        <v>0</v>
      </c>
      <c r="U1407">
        <v>0</v>
      </c>
      <c r="V1407">
        <v>258.08</v>
      </c>
      <c r="W1407" s="2">
        <v>41529</v>
      </c>
      <c r="X1407">
        <v>0</v>
      </c>
      <c r="Y1407" t="s">
        <v>67</v>
      </c>
      <c r="Z1407" t="s">
        <v>68</v>
      </c>
      <c r="AA1407" t="s">
        <v>69</v>
      </c>
      <c r="AC1407">
        <v>0</v>
      </c>
      <c r="AD1407" t="s">
        <v>4464</v>
      </c>
      <c r="AE1407" t="s">
        <v>4468</v>
      </c>
      <c r="AF1407" t="s">
        <v>4469</v>
      </c>
      <c r="AG1407">
        <v>29</v>
      </c>
      <c r="AH1407">
        <v>7</v>
      </c>
      <c r="AI1407">
        <v>3500</v>
      </c>
      <c r="AK1407" t="s">
        <v>167</v>
      </c>
      <c r="AL1407" t="s">
        <v>4470</v>
      </c>
      <c r="AM1407" t="s">
        <v>4471</v>
      </c>
    </row>
    <row r="1408" spans="1:39" x14ac:dyDescent="0.25">
      <c r="A1408" s="2">
        <v>41509</v>
      </c>
      <c r="B1408" t="s">
        <v>4538</v>
      </c>
      <c r="C1408" t="s">
        <v>4539</v>
      </c>
      <c r="D1408" s="2">
        <v>41509</v>
      </c>
      <c r="E1408" s="2">
        <v>41509</v>
      </c>
      <c r="F1408" t="s">
        <v>4540</v>
      </c>
      <c r="G1408">
        <v>1</v>
      </c>
      <c r="H1408">
        <v>0</v>
      </c>
      <c r="I1408">
        <v>0</v>
      </c>
      <c r="L1408" t="s">
        <v>64</v>
      </c>
      <c r="M1408" t="s">
        <v>1574</v>
      </c>
      <c r="N1408" t="s">
        <v>1575</v>
      </c>
      <c r="O1408" t="s">
        <v>66</v>
      </c>
      <c r="Q1408">
        <v>120</v>
      </c>
      <c r="R1408">
        <v>0</v>
      </c>
      <c r="S1408">
        <v>120</v>
      </c>
      <c r="T1408">
        <v>0</v>
      </c>
      <c r="U1408">
        <v>0</v>
      </c>
      <c r="V1408">
        <v>120</v>
      </c>
      <c r="W1408" s="2">
        <v>41557</v>
      </c>
      <c r="X1408">
        <v>0</v>
      </c>
      <c r="Y1408" t="s">
        <v>67</v>
      </c>
      <c r="Z1408" t="s">
        <v>68</v>
      </c>
      <c r="AA1408" t="s">
        <v>500</v>
      </c>
      <c r="AC1408">
        <v>0</v>
      </c>
      <c r="AD1408" t="s">
        <v>1574</v>
      </c>
      <c r="AE1408" t="s">
        <v>1576</v>
      </c>
      <c r="AF1408" t="s">
        <v>1577</v>
      </c>
      <c r="AG1408">
        <v>18</v>
      </c>
      <c r="AI1408">
        <v>3500</v>
      </c>
      <c r="AK1408" t="s">
        <v>167</v>
      </c>
      <c r="AL1408" t="s">
        <v>1578</v>
      </c>
      <c r="AM1408" t="s">
        <v>1579</v>
      </c>
    </row>
    <row r="1409" spans="1:39" x14ac:dyDescent="0.25">
      <c r="A1409" s="2">
        <v>41509</v>
      </c>
      <c r="B1409" t="s">
        <v>4541</v>
      </c>
      <c r="C1409" t="s">
        <v>4542</v>
      </c>
      <c r="D1409" s="2">
        <v>41509</v>
      </c>
      <c r="E1409" s="2">
        <v>41509</v>
      </c>
      <c r="F1409" t="s">
        <v>4543</v>
      </c>
      <c r="G1409">
        <v>1</v>
      </c>
      <c r="H1409">
        <v>0</v>
      </c>
      <c r="I1409">
        <v>0</v>
      </c>
      <c r="L1409" t="s">
        <v>64</v>
      </c>
      <c r="M1409" t="s">
        <v>814</v>
      </c>
      <c r="N1409" t="s">
        <v>189</v>
      </c>
      <c r="O1409" t="s">
        <v>4544</v>
      </c>
      <c r="P1409" t="s">
        <v>4545</v>
      </c>
      <c r="Q1409">
        <v>140</v>
      </c>
      <c r="R1409">
        <v>0</v>
      </c>
      <c r="S1409">
        <v>140</v>
      </c>
      <c r="T1409">
        <v>0</v>
      </c>
      <c r="U1409">
        <v>0</v>
      </c>
      <c r="V1409">
        <v>140</v>
      </c>
      <c r="W1409" s="2">
        <v>41513</v>
      </c>
      <c r="X1409">
        <v>0</v>
      </c>
      <c r="Y1409" t="s">
        <v>67</v>
      </c>
      <c r="Z1409" t="s">
        <v>68</v>
      </c>
      <c r="AA1409" t="s">
        <v>500</v>
      </c>
      <c r="AC1409">
        <v>0</v>
      </c>
      <c r="AD1409" t="s">
        <v>814</v>
      </c>
      <c r="AE1409" t="s">
        <v>816</v>
      </c>
      <c r="AF1409" t="s">
        <v>817</v>
      </c>
      <c r="AG1409">
        <v>1</v>
      </c>
      <c r="AI1409">
        <v>3500</v>
      </c>
      <c r="AK1409" t="s">
        <v>167</v>
      </c>
      <c r="AL1409" t="s">
        <v>818</v>
      </c>
      <c r="AM1409" t="s">
        <v>819</v>
      </c>
    </row>
    <row r="1410" spans="1:39" x14ac:dyDescent="0.25">
      <c r="A1410" s="2">
        <v>41509</v>
      </c>
      <c r="B1410" t="s">
        <v>4546</v>
      </c>
      <c r="C1410" t="s">
        <v>4547</v>
      </c>
      <c r="D1410" s="2">
        <v>41509</v>
      </c>
      <c r="E1410" s="2">
        <v>41509</v>
      </c>
      <c r="F1410" t="s">
        <v>4548</v>
      </c>
      <c r="G1410">
        <v>2</v>
      </c>
      <c r="H1410">
        <v>0</v>
      </c>
      <c r="I1410">
        <v>0</v>
      </c>
      <c r="L1410" t="s">
        <v>64</v>
      </c>
      <c r="M1410" t="s">
        <v>814</v>
      </c>
      <c r="N1410" t="s">
        <v>189</v>
      </c>
      <c r="O1410" t="s">
        <v>4549</v>
      </c>
      <c r="P1410" t="s">
        <v>4550</v>
      </c>
      <c r="Q1410">
        <v>192</v>
      </c>
      <c r="R1410">
        <v>0</v>
      </c>
      <c r="S1410">
        <v>192</v>
      </c>
      <c r="T1410">
        <v>0</v>
      </c>
      <c r="U1410">
        <v>0</v>
      </c>
      <c r="V1410">
        <v>192</v>
      </c>
      <c r="W1410" s="2">
        <v>41513</v>
      </c>
      <c r="X1410">
        <v>0</v>
      </c>
      <c r="Y1410" t="s">
        <v>67</v>
      </c>
      <c r="Z1410" t="s">
        <v>68</v>
      </c>
      <c r="AA1410" t="s">
        <v>500</v>
      </c>
      <c r="AC1410">
        <v>0</v>
      </c>
      <c r="AD1410" t="s">
        <v>814</v>
      </c>
      <c r="AE1410" t="s">
        <v>816</v>
      </c>
      <c r="AF1410" t="s">
        <v>817</v>
      </c>
      <c r="AG1410">
        <v>1</v>
      </c>
      <c r="AI1410">
        <v>3500</v>
      </c>
      <c r="AK1410" t="s">
        <v>167</v>
      </c>
      <c r="AL1410" t="s">
        <v>818</v>
      </c>
      <c r="AM1410" t="s">
        <v>819</v>
      </c>
    </row>
    <row r="1411" spans="1:39" x14ac:dyDescent="0.25">
      <c r="A1411" s="2">
        <v>41509</v>
      </c>
      <c r="B1411" t="s">
        <v>4551</v>
      </c>
      <c r="C1411" t="s">
        <v>4552</v>
      </c>
      <c r="D1411" s="2">
        <v>41509</v>
      </c>
      <c r="E1411" s="2">
        <v>41509</v>
      </c>
      <c r="F1411" t="s">
        <v>4553</v>
      </c>
      <c r="G1411">
        <v>1</v>
      </c>
      <c r="H1411">
        <v>0</v>
      </c>
      <c r="I1411">
        <v>0</v>
      </c>
      <c r="L1411" t="s">
        <v>64</v>
      </c>
      <c r="M1411" t="s">
        <v>814</v>
      </c>
      <c r="N1411" t="s">
        <v>189</v>
      </c>
      <c r="O1411" t="s">
        <v>4554</v>
      </c>
      <c r="P1411" t="s">
        <v>4555</v>
      </c>
      <c r="Q1411">
        <v>71.2</v>
      </c>
      <c r="R1411">
        <v>0</v>
      </c>
      <c r="S1411">
        <v>71.2</v>
      </c>
      <c r="T1411">
        <v>0</v>
      </c>
      <c r="U1411">
        <v>0</v>
      </c>
      <c r="V1411">
        <v>71.2</v>
      </c>
      <c r="W1411" s="2">
        <v>41513</v>
      </c>
      <c r="X1411">
        <v>0</v>
      </c>
      <c r="Y1411" t="s">
        <v>67</v>
      </c>
      <c r="Z1411" t="s">
        <v>68</v>
      </c>
      <c r="AA1411" t="s">
        <v>500</v>
      </c>
      <c r="AC1411">
        <v>0</v>
      </c>
      <c r="AD1411" t="s">
        <v>814</v>
      </c>
      <c r="AE1411" t="s">
        <v>816</v>
      </c>
      <c r="AF1411" t="s">
        <v>817</v>
      </c>
      <c r="AG1411">
        <v>1</v>
      </c>
      <c r="AI1411">
        <v>3500</v>
      </c>
      <c r="AK1411" t="s">
        <v>167</v>
      </c>
      <c r="AL1411" t="s">
        <v>818</v>
      </c>
      <c r="AM1411" t="s">
        <v>819</v>
      </c>
    </row>
    <row r="1412" spans="1:39" x14ac:dyDescent="0.25">
      <c r="A1412" s="2">
        <v>41509</v>
      </c>
      <c r="B1412" t="s">
        <v>4556</v>
      </c>
      <c r="C1412" t="s">
        <v>4557</v>
      </c>
      <c r="D1412" s="2">
        <v>41509</v>
      </c>
      <c r="E1412" s="2">
        <v>41509</v>
      </c>
      <c r="F1412" t="s">
        <v>4558</v>
      </c>
      <c r="G1412">
        <v>3</v>
      </c>
      <c r="H1412">
        <v>0</v>
      </c>
      <c r="I1412">
        <v>0</v>
      </c>
      <c r="L1412" t="s">
        <v>64</v>
      </c>
      <c r="M1412" t="s">
        <v>814</v>
      </c>
      <c r="N1412" t="s">
        <v>189</v>
      </c>
      <c r="O1412" t="s">
        <v>4559</v>
      </c>
      <c r="P1412" t="s">
        <v>4560</v>
      </c>
      <c r="Q1412">
        <v>180</v>
      </c>
      <c r="R1412">
        <v>0</v>
      </c>
      <c r="S1412">
        <v>180</v>
      </c>
      <c r="T1412">
        <v>0</v>
      </c>
      <c r="U1412">
        <v>0</v>
      </c>
      <c r="V1412">
        <v>180</v>
      </c>
      <c r="W1412" s="2">
        <v>41513</v>
      </c>
      <c r="X1412">
        <v>0</v>
      </c>
      <c r="Y1412" t="s">
        <v>67</v>
      </c>
      <c r="Z1412" t="s">
        <v>68</v>
      </c>
      <c r="AA1412" t="s">
        <v>815</v>
      </c>
      <c r="AC1412">
        <v>0</v>
      </c>
      <c r="AD1412" t="s">
        <v>814</v>
      </c>
      <c r="AE1412" t="s">
        <v>816</v>
      </c>
      <c r="AF1412" t="s">
        <v>817</v>
      </c>
      <c r="AG1412">
        <v>1</v>
      </c>
      <c r="AI1412">
        <v>3500</v>
      </c>
      <c r="AK1412" t="s">
        <v>167</v>
      </c>
      <c r="AL1412" t="s">
        <v>818</v>
      </c>
      <c r="AM1412" t="s">
        <v>819</v>
      </c>
    </row>
    <row r="1413" spans="1:39" x14ac:dyDescent="0.25">
      <c r="A1413" s="2">
        <v>41509</v>
      </c>
      <c r="B1413" t="s">
        <v>4561</v>
      </c>
      <c r="C1413" t="s">
        <v>4562</v>
      </c>
      <c r="D1413" s="2">
        <v>41509</v>
      </c>
      <c r="E1413" s="2">
        <v>41509</v>
      </c>
      <c r="F1413" t="s">
        <v>3955</v>
      </c>
      <c r="G1413">
        <v>1</v>
      </c>
      <c r="H1413">
        <v>0</v>
      </c>
      <c r="I1413">
        <v>0</v>
      </c>
      <c r="L1413" t="s">
        <v>64</v>
      </c>
      <c r="M1413" t="s">
        <v>814</v>
      </c>
      <c r="N1413" t="s">
        <v>189</v>
      </c>
      <c r="O1413" t="s">
        <v>1354</v>
      </c>
      <c r="P1413" t="s">
        <v>1355</v>
      </c>
      <c r="Q1413">
        <v>156</v>
      </c>
      <c r="R1413">
        <v>0</v>
      </c>
      <c r="S1413">
        <v>156</v>
      </c>
      <c r="T1413">
        <v>0</v>
      </c>
      <c r="U1413">
        <v>0</v>
      </c>
      <c r="V1413">
        <v>156</v>
      </c>
      <c r="W1413" s="2">
        <v>41513</v>
      </c>
      <c r="X1413">
        <v>0</v>
      </c>
      <c r="Y1413" t="s">
        <v>67</v>
      </c>
      <c r="Z1413" t="s">
        <v>68</v>
      </c>
      <c r="AA1413" t="s">
        <v>500</v>
      </c>
      <c r="AC1413">
        <v>0</v>
      </c>
      <c r="AD1413" t="s">
        <v>814</v>
      </c>
      <c r="AE1413" t="s">
        <v>816</v>
      </c>
      <c r="AF1413" t="s">
        <v>817</v>
      </c>
      <c r="AG1413">
        <v>1</v>
      </c>
      <c r="AI1413">
        <v>3500</v>
      </c>
      <c r="AK1413" t="s">
        <v>167</v>
      </c>
      <c r="AL1413" t="s">
        <v>818</v>
      </c>
      <c r="AM1413" t="s">
        <v>819</v>
      </c>
    </row>
    <row r="1414" spans="1:39" x14ac:dyDescent="0.25">
      <c r="A1414" s="2">
        <v>41509</v>
      </c>
      <c r="B1414" t="s">
        <v>4563</v>
      </c>
      <c r="C1414" t="s">
        <v>4564</v>
      </c>
      <c r="D1414" s="2">
        <v>41509</v>
      </c>
      <c r="E1414" s="2">
        <v>41509</v>
      </c>
      <c r="F1414" t="s">
        <v>4565</v>
      </c>
      <c r="G1414">
        <v>1</v>
      </c>
      <c r="H1414">
        <v>0</v>
      </c>
      <c r="I1414">
        <v>0</v>
      </c>
      <c r="L1414" t="s">
        <v>64</v>
      </c>
      <c r="M1414" t="s">
        <v>814</v>
      </c>
      <c r="N1414" t="s">
        <v>189</v>
      </c>
      <c r="O1414" t="s">
        <v>4544</v>
      </c>
      <c r="P1414" t="s">
        <v>4566</v>
      </c>
      <c r="Q1414">
        <v>160</v>
      </c>
      <c r="R1414">
        <v>0</v>
      </c>
      <c r="S1414">
        <v>160</v>
      </c>
      <c r="T1414">
        <v>0</v>
      </c>
      <c r="U1414">
        <v>0</v>
      </c>
      <c r="V1414">
        <v>160</v>
      </c>
      <c r="W1414" s="2">
        <v>41513</v>
      </c>
      <c r="X1414">
        <v>0</v>
      </c>
      <c r="Y1414" t="s">
        <v>67</v>
      </c>
      <c r="Z1414" t="s">
        <v>68</v>
      </c>
      <c r="AA1414" t="s">
        <v>500</v>
      </c>
      <c r="AC1414">
        <v>0</v>
      </c>
      <c r="AD1414" t="s">
        <v>814</v>
      </c>
      <c r="AE1414" t="s">
        <v>816</v>
      </c>
      <c r="AF1414" t="s">
        <v>817</v>
      </c>
      <c r="AG1414">
        <v>1</v>
      </c>
      <c r="AI1414">
        <v>3500</v>
      </c>
      <c r="AK1414" t="s">
        <v>167</v>
      </c>
      <c r="AL1414" t="s">
        <v>818</v>
      </c>
      <c r="AM1414" t="s">
        <v>819</v>
      </c>
    </row>
    <row r="1415" spans="1:39" x14ac:dyDescent="0.25">
      <c r="A1415" s="2">
        <v>41509</v>
      </c>
      <c r="B1415" t="s">
        <v>4571</v>
      </c>
      <c r="C1415" t="s">
        <v>4572</v>
      </c>
      <c r="D1415" s="2">
        <v>41509</v>
      </c>
      <c r="E1415" s="2">
        <v>41509</v>
      </c>
      <c r="F1415" t="s">
        <v>4573</v>
      </c>
      <c r="G1415">
        <v>1</v>
      </c>
      <c r="H1415">
        <v>0</v>
      </c>
      <c r="I1415">
        <v>0</v>
      </c>
      <c r="L1415" t="s">
        <v>64</v>
      </c>
      <c r="M1415" t="s">
        <v>814</v>
      </c>
      <c r="N1415" t="s">
        <v>189</v>
      </c>
      <c r="O1415" t="s">
        <v>4574</v>
      </c>
      <c r="P1415" t="s">
        <v>4575</v>
      </c>
      <c r="Q1415">
        <v>96</v>
      </c>
      <c r="R1415">
        <v>0</v>
      </c>
      <c r="S1415">
        <v>96</v>
      </c>
      <c r="T1415">
        <v>0</v>
      </c>
      <c r="U1415">
        <v>0</v>
      </c>
      <c r="V1415">
        <v>96</v>
      </c>
      <c r="W1415" s="2">
        <v>41513</v>
      </c>
      <c r="X1415">
        <v>0</v>
      </c>
      <c r="Y1415" t="s">
        <v>67</v>
      </c>
      <c r="Z1415" t="s">
        <v>68</v>
      </c>
      <c r="AA1415" t="s">
        <v>500</v>
      </c>
      <c r="AC1415">
        <v>0</v>
      </c>
      <c r="AD1415" t="s">
        <v>814</v>
      </c>
      <c r="AE1415" t="s">
        <v>816</v>
      </c>
      <c r="AF1415" t="s">
        <v>817</v>
      </c>
      <c r="AG1415">
        <v>1</v>
      </c>
      <c r="AI1415">
        <v>3500</v>
      </c>
      <c r="AK1415" t="s">
        <v>167</v>
      </c>
      <c r="AL1415" t="s">
        <v>818</v>
      </c>
      <c r="AM1415" t="s">
        <v>819</v>
      </c>
    </row>
    <row r="1416" spans="1:39" x14ac:dyDescent="0.25">
      <c r="A1416" s="2">
        <v>41506</v>
      </c>
      <c r="B1416" t="s">
        <v>4636</v>
      </c>
      <c r="C1416" t="s">
        <v>4637</v>
      </c>
      <c r="D1416" s="2">
        <v>41506</v>
      </c>
      <c r="E1416" s="2">
        <v>41506</v>
      </c>
      <c r="F1416" t="s">
        <v>4638</v>
      </c>
      <c r="G1416">
        <v>1</v>
      </c>
      <c r="H1416">
        <v>0</v>
      </c>
      <c r="I1416">
        <v>0</v>
      </c>
      <c r="L1416" t="s">
        <v>64</v>
      </c>
      <c r="M1416" t="s">
        <v>188</v>
      </c>
      <c r="N1416" t="s">
        <v>189</v>
      </c>
      <c r="O1416" t="s">
        <v>4639</v>
      </c>
      <c r="P1416" t="s">
        <v>4640</v>
      </c>
      <c r="Q1416">
        <v>320</v>
      </c>
      <c r="R1416">
        <v>0</v>
      </c>
      <c r="S1416">
        <v>320</v>
      </c>
      <c r="T1416">
        <v>0</v>
      </c>
      <c r="U1416">
        <v>0</v>
      </c>
      <c r="V1416">
        <v>320</v>
      </c>
      <c r="W1416" s="2">
        <v>41536</v>
      </c>
      <c r="X1416">
        <v>0</v>
      </c>
      <c r="Y1416" t="s">
        <v>67</v>
      </c>
      <c r="Z1416" t="s">
        <v>68</v>
      </c>
      <c r="AA1416" t="s">
        <v>500</v>
      </c>
      <c r="AC1416">
        <v>0</v>
      </c>
      <c r="AD1416" t="s">
        <v>188</v>
      </c>
      <c r="AE1416" t="s">
        <v>190</v>
      </c>
      <c r="AF1416" t="s">
        <v>191</v>
      </c>
      <c r="AG1416">
        <v>1</v>
      </c>
      <c r="AI1416">
        <v>3500</v>
      </c>
      <c r="AK1416" t="s">
        <v>167</v>
      </c>
      <c r="AL1416" t="s">
        <v>192</v>
      </c>
      <c r="AM1416" t="s">
        <v>193</v>
      </c>
    </row>
    <row r="1417" spans="1:39" x14ac:dyDescent="0.25">
      <c r="A1417" s="2">
        <v>41500</v>
      </c>
      <c r="B1417" t="s">
        <v>4685</v>
      </c>
      <c r="C1417" t="s">
        <v>4686</v>
      </c>
      <c r="D1417" s="2">
        <v>41500</v>
      </c>
      <c r="E1417" s="2">
        <v>41820</v>
      </c>
      <c r="F1417" t="s">
        <v>4687</v>
      </c>
      <c r="G1417">
        <v>1</v>
      </c>
      <c r="H1417">
        <v>0</v>
      </c>
      <c r="I1417">
        <v>0</v>
      </c>
      <c r="L1417" t="s">
        <v>64</v>
      </c>
      <c r="M1417" t="s">
        <v>188</v>
      </c>
      <c r="N1417" t="s">
        <v>189</v>
      </c>
      <c r="O1417" t="s">
        <v>66</v>
      </c>
      <c r="Q1417">
        <v>108</v>
      </c>
      <c r="R1417">
        <v>0</v>
      </c>
      <c r="S1417">
        <v>108</v>
      </c>
      <c r="T1417">
        <v>0</v>
      </c>
      <c r="U1417">
        <v>0</v>
      </c>
      <c r="V1417">
        <v>108</v>
      </c>
      <c r="W1417" s="2">
        <v>41627</v>
      </c>
      <c r="X1417">
        <v>0</v>
      </c>
      <c r="Y1417" t="s">
        <v>67</v>
      </c>
      <c r="Z1417" t="s">
        <v>68</v>
      </c>
      <c r="AA1417" t="s">
        <v>500</v>
      </c>
      <c r="AC1417">
        <v>0</v>
      </c>
      <c r="AD1417" t="s">
        <v>188</v>
      </c>
      <c r="AE1417" t="s">
        <v>190</v>
      </c>
      <c r="AF1417" t="s">
        <v>191</v>
      </c>
      <c r="AG1417">
        <v>1</v>
      </c>
      <c r="AI1417">
        <v>3500</v>
      </c>
      <c r="AK1417" t="s">
        <v>167</v>
      </c>
      <c r="AL1417" t="s">
        <v>192</v>
      </c>
      <c r="AM1417" t="s">
        <v>193</v>
      </c>
    </row>
    <row r="1418" spans="1:39" x14ac:dyDescent="0.25">
      <c r="A1418" s="2">
        <v>41500</v>
      </c>
      <c r="B1418" t="s">
        <v>4691</v>
      </c>
      <c r="C1418" t="s">
        <v>4692</v>
      </c>
      <c r="D1418" s="2">
        <v>41501</v>
      </c>
      <c r="E1418" s="2">
        <v>41858</v>
      </c>
      <c r="F1418" t="s">
        <v>4693</v>
      </c>
      <c r="G1418">
        <v>1</v>
      </c>
      <c r="H1418">
        <v>0</v>
      </c>
      <c r="I1418">
        <v>0</v>
      </c>
      <c r="L1418" t="s">
        <v>64</v>
      </c>
      <c r="M1418" t="s">
        <v>1574</v>
      </c>
      <c r="N1418" t="s">
        <v>1575</v>
      </c>
      <c r="O1418" t="s">
        <v>4694</v>
      </c>
      <c r="P1418" t="s">
        <v>4693</v>
      </c>
      <c r="Q1418">
        <v>120</v>
      </c>
      <c r="R1418">
        <v>0</v>
      </c>
      <c r="S1418">
        <v>120</v>
      </c>
      <c r="T1418">
        <v>0</v>
      </c>
      <c r="U1418">
        <v>0</v>
      </c>
      <c r="V1418">
        <v>120</v>
      </c>
      <c r="W1418" s="2">
        <v>41506</v>
      </c>
      <c r="X1418">
        <v>0</v>
      </c>
      <c r="Y1418" t="s">
        <v>67</v>
      </c>
      <c r="Z1418" t="s">
        <v>68</v>
      </c>
      <c r="AA1418" t="s">
        <v>500</v>
      </c>
      <c r="AC1418">
        <v>0</v>
      </c>
      <c r="AD1418" t="s">
        <v>1574</v>
      </c>
      <c r="AE1418" t="s">
        <v>1576</v>
      </c>
      <c r="AF1418" t="s">
        <v>1577</v>
      </c>
      <c r="AG1418">
        <v>18</v>
      </c>
      <c r="AI1418">
        <v>3500</v>
      </c>
      <c r="AK1418" t="s">
        <v>167</v>
      </c>
      <c r="AL1418" t="s">
        <v>1578</v>
      </c>
      <c r="AM1418" t="s">
        <v>1579</v>
      </c>
    </row>
    <row r="1419" spans="1:39" x14ac:dyDescent="0.25">
      <c r="A1419" s="2">
        <v>41499</v>
      </c>
      <c r="B1419" t="s">
        <v>4723</v>
      </c>
      <c r="C1419" t="s">
        <v>4724</v>
      </c>
      <c r="D1419" s="2">
        <v>41499</v>
      </c>
      <c r="E1419" s="2">
        <v>41499</v>
      </c>
      <c r="F1419" t="s">
        <v>4725</v>
      </c>
      <c r="G1419">
        <v>1</v>
      </c>
      <c r="H1419">
        <v>0</v>
      </c>
      <c r="I1419">
        <v>0</v>
      </c>
      <c r="L1419" t="s">
        <v>64</v>
      </c>
      <c r="M1419" t="s">
        <v>814</v>
      </c>
      <c r="N1419" t="s">
        <v>189</v>
      </c>
      <c r="O1419" s="3">
        <v>235020685664</v>
      </c>
      <c r="P1419" t="s">
        <v>4726</v>
      </c>
      <c r="Q1419">
        <v>88</v>
      </c>
      <c r="R1419">
        <v>0</v>
      </c>
      <c r="S1419">
        <v>88</v>
      </c>
      <c r="T1419">
        <v>0</v>
      </c>
      <c r="U1419">
        <v>0</v>
      </c>
      <c r="V1419">
        <v>88</v>
      </c>
      <c r="W1419" s="2">
        <v>41529</v>
      </c>
      <c r="X1419">
        <v>0</v>
      </c>
      <c r="Y1419" t="s">
        <v>67</v>
      </c>
      <c r="Z1419" t="s">
        <v>68</v>
      </c>
      <c r="AA1419" t="s">
        <v>500</v>
      </c>
      <c r="AC1419">
        <v>0</v>
      </c>
      <c r="AD1419" t="s">
        <v>814</v>
      </c>
      <c r="AE1419" t="s">
        <v>816</v>
      </c>
      <c r="AF1419" t="s">
        <v>817</v>
      </c>
      <c r="AG1419">
        <v>1</v>
      </c>
      <c r="AI1419">
        <v>3500</v>
      </c>
      <c r="AK1419" t="s">
        <v>167</v>
      </c>
      <c r="AL1419" t="s">
        <v>818</v>
      </c>
      <c r="AM1419" t="s">
        <v>819</v>
      </c>
    </row>
    <row r="1420" spans="1:39" x14ac:dyDescent="0.25">
      <c r="A1420" s="2">
        <v>41495</v>
      </c>
      <c r="B1420" t="s">
        <v>4785</v>
      </c>
      <c r="C1420" t="s">
        <v>4786</v>
      </c>
      <c r="D1420" s="2">
        <v>41495</v>
      </c>
      <c r="E1420" s="2">
        <v>41820</v>
      </c>
      <c r="F1420" t="s">
        <v>2858</v>
      </c>
      <c r="G1420">
        <v>1</v>
      </c>
      <c r="H1420">
        <v>0</v>
      </c>
      <c r="I1420">
        <v>0</v>
      </c>
      <c r="L1420" t="s">
        <v>64</v>
      </c>
      <c r="M1420" t="s">
        <v>814</v>
      </c>
      <c r="N1420" t="s">
        <v>189</v>
      </c>
      <c r="O1420" t="s">
        <v>66</v>
      </c>
      <c r="Q1420">
        <v>88</v>
      </c>
      <c r="R1420">
        <v>0</v>
      </c>
      <c r="S1420">
        <v>88</v>
      </c>
      <c r="T1420">
        <v>0</v>
      </c>
      <c r="U1420">
        <v>0</v>
      </c>
      <c r="V1420">
        <v>88</v>
      </c>
      <c r="W1420" s="2">
        <v>41499</v>
      </c>
      <c r="X1420">
        <v>0</v>
      </c>
      <c r="Y1420" t="s">
        <v>67</v>
      </c>
      <c r="Z1420" t="s">
        <v>68</v>
      </c>
      <c r="AA1420" t="s">
        <v>500</v>
      </c>
      <c r="AC1420">
        <v>0</v>
      </c>
      <c r="AD1420" t="s">
        <v>814</v>
      </c>
      <c r="AE1420" t="s">
        <v>816</v>
      </c>
      <c r="AF1420" t="s">
        <v>817</v>
      </c>
      <c r="AG1420">
        <v>1</v>
      </c>
      <c r="AI1420">
        <v>3500</v>
      </c>
      <c r="AK1420" t="s">
        <v>167</v>
      </c>
      <c r="AL1420" t="s">
        <v>818</v>
      </c>
      <c r="AM1420" t="s">
        <v>819</v>
      </c>
    </row>
    <row r="1421" spans="1:39" x14ac:dyDescent="0.25">
      <c r="A1421" s="2">
        <v>41495</v>
      </c>
      <c r="B1421" t="s">
        <v>4802</v>
      </c>
      <c r="C1421" t="s">
        <v>4803</v>
      </c>
      <c r="D1421" s="2">
        <v>41495</v>
      </c>
      <c r="E1421" s="2">
        <v>41820</v>
      </c>
      <c r="F1421" t="s">
        <v>4804</v>
      </c>
      <c r="G1421">
        <v>1</v>
      </c>
      <c r="H1421">
        <v>0</v>
      </c>
      <c r="I1421">
        <v>0</v>
      </c>
      <c r="L1421" t="s">
        <v>64</v>
      </c>
      <c r="M1421" t="s">
        <v>814</v>
      </c>
      <c r="N1421" t="s">
        <v>189</v>
      </c>
      <c r="O1421" t="s">
        <v>4805</v>
      </c>
      <c r="P1421" t="s">
        <v>4806</v>
      </c>
      <c r="Q1421">
        <v>140</v>
      </c>
      <c r="R1421">
        <v>0</v>
      </c>
      <c r="S1421">
        <v>140</v>
      </c>
      <c r="T1421">
        <v>0</v>
      </c>
      <c r="U1421">
        <v>0</v>
      </c>
      <c r="V1421">
        <v>140</v>
      </c>
      <c r="W1421" s="2">
        <v>41494</v>
      </c>
      <c r="X1421">
        <v>0</v>
      </c>
      <c r="Y1421" t="s">
        <v>67</v>
      </c>
      <c r="Z1421" t="s">
        <v>68</v>
      </c>
      <c r="AA1421" t="s">
        <v>500</v>
      </c>
      <c r="AC1421">
        <v>0</v>
      </c>
      <c r="AD1421" t="s">
        <v>814</v>
      </c>
      <c r="AE1421" t="s">
        <v>816</v>
      </c>
      <c r="AF1421" t="s">
        <v>817</v>
      </c>
      <c r="AG1421">
        <v>1</v>
      </c>
      <c r="AI1421">
        <v>3500</v>
      </c>
      <c r="AK1421" t="s">
        <v>167</v>
      </c>
      <c r="AL1421" t="s">
        <v>818</v>
      </c>
      <c r="AM1421" t="s">
        <v>819</v>
      </c>
    </row>
    <row r="1422" spans="1:39" x14ac:dyDescent="0.25">
      <c r="A1422" s="2">
        <v>41495</v>
      </c>
      <c r="B1422" t="s">
        <v>4807</v>
      </c>
      <c r="C1422" t="s">
        <v>4808</v>
      </c>
      <c r="D1422" s="2">
        <v>41495</v>
      </c>
      <c r="E1422" s="2">
        <v>41820</v>
      </c>
      <c r="F1422" t="s">
        <v>4809</v>
      </c>
      <c r="G1422">
        <v>1</v>
      </c>
      <c r="H1422">
        <v>0</v>
      </c>
      <c r="I1422">
        <v>0</v>
      </c>
      <c r="L1422" t="s">
        <v>64</v>
      </c>
      <c r="M1422" t="s">
        <v>814</v>
      </c>
      <c r="N1422" t="s">
        <v>189</v>
      </c>
      <c r="O1422" t="s">
        <v>4810</v>
      </c>
      <c r="P1422" t="s">
        <v>4811</v>
      </c>
      <c r="Q1422">
        <v>120</v>
      </c>
      <c r="R1422">
        <v>0</v>
      </c>
      <c r="S1422">
        <v>120</v>
      </c>
      <c r="T1422">
        <v>0</v>
      </c>
      <c r="U1422">
        <v>0</v>
      </c>
      <c r="V1422">
        <v>120</v>
      </c>
      <c r="W1422" s="2">
        <v>41494</v>
      </c>
      <c r="X1422">
        <v>0</v>
      </c>
      <c r="Y1422" t="s">
        <v>67</v>
      </c>
      <c r="Z1422" t="s">
        <v>68</v>
      </c>
      <c r="AA1422" t="s">
        <v>500</v>
      </c>
      <c r="AC1422">
        <v>0</v>
      </c>
      <c r="AD1422" t="s">
        <v>814</v>
      </c>
      <c r="AE1422" t="s">
        <v>816</v>
      </c>
      <c r="AF1422" t="s">
        <v>817</v>
      </c>
      <c r="AG1422">
        <v>1</v>
      </c>
      <c r="AI1422">
        <v>3500</v>
      </c>
      <c r="AK1422" t="s">
        <v>167</v>
      </c>
      <c r="AL1422" t="s">
        <v>818</v>
      </c>
      <c r="AM1422" t="s">
        <v>819</v>
      </c>
    </row>
    <row r="1423" spans="1:39" x14ac:dyDescent="0.25">
      <c r="A1423" s="2">
        <v>41494</v>
      </c>
      <c r="B1423" t="s">
        <v>4836</v>
      </c>
      <c r="C1423" t="s">
        <v>4837</v>
      </c>
      <c r="D1423" s="2">
        <v>41494</v>
      </c>
      <c r="E1423" s="2">
        <v>41851</v>
      </c>
      <c r="F1423" t="s">
        <v>4838</v>
      </c>
      <c r="G1423">
        <v>1</v>
      </c>
      <c r="H1423">
        <v>0</v>
      </c>
      <c r="I1423">
        <v>0</v>
      </c>
      <c r="L1423" t="s">
        <v>64</v>
      </c>
      <c r="M1423" t="s">
        <v>1574</v>
      </c>
      <c r="N1423" t="s">
        <v>1575</v>
      </c>
      <c r="O1423" t="s">
        <v>66</v>
      </c>
      <c r="Q1423">
        <v>120</v>
      </c>
      <c r="R1423">
        <v>0</v>
      </c>
      <c r="S1423">
        <v>120</v>
      </c>
      <c r="T1423">
        <v>0</v>
      </c>
      <c r="U1423">
        <v>0</v>
      </c>
      <c r="V1423">
        <v>120</v>
      </c>
      <c r="W1423" s="2">
        <v>41517</v>
      </c>
      <c r="X1423">
        <v>0</v>
      </c>
      <c r="Y1423" t="s">
        <v>67</v>
      </c>
      <c r="Z1423" t="s">
        <v>68</v>
      </c>
      <c r="AA1423" t="s">
        <v>500</v>
      </c>
      <c r="AC1423">
        <v>0</v>
      </c>
      <c r="AD1423" t="s">
        <v>1574</v>
      </c>
      <c r="AE1423" t="s">
        <v>1576</v>
      </c>
      <c r="AF1423" t="s">
        <v>1577</v>
      </c>
      <c r="AG1423">
        <v>18</v>
      </c>
      <c r="AI1423">
        <v>3500</v>
      </c>
      <c r="AK1423" t="s">
        <v>167</v>
      </c>
      <c r="AL1423" t="s">
        <v>1578</v>
      </c>
      <c r="AM1423" t="s">
        <v>1579</v>
      </c>
    </row>
    <row r="1424" spans="1:39" x14ac:dyDescent="0.25">
      <c r="A1424" s="2">
        <v>41494</v>
      </c>
      <c r="B1424" t="s">
        <v>4839</v>
      </c>
      <c r="C1424" t="s">
        <v>4840</v>
      </c>
      <c r="D1424" s="2">
        <v>41494</v>
      </c>
      <c r="E1424" s="2">
        <v>41851</v>
      </c>
      <c r="F1424" t="s">
        <v>4841</v>
      </c>
      <c r="G1424">
        <v>1</v>
      </c>
      <c r="H1424">
        <v>0</v>
      </c>
      <c r="I1424">
        <v>0</v>
      </c>
      <c r="L1424" t="s">
        <v>64</v>
      </c>
      <c r="M1424" t="s">
        <v>1574</v>
      </c>
      <c r="N1424" t="s">
        <v>1575</v>
      </c>
      <c r="O1424" t="s">
        <v>66</v>
      </c>
      <c r="Q1424">
        <v>248</v>
      </c>
      <c r="R1424">
        <v>0</v>
      </c>
      <c r="S1424">
        <v>248</v>
      </c>
      <c r="T1424">
        <v>0</v>
      </c>
      <c r="U1424">
        <v>0</v>
      </c>
      <c r="V1424">
        <v>248</v>
      </c>
      <c r="W1424" s="2">
        <v>41517</v>
      </c>
      <c r="X1424">
        <v>0</v>
      </c>
      <c r="Y1424" t="s">
        <v>67</v>
      </c>
      <c r="Z1424" t="s">
        <v>68</v>
      </c>
      <c r="AA1424" t="s">
        <v>500</v>
      </c>
      <c r="AC1424">
        <v>0</v>
      </c>
      <c r="AD1424" t="s">
        <v>1574</v>
      </c>
      <c r="AE1424" t="s">
        <v>1576</v>
      </c>
      <c r="AF1424" t="s">
        <v>1577</v>
      </c>
      <c r="AG1424">
        <v>18</v>
      </c>
      <c r="AI1424">
        <v>3500</v>
      </c>
      <c r="AK1424" t="s">
        <v>167</v>
      </c>
      <c r="AL1424" t="s">
        <v>1578</v>
      </c>
      <c r="AM1424" t="s">
        <v>1579</v>
      </c>
    </row>
    <row r="1425" spans="1:39" x14ac:dyDescent="0.25">
      <c r="A1425" s="2">
        <v>41492</v>
      </c>
      <c r="B1425" t="s">
        <v>4877</v>
      </c>
      <c r="C1425" t="s">
        <v>4878</v>
      </c>
      <c r="D1425" s="2">
        <v>41493</v>
      </c>
      <c r="E1425" s="2">
        <v>41820</v>
      </c>
      <c r="F1425" t="s">
        <v>4879</v>
      </c>
      <c r="G1425">
        <v>2</v>
      </c>
      <c r="H1425">
        <v>0</v>
      </c>
      <c r="I1425">
        <v>0</v>
      </c>
      <c r="L1425" t="s">
        <v>64</v>
      </c>
      <c r="M1425" t="s">
        <v>814</v>
      </c>
      <c r="N1425" t="s">
        <v>189</v>
      </c>
      <c r="O1425" t="s">
        <v>4880</v>
      </c>
      <c r="P1425" t="s">
        <v>4881</v>
      </c>
      <c r="Q1425">
        <v>228</v>
      </c>
      <c r="R1425">
        <v>0</v>
      </c>
      <c r="S1425">
        <v>228</v>
      </c>
      <c r="T1425">
        <v>0</v>
      </c>
      <c r="U1425">
        <v>0</v>
      </c>
      <c r="V1425">
        <v>228</v>
      </c>
      <c r="W1425" s="2">
        <v>41494</v>
      </c>
      <c r="X1425">
        <v>0</v>
      </c>
      <c r="Y1425" t="s">
        <v>67</v>
      </c>
      <c r="Z1425" t="s">
        <v>68</v>
      </c>
      <c r="AA1425" t="s">
        <v>500</v>
      </c>
      <c r="AC1425">
        <v>0</v>
      </c>
      <c r="AD1425" t="s">
        <v>814</v>
      </c>
      <c r="AE1425" t="s">
        <v>816</v>
      </c>
      <c r="AF1425" t="s">
        <v>817</v>
      </c>
      <c r="AG1425">
        <v>1</v>
      </c>
      <c r="AI1425">
        <v>3500</v>
      </c>
      <c r="AK1425" t="s">
        <v>167</v>
      </c>
      <c r="AL1425" t="s">
        <v>818</v>
      </c>
      <c r="AM1425" t="s">
        <v>819</v>
      </c>
    </row>
    <row r="1426" spans="1:39" x14ac:dyDescent="0.25">
      <c r="A1426" s="2">
        <v>41488</v>
      </c>
      <c r="B1426" t="s">
        <v>4911</v>
      </c>
      <c r="C1426" t="s">
        <v>4912</v>
      </c>
      <c r="D1426" s="2">
        <v>41495</v>
      </c>
      <c r="E1426" s="2">
        <v>41495</v>
      </c>
      <c r="F1426" t="s">
        <v>4463</v>
      </c>
      <c r="G1426">
        <v>13</v>
      </c>
      <c r="H1426">
        <v>2</v>
      </c>
      <c r="I1426">
        <v>0</v>
      </c>
      <c r="L1426" t="s">
        <v>64</v>
      </c>
      <c r="M1426" t="s">
        <v>4464</v>
      </c>
      <c r="N1426" t="s">
        <v>4465</v>
      </c>
      <c r="O1426" t="s">
        <v>66</v>
      </c>
      <c r="Q1426">
        <v>96</v>
      </c>
      <c r="R1426">
        <v>240</v>
      </c>
      <c r="S1426">
        <v>336</v>
      </c>
      <c r="T1426">
        <v>0</v>
      </c>
      <c r="U1426">
        <v>0</v>
      </c>
      <c r="V1426">
        <v>336</v>
      </c>
      <c r="W1426" s="2">
        <v>41517</v>
      </c>
      <c r="X1426">
        <v>0</v>
      </c>
      <c r="Y1426" t="s">
        <v>67</v>
      </c>
      <c r="Z1426" t="s">
        <v>68</v>
      </c>
      <c r="AA1426" t="s">
        <v>2906</v>
      </c>
      <c r="AC1426">
        <v>0</v>
      </c>
      <c r="AD1426" t="s">
        <v>4464</v>
      </c>
      <c r="AE1426" t="s">
        <v>4468</v>
      </c>
      <c r="AF1426" t="s">
        <v>4469</v>
      </c>
      <c r="AG1426">
        <v>29</v>
      </c>
      <c r="AH1426">
        <v>7</v>
      </c>
      <c r="AI1426">
        <v>3500</v>
      </c>
      <c r="AK1426" t="s">
        <v>167</v>
      </c>
      <c r="AL1426" t="s">
        <v>4470</v>
      </c>
      <c r="AM1426" t="s">
        <v>4471</v>
      </c>
    </row>
    <row r="1427" spans="1:39" x14ac:dyDescent="0.25">
      <c r="A1427" s="2">
        <v>41485</v>
      </c>
      <c r="B1427" t="s">
        <v>4993</v>
      </c>
      <c r="C1427" t="s">
        <v>4994</v>
      </c>
      <c r="D1427" s="2">
        <v>41487</v>
      </c>
      <c r="E1427" s="2">
        <v>41852</v>
      </c>
      <c r="F1427" t="s">
        <v>4995</v>
      </c>
      <c r="G1427">
        <v>2</v>
      </c>
      <c r="H1427">
        <v>6</v>
      </c>
      <c r="I1427">
        <v>0</v>
      </c>
      <c r="L1427" t="s">
        <v>64</v>
      </c>
      <c r="M1427" t="s">
        <v>4996</v>
      </c>
      <c r="N1427" t="s">
        <v>4997</v>
      </c>
      <c r="O1427" t="s">
        <v>66</v>
      </c>
      <c r="Q1427">
        <v>0</v>
      </c>
      <c r="R1427">
        <v>0</v>
      </c>
      <c r="S1427">
        <v>0</v>
      </c>
      <c r="T1427">
        <v>0</v>
      </c>
      <c r="U1427">
        <v>0</v>
      </c>
      <c r="V1427">
        <v>0</v>
      </c>
      <c r="X1427">
        <v>0</v>
      </c>
      <c r="Y1427" t="s">
        <v>67</v>
      </c>
      <c r="Z1427" t="s">
        <v>154</v>
      </c>
      <c r="AC1427">
        <v>0</v>
      </c>
      <c r="AD1427" t="s">
        <v>4996</v>
      </c>
      <c r="AE1427" t="s">
        <v>4998</v>
      </c>
      <c r="AF1427" t="s">
        <v>4999</v>
      </c>
      <c r="AG1427">
        <v>33</v>
      </c>
      <c r="AI1427">
        <v>3500</v>
      </c>
      <c r="AK1427" t="s">
        <v>167</v>
      </c>
      <c r="AL1427" t="s">
        <v>5000</v>
      </c>
      <c r="AM1427" t="s">
        <v>5001</v>
      </c>
    </row>
    <row r="1428" spans="1:39" x14ac:dyDescent="0.25">
      <c r="A1428" s="2">
        <v>41484</v>
      </c>
      <c r="B1428" t="s">
        <v>5019</v>
      </c>
      <c r="C1428" t="s">
        <v>5020</v>
      </c>
      <c r="D1428" s="2">
        <v>41486</v>
      </c>
      <c r="E1428" s="2">
        <v>41579</v>
      </c>
      <c r="F1428" t="s">
        <v>1256</v>
      </c>
      <c r="G1428">
        <v>2</v>
      </c>
      <c r="H1428">
        <v>0</v>
      </c>
      <c r="I1428">
        <v>0</v>
      </c>
      <c r="L1428" t="s">
        <v>64</v>
      </c>
      <c r="M1428" t="s">
        <v>814</v>
      </c>
      <c r="N1428" t="s">
        <v>189</v>
      </c>
      <c r="O1428" t="s">
        <v>66</v>
      </c>
      <c r="Q1428">
        <v>91.2</v>
      </c>
      <c r="R1428">
        <v>0</v>
      </c>
      <c r="S1428">
        <v>91.2</v>
      </c>
      <c r="T1428">
        <v>0</v>
      </c>
      <c r="U1428">
        <v>0</v>
      </c>
      <c r="V1428">
        <v>91.2</v>
      </c>
      <c r="W1428" s="2">
        <v>41487</v>
      </c>
      <c r="X1428">
        <v>0</v>
      </c>
      <c r="Y1428" t="s">
        <v>67</v>
      </c>
      <c r="Z1428" t="s">
        <v>68</v>
      </c>
      <c r="AA1428" t="s">
        <v>500</v>
      </c>
      <c r="AC1428">
        <v>0</v>
      </c>
      <c r="AD1428" t="s">
        <v>814</v>
      </c>
      <c r="AE1428" t="s">
        <v>816</v>
      </c>
      <c r="AF1428" t="s">
        <v>817</v>
      </c>
      <c r="AG1428">
        <v>1</v>
      </c>
      <c r="AI1428">
        <v>3500</v>
      </c>
      <c r="AK1428" t="s">
        <v>167</v>
      </c>
      <c r="AL1428" t="s">
        <v>818</v>
      </c>
      <c r="AM1428" t="s">
        <v>819</v>
      </c>
    </row>
    <row r="1429" spans="1:39" x14ac:dyDescent="0.25">
      <c r="A1429" s="2">
        <v>41484</v>
      </c>
      <c r="B1429" t="s">
        <v>5021</v>
      </c>
      <c r="C1429" t="s">
        <v>5022</v>
      </c>
      <c r="D1429" s="2">
        <v>41486</v>
      </c>
      <c r="E1429" s="2">
        <v>41820</v>
      </c>
      <c r="F1429" t="s">
        <v>5023</v>
      </c>
      <c r="G1429">
        <v>1</v>
      </c>
      <c r="H1429">
        <v>0</v>
      </c>
      <c r="I1429">
        <v>0</v>
      </c>
      <c r="L1429" t="s">
        <v>64</v>
      </c>
      <c r="M1429" t="s">
        <v>814</v>
      </c>
      <c r="N1429" t="s">
        <v>189</v>
      </c>
      <c r="O1429" t="s">
        <v>66</v>
      </c>
      <c r="Q1429">
        <v>360</v>
      </c>
      <c r="R1429">
        <v>0</v>
      </c>
      <c r="S1429">
        <v>360</v>
      </c>
      <c r="T1429">
        <v>0</v>
      </c>
      <c r="U1429">
        <v>0</v>
      </c>
      <c r="V1429">
        <v>360</v>
      </c>
      <c r="W1429" s="2">
        <v>41492</v>
      </c>
      <c r="X1429">
        <v>0</v>
      </c>
      <c r="Y1429" t="s">
        <v>67</v>
      </c>
      <c r="Z1429" t="s">
        <v>68</v>
      </c>
      <c r="AA1429" t="s">
        <v>500</v>
      </c>
      <c r="AC1429">
        <v>0</v>
      </c>
      <c r="AD1429" t="s">
        <v>814</v>
      </c>
      <c r="AE1429" t="s">
        <v>816</v>
      </c>
      <c r="AF1429" t="s">
        <v>817</v>
      </c>
      <c r="AG1429">
        <v>1</v>
      </c>
      <c r="AI1429">
        <v>3500</v>
      </c>
      <c r="AK1429" t="s">
        <v>167</v>
      </c>
      <c r="AL1429" t="s">
        <v>818</v>
      </c>
      <c r="AM1429" t="s">
        <v>819</v>
      </c>
    </row>
    <row r="1430" spans="1:39" x14ac:dyDescent="0.25">
      <c r="A1430" s="2">
        <v>41484</v>
      </c>
      <c r="B1430" t="s">
        <v>5027</v>
      </c>
      <c r="C1430" t="s">
        <v>5028</v>
      </c>
      <c r="D1430" s="2">
        <v>41518</v>
      </c>
      <c r="E1430" s="2">
        <v>41790</v>
      </c>
      <c r="F1430" t="s">
        <v>5029</v>
      </c>
      <c r="G1430">
        <v>1</v>
      </c>
      <c r="H1430">
        <v>0</v>
      </c>
      <c r="I1430">
        <v>0</v>
      </c>
      <c r="L1430" t="s">
        <v>64</v>
      </c>
      <c r="M1430" t="s">
        <v>814</v>
      </c>
      <c r="N1430" t="s">
        <v>189</v>
      </c>
      <c r="O1430" t="s">
        <v>2268</v>
      </c>
      <c r="P1430" t="s">
        <v>5030</v>
      </c>
      <c r="Q1430">
        <v>80</v>
      </c>
      <c r="R1430">
        <v>0</v>
      </c>
      <c r="S1430">
        <v>80</v>
      </c>
      <c r="T1430">
        <v>0</v>
      </c>
      <c r="U1430">
        <v>0</v>
      </c>
      <c r="V1430">
        <v>80</v>
      </c>
      <c r="W1430" s="2">
        <v>41554</v>
      </c>
      <c r="X1430">
        <v>0</v>
      </c>
      <c r="Y1430" t="s">
        <v>67</v>
      </c>
      <c r="Z1430" t="s">
        <v>68</v>
      </c>
      <c r="AA1430" t="s">
        <v>500</v>
      </c>
      <c r="AC1430">
        <v>0</v>
      </c>
      <c r="AD1430" t="s">
        <v>814</v>
      </c>
      <c r="AE1430" t="s">
        <v>816</v>
      </c>
      <c r="AF1430" t="s">
        <v>817</v>
      </c>
      <c r="AG1430">
        <v>1</v>
      </c>
      <c r="AI1430">
        <v>3500</v>
      </c>
      <c r="AK1430" t="s">
        <v>167</v>
      </c>
      <c r="AL1430" t="s">
        <v>818</v>
      </c>
      <c r="AM1430" t="s">
        <v>819</v>
      </c>
    </row>
    <row r="1431" spans="1:39" x14ac:dyDescent="0.25">
      <c r="A1431" s="2">
        <v>41484</v>
      </c>
      <c r="B1431" t="s">
        <v>5031</v>
      </c>
      <c r="C1431" t="s">
        <v>5032</v>
      </c>
      <c r="D1431" s="2">
        <v>41518</v>
      </c>
      <c r="E1431" s="2">
        <v>41820</v>
      </c>
      <c r="F1431" t="s">
        <v>813</v>
      </c>
      <c r="G1431">
        <v>3</v>
      </c>
      <c r="H1431">
        <v>0</v>
      </c>
      <c r="I1431">
        <v>0</v>
      </c>
      <c r="K1431" t="s">
        <v>5033</v>
      </c>
      <c r="L1431" t="s">
        <v>64</v>
      </c>
      <c r="M1431" t="s">
        <v>814</v>
      </c>
      <c r="N1431" t="s">
        <v>189</v>
      </c>
      <c r="O1431" t="s">
        <v>66</v>
      </c>
      <c r="Q1431">
        <v>165.6</v>
      </c>
      <c r="R1431">
        <v>0</v>
      </c>
      <c r="S1431">
        <v>165.6</v>
      </c>
      <c r="T1431">
        <v>0</v>
      </c>
      <c r="U1431">
        <v>0</v>
      </c>
      <c r="V1431">
        <v>165.6</v>
      </c>
      <c r="W1431" s="2">
        <v>41492</v>
      </c>
      <c r="X1431">
        <v>0</v>
      </c>
      <c r="Y1431" t="s">
        <v>67</v>
      </c>
      <c r="Z1431" t="s">
        <v>68</v>
      </c>
      <c r="AA1431" t="s">
        <v>815</v>
      </c>
      <c r="AC1431">
        <v>0</v>
      </c>
      <c r="AD1431" t="s">
        <v>814</v>
      </c>
      <c r="AE1431" t="s">
        <v>816</v>
      </c>
      <c r="AF1431" t="s">
        <v>817</v>
      </c>
      <c r="AG1431">
        <v>1</v>
      </c>
      <c r="AI1431">
        <v>3500</v>
      </c>
      <c r="AK1431" t="s">
        <v>167</v>
      </c>
      <c r="AL1431" t="s">
        <v>818</v>
      </c>
      <c r="AM1431" t="s">
        <v>819</v>
      </c>
    </row>
    <row r="1432" spans="1:39" x14ac:dyDescent="0.25">
      <c r="A1432" s="2">
        <v>41484</v>
      </c>
      <c r="B1432" t="s">
        <v>5041</v>
      </c>
      <c r="C1432" t="s">
        <v>5042</v>
      </c>
      <c r="D1432" s="2">
        <v>41486</v>
      </c>
      <c r="E1432" s="2">
        <v>41820</v>
      </c>
      <c r="F1432" t="s">
        <v>5043</v>
      </c>
      <c r="G1432">
        <v>1</v>
      </c>
      <c r="H1432">
        <v>0</v>
      </c>
      <c r="I1432">
        <v>0</v>
      </c>
      <c r="L1432" t="s">
        <v>64</v>
      </c>
      <c r="M1432" t="s">
        <v>814</v>
      </c>
      <c r="N1432" t="s">
        <v>189</v>
      </c>
      <c r="O1432" t="s">
        <v>66</v>
      </c>
      <c r="Q1432">
        <v>196</v>
      </c>
      <c r="R1432">
        <v>0</v>
      </c>
      <c r="S1432">
        <v>196</v>
      </c>
      <c r="T1432">
        <v>0</v>
      </c>
      <c r="U1432">
        <v>0</v>
      </c>
      <c r="V1432">
        <v>196</v>
      </c>
      <c r="W1432" s="2">
        <v>41485</v>
      </c>
      <c r="X1432">
        <v>0</v>
      </c>
      <c r="Y1432" t="s">
        <v>67</v>
      </c>
      <c r="Z1432" t="s">
        <v>68</v>
      </c>
      <c r="AA1432" t="s">
        <v>500</v>
      </c>
      <c r="AC1432">
        <v>0</v>
      </c>
      <c r="AD1432" t="s">
        <v>814</v>
      </c>
      <c r="AE1432" t="s">
        <v>816</v>
      </c>
      <c r="AF1432" t="s">
        <v>817</v>
      </c>
      <c r="AG1432">
        <v>1</v>
      </c>
      <c r="AI1432">
        <v>3500</v>
      </c>
      <c r="AK1432" t="s">
        <v>167</v>
      </c>
      <c r="AL1432" t="s">
        <v>818</v>
      </c>
      <c r="AM1432" t="s">
        <v>819</v>
      </c>
    </row>
    <row r="1433" spans="1:39" x14ac:dyDescent="0.25">
      <c r="A1433" s="2">
        <v>41478</v>
      </c>
      <c r="B1433" t="s">
        <v>5152</v>
      </c>
      <c r="C1433" t="s">
        <v>3922</v>
      </c>
      <c r="D1433" s="2">
        <v>41483</v>
      </c>
      <c r="E1433" s="2">
        <v>41483</v>
      </c>
      <c r="F1433" t="s">
        <v>3923</v>
      </c>
      <c r="G1433">
        <v>30</v>
      </c>
      <c r="H1433">
        <v>0</v>
      </c>
      <c r="I1433">
        <v>0</v>
      </c>
      <c r="J1433" t="s">
        <v>5153</v>
      </c>
      <c r="L1433" t="s">
        <v>64</v>
      </c>
      <c r="M1433" t="s">
        <v>188</v>
      </c>
      <c r="N1433" t="s">
        <v>189</v>
      </c>
      <c r="Q1433">
        <v>0</v>
      </c>
      <c r="R1433">
        <v>105.6</v>
      </c>
      <c r="S1433">
        <v>105.6</v>
      </c>
      <c r="T1433">
        <v>0</v>
      </c>
      <c r="U1433">
        <v>0</v>
      </c>
      <c r="V1433">
        <v>140.80000000000001</v>
      </c>
      <c r="W1433" s="2">
        <v>41517</v>
      </c>
      <c r="X1433">
        <v>23.52</v>
      </c>
      <c r="Y1433" s="2">
        <v>41522</v>
      </c>
      <c r="Z1433" t="s">
        <v>68</v>
      </c>
      <c r="AA1433" t="s">
        <v>69</v>
      </c>
      <c r="AB1433" t="s">
        <v>258</v>
      </c>
      <c r="AC1433">
        <v>0</v>
      </c>
      <c r="AD1433" t="s">
        <v>188</v>
      </c>
      <c r="AE1433" t="s">
        <v>190</v>
      </c>
      <c r="AF1433" t="s">
        <v>191</v>
      </c>
      <c r="AG1433">
        <v>1</v>
      </c>
      <c r="AI1433">
        <v>3500</v>
      </c>
      <c r="AK1433" t="s">
        <v>167</v>
      </c>
      <c r="AL1433" t="s">
        <v>192</v>
      </c>
      <c r="AM1433" t="s">
        <v>193</v>
      </c>
    </row>
    <row r="1434" spans="1:39" x14ac:dyDescent="0.25">
      <c r="A1434" s="2">
        <v>41477</v>
      </c>
      <c r="B1434" t="s">
        <v>5165</v>
      </c>
      <c r="C1434" t="s">
        <v>5166</v>
      </c>
      <c r="D1434" s="2">
        <v>41621</v>
      </c>
      <c r="E1434" s="2">
        <v>41621</v>
      </c>
      <c r="F1434" t="s">
        <v>753</v>
      </c>
      <c r="G1434">
        <v>14</v>
      </c>
      <c r="H1434">
        <v>2</v>
      </c>
      <c r="I1434">
        <v>0</v>
      </c>
      <c r="L1434" t="s">
        <v>64</v>
      </c>
      <c r="M1434" t="s">
        <v>5167</v>
      </c>
      <c r="N1434" t="s">
        <v>5168</v>
      </c>
      <c r="O1434" t="s">
        <v>66</v>
      </c>
      <c r="Q1434">
        <v>165.6</v>
      </c>
      <c r="R1434">
        <v>8.9</v>
      </c>
      <c r="S1434">
        <v>174.5</v>
      </c>
      <c r="T1434">
        <v>0</v>
      </c>
      <c r="U1434">
        <v>0</v>
      </c>
      <c r="V1434">
        <v>170.67</v>
      </c>
      <c r="W1434" s="2">
        <v>41571</v>
      </c>
      <c r="X1434">
        <v>0</v>
      </c>
      <c r="Y1434" t="s">
        <v>67</v>
      </c>
      <c r="Z1434" t="s">
        <v>68</v>
      </c>
      <c r="AA1434" t="s">
        <v>755</v>
      </c>
      <c r="AC1434">
        <v>0</v>
      </c>
      <c r="AD1434" t="s">
        <v>5167</v>
      </c>
      <c r="AE1434" t="s">
        <v>5169</v>
      </c>
      <c r="AF1434" t="s">
        <v>5170</v>
      </c>
      <c r="AG1434">
        <v>5</v>
      </c>
      <c r="AI1434">
        <v>3500</v>
      </c>
      <c r="AK1434" t="s">
        <v>167</v>
      </c>
      <c r="AL1434" t="s">
        <v>5171</v>
      </c>
      <c r="AM1434" t="s">
        <v>5172</v>
      </c>
    </row>
    <row r="1435" spans="1:39" x14ac:dyDescent="0.25">
      <c r="A1435" s="2">
        <v>41477</v>
      </c>
      <c r="B1435" t="s">
        <v>5173</v>
      </c>
      <c r="C1435" t="s">
        <v>5174</v>
      </c>
      <c r="D1435" s="2">
        <v>41592</v>
      </c>
      <c r="E1435" s="2">
        <v>41592</v>
      </c>
      <c r="F1435" t="s">
        <v>5175</v>
      </c>
      <c r="G1435">
        <v>9</v>
      </c>
      <c r="H1435">
        <v>2</v>
      </c>
      <c r="I1435">
        <v>0</v>
      </c>
      <c r="L1435" t="s">
        <v>64</v>
      </c>
      <c r="M1435" t="s">
        <v>5167</v>
      </c>
      <c r="N1435" t="s">
        <v>5168</v>
      </c>
      <c r="O1435" t="s">
        <v>66</v>
      </c>
      <c r="Q1435">
        <v>129.6</v>
      </c>
      <c r="R1435">
        <v>18.14</v>
      </c>
      <c r="S1435">
        <v>147.74</v>
      </c>
      <c r="T1435">
        <v>0</v>
      </c>
      <c r="U1435">
        <v>0</v>
      </c>
      <c r="V1435">
        <v>120.19</v>
      </c>
      <c r="W1435" s="2">
        <v>41571</v>
      </c>
      <c r="X1435">
        <v>0</v>
      </c>
      <c r="Y1435" t="s">
        <v>67</v>
      </c>
      <c r="Z1435" t="s">
        <v>68</v>
      </c>
      <c r="AA1435" t="s">
        <v>755</v>
      </c>
      <c r="AC1435">
        <v>0</v>
      </c>
      <c r="AD1435" t="s">
        <v>5167</v>
      </c>
      <c r="AE1435" t="s">
        <v>5169</v>
      </c>
      <c r="AF1435" t="s">
        <v>5170</v>
      </c>
      <c r="AG1435">
        <v>5</v>
      </c>
      <c r="AI1435">
        <v>3500</v>
      </c>
      <c r="AK1435" t="s">
        <v>167</v>
      </c>
      <c r="AL1435" t="s">
        <v>5171</v>
      </c>
      <c r="AM1435" t="s">
        <v>5172</v>
      </c>
    </row>
    <row r="1436" spans="1:39" x14ac:dyDescent="0.25">
      <c r="A1436" s="2">
        <v>41477</v>
      </c>
      <c r="B1436" t="s">
        <v>5176</v>
      </c>
      <c r="C1436" t="s">
        <v>4044</v>
      </c>
      <c r="D1436" s="2">
        <v>41482</v>
      </c>
      <c r="E1436" s="2">
        <v>41482</v>
      </c>
      <c r="F1436" t="s">
        <v>4045</v>
      </c>
      <c r="G1436">
        <v>0</v>
      </c>
      <c r="H1436">
        <v>0</v>
      </c>
      <c r="I1436">
        <v>0</v>
      </c>
      <c r="J1436" t="s">
        <v>717</v>
      </c>
      <c r="L1436" t="s">
        <v>64</v>
      </c>
      <c r="M1436" t="s">
        <v>5177</v>
      </c>
      <c r="N1436" t="s">
        <v>5178</v>
      </c>
      <c r="Q1436">
        <v>0</v>
      </c>
      <c r="R1436">
        <v>0</v>
      </c>
      <c r="S1436">
        <v>0</v>
      </c>
      <c r="T1436">
        <v>0</v>
      </c>
      <c r="U1436">
        <v>0</v>
      </c>
      <c r="V1436">
        <v>0</v>
      </c>
      <c r="X1436">
        <v>0</v>
      </c>
      <c r="Y1436" t="s">
        <v>67</v>
      </c>
      <c r="Z1436" t="s">
        <v>68</v>
      </c>
      <c r="AA1436" t="s">
        <v>69</v>
      </c>
      <c r="AB1436" t="s">
        <v>258</v>
      </c>
      <c r="AC1436">
        <v>0</v>
      </c>
      <c r="AD1436" t="s">
        <v>5177</v>
      </c>
      <c r="AE1436" t="s">
        <v>5179</v>
      </c>
      <c r="AF1436" t="s">
        <v>5180</v>
      </c>
      <c r="AG1436">
        <v>166</v>
      </c>
      <c r="AI1436">
        <v>3500</v>
      </c>
      <c r="AK1436" t="s">
        <v>167</v>
      </c>
      <c r="AL1436" t="s">
        <v>5181</v>
      </c>
      <c r="AM1436" t="s">
        <v>5182</v>
      </c>
    </row>
    <row r="1437" spans="1:39" x14ac:dyDescent="0.25">
      <c r="A1437" s="2">
        <v>41477</v>
      </c>
      <c r="B1437" t="s">
        <v>5183</v>
      </c>
      <c r="C1437" t="s">
        <v>4044</v>
      </c>
      <c r="D1437" s="2">
        <v>41482</v>
      </c>
      <c r="E1437" s="2">
        <v>41482</v>
      </c>
      <c r="F1437" t="s">
        <v>4045</v>
      </c>
      <c r="G1437">
        <v>0</v>
      </c>
      <c r="H1437">
        <v>0</v>
      </c>
      <c r="I1437">
        <v>0</v>
      </c>
      <c r="J1437" t="s">
        <v>717</v>
      </c>
      <c r="L1437" t="s">
        <v>64</v>
      </c>
      <c r="M1437" t="s">
        <v>5177</v>
      </c>
      <c r="N1437" t="s">
        <v>5178</v>
      </c>
      <c r="Q1437">
        <v>0</v>
      </c>
      <c r="R1437">
        <v>0</v>
      </c>
      <c r="S1437">
        <v>0</v>
      </c>
      <c r="T1437">
        <v>0</v>
      </c>
      <c r="U1437">
        <v>0</v>
      </c>
      <c r="V1437">
        <v>0</v>
      </c>
      <c r="X1437">
        <v>0</v>
      </c>
      <c r="Y1437" t="s">
        <v>67</v>
      </c>
      <c r="Z1437" t="s">
        <v>81</v>
      </c>
      <c r="AA1437" t="s">
        <v>69</v>
      </c>
      <c r="AB1437" t="s">
        <v>258</v>
      </c>
      <c r="AC1437">
        <v>0</v>
      </c>
      <c r="AD1437" t="s">
        <v>5177</v>
      </c>
      <c r="AE1437" t="s">
        <v>5179</v>
      </c>
      <c r="AF1437" t="s">
        <v>5180</v>
      </c>
      <c r="AG1437">
        <v>166</v>
      </c>
      <c r="AI1437">
        <v>3500</v>
      </c>
      <c r="AK1437" t="s">
        <v>167</v>
      </c>
      <c r="AL1437" t="s">
        <v>5181</v>
      </c>
      <c r="AM1437" t="s">
        <v>5182</v>
      </c>
    </row>
    <row r="1438" spans="1:39" x14ac:dyDescent="0.25">
      <c r="A1438" s="2">
        <v>41477</v>
      </c>
      <c r="B1438" t="s">
        <v>5194</v>
      </c>
      <c r="C1438" t="s">
        <v>5195</v>
      </c>
      <c r="D1438" s="2">
        <v>41566</v>
      </c>
      <c r="E1438" s="2">
        <v>41566</v>
      </c>
      <c r="F1438" t="s">
        <v>5196</v>
      </c>
      <c r="G1438">
        <v>12</v>
      </c>
      <c r="H1438">
        <v>2</v>
      </c>
      <c r="I1438">
        <v>0</v>
      </c>
      <c r="L1438" t="s">
        <v>64</v>
      </c>
      <c r="M1438" t="s">
        <v>5167</v>
      </c>
      <c r="N1438" t="s">
        <v>5168</v>
      </c>
      <c r="O1438" t="s">
        <v>66</v>
      </c>
      <c r="Q1438">
        <v>140</v>
      </c>
      <c r="R1438">
        <v>4.91</v>
      </c>
      <c r="S1438">
        <v>144.91</v>
      </c>
      <c r="T1438">
        <v>0</v>
      </c>
      <c r="U1438">
        <v>0</v>
      </c>
      <c r="V1438">
        <v>0</v>
      </c>
      <c r="X1438">
        <v>0</v>
      </c>
      <c r="Y1438" t="s">
        <v>67</v>
      </c>
      <c r="Z1438" t="s">
        <v>81</v>
      </c>
      <c r="AA1438" t="s">
        <v>755</v>
      </c>
      <c r="AC1438">
        <v>0</v>
      </c>
      <c r="AD1438" t="s">
        <v>5167</v>
      </c>
      <c r="AE1438" t="s">
        <v>5169</v>
      </c>
      <c r="AF1438" t="s">
        <v>5170</v>
      </c>
      <c r="AG1438">
        <v>5</v>
      </c>
      <c r="AI1438">
        <v>3500</v>
      </c>
      <c r="AK1438" t="s">
        <v>167</v>
      </c>
      <c r="AL1438" t="s">
        <v>5171</v>
      </c>
      <c r="AM1438" t="s">
        <v>5172</v>
      </c>
    </row>
    <row r="1439" spans="1:39" x14ac:dyDescent="0.25">
      <c r="A1439" s="2">
        <v>41477</v>
      </c>
      <c r="B1439" t="s">
        <v>5199</v>
      </c>
      <c r="C1439" t="s">
        <v>5200</v>
      </c>
      <c r="D1439" s="2">
        <v>41477</v>
      </c>
      <c r="E1439" s="2">
        <v>41477</v>
      </c>
      <c r="F1439" t="s">
        <v>5201</v>
      </c>
      <c r="G1439">
        <v>1</v>
      </c>
      <c r="H1439">
        <v>0</v>
      </c>
      <c r="I1439">
        <v>0</v>
      </c>
      <c r="L1439" t="s">
        <v>64</v>
      </c>
      <c r="M1439" t="s">
        <v>814</v>
      </c>
      <c r="N1439" t="s">
        <v>189</v>
      </c>
      <c r="O1439" t="s">
        <v>66</v>
      </c>
      <c r="Q1439">
        <v>108</v>
      </c>
      <c r="R1439">
        <v>0</v>
      </c>
      <c r="S1439">
        <v>108</v>
      </c>
      <c r="T1439">
        <v>0</v>
      </c>
      <c r="U1439">
        <v>0</v>
      </c>
      <c r="V1439">
        <v>108</v>
      </c>
      <c r="W1439" s="2">
        <v>41529</v>
      </c>
      <c r="X1439">
        <v>108</v>
      </c>
      <c r="Y1439" t="s">
        <v>67</v>
      </c>
      <c r="Z1439" t="s">
        <v>68</v>
      </c>
      <c r="AA1439" t="s">
        <v>500</v>
      </c>
      <c r="AC1439">
        <v>0</v>
      </c>
      <c r="AD1439" t="s">
        <v>814</v>
      </c>
      <c r="AE1439" t="s">
        <v>816</v>
      </c>
      <c r="AF1439" t="s">
        <v>817</v>
      </c>
      <c r="AG1439">
        <v>1</v>
      </c>
      <c r="AI1439">
        <v>3500</v>
      </c>
      <c r="AK1439" t="s">
        <v>167</v>
      </c>
      <c r="AL1439" t="s">
        <v>818</v>
      </c>
      <c r="AM1439" t="s">
        <v>819</v>
      </c>
    </row>
    <row r="1440" spans="1:39" x14ac:dyDescent="0.25">
      <c r="A1440" s="2">
        <v>41477</v>
      </c>
      <c r="B1440" t="s">
        <v>5202</v>
      </c>
      <c r="C1440" t="s">
        <v>5203</v>
      </c>
      <c r="D1440" s="2">
        <v>41477</v>
      </c>
      <c r="E1440" s="2">
        <v>41477</v>
      </c>
      <c r="F1440" t="s">
        <v>5204</v>
      </c>
      <c r="G1440">
        <v>1</v>
      </c>
      <c r="H1440">
        <v>0</v>
      </c>
      <c r="I1440">
        <v>0</v>
      </c>
      <c r="L1440" t="s">
        <v>64</v>
      </c>
      <c r="M1440" t="s">
        <v>814</v>
      </c>
      <c r="N1440" t="s">
        <v>189</v>
      </c>
      <c r="O1440" t="s">
        <v>2268</v>
      </c>
      <c r="P1440" t="s">
        <v>2269</v>
      </c>
      <c r="Q1440">
        <v>80</v>
      </c>
      <c r="R1440">
        <v>0</v>
      </c>
      <c r="S1440">
        <v>80</v>
      </c>
      <c r="T1440">
        <v>0</v>
      </c>
      <c r="U1440">
        <v>0</v>
      </c>
      <c r="V1440">
        <v>80</v>
      </c>
      <c r="W1440" s="2">
        <v>41480</v>
      </c>
      <c r="X1440">
        <v>0</v>
      </c>
      <c r="Y1440" t="s">
        <v>67</v>
      </c>
      <c r="Z1440" t="s">
        <v>68</v>
      </c>
      <c r="AA1440" t="s">
        <v>500</v>
      </c>
      <c r="AC1440">
        <v>0</v>
      </c>
      <c r="AD1440" t="s">
        <v>814</v>
      </c>
      <c r="AE1440" t="s">
        <v>816</v>
      </c>
      <c r="AF1440" t="s">
        <v>817</v>
      </c>
      <c r="AG1440">
        <v>1</v>
      </c>
      <c r="AI1440">
        <v>3500</v>
      </c>
      <c r="AK1440" t="s">
        <v>167</v>
      </c>
      <c r="AL1440" t="s">
        <v>818</v>
      </c>
      <c r="AM1440" t="s">
        <v>819</v>
      </c>
    </row>
    <row r="1441" spans="1:39" x14ac:dyDescent="0.25">
      <c r="A1441" s="2">
        <v>41473</v>
      </c>
      <c r="B1441" t="s">
        <v>5233</v>
      </c>
      <c r="C1441" t="s">
        <v>5234</v>
      </c>
      <c r="D1441" s="2">
        <v>41483</v>
      </c>
      <c r="E1441" s="2">
        <v>41483</v>
      </c>
      <c r="F1441" t="s">
        <v>5235</v>
      </c>
      <c r="G1441">
        <v>30</v>
      </c>
      <c r="H1441">
        <v>0</v>
      </c>
      <c r="I1441">
        <v>0</v>
      </c>
      <c r="L1441" t="s">
        <v>64</v>
      </c>
      <c r="M1441" t="s">
        <v>188</v>
      </c>
      <c r="N1441" t="s">
        <v>189</v>
      </c>
      <c r="O1441" t="s">
        <v>66</v>
      </c>
      <c r="Q1441">
        <v>0</v>
      </c>
      <c r="R1441">
        <v>0</v>
      </c>
      <c r="S1441">
        <v>0</v>
      </c>
      <c r="T1441">
        <v>0</v>
      </c>
      <c r="U1441">
        <v>0</v>
      </c>
      <c r="V1441">
        <v>0</v>
      </c>
      <c r="X1441">
        <v>0</v>
      </c>
      <c r="Y1441" t="s">
        <v>67</v>
      </c>
      <c r="Z1441" t="s">
        <v>154</v>
      </c>
      <c r="AC1441">
        <v>0</v>
      </c>
      <c r="AD1441" t="s">
        <v>188</v>
      </c>
      <c r="AE1441" t="s">
        <v>190</v>
      </c>
      <c r="AF1441" t="s">
        <v>191</v>
      </c>
      <c r="AG1441">
        <v>1</v>
      </c>
      <c r="AI1441">
        <v>3500</v>
      </c>
      <c r="AK1441" t="s">
        <v>167</v>
      </c>
      <c r="AL1441" t="s">
        <v>192</v>
      </c>
      <c r="AM1441" t="s">
        <v>193</v>
      </c>
    </row>
    <row r="1442" spans="1:39" x14ac:dyDescent="0.25">
      <c r="A1442" s="2">
        <v>41472</v>
      </c>
      <c r="B1442" t="s">
        <v>5275</v>
      </c>
      <c r="C1442" t="s">
        <v>5276</v>
      </c>
      <c r="D1442" s="2">
        <v>41520</v>
      </c>
      <c r="E1442" s="2">
        <v>41814</v>
      </c>
      <c r="F1442" t="s">
        <v>5277</v>
      </c>
      <c r="G1442">
        <v>1</v>
      </c>
      <c r="H1442">
        <v>0</v>
      </c>
      <c r="I1442">
        <v>0</v>
      </c>
      <c r="L1442" t="s">
        <v>64</v>
      </c>
      <c r="M1442" t="s">
        <v>188</v>
      </c>
      <c r="N1442" t="s">
        <v>189</v>
      </c>
      <c r="O1442" t="s">
        <v>66</v>
      </c>
      <c r="Q1442">
        <v>220</v>
      </c>
      <c r="R1442">
        <v>0</v>
      </c>
      <c r="S1442">
        <v>220</v>
      </c>
      <c r="T1442">
        <v>0</v>
      </c>
      <c r="U1442">
        <v>0</v>
      </c>
      <c r="V1442">
        <v>0</v>
      </c>
      <c r="X1442">
        <v>0</v>
      </c>
      <c r="Y1442" t="s">
        <v>67</v>
      </c>
      <c r="Z1442" t="s">
        <v>81</v>
      </c>
      <c r="AA1442" t="s">
        <v>815</v>
      </c>
      <c r="AC1442">
        <v>0</v>
      </c>
      <c r="AD1442" t="s">
        <v>188</v>
      </c>
      <c r="AE1442" t="s">
        <v>190</v>
      </c>
      <c r="AF1442" t="s">
        <v>191</v>
      </c>
      <c r="AG1442">
        <v>1</v>
      </c>
      <c r="AI1442">
        <v>3500</v>
      </c>
      <c r="AK1442" t="s">
        <v>167</v>
      </c>
      <c r="AL1442" t="s">
        <v>192</v>
      </c>
      <c r="AM1442" t="s">
        <v>193</v>
      </c>
    </row>
    <row r="1443" spans="1:39" x14ac:dyDescent="0.25">
      <c r="A1443" s="2">
        <v>41472</v>
      </c>
      <c r="B1443" t="s">
        <v>5320</v>
      </c>
      <c r="C1443" t="s">
        <v>4829</v>
      </c>
      <c r="D1443" s="2">
        <v>41485</v>
      </c>
      <c r="E1443" s="2">
        <v>41485</v>
      </c>
      <c r="F1443" t="s">
        <v>4830</v>
      </c>
      <c r="G1443">
        <v>0</v>
      </c>
      <c r="H1443">
        <v>0</v>
      </c>
      <c r="I1443">
        <v>0</v>
      </c>
      <c r="J1443" t="s">
        <v>5321</v>
      </c>
      <c r="K1443" t="s">
        <v>4832</v>
      </c>
      <c r="L1443" t="s">
        <v>64</v>
      </c>
      <c r="M1443" t="s">
        <v>188</v>
      </c>
      <c r="N1443" t="s">
        <v>189</v>
      </c>
      <c r="Q1443">
        <v>0</v>
      </c>
      <c r="R1443">
        <v>164.16</v>
      </c>
      <c r="S1443">
        <v>164.16</v>
      </c>
      <c r="T1443">
        <v>0</v>
      </c>
      <c r="U1443">
        <v>496.8</v>
      </c>
      <c r="V1443">
        <v>0</v>
      </c>
      <c r="X1443">
        <v>0</v>
      </c>
      <c r="Y1443" t="s">
        <v>67</v>
      </c>
      <c r="Z1443" t="s">
        <v>68</v>
      </c>
      <c r="AA1443" t="s">
        <v>82</v>
      </c>
      <c r="AB1443" t="s">
        <v>209</v>
      </c>
      <c r="AC1443">
        <v>496.8</v>
      </c>
      <c r="AD1443" t="s">
        <v>188</v>
      </c>
      <c r="AE1443" t="s">
        <v>190</v>
      </c>
      <c r="AF1443" t="s">
        <v>191</v>
      </c>
      <c r="AG1443">
        <v>1</v>
      </c>
      <c r="AI1443">
        <v>3500</v>
      </c>
      <c r="AK1443" t="s">
        <v>167</v>
      </c>
      <c r="AL1443" t="s">
        <v>192</v>
      </c>
      <c r="AM1443" t="s">
        <v>193</v>
      </c>
    </row>
    <row r="1444" spans="1:39" x14ac:dyDescent="0.25">
      <c r="A1444" s="2">
        <v>41471</v>
      </c>
      <c r="B1444" t="s">
        <v>5410</v>
      </c>
      <c r="C1444" t="s">
        <v>5411</v>
      </c>
      <c r="D1444" s="2">
        <v>41495</v>
      </c>
      <c r="E1444" s="2">
        <v>41496</v>
      </c>
      <c r="F1444" t="s">
        <v>5412</v>
      </c>
      <c r="G1444">
        <v>5</v>
      </c>
      <c r="H1444">
        <v>0</v>
      </c>
      <c r="I1444">
        <v>0</v>
      </c>
      <c r="L1444" t="s">
        <v>64</v>
      </c>
      <c r="M1444" t="s">
        <v>814</v>
      </c>
      <c r="N1444" t="s">
        <v>189</v>
      </c>
      <c r="O1444" t="s">
        <v>66</v>
      </c>
      <c r="Q1444">
        <v>0</v>
      </c>
      <c r="R1444">
        <v>0</v>
      </c>
      <c r="S1444">
        <v>0</v>
      </c>
      <c r="T1444">
        <v>0</v>
      </c>
      <c r="U1444">
        <v>0</v>
      </c>
      <c r="V1444">
        <v>0</v>
      </c>
      <c r="X1444">
        <v>0</v>
      </c>
      <c r="Y1444" t="s">
        <v>67</v>
      </c>
      <c r="Z1444" t="s">
        <v>154</v>
      </c>
      <c r="AC1444">
        <v>0</v>
      </c>
      <c r="AD1444" t="s">
        <v>814</v>
      </c>
      <c r="AE1444" t="s">
        <v>816</v>
      </c>
      <c r="AF1444" t="s">
        <v>817</v>
      </c>
      <c r="AG1444">
        <v>1</v>
      </c>
      <c r="AI1444">
        <v>3500</v>
      </c>
      <c r="AK1444" t="s">
        <v>167</v>
      </c>
      <c r="AL1444" t="s">
        <v>818</v>
      </c>
      <c r="AM1444" t="s">
        <v>819</v>
      </c>
    </row>
    <row r="1445" spans="1:39" x14ac:dyDescent="0.25">
      <c r="A1445" s="2">
        <v>41471</v>
      </c>
      <c r="B1445" t="s">
        <v>5413</v>
      </c>
      <c r="C1445" t="s">
        <v>5414</v>
      </c>
      <c r="D1445" s="2">
        <v>41495</v>
      </c>
      <c r="E1445" s="2">
        <v>41496</v>
      </c>
      <c r="F1445" t="s">
        <v>5412</v>
      </c>
      <c r="G1445">
        <v>5</v>
      </c>
      <c r="H1445">
        <v>0</v>
      </c>
      <c r="I1445">
        <v>0</v>
      </c>
      <c r="L1445" t="s">
        <v>64</v>
      </c>
      <c r="M1445" t="s">
        <v>814</v>
      </c>
      <c r="N1445" t="s">
        <v>189</v>
      </c>
      <c r="O1445" t="s">
        <v>66</v>
      </c>
      <c r="Q1445">
        <v>0</v>
      </c>
      <c r="R1445">
        <v>0</v>
      </c>
      <c r="S1445">
        <v>0</v>
      </c>
      <c r="T1445">
        <v>0</v>
      </c>
      <c r="U1445">
        <v>0</v>
      </c>
      <c r="V1445">
        <v>0</v>
      </c>
      <c r="X1445">
        <v>0</v>
      </c>
      <c r="Y1445" t="s">
        <v>67</v>
      </c>
      <c r="Z1445" t="s">
        <v>154</v>
      </c>
      <c r="AC1445">
        <v>0</v>
      </c>
      <c r="AD1445" t="s">
        <v>814</v>
      </c>
      <c r="AE1445" t="s">
        <v>816</v>
      </c>
      <c r="AF1445" t="s">
        <v>817</v>
      </c>
      <c r="AG1445">
        <v>1</v>
      </c>
      <c r="AI1445">
        <v>3500</v>
      </c>
      <c r="AK1445" t="s">
        <v>167</v>
      </c>
      <c r="AL1445" t="s">
        <v>818</v>
      </c>
      <c r="AM1445" t="s">
        <v>819</v>
      </c>
    </row>
    <row r="1446" spans="1:39" x14ac:dyDescent="0.25">
      <c r="A1446" s="2">
        <v>41471</v>
      </c>
      <c r="B1446" t="s">
        <v>5425</v>
      </c>
      <c r="C1446" t="s">
        <v>5426</v>
      </c>
      <c r="D1446" s="2">
        <v>41471</v>
      </c>
      <c r="E1446" s="2">
        <v>41471</v>
      </c>
      <c r="F1446" t="s">
        <v>5427</v>
      </c>
      <c r="G1446">
        <v>50</v>
      </c>
      <c r="H1446">
        <v>0</v>
      </c>
      <c r="I1446">
        <v>0</v>
      </c>
      <c r="L1446" t="s">
        <v>64</v>
      </c>
      <c r="M1446" t="s">
        <v>814</v>
      </c>
      <c r="N1446" t="s">
        <v>189</v>
      </c>
      <c r="O1446" t="s">
        <v>5428</v>
      </c>
      <c r="P1446" t="s">
        <v>5429</v>
      </c>
      <c r="Q1446" t="s">
        <v>5430</v>
      </c>
      <c r="R1446">
        <v>0</v>
      </c>
      <c r="S1446" t="s">
        <v>5430</v>
      </c>
      <c r="T1446">
        <v>0</v>
      </c>
      <c r="U1446">
        <v>0</v>
      </c>
      <c r="V1446" t="s">
        <v>5430</v>
      </c>
      <c r="W1446" s="2">
        <v>41472</v>
      </c>
      <c r="X1446">
        <v>0</v>
      </c>
      <c r="Y1446" t="s">
        <v>67</v>
      </c>
      <c r="Z1446" t="s">
        <v>68</v>
      </c>
      <c r="AA1446" t="s">
        <v>4605</v>
      </c>
      <c r="AC1446">
        <v>0</v>
      </c>
      <c r="AD1446" t="s">
        <v>814</v>
      </c>
      <c r="AE1446" t="s">
        <v>816</v>
      </c>
      <c r="AF1446" t="s">
        <v>817</v>
      </c>
      <c r="AG1446">
        <v>1</v>
      </c>
      <c r="AI1446">
        <v>3500</v>
      </c>
      <c r="AK1446" t="s">
        <v>167</v>
      </c>
      <c r="AL1446" t="s">
        <v>818</v>
      </c>
      <c r="AM1446" t="s">
        <v>819</v>
      </c>
    </row>
    <row r="1447" spans="1:39" x14ac:dyDescent="0.25">
      <c r="A1447" s="2">
        <v>41470</v>
      </c>
      <c r="B1447" t="s">
        <v>5440</v>
      </c>
      <c r="C1447" t="s">
        <v>5441</v>
      </c>
      <c r="D1447" s="2">
        <v>41480</v>
      </c>
      <c r="E1447" s="2">
        <v>41480</v>
      </c>
      <c r="G1447">
        <v>19</v>
      </c>
      <c r="H1447">
        <v>4</v>
      </c>
      <c r="I1447">
        <v>0</v>
      </c>
      <c r="L1447" t="s">
        <v>64</v>
      </c>
      <c r="M1447" t="s">
        <v>4464</v>
      </c>
      <c r="N1447" t="s">
        <v>4465</v>
      </c>
      <c r="O1447" t="s">
        <v>66</v>
      </c>
      <c r="Q1447">
        <v>96</v>
      </c>
      <c r="R1447">
        <v>218.88</v>
      </c>
      <c r="S1447">
        <v>314.88</v>
      </c>
      <c r="T1447">
        <v>0</v>
      </c>
      <c r="U1447">
        <v>0</v>
      </c>
      <c r="V1447">
        <v>334.88</v>
      </c>
      <c r="W1447" s="2">
        <v>41485</v>
      </c>
      <c r="X1447">
        <v>0</v>
      </c>
      <c r="Y1447" t="s">
        <v>67</v>
      </c>
      <c r="Z1447" t="s">
        <v>68</v>
      </c>
      <c r="AA1447" t="s">
        <v>610</v>
      </c>
      <c r="AC1447">
        <v>0</v>
      </c>
      <c r="AD1447" t="s">
        <v>4464</v>
      </c>
      <c r="AE1447" t="s">
        <v>4468</v>
      </c>
      <c r="AF1447" t="s">
        <v>4469</v>
      </c>
      <c r="AG1447">
        <v>29</v>
      </c>
      <c r="AH1447">
        <v>7</v>
      </c>
      <c r="AI1447">
        <v>3500</v>
      </c>
      <c r="AK1447" t="s">
        <v>167</v>
      </c>
      <c r="AL1447" t="s">
        <v>4470</v>
      </c>
      <c r="AM1447" t="s">
        <v>4471</v>
      </c>
    </row>
    <row r="1448" spans="1:39" x14ac:dyDescent="0.25">
      <c r="A1448" s="2">
        <v>41468</v>
      </c>
      <c r="B1448" t="s">
        <v>5445</v>
      </c>
      <c r="C1448" t="s">
        <v>5446</v>
      </c>
      <c r="D1448" s="2">
        <v>41533</v>
      </c>
      <c r="E1448" s="2">
        <v>41617</v>
      </c>
      <c r="F1448" t="s">
        <v>5447</v>
      </c>
      <c r="G1448">
        <v>2</v>
      </c>
      <c r="H1448">
        <v>0</v>
      </c>
      <c r="I1448">
        <v>0</v>
      </c>
      <c r="L1448" t="s">
        <v>64</v>
      </c>
      <c r="M1448" t="s">
        <v>2974</v>
      </c>
      <c r="N1448" t="s">
        <v>2975</v>
      </c>
      <c r="O1448" t="s">
        <v>66</v>
      </c>
      <c r="Q1448">
        <v>38.4</v>
      </c>
      <c r="R1448">
        <v>30.24</v>
      </c>
      <c r="S1448">
        <v>68.64</v>
      </c>
      <c r="T1448">
        <v>0</v>
      </c>
      <c r="U1448">
        <v>0</v>
      </c>
      <c r="V1448">
        <v>68.64</v>
      </c>
      <c r="W1448" s="2">
        <v>41506</v>
      </c>
      <c r="X1448">
        <v>0</v>
      </c>
      <c r="Y1448" t="s">
        <v>67</v>
      </c>
      <c r="Z1448" t="s">
        <v>68</v>
      </c>
      <c r="AA1448" t="s">
        <v>815</v>
      </c>
      <c r="AC1448">
        <v>0</v>
      </c>
      <c r="AD1448" t="s">
        <v>2974</v>
      </c>
      <c r="AE1448" t="s">
        <v>2976</v>
      </c>
      <c r="AF1448" t="s">
        <v>2977</v>
      </c>
      <c r="AG1448">
        <v>179</v>
      </c>
      <c r="AI1448">
        <v>3500</v>
      </c>
      <c r="AK1448" t="s">
        <v>167</v>
      </c>
      <c r="AL1448" t="s">
        <v>2978</v>
      </c>
      <c r="AM1448" t="s">
        <v>2979</v>
      </c>
    </row>
    <row r="1449" spans="1:39" x14ac:dyDescent="0.25">
      <c r="A1449" s="2">
        <v>41467</v>
      </c>
      <c r="B1449" t="s">
        <v>5476</v>
      </c>
      <c r="C1449" t="s">
        <v>5477</v>
      </c>
      <c r="D1449" s="2">
        <v>41467</v>
      </c>
      <c r="E1449" s="2">
        <v>41467</v>
      </c>
      <c r="F1449" t="s">
        <v>5478</v>
      </c>
      <c r="G1449">
        <v>1</v>
      </c>
      <c r="H1449">
        <v>0</v>
      </c>
      <c r="I1449">
        <v>0</v>
      </c>
      <c r="L1449" t="s">
        <v>64</v>
      </c>
      <c r="M1449" t="s">
        <v>814</v>
      </c>
      <c r="N1449" t="s">
        <v>189</v>
      </c>
      <c r="O1449" t="s">
        <v>5479</v>
      </c>
      <c r="P1449" t="s">
        <v>5480</v>
      </c>
      <c r="Q1449">
        <v>0</v>
      </c>
      <c r="R1449">
        <v>0</v>
      </c>
      <c r="S1449">
        <v>0</v>
      </c>
      <c r="T1449">
        <v>0</v>
      </c>
      <c r="U1449">
        <v>0</v>
      </c>
      <c r="V1449">
        <v>0</v>
      </c>
      <c r="X1449">
        <v>0</v>
      </c>
      <c r="Y1449" t="s">
        <v>67</v>
      </c>
      <c r="Z1449" t="s">
        <v>154</v>
      </c>
      <c r="AC1449">
        <v>0</v>
      </c>
      <c r="AD1449" t="s">
        <v>814</v>
      </c>
      <c r="AE1449" t="s">
        <v>816</v>
      </c>
      <c r="AF1449" t="s">
        <v>817</v>
      </c>
      <c r="AG1449">
        <v>1</v>
      </c>
      <c r="AI1449">
        <v>3500</v>
      </c>
      <c r="AK1449" t="s">
        <v>167</v>
      </c>
      <c r="AL1449" t="s">
        <v>818</v>
      </c>
      <c r="AM1449" t="s">
        <v>819</v>
      </c>
    </row>
    <row r="1450" spans="1:39" x14ac:dyDescent="0.25">
      <c r="A1450" s="2">
        <v>41467</v>
      </c>
      <c r="B1450" t="s">
        <v>5481</v>
      </c>
      <c r="C1450" t="s">
        <v>5482</v>
      </c>
      <c r="D1450" s="2">
        <v>41467</v>
      </c>
      <c r="E1450" s="2">
        <v>41467</v>
      </c>
      <c r="F1450" t="s">
        <v>5478</v>
      </c>
      <c r="G1450">
        <v>2</v>
      </c>
      <c r="H1450">
        <v>0</v>
      </c>
      <c r="I1450">
        <v>0</v>
      </c>
      <c r="L1450" t="s">
        <v>64</v>
      </c>
      <c r="M1450" t="s">
        <v>814</v>
      </c>
      <c r="N1450" t="s">
        <v>189</v>
      </c>
      <c r="O1450" t="s">
        <v>5479</v>
      </c>
      <c r="P1450" t="s">
        <v>5480</v>
      </c>
      <c r="Q1450">
        <v>0</v>
      </c>
      <c r="R1450">
        <v>0</v>
      </c>
      <c r="S1450">
        <v>0</v>
      </c>
      <c r="T1450">
        <v>0</v>
      </c>
      <c r="U1450">
        <v>0</v>
      </c>
      <c r="V1450">
        <v>0</v>
      </c>
      <c r="X1450">
        <v>0</v>
      </c>
      <c r="Y1450" t="s">
        <v>67</v>
      </c>
      <c r="Z1450" t="s">
        <v>154</v>
      </c>
      <c r="AC1450">
        <v>0</v>
      </c>
      <c r="AD1450" t="s">
        <v>814</v>
      </c>
      <c r="AE1450" t="s">
        <v>816</v>
      </c>
      <c r="AF1450" t="s">
        <v>817</v>
      </c>
      <c r="AG1450">
        <v>1</v>
      </c>
      <c r="AI1450">
        <v>3500</v>
      </c>
      <c r="AK1450" t="s">
        <v>167</v>
      </c>
      <c r="AL1450" t="s">
        <v>818</v>
      </c>
      <c r="AM1450" t="s">
        <v>819</v>
      </c>
    </row>
    <row r="1451" spans="1:39" x14ac:dyDescent="0.25">
      <c r="A1451" s="2">
        <v>41467</v>
      </c>
      <c r="B1451" t="s">
        <v>5483</v>
      </c>
      <c r="C1451" t="s">
        <v>5484</v>
      </c>
      <c r="D1451" s="2">
        <v>41467</v>
      </c>
      <c r="E1451" s="2">
        <v>41467</v>
      </c>
      <c r="F1451" t="s">
        <v>5478</v>
      </c>
      <c r="G1451">
        <v>2</v>
      </c>
      <c r="H1451">
        <v>0</v>
      </c>
      <c r="I1451">
        <v>0</v>
      </c>
      <c r="L1451" t="s">
        <v>64</v>
      </c>
      <c r="M1451" t="s">
        <v>814</v>
      </c>
      <c r="N1451" t="s">
        <v>189</v>
      </c>
      <c r="O1451" t="s">
        <v>5479</v>
      </c>
      <c r="P1451" t="s">
        <v>5480</v>
      </c>
      <c r="Q1451">
        <v>128</v>
      </c>
      <c r="R1451">
        <v>0</v>
      </c>
      <c r="S1451">
        <v>128</v>
      </c>
      <c r="T1451">
        <v>0</v>
      </c>
      <c r="U1451">
        <v>0</v>
      </c>
      <c r="V1451">
        <v>128</v>
      </c>
      <c r="W1451" s="2">
        <v>41472</v>
      </c>
      <c r="X1451">
        <v>0</v>
      </c>
      <c r="Y1451" t="s">
        <v>67</v>
      </c>
      <c r="Z1451" t="s">
        <v>68</v>
      </c>
      <c r="AA1451" t="s">
        <v>815</v>
      </c>
      <c r="AC1451">
        <v>0</v>
      </c>
      <c r="AD1451" t="s">
        <v>814</v>
      </c>
      <c r="AE1451" t="s">
        <v>816</v>
      </c>
      <c r="AF1451" t="s">
        <v>817</v>
      </c>
      <c r="AG1451">
        <v>1</v>
      </c>
      <c r="AI1451">
        <v>3500</v>
      </c>
      <c r="AK1451" t="s">
        <v>167</v>
      </c>
      <c r="AL1451" t="s">
        <v>818</v>
      </c>
      <c r="AM1451" t="s">
        <v>819</v>
      </c>
    </row>
    <row r="1452" spans="1:39" x14ac:dyDescent="0.25">
      <c r="A1452" s="2">
        <v>41467</v>
      </c>
      <c r="B1452" t="s">
        <v>5485</v>
      </c>
      <c r="C1452" t="s">
        <v>5486</v>
      </c>
      <c r="D1452" s="2">
        <v>41467</v>
      </c>
      <c r="E1452" s="2">
        <v>41467</v>
      </c>
      <c r="F1452" t="s">
        <v>5487</v>
      </c>
      <c r="G1452">
        <v>2</v>
      </c>
      <c r="H1452">
        <v>0</v>
      </c>
      <c r="I1452">
        <v>0</v>
      </c>
      <c r="L1452" t="s">
        <v>64</v>
      </c>
      <c r="M1452" t="s">
        <v>814</v>
      </c>
      <c r="N1452" t="s">
        <v>189</v>
      </c>
      <c r="O1452" t="s">
        <v>5479</v>
      </c>
      <c r="P1452" t="s">
        <v>5480</v>
      </c>
      <c r="Q1452">
        <v>180</v>
      </c>
      <c r="R1452">
        <v>0</v>
      </c>
      <c r="S1452">
        <v>180</v>
      </c>
      <c r="T1452">
        <v>0</v>
      </c>
      <c r="U1452">
        <v>0</v>
      </c>
      <c r="V1452">
        <v>180</v>
      </c>
      <c r="W1452" s="2">
        <v>41472</v>
      </c>
      <c r="X1452">
        <v>0</v>
      </c>
      <c r="Y1452" t="s">
        <v>67</v>
      </c>
      <c r="Z1452" t="s">
        <v>68</v>
      </c>
      <c r="AA1452" t="s">
        <v>500</v>
      </c>
      <c r="AC1452">
        <v>0</v>
      </c>
      <c r="AD1452" t="s">
        <v>814</v>
      </c>
      <c r="AE1452" t="s">
        <v>816</v>
      </c>
      <c r="AF1452" t="s">
        <v>817</v>
      </c>
      <c r="AG1452">
        <v>1</v>
      </c>
      <c r="AI1452">
        <v>3500</v>
      </c>
      <c r="AK1452" t="s">
        <v>167</v>
      </c>
      <c r="AL1452" t="s">
        <v>818</v>
      </c>
      <c r="AM1452" t="s">
        <v>819</v>
      </c>
    </row>
    <row r="1453" spans="1:39" x14ac:dyDescent="0.25">
      <c r="A1453" s="2">
        <v>41464</v>
      </c>
      <c r="B1453" t="s">
        <v>5607</v>
      </c>
      <c r="C1453" t="s">
        <v>5608</v>
      </c>
      <c r="D1453" s="2">
        <v>41486</v>
      </c>
      <c r="E1453" s="2">
        <v>41486</v>
      </c>
      <c r="F1453" t="s">
        <v>5429</v>
      </c>
      <c r="G1453">
        <v>15</v>
      </c>
      <c r="H1453">
        <v>3</v>
      </c>
      <c r="I1453">
        <v>0</v>
      </c>
      <c r="L1453" t="s">
        <v>64</v>
      </c>
      <c r="M1453" t="s">
        <v>814</v>
      </c>
      <c r="N1453" t="s">
        <v>189</v>
      </c>
      <c r="O1453" t="s">
        <v>66</v>
      </c>
      <c r="Q1453">
        <v>83.2</v>
      </c>
      <c r="R1453">
        <v>0</v>
      </c>
      <c r="S1453">
        <v>83.2</v>
      </c>
      <c r="T1453">
        <v>0</v>
      </c>
      <c r="U1453">
        <v>0</v>
      </c>
      <c r="V1453">
        <v>0</v>
      </c>
      <c r="X1453">
        <v>0</v>
      </c>
      <c r="Y1453" t="s">
        <v>67</v>
      </c>
      <c r="Z1453" t="s">
        <v>81</v>
      </c>
      <c r="AA1453" t="s">
        <v>610</v>
      </c>
      <c r="AC1453">
        <v>0</v>
      </c>
      <c r="AD1453" t="s">
        <v>814</v>
      </c>
      <c r="AE1453" t="s">
        <v>816</v>
      </c>
      <c r="AF1453" t="s">
        <v>817</v>
      </c>
      <c r="AG1453">
        <v>1</v>
      </c>
      <c r="AI1453">
        <v>3500</v>
      </c>
      <c r="AK1453" t="s">
        <v>167</v>
      </c>
      <c r="AL1453" t="s">
        <v>818</v>
      </c>
      <c r="AM1453" t="s">
        <v>819</v>
      </c>
    </row>
    <row r="1454" spans="1:39" x14ac:dyDescent="0.25">
      <c r="A1454" s="2">
        <v>41464</v>
      </c>
      <c r="B1454" t="s">
        <v>5609</v>
      </c>
      <c r="C1454" t="s">
        <v>5610</v>
      </c>
      <c r="D1454" s="2">
        <v>41485</v>
      </c>
      <c r="E1454" s="2">
        <v>41485</v>
      </c>
      <c r="F1454" t="s">
        <v>5429</v>
      </c>
      <c r="G1454">
        <v>15</v>
      </c>
      <c r="H1454">
        <v>3</v>
      </c>
      <c r="I1454">
        <v>0</v>
      </c>
      <c r="L1454" t="s">
        <v>64</v>
      </c>
      <c r="M1454" t="s">
        <v>814</v>
      </c>
      <c r="N1454" t="s">
        <v>189</v>
      </c>
      <c r="O1454" t="s">
        <v>66</v>
      </c>
      <c r="Q1454">
        <v>112</v>
      </c>
      <c r="R1454">
        <v>0</v>
      </c>
      <c r="S1454">
        <v>112</v>
      </c>
      <c r="T1454">
        <v>0</v>
      </c>
      <c r="U1454">
        <v>0</v>
      </c>
      <c r="V1454">
        <v>0</v>
      </c>
      <c r="X1454">
        <v>0</v>
      </c>
      <c r="Y1454" t="s">
        <v>67</v>
      </c>
      <c r="Z1454" t="s">
        <v>81</v>
      </c>
      <c r="AA1454" t="s">
        <v>610</v>
      </c>
      <c r="AC1454">
        <v>0</v>
      </c>
      <c r="AD1454" t="s">
        <v>814</v>
      </c>
      <c r="AE1454" t="s">
        <v>816</v>
      </c>
      <c r="AF1454" t="s">
        <v>817</v>
      </c>
      <c r="AG1454">
        <v>1</v>
      </c>
      <c r="AI1454">
        <v>3500</v>
      </c>
      <c r="AK1454" t="s">
        <v>167</v>
      </c>
      <c r="AL1454" t="s">
        <v>818</v>
      </c>
      <c r="AM1454" t="s">
        <v>819</v>
      </c>
    </row>
    <row r="1455" spans="1:39" x14ac:dyDescent="0.25">
      <c r="A1455" s="2">
        <v>41460</v>
      </c>
      <c r="B1455" t="s">
        <v>5691</v>
      </c>
      <c r="C1455" t="s">
        <v>5692</v>
      </c>
      <c r="D1455" s="2">
        <v>41460</v>
      </c>
      <c r="E1455" s="2">
        <v>41460</v>
      </c>
      <c r="F1455" t="s">
        <v>3831</v>
      </c>
      <c r="G1455">
        <v>3</v>
      </c>
      <c r="H1455">
        <v>0</v>
      </c>
      <c r="I1455">
        <v>0</v>
      </c>
      <c r="L1455" t="s">
        <v>64</v>
      </c>
      <c r="M1455" t="s">
        <v>814</v>
      </c>
      <c r="N1455" t="s">
        <v>189</v>
      </c>
      <c r="O1455" t="s">
        <v>5693</v>
      </c>
      <c r="P1455" t="s">
        <v>5694</v>
      </c>
      <c r="Q1455">
        <v>432</v>
      </c>
      <c r="R1455">
        <v>0</v>
      </c>
      <c r="S1455">
        <v>432</v>
      </c>
      <c r="T1455">
        <v>0</v>
      </c>
      <c r="U1455">
        <v>0</v>
      </c>
      <c r="V1455">
        <v>432</v>
      </c>
      <c r="W1455" s="2">
        <v>41463</v>
      </c>
      <c r="X1455">
        <v>0</v>
      </c>
      <c r="Y1455" t="s">
        <v>67</v>
      </c>
      <c r="Z1455" t="s">
        <v>68</v>
      </c>
      <c r="AA1455" t="s">
        <v>500</v>
      </c>
      <c r="AC1455">
        <v>0</v>
      </c>
      <c r="AD1455" t="s">
        <v>814</v>
      </c>
      <c r="AE1455" t="s">
        <v>816</v>
      </c>
      <c r="AF1455" t="s">
        <v>817</v>
      </c>
      <c r="AG1455">
        <v>1</v>
      </c>
      <c r="AI1455">
        <v>3500</v>
      </c>
      <c r="AK1455" t="s">
        <v>167</v>
      </c>
      <c r="AL1455" t="s">
        <v>818</v>
      </c>
      <c r="AM1455" t="s">
        <v>819</v>
      </c>
    </row>
    <row r="1456" spans="1:39" x14ac:dyDescent="0.25">
      <c r="A1456" s="2">
        <v>41460</v>
      </c>
      <c r="B1456" t="s">
        <v>5695</v>
      </c>
      <c r="C1456" t="s">
        <v>5696</v>
      </c>
      <c r="D1456" s="2">
        <v>41460</v>
      </c>
      <c r="E1456" s="2">
        <v>41460</v>
      </c>
      <c r="F1456" t="s">
        <v>5697</v>
      </c>
      <c r="G1456">
        <v>3</v>
      </c>
      <c r="H1456">
        <v>0</v>
      </c>
      <c r="I1456">
        <v>0</v>
      </c>
      <c r="L1456" t="s">
        <v>64</v>
      </c>
      <c r="M1456" t="s">
        <v>814</v>
      </c>
      <c r="N1456" t="s">
        <v>189</v>
      </c>
      <c r="O1456" t="s">
        <v>5693</v>
      </c>
      <c r="P1456" t="s">
        <v>5694</v>
      </c>
      <c r="Q1456">
        <v>127.2</v>
      </c>
      <c r="R1456">
        <v>0</v>
      </c>
      <c r="S1456">
        <v>127.2</v>
      </c>
      <c r="T1456">
        <v>0</v>
      </c>
      <c r="U1456">
        <v>0</v>
      </c>
      <c r="V1456">
        <v>127.2</v>
      </c>
      <c r="W1456" s="2">
        <v>41463</v>
      </c>
      <c r="X1456">
        <v>0</v>
      </c>
      <c r="Y1456" t="s">
        <v>67</v>
      </c>
      <c r="Z1456" t="s">
        <v>68</v>
      </c>
      <c r="AA1456" t="s">
        <v>1694</v>
      </c>
      <c r="AC1456">
        <v>0</v>
      </c>
      <c r="AD1456" t="s">
        <v>814</v>
      </c>
      <c r="AE1456" t="s">
        <v>816</v>
      </c>
      <c r="AF1456" t="s">
        <v>817</v>
      </c>
      <c r="AG1456">
        <v>1</v>
      </c>
      <c r="AI1456">
        <v>3500</v>
      </c>
      <c r="AK1456" t="s">
        <v>167</v>
      </c>
      <c r="AL1456" t="s">
        <v>818</v>
      </c>
      <c r="AM1456" t="s">
        <v>819</v>
      </c>
    </row>
    <row r="1457" spans="1:39" x14ac:dyDescent="0.25">
      <c r="A1457" s="2">
        <v>41460</v>
      </c>
      <c r="B1457" t="s">
        <v>5698</v>
      </c>
      <c r="C1457" t="s">
        <v>5699</v>
      </c>
      <c r="D1457" s="2">
        <v>41460</v>
      </c>
      <c r="E1457" s="2">
        <v>41460</v>
      </c>
      <c r="F1457" t="s">
        <v>2791</v>
      </c>
      <c r="G1457">
        <v>1</v>
      </c>
      <c r="H1457">
        <v>0</v>
      </c>
      <c r="I1457">
        <v>0</v>
      </c>
      <c r="L1457" t="s">
        <v>64</v>
      </c>
      <c r="M1457" t="s">
        <v>814</v>
      </c>
      <c r="N1457" t="s">
        <v>189</v>
      </c>
      <c r="O1457" t="s">
        <v>5700</v>
      </c>
      <c r="P1457" t="s">
        <v>5701</v>
      </c>
      <c r="Q1457">
        <v>240</v>
      </c>
      <c r="R1457">
        <v>0</v>
      </c>
      <c r="S1457">
        <v>240</v>
      </c>
      <c r="T1457">
        <v>0</v>
      </c>
      <c r="U1457">
        <v>0</v>
      </c>
      <c r="V1457">
        <v>240</v>
      </c>
      <c r="W1457" s="2">
        <v>41463</v>
      </c>
      <c r="X1457">
        <v>0</v>
      </c>
      <c r="Y1457" t="s">
        <v>67</v>
      </c>
      <c r="Z1457" t="s">
        <v>68</v>
      </c>
      <c r="AA1457" t="s">
        <v>500</v>
      </c>
      <c r="AC1457">
        <v>0</v>
      </c>
      <c r="AD1457" t="s">
        <v>814</v>
      </c>
      <c r="AE1457" t="s">
        <v>816</v>
      </c>
      <c r="AF1457" t="s">
        <v>817</v>
      </c>
      <c r="AG1457">
        <v>1</v>
      </c>
      <c r="AI1457">
        <v>3500</v>
      </c>
      <c r="AK1457" t="s">
        <v>167</v>
      </c>
      <c r="AL1457" t="s">
        <v>818</v>
      </c>
      <c r="AM1457" t="s">
        <v>819</v>
      </c>
    </row>
    <row r="1458" spans="1:39" x14ac:dyDescent="0.25">
      <c r="A1458" s="2">
        <v>41460</v>
      </c>
      <c r="B1458" t="s">
        <v>5702</v>
      </c>
      <c r="C1458" t="s">
        <v>5703</v>
      </c>
      <c r="D1458" s="2">
        <v>41460</v>
      </c>
      <c r="E1458" s="2">
        <v>41460</v>
      </c>
      <c r="F1458" t="s">
        <v>5704</v>
      </c>
      <c r="G1458">
        <v>1</v>
      </c>
      <c r="H1458">
        <v>0</v>
      </c>
      <c r="I1458">
        <v>0</v>
      </c>
      <c r="L1458" t="s">
        <v>64</v>
      </c>
      <c r="M1458" t="s">
        <v>814</v>
      </c>
      <c r="N1458" t="s">
        <v>189</v>
      </c>
      <c r="O1458" t="s">
        <v>5705</v>
      </c>
      <c r="P1458" t="s">
        <v>5706</v>
      </c>
      <c r="Q1458">
        <v>360</v>
      </c>
      <c r="R1458">
        <v>0</v>
      </c>
      <c r="S1458">
        <v>360</v>
      </c>
      <c r="T1458">
        <v>0</v>
      </c>
      <c r="U1458">
        <v>0</v>
      </c>
      <c r="V1458">
        <v>360</v>
      </c>
      <c r="W1458" s="2">
        <v>41463</v>
      </c>
      <c r="X1458">
        <v>0</v>
      </c>
      <c r="Y1458" t="s">
        <v>67</v>
      </c>
      <c r="Z1458" t="s">
        <v>68</v>
      </c>
      <c r="AA1458" t="s">
        <v>500</v>
      </c>
      <c r="AC1458">
        <v>0</v>
      </c>
      <c r="AD1458" t="s">
        <v>814</v>
      </c>
      <c r="AE1458" t="s">
        <v>816</v>
      </c>
      <c r="AF1458" t="s">
        <v>817</v>
      </c>
      <c r="AG1458">
        <v>1</v>
      </c>
      <c r="AI1458">
        <v>3500</v>
      </c>
      <c r="AK1458" t="s">
        <v>167</v>
      </c>
      <c r="AL1458" t="s">
        <v>818</v>
      </c>
      <c r="AM1458" t="s">
        <v>819</v>
      </c>
    </row>
    <row r="1459" spans="1:39" x14ac:dyDescent="0.25">
      <c r="A1459" s="2">
        <v>41457</v>
      </c>
      <c r="B1459" t="s">
        <v>5841</v>
      </c>
      <c r="C1459" t="s">
        <v>5842</v>
      </c>
      <c r="D1459" s="2">
        <v>41457</v>
      </c>
      <c r="E1459" s="2">
        <v>41457</v>
      </c>
      <c r="F1459" t="s">
        <v>5843</v>
      </c>
      <c r="G1459">
        <v>6</v>
      </c>
      <c r="H1459">
        <v>0</v>
      </c>
      <c r="I1459">
        <v>0</v>
      </c>
      <c r="L1459" t="s">
        <v>64</v>
      </c>
      <c r="M1459" t="s">
        <v>814</v>
      </c>
      <c r="N1459" t="s">
        <v>189</v>
      </c>
      <c r="O1459" t="s">
        <v>5844</v>
      </c>
      <c r="P1459" t="s">
        <v>5429</v>
      </c>
      <c r="Q1459">
        <v>96</v>
      </c>
      <c r="R1459">
        <v>0</v>
      </c>
      <c r="S1459">
        <v>96</v>
      </c>
      <c r="T1459">
        <v>0</v>
      </c>
      <c r="U1459">
        <v>0</v>
      </c>
      <c r="V1459">
        <v>96</v>
      </c>
      <c r="W1459" s="2">
        <v>41459</v>
      </c>
      <c r="X1459">
        <v>0</v>
      </c>
      <c r="Y1459" t="s">
        <v>67</v>
      </c>
      <c r="Z1459" t="s">
        <v>68</v>
      </c>
      <c r="AA1459" t="s">
        <v>755</v>
      </c>
      <c r="AC1459">
        <v>0</v>
      </c>
      <c r="AD1459" t="s">
        <v>814</v>
      </c>
      <c r="AE1459" t="s">
        <v>816</v>
      </c>
      <c r="AF1459" t="s">
        <v>817</v>
      </c>
      <c r="AG1459">
        <v>1</v>
      </c>
      <c r="AI1459">
        <v>3500</v>
      </c>
      <c r="AK1459" t="s">
        <v>167</v>
      </c>
      <c r="AL1459" t="s">
        <v>818</v>
      </c>
      <c r="AM1459" t="s">
        <v>819</v>
      </c>
    </row>
    <row r="1460" spans="1:39" x14ac:dyDescent="0.25">
      <c r="A1460" s="2">
        <v>41457</v>
      </c>
      <c r="B1460" t="s">
        <v>5848</v>
      </c>
      <c r="C1460" t="s">
        <v>5849</v>
      </c>
      <c r="D1460" s="2">
        <v>41457</v>
      </c>
      <c r="E1460" s="2">
        <v>41457</v>
      </c>
      <c r="F1460" t="s">
        <v>5850</v>
      </c>
      <c r="G1460">
        <v>2</v>
      </c>
      <c r="H1460">
        <v>0</v>
      </c>
      <c r="I1460">
        <v>0</v>
      </c>
      <c r="L1460" t="s">
        <v>64</v>
      </c>
      <c r="M1460" t="s">
        <v>814</v>
      </c>
      <c r="N1460" t="s">
        <v>189</v>
      </c>
      <c r="O1460" t="s">
        <v>5851</v>
      </c>
      <c r="P1460" t="s">
        <v>5852</v>
      </c>
      <c r="Q1460">
        <v>156</v>
      </c>
      <c r="R1460">
        <v>0</v>
      </c>
      <c r="S1460">
        <v>156</v>
      </c>
      <c r="T1460">
        <v>0</v>
      </c>
      <c r="U1460">
        <v>0</v>
      </c>
      <c r="V1460">
        <v>156</v>
      </c>
      <c r="W1460" s="2">
        <v>41459</v>
      </c>
      <c r="X1460">
        <v>0</v>
      </c>
      <c r="Y1460" t="s">
        <v>67</v>
      </c>
      <c r="Z1460" t="s">
        <v>68</v>
      </c>
      <c r="AA1460" t="s">
        <v>500</v>
      </c>
      <c r="AC1460">
        <v>0</v>
      </c>
      <c r="AD1460" t="s">
        <v>814</v>
      </c>
      <c r="AE1460" t="s">
        <v>816</v>
      </c>
      <c r="AF1460" t="s">
        <v>817</v>
      </c>
      <c r="AG1460">
        <v>1</v>
      </c>
      <c r="AI1460">
        <v>3500</v>
      </c>
      <c r="AK1460" t="s">
        <v>167</v>
      </c>
      <c r="AL1460" t="s">
        <v>818</v>
      </c>
      <c r="AM1460" t="s">
        <v>819</v>
      </c>
    </row>
    <row r="1461" spans="1:39" x14ac:dyDescent="0.25">
      <c r="A1461" s="2">
        <v>41457</v>
      </c>
      <c r="B1461" t="s">
        <v>5853</v>
      </c>
      <c r="C1461" t="s">
        <v>5854</v>
      </c>
      <c r="D1461" s="2">
        <v>41457</v>
      </c>
      <c r="E1461" s="2">
        <v>41457</v>
      </c>
      <c r="F1461" t="s">
        <v>5855</v>
      </c>
      <c r="G1461">
        <v>1</v>
      </c>
      <c r="H1461">
        <v>0</v>
      </c>
      <c r="I1461">
        <v>0</v>
      </c>
      <c r="L1461" t="s">
        <v>64</v>
      </c>
      <c r="M1461" t="s">
        <v>814</v>
      </c>
      <c r="N1461" t="s">
        <v>189</v>
      </c>
      <c r="O1461" t="s">
        <v>5856</v>
      </c>
      <c r="P1461" t="s">
        <v>5857</v>
      </c>
      <c r="Q1461">
        <v>108</v>
      </c>
      <c r="R1461">
        <v>0</v>
      </c>
      <c r="S1461">
        <v>108</v>
      </c>
      <c r="T1461">
        <v>0</v>
      </c>
      <c r="U1461">
        <v>0</v>
      </c>
      <c r="V1461">
        <v>108</v>
      </c>
      <c r="W1461" s="2">
        <v>41459</v>
      </c>
      <c r="X1461">
        <v>0</v>
      </c>
      <c r="Y1461" t="s">
        <v>67</v>
      </c>
      <c r="Z1461" t="s">
        <v>68</v>
      </c>
      <c r="AA1461" t="s">
        <v>500</v>
      </c>
      <c r="AC1461">
        <v>0</v>
      </c>
      <c r="AD1461" t="s">
        <v>814</v>
      </c>
      <c r="AE1461" t="s">
        <v>816</v>
      </c>
      <c r="AF1461" t="s">
        <v>817</v>
      </c>
      <c r="AG1461">
        <v>1</v>
      </c>
      <c r="AI1461">
        <v>3500</v>
      </c>
      <c r="AK1461" t="s">
        <v>167</v>
      </c>
      <c r="AL1461" t="s">
        <v>818</v>
      </c>
      <c r="AM1461" t="s">
        <v>819</v>
      </c>
    </row>
    <row r="1462" spans="1:39" x14ac:dyDescent="0.25">
      <c r="A1462" s="2">
        <v>41457</v>
      </c>
      <c r="B1462" t="s">
        <v>5884</v>
      </c>
      <c r="C1462" t="s">
        <v>5885</v>
      </c>
      <c r="D1462" s="2">
        <v>41457</v>
      </c>
      <c r="E1462" s="2">
        <v>41517</v>
      </c>
      <c r="F1462" t="s">
        <v>5886</v>
      </c>
      <c r="G1462">
        <v>50</v>
      </c>
      <c r="H1462">
        <v>0</v>
      </c>
      <c r="I1462">
        <v>0</v>
      </c>
      <c r="L1462" t="s">
        <v>64</v>
      </c>
      <c r="M1462" t="s">
        <v>163</v>
      </c>
      <c r="N1462" t="s">
        <v>164</v>
      </c>
      <c r="O1462" t="s">
        <v>66</v>
      </c>
      <c r="Q1462" t="s">
        <v>5887</v>
      </c>
      <c r="R1462">
        <v>0</v>
      </c>
      <c r="S1462" t="s">
        <v>5887</v>
      </c>
      <c r="T1462">
        <v>0</v>
      </c>
      <c r="U1462">
        <v>0</v>
      </c>
      <c r="V1462">
        <v>796.8</v>
      </c>
      <c r="W1462" s="2">
        <v>41536</v>
      </c>
      <c r="X1462">
        <v>0</v>
      </c>
      <c r="Y1462" t="s">
        <v>67</v>
      </c>
      <c r="Z1462" t="s">
        <v>68</v>
      </c>
      <c r="AA1462" t="s">
        <v>1689</v>
      </c>
      <c r="AC1462">
        <v>0</v>
      </c>
      <c r="AD1462" t="s">
        <v>163</v>
      </c>
      <c r="AE1462" t="s">
        <v>165</v>
      </c>
      <c r="AF1462" t="s">
        <v>166</v>
      </c>
      <c r="AG1462">
        <v>19</v>
      </c>
      <c r="AH1462">
        <v>5</v>
      </c>
      <c r="AI1462">
        <v>3500</v>
      </c>
      <c r="AK1462" t="s">
        <v>167</v>
      </c>
      <c r="AL1462" t="s">
        <v>168</v>
      </c>
      <c r="AM1462" t="s">
        <v>169</v>
      </c>
    </row>
    <row r="1463" spans="1:39" x14ac:dyDescent="0.25">
      <c r="A1463" s="2">
        <v>41453</v>
      </c>
      <c r="B1463" t="s">
        <v>5975</v>
      </c>
      <c r="C1463" t="s">
        <v>5976</v>
      </c>
      <c r="D1463" s="2">
        <v>41453</v>
      </c>
      <c r="E1463" s="2">
        <v>41453</v>
      </c>
      <c r="F1463" t="s">
        <v>5977</v>
      </c>
      <c r="G1463">
        <v>1</v>
      </c>
      <c r="H1463">
        <v>0</v>
      </c>
      <c r="I1463">
        <v>0</v>
      </c>
      <c r="L1463" t="s">
        <v>64</v>
      </c>
      <c r="M1463" t="s">
        <v>814</v>
      </c>
      <c r="N1463" t="s">
        <v>189</v>
      </c>
      <c r="O1463" t="s">
        <v>2837</v>
      </c>
      <c r="P1463" t="s">
        <v>2838</v>
      </c>
      <c r="Q1463">
        <v>200</v>
      </c>
      <c r="R1463">
        <v>0</v>
      </c>
      <c r="S1463">
        <v>200</v>
      </c>
      <c r="T1463">
        <v>0</v>
      </c>
      <c r="U1463">
        <v>0</v>
      </c>
      <c r="V1463">
        <v>200</v>
      </c>
      <c r="W1463" s="2">
        <v>41459</v>
      </c>
      <c r="X1463">
        <v>0</v>
      </c>
      <c r="Y1463" t="s">
        <v>67</v>
      </c>
      <c r="Z1463" t="s">
        <v>68</v>
      </c>
      <c r="AA1463" t="s">
        <v>500</v>
      </c>
      <c r="AC1463">
        <v>0</v>
      </c>
      <c r="AD1463" t="s">
        <v>814</v>
      </c>
      <c r="AE1463" t="s">
        <v>816</v>
      </c>
      <c r="AF1463" t="s">
        <v>817</v>
      </c>
      <c r="AG1463">
        <v>1</v>
      </c>
      <c r="AI1463">
        <v>3500</v>
      </c>
      <c r="AK1463" t="s">
        <v>167</v>
      </c>
      <c r="AL1463" t="s">
        <v>818</v>
      </c>
      <c r="AM1463" t="s">
        <v>819</v>
      </c>
    </row>
    <row r="1464" spans="1:39" x14ac:dyDescent="0.25">
      <c r="A1464" s="2">
        <v>41453</v>
      </c>
      <c r="B1464" t="s">
        <v>5978</v>
      </c>
      <c r="C1464" t="s">
        <v>5979</v>
      </c>
      <c r="D1464" s="2">
        <v>41453</v>
      </c>
      <c r="E1464" s="2">
        <v>41453</v>
      </c>
      <c r="F1464" t="s">
        <v>5980</v>
      </c>
      <c r="G1464">
        <v>1</v>
      </c>
      <c r="H1464">
        <v>0</v>
      </c>
      <c r="I1464">
        <v>0</v>
      </c>
      <c r="L1464" t="s">
        <v>64</v>
      </c>
      <c r="M1464" t="s">
        <v>814</v>
      </c>
      <c r="N1464" t="s">
        <v>189</v>
      </c>
      <c r="O1464" t="s">
        <v>5705</v>
      </c>
      <c r="P1464" t="s">
        <v>5706</v>
      </c>
      <c r="Q1464">
        <v>426.8</v>
      </c>
      <c r="R1464">
        <v>0</v>
      </c>
      <c r="S1464">
        <v>426.8</v>
      </c>
      <c r="T1464">
        <v>0</v>
      </c>
      <c r="U1464">
        <v>0</v>
      </c>
      <c r="V1464">
        <v>426.8</v>
      </c>
      <c r="W1464" s="2">
        <v>41459</v>
      </c>
      <c r="X1464">
        <v>0</v>
      </c>
      <c r="Y1464" t="s">
        <v>67</v>
      </c>
      <c r="Z1464" t="s">
        <v>68</v>
      </c>
      <c r="AA1464" t="s">
        <v>500</v>
      </c>
      <c r="AC1464">
        <v>0</v>
      </c>
      <c r="AD1464" t="s">
        <v>814</v>
      </c>
      <c r="AE1464" t="s">
        <v>816</v>
      </c>
      <c r="AF1464" t="s">
        <v>817</v>
      </c>
      <c r="AG1464">
        <v>1</v>
      </c>
      <c r="AI1464">
        <v>3500</v>
      </c>
      <c r="AK1464" t="s">
        <v>167</v>
      </c>
      <c r="AL1464" t="s">
        <v>818</v>
      </c>
      <c r="AM1464" t="s">
        <v>819</v>
      </c>
    </row>
    <row r="1465" spans="1:39" x14ac:dyDescent="0.25">
      <c r="A1465" s="2">
        <v>41453</v>
      </c>
      <c r="B1465" t="s">
        <v>5981</v>
      </c>
      <c r="C1465" t="s">
        <v>5982</v>
      </c>
      <c r="D1465" s="2">
        <v>41453</v>
      </c>
      <c r="E1465" s="2">
        <v>41453</v>
      </c>
      <c r="F1465" t="s">
        <v>3750</v>
      </c>
      <c r="G1465">
        <v>1</v>
      </c>
      <c r="H1465">
        <v>0</v>
      </c>
      <c r="I1465">
        <v>0</v>
      </c>
      <c r="L1465" t="s">
        <v>64</v>
      </c>
      <c r="M1465" t="s">
        <v>814</v>
      </c>
      <c r="N1465" t="s">
        <v>189</v>
      </c>
      <c r="O1465" t="s">
        <v>5983</v>
      </c>
      <c r="P1465" t="s">
        <v>5984</v>
      </c>
      <c r="Q1465">
        <v>160</v>
      </c>
      <c r="R1465">
        <v>0</v>
      </c>
      <c r="S1465">
        <v>160</v>
      </c>
      <c r="T1465">
        <v>0</v>
      </c>
      <c r="U1465">
        <v>0</v>
      </c>
      <c r="V1465">
        <v>160</v>
      </c>
      <c r="W1465" s="2">
        <v>41459</v>
      </c>
      <c r="X1465">
        <v>0</v>
      </c>
      <c r="Y1465" t="s">
        <v>67</v>
      </c>
      <c r="Z1465" t="s">
        <v>68</v>
      </c>
      <c r="AA1465" t="s">
        <v>500</v>
      </c>
      <c r="AC1465">
        <v>0</v>
      </c>
      <c r="AD1465" t="s">
        <v>814</v>
      </c>
      <c r="AE1465" t="s">
        <v>816</v>
      </c>
      <c r="AF1465" t="s">
        <v>817</v>
      </c>
      <c r="AG1465">
        <v>1</v>
      </c>
      <c r="AI1465">
        <v>3500</v>
      </c>
      <c r="AK1465" t="s">
        <v>167</v>
      </c>
      <c r="AL1465" t="s">
        <v>818</v>
      </c>
      <c r="AM1465" t="s">
        <v>819</v>
      </c>
    </row>
    <row r="1466" spans="1:39" x14ac:dyDescent="0.25">
      <c r="A1466" s="2">
        <v>41453</v>
      </c>
      <c r="B1466" t="s">
        <v>5985</v>
      </c>
      <c r="C1466" t="s">
        <v>5986</v>
      </c>
      <c r="D1466" s="2">
        <v>41453</v>
      </c>
      <c r="E1466" s="2">
        <v>41453</v>
      </c>
      <c r="F1466" t="s">
        <v>887</v>
      </c>
      <c r="G1466">
        <v>1</v>
      </c>
      <c r="H1466">
        <v>0</v>
      </c>
      <c r="I1466">
        <v>0</v>
      </c>
      <c r="L1466" t="s">
        <v>64</v>
      </c>
      <c r="M1466" t="s">
        <v>814</v>
      </c>
      <c r="N1466" t="s">
        <v>189</v>
      </c>
      <c r="O1466" t="s">
        <v>922</v>
      </c>
      <c r="P1466" t="s">
        <v>5987</v>
      </c>
      <c r="Q1466">
        <v>80</v>
      </c>
      <c r="R1466">
        <v>0</v>
      </c>
      <c r="S1466">
        <v>80</v>
      </c>
      <c r="T1466">
        <v>0</v>
      </c>
      <c r="U1466">
        <v>0</v>
      </c>
      <c r="V1466">
        <v>80</v>
      </c>
      <c r="W1466" s="2">
        <v>41459</v>
      </c>
      <c r="X1466">
        <v>80</v>
      </c>
      <c r="Y1466" s="2">
        <v>41676</v>
      </c>
      <c r="Z1466" t="s">
        <v>68</v>
      </c>
      <c r="AA1466" t="s">
        <v>1674</v>
      </c>
      <c r="AC1466">
        <v>0</v>
      </c>
      <c r="AD1466" t="s">
        <v>814</v>
      </c>
      <c r="AE1466" t="s">
        <v>816</v>
      </c>
      <c r="AF1466" t="s">
        <v>817</v>
      </c>
      <c r="AG1466">
        <v>1</v>
      </c>
      <c r="AI1466">
        <v>3500</v>
      </c>
      <c r="AK1466" t="s">
        <v>167</v>
      </c>
      <c r="AL1466" t="s">
        <v>818</v>
      </c>
      <c r="AM1466" t="s">
        <v>819</v>
      </c>
    </row>
    <row r="1467" spans="1:39" x14ac:dyDescent="0.25">
      <c r="A1467" s="2">
        <v>41453</v>
      </c>
      <c r="B1467" t="s">
        <v>5997</v>
      </c>
      <c r="C1467" t="s">
        <v>5998</v>
      </c>
      <c r="D1467" s="2">
        <v>41456</v>
      </c>
      <c r="E1467" s="2">
        <v>41462</v>
      </c>
      <c r="F1467" t="s">
        <v>5999</v>
      </c>
      <c r="G1467">
        <v>3</v>
      </c>
      <c r="H1467">
        <v>0</v>
      </c>
      <c r="I1467">
        <v>0</v>
      </c>
      <c r="L1467" t="s">
        <v>64</v>
      </c>
      <c r="M1467" t="s">
        <v>163</v>
      </c>
      <c r="N1467" t="s">
        <v>164</v>
      </c>
      <c r="O1467" t="s">
        <v>66</v>
      </c>
      <c r="Q1467">
        <v>209.2</v>
      </c>
      <c r="R1467">
        <v>0</v>
      </c>
      <c r="S1467">
        <v>209.2</v>
      </c>
      <c r="T1467">
        <v>0</v>
      </c>
      <c r="U1467">
        <v>0</v>
      </c>
      <c r="V1467">
        <v>209.2</v>
      </c>
      <c r="W1467" s="2">
        <v>41487</v>
      </c>
      <c r="X1467">
        <v>0</v>
      </c>
      <c r="Y1467" t="s">
        <v>67</v>
      </c>
      <c r="Z1467" t="s">
        <v>68</v>
      </c>
      <c r="AA1467" t="s">
        <v>1524</v>
      </c>
      <c r="AC1467">
        <v>0</v>
      </c>
      <c r="AD1467" t="s">
        <v>163</v>
      </c>
      <c r="AE1467" t="s">
        <v>165</v>
      </c>
      <c r="AF1467" t="s">
        <v>166</v>
      </c>
      <c r="AG1467">
        <v>19</v>
      </c>
      <c r="AH1467">
        <v>5</v>
      </c>
      <c r="AI1467">
        <v>3500</v>
      </c>
      <c r="AK1467" t="s">
        <v>167</v>
      </c>
      <c r="AL1467" t="s">
        <v>168</v>
      </c>
      <c r="AM1467" t="s">
        <v>169</v>
      </c>
    </row>
    <row r="1468" spans="1:39" x14ac:dyDescent="0.25">
      <c r="A1468" s="2">
        <v>41452</v>
      </c>
      <c r="B1468" t="s">
        <v>6002</v>
      </c>
      <c r="C1468" t="s">
        <v>6003</v>
      </c>
      <c r="D1468" s="2">
        <v>41474</v>
      </c>
      <c r="E1468" s="2">
        <v>41474</v>
      </c>
      <c r="G1468">
        <v>9</v>
      </c>
      <c r="H1468">
        <v>2</v>
      </c>
      <c r="I1468">
        <v>0</v>
      </c>
      <c r="L1468" t="s">
        <v>64</v>
      </c>
      <c r="M1468" t="s">
        <v>5167</v>
      </c>
      <c r="N1468" t="s">
        <v>5168</v>
      </c>
      <c r="O1468" t="s">
        <v>66</v>
      </c>
      <c r="Q1468">
        <v>57.6</v>
      </c>
      <c r="R1468">
        <v>100.16</v>
      </c>
      <c r="S1468">
        <v>157.76</v>
      </c>
      <c r="T1468">
        <v>0</v>
      </c>
      <c r="U1468">
        <v>0</v>
      </c>
      <c r="V1468">
        <v>198.78</v>
      </c>
      <c r="W1468" s="2">
        <v>41487</v>
      </c>
      <c r="X1468">
        <v>0</v>
      </c>
      <c r="Y1468" t="s">
        <v>67</v>
      </c>
      <c r="Z1468" t="s">
        <v>68</v>
      </c>
      <c r="AA1468" t="s">
        <v>69</v>
      </c>
      <c r="AC1468">
        <v>0</v>
      </c>
      <c r="AD1468" t="s">
        <v>5167</v>
      </c>
      <c r="AE1468" t="s">
        <v>5169</v>
      </c>
      <c r="AF1468" t="s">
        <v>5170</v>
      </c>
      <c r="AG1468">
        <v>5</v>
      </c>
      <c r="AI1468">
        <v>3500</v>
      </c>
      <c r="AK1468" t="s">
        <v>167</v>
      </c>
      <c r="AL1468" t="s">
        <v>5171</v>
      </c>
      <c r="AM1468" t="s">
        <v>5172</v>
      </c>
    </row>
    <row r="1469" spans="1:39" x14ac:dyDescent="0.25">
      <c r="A1469" s="2">
        <v>41452</v>
      </c>
      <c r="B1469" t="s">
        <v>6038</v>
      </c>
      <c r="C1469" t="s">
        <v>6039</v>
      </c>
      <c r="D1469" s="2">
        <v>41566</v>
      </c>
      <c r="E1469" s="2">
        <v>41566</v>
      </c>
      <c r="F1469" t="s">
        <v>6040</v>
      </c>
      <c r="G1469">
        <v>45</v>
      </c>
      <c r="H1469">
        <v>5</v>
      </c>
      <c r="I1469">
        <v>0</v>
      </c>
      <c r="L1469" t="s">
        <v>64</v>
      </c>
      <c r="M1469" t="s">
        <v>6041</v>
      </c>
      <c r="N1469" t="s">
        <v>6042</v>
      </c>
      <c r="O1469" t="s">
        <v>66</v>
      </c>
      <c r="Q1469">
        <v>132</v>
      </c>
      <c r="R1469">
        <v>366</v>
      </c>
      <c r="S1469">
        <v>498</v>
      </c>
      <c r="T1469">
        <v>0</v>
      </c>
      <c r="U1469">
        <v>0</v>
      </c>
      <c r="V1469">
        <v>573</v>
      </c>
      <c r="W1469" s="2">
        <v>41592</v>
      </c>
      <c r="X1469">
        <v>0</v>
      </c>
      <c r="Y1469" t="s">
        <v>67</v>
      </c>
      <c r="Z1469" t="s">
        <v>68</v>
      </c>
      <c r="AA1469" t="s">
        <v>610</v>
      </c>
      <c r="AC1469">
        <v>0</v>
      </c>
      <c r="AD1469" t="s">
        <v>6041</v>
      </c>
      <c r="AE1469" t="s">
        <v>6043</v>
      </c>
      <c r="AF1469" t="s">
        <v>6044</v>
      </c>
      <c r="AG1469">
        <v>16</v>
      </c>
      <c r="AH1469">
        <v>1</v>
      </c>
      <c r="AI1469">
        <v>3500</v>
      </c>
      <c r="AK1469" t="s">
        <v>167</v>
      </c>
      <c r="AL1469" t="s">
        <v>6045</v>
      </c>
      <c r="AM1469" t="s">
        <v>6046</v>
      </c>
    </row>
    <row r="1470" spans="1:39" x14ac:dyDescent="0.25">
      <c r="A1470" s="2">
        <v>41452</v>
      </c>
      <c r="B1470" t="s">
        <v>6079</v>
      </c>
      <c r="C1470" t="s">
        <v>6080</v>
      </c>
      <c r="D1470" s="2">
        <v>41398</v>
      </c>
      <c r="E1470" s="2">
        <v>41398</v>
      </c>
      <c r="F1470" t="s">
        <v>762</v>
      </c>
      <c r="G1470">
        <v>6</v>
      </c>
      <c r="H1470">
        <v>1</v>
      </c>
      <c r="I1470">
        <v>0</v>
      </c>
      <c r="L1470" t="s">
        <v>64</v>
      </c>
      <c r="M1470" t="s">
        <v>5167</v>
      </c>
      <c r="N1470" t="s">
        <v>5168</v>
      </c>
      <c r="O1470" t="s">
        <v>66</v>
      </c>
      <c r="Q1470">
        <v>35.6</v>
      </c>
      <c r="R1470">
        <v>1.92</v>
      </c>
      <c r="S1470">
        <v>37.520000000000003</v>
      </c>
      <c r="T1470">
        <v>0</v>
      </c>
      <c r="U1470">
        <v>0</v>
      </c>
      <c r="V1470">
        <v>38.159999999999997</v>
      </c>
      <c r="W1470" s="2">
        <v>41452</v>
      </c>
      <c r="X1470">
        <v>0</v>
      </c>
      <c r="Y1470" t="s">
        <v>67</v>
      </c>
      <c r="Z1470" t="s">
        <v>68</v>
      </c>
      <c r="AA1470" t="s">
        <v>755</v>
      </c>
      <c r="AC1470">
        <v>0</v>
      </c>
      <c r="AD1470" t="s">
        <v>5167</v>
      </c>
      <c r="AE1470" t="s">
        <v>5169</v>
      </c>
      <c r="AF1470" t="s">
        <v>5170</v>
      </c>
      <c r="AG1470">
        <v>5</v>
      </c>
      <c r="AI1470">
        <v>3500</v>
      </c>
      <c r="AK1470" t="s">
        <v>167</v>
      </c>
      <c r="AL1470" t="s">
        <v>5171</v>
      </c>
      <c r="AM1470" t="s">
        <v>5172</v>
      </c>
    </row>
    <row r="1471" spans="1:39" x14ac:dyDescent="0.25">
      <c r="A1471" s="2">
        <v>41452</v>
      </c>
      <c r="B1471" t="s">
        <v>6099</v>
      </c>
      <c r="C1471" t="s">
        <v>6100</v>
      </c>
      <c r="D1471" s="2">
        <v>41518</v>
      </c>
      <c r="E1471" s="2">
        <v>41821</v>
      </c>
      <c r="F1471" t="s">
        <v>1036</v>
      </c>
      <c r="G1471">
        <v>1</v>
      </c>
      <c r="H1471">
        <v>0</v>
      </c>
      <c r="I1471">
        <v>0</v>
      </c>
      <c r="L1471" t="s">
        <v>64</v>
      </c>
      <c r="M1471" t="s">
        <v>188</v>
      </c>
      <c r="N1471" t="s">
        <v>189</v>
      </c>
      <c r="O1471" t="s">
        <v>6101</v>
      </c>
      <c r="P1471" t="s">
        <v>6102</v>
      </c>
      <c r="Q1471">
        <v>176</v>
      </c>
      <c r="R1471">
        <v>0</v>
      </c>
      <c r="S1471">
        <v>176</v>
      </c>
      <c r="T1471">
        <v>0</v>
      </c>
      <c r="U1471">
        <v>0</v>
      </c>
      <c r="V1471">
        <v>176</v>
      </c>
      <c r="W1471" s="2">
        <v>41452</v>
      </c>
      <c r="X1471">
        <v>0</v>
      </c>
      <c r="Y1471" t="s">
        <v>67</v>
      </c>
      <c r="Z1471" t="s">
        <v>68</v>
      </c>
      <c r="AA1471" t="s">
        <v>500</v>
      </c>
      <c r="AC1471">
        <v>0</v>
      </c>
      <c r="AD1471" t="s">
        <v>188</v>
      </c>
      <c r="AE1471" t="s">
        <v>190</v>
      </c>
      <c r="AF1471" t="s">
        <v>191</v>
      </c>
      <c r="AG1471">
        <v>1</v>
      </c>
      <c r="AI1471">
        <v>3500</v>
      </c>
      <c r="AK1471" t="s">
        <v>167</v>
      </c>
      <c r="AL1471" t="s">
        <v>192</v>
      </c>
      <c r="AM1471" t="s">
        <v>193</v>
      </c>
    </row>
    <row r="1472" spans="1:39" x14ac:dyDescent="0.25">
      <c r="A1472" s="2">
        <v>41452</v>
      </c>
      <c r="B1472" t="s">
        <v>6121</v>
      </c>
      <c r="C1472" t="s">
        <v>6122</v>
      </c>
      <c r="D1472" s="2">
        <v>41476</v>
      </c>
      <c r="E1472" s="2">
        <v>41482</v>
      </c>
      <c r="F1472" t="s">
        <v>6123</v>
      </c>
      <c r="G1472">
        <v>1</v>
      </c>
      <c r="H1472">
        <v>0</v>
      </c>
      <c r="I1472">
        <v>0</v>
      </c>
      <c r="K1472" t="s">
        <v>6124</v>
      </c>
      <c r="L1472" t="s">
        <v>64</v>
      </c>
      <c r="M1472" t="s">
        <v>188</v>
      </c>
      <c r="N1472" t="s">
        <v>189</v>
      </c>
      <c r="O1472" t="s">
        <v>6125</v>
      </c>
      <c r="P1472" t="s">
        <v>6126</v>
      </c>
      <c r="Q1472">
        <v>207.2</v>
      </c>
      <c r="R1472">
        <v>0</v>
      </c>
      <c r="S1472">
        <v>207.2</v>
      </c>
      <c r="T1472">
        <v>0</v>
      </c>
      <c r="U1472">
        <v>0</v>
      </c>
      <c r="V1472">
        <v>207.2</v>
      </c>
      <c r="W1472" s="2">
        <v>41452</v>
      </c>
      <c r="X1472">
        <v>11.2</v>
      </c>
      <c r="Y1472" s="2">
        <v>41459</v>
      </c>
      <c r="Z1472" t="s">
        <v>68</v>
      </c>
      <c r="AA1472" t="s">
        <v>1524</v>
      </c>
      <c r="AC1472">
        <v>0</v>
      </c>
      <c r="AD1472" t="s">
        <v>188</v>
      </c>
      <c r="AE1472" t="s">
        <v>190</v>
      </c>
      <c r="AF1472" t="s">
        <v>191</v>
      </c>
      <c r="AG1472">
        <v>1</v>
      </c>
      <c r="AI1472">
        <v>3500</v>
      </c>
      <c r="AK1472" t="s">
        <v>167</v>
      </c>
      <c r="AL1472" t="s">
        <v>192</v>
      </c>
      <c r="AM1472" t="s">
        <v>193</v>
      </c>
    </row>
    <row r="1473" spans="1:39" x14ac:dyDescent="0.25">
      <c r="A1473" s="2">
        <v>41451</v>
      </c>
      <c r="B1473" t="s">
        <v>6127</v>
      </c>
      <c r="C1473" t="s">
        <v>6128</v>
      </c>
      <c r="D1473" s="2">
        <v>41498</v>
      </c>
      <c r="E1473" s="2">
        <v>41502</v>
      </c>
      <c r="F1473" t="s">
        <v>6129</v>
      </c>
      <c r="G1473">
        <v>1</v>
      </c>
      <c r="H1473">
        <v>0</v>
      </c>
      <c r="I1473">
        <v>0</v>
      </c>
      <c r="L1473" t="s">
        <v>64</v>
      </c>
      <c r="M1473" t="s">
        <v>1574</v>
      </c>
      <c r="N1473" t="s">
        <v>1575</v>
      </c>
      <c r="O1473" t="s">
        <v>66</v>
      </c>
      <c r="Q1473">
        <v>56</v>
      </c>
      <c r="R1473">
        <v>0</v>
      </c>
      <c r="S1473">
        <v>56</v>
      </c>
      <c r="T1473">
        <v>0</v>
      </c>
      <c r="U1473">
        <v>0</v>
      </c>
      <c r="V1473">
        <v>56</v>
      </c>
      <c r="W1473" s="2">
        <v>41517</v>
      </c>
      <c r="X1473">
        <v>0</v>
      </c>
      <c r="Y1473" t="s">
        <v>67</v>
      </c>
      <c r="Z1473" t="s">
        <v>68</v>
      </c>
      <c r="AA1473" t="s">
        <v>1694</v>
      </c>
      <c r="AC1473">
        <v>0</v>
      </c>
      <c r="AD1473" t="s">
        <v>1574</v>
      </c>
      <c r="AE1473" t="s">
        <v>1576</v>
      </c>
      <c r="AF1473" t="s">
        <v>1577</v>
      </c>
      <c r="AG1473">
        <v>18</v>
      </c>
      <c r="AI1473">
        <v>3500</v>
      </c>
      <c r="AK1473" t="s">
        <v>167</v>
      </c>
      <c r="AL1473" t="s">
        <v>1578</v>
      </c>
      <c r="AM1473" t="s">
        <v>1579</v>
      </c>
    </row>
    <row r="1474" spans="1:39" x14ac:dyDescent="0.25">
      <c r="A1474" s="2">
        <v>41451</v>
      </c>
      <c r="B1474" t="s">
        <v>6135</v>
      </c>
      <c r="C1474" t="s">
        <v>6136</v>
      </c>
      <c r="D1474" s="2">
        <v>41519</v>
      </c>
      <c r="E1474" s="2">
        <v>41610</v>
      </c>
      <c r="F1474" t="s">
        <v>6137</v>
      </c>
      <c r="G1474">
        <v>3</v>
      </c>
      <c r="H1474">
        <v>0</v>
      </c>
      <c r="I1474">
        <v>0</v>
      </c>
      <c r="L1474" t="s">
        <v>64</v>
      </c>
      <c r="M1474" t="s">
        <v>2974</v>
      </c>
      <c r="N1474" t="s">
        <v>2975</v>
      </c>
      <c r="O1474" t="s">
        <v>66</v>
      </c>
      <c r="Q1474">
        <v>100.8</v>
      </c>
      <c r="R1474">
        <v>0</v>
      </c>
      <c r="S1474">
        <v>100.8</v>
      </c>
      <c r="T1474">
        <v>0</v>
      </c>
      <c r="U1474">
        <v>0</v>
      </c>
      <c r="V1474">
        <v>120</v>
      </c>
      <c r="W1474" s="2">
        <v>41564</v>
      </c>
      <c r="X1474">
        <v>0</v>
      </c>
      <c r="Y1474" t="s">
        <v>67</v>
      </c>
      <c r="Z1474" t="s">
        <v>68</v>
      </c>
      <c r="AA1474" t="s">
        <v>815</v>
      </c>
      <c r="AC1474">
        <v>0</v>
      </c>
      <c r="AD1474" t="s">
        <v>2974</v>
      </c>
      <c r="AE1474" t="s">
        <v>2976</v>
      </c>
      <c r="AF1474" t="s">
        <v>2977</v>
      </c>
      <c r="AG1474">
        <v>179</v>
      </c>
      <c r="AI1474">
        <v>3500</v>
      </c>
      <c r="AK1474" t="s">
        <v>167</v>
      </c>
      <c r="AL1474" t="s">
        <v>2978</v>
      </c>
      <c r="AM1474" t="s">
        <v>2979</v>
      </c>
    </row>
    <row r="1475" spans="1:39" x14ac:dyDescent="0.25">
      <c r="A1475" s="2">
        <v>41450</v>
      </c>
      <c r="B1475" t="s">
        <v>6231</v>
      </c>
      <c r="C1475" t="s">
        <v>6232</v>
      </c>
      <c r="D1475" s="2">
        <v>41470</v>
      </c>
      <c r="E1475" s="2">
        <v>41474</v>
      </c>
      <c r="F1475" t="s">
        <v>6233</v>
      </c>
      <c r="G1475">
        <v>1</v>
      </c>
      <c r="H1475">
        <v>0</v>
      </c>
      <c r="I1475">
        <v>0</v>
      </c>
      <c r="L1475" t="s">
        <v>64</v>
      </c>
      <c r="M1475" t="s">
        <v>1574</v>
      </c>
      <c r="N1475" t="s">
        <v>1575</v>
      </c>
      <c r="O1475" t="s">
        <v>66</v>
      </c>
      <c r="Q1475">
        <v>44</v>
      </c>
      <c r="R1475">
        <v>0</v>
      </c>
      <c r="S1475">
        <v>44</v>
      </c>
      <c r="T1475">
        <v>0</v>
      </c>
      <c r="U1475">
        <v>0</v>
      </c>
      <c r="V1475">
        <v>58</v>
      </c>
      <c r="W1475" s="2">
        <v>41459</v>
      </c>
      <c r="X1475">
        <v>0</v>
      </c>
      <c r="Y1475" t="s">
        <v>67</v>
      </c>
      <c r="Z1475" t="s">
        <v>68</v>
      </c>
      <c r="AA1475" t="s">
        <v>1694</v>
      </c>
      <c r="AC1475">
        <v>0</v>
      </c>
      <c r="AD1475" t="s">
        <v>1574</v>
      </c>
      <c r="AE1475" t="s">
        <v>1576</v>
      </c>
      <c r="AF1475" t="s">
        <v>1577</v>
      </c>
      <c r="AG1475">
        <v>18</v>
      </c>
      <c r="AI1475">
        <v>3500</v>
      </c>
      <c r="AK1475" t="s">
        <v>167</v>
      </c>
      <c r="AL1475" t="s">
        <v>1578</v>
      </c>
      <c r="AM1475" t="s">
        <v>1579</v>
      </c>
    </row>
    <row r="1476" spans="1:39" x14ac:dyDescent="0.25">
      <c r="A1476" s="2">
        <v>41449</v>
      </c>
      <c r="B1476" t="s">
        <v>6316</v>
      </c>
      <c r="C1476" t="s">
        <v>6317</v>
      </c>
      <c r="D1476" s="2">
        <v>41487</v>
      </c>
      <c r="E1476" s="2">
        <v>41850</v>
      </c>
      <c r="F1476" t="s">
        <v>6318</v>
      </c>
      <c r="G1476">
        <v>1</v>
      </c>
      <c r="H1476">
        <v>0</v>
      </c>
      <c r="I1476">
        <v>0</v>
      </c>
      <c r="L1476" t="s">
        <v>64</v>
      </c>
      <c r="M1476" t="s">
        <v>1574</v>
      </c>
      <c r="N1476" t="s">
        <v>1575</v>
      </c>
      <c r="O1476" t="s">
        <v>66</v>
      </c>
      <c r="Q1476">
        <v>356</v>
      </c>
      <c r="R1476">
        <v>0</v>
      </c>
      <c r="S1476">
        <v>356</v>
      </c>
      <c r="T1476">
        <v>0</v>
      </c>
      <c r="U1476">
        <v>0</v>
      </c>
      <c r="V1476">
        <v>356</v>
      </c>
      <c r="W1476" s="2">
        <v>41517</v>
      </c>
      <c r="X1476">
        <v>0</v>
      </c>
      <c r="Y1476" t="s">
        <v>67</v>
      </c>
      <c r="Z1476" t="s">
        <v>68</v>
      </c>
      <c r="AA1476" t="s">
        <v>500</v>
      </c>
      <c r="AC1476">
        <v>0</v>
      </c>
      <c r="AD1476" t="s">
        <v>1574</v>
      </c>
      <c r="AE1476" t="s">
        <v>1576</v>
      </c>
      <c r="AF1476" t="s">
        <v>1577</v>
      </c>
      <c r="AG1476">
        <v>18</v>
      </c>
      <c r="AI1476">
        <v>3500</v>
      </c>
      <c r="AK1476" t="s">
        <v>167</v>
      </c>
      <c r="AL1476" t="s">
        <v>1578</v>
      </c>
      <c r="AM1476" t="s">
        <v>1579</v>
      </c>
    </row>
    <row r="1477" spans="1:39" x14ac:dyDescent="0.25">
      <c r="A1477" s="2">
        <v>41446</v>
      </c>
      <c r="B1477" t="s">
        <v>6371</v>
      </c>
      <c r="C1477" t="s">
        <v>6372</v>
      </c>
      <c r="D1477" s="2">
        <v>41600</v>
      </c>
      <c r="E1477" s="2">
        <v>41600</v>
      </c>
      <c r="F1477" t="s">
        <v>6373</v>
      </c>
      <c r="G1477">
        <v>1</v>
      </c>
      <c r="H1477">
        <v>0</v>
      </c>
      <c r="I1477">
        <v>0</v>
      </c>
      <c r="L1477" t="s">
        <v>64</v>
      </c>
      <c r="M1477" t="s">
        <v>2974</v>
      </c>
      <c r="N1477" t="s">
        <v>2975</v>
      </c>
      <c r="O1477" t="s">
        <v>66</v>
      </c>
      <c r="Q1477">
        <v>14.4</v>
      </c>
      <c r="R1477">
        <v>9.66</v>
      </c>
      <c r="S1477">
        <v>24.06</v>
      </c>
      <c r="T1477">
        <v>0</v>
      </c>
      <c r="U1477">
        <v>0</v>
      </c>
      <c r="V1477">
        <v>0</v>
      </c>
      <c r="X1477">
        <v>0</v>
      </c>
      <c r="Y1477" t="s">
        <v>67</v>
      </c>
      <c r="Z1477" t="s">
        <v>81</v>
      </c>
      <c r="AA1477" t="s">
        <v>1190</v>
      </c>
      <c r="AC1477">
        <v>0</v>
      </c>
      <c r="AD1477" t="s">
        <v>2974</v>
      </c>
      <c r="AE1477" t="s">
        <v>2976</v>
      </c>
      <c r="AF1477" t="s">
        <v>2977</v>
      </c>
      <c r="AG1477">
        <v>179</v>
      </c>
      <c r="AI1477">
        <v>3500</v>
      </c>
      <c r="AK1477" t="s">
        <v>167</v>
      </c>
      <c r="AL1477" t="s">
        <v>2978</v>
      </c>
      <c r="AM1477" t="s">
        <v>2979</v>
      </c>
    </row>
    <row r="1478" spans="1:39" x14ac:dyDescent="0.25">
      <c r="A1478" s="2">
        <v>41446</v>
      </c>
      <c r="B1478" t="s">
        <v>6398</v>
      </c>
      <c r="C1478" t="s">
        <v>6399</v>
      </c>
      <c r="D1478" s="2">
        <v>41446</v>
      </c>
      <c r="E1478" s="2">
        <v>41446</v>
      </c>
      <c r="F1478" t="s">
        <v>1881</v>
      </c>
      <c r="G1478">
        <v>1</v>
      </c>
      <c r="H1478">
        <v>0</v>
      </c>
      <c r="I1478">
        <v>0</v>
      </c>
      <c r="L1478" t="s">
        <v>64</v>
      </c>
      <c r="M1478" t="s">
        <v>814</v>
      </c>
      <c r="N1478" t="s">
        <v>189</v>
      </c>
      <c r="O1478" t="s">
        <v>2268</v>
      </c>
      <c r="P1478" t="s">
        <v>2269</v>
      </c>
      <c r="Q1478">
        <v>30.4</v>
      </c>
      <c r="R1478">
        <v>0</v>
      </c>
      <c r="S1478">
        <v>30.4</v>
      </c>
      <c r="T1478">
        <v>0</v>
      </c>
      <c r="U1478">
        <v>0</v>
      </c>
      <c r="V1478">
        <v>30.4</v>
      </c>
      <c r="W1478" s="2">
        <v>41452</v>
      </c>
      <c r="X1478">
        <v>0</v>
      </c>
      <c r="Y1478" t="s">
        <v>67</v>
      </c>
      <c r="Z1478" t="s">
        <v>68</v>
      </c>
      <c r="AA1478" t="s">
        <v>500</v>
      </c>
      <c r="AC1478">
        <v>0</v>
      </c>
      <c r="AD1478" t="s">
        <v>814</v>
      </c>
      <c r="AE1478" t="s">
        <v>816</v>
      </c>
      <c r="AF1478" t="s">
        <v>817</v>
      </c>
      <c r="AG1478">
        <v>1</v>
      </c>
      <c r="AI1478">
        <v>3500</v>
      </c>
      <c r="AK1478" t="s">
        <v>167</v>
      </c>
      <c r="AL1478" t="s">
        <v>818</v>
      </c>
      <c r="AM1478" t="s">
        <v>819</v>
      </c>
    </row>
    <row r="1479" spans="1:39" x14ac:dyDescent="0.25">
      <c r="A1479" s="2">
        <v>41446</v>
      </c>
      <c r="B1479" t="s">
        <v>6403</v>
      </c>
      <c r="C1479" t="s">
        <v>6404</v>
      </c>
      <c r="D1479" s="2">
        <v>41446</v>
      </c>
      <c r="E1479" s="2">
        <v>41446</v>
      </c>
      <c r="F1479" t="s">
        <v>6405</v>
      </c>
      <c r="G1479">
        <v>1</v>
      </c>
      <c r="H1479">
        <v>0</v>
      </c>
      <c r="I1479">
        <v>0</v>
      </c>
      <c r="L1479" t="s">
        <v>64</v>
      </c>
      <c r="M1479" t="s">
        <v>814</v>
      </c>
      <c r="N1479" t="s">
        <v>189</v>
      </c>
      <c r="O1479" t="s">
        <v>2268</v>
      </c>
      <c r="P1479" t="s">
        <v>2269</v>
      </c>
      <c r="Q1479">
        <v>32</v>
      </c>
      <c r="R1479">
        <v>0</v>
      </c>
      <c r="S1479">
        <v>32</v>
      </c>
      <c r="T1479">
        <v>0</v>
      </c>
      <c r="U1479">
        <v>0</v>
      </c>
      <c r="V1479">
        <v>32</v>
      </c>
      <c r="W1479" s="2">
        <v>41452</v>
      </c>
      <c r="X1479">
        <v>0</v>
      </c>
      <c r="Y1479" t="s">
        <v>67</v>
      </c>
      <c r="Z1479" t="s">
        <v>68</v>
      </c>
      <c r="AA1479" t="s">
        <v>500</v>
      </c>
      <c r="AC1479">
        <v>0</v>
      </c>
      <c r="AD1479" t="s">
        <v>814</v>
      </c>
      <c r="AE1479" t="s">
        <v>816</v>
      </c>
      <c r="AF1479" t="s">
        <v>817</v>
      </c>
      <c r="AG1479">
        <v>1</v>
      </c>
      <c r="AI1479">
        <v>3500</v>
      </c>
      <c r="AK1479" t="s">
        <v>167</v>
      </c>
      <c r="AL1479" t="s">
        <v>818</v>
      </c>
      <c r="AM1479" t="s">
        <v>819</v>
      </c>
    </row>
    <row r="1480" spans="1:39" x14ac:dyDescent="0.25">
      <c r="A1480" s="2">
        <v>41446</v>
      </c>
      <c r="B1480" t="s">
        <v>6406</v>
      </c>
      <c r="C1480" t="s">
        <v>6407</v>
      </c>
      <c r="D1480" s="2">
        <v>41446</v>
      </c>
      <c r="E1480" s="2">
        <v>41518</v>
      </c>
      <c r="F1480" t="s">
        <v>5204</v>
      </c>
      <c r="G1480">
        <v>1</v>
      </c>
      <c r="H1480">
        <v>0</v>
      </c>
      <c r="I1480">
        <v>0</v>
      </c>
      <c r="L1480" t="s">
        <v>64</v>
      </c>
      <c r="M1480" t="s">
        <v>814</v>
      </c>
      <c r="N1480" t="s">
        <v>189</v>
      </c>
      <c r="O1480" t="s">
        <v>66</v>
      </c>
      <c r="Q1480">
        <v>28</v>
      </c>
      <c r="R1480">
        <v>0</v>
      </c>
      <c r="S1480">
        <v>28</v>
      </c>
      <c r="T1480">
        <v>0</v>
      </c>
      <c r="U1480">
        <v>0</v>
      </c>
      <c r="V1480">
        <v>28</v>
      </c>
      <c r="W1480" s="2">
        <v>41452</v>
      </c>
      <c r="X1480">
        <v>0</v>
      </c>
      <c r="Y1480" t="s">
        <v>67</v>
      </c>
      <c r="Z1480" t="s">
        <v>68</v>
      </c>
      <c r="AA1480" t="s">
        <v>500</v>
      </c>
      <c r="AC1480">
        <v>0</v>
      </c>
      <c r="AD1480" t="s">
        <v>814</v>
      </c>
      <c r="AE1480" t="s">
        <v>816</v>
      </c>
      <c r="AF1480" t="s">
        <v>817</v>
      </c>
      <c r="AG1480">
        <v>1</v>
      </c>
      <c r="AI1480">
        <v>3500</v>
      </c>
      <c r="AK1480" t="s">
        <v>167</v>
      </c>
      <c r="AL1480" t="s">
        <v>818</v>
      </c>
      <c r="AM1480" t="s">
        <v>819</v>
      </c>
    </row>
    <row r="1481" spans="1:39" x14ac:dyDescent="0.25">
      <c r="A1481" s="2">
        <v>41446</v>
      </c>
      <c r="B1481" t="s">
        <v>6408</v>
      </c>
      <c r="C1481" t="s">
        <v>6409</v>
      </c>
      <c r="D1481" s="2">
        <v>41446</v>
      </c>
      <c r="E1481" s="2">
        <v>41811</v>
      </c>
      <c r="F1481" t="s">
        <v>6410</v>
      </c>
      <c r="G1481">
        <v>1</v>
      </c>
      <c r="H1481">
        <v>0</v>
      </c>
      <c r="I1481">
        <v>0</v>
      </c>
      <c r="L1481" t="s">
        <v>64</v>
      </c>
      <c r="M1481" t="s">
        <v>814</v>
      </c>
      <c r="N1481" t="s">
        <v>189</v>
      </c>
      <c r="O1481" t="s">
        <v>66</v>
      </c>
      <c r="Q1481">
        <v>200</v>
      </c>
      <c r="R1481">
        <v>0</v>
      </c>
      <c r="S1481">
        <v>200</v>
      </c>
      <c r="T1481">
        <v>0</v>
      </c>
      <c r="U1481">
        <v>0</v>
      </c>
      <c r="V1481">
        <v>200</v>
      </c>
      <c r="W1481" s="2">
        <v>41557</v>
      </c>
      <c r="X1481">
        <v>0</v>
      </c>
      <c r="Y1481" t="s">
        <v>67</v>
      </c>
      <c r="Z1481" t="s">
        <v>68</v>
      </c>
      <c r="AA1481" t="s">
        <v>500</v>
      </c>
      <c r="AC1481">
        <v>0</v>
      </c>
      <c r="AD1481" t="s">
        <v>814</v>
      </c>
      <c r="AE1481" t="s">
        <v>816</v>
      </c>
      <c r="AF1481" t="s">
        <v>817</v>
      </c>
      <c r="AG1481">
        <v>1</v>
      </c>
      <c r="AI1481">
        <v>3500</v>
      </c>
      <c r="AK1481" t="s">
        <v>167</v>
      </c>
      <c r="AL1481" t="s">
        <v>818</v>
      </c>
      <c r="AM1481" t="s">
        <v>819</v>
      </c>
    </row>
    <row r="1482" spans="1:39" x14ac:dyDescent="0.25">
      <c r="A1482" s="2">
        <v>41446</v>
      </c>
      <c r="B1482" t="s">
        <v>6423</v>
      </c>
      <c r="C1482" t="s">
        <v>6424</v>
      </c>
      <c r="D1482" s="2">
        <v>41446</v>
      </c>
      <c r="E1482" s="2">
        <v>41639</v>
      </c>
      <c r="F1482" t="s">
        <v>6425</v>
      </c>
      <c r="G1482">
        <v>2</v>
      </c>
      <c r="H1482">
        <v>0</v>
      </c>
      <c r="I1482">
        <v>0</v>
      </c>
      <c r="L1482" t="s">
        <v>64</v>
      </c>
      <c r="M1482" t="s">
        <v>814</v>
      </c>
      <c r="N1482" t="s">
        <v>189</v>
      </c>
      <c r="O1482" t="s">
        <v>5693</v>
      </c>
      <c r="P1482" t="s">
        <v>5694</v>
      </c>
      <c r="Q1482">
        <v>192</v>
      </c>
      <c r="R1482">
        <v>0</v>
      </c>
      <c r="S1482">
        <v>192</v>
      </c>
      <c r="T1482">
        <v>0</v>
      </c>
      <c r="U1482">
        <v>0</v>
      </c>
      <c r="V1482">
        <v>192</v>
      </c>
      <c r="W1482" s="2">
        <v>41452</v>
      </c>
      <c r="X1482">
        <v>0</v>
      </c>
      <c r="Y1482" t="s">
        <v>67</v>
      </c>
      <c r="Z1482" t="s">
        <v>68</v>
      </c>
      <c r="AA1482" t="s">
        <v>500</v>
      </c>
      <c r="AC1482">
        <v>0</v>
      </c>
      <c r="AD1482" t="s">
        <v>814</v>
      </c>
      <c r="AE1482" t="s">
        <v>816</v>
      </c>
      <c r="AF1482" t="s">
        <v>817</v>
      </c>
      <c r="AG1482">
        <v>1</v>
      </c>
      <c r="AI1482">
        <v>3500</v>
      </c>
      <c r="AK1482" t="s">
        <v>167</v>
      </c>
      <c r="AL1482" t="s">
        <v>818</v>
      </c>
      <c r="AM1482" t="s">
        <v>819</v>
      </c>
    </row>
    <row r="1483" spans="1:39" x14ac:dyDescent="0.25">
      <c r="A1483" s="2">
        <v>41446</v>
      </c>
      <c r="B1483" t="s">
        <v>6426</v>
      </c>
      <c r="C1483" t="s">
        <v>6427</v>
      </c>
      <c r="D1483" s="2">
        <v>41446</v>
      </c>
      <c r="E1483" s="2">
        <v>41446</v>
      </c>
      <c r="F1483" t="s">
        <v>5843</v>
      </c>
      <c r="G1483">
        <v>29</v>
      </c>
      <c r="H1483">
        <v>0</v>
      </c>
      <c r="I1483">
        <v>0</v>
      </c>
      <c r="L1483" t="s">
        <v>64</v>
      </c>
      <c r="M1483" t="s">
        <v>188</v>
      </c>
      <c r="N1483" t="s">
        <v>189</v>
      </c>
      <c r="O1483" t="s">
        <v>189</v>
      </c>
      <c r="P1483" t="s">
        <v>6428</v>
      </c>
      <c r="Q1483">
        <v>526.4</v>
      </c>
      <c r="R1483">
        <v>0</v>
      </c>
      <c r="S1483">
        <v>526.4</v>
      </c>
      <c r="T1483">
        <v>0</v>
      </c>
      <c r="U1483">
        <v>0</v>
      </c>
      <c r="V1483">
        <v>526.4</v>
      </c>
      <c r="W1483" s="2">
        <v>41452</v>
      </c>
      <c r="X1483">
        <v>0</v>
      </c>
      <c r="Y1483" t="s">
        <v>67</v>
      </c>
      <c r="Z1483" t="s">
        <v>68</v>
      </c>
      <c r="AA1483" t="s">
        <v>755</v>
      </c>
      <c r="AC1483">
        <v>0</v>
      </c>
      <c r="AD1483" t="s">
        <v>188</v>
      </c>
      <c r="AE1483" t="s">
        <v>190</v>
      </c>
      <c r="AF1483" t="s">
        <v>191</v>
      </c>
      <c r="AG1483">
        <v>1</v>
      </c>
      <c r="AI1483">
        <v>3500</v>
      </c>
      <c r="AK1483" t="s">
        <v>167</v>
      </c>
      <c r="AL1483" t="s">
        <v>192</v>
      </c>
      <c r="AM1483" t="s">
        <v>193</v>
      </c>
    </row>
    <row r="1484" spans="1:39" x14ac:dyDescent="0.25">
      <c r="A1484" s="2">
        <v>41446</v>
      </c>
      <c r="B1484" t="s">
        <v>6429</v>
      </c>
      <c r="C1484" t="s">
        <v>6430</v>
      </c>
      <c r="D1484" s="2">
        <v>41446</v>
      </c>
      <c r="E1484" s="2">
        <v>41811</v>
      </c>
      <c r="F1484" t="s">
        <v>1392</v>
      </c>
      <c r="G1484">
        <v>1</v>
      </c>
      <c r="H1484">
        <v>0</v>
      </c>
      <c r="I1484">
        <v>0</v>
      </c>
      <c r="L1484" t="s">
        <v>64</v>
      </c>
      <c r="M1484" t="s">
        <v>814</v>
      </c>
      <c r="N1484" t="s">
        <v>189</v>
      </c>
      <c r="O1484" t="s">
        <v>6431</v>
      </c>
      <c r="P1484" t="s">
        <v>6432</v>
      </c>
      <c r="Q1484">
        <v>168</v>
      </c>
      <c r="R1484">
        <v>0</v>
      </c>
      <c r="S1484">
        <v>168</v>
      </c>
      <c r="T1484">
        <v>0</v>
      </c>
      <c r="U1484">
        <v>0</v>
      </c>
      <c r="V1484">
        <v>168</v>
      </c>
      <c r="W1484" s="2">
        <v>41452</v>
      </c>
      <c r="X1484">
        <v>0</v>
      </c>
      <c r="Y1484" t="s">
        <v>67</v>
      </c>
      <c r="Z1484" t="s">
        <v>68</v>
      </c>
      <c r="AA1484" t="s">
        <v>815</v>
      </c>
      <c r="AC1484">
        <v>0</v>
      </c>
      <c r="AD1484" t="s">
        <v>814</v>
      </c>
      <c r="AE1484" t="s">
        <v>816</v>
      </c>
      <c r="AF1484" t="s">
        <v>817</v>
      </c>
      <c r="AG1484">
        <v>1</v>
      </c>
      <c r="AI1484">
        <v>3500</v>
      </c>
      <c r="AK1484" t="s">
        <v>167</v>
      </c>
      <c r="AL1484" t="s">
        <v>818</v>
      </c>
      <c r="AM1484" t="s">
        <v>819</v>
      </c>
    </row>
    <row r="1485" spans="1:39" x14ac:dyDescent="0.25">
      <c r="A1485" s="2">
        <v>41446</v>
      </c>
      <c r="B1485" t="s">
        <v>6447</v>
      </c>
      <c r="C1485" t="s">
        <v>6448</v>
      </c>
      <c r="D1485" s="2">
        <v>41446</v>
      </c>
      <c r="E1485" s="2">
        <v>41811</v>
      </c>
      <c r="F1485" t="s">
        <v>2791</v>
      </c>
      <c r="G1485">
        <v>1</v>
      </c>
      <c r="H1485">
        <v>0</v>
      </c>
      <c r="I1485">
        <v>0</v>
      </c>
      <c r="L1485" t="s">
        <v>64</v>
      </c>
      <c r="M1485" t="s">
        <v>814</v>
      </c>
      <c r="N1485" t="s">
        <v>189</v>
      </c>
      <c r="O1485" t="s">
        <v>5700</v>
      </c>
      <c r="P1485" t="s">
        <v>6449</v>
      </c>
      <c r="Q1485">
        <v>240</v>
      </c>
      <c r="R1485">
        <v>0</v>
      </c>
      <c r="S1485">
        <v>240</v>
      </c>
      <c r="T1485">
        <v>0</v>
      </c>
      <c r="U1485">
        <v>0</v>
      </c>
      <c r="V1485">
        <v>240</v>
      </c>
      <c r="W1485" s="2">
        <v>41452</v>
      </c>
      <c r="X1485">
        <v>0</v>
      </c>
      <c r="Y1485" t="s">
        <v>67</v>
      </c>
      <c r="Z1485" t="s">
        <v>68</v>
      </c>
      <c r="AA1485" t="s">
        <v>500</v>
      </c>
      <c r="AC1485">
        <v>0</v>
      </c>
      <c r="AD1485" t="s">
        <v>814</v>
      </c>
      <c r="AE1485" t="s">
        <v>816</v>
      </c>
      <c r="AF1485" t="s">
        <v>817</v>
      </c>
      <c r="AG1485">
        <v>1</v>
      </c>
      <c r="AI1485">
        <v>3500</v>
      </c>
      <c r="AK1485" t="s">
        <v>167</v>
      </c>
      <c r="AL1485" t="s">
        <v>818</v>
      </c>
      <c r="AM1485" t="s">
        <v>819</v>
      </c>
    </row>
    <row r="1486" spans="1:39" x14ac:dyDescent="0.25">
      <c r="A1486" s="2">
        <v>41445</v>
      </c>
      <c r="B1486" t="s">
        <v>6488</v>
      </c>
      <c r="C1486" t="s">
        <v>6489</v>
      </c>
      <c r="D1486" s="2">
        <v>41470</v>
      </c>
      <c r="E1486" s="2">
        <v>41474</v>
      </c>
      <c r="F1486" t="s">
        <v>6490</v>
      </c>
      <c r="G1486">
        <v>1</v>
      </c>
      <c r="H1486">
        <v>0</v>
      </c>
      <c r="I1486">
        <v>0</v>
      </c>
      <c r="L1486" t="s">
        <v>64</v>
      </c>
      <c r="M1486" t="s">
        <v>1574</v>
      </c>
      <c r="N1486" t="s">
        <v>1575</v>
      </c>
      <c r="O1486" t="s">
        <v>66</v>
      </c>
      <c r="Q1486">
        <v>44</v>
      </c>
      <c r="R1486">
        <v>0</v>
      </c>
      <c r="S1486">
        <v>44</v>
      </c>
      <c r="T1486">
        <v>0</v>
      </c>
      <c r="U1486">
        <v>0</v>
      </c>
      <c r="V1486">
        <v>44</v>
      </c>
      <c r="W1486" s="2">
        <v>41452</v>
      </c>
      <c r="X1486">
        <v>0</v>
      </c>
      <c r="Y1486" t="s">
        <v>67</v>
      </c>
      <c r="Z1486" t="s">
        <v>68</v>
      </c>
      <c r="AA1486" t="s">
        <v>1694</v>
      </c>
      <c r="AC1486">
        <v>0</v>
      </c>
      <c r="AD1486" t="s">
        <v>1574</v>
      </c>
      <c r="AE1486" t="s">
        <v>1576</v>
      </c>
      <c r="AF1486" t="s">
        <v>1577</v>
      </c>
      <c r="AG1486">
        <v>18</v>
      </c>
      <c r="AI1486">
        <v>3500</v>
      </c>
      <c r="AK1486" t="s">
        <v>167</v>
      </c>
      <c r="AL1486" t="s">
        <v>1578</v>
      </c>
      <c r="AM1486" t="s">
        <v>1579</v>
      </c>
    </row>
    <row r="1487" spans="1:39" x14ac:dyDescent="0.25">
      <c r="A1487" s="2">
        <v>41445</v>
      </c>
      <c r="B1487" t="s">
        <v>6491</v>
      </c>
      <c r="C1487" t="s">
        <v>6492</v>
      </c>
      <c r="D1487" s="2">
        <v>41487</v>
      </c>
      <c r="E1487" s="2">
        <v>41820</v>
      </c>
      <c r="F1487" t="s">
        <v>6493</v>
      </c>
      <c r="G1487">
        <v>1</v>
      </c>
      <c r="H1487">
        <v>0</v>
      </c>
      <c r="I1487">
        <v>0</v>
      </c>
      <c r="L1487" t="s">
        <v>64</v>
      </c>
      <c r="M1487" t="s">
        <v>1574</v>
      </c>
      <c r="N1487" t="s">
        <v>1575</v>
      </c>
      <c r="O1487" t="s">
        <v>66</v>
      </c>
      <c r="Q1487">
        <v>320</v>
      </c>
      <c r="R1487">
        <v>0</v>
      </c>
      <c r="S1487">
        <v>320</v>
      </c>
      <c r="T1487">
        <v>0</v>
      </c>
      <c r="U1487">
        <v>0</v>
      </c>
      <c r="V1487">
        <v>320</v>
      </c>
      <c r="W1487" s="2">
        <v>41452</v>
      </c>
      <c r="X1487">
        <v>0</v>
      </c>
      <c r="Y1487" t="s">
        <v>67</v>
      </c>
      <c r="Z1487" t="s">
        <v>68</v>
      </c>
      <c r="AA1487" t="s">
        <v>500</v>
      </c>
      <c r="AC1487">
        <v>0</v>
      </c>
      <c r="AD1487" t="s">
        <v>1574</v>
      </c>
      <c r="AE1487" t="s">
        <v>1576</v>
      </c>
      <c r="AF1487" t="s">
        <v>1577</v>
      </c>
      <c r="AG1487">
        <v>18</v>
      </c>
      <c r="AI1487">
        <v>3500</v>
      </c>
      <c r="AK1487" t="s">
        <v>167</v>
      </c>
      <c r="AL1487" t="s">
        <v>1578</v>
      </c>
      <c r="AM1487" t="s">
        <v>1579</v>
      </c>
    </row>
    <row r="1488" spans="1:39" x14ac:dyDescent="0.25">
      <c r="A1488" s="2">
        <v>41445</v>
      </c>
      <c r="B1488" t="s">
        <v>6514</v>
      </c>
      <c r="C1488" t="s">
        <v>6515</v>
      </c>
      <c r="D1488" s="2">
        <v>41445</v>
      </c>
      <c r="E1488" s="2">
        <v>41810</v>
      </c>
      <c r="F1488" t="s">
        <v>6516</v>
      </c>
      <c r="G1488">
        <v>1</v>
      </c>
      <c r="H1488">
        <v>0</v>
      </c>
      <c r="I1488">
        <v>0</v>
      </c>
      <c r="L1488" t="s">
        <v>64</v>
      </c>
      <c r="M1488" t="s">
        <v>188</v>
      </c>
      <c r="N1488" t="s">
        <v>189</v>
      </c>
      <c r="O1488" s="3">
        <v>1303822466</v>
      </c>
      <c r="P1488" t="s">
        <v>6517</v>
      </c>
      <c r="Q1488">
        <v>176</v>
      </c>
      <c r="R1488">
        <v>0</v>
      </c>
      <c r="S1488">
        <v>176</v>
      </c>
      <c r="T1488">
        <v>0</v>
      </c>
      <c r="U1488">
        <v>0</v>
      </c>
      <c r="V1488">
        <v>176</v>
      </c>
      <c r="W1488" s="2">
        <v>41445</v>
      </c>
      <c r="X1488">
        <v>0</v>
      </c>
      <c r="Y1488" t="s">
        <v>67</v>
      </c>
      <c r="Z1488" t="s">
        <v>68</v>
      </c>
      <c r="AA1488" t="s">
        <v>500</v>
      </c>
      <c r="AC1488">
        <v>0</v>
      </c>
      <c r="AD1488" t="s">
        <v>188</v>
      </c>
      <c r="AE1488" t="s">
        <v>190</v>
      </c>
      <c r="AF1488" t="s">
        <v>191</v>
      </c>
      <c r="AG1488">
        <v>1</v>
      </c>
      <c r="AI1488">
        <v>3500</v>
      </c>
      <c r="AK1488" t="s">
        <v>167</v>
      </c>
      <c r="AL1488" t="s">
        <v>192</v>
      </c>
      <c r="AM1488" t="s">
        <v>193</v>
      </c>
    </row>
    <row r="1489" spans="1:39" x14ac:dyDescent="0.25">
      <c r="A1489" s="2">
        <v>41443</v>
      </c>
      <c r="B1489" t="s">
        <v>6659</v>
      </c>
      <c r="C1489" t="s">
        <v>6660</v>
      </c>
      <c r="D1489" s="2">
        <v>41443</v>
      </c>
      <c r="E1489" s="2">
        <v>41443</v>
      </c>
      <c r="F1489" t="s">
        <v>5427</v>
      </c>
      <c r="G1489">
        <v>250</v>
      </c>
      <c r="H1489">
        <v>0</v>
      </c>
      <c r="I1489">
        <v>0</v>
      </c>
      <c r="L1489" t="s">
        <v>64</v>
      </c>
      <c r="M1489" t="s">
        <v>188</v>
      </c>
      <c r="N1489" t="s">
        <v>189</v>
      </c>
      <c r="O1489" t="s">
        <v>66</v>
      </c>
      <c r="Q1489" t="s">
        <v>6661</v>
      </c>
      <c r="R1489">
        <v>0</v>
      </c>
      <c r="S1489" t="s">
        <v>6661</v>
      </c>
      <c r="T1489">
        <v>0</v>
      </c>
      <c r="U1489">
        <v>0</v>
      </c>
      <c r="V1489" t="s">
        <v>6661</v>
      </c>
      <c r="W1489" s="2">
        <v>41517</v>
      </c>
      <c r="X1489">
        <v>0</v>
      </c>
      <c r="Y1489" t="s">
        <v>67</v>
      </c>
      <c r="Z1489" t="s">
        <v>68</v>
      </c>
      <c r="AA1489" t="s">
        <v>4605</v>
      </c>
      <c r="AC1489">
        <v>0</v>
      </c>
      <c r="AD1489" t="s">
        <v>188</v>
      </c>
      <c r="AE1489" t="s">
        <v>190</v>
      </c>
      <c r="AF1489" t="s">
        <v>191</v>
      </c>
      <c r="AG1489">
        <v>1</v>
      </c>
      <c r="AI1489">
        <v>3500</v>
      </c>
      <c r="AK1489" t="s">
        <v>167</v>
      </c>
      <c r="AL1489" t="s">
        <v>192</v>
      </c>
      <c r="AM1489" t="s">
        <v>193</v>
      </c>
    </row>
    <row r="1490" spans="1:39" x14ac:dyDescent="0.25">
      <c r="A1490" s="2">
        <v>41443</v>
      </c>
      <c r="B1490" t="s">
        <v>6685</v>
      </c>
      <c r="C1490" t="s">
        <v>6686</v>
      </c>
      <c r="D1490" s="2">
        <v>41484</v>
      </c>
      <c r="E1490" s="2">
        <v>41488</v>
      </c>
      <c r="F1490" t="s">
        <v>6687</v>
      </c>
      <c r="G1490">
        <v>1</v>
      </c>
      <c r="H1490">
        <v>0</v>
      </c>
      <c r="I1490">
        <v>0</v>
      </c>
      <c r="L1490" t="s">
        <v>64</v>
      </c>
      <c r="M1490" t="s">
        <v>1574</v>
      </c>
      <c r="N1490" t="s">
        <v>1575</v>
      </c>
      <c r="O1490" t="s">
        <v>66</v>
      </c>
      <c r="Q1490">
        <v>80</v>
      </c>
      <c r="R1490">
        <v>0</v>
      </c>
      <c r="S1490">
        <v>80</v>
      </c>
      <c r="T1490">
        <v>0</v>
      </c>
      <c r="U1490">
        <v>0</v>
      </c>
      <c r="V1490">
        <v>80</v>
      </c>
      <c r="W1490" s="2">
        <v>41452</v>
      </c>
      <c r="X1490">
        <v>0</v>
      </c>
      <c r="Y1490" t="s">
        <v>67</v>
      </c>
      <c r="Z1490" t="s">
        <v>68</v>
      </c>
      <c r="AA1490" t="s">
        <v>1694</v>
      </c>
      <c r="AC1490">
        <v>0</v>
      </c>
      <c r="AD1490" t="s">
        <v>1574</v>
      </c>
      <c r="AE1490" t="s">
        <v>1576</v>
      </c>
      <c r="AF1490" t="s">
        <v>1577</v>
      </c>
      <c r="AG1490">
        <v>18</v>
      </c>
      <c r="AI1490">
        <v>3500</v>
      </c>
      <c r="AK1490" t="s">
        <v>167</v>
      </c>
      <c r="AL1490" t="s">
        <v>1578</v>
      </c>
      <c r="AM1490" t="s">
        <v>1579</v>
      </c>
    </row>
    <row r="1491" spans="1:39" x14ac:dyDescent="0.25">
      <c r="A1491" s="2">
        <v>41443</v>
      </c>
      <c r="B1491" t="s">
        <v>6688</v>
      </c>
      <c r="C1491" t="s">
        <v>6686</v>
      </c>
      <c r="D1491" s="2">
        <v>41463</v>
      </c>
      <c r="E1491" s="2">
        <v>41467</v>
      </c>
      <c r="F1491" t="s">
        <v>4241</v>
      </c>
      <c r="G1491">
        <v>1</v>
      </c>
      <c r="H1491">
        <v>0</v>
      </c>
      <c r="I1491">
        <v>0</v>
      </c>
      <c r="L1491" t="s">
        <v>64</v>
      </c>
      <c r="M1491" t="s">
        <v>1574</v>
      </c>
      <c r="N1491" t="s">
        <v>1575</v>
      </c>
      <c r="O1491" t="s">
        <v>66</v>
      </c>
      <c r="Q1491">
        <v>80</v>
      </c>
      <c r="R1491">
        <v>0</v>
      </c>
      <c r="S1491">
        <v>80</v>
      </c>
      <c r="T1491">
        <v>0</v>
      </c>
      <c r="U1491">
        <v>0</v>
      </c>
      <c r="V1491">
        <v>80</v>
      </c>
      <c r="W1491" s="2">
        <v>41452</v>
      </c>
      <c r="X1491">
        <v>0</v>
      </c>
      <c r="Y1491" t="s">
        <v>67</v>
      </c>
      <c r="Z1491" t="s">
        <v>68</v>
      </c>
      <c r="AA1491" t="s">
        <v>1694</v>
      </c>
      <c r="AC1491">
        <v>0</v>
      </c>
      <c r="AD1491" t="s">
        <v>1574</v>
      </c>
      <c r="AE1491" t="s">
        <v>1576</v>
      </c>
      <c r="AF1491" t="s">
        <v>1577</v>
      </c>
      <c r="AG1491">
        <v>18</v>
      </c>
      <c r="AI1491">
        <v>3500</v>
      </c>
      <c r="AK1491" t="s">
        <v>167</v>
      </c>
      <c r="AL1491" t="s">
        <v>1578</v>
      </c>
      <c r="AM1491" t="s">
        <v>1579</v>
      </c>
    </row>
    <row r="1492" spans="1:39" x14ac:dyDescent="0.25">
      <c r="A1492" s="2">
        <v>41439</v>
      </c>
      <c r="B1492" t="s">
        <v>6781</v>
      </c>
      <c r="C1492" t="s">
        <v>2470</v>
      </c>
      <c r="D1492" s="2">
        <v>41566</v>
      </c>
      <c r="E1492" s="2">
        <v>41566</v>
      </c>
      <c r="F1492" t="s">
        <v>720</v>
      </c>
      <c r="G1492">
        <v>0</v>
      </c>
      <c r="H1492">
        <v>0</v>
      </c>
      <c r="I1492">
        <v>0</v>
      </c>
      <c r="J1492" t="s">
        <v>4295</v>
      </c>
      <c r="L1492" t="s">
        <v>64</v>
      </c>
      <c r="M1492" t="s">
        <v>2974</v>
      </c>
      <c r="N1492" t="s">
        <v>2975</v>
      </c>
      <c r="Q1492">
        <v>0</v>
      </c>
      <c r="R1492">
        <v>0</v>
      </c>
      <c r="S1492">
        <v>0</v>
      </c>
      <c r="T1492">
        <v>0</v>
      </c>
      <c r="U1492">
        <v>39</v>
      </c>
      <c r="V1492">
        <v>0</v>
      </c>
      <c r="X1492">
        <v>0</v>
      </c>
      <c r="Y1492" t="s">
        <v>67</v>
      </c>
      <c r="Z1492" t="s">
        <v>68</v>
      </c>
      <c r="AA1492" t="s">
        <v>82</v>
      </c>
      <c r="AB1492" t="s">
        <v>297</v>
      </c>
      <c r="AC1492">
        <v>39</v>
      </c>
      <c r="AD1492" t="s">
        <v>2974</v>
      </c>
      <c r="AE1492" t="s">
        <v>2976</v>
      </c>
      <c r="AF1492" t="s">
        <v>2977</v>
      </c>
      <c r="AG1492">
        <v>179</v>
      </c>
      <c r="AI1492">
        <v>3500</v>
      </c>
      <c r="AK1492" t="s">
        <v>167</v>
      </c>
      <c r="AL1492" t="s">
        <v>2978</v>
      </c>
      <c r="AM1492" t="s">
        <v>2979</v>
      </c>
    </row>
    <row r="1493" spans="1:39" x14ac:dyDescent="0.25">
      <c r="A1493" s="2">
        <v>41439</v>
      </c>
      <c r="B1493" t="s">
        <v>6843</v>
      </c>
      <c r="C1493" t="s">
        <v>6844</v>
      </c>
      <c r="D1493" s="2">
        <v>41439</v>
      </c>
      <c r="E1493" s="2">
        <v>41439</v>
      </c>
      <c r="F1493" t="s">
        <v>1392</v>
      </c>
      <c r="G1493">
        <v>1</v>
      </c>
      <c r="H1493">
        <v>0</v>
      </c>
      <c r="I1493">
        <v>0</v>
      </c>
      <c r="L1493" t="s">
        <v>64</v>
      </c>
      <c r="M1493" t="s">
        <v>814</v>
      </c>
      <c r="N1493" t="s">
        <v>189</v>
      </c>
      <c r="O1493" s="3">
        <v>17063448293821</v>
      </c>
      <c r="P1493" t="s">
        <v>2810</v>
      </c>
      <c r="Q1493">
        <v>182.4</v>
      </c>
      <c r="R1493">
        <v>0</v>
      </c>
      <c r="S1493">
        <v>182.4</v>
      </c>
      <c r="T1493">
        <v>0</v>
      </c>
      <c r="U1493">
        <v>0</v>
      </c>
      <c r="V1493">
        <v>182.4</v>
      </c>
      <c r="W1493" s="2">
        <v>41445</v>
      </c>
      <c r="X1493">
        <v>0</v>
      </c>
      <c r="Y1493" t="s">
        <v>67</v>
      </c>
      <c r="Z1493" t="s">
        <v>68</v>
      </c>
      <c r="AA1493" t="s">
        <v>815</v>
      </c>
      <c r="AC1493">
        <v>0</v>
      </c>
      <c r="AD1493" t="s">
        <v>814</v>
      </c>
      <c r="AE1493" t="s">
        <v>816</v>
      </c>
      <c r="AF1493" t="s">
        <v>817</v>
      </c>
      <c r="AG1493">
        <v>1</v>
      </c>
      <c r="AI1493">
        <v>3500</v>
      </c>
      <c r="AK1493" t="s">
        <v>167</v>
      </c>
      <c r="AL1493" t="s">
        <v>818</v>
      </c>
      <c r="AM1493" t="s">
        <v>819</v>
      </c>
    </row>
    <row r="1494" spans="1:39" x14ac:dyDescent="0.25">
      <c r="A1494" s="2">
        <v>41439</v>
      </c>
      <c r="B1494" t="s">
        <v>6845</v>
      </c>
      <c r="C1494" t="s">
        <v>6846</v>
      </c>
      <c r="D1494" s="2">
        <v>41439</v>
      </c>
      <c r="E1494" s="2">
        <v>41439</v>
      </c>
      <c r="F1494" t="s">
        <v>1835</v>
      </c>
      <c r="G1494">
        <v>1</v>
      </c>
      <c r="H1494">
        <v>0</v>
      </c>
      <c r="I1494">
        <v>0</v>
      </c>
      <c r="L1494" t="s">
        <v>64</v>
      </c>
      <c r="M1494" t="s">
        <v>814</v>
      </c>
      <c r="N1494" t="s">
        <v>189</v>
      </c>
      <c r="O1494" s="3">
        <v>17063448293821</v>
      </c>
      <c r="P1494" t="s">
        <v>2810</v>
      </c>
      <c r="Q1494">
        <v>136</v>
      </c>
      <c r="R1494">
        <v>0</v>
      </c>
      <c r="S1494">
        <v>136</v>
      </c>
      <c r="T1494">
        <v>0</v>
      </c>
      <c r="U1494">
        <v>0</v>
      </c>
      <c r="V1494">
        <v>136</v>
      </c>
      <c r="W1494" s="2">
        <v>41445</v>
      </c>
      <c r="X1494">
        <v>0</v>
      </c>
      <c r="Y1494" t="s">
        <v>67</v>
      </c>
      <c r="Z1494" t="s">
        <v>68</v>
      </c>
      <c r="AA1494" t="s">
        <v>500</v>
      </c>
      <c r="AC1494">
        <v>0</v>
      </c>
      <c r="AD1494" t="s">
        <v>814</v>
      </c>
      <c r="AE1494" t="s">
        <v>816</v>
      </c>
      <c r="AF1494" t="s">
        <v>817</v>
      </c>
      <c r="AG1494">
        <v>1</v>
      </c>
      <c r="AI1494">
        <v>3500</v>
      </c>
      <c r="AK1494" t="s">
        <v>167</v>
      </c>
      <c r="AL1494" t="s">
        <v>818</v>
      </c>
      <c r="AM1494" t="s">
        <v>819</v>
      </c>
    </row>
    <row r="1495" spans="1:39" x14ac:dyDescent="0.25">
      <c r="A1495" s="2">
        <v>41439</v>
      </c>
      <c r="B1495" t="s">
        <v>6854</v>
      </c>
      <c r="C1495" t="s">
        <v>6855</v>
      </c>
      <c r="D1495" s="2">
        <v>41439</v>
      </c>
      <c r="E1495" s="2">
        <v>41439</v>
      </c>
      <c r="F1495" t="s">
        <v>6856</v>
      </c>
      <c r="G1495">
        <v>1</v>
      </c>
      <c r="H1495">
        <v>0</v>
      </c>
      <c r="I1495">
        <v>0</v>
      </c>
      <c r="L1495" t="s">
        <v>64</v>
      </c>
      <c r="M1495" t="s">
        <v>188</v>
      </c>
      <c r="N1495" t="s">
        <v>189</v>
      </c>
      <c r="O1495" t="s">
        <v>66</v>
      </c>
      <c r="Q1495">
        <v>0</v>
      </c>
      <c r="R1495">
        <v>0</v>
      </c>
      <c r="S1495">
        <v>0</v>
      </c>
      <c r="T1495">
        <v>0</v>
      </c>
      <c r="U1495">
        <v>0</v>
      </c>
      <c r="V1495">
        <v>0</v>
      </c>
      <c r="X1495">
        <v>0</v>
      </c>
      <c r="Y1495" t="s">
        <v>67</v>
      </c>
      <c r="Z1495" t="s">
        <v>154</v>
      </c>
      <c r="AC1495">
        <v>0</v>
      </c>
      <c r="AD1495" t="s">
        <v>188</v>
      </c>
      <c r="AE1495" t="s">
        <v>190</v>
      </c>
      <c r="AF1495" t="s">
        <v>191</v>
      </c>
      <c r="AG1495">
        <v>1</v>
      </c>
      <c r="AI1495">
        <v>3500</v>
      </c>
      <c r="AK1495" t="s">
        <v>167</v>
      </c>
      <c r="AL1495" t="s">
        <v>192</v>
      </c>
      <c r="AM1495" t="s">
        <v>193</v>
      </c>
    </row>
    <row r="1496" spans="1:39" x14ac:dyDescent="0.25">
      <c r="A1496" s="2">
        <v>41437</v>
      </c>
      <c r="B1496" t="s">
        <v>6991</v>
      </c>
      <c r="C1496" t="s">
        <v>6992</v>
      </c>
      <c r="D1496" s="2">
        <v>41512</v>
      </c>
      <c r="E1496" s="2">
        <v>41515</v>
      </c>
      <c r="F1496" t="s">
        <v>6993</v>
      </c>
      <c r="G1496">
        <v>1</v>
      </c>
      <c r="H1496">
        <v>0</v>
      </c>
      <c r="I1496">
        <v>0</v>
      </c>
      <c r="L1496" t="s">
        <v>64</v>
      </c>
      <c r="M1496" t="s">
        <v>1574</v>
      </c>
      <c r="N1496" t="s">
        <v>1575</v>
      </c>
      <c r="O1496" t="s">
        <v>66</v>
      </c>
      <c r="Q1496">
        <v>64</v>
      </c>
      <c r="R1496">
        <v>0</v>
      </c>
      <c r="S1496">
        <v>64</v>
      </c>
      <c r="T1496">
        <v>0</v>
      </c>
      <c r="U1496">
        <v>0</v>
      </c>
      <c r="V1496">
        <v>200</v>
      </c>
      <c r="W1496" s="2">
        <v>41452</v>
      </c>
      <c r="X1496">
        <v>0</v>
      </c>
      <c r="Y1496" t="s">
        <v>67</v>
      </c>
      <c r="Z1496" t="s">
        <v>68</v>
      </c>
      <c r="AA1496" t="s">
        <v>1694</v>
      </c>
      <c r="AC1496">
        <v>0</v>
      </c>
      <c r="AD1496" t="s">
        <v>1574</v>
      </c>
      <c r="AE1496" t="s">
        <v>1576</v>
      </c>
      <c r="AF1496" t="s">
        <v>1577</v>
      </c>
      <c r="AG1496">
        <v>18</v>
      </c>
      <c r="AI1496">
        <v>3500</v>
      </c>
      <c r="AK1496" t="s">
        <v>167</v>
      </c>
      <c r="AL1496" t="s">
        <v>1578</v>
      </c>
      <c r="AM1496" t="s">
        <v>1579</v>
      </c>
    </row>
    <row r="1497" spans="1:39" x14ac:dyDescent="0.25">
      <c r="A1497" s="2">
        <v>41437</v>
      </c>
      <c r="B1497" t="s">
        <v>6996</v>
      </c>
      <c r="C1497" t="s">
        <v>6997</v>
      </c>
      <c r="D1497" s="2">
        <v>41487</v>
      </c>
      <c r="E1497" s="2">
        <v>41851</v>
      </c>
      <c r="F1497" t="s">
        <v>6998</v>
      </c>
      <c r="G1497">
        <v>1</v>
      </c>
      <c r="H1497">
        <v>0</v>
      </c>
      <c r="I1497">
        <v>0</v>
      </c>
      <c r="L1497" t="s">
        <v>64</v>
      </c>
      <c r="M1497" t="s">
        <v>1574</v>
      </c>
      <c r="N1497" t="s">
        <v>1575</v>
      </c>
      <c r="O1497" t="s">
        <v>66</v>
      </c>
      <c r="Q1497">
        <v>200</v>
      </c>
      <c r="R1497">
        <v>0</v>
      </c>
      <c r="S1497">
        <v>200</v>
      </c>
      <c r="T1497">
        <v>0</v>
      </c>
      <c r="U1497">
        <v>0</v>
      </c>
      <c r="V1497">
        <v>64</v>
      </c>
      <c r="W1497" s="2">
        <v>41452</v>
      </c>
      <c r="X1497">
        <v>0</v>
      </c>
      <c r="Y1497" t="s">
        <v>67</v>
      </c>
      <c r="Z1497" t="s">
        <v>68</v>
      </c>
      <c r="AA1497" t="s">
        <v>500</v>
      </c>
      <c r="AC1497">
        <v>0</v>
      </c>
      <c r="AD1497" t="s">
        <v>1574</v>
      </c>
      <c r="AE1497" t="s">
        <v>1576</v>
      </c>
      <c r="AF1497" t="s">
        <v>1577</v>
      </c>
      <c r="AG1497">
        <v>18</v>
      </c>
      <c r="AI1497">
        <v>3500</v>
      </c>
      <c r="AK1497" t="s">
        <v>167</v>
      </c>
      <c r="AL1497" t="s">
        <v>1578</v>
      </c>
      <c r="AM1497" t="s">
        <v>1579</v>
      </c>
    </row>
    <row r="1498" spans="1:39" x14ac:dyDescent="0.25">
      <c r="A1498" s="2">
        <v>41437</v>
      </c>
      <c r="B1498" t="s">
        <v>7007</v>
      </c>
      <c r="C1498" t="s">
        <v>7008</v>
      </c>
      <c r="D1498" s="2">
        <v>41463</v>
      </c>
      <c r="E1498" s="2">
        <v>41465</v>
      </c>
      <c r="F1498" t="s">
        <v>7009</v>
      </c>
      <c r="G1498">
        <v>20</v>
      </c>
      <c r="H1498">
        <v>0</v>
      </c>
      <c r="I1498">
        <v>0</v>
      </c>
      <c r="L1498" t="s">
        <v>64</v>
      </c>
      <c r="M1498" t="s">
        <v>6041</v>
      </c>
      <c r="N1498" t="s">
        <v>6042</v>
      </c>
      <c r="O1498" t="s">
        <v>66</v>
      </c>
      <c r="Q1498">
        <v>830.4</v>
      </c>
      <c r="R1498">
        <v>0</v>
      </c>
      <c r="S1498">
        <v>830.4</v>
      </c>
      <c r="T1498">
        <v>0</v>
      </c>
      <c r="U1498">
        <v>0</v>
      </c>
      <c r="V1498">
        <v>830.4</v>
      </c>
      <c r="W1498" s="2">
        <v>41571</v>
      </c>
      <c r="X1498">
        <v>0</v>
      </c>
      <c r="Y1498" t="s">
        <v>67</v>
      </c>
      <c r="Z1498" t="s">
        <v>68</v>
      </c>
      <c r="AA1498" t="s">
        <v>815</v>
      </c>
      <c r="AC1498">
        <v>0</v>
      </c>
      <c r="AD1498" t="s">
        <v>6041</v>
      </c>
      <c r="AE1498" t="s">
        <v>6043</v>
      </c>
      <c r="AF1498" t="s">
        <v>6044</v>
      </c>
      <c r="AG1498">
        <v>16</v>
      </c>
      <c r="AH1498">
        <v>1</v>
      </c>
      <c r="AI1498">
        <v>3500</v>
      </c>
      <c r="AK1498" t="s">
        <v>167</v>
      </c>
      <c r="AL1498" t="s">
        <v>6045</v>
      </c>
      <c r="AM1498" t="s">
        <v>6046</v>
      </c>
    </row>
    <row r="1499" spans="1:39" x14ac:dyDescent="0.25">
      <c r="A1499" s="2">
        <v>41431</v>
      </c>
      <c r="B1499" t="s">
        <v>7213</v>
      </c>
      <c r="C1499" t="s">
        <v>7214</v>
      </c>
      <c r="D1499" s="2">
        <v>41433</v>
      </c>
      <c r="E1499" s="2">
        <v>41433</v>
      </c>
      <c r="F1499" t="s">
        <v>7215</v>
      </c>
      <c r="G1499">
        <v>13</v>
      </c>
      <c r="H1499">
        <v>0</v>
      </c>
      <c r="I1499">
        <v>0</v>
      </c>
      <c r="L1499" t="s">
        <v>64</v>
      </c>
      <c r="M1499" t="s">
        <v>188</v>
      </c>
      <c r="N1499" t="s">
        <v>189</v>
      </c>
      <c r="O1499" t="s">
        <v>189</v>
      </c>
      <c r="P1499" t="s">
        <v>7216</v>
      </c>
      <c r="Q1499">
        <v>137.6</v>
      </c>
      <c r="R1499">
        <v>64.2</v>
      </c>
      <c r="S1499">
        <v>201.8</v>
      </c>
      <c r="T1499">
        <v>0</v>
      </c>
      <c r="U1499">
        <v>0</v>
      </c>
      <c r="V1499">
        <v>334.4</v>
      </c>
      <c r="W1499" s="2">
        <v>41445</v>
      </c>
      <c r="X1499">
        <v>0</v>
      </c>
      <c r="Y1499" t="s">
        <v>67</v>
      </c>
      <c r="Z1499" t="s">
        <v>68</v>
      </c>
      <c r="AA1499" t="s">
        <v>610</v>
      </c>
      <c r="AC1499">
        <v>0</v>
      </c>
      <c r="AD1499" t="s">
        <v>188</v>
      </c>
      <c r="AE1499" t="s">
        <v>190</v>
      </c>
      <c r="AF1499" t="s">
        <v>191</v>
      </c>
      <c r="AG1499">
        <v>1</v>
      </c>
      <c r="AI1499">
        <v>3500</v>
      </c>
      <c r="AK1499" t="s">
        <v>167</v>
      </c>
      <c r="AL1499" t="s">
        <v>192</v>
      </c>
      <c r="AM1499" t="s">
        <v>193</v>
      </c>
    </row>
    <row r="1500" spans="1:39" x14ac:dyDescent="0.25">
      <c r="A1500" s="2">
        <v>41431</v>
      </c>
      <c r="B1500" t="s">
        <v>7217</v>
      </c>
      <c r="C1500" t="s">
        <v>7218</v>
      </c>
      <c r="D1500" s="2">
        <v>41433</v>
      </c>
      <c r="E1500" s="2">
        <v>41433</v>
      </c>
      <c r="F1500" t="s">
        <v>7219</v>
      </c>
      <c r="G1500">
        <v>14</v>
      </c>
      <c r="H1500">
        <v>0</v>
      </c>
      <c r="I1500">
        <v>0</v>
      </c>
      <c r="L1500" t="s">
        <v>64</v>
      </c>
      <c r="M1500" t="s">
        <v>188</v>
      </c>
      <c r="N1500" t="s">
        <v>189</v>
      </c>
      <c r="O1500" t="s">
        <v>189</v>
      </c>
      <c r="P1500" t="s">
        <v>7220</v>
      </c>
      <c r="Q1500">
        <v>106.4</v>
      </c>
      <c r="R1500">
        <v>0</v>
      </c>
      <c r="S1500">
        <v>106.4</v>
      </c>
      <c r="T1500">
        <v>0</v>
      </c>
      <c r="U1500">
        <v>0</v>
      </c>
      <c r="V1500">
        <v>106.4</v>
      </c>
      <c r="W1500" s="2">
        <v>41445</v>
      </c>
      <c r="X1500">
        <v>0</v>
      </c>
      <c r="Y1500" t="s">
        <v>67</v>
      </c>
      <c r="Z1500" t="s">
        <v>68</v>
      </c>
      <c r="AA1500" t="s">
        <v>2906</v>
      </c>
      <c r="AC1500">
        <v>0</v>
      </c>
      <c r="AD1500" t="s">
        <v>188</v>
      </c>
      <c r="AE1500" t="s">
        <v>190</v>
      </c>
      <c r="AF1500" t="s">
        <v>191</v>
      </c>
      <c r="AG1500">
        <v>1</v>
      </c>
      <c r="AI1500">
        <v>3500</v>
      </c>
      <c r="AK1500" t="s">
        <v>167</v>
      </c>
      <c r="AL1500" t="s">
        <v>192</v>
      </c>
      <c r="AM1500" t="s">
        <v>193</v>
      </c>
    </row>
    <row r="1501" spans="1:39" x14ac:dyDescent="0.25">
      <c r="A1501" s="2">
        <v>41423</v>
      </c>
      <c r="B1501" t="s">
        <v>7660</v>
      </c>
      <c r="C1501" t="s">
        <v>7661</v>
      </c>
      <c r="D1501" s="2">
        <v>41423</v>
      </c>
      <c r="E1501" s="2">
        <v>41423</v>
      </c>
      <c r="F1501" t="s">
        <v>7662</v>
      </c>
      <c r="G1501">
        <v>15</v>
      </c>
      <c r="H1501">
        <v>3</v>
      </c>
      <c r="I1501">
        <v>0</v>
      </c>
      <c r="L1501" t="s">
        <v>64</v>
      </c>
      <c r="M1501" t="s">
        <v>7663</v>
      </c>
      <c r="N1501" t="s">
        <v>189</v>
      </c>
      <c r="O1501" t="s">
        <v>189</v>
      </c>
      <c r="P1501" t="s">
        <v>3863</v>
      </c>
      <c r="Q1501">
        <v>48</v>
      </c>
      <c r="R1501">
        <v>0</v>
      </c>
      <c r="S1501">
        <v>48</v>
      </c>
      <c r="T1501">
        <v>0</v>
      </c>
      <c r="U1501">
        <v>0</v>
      </c>
      <c r="V1501">
        <v>48</v>
      </c>
      <c r="W1501" s="2">
        <v>41424</v>
      </c>
      <c r="X1501">
        <v>0</v>
      </c>
      <c r="Y1501" t="s">
        <v>67</v>
      </c>
      <c r="Z1501" t="s">
        <v>68</v>
      </c>
      <c r="AA1501" t="s">
        <v>2906</v>
      </c>
      <c r="AC1501">
        <v>0</v>
      </c>
      <c r="AD1501" t="s">
        <v>7663</v>
      </c>
      <c r="AE1501" t="s">
        <v>7664</v>
      </c>
      <c r="AF1501" t="s">
        <v>7665</v>
      </c>
      <c r="AG1501">
        <v>1</v>
      </c>
      <c r="AI1501">
        <v>3500</v>
      </c>
      <c r="AK1501" t="s">
        <v>167</v>
      </c>
      <c r="AL1501" t="s">
        <v>192</v>
      </c>
      <c r="AM1501" t="s">
        <v>7666</v>
      </c>
    </row>
    <row r="1502" spans="1:39" x14ac:dyDescent="0.25">
      <c r="A1502" s="2">
        <v>41422</v>
      </c>
      <c r="B1502" t="s">
        <v>7671</v>
      </c>
      <c r="C1502" t="s">
        <v>7672</v>
      </c>
      <c r="D1502" s="2">
        <v>41454</v>
      </c>
      <c r="E1502" s="2">
        <v>41455</v>
      </c>
      <c r="F1502" t="s">
        <v>5886</v>
      </c>
      <c r="G1502">
        <v>52</v>
      </c>
      <c r="H1502">
        <v>0</v>
      </c>
      <c r="I1502">
        <v>0</v>
      </c>
      <c r="L1502" t="s">
        <v>64</v>
      </c>
      <c r="M1502" t="s">
        <v>163</v>
      </c>
      <c r="N1502" t="s">
        <v>164</v>
      </c>
      <c r="O1502" t="s">
        <v>66</v>
      </c>
      <c r="Q1502">
        <v>768</v>
      </c>
      <c r="R1502">
        <v>0</v>
      </c>
      <c r="S1502">
        <v>768</v>
      </c>
      <c r="T1502">
        <v>0</v>
      </c>
      <c r="U1502">
        <v>0</v>
      </c>
      <c r="V1502">
        <v>249.6</v>
      </c>
      <c r="W1502" s="2">
        <v>41463</v>
      </c>
      <c r="X1502">
        <v>0</v>
      </c>
      <c r="Y1502" t="s">
        <v>67</v>
      </c>
      <c r="Z1502" t="s">
        <v>68</v>
      </c>
      <c r="AA1502" t="s">
        <v>1689</v>
      </c>
      <c r="AC1502">
        <v>0</v>
      </c>
      <c r="AD1502" t="s">
        <v>163</v>
      </c>
      <c r="AE1502" t="s">
        <v>165</v>
      </c>
      <c r="AF1502" t="s">
        <v>166</v>
      </c>
      <c r="AG1502">
        <v>19</v>
      </c>
      <c r="AH1502">
        <v>5</v>
      </c>
      <c r="AI1502">
        <v>3500</v>
      </c>
      <c r="AK1502" t="s">
        <v>167</v>
      </c>
      <c r="AL1502" t="s">
        <v>168</v>
      </c>
      <c r="AM1502" t="s">
        <v>169</v>
      </c>
    </row>
    <row r="1503" spans="1:39" x14ac:dyDescent="0.25">
      <c r="A1503" s="2">
        <v>41422</v>
      </c>
      <c r="B1503" t="s">
        <v>7673</v>
      </c>
      <c r="C1503" t="s">
        <v>7674</v>
      </c>
      <c r="D1503" s="2">
        <v>41422</v>
      </c>
      <c r="E1503" s="2">
        <v>41422</v>
      </c>
      <c r="F1503" t="s">
        <v>3316</v>
      </c>
      <c r="G1503">
        <v>1</v>
      </c>
      <c r="H1503">
        <v>0</v>
      </c>
      <c r="I1503">
        <v>0</v>
      </c>
      <c r="L1503" t="s">
        <v>64</v>
      </c>
      <c r="M1503" t="s">
        <v>7663</v>
      </c>
      <c r="N1503" t="s">
        <v>189</v>
      </c>
      <c r="O1503" t="s">
        <v>3317</v>
      </c>
      <c r="P1503" t="s">
        <v>3318</v>
      </c>
      <c r="Q1503">
        <v>44</v>
      </c>
      <c r="R1503">
        <v>0</v>
      </c>
      <c r="S1503">
        <v>44</v>
      </c>
      <c r="T1503">
        <v>0</v>
      </c>
      <c r="U1503">
        <v>0</v>
      </c>
      <c r="V1503">
        <v>44</v>
      </c>
      <c r="W1503" s="2">
        <v>41424</v>
      </c>
      <c r="X1503">
        <v>0</v>
      </c>
      <c r="Y1503" t="s">
        <v>67</v>
      </c>
      <c r="Z1503" t="s">
        <v>68</v>
      </c>
      <c r="AA1503" t="s">
        <v>1694</v>
      </c>
      <c r="AC1503">
        <v>0</v>
      </c>
      <c r="AD1503" t="s">
        <v>7663</v>
      </c>
      <c r="AE1503" t="s">
        <v>7664</v>
      </c>
      <c r="AF1503" t="s">
        <v>7665</v>
      </c>
      <c r="AG1503">
        <v>1</v>
      </c>
      <c r="AI1503">
        <v>3500</v>
      </c>
      <c r="AK1503" t="s">
        <v>167</v>
      </c>
      <c r="AL1503" t="s">
        <v>192</v>
      </c>
      <c r="AM1503" t="s">
        <v>7666</v>
      </c>
    </row>
    <row r="1504" spans="1:39" x14ac:dyDescent="0.25">
      <c r="A1504" s="2">
        <v>41422</v>
      </c>
      <c r="B1504" t="s">
        <v>7675</v>
      </c>
      <c r="C1504" t="s">
        <v>7676</v>
      </c>
      <c r="D1504" s="2">
        <v>41422</v>
      </c>
      <c r="E1504" s="2">
        <v>41422</v>
      </c>
      <c r="F1504" t="s">
        <v>7677</v>
      </c>
      <c r="G1504">
        <v>1</v>
      </c>
      <c r="H1504">
        <v>0</v>
      </c>
      <c r="I1504">
        <v>0</v>
      </c>
      <c r="L1504" t="s">
        <v>64</v>
      </c>
      <c r="M1504" t="s">
        <v>7663</v>
      </c>
      <c r="N1504" t="s">
        <v>189</v>
      </c>
      <c r="O1504" t="s">
        <v>3317</v>
      </c>
      <c r="P1504" t="s">
        <v>3318</v>
      </c>
      <c r="Q1504">
        <v>28</v>
      </c>
      <c r="R1504">
        <v>0</v>
      </c>
      <c r="S1504">
        <v>28</v>
      </c>
      <c r="T1504">
        <v>0</v>
      </c>
      <c r="U1504">
        <v>0</v>
      </c>
      <c r="V1504">
        <v>28</v>
      </c>
      <c r="W1504" s="2">
        <v>41424</v>
      </c>
      <c r="X1504">
        <v>0</v>
      </c>
      <c r="Y1504" t="s">
        <v>67</v>
      </c>
      <c r="Z1504" t="s">
        <v>68</v>
      </c>
      <c r="AA1504" t="s">
        <v>500</v>
      </c>
      <c r="AC1504">
        <v>0</v>
      </c>
      <c r="AD1504" t="s">
        <v>7663</v>
      </c>
      <c r="AE1504" t="s">
        <v>7664</v>
      </c>
      <c r="AF1504" t="s">
        <v>7665</v>
      </c>
      <c r="AG1504">
        <v>1</v>
      </c>
      <c r="AI1504">
        <v>3500</v>
      </c>
      <c r="AK1504" t="s">
        <v>167</v>
      </c>
      <c r="AL1504" t="s">
        <v>192</v>
      </c>
      <c r="AM1504" t="s">
        <v>7666</v>
      </c>
    </row>
    <row r="1505" spans="1:39" x14ac:dyDescent="0.25">
      <c r="A1505" s="2">
        <v>41422</v>
      </c>
      <c r="B1505" t="s">
        <v>7678</v>
      </c>
      <c r="C1505" t="s">
        <v>7679</v>
      </c>
      <c r="D1505" s="2">
        <v>41422</v>
      </c>
      <c r="E1505" s="2">
        <v>41422</v>
      </c>
      <c r="F1505" t="s">
        <v>7680</v>
      </c>
      <c r="G1505">
        <v>1</v>
      </c>
      <c r="H1505">
        <v>0</v>
      </c>
      <c r="I1505">
        <v>0</v>
      </c>
      <c r="K1505" t="s">
        <v>7681</v>
      </c>
      <c r="L1505" t="s">
        <v>64</v>
      </c>
      <c r="M1505" t="s">
        <v>7663</v>
      </c>
      <c r="N1505" t="s">
        <v>189</v>
      </c>
      <c r="O1505" t="s">
        <v>7682</v>
      </c>
      <c r="P1505" t="s">
        <v>7683</v>
      </c>
      <c r="Q1505">
        <v>72</v>
      </c>
      <c r="R1505">
        <v>0</v>
      </c>
      <c r="S1505">
        <v>72</v>
      </c>
      <c r="T1505">
        <v>0</v>
      </c>
      <c r="U1505">
        <v>0</v>
      </c>
      <c r="V1505">
        <v>72</v>
      </c>
      <c r="W1505" s="2">
        <v>41431</v>
      </c>
      <c r="X1505">
        <v>0</v>
      </c>
      <c r="Y1505" t="s">
        <v>67</v>
      </c>
      <c r="Z1505" t="s">
        <v>68</v>
      </c>
      <c r="AA1505" t="s">
        <v>500</v>
      </c>
      <c r="AC1505">
        <v>0</v>
      </c>
      <c r="AD1505" t="s">
        <v>7663</v>
      </c>
      <c r="AE1505" t="s">
        <v>7664</v>
      </c>
      <c r="AF1505" t="s">
        <v>7665</v>
      </c>
      <c r="AG1505">
        <v>1</v>
      </c>
      <c r="AI1505">
        <v>3500</v>
      </c>
      <c r="AK1505" t="s">
        <v>167</v>
      </c>
      <c r="AL1505" t="s">
        <v>192</v>
      </c>
      <c r="AM1505" t="s">
        <v>7666</v>
      </c>
    </row>
    <row r="1506" spans="1:39" x14ac:dyDescent="0.25">
      <c r="A1506" s="2">
        <v>41422</v>
      </c>
      <c r="B1506" t="s">
        <v>7698</v>
      </c>
      <c r="C1506" t="s">
        <v>7699</v>
      </c>
      <c r="D1506" s="2">
        <v>41422</v>
      </c>
      <c r="E1506" s="2">
        <v>41422</v>
      </c>
      <c r="F1506" t="s">
        <v>7700</v>
      </c>
      <c r="G1506">
        <v>1</v>
      </c>
      <c r="H1506">
        <v>0</v>
      </c>
      <c r="I1506">
        <v>0</v>
      </c>
      <c r="L1506" t="s">
        <v>64</v>
      </c>
      <c r="M1506" t="s">
        <v>7663</v>
      </c>
      <c r="N1506" t="s">
        <v>189</v>
      </c>
      <c r="O1506" t="s">
        <v>66</v>
      </c>
      <c r="Q1506">
        <v>120</v>
      </c>
      <c r="R1506">
        <v>0</v>
      </c>
      <c r="S1506">
        <v>120</v>
      </c>
      <c r="T1506">
        <v>0</v>
      </c>
      <c r="U1506">
        <v>0</v>
      </c>
      <c r="V1506">
        <v>120</v>
      </c>
      <c r="W1506" s="2">
        <v>41424</v>
      </c>
      <c r="X1506">
        <v>0</v>
      </c>
      <c r="Y1506" t="s">
        <v>67</v>
      </c>
      <c r="Z1506" t="s">
        <v>68</v>
      </c>
      <c r="AA1506" t="s">
        <v>500</v>
      </c>
      <c r="AC1506">
        <v>0</v>
      </c>
      <c r="AD1506" t="s">
        <v>7663</v>
      </c>
      <c r="AE1506" t="s">
        <v>7664</v>
      </c>
      <c r="AF1506" t="s">
        <v>7665</v>
      </c>
      <c r="AG1506">
        <v>1</v>
      </c>
      <c r="AI1506">
        <v>3500</v>
      </c>
      <c r="AK1506" t="s">
        <v>167</v>
      </c>
      <c r="AL1506" t="s">
        <v>192</v>
      </c>
      <c r="AM1506" t="s">
        <v>7666</v>
      </c>
    </row>
    <row r="1507" spans="1:39" x14ac:dyDescent="0.25">
      <c r="A1507" s="2">
        <v>41409</v>
      </c>
      <c r="B1507" t="s">
        <v>8064</v>
      </c>
      <c r="C1507" t="s">
        <v>8065</v>
      </c>
      <c r="D1507" s="2">
        <v>41378</v>
      </c>
      <c r="E1507" s="2">
        <v>41378</v>
      </c>
      <c r="F1507" t="s">
        <v>720</v>
      </c>
      <c r="G1507">
        <v>20</v>
      </c>
      <c r="H1507">
        <v>0</v>
      </c>
      <c r="I1507">
        <v>0</v>
      </c>
      <c r="L1507" t="s">
        <v>64</v>
      </c>
      <c r="M1507" t="s">
        <v>6041</v>
      </c>
      <c r="N1507" t="s">
        <v>6042</v>
      </c>
      <c r="O1507" t="s">
        <v>66</v>
      </c>
      <c r="Q1507">
        <v>376</v>
      </c>
      <c r="R1507">
        <v>0</v>
      </c>
      <c r="S1507">
        <v>376</v>
      </c>
      <c r="T1507">
        <v>0</v>
      </c>
      <c r="U1507">
        <v>0</v>
      </c>
      <c r="V1507">
        <v>376</v>
      </c>
      <c r="W1507" s="2">
        <v>41410</v>
      </c>
      <c r="X1507">
        <v>0</v>
      </c>
      <c r="Y1507" t="s">
        <v>67</v>
      </c>
      <c r="Z1507" t="s">
        <v>68</v>
      </c>
      <c r="AA1507" t="s">
        <v>82</v>
      </c>
      <c r="AB1507" t="s">
        <v>96</v>
      </c>
      <c r="AC1507">
        <v>0</v>
      </c>
      <c r="AD1507" t="s">
        <v>6041</v>
      </c>
      <c r="AE1507" t="s">
        <v>6043</v>
      </c>
      <c r="AF1507" t="s">
        <v>6044</v>
      </c>
      <c r="AG1507">
        <v>16</v>
      </c>
      <c r="AH1507">
        <v>1</v>
      </c>
      <c r="AI1507">
        <v>3500</v>
      </c>
      <c r="AK1507" t="s">
        <v>167</v>
      </c>
      <c r="AL1507" t="s">
        <v>6045</v>
      </c>
      <c r="AM1507" t="s">
        <v>6046</v>
      </c>
    </row>
    <row r="1508" spans="1:39" x14ac:dyDescent="0.25">
      <c r="A1508" s="2">
        <v>41409</v>
      </c>
      <c r="B1508" t="s">
        <v>8066</v>
      </c>
      <c r="C1508" t="s">
        <v>8067</v>
      </c>
      <c r="D1508" s="2">
        <v>41364</v>
      </c>
      <c r="E1508" s="2">
        <v>41364</v>
      </c>
      <c r="F1508" t="s">
        <v>720</v>
      </c>
      <c r="G1508">
        <v>25</v>
      </c>
      <c r="H1508">
        <v>0</v>
      </c>
      <c r="I1508">
        <v>0</v>
      </c>
      <c r="L1508" t="s">
        <v>64</v>
      </c>
      <c r="M1508" t="s">
        <v>6041</v>
      </c>
      <c r="N1508" t="s">
        <v>6042</v>
      </c>
      <c r="O1508" t="s">
        <v>66</v>
      </c>
      <c r="Q1508">
        <v>380</v>
      </c>
      <c r="R1508">
        <v>0</v>
      </c>
      <c r="S1508">
        <v>380</v>
      </c>
      <c r="T1508">
        <v>0</v>
      </c>
      <c r="U1508">
        <v>0</v>
      </c>
      <c r="V1508">
        <v>380</v>
      </c>
      <c r="W1508" s="2">
        <v>41410</v>
      </c>
      <c r="X1508">
        <v>0</v>
      </c>
      <c r="Y1508" t="s">
        <v>67</v>
      </c>
      <c r="Z1508" t="s">
        <v>68</v>
      </c>
      <c r="AA1508" t="s">
        <v>82</v>
      </c>
      <c r="AB1508" t="s">
        <v>2482</v>
      </c>
      <c r="AC1508">
        <v>0</v>
      </c>
      <c r="AD1508" t="s">
        <v>6041</v>
      </c>
      <c r="AE1508" t="s">
        <v>6043</v>
      </c>
      <c r="AF1508" t="s">
        <v>6044</v>
      </c>
      <c r="AG1508">
        <v>16</v>
      </c>
      <c r="AH1508">
        <v>1</v>
      </c>
      <c r="AI1508">
        <v>3500</v>
      </c>
      <c r="AK1508" t="s">
        <v>167</v>
      </c>
      <c r="AL1508" t="s">
        <v>6045</v>
      </c>
      <c r="AM1508" t="s">
        <v>6046</v>
      </c>
    </row>
    <row r="1509" spans="1:39" x14ac:dyDescent="0.25">
      <c r="A1509" s="2">
        <v>41408</v>
      </c>
      <c r="B1509" t="s">
        <v>8134</v>
      </c>
      <c r="C1509" t="s">
        <v>8135</v>
      </c>
      <c r="D1509" s="2">
        <v>41475</v>
      </c>
      <c r="E1509" s="2">
        <v>41475</v>
      </c>
      <c r="F1509" t="s">
        <v>8136</v>
      </c>
      <c r="G1509">
        <v>20</v>
      </c>
      <c r="H1509">
        <v>0</v>
      </c>
      <c r="I1509">
        <v>0</v>
      </c>
      <c r="L1509" t="s">
        <v>64</v>
      </c>
      <c r="M1509" t="s">
        <v>7663</v>
      </c>
      <c r="N1509" t="s">
        <v>189</v>
      </c>
      <c r="O1509" t="s">
        <v>66</v>
      </c>
      <c r="Q1509">
        <v>192</v>
      </c>
      <c r="R1509">
        <v>0</v>
      </c>
      <c r="S1509">
        <v>192</v>
      </c>
      <c r="T1509">
        <v>0</v>
      </c>
      <c r="U1509">
        <v>0</v>
      </c>
      <c r="V1509">
        <v>0</v>
      </c>
      <c r="X1509">
        <v>0</v>
      </c>
      <c r="Y1509" t="s">
        <v>67</v>
      </c>
      <c r="Z1509" t="s">
        <v>81</v>
      </c>
      <c r="AA1509" t="s">
        <v>4605</v>
      </c>
      <c r="AC1509">
        <v>0</v>
      </c>
      <c r="AD1509" t="s">
        <v>7663</v>
      </c>
      <c r="AE1509" t="s">
        <v>7664</v>
      </c>
      <c r="AF1509" t="s">
        <v>7665</v>
      </c>
      <c r="AG1509">
        <v>1</v>
      </c>
      <c r="AI1509">
        <v>3500</v>
      </c>
      <c r="AK1509" t="s">
        <v>167</v>
      </c>
      <c r="AL1509" t="s">
        <v>192</v>
      </c>
      <c r="AM1509" t="s">
        <v>7666</v>
      </c>
    </row>
    <row r="1510" spans="1:39" x14ac:dyDescent="0.25">
      <c r="A1510" s="2">
        <v>41408</v>
      </c>
      <c r="B1510" t="s">
        <v>8145</v>
      </c>
      <c r="C1510" t="s">
        <v>8146</v>
      </c>
      <c r="D1510" s="2">
        <v>41275</v>
      </c>
      <c r="E1510" s="2">
        <v>41455</v>
      </c>
      <c r="F1510" t="s">
        <v>8147</v>
      </c>
      <c r="G1510">
        <v>1</v>
      </c>
      <c r="H1510">
        <v>0</v>
      </c>
      <c r="I1510">
        <v>0</v>
      </c>
      <c r="L1510" t="s">
        <v>64</v>
      </c>
      <c r="M1510" t="s">
        <v>188</v>
      </c>
      <c r="N1510" t="s">
        <v>189</v>
      </c>
      <c r="O1510" t="s">
        <v>1239</v>
      </c>
      <c r="P1510" t="s">
        <v>8148</v>
      </c>
      <c r="Q1510">
        <v>36</v>
      </c>
      <c r="R1510">
        <v>0</v>
      </c>
      <c r="S1510">
        <v>36</v>
      </c>
      <c r="T1510">
        <v>0</v>
      </c>
      <c r="U1510">
        <v>0</v>
      </c>
      <c r="V1510">
        <v>36</v>
      </c>
      <c r="W1510" s="2">
        <v>41410</v>
      </c>
      <c r="X1510">
        <v>0</v>
      </c>
      <c r="Y1510" t="s">
        <v>67</v>
      </c>
      <c r="Z1510" t="s">
        <v>68</v>
      </c>
      <c r="AA1510" t="s">
        <v>500</v>
      </c>
      <c r="AC1510">
        <v>0</v>
      </c>
      <c r="AD1510" t="s">
        <v>188</v>
      </c>
      <c r="AE1510" t="s">
        <v>190</v>
      </c>
      <c r="AF1510" t="s">
        <v>191</v>
      </c>
      <c r="AG1510">
        <v>1</v>
      </c>
      <c r="AI1510">
        <v>3500</v>
      </c>
      <c r="AK1510" t="s">
        <v>167</v>
      </c>
      <c r="AL1510" t="s">
        <v>192</v>
      </c>
      <c r="AM1510" t="s">
        <v>193</v>
      </c>
    </row>
    <row r="1511" spans="1:39" x14ac:dyDescent="0.25">
      <c r="A1511" s="2">
        <v>41402</v>
      </c>
      <c r="B1511" t="s">
        <v>8343</v>
      </c>
      <c r="C1511" t="s">
        <v>8344</v>
      </c>
      <c r="D1511" s="2">
        <v>41423</v>
      </c>
      <c r="E1511" s="2">
        <v>41427</v>
      </c>
      <c r="F1511" t="s">
        <v>8345</v>
      </c>
      <c r="G1511">
        <v>14</v>
      </c>
      <c r="H1511">
        <v>0</v>
      </c>
      <c r="I1511">
        <v>0</v>
      </c>
      <c r="L1511" t="s">
        <v>64</v>
      </c>
      <c r="M1511" t="s">
        <v>7663</v>
      </c>
      <c r="N1511" t="s">
        <v>189</v>
      </c>
      <c r="O1511" t="s">
        <v>189</v>
      </c>
      <c r="P1511" t="s">
        <v>7216</v>
      </c>
      <c r="Q1511">
        <v>246.4</v>
      </c>
      <c r="R1511">
        <v>0</v>
      </c>
      <c r="S1511">
        <v>246.4</v>
      </c>
      <c r="T1511">
        <v>0</v>
      </c>
      <c r="U1511">
        <v>0</v>
      </c>
      <c r="V1511">
        <v>246.4</v>
      </c>
      <c r="W1511" s="2">
        <v>41459</v>
      </c>
      <c r="X1511">
        <v>0</v>
      </c>
      <c r="Y1511" t="s">
        <v>67</v>
      </c>
      <c r="Z1511" t="s">
        <v>68</v>
      </c>
      <c r="AA1511" t="s">
        <v>815</v>
      </c>
      <c r="AC1511">
        <v>0</v>
      </c>
      <c r="AD1511" t="s">
        <v>7663</v>
      </c>
      <c r="AE1511" t="s">
        <v>7664</v>
      </c>
      <c r="AF1511" t="s">
        <v>7665</v>
      </c>
      <c r="AG1511">
        <v>1</v>
      </c>
      <c r="AI1511">
        <v>3500</v>
      </c>
      <c r="AK1511" t="s">
        <v>167</v>
      </c>
      <c r="AL1511" t="s">
        <v>192</v>
      </c>
      <c r="AM1511" t="s">
        <v>7666</v>
      </c>
    </row>
    <row r="1512" spans="1:39" x14ac:dyDescent="0.25">
      <c r="A1512" s="2">
        <v>41396</v>
      </c>
      <c r="B1512" t="s">
        <v>8602</v>
      </c>
      <c r="C1512" t="s">
        <v>8603</v>
      </c>
      <c r="D1512" s="2">
        <v>41474</v>
      </c>
      <c r="E1512" s="2">
        <v>41476</v>
      </c>
      <c r="F1512" t="s">
        <v>8604</v>
      </c>
      <c r="G1512">
        <v>10</v>
      </c>
      <c r="H1512">
        <v>0</v>
      </c>
      <c r="I1512">
        <v>0</v>
      </c>
      <c r="L1512" t="s">
        <v>64</v>
      </c>
      <c r="M1512" t="s">
        <v>7663</v>
      </c>
      <c r="N1512" t="s">
        <v>189</v>
      </c>
      <c r="O1512" t="s">
        <v>66</v>
      </c>
      <c r="Q1512" t="s">
        <v>8605</v>
      </c>
      <c r="R1512">
        <v>0</v>
      </c>
      <c r="S1512" t="s">
        <v>8605</v>
      </c>
      <c r="T1512">
        <v>0</v>
      </c>
      <c r="U1512">
        <v>0</v>
      </c>
      <c r="V1512" t="s">
        <v>8606</v>
      </c>
      <c r="W1512" s="2">
        <v>41410</v>
      </c>
      <c r="X1512">
        <v>0</v>
      </c>
      <c r="Y1512" t="s">
        <v>67</v>
      </c>
      <c r="Z1512" t="s">
        <v>68</v>
      </c>
      <c r="AA1512" t="s">
        <v>4605</v>
      </c>
      <c r="AC1512">
        <v>0</v>
      </c>
      <c r="AD1512" t="s">
        <v>7663</v>
      </c>
      <c r="AE1512" t="s">
        <v>7664</v>
      </c>
      <c r="AF1512" t="s">
        <v>7665</v>
      </c>
      <c r="AG1512">
        <v>1</v>
      </c>
      <c r="AI1512">
        <v>3500</v>
      </c>
      <c r="AK1512" t="s">
        <v>167</v>
      </c>
      <c r="AL1512" t="s">
        <v>192</v>
      </c>
      <c r="AM1512" t="s">
        <v>7666</v>
      </c>
    </row>
    <row r="1513" spans="1:39" x14ac:dyDescent="0.25">
      <c r="A1513" s="2">
        <v>41396</v>
      </c>
      <c r="B1513" t="s">
        <v>8635</v>
      </c>
      <c r="C1513" t="s">
        <v>8636</v>
      </c>
      <c r="D1513" s="2">
        <v>41275</v>
      </c>
      <c r="E1513" s="2">
        <v>41455</v>
      </c>
      <c r="F1513" t="s">
        <v>8637</v>
      </c>
      <c r="G1513">
        <v>1</v>
      </c>
      <c r="H1513">
        <v>0</v>
      </c>
      <c r="I1513">
        <v>0</v>
      </c>
      <c r="L1513" t="s">
        <v>64</v>
      </c>
      <c r="M1513" t="s">
        <v>7663</v>
      </c>
      <c r="N1513" t="s">
        <v>189</v>
      </c>
      <c r="O1513" t="s">
        <v>66</v>
      </c>
      <c r="Q1513">
        <v>21.6</v>
      </c>
      <c r="R1513">
        <v>0</v>
      </c>
      <c r="S1513">
        <v>21.6</v>
      </c>
      <c r="T1513">
        <v>0</v>
      </c>
      <c r="U1513">
        <v>0</v>
      </c>
      <c r="V1513">
        <v>0</v>
      </c>
      <c r="X1513">
        <v>0</v>
      </c>
      <c r="Y1513" t="s">
        <v>67</v>
      </c>
      <c r="Z1513" t="s">
        <v>81</v>
      </c>
      <c r="AA1513" t="s">
        <v>500</v>
      </c>
      <c r="AC1513">
        <v>0</v>
      </c>
      <c r="AD1513" t="s">
        <v>7663</v>
      </c>
      <c r="AE1513" t="s">
        <v>7664</v>
      </c>
      <c r="AF1513" t="s">
        <v>7665</v>
      </c>
      <c r="AG1513">
        <v>1</v>
      </c>
      <c r="AI1513">
        <v>3500</v>
      </c>
      <c r="AK1513" t="s">
        <v>167</v>
      </c>
      <c r="AL1513" t="s">
        <v>192</v>
      </c>
      <c r="AM1513" t="s">
        <v>7666</v>
      </c>
    </row>
    <row r="1514" spans="1:39" x14ac:dyDescent="0.25">
      <c r="A1514" s="2">
        <v>41393</v>
      </c>
      <c r="B1514" t="s">
        <v>8754</v>
      </c>
      <c r="C1514" t="s">
        <v>8755</v>
      </c>
      <c r="D1514" s="2">
        <v>41446</v>
      </c>
      <c r="E1514" s="2">
        <v>41446</v>
      </c>
      <c r="F1514" t="s">
        <v>8756</v>
      </c>
      <c r="G1514">
        <v>15</v>
      </c>
      <c r="H1514">
        <v>0</v>
      </c>
      <c r="I1514">
        <v>0</v>
      </c>
      <c r="L1514" t="s">
        <v>64</v>
      </c>
      <c r="M1514" t="s">
        <v>2974</v>
      </c>
      <c r="N1514" t="s">
        <v>2975</v>
      </c>
      <c r="O1514" t="s">
        <v>66</v>
      </c>
      <c r="Q1514">
        <v>72</v>
      </c>
      <c r="R1514">
        <v>54.43</v>
      </c>
      <c r="S1514">
        <v>126.43</v>
      </c>
      <c r="T1514">
        <v>0</v>
      </c>
      <c r="U1514">
        <v>0</v>
      </c>
      <c r="V1514">
        <v>126.43</v>
      </c>
      <c r="W1514" s="2">
        <v>41459</v>
      </c>
      <c r="X1514">
        <v>0</v>
      </c>
      <c r="Y1514" t="s">
        <v>67</v>
      </c>
      <c r="Z1514" t="s">
        <v>68</v>
      </c>
      <c r="AA1514" t="s">
        <v>2906</v>
      </c>
      <c r="AC1514">
        <v>0</v>
      </c>
      <c r="AD1514" t="s">
        <v>2974</v>
      </c>
      <c r="AE1514" t="s">
        <v>2976</v>
      </c>
      <c r="AF1514" t="s">
        <v>2977</v>
      </c>
      <c r="AG1514">
        <v>179</v>
      </c>
      <c r="AI1514">
        <v>3500</v>
      </c>
      <c r="AK1514" t="s">
        <v>167</v>
      </c>
      <c r="AL1514" t="s">
        <v>2978</v>
      </c>
      <c r="AM1514" t="s">
        <v>2979</v>
      </c>
    </row>
    <row r="1515" spans="1:39" x14ac:dyDescent="0.25">
      <c r="A1515" s="2">
        <v>41389</v>
      </c>
      <c r="B1515" t="s">
        <v>8927</v>
      </c>
      <c r="C1515" t="s">
        <v>8928</v>
      </c>
      <c r="D1515" s="2">
        <v>41389</v>
      </c>
      <c r="E1515" s="2">
        <v>41389</v>
      </c>
      <c r="F1515" t="s">
        <v>8929</v>
      </c>
      <c r="G1515">
        <v>2</v>
      </c>
      <c r="H1515">
        <v>0</v>
      </c>
      <c r="I1515">
        <v>0</v>
      </c>
      <c r="L1515" t="s">
        <v>64</v>
      </c>
      <c r="M1515" t="s">
        <v>188</v>
      </c>
      <c r="N1515" t="s">
        <v>189</v>
      </c>
      <c r="O1515" t="s">
        <v>8930</v>
      </c>
      <c r="P1515" t="s">
        <v>8931</v>
      </c>
      <c r="Q1515">
        <v>160</v>
      </c>
      <c r="R1515">
        <v>0</v>
      </c>
      <c r="S1515">
        <v>160</v>
      </c>
      <c r="T1515">
        <v>0</v>
      </c>
      <c r="U1515">
        <v>0</v>
      </c>
      <c r="V1515">
        <v>160</v>
      </c>
      <c r="W1515" s="2">
        <v>41397</v>
      </c>
      <c r="X1515">
        <v>0</v>
      </c>
      <c r="Y1515" t="s">
        <v>67</v>
      </c>
      <c r="Z1515" t="s">
        <v>68</v>
      </c>
      <c r="AA1515" t="s">
        <v>500</v>
      </c>
      <c r="AC1515">
        <v>0</v>
      </c>
      <c r="AD1515" t="s">
        <v>188</v>
      </c>
      <c r="AE1515" t="s">
        <v>190</v>
      </c>
      <c r="AF1515" t="s">
        <v>191</v>
      </c>
      <c r="AG1515">
        <v>1</v>
      </c>
      <c r="AI1515">
        <v>3500</v>
      </c>
      <c r="AK1515" t="s">
        <v>167</v>
      </c>
      <c r="AL1515" t="s">
        <v>192</v>
      </c>
      <c r="AM1515" t="s">
        <v>193</v>
      </c>
    </row>
    <row r="1516" spans="1:39" x14ac:dyDescent="0.25">
      <c r="A1516" s="2">
        <v>41389</v>
      </c>
      <c r="B1516" t="s">
        <v>8941</v>
      </c>
      <c r="C1516" t="s">
        <v>8942</v>
      </c>
      <c r="D1516" s="2">
        <v>41477</v>
      </c>
      <c r="E1516" s="2">
        <v>41488</v>
      </c>
      <c r="F1516" t="s">
        <v>7607</v>
      </c>
      <c r="G1516">
        <v>1</v>
      </c>
      <c r="H1516">
        <v>0</v>
      </c>
      <c r="I1516">
        <v>0</v>
      </c>
      <c r="L1516" t="s">
        <v>64</v>
      </c>
      <c r="M1516" t="s">
        <v>7663</v>
      </c>
      <c r="N1516" t="s">
        <v>189</v>
      </c>
      <c r="O1516" t="s">
        <v>8943</v>
      </c>
      <c r="P1516" t="s">
        <v>8944</v>
      </c>
      <c r="Q1516">
        <v>52</v>
      </c>
      <c r="R1516">
        <v>0</v>
      </c>
      <c r="S1516">
        <v>52</v>
      </c>
      <c r="T1516">
        <v>0</v>
      </c>
      <c r="U1516">
        <v>0</v>
      </c>
      <c r="V1516">
        <v>52</v>
      </c>
      <c r="W1516" s="2">
        <v>41394</v>
      </c>
      <c r="X1516">
        <v>0</v>
      </c>
      <c r="Y1516" t="s">
        <v>67</v>
      </c>
      <c r="Z1516" t="s">
        <v>68</v>
      </c>
      <c r="AA1516" t="s">
        <v>884</v>
      </c>
      <c r="AC1516">
        <v>0</v>
      </c>
      <c r="AD1516" t="s">
        <v>7663</v>
      </c>
      <c r="AE1516" t="s">
        <v>7664</v>
      </c>
      <c r="AF1516" t="s">
        <v>7665</v>
      </c>
      <c r="AG1516">
        <v>1</v>
      </c>
      <c r="AI1516">
        <v>3500</v>
      </c>
      <c r="AK1516" t="s">
        <v>167</v>
      </c>
      <c r="AL1516" t="s">
        <v>192</v>
      </c>
      <c r="AM1516" t="s">
        <v>7666</v>
      </c>
    </row>
    <row r="1517" spans="1:39" x14ac:dyDescent="0.25">
      <c r="A1517" s="2">
        <v>41389</v>
      </c>
      <c r="B1517" t="s">
        <v>8968</v>
      </c>
      <c r="C1517" t="s">
        <v>8969</v>
      </c>
      <c r="D1517" s="2">
        <v>41275</v>
      </c>
      <c r="E1517" s="2">
        <v>41455</v>
      </c>
      <c r="F1517" t="s">
        <v>8970</v>
      </c>
      <c r="G1517">
        <v>1</v>
      </c>
      <c r="H1517">
        <v>0</v>
      </c>
      <c r="I1517">
        <v>0</v>
      </c>
      <c r="L1517" t="s">
        <v>64</v>
      </c>
      <c r="M1517" t="s">
        <v>7663</v>
      </c>
      <c r="N1517" t="s">
        <v>189</v>
      </c>
      <c r="O1517" t="s">
        <v>8971</v>
      </c>
      <c r="P1517" t="s">
        <v>8972</v>
      </c>
      <c r="Q1517">
        <v>173.6</v>
      </c>
      <c r="R1517">
        <v>0</v>
      </c>
      <c r="S1517">
        <v>173.6</v>
      </c>
      <c r="T1517">
        <v>0</v>
      </c>
      <c r="U1517">
        <v>0</v>
      </c>
      <c r="V1517">
        <v>173.6</v>
      </c>
      <c r="W1517" s="2">
        <v>41394</v>
      </c>
      <c r="X1517">
        <v>0</v>
      </c>
      <c r="Y1517" t="s">
        <v>67</v>
      </c>
      <c r="Z1517" t="s">
        <v>68</v>
      </c>
      <c r="AA1517" t="s">
        <v>815</v>
      </c>
      <c r="AC1517">
        <v>0</v>
      </c>
      <c r="AD1517" t="s">
        <v>7663</v>
      </c>
      <c r="AE1517" t="s">
        <v>7664</v>
      </c>
      <c r="AF1517" t="s">
        <v>7665</v>
      </c>
      <c r="AG1517">
        <v>1</v>
      </c>
      <c r="AI1517">
        <v>3500</v>
      </c>
      <c r="AK1517" t="s">
        <v>167</v>
      </c>
      <c r="AL1517" t="s">
        <v>192</v>
      </c>
      <c r="AM1517" t="s">
        <v>7666</v>
      </c>
    </row>
    <row r="1518" spans="1:39" x14ac:dyDescent="0.25">
      <c r="A1518" s="2">
        <v>41389</v>
      </c>
      <c r="B1518" t="s">
        <v>8997</v>
      </c>
      <c r="C1518" t="s">
        <v>8998</v>
      </c>
      <c r="D1518" s="2">
        <v>41453</v>
      </c>
      <c r="E1518" s="2">
        <v>41455</v>
      </c>
      <c r="F1518" t="s">
        <v>8999</v>
      </c>
      <c r="G1518">
        <v>10</v>
      </c>
      <c r="H1518">
        <v>0</v>
      </c>
      <c r="I1518">
        <v>0</v>
      </c>
      <c r="L1518" t="s">
        <v>64</v>
      </c>
      <c r="M1518" t="s">
        <v>7663</v>
      </c>
      <c r="N1518" t="s">
        <v>189</v>
      </c>
      <c r="O1518" t="s">
        <v>66</v>
      </c>
      <c r="Q1518">
        <v>660</v>
      </c>
      <c r="R1518">
        <v>0</v>
      </c>
      <c r="S1518">
        <v>660</v>
      </c>
      <c r="T1518">
        <v>0</v>
      </c>
      <c r="U1518">
        <v>0</v>
      </c>
      <c r="V1518">
        <v>660</v>
      </c>
      <c r="W1518" s="2">
        <v>41407</v>
      </c>
      <c r="X1518">
        <v>0</v>
      </c>
      <c r="Y1518" t="s">
        <v>67</v>
      </c>
      <c r="Z1518" t="s">
        <v>68</v>
      </c>
      <c r="AA1518" t="s">
        <v>4605</v>
      </c>
      <c r="AC1518">
        <v>0</v>
      </c>
      <c r="AD1518" t="s">
        <v>7663</v>
      </c>
      <c r="AE1518" t="s">
        <v>7664</v>
      </c>
      <c r="AF1518" t="s">
        <v>7665</v>
      </c>
      <c r="AG1518">
        <v>1</v>
      </c>
      <c r="AI1518">
        <v>3500</v>
      </c>
      <c r="AK1518" t="s">
        <v>167</v>
      </c>
      <c r="AL1518" t="s">
        <v>192</v>
      </c>
      <c r="AM1518" t="s">
        <v>7666</v>
      </c>
    </row>
    <row r="1519" spans="1:39" x14ac:dyDescent="0.25">
      <c r="A1519" s="2">
        <v>41389</v>
      </c>
      <c r="B1519" t="s">
        <v>9000</v>
      </c>
      <c r="C1519" t="s">
        <v>9001</v>
      </c>
      <c r="D1519" s="2">
        <v>41275</v>
      </c>
      <c r="E1519" s="2">
        <v>41455</v>
      </c>
      <c r="F1519" t="s">
        <v>8147</v>
      </c>
      <c r="G1519">
        <v>1</v>
      </c>
      <c r="H1519">
        <v>0</v>
      </c>
      <c r="I1519">
        <v>0</v>
      </c>
      <c r="L1519" t="s">
        <v>64</v>
      </c>
      <c r="M1519" t="s">
        <v>188</v>
      </c>
      <c r="N1519" t="s">
        <v>189</v>
      </c>
      <c r="O1519" t="s">
        <v>1239</v>
      </c>
      <c r="P1519" t="s">
        <v>8148</v>
      </c>
      <c r="Q1519">
        <v>96</v>
      </c>
      <c r="R1519">
        <v>0</v>
      </c>
      <c r="S1519">
        <v>96</v>
      </c>
      <c r="T1519">
        <v>0</v>
      </c>
      <c r="U1519">
        <v>0</v>
      </c>
      <c r="V1519">
        <v>96</v>
      </c>
      <c r="W1519" s="2">
        <v>41397</v>
      </c>
      <c r="X1519">
        <v>0</v>
      </c>
      <c r="Y1519" t="s">
        <v>67</v>
      </c>
      <c r="Z1519" t="s">
        <v>68</v>
      </c>
      <c r="AA1519" t="s">
        <v>500</v>
      </c>
      <c r="AC1519">
        <v>0</v>
      </c>
      <c r="AD1519" t="s">
        <v>188</v>
      </c>
      <c r="AE1519" t="s">
        <v>190</v>
      </c>
      <c r="AF1519" t="s">
        <v>191</v>
      </c>
      <c r="AG1519">
        <v>1</v>
      </c>
      <c r="AI1519">
        <v>3500</v>
      </c>
      <c r="AK1519" t="s">
        <v>167</v>
      </c>
      <c r="AL1519" t="s">
        <v>192</v>
      </c>
      <c r="AM1519" t="s">
        <v>193</v>
      </c>
    </row>
    <row r="1520" spans="1:39" x14ac:dyDescent="0.25">
      <c r="A1520" s="2">
        <v>41389</v>
      </c>
      <c r="B1520" t="s">
        <v>9002</v>
      </c>
      <c r="C1520" t="s">
        <v>9003</v>
      </c>
      <c r="D1520" s="2">
        <v>41389</v>
      </c>
      <c r="E1520" s="2">
        <v>41389</v>
      </c>
      <c r="F1520" t="s">
        <v>8257</v>
      </c>
      <c r="G1520">
        <v>0</v>
      </c>
      <c r="H1520">
        <v>0</v>
      </c>
      <c r="I1520">
        <v>0</v>
      </c>
      <c r="L1520" t="s">
        <v>64</v>
      </c>
      <c r="M1520" t="s">
        <v>188</v>
      </c>
      <c r="N1520" t="s">
        <v>189</v>
      </c>
      <c r="O1520" t="s">
        <v>189</v>
      </c>
      <c r="P1520" t="s">
        <v>9004</v>
      </c>
      <c r="Q1520">
        <v>73.599999999999994</v>
      </c>
      <c r="R1520">
        <v>0</v>
      </c>
      <c r="S1520">
        <v>73.599999999999994</v>
      </c>
      <c r="T1520">
        <v>0</v>
      </c>
      <c r="U1520">
        <v>0</v>
      </c>
      <c r="V1520">
        <v>73.599999999999994</v>
      </c>
      <c r="W1520" s="2">
        <v>41397</v>
      </c>
      <c r="X1520">
        <v>0</v>
      </c>
      <c r="Y1520" t="s">
        <v>67</v>
      </c>
      <c r="Z1520" t="s">
        <v>68</v>
      </c>
      <c r="AA1520" t="s">
        <v>755</v>
      </c>
      <c r="AC1520">
        <v>0</v>
      </c>
      <c r="AD1520" t="s">
        <v>188</v>
      </c>
      <c r="AE1520" t="s">
        <v>190</v>
      </c>
      <c r="AF1520" t="s">
        <v>191</v>
      </c>
      <c r="AG1520">
        <v>1</v>
      </c>
      <c r="AI1520">
        <v>3500</v>
      </c>
      <c r="AK1520" t="s">
        <v>167</v>
      </c>
      <c r="AL1520" t="s">
        <v>192</v>
      </c>
      <c r="AM1520" t="s">
        <v>193</v>
      </c>
    </row>
    <row r="1521" spans="1:55" x14ac:dyDescent="0.25">
      <c r="A1521" s="2">
        <v>41389</v>
      </c>
      <c r="B1521" t="s">
        <v>9005</v>
      </c>
      <c r="C1521" t="s">
        <v>9006</v>
      </c>
      <c r="D1521" s="2">
        <v>41389</v>
      </c>
      <c r="E1521" s="2">
        <v>41389</v>
      </c>
      <c r="F1521" t="s">
        <v>8257</v>
      </c>
      <c r="G1521">
        <v>0</v>
      </c>
      <c r="H1521">
        <v>0</v>
      </c>
      <c r="I1521">
        <v>0</v>
      </c>
      <c r="L1521" t="s">
        <v>64</v>
      </c>
      <c r="M1521" t="s">
        <v>188</v>
      </c>
      <c r="N1521" t="s">
        <v>189</v>
      </c>
      <c r="O1521" t="s">
        <v>189</v>
      </c>
      <c r="P1521" t="s">
        <v>9004</v>
      </c>
      <c r="Q1521">
        <v>614.4</v>
      </c>
      <c r="R1521">
        <v>0</v>
      </c>
      <c r="S1521">
        <v>614.4</v>
      </c>
      <c r="T1521">
        <v>0</v>
      </c>
      <c r="U1521">
        <v>0</v>
      </c>
      <c r="V1521">
        <v>614.4</v>
      </c>
      <c r="W1521" s="2">
        <v>41397</v>
      </c>
      <c r="X1521">
        <v>0</v>
      </c>
      <c r="Y1521" t="s">
        <v>67</v>
      </c>
      <c r="Z1521" t="s">
        <v>68</v>
      </c>
      <c r="AA1521" t="s">
        <v>755</v>
      </c>
      <c r="AC1521">
        <v>0</v>
      </c>
      <c r="AD1521" t="s">
        <v>188</v>
      </c>
      <c r="AE1521" t="s">
        <v>190</v>
      </c>
      <c r="AF1521" t="s">
        <v>191</v>
      </c>
      <c r="AG1521">
        <v>1</v>
      </c>
      <c r="AI1521">
        <v>3500</v>
      </c>
      <c r="AK1521" t="s">
        <v>167</v>
      </c>
      <c r="AL1521" t="s">
        <v>192</v>
      </c>
      <c r="AM1521" t="s">
        <v>193</v>
      </c>
    </row>
    <row r="1522" spans="1:55" x14ac:dyDescent="0.25">
      <c r="A1522" s="2">
        <v>41389</v>
      </c>
      <c r="B1522" t="s">
        <v>9007</v>
      </c>
      <c r="C1522" t="s">
        <v>8256</v>
      </c>
      <c r="D1522" s="2">
        <v>41389</v>
      </c>
      <c r="E1522" s="2">
        <v>41389</v>
      </c>
      <c r="F1522" t="s">
        <v>8257</v>
      </c>
      <c r="G1522">
        <v>10</v>
      </c>
      <c r="H1522">
        <v>0</v>
      </c>
      <c r="I1522">
        <v>0</v>
      </c>
      <c r="K1522" t="s">
        <v>9008</v>
      </c>
      <c r="L1522" t="s">
        <v>64</v>
      </c>
      <c r="M1522" t="s">
        <v>188</v>
      </c>
      <c r="N1522" t="s">
        <v>189</v>
      </c>
      <c r="O1522" t="s">
        <v>189</v>
      </c>
      <c r="P1522" t="s">
        <v>9004</v>
      </c>
      <c r="Q1522">
        <v>960</v>
      </c>
      <c r="R1522">
        <v>0</v>
      </c>
      <c r="S1522">
        <v>960</v>
      </c>
      <c r="T1522">
        <v>0</v>
      </c>
      <c r="U1522">
        <v>0</v>
      </c>
      <c r="V1522">
        <v>0</v>
      </c>
      <c r="X1522">
        <v>0</v>
      </c>
      <c r="Y1522" t="s">
        <v>67</v>
      </c>
      <c r="Z1522" t="s">
        <v>81</v>
      </c>
      <c r="AA1522" t="s">
        <v>82</v>
      </c>
      <c r="AB1522" t="s">
        <v>5088</v>
      </c>
      <c r="AC1522">
        <v>0</v>
      </c>
      <c r="AD1522" t="s">
        <v>188</v>
      </c>
      <c r="AE1522" t="s">
        <v>190</v>
      </c>
      <c r="AF1522" t="s">
        <v>191</v>
      </c>
      <c r="AG1522">
        <v>1</v>
      </c>
      <c r="AI1522">
        <v>3500</v>
      </c>
      <c r="AK1522" t="s">
        <v>167</v>
      </c>
      <c r="AL1522" t="s">
        <v>192</v>
      </c>
      <c r="AM1522" t="s">
        <v>193</v>
      </c>
    </row>
    <row r="1523" spans="1:55" x14ac:dyDescent="0.25">
      <c r="A1523" s="2">
        <v>41389</v>
      </c>
      <c r="B1523" t="s">
        <v>9009</v>
      </c>
      <c r="C1523" t="s">
        <v>9010</v>
      </c>
      <c r="D1523" s="2">
        <v>41389</v>
      </c>
      <c r="E1523" s="2">
        <v>41389</v>
      </c>
      <c r="F1523" t="s">
        <v>8257</v>
      </c>
      <c r="G1523">
        <v>20</v>
      </c>
      <c r="H1523">
        <v>0</v>
      </c>
      <c r="I1523">
        <v>0</v>
      </c>
      <c r="K1523" t="s">
        <v>9011</v>
      </c>
      <c r="L1523" t="s">
        <v>64</v>
      </c>
      <c r="M1523" t="s">
        <v>188</v>
      </c>
      <c r="N1523" t="s">
        <v>189</v>
      </c>
      <c r="O1523" t="s">
        <v>189</v>
      </c>
      <c r="P1523" t="s">
        <v>9004</v>
      </c>
      <c r="Q1523">
        <v>0</v>
      </c>
      <c r="R1523">
        <v>0</v>
      </c>
      <c r="S1523">
        <v>0</v>
      </c>
      <c r="T1523">
        <v>0</v>
      </c>
      <c r="U1523">
        <v>0</v>
      </c>
      <c r="V1523">
        <v>0</v>
      </c>
      <c r="X1523">
        <v>0</v>
      </c>
      <c r="Y1523" t="s">
        <v>67</v>
      </c>
      <c r="Z1523" t="s">
        <v>81</v>
      </c>
      <c r="AA1523" t="s">
        <v>82</v>
      </c>
      <c r="AB1523" t="s">
        <v>297</v>
      </c>
      <c r="AC1523">
        <v>0</v>
      </c>
      <c r="AD1523" t="s">
        <v>188</v>
      </c>
      <c r="AE1523" t="s">
        <v>190</v>
      </c>
      <c r="AF1523" t="s">
        <v>191</v>
      </c>
      <c r="AG1523">
        <v>1</v>
      </c>
      <c r="AI1523">
        <v>3500</v>
      </c>
      <c r="AK1523" t="s">
        <v>167</v>
      </c>
      <c r="AL1523" t="s">
        <v>192</v>
      </c>
      <c r="AM1523" t="s">
        <v>193</v>
      </c>
    </row>
    <row r="1524" spans="1:55" x14ac:dyDescent="0.25">
      <c r="A1524" s="2">
        <v>41389</v>
      </c>
      <c r="B1524" t="s">
        <v>9012</v>
      </c>
      <c r="C1524" t="s">
        <v>9013</v>
      </c>
      <c r="D1524" s="2">
        <v>41394</v>
      </c>
      <c r="E1524" s="2">
        <v>41394</v>
      </c>
      <c r="F1524" t="s">
        <v>9014</v>
      </c>
      <c r="G1524">
        <v>6</v>
      </c>
      <c r="H1524">
        <v>0</v>
      </c>
      <c r="I1524">
        <v>0</v>
      </c>
      <c r="K1524" t="s">
        <v>9015</v>
      </c>
      <c r="L1524" t="s">
        <v>64</v>
      </c>
      <c r="M1524" t="s">
        <v>188</v>
      </c>
      <c r="N1524" t="s">
        <v>189</v>
      </c>
      <c r="O1524" t="s">
        <v>9016</v>
      </c>
      <c r="P1524" t="s">
        <v>9017</v>
      </c>
      <c r="Q1524">
        <v>40</v>
      </c>
      <c r="R1524">
        <v>0</v>
      </c>
      <c r="S1524">
        <v>40</v>
      </c>
      <c r="T1524">
        <v>0</v>
      </c>
      <c r="U1524">
        <v>0</v>
      </c>
      <c r="V1524">
        <v>40</v>
      </c>
      <c r="W1524" s="2">
        <v>41410</v>
      </c>
      <c r="X1524">
        <v>0</v>
      </c>
      <c r="Y1524" t="s">
        <v>67</v>
      </c>
      <c r="Z1524" t="s">
        <v>68</v>
      </c>
      <c r="AA1524" t="s">
        <v>2906</v>
      </c>
      <c r="AC1524">
        <v>0</v>
      </c>
      <c r="AD1524" t="s">
        <v>188</v>
      </c>
      <c r="AE1524" t="s">
        <v>190</v>
      </c>
      <c r="AF1524" t="s">
        <v>191</v>
      </c>
      <c r="AG1524">
        <v>1</v>
      </c>
      <c r="AI1524">
        <v>3500</v>
      </c>
      <c r="AK1524" t="s">
        <v>167</v>
      </c>
      <c r="AL1524" t="s">
        <v>192</v>
      </c>
      <c r="AM1524" t="s">
        <v>193</v>
      </c>
    </row>
    <row r="1525" spans="1:55" x14ac:dyDescent="0.25">
      <c r="A1525" s="2">
        <v>41389</v>
      </c>
      <c r="B1525" t="s">
        <v>9018</v>
      </c>
      <c r="C1525" t="s">
        <v>9019</v>
      </c>
      <c r="D1525" s="2">
        <v>41389</v>
      </c>
      <c r="E1525" s="2">
        <v>41455</v>
      </c>
      <c r="F1525" t="s">
        <v>9020</v>
      </c>
      <c r="G1525">
        <v>1</v>
      </c>
      <c r="H1525">
        <v>0</v>
      </c>
      <c r="I1525">
        <v>0</v>
      </c>
      <c r="K1525" t="s">
        <v>9021</v>
      </c>
      <c r="L1525" t="s">
        <v>64</v>
      </c>
      <c r="M1525" t="s">
        <v>188</v>
      </c>
      <c r="N1525" t="s">
        <v>189</v>
      </c>
      <c r="O1525" t="s">
        <v>3317</v>
      </c>
      <c r="P1525" t="s">
        <v>9022</v>
      </c>
      <c r="Q1525">
        <v>120</v>
      </c>
      <c r="R1525">
        <v>0</v>
      </c>
      <c r="S1525">
        <v>120</v>
      </c>
      <c r="T1525">
        <v>0</v>
      </c>
      <c r="U1525">
        <v>0</v>
      </c>
      <c r="V1525">
        <v>120</v>
      </c>
      <c r="W1525" s="2">
        <v>41410</v>
      </c>
      <c r="X1525">
        <v>0</v>
      </c>
      <c r="Y1525" t="s">
        <v>67</v>
      </c>
      <c r="Z1525" t="s">
        <v>68</v>
      </c>
      <c r="AA1525" t="s">
        <v>500</v>
      </c>
      <c r="AC1525">
        <v>0</v>
      </c>
      <c r="AD1525" t="s">
        <v>188</v>
      </c>
      <c r="AE1525" t="s">
        <v>190</v>
      </c>
      <c r="AF1525" t="s">
        <v>191</v>
      </c>
      <c r="AG1525">
        <v>1</v>
      </c>
      <c r="AI1525">
        <v>3500</v>
      </c>
      <c r="AK1525" t="s">
        <v>167</v>
      </c>
      <c r="AL1525" t="s">
        <v>192</v>
      </c>
      <c r="AM1525" t="s">
        <v>193</v>
      </c>
    </row>
    <row r="1526" spans="1:55" x14ac:dyDescent="0.25">
      <c r="A1526" s="2">
        <v>41388</v>
      </c>
      <c r="B1526" t="s">
        <v>9041</v>
      </c>
      <c r="C1526" t="s">
        <v>1503</v>
      </c>
      <c r="D1526" s="2">
        <v>41462</v>
      </c>
      <c r="E1526" s="2">
        <v>41467</v>
      </c>
      <c r="F1526" t="s">
        <v>1504</v>
      </c>
      <c r="G1526">
        <v>0</v>
      </c>
      <c r="H1526">
        <v>0</v>
      </c>
      <c r="I1526">
        <v>0</v>
      </c>
      <c r="L1526" t="s">
        <v>64</v>
      </c>
      <c r="M1526" t="s">
        <v>3513</v>
      </c>
      <c r="N1526" t="s">
        <v>3514</v>
      </c>
      <c r="O1526" t="s">
        <v>66</v>
      </c>
      <c r="Q1526">
        <v>0</v>
      </c>
      <c r="R1526">
        <v>0</v>
      </c>
      <c r="S1526">
        <v>0</v>
      </c>
      <c r="T1526">
        <v>0</v>
      </c>
      <c r="U1526">
        <v>0</v>
      </c>
      <c r="V1526">
        <v>0</v>
      </c>
      <c r="X1526">
        <v>0</v>
      </c>
      <c r="Y1526" t="s">
        <v>67</v>
      </c>
      <c r="Z1526" t="s">
        <v>154</v>
      </c>
      <c r="AA1526" t="s">
        <v>685</v>
      </c>
      <c r="AB1526" t="s">
        <v>686</v>
      </c>
      <c r="AC1526">
        <v>0</v>
      </c>
      <c r="AD1526" t="s">
        <v>3513</v>
      </c>
      <c r="AE1526" t="s">
        <v>3515</v>
      </c>
      <c r="AF1526" t="s">
        <v>3516</v>
      </c>
      <c r="AG1526">
        <v>19</v>
      </c>
      <c r="AI1526">
        <v>3500</v>
      </c>
      <c r="AK1526" t="s">
        <v>167</v>
      </c>
      <c r="AL1526" t="s">
        <v>3517</v>
      </c>
      <c r="AM1526" t="s">
        <v>3518</v>
      </c>
      <c r="AN1526" t="s">
        <v>9042</v>
      </c>
      <c r="AO1526" t="s">
        <v>9043</v>
      </c>
      <c r="AP1526" t="s">
        <v>9044</v>
      </c>
      <c r="AQ1526">
        <v>45</v>
      </c>
      <c r="AS1526">
        <v>3690</v>
      </c>
      <c r="AT1526" t="s">
        <v>9045</v>
      </c>
      <c r="AW1526" t="s">
        <v>9046</v>
      </c>
      <c r="AX1526" t="s">
        <v>9047</v>
      </c>
      <c r="AY1526" t="s">
        <v>698</v>
      </c>
      <c r="AZ1526" s="2">
        <v>36634</v>
      </c>
      <c r="BA1526" t="s">
        <v>64</v>
      </c>
      <c r="BB1526" t="s">
        <v>9048</v>
      </c>
      <c r="BC1526" t="s">
        <v>179</v>
      </c>
    </row>
    <row r="1527" spans="1:55" x14ac:dyDescent="0.25">
      <c r="A1527" s="2">
        <v>41388</v>
      </c>
      <c r="B1527" t="s">
        <v>9049</v>
      </c>
      <c r="C1527" t="s">
        <v>1503</v>
      </c>
      <c r="D1527" s="2">
        <v>41462</v>
      </c>
      <c r="E1527" s="2">
        <v>41467</v>
      </c>
      <c r="F1527" t="s">
        <v>1504</v>
      </c>
      <c r="G1527">
        <v>0</v>
      </c>
      <c r="H1527">
        <v>0</v>
      </c>
      <c r="I1527">
        <v>0</v>
      </c>
      <c r="L1527" t="s">
        <v>64</v>
      </c>
      <c r="M1527" t="s">
        <v>3513</v>
      </c>
      <c r="N1527" t="s">
        <v>3514</v>
      </c>
      <c r="O1527" t="s">
        <v>66</v>
      </c>
      <c r="Q1527">
        <v>0</v>
      </c>
      <c r="R1527">
        <v>0</v>
      </c>
      <c r="S1527">
        <v>0</v>
      </c>
      <c r="T1527">
        <v>0</v>
      </c>
      <c r="U1527">
        <v>0</v>
      </c>
      <c r="V1527">
        <v>0</v>
      </c>
      <c r="X1527">
        <v>0</v>
      </c>
      <c r="Y1527" t="s">
        <v>67</v>
      </c>
      <c r="Z1527" t="s">
        <v>154</v>
      </c>
      <c r="AA1527" t="s">
        <v>685</v>
      </c>
      <c r="AB1527" t="s">
        <v>686</v>
      </c>
      <c r="AC1527">
        <v>0</v>
      </c>
      <c r="AD1527" t="s">
        <v>3513</v>
      </c>
      <c r="AE1527" t="s">
        <v>3515</v>
      </c>
      <c r="AF1527" t="s">
        <v>3516</v>
      </c>
      <c r="AG1527">
        <v>19</v>
      </c>
      <c r="AI1527">
        <v>3500</v>
      </c>
      <c r="AK1527" t="s">
        <v>167</v>
      </c>
      <c r="AL1527" t="s">
        <v>3517</v>
      </c>
      <c r="AM1527" t="s">
        <v>3518</v>
      </c>
      <c r="AN1527" t="s">
        <v>9050</v>
      </c>
      <c r="AO1527" t="s">
        <v>9051</v>
      </c>
      <c r="AP1527" t="s">
        <v>9052</v>
      </c>
      <c r="AQ1527">
        <v>145</v>
      </c>
      <c r="AS1527">
        <v>3550</v>
      </c>
      <c r="AT1527" t="s">
        <v>9053</v>
      </c>
      <c r="AW1527" t="s">
        <v>9054</v>
      </c>
      <c r="AX1527" t="s">
        <v>9055</v>
      </c>
      <c r="AY1527" t="s">
        <v>698</v>
      </c>
      <c r="AZ1527" s="2">
        <v>37010</v>
      </c>
      <c r="BA1527" t="s">
        <v>64</v>
      </c>
      <c r="BB1527" t="s">
        <v>9056</v>
      </c>
      <c r="BC1527" t="s">
        <v>179</v>
      </c>
    </row>
    <row r="1528" spans="1:55" x14ac:dyDescent="0.25">
      <c r="A1528" s="2">
        <v>41388</v>
      </c>
      <c r="B1528" t="s">
        <v>9066</v>
      </c>
      <c r="C1528" t="s">
        <v>2080</v>
      </c>
      <c r="D1528" s="2">
        <v>41365</v>
      </c>
      <c r="E1528" s="2">
        <v>41370</v>
      </c>
      <c r="F1528" t="s">
        <v>2081</v>
      </c>
      <c r="G1528">
        <v>1</v>
      </c>
      <c r="H1528">
        <v>0</v>
      </c>
      <c r="I1528">
        <v>0</v>
      </c>
      <c r="L1528" t="s">
        <v>64</v>
      </c>
      <c r="M1528" t="s">
        <v>188</v>
      </c>
      <c r="N1528" t="s">
        <v>189</v>
      </c>
      <c r="O1528" t="s">
        <v>9067</v>
      </c>
      <c r="P1528" t="s">
        <v>9068</v>
      </c>
      <c r="Q1528">
        <v>65</v>
      </c>
      <c r="R1528">
        <v>79.3</v>
      </c>
      <c r="S1528">
        <v>79.3</v>
      </c>
      <c r="T1528">
        <v>65</v>
      </c>
      <c r="U1528">
        <v>0</v>
      </c>
      <c r="V1528">
        <v>79.3</v>
      </c>
      <c r="W1528" s="2">
        <v>41394</v>
      </c>
      <c r="X1528">
        <v>0</v>
      </c>
      <c r="Y1528" t="s">
        <v>67</v>
      </c>
      <c r="Z1528" t="s">
        <v>68</v>
      </c>
      <c r="AA1528" t="s">
        <v>685</v>
      </c>
      <c r="AB1528" t="s">
        <v>686</v>
      </c>
      <c r="AC1528">
        <v>0</v>
      </c>
      <c r="AD1528" t="s">
        <v>188</v>
      </c>
      <c r="AE1528" t="s">
        <v>190</v>
      </c>
      <c r="AF1528" t="s">
        <v>191</v>
      </c>
      <c r="AG1528">
        <v>1</v>
      </c>
      <c r="AI1528">
        <v>3500</v>
      </c>
      <c r="AK1528" t="s">
        <v>167</v>
      </c>
      <c r="AL1528" t="s">
        <v>192</v>
      </c>
      <c r="AM1528" t="s">
        <v>193</v>
      </c>
    </row>
    <row r="1529" spans="1:55" x14ac:dyDescent="0.25">
      <c r="A1529" s="2">
        <v>41388</v>
      </c>
      <c r="B1529" t="s">
        <v>9078</v>
      </c>
      <c r="C1529" t="s">
        <v>2080</v>
      </c>
      <c r="D1529" s="2">
        <v>41469</v>
      </c>
      <c r="E1529" s="2">
        <v>41474</v>
      </c>
      <c r="F1529" t="s">
        <v>2081</v>
      </c>
      <c r="G1529">
        <v>1</v>
      </c>
      <c r="H1529">
        <v>0</v>
      </c>
      <c r="I1529">
        <v>0</v>
      </c>
      <c r="K1529" t="s">
        <v>9079</v>
      </c>
      <c r="L1529" t="s">
        <v>64</v>
      </c>
      <c r="M1529" t="s">
        <v>188</v>
      </c>
      <c r="N1529" t="s">
        <v>189</v>
      </c>
      <c r="O1529" t="s">
        <v>66</v>
      </c>
      <c r="Q1529">
        <v>65</v>
      </c>
      <c r="R1529">
        <v>49.8</v>
      </c>
      <c r="S1529">
        <v>49.8</v>
      </c>
      <c r="T1529">
        <v>65</v>
      </c>
      <c r="U1529">
        <v>0</v>
      </c>
      <c r="V1529">
        <v>0</v>
      </c>
      <c r="X1529">
        <v>0</v>
      </c>
      <c r="Y1529" t="s">
        <v>67</v>
      </c>
      <c r="Z1529" t="s">
        <v>68</v>
      </c>
      <c r="AA1529" t="s">
        <v>685</v>
      </c>
      <c r="AB1529" t="s">
        <v>686</v>
      </c>
      <c r="AC1529">
        <v>0</v>
      </c>
      <c r="AD1529" t="s">
        <v>188</v>
      </c>
      <c r="AE1529" t="s">
        <v>190</v>
      </c>
      <c r="AF1529" t="s">
        <v>191</v>
      </c>
      <c r="AG1529">
        <v>1</v>
      </c>
      <c r="AI1529">
        <v>3500</v>
      </c>
      <c r="AK1529" t="s">
        <v>167</v>
      </c>
      <c r="AL1529" t="s">
        <v>192</v>
      </c>
      <c r="AM1529" t="s">
        <v>193</v>
      </c>
    </row>
    <row r="1530" spans="1:55" x14ac:dyDescent="0.25">
      <c r="A1530" s="2">
        <v>41375</v>
      </c>
      <c r="B1530" t="s">
        <v>9597</v>
      </c>
      <c r="C1530" t="s">
        <v>9598</v>
      </c>
      <c r="D1530" s="2">
        <v>41375</v>
      </c>
      <c r="E1530" s="2">
        <v>41375</v>
      </c>
      <c r="G1530">
        <v>3</v>
      </c>
      <c r="H1530">
        <v>1</v>
      </c>
      <c r="I1530">
        <v>0</v>
      </c>
      <c r="L1530" t="s">
        <v>64</v>
      </c>
      <c r="M1530" t="s">
        <v>1469</v>
      </c>
      <c r="N1530" t="s">
        <v>1470</v>
      </c>
      <c r="O1530" t="s">
        <v>66</v>
      </c>
      <c r="Q1530">
        <v>0</v>
      </c>
      <c r="R1530">
        <v>0</v>
      </c>
      <c r="S1530">
        <v>0</v>
      </c>
      <c r="T1530">
        <v>0</v>
      </c>
      <c r="U1530">
        <v>0</v>
      </c>
      <c r="V1530">
        <v>0</v>
      </c>
      <c r="X1530">
        <v>0</v>
      </c>
      <c r="Y1530" t="s">
        <v>67</v>
      </c>
      <c r="Z1530" t="s">
        <v>154</v>
      </c>
      <c r="AC1530">
        <v>0</v>
      </c>
      <c r="AD1530" t="s">
        <v>1469</v>
      </c>
      <c r="AE1530" t="s">
        <v>1471</v>
      </c>
      <c r="AF1530" t="s">
        <v>1472</v>
      </c>
      <c r="AG1530">
        <v>41</v>
      </c>
      <c r="AI1530">
        <v>3500</v>
      </c>
      <c r="AK1530" t="s">
        <v>167</v>
      </c>
      <c r="AL1530" t="s">
        <v>1473</v>
      </c>
      <c r="AM1530" t="s">
        <v>1474</v>
      </c>
    </row>
    <row r="1531" spans="1:55" x14ac:dyDescent="0.25">
      <c r="A1531" s="2">
        <v>41375</v>
      </c>
      <c r="B1531" t="s">
        <v>9617</v>
      </c>
      <c r="C1531" t="s">
        <v>9618</v>
      </c>
      <c r="D1531" s="2">
        <v>41375</v>
      </c>
      <c r="E1531" s="2">
        <v>41375</v>
      </c>
      <c r="F1531" t="s">
        <v>9619</v>
      </c>
      <c r="G1531">
        <v>15</v>
      </c>
      <c r="H1531">
        <v>2</v>
      </c>
      <c r="I1531">
        <v>0</v>
      </c>
      <c r="L1531" t="s">
        <v>64</v>
      </c>
      <c r="M1531" t="s">
        <v>7663</v>
      </c>
      <c r="N1531" t="s">
        <v>189</v>
      </c>
      <c r="O1531" t="s">
        <v>189</v>
      </c>
      <c r="P1531" t="s">
        <v>2932</v>
      </c>
      <c r="Q1531">
        <v>78.2</v>
      </c>
      <c r="R1531">
        <v>158.4</v>
      </c>
      <c r="S1531">
        <v>236.6</v>
      </c>
      <c r="T1531">
        <v>0</v>
      </c>
      <c r="U1531">
        <v>0</v>
      </c>
      <c r="V1531">
        <v>289.39999999999998</v>
      </c>
      <c r="W1531" s="2">
        <v>41382</v>
      </c>
      <c r="X1531">
        <v>0</v>
      </c>
      <c r="Y1531" t="s">
        <v>67</v>
      </c>
      <c r="Z1531" t="s">
        <v>68</v>
      </c>
      <c r="AA1531" t="s">
        <v>2906</v>
      </c>
      <c r="AC1531">
        <v>0</v>
      </c>
      <c r="AD1531" t="s">
        <v>7663</v>
      </c>
      <c r="AE1531" t="s">
        <v>7664</v>
      </c>
      <c r="AF1531" t="s">
        <v>7665</v>
      </c>
      <c r="AG1531">
        <v>1</v>
      </c>
      <c r="AI1531">
        <v>3500</v>
      </c>
      <c r="AK1531" t="s">
        <v>167</v>
      </c>
      <c r="AL1531" t="s">
        <v>192</v>
      </c>
      <c r="AM1531" t="s">
        <v>7666</v>
      </c>
    </row>
    <row r="1532" spans="1:55" x14ac:dyDescent="0.25">
      <c r="A1532" s="2">
        <v>41374</v>
      </c>
      <c r="B1532" t="s">
        <v>10009</v>
      </c>
      <c r="C1532" t="s">
        <v>2080</v>
      </c>
      <c r="D1532" s="2">
        <v>41365</v>
      </c>
      <c r="E1532" s="2">
        <v>41370</v>
      </c>
      <c r="F1532" t="s">
        <v>2081</v>
      </c>
      <c r="G1532">
        <v>1</v>
      </c>
      <c r="H1532">
        <v>0</v>
      </c>
      <c r="I1532">
        <v>0</v>
      </c>
      <c r="L1532" t="s">
        <v>64</v>
      </c>
      <c r="M1532" t="s">
        <v>3513</v>
      </c>
      <c r="N1532" t="s">
        <v>3514</v>
      </c>
      <c r="O1532" t="s">
        <v>66</v>
      </c>
      <c r="Q1532">
        <v>65</v>
      </c>
      <c r="R1532">
        <v>0</v>
      </c>
      <c r="S1532">
        <v>0</v>
      </c>
      <c r="T1532">
        <v>65</v>
      </c>
      <c r="U1532">
        <v>0</v>
      </c>
      <c r="V1532">
        <v>0</v>
      </c>
      <c r="X1532">
        <v>0</v>
      </c>
      <c r="Y1532" t="s">
        <v>67</v>
      </c>
      <c r="Z1532" t="s">
        <v>68</v>
      </c>
      <c r="AA1532" t="s">
        <v>685</v>
      </c>
      <c r="AB1532" t="s">
        <v>686</v>
      </c>
      <c r="AC1532">
        <v>0</v>
      </c>
      <c r="AD1532" t="s">
        <v>3513</v>
      </c>
      <c r="AE1532" t="s">
        <v>3515</v>
      </c>
      <c r="AF1532" t="s">
        <v>3516</v>
      </c>
      <c r="AG1532">
        <v>19</v>
      </c>
      <c r="AI1532">
        <v>3500</v>
      </c>
      <c r="AK1532" t="s">
        <v>167</v>
      </c>
      <c r="AL1532" t="s">
        <v>3517</v>
      </c>
      <c r="AM1532" t="s">
        <v>3518</v>
      </c>
      <c r="BB1532" t="s">
        <v>2081</v>
      </c>
    </row>
    <row r="1533" spans="1:55" x14ac:dyDescent="0.25">
      <c r="A1533" s="2">
        <v>41374</v>
      </c>
      <c r="B1533" t="s">
        <v>10048</v>
      </c>
      <c r="C1533" t="s">
        <v>10049</v>
      </c>
      <c r="D1533" s="2">
        <v>41374</v>
      </c>
      <c r="E1533" s="2">
        <v>41374</v>
      </c>
      <c r="F1533" t="s">
        <v>10050</v>
      </c>
      <c r="G1533">
        <v>15</v>
      </c>
      <c r="H1533">
        <v>2</v>
      </c>
      <c r="I1533">
        <v>0</v>
      </c>
      <c r="L1533" t="s">
        <v>64</v>
      </c>
      <c r="M1533" t="s">
        <v>7663</v>
      </c>
      <c r="N1533" t="s">
        <v>189</v>
      </c>
      <c r="Q1533">
        <v>80</v>
      </c>
      <c r="R1533">
        <v>0</v>
      </c>
      <c r="S1533">
        <v>80</v>
      </c>
      <c r="T1533">
        <v>0</v>
      </c>
      <c r="U1533">
        <v>0</v>
      </c>
      <c r="V1533">
        <v>159.19999999999999</v>
      </c>
      <c r="W1533" s="2">
        <v>41382</v>
      </c>
      <c r="X1533">
        <v>0</v>
      </c>
      <c r="Y1533" t="s">
        <v>67</v>
      </c>
      <c r="Z1533" t="s">
        <v>68</v>
      </c>
      <c r="AA1533" t="s">
        <v>2906</v>
      </c>
      <c r="AC1533">
        <v>0</v>
      </c>
      <c r="AD1533" t="s">
        <v>7663</v>
      </c>
      <c r="AE1533" t="s">
        <v>7664</v>
      </c>
      <c r="AF1533" t="s">
        <v>7665</v>
      </c>
      <c r="AG1533">
        <v>1</v>
      </c>
      <c r="AI1533">
        <v>3500</v>
      </c>
      <c r="AK1533" t="s">
        <v>167</v>
      </c>
      <c r="AL1533" t="s">
        <v>192</v>
      </c>
      <c r="AM1533" t="s">
        <v>7666</v>
      </c>
    </row>
    <row r="1534" spans="1:55" x14ac:dyDescent="0.25">
      <c r="A1534" s="2">
        <v>41374</v>
      </c>
      <c r="B1534" t="s">
        <v>10051</v>
      </c>
      <c r="C1534" t="s">
        <v>10052</v>
      </c>
      <c r="D1534" s="2">
        <v>41372</v>
      </c>
      <c r="E1534" s="2">
        <v>41376</v>
      </c>
      <c r="F1534" t="s">
        <v>10053</v>
      </c>
      <c r="G1534">
        <v>1</v>
      </c>
      <c r="H1534">
        <v>0</v>
      </c>
      <c r="I1534">
        <v>0</v>
      </c>
      <c r="L1534" t="s">
        <v>64</v>
      </c>
      <c r="M1534" t="s">
        <v>1574</v>
      </c>
      <c r="N1534" t="s">
        <v>1575</v>
      </c>
      <c r="O1534" t="s">
        <v>66</v>
      </c>
      <c r="Q1534">
        <v>44</v>
      </c>
      <c r="R1534">
        <v>0.5</v>
      </c>
      <c r="S1534">
        <v>44.5</v>
      </c>
      <c r="T1534">
        <v>0</v>
      </c>
      <c r="U1534">
        <v>0</v>
      </c>
      <c r="V1534">
        <v>44.67</v>
      </c>
      <c r="W1534" s="2">
        <v>41382</v>
      </c>
      <c r="X1534">
        <v>0</v>
      </c>
      <c r="Y1534" t="s">
        <v>67</v>
      </c>
      <c r="Z1534" t="s">
        <v>68</v>
      </c>
      <c r="AA1534" t="s">
        <v>1694</v>
      </c>
      <c r="AC1534">
        <v>0</v>
      </c>
      <c r="AD1534" t="s">
        <v>1574</v>
      </c>
      <c r="AE1534" t="s">
        <v>1576</v>
      </c>
      <c r="AF1534" t="s">
        <v>1577</v>
      </c>
      <c r="AG1534">
        <v>18</v>
      </c>
      <c r="AI1534">
        <v>3500</v>
      </c>
      <c r="AK1534" t="s">
        <v>167</v>
      </c>
      <c r="AL1534" t="s">
        <v>1578</v>
      </c>
      <c r="AM1534" t="s">
        <v>1579</v>
      </c>
    </row>
    <row r="1535" spans="1:55" x14ac:dyDescent="0.25">
      <c r="A1535" s="2">
        <v>41373</v>
      </c>
      <c r="B1535" t="s">
        <v>10061</v>
      </c>
      <c r="C1535" t="s">
        <v>10062</v>
      </c>
      <c r="D1535" s="2">
        <v>41373</v>
      </c>
      <c r="E1535" s="2">
        <v>41455</v>
      </c>
      <c r="F1535" t="s">
        <v>10063</v>
      </c>
      <c r="G1535">
        <v>1</v>
      </c>
      <c r="H1535">
        <v>0</v>
      </c>
      <c r="I1535">
        <v>0</v>
      </c>
      <c r="L1535" t="s">
        <v>64</v>
      </c>
      <c r="M1535" t="s">
        <v>188</v>
      </c>
      <c r="N1535" t="s">
        <v>189</v>
      </c>
      <c r="O1535" t="s">
        <v>1011</v>
      </c>
      <c r="P1535" t="s">
        <v>10064</v>
      </c>
      <c r="Q1535">
        <v>36</v>
      </c>
      <c r="R1535">
        <v>0</v>
      </c>
      <c r="S1535">
        <v>36</v>
      </c>
      <c r="T1535">
        <v>0</v>
      </c>
      <c r="U1535">
        <v>0</v>
      </c>
      <c r="V1535">
        <v>36</v>
      </c>
      <c r="W1535" s="2">
        <v>41375</v>
      </c>
      <c r="X1535">
        <v>0</v>
      </c>
      <c r="Y1535" t="s">
        <v>67</v>
      </c>
      <c r="Z1535" t="s">
        <v>68</v>
      </c>
      <c r="AA1535" t="s">
        <v>500</v>
      </c>
      <c r="AC1535">
        <v>0</v>
      </c>
      <c r="AD1535" t="s">
        <v>188</v>
      </c>
      <c r="AE1535" t="s">
        <v>190</v>
      </c>
      <c r="AF1535" t="s">
        <v>191</v>
      </c>
      <c r="AG1535">
        <v>1</v>
      </c>
      <c r="AI1535">
        <v>3500</v>
      </c>
      <c r="AK1535" t="s">
        <v>167</v>
      </c>
      <c r="AL1535" t="s">
        <v>192</v>
      </c>
      <c r="AM1535" t="s">
        <v>193</v>
      </c>
    </row>
    <row r="1536" spans="1:55" x14ac:dyDescent="0.25">
      <c r="A1536" s="2">
        <v>41373</v>
      </c>
      <c r="B1536" t="s">
        <v>10065</v>
      </c>
      <c r="C1536" t="s">
        <v>10066</v>
      </c>
      <c r="D1536" s="2">
        <v>41373</v>
      </c>
      <c r="E1536" s="2">
        <v>41455</v>
      </c>
      <c r="F1536" t="s">
        <v>10067</v>
      </c>
      <c r="G1536">
        <v>1</v>
      </c>
      <c r="H1536">
        <v>0</v>
      </c>
      <c r="I1536">
        <v>0</v>
      </c>
      <c r="K1536" t="s">
        <v>10068</v>
      </c>
      <c r="L1536" t="s">
        <v>64</v>
      </c>
      <c r="M1536" t="s">
        <v>188</v>
      </c>
      <c r="N1536" t="s">
        <v>189</v>
      </c>
      <c r="O1536" t="s">
        <v>1011</v>
      </c>
      <c r="P1536" t="s">
        <v>10064</v>
      </c>
      <c r="Q1536">
        <v>19.2</v>
      </c>
      <c r="R1536">
        <v>0</v>
      </c>
      <c r="S1536">
        <v>19.2</v>
      </c>
      <c r="T1536">
        <v>0</v>
      </c>
      <c r="U1536">
        <v>0</v>
      </c>
      <c r="V1536">
        <v>19.2</v>
      </c>
      <c r="W1536" s="2">
        <v>41375</v>
      </c>
      <c r="X1536">
        <v>0</v>
      </c>
      <c r="Y1536" t="s">
        <v>67</v>
      </c>
      <c r="Z1536" t="s">
        <v>68</v>
      </c>
      <c r="AA1536" t="s">
        <v>500</v>
      </c>
      <c r="AC1536">
        <v>0</v>
      </c>
      <c r="AD1536" t="s">
        <v>188</v>
      </c>
      <c r="AE1536" t="s">
        <v>190</v>
      </c>
      <c r="AF1536" t="s">
        <v>191</v>
      </c>
      <c r="AG1536">
        <v>1</v>
      </c>
      <c r="AI1536">
        <v>3500</v>
      </c>
      <c r="AK1536" t="s">
        <v>167</v>
      </c>
      <c r="AL1536" t="s">
        <v>192</v>
      </c>
      <c r="AM1536" t="s">
        <v>193</v>
      </c>
    </row>
    <row r="1537" spans="1:39" x14ac:dyDescent="0.25">
      <c r="A1537" s="2">
        <v>41373</v>
      </c>
      <c r="B1537" t="s">
        <v>10090</v>
      </c>
      <c r="C1537" t="s">
        <v>10089</v>
      </c>
      <c r="D1537" s="2">
        <v>41373</v>
      </c>
      <c r="E1537" s="2">
        <v>41373</v>
      </c>
      <c r="F1537" t="s">
        <v>8579</v>
      </c>
      <c r="G1537">
        <v>8</v>
      </c>
      <c r="H1537">
        <v>0</v>
      </c>
      <c r="I1537">
        <v>0</v>
      </c>
      <c r="L1537" t="s">
        <v>64</v>
      </c>
      <c r="M1537" t="s">
        <v>2974</v>
      </c>
      <c r="N1537" t="s">
        <v>2975</v>
      </c>
      <c r="O1537" t="s">
        <v>66</v>
      </c>
      <c r="Q1537">
        <v>0</v>
      </c>
      <c r="R1537">
        <v>0</v>
      </c>
      <c r="S1537">
        <v>0</v>
      </c>
      <c r="T1537">
        <v>0</v>
      </c>
      <c r="U1537">
        <v>0</v>
      </c>
      <c r="V1537">
        <v>0</v>
      </c>
      <c r="X1537">
        <v>0</v>
      </c>
      <c r="Y1537" t="s">
        <v>67</v>
      </c>
      <c r="Z1537" t="s">
        <v>154</v>
      </c>
      <c r="AA1537" t="s">
        <v>82</v>
      </c>
      <c r="AB1537" t="s">
        <v>297</v>
      </c>
      <c r="AC1537">
        <v>0</v>
      </c>
      <c r="AD1537" t="s">
        <v>2974</v>
      </c>
      <c r="AE1537" t="s">
        <v>2976</v>
      </c>
      <c r="AF1537" t="s">
        <v>2977</v>
      </c>
      <c r="AG1537">
        <v>179</v>
      </c>
      <c r="AI1537">
        <v>3500</v>
      </c>
      <c r="AK1537" t="s">
        <v>167</v>
      </c>
      <c r="AL1537" t="s">
        <v>2978</v>
      </c>
      <c r="AM1537" t="s">
        <v>2979</v>
      </c>
    </row>
    <row r="1538" spans="1:39" x14ac:dyDescent="0.25">
      <c r="A1538" s="2">
        <v>41373</v>
      </c>
      <c r="B1538" t="s">
        <v>10114</v>
      </c>
      <c r="C1538" t="s">
        <v>10115</v>
      </c>
      <c r="D1538" s="2">
        <v>41373</v>
      </c>
      <c r="E1538" s="2">
        <v>41455</v>
      </c>
      <c r="F1538" t="s">
        <v>10116</v>
      </c>
      <c r="G1538">
        <v>1</v>
      </c>
      <c r="H1538">
        <v>0</v>
      </c>
      <c r="I1538">
        <v>0</v>
      </c>
      <c r="L1538" t="s">
        <v>64</v>
      </c>
      <c r="M1538" t="s">
        <v>188</v>
      </c>
      <c r="N1538" t="s">
        <v>189</v>
      </c>
      <c r="O1538" t="s">
        <v>9067</v>
      </c>
      <c r="P1538" t="s">
        <v>10117</v>
      </c>
      <c r="Q1538">
        <v>120</v>
      </c>
      <c r="R1538">
        <v>0</v>
      </c>
      <c r="S1538">
        <v>120</v>
      </c>
      <c r="T1538">
        <v>0</v>
      </c>
      <c r="U1538">
        <v>0</v>
      </c>
      <c r="V1538">
        <v>120</v>
      </c>
      <c r="W1538" s="2">
        <v>41375</v>
      </c>
      <c r="X1538">
        <v>0</v>
      </c>
      <c r="Y1538" t="s">
        <v>67</v>
      </c>
      <c r="Z1538" t="s">
        <v>68</v>
      </c>
      <c r="AA1538" t="s">
        <v>815</v>
      </c>
      <c r="AC1538">
        <v>0</v>
      </c>
      <c r="AD1538" t="s">
        <v>188</v>
      </c>
      <c r="AE1538" t="s">
        <v>190</v>
      </c>
      <c r="AF1538" t="s">
        <v>191</v>
      </c>
      <c r="AG1538">
        <v>1</v>
      </c>
      <c r="AI1538">
        <v>3500</v>
      </c>
      <c r="AK1538" t="s">
        <v>167</v>
      </c>
      <c r="AL1538" t="s">
        <v>192</v>
      </c>
      <c r="AM1538" t="s">
        <v>193</v>
      </c>
    </row>
    <row r="1539" spans="1:39" x14ac:dyDescent="0.25">
      <c r="A1539" s="2">
        <v>41373</v>
      </c>
      <c r="B1539" t="s">
        <v>10162</v>
      </c>
      <c r="C1539" t="s">
        <v>2716</v>
      </c>
      <c r="D1539" s="2">
        <v>41373</v>
      </c>
      <c r="E1539" s="2">
        <v>41373</v>
      </c>
      <c r="F1539" t="s">
        <v>10163</v>
      </c>
      <c r="G1539">
        <v>1</v>
      </c>
      <c r="H1539">
        <v>0</v>
      </c>
      <c r="I1539">
        <v>0</v>
      </c>
      <c r="L1539" t="s">
        <v>64</v>
      </c>
      <c r="M1539" t="s">
        <v>188</v>
      </c>
      <c r="N1539" t="s">
        <v>189</v>
      </c>
      <c r="O1539" t="s">
        <v>10164</v>
      </c>
      <c r="P1539" t="s">
        <v>10165</v>
      </c>
      <c r="Q1539">
        <v>16</v>
      </c>
      <c r="R1539">
        <v>0</v>
      </c>
      <c r="S1539">
        <v>16</v>
      </c>
      <c r="T1539">
        <v>0</v>
      </c>
      <c r="U1539">
        <v>0</v>
      </c>
      <c r="V1539">
        <v>16</v>
      </c>
      <c r="W1539" s="2">
        <v>41375</v>
      </c>
      <c r="X1539">
        <v>0</v>
      </c>
      <c r="Y1539" t="s">
        <v>67</v>
      </c>
      <c r="Z1539" t="s">
        <v>68</v>
      </c>
      <c r="AA1539" t="s">
        <v>884</v>
      </c>
      <c r="AC1539">
        <v>0</v>
      </c>
      <c r="AD1539" t="s">
        <v>188</v>
      </c>
      <c r="AE1539" t="s">
        <v>190</v>
      </c>
      <c r="AF1539" t="s">
        <v>191</v>
      </c>
      <c r="AG1539">
        <v>1</v>
      </c>
      <c r="AI1539">
        <v>3500</v>
      </c>
      <c r="AK1539" t="s">
        <v>167</v>
      </c>
      <c r="AL1539" t="s">
        <v>192</v>
      </c>
      <c r="AM1539" t="s">
        <v>193</v>
      </c>
    </row>
    <row r="1540" spans="1:39" x14ac:dyDescent="0.25">
      <c r="A1540" s="2">
        <v>41372</v>
      </c>
      <c r="B1540" t="s">
        <v>10214</v>
      </c>
      <c r="C1540" t="s">
        <v>10215</v>
      </c>
      <c r="D1540" s="2">
        <v>41334</v>
      </c>
      <c r="E1540" s="2">
        <v>41334</v>
      </c>
      <c r="G1540">
        <v>12</v>
      </c>
      <c r="H1540">
        <v>0</v>
      </c>
      <c r="I1540">
        <v>0</v>
      </c>
      <c r="L1540" t="s">
        <v>64</v>
      </c>
      <c r="M1540" t="s">
        <v>6041</v>
      </c>
      <c r="N1540" t="s">
        <v>6042</v>
      </c>
      <c r="O1540" t="s">
        <v>66</v>
      </c>
      <c r="Q1540">
        <v>122</v>
      </c>
      <c r="R1540">
        <v>0</v>
      </c>
      <c r="S1540">
        <v>122</v>
      </c>
      <c r="T1540">
        <v>0</v>
      </c>
      <c r="U1540">
        <v>0</v>
      </c>
      <c r="V1540">
        <v>122</v>
      </c>
      <c r="W1540" s="2">
        <v>41372</v>
      </c>
      <c r="X1540">
        <v>0</v>
      </c>
      <c r="Y1540" t="s">
        <v>67</v>
      </c>
      <c r="Z1540" t="s">
        <v>68</v>
      </c>
      <c r="AA1540" t="s">
        <v>755</v>
      </c>
      <c r="AC1540">
        <v>0</v>
      </c>
      <c r="AD1540" t="s">
        <v>6041</v>
      </c>
      <c r="AE1540" t="s">
        <v>6043</v>
      </c>
      <c r="AF1540" t="s">
        <v>6044</v>
      </c>
      <c r="AG1540">
        <v>16</v>
      </c>
      <c r="AH1540">
        <v>1</v>
      </c>
      <c r="AI1540">
        <v>3500</v>
      </c>
      <c r="AK1540" t="s">
        <v>167</v>
      </c>
      <c r="AL1540" t="s">
        <v>6045</v>
      </c>
      <c r="AM1540" t="s">
        <v>6046</v>
      </c>
    </row>
    <row r="1541" spans="1:39" x14ac:dyDescent="0.25">
      <c r="A1541" s="2">
        <v>41372</v>
      </c>
      <c r="B1541" t="s">
        <v>10249</v>
      </c>
      <c r="C1541" t="s">
        <v>9696</v>
      </c>
      <c r="D1541" s="2">
        <v>41371</v>
      </c>
      <c r="E1541" s="2">
        <v>41371</v>
      </c>
      <c r="F1541" t="s">
        <v>205</v>
      </c>
      <c r="G1541">
        <v>5</v>
      </c>
      <c r="H1541">
        <v>0</v>
      </c>
      <c r="I1541">
        <v>0</v>
      </c>
      <c r="L1541" t="s">
        <v>64</v>
      </c>
      <c r="M1541" t="s">
        <v>1574</v>
      </c>
      <c r="N1541" t="s">
        <v>1575</v>
      </c>
      <c r="O1541" t="s">
        <v>66</v>
      </c>
      <c r="Q1541">
        <v>52.64</v>
      </c>
      <c r="R1541">
        <v>13.09</v>
      </c>
      <c r="S1541">
        <v>65.73</v>
      </c>
      <c r="T1541">
        <v>0</v>
      </c>
      <c r="U1541">
        <v>0</v>
      </c>
      <c r="V1541">
        <v>83.25</v>
      </c>
      <c r="W1541" s="2">
        <v>41372</v>
      </c>
      <c r="X1541">
        <v>20</v>
      </c>
      <c r="Y1541" s="2">
        <v>41410</v>
      </c>
      <c r="Z1541" t="s">
        <v>68</v>
      </c>
      <c r="AA1541" t="s">
        <v>82</v>
      </c>
      <c r="AB1541" t="s">
        <v>209</v>
      </c>
      <c r="AC1541">
        <v>0</v>
      </c>
      <c r="AD1541" t="s">
        <v>1574</v>
      </c>
      <c r="AE1541" t="s">
        <v>1576</v>
      </c>
      <c r="AF1541" t="s">
        <v>1577</v>
      </c>
      <c r="AG1541">
        <v>18</v>
      </c>
      <c r="AI1541">
        <v>3500</v>
      </c>
      <c r="AK1541" t="s">
        <v>167</v>
      </c>
      <c r="AL1541" t="s">
        <v>1578</v>
      </c>
      <c r="AM1541" t="s">
        <v>1579</v>
      </c>
    </row>
    <row r="1542" spans="1:39" x14ac:dyDescent="0.25">
      <c r="A1542" s="2">
        <v>41369</v>
      </c>
      <c r="B1542" t="s">
        <v>10269</v>
      </c>
      <c r="C1542" t="s">
        <v>1426</v>
      </c>
      <c r="D1542" s="2">
        <v>41275</v>
      </c>
      <c r="E1542" s="2">
        <v>41275</v>
      </c>
      <c r="F1542" t="s">
        <v>1427</v>
      </c>
      <c r="G1542">
        <v>0</v>
      </c>
      <c r="H1542">
        <v>0</v>
      </c>
      <c r="I1542">
        <v>0</v>
      </c>
      <c r="J1542" t="s">
        <v>10270</v>
      </c>
      <c r="K1542" s="4">
        <v>42104</v>
      </c>
      <c r="L1542" t="s">
        <v>64</v>
      </c>
      <c r="M1542" t="s">
        <v>3513</v>
      </c>
      <c r="N1542" t="s">
        <v>3514</v>
      </c>
      <c r="Q1542">
        <v>0</v>
      </c>
      <c r="R1542">
        <v>15.46</v>
      </c>
      <c r="S1542">
        <v>15.46</v>
      </c>
      <c r="T1542">
        <v>0</v>
      </c>
      <c r="U1542">
        <v>0</v>
      </c>
      <c r="V1542">
        <v>0</v>
      </c>
      <c r="X1542">
        <v>0</v>
      </c>
      <c r="Y1542" t="s">
        <v>67</v>
      </c>
      <c r="Z1542" t="s">
        <v>81</v>
      </c>
      <c r="AA1542" t="s">
        <v>69</v>
      </c>
      <c r="AB1542" t="s">
        <v>258</v>
      </c>
      <c r="AC1542">
        <v>0</v>
      </c>
      <c r="AD1542" t="s">
        <v>3513</v>
      </c>
      <c r="AE1542" t="s">
        <v>3515</v>
      </c>
      <c r="AF1542" t="s">
        <v>3516</v>
      </c>
      <c r="AG1542">
        <v>19</v>
      </c>
      <c r="AI1542">
        <v>3500</v>
      </c>
      <c r="AK1542" t="s">
        <v>167</v>
      </c>
      <c r="AL1542" t="s">
        <v>3517</v>
      </c>
      <c r="AM1542" t="s">
        <v>3518</v>
      </c>
    </row>
    <row r="1543" spans="1:39" x14ac:dyDescent="0.25">
      <c r="A1543" s="2">
        <v>41368</v>
      </c>
      <c r="B1543" t="s">
        <v>10408</v>
      </c>
      <c r="C1543" t="s">
        <v>10409</v>
      </c>
      <c r="D1543" s="2">
        <v>41275</v>
      </c>
      <c r="E1543" s="2">
        <v>41455</v>
      </c>
      <c r="G1543">
        <v>1</v>
      </c>
      <c r="H1543">
        <v>0</v>
      </c>
      <c r="I1543">
        <v>0</v>
      </c>
      <c r="L1543" t="s">
        <v>64</v>
      </c>
      <c r="M1543" t="s">
        <v>163</v>
      </c>
      <c r="N1543" t="s">
        <v>164</v>
      </c>
      <c r="O1543" t="s">
        <v>66</v>
      </c>
      <c r="Q1543">
        <v>54.4</v>
      </c>
      <c r="R1543">
        <v>0</v>
      </c>
      <c r="S1543">
        <v>54.4</v>
      </c>
      <c r="T1543">
        <v>0</v>
      </c>
      <c r="U1543">
        <v>0</v>
      </c>
      <c r="V1543">
        <v>0</v>
      </c>
      <c r="X1543">
        <v>0</v>
      </c>
      <c r="Y1543" t="s">
        <v>67</v>
      </c>
      <c r="Z1543" t="s">
        <v>81</v>
      </c>
      <c r="AA1543" t="s">
        <v>815</v>
      </c>
      <c r="AC1543">
        <v>0</v>
      </c>
      <c r="AD1543" t="s">
        <v>163</v>
      </c>
      <c r="AE1543" t="s">
        <v>165</v>
      </c>
      <c r="AF1543" t="s">
        <v>166</v>
      </c>
      <c r="AG1543">
        <v>19</v>
      </c>
      <c r="AH1543">
        <v>5</v>
      </c>
      <c r="AI1543">
        <v>3500</v>
      </c>
      <c r="AK1543" t="s">
        <v>167</v>
      </c>
      <c r="AL1543" t="s">
        <v>168</v>
      </c>
      <c r="AM1543" t="s">
        <v>169</v>
      </c>
    </row>
    <row r="1544" spans="1:39" x14ac:dyDescent="0.25">
      <c r="A1544" s="2">
        <v>41368</v>
      </c>
      <c r="B1544" t="s">
        <v>10455</v>
      </c>
      <c r="C1544" t="s">
        <v>10456</v>
      </c>
      <c r="D1544" s="2">
        <v>41376</v>
      </c>
      <c r="E1544" s="2">
        <v>41376</v>
      </c>
      <c r="G1544">
        <v>12</v>
      </c>
      <c r="H1544">
        <v>1</v>
      </c>
      <c r="I1544">
        <v>0</v>
      </c>
      <c r="L1544" t="s">
        <v>64</v>
      </c>
      <c r="M1544" t="s">
        <v>2984</v>
      </c>
      <c r="N1544" t="s">
        <v>2985</v>
      </c>
      <c r="O1544" t="s">
        <v>66</v>
      </c>
      <c r="Q1544">
        <v>228.8</v>
      </c>
      <c r="R1544">
        <v>0</v>
      </c>
      <c r="S1544">
        <v>228.8</v>
      </c>
      <c r="T1544">
        <v>0</v>
      </c>
      <c r="U1544">
        <v>0</v>
      </c>
      <c r="V1544">
        <v>228.8</v>
      </c>
      <c r="W1544" s="2">
        <v>41459</v>
      </c>
      <c r="X1544">
        <v>0</v>
      </c>
      <c r="Y1544" t="s">
        <v>67</v>
      </c>
      <c r="Z1544" t="s">
        <v>68</v>
      </c>
      <c r="AA1544" t="s">
        <v>755</v>
      </c>
      <c r="AC1544">
        <v>0</v>
      </c>
      <c r="AD1544" t="s">
        <v>2984</v>
      </c>
      <c r="AE1544" t="s">
        <v>2986</v>
      </c>
      <c r="AF1544" t="s">
        <v>2987</v>
      </c>
      <c r="AG1544">
        <v>1</v>
      </c>
      <c r="AI1544">
        <v>3500</v>
      </c>
      <c r="AK1544" t="s">
        <v>167</v>
      </c>
      <c r="AL1544" t="s">
        <v>2988</v>
      </c>
      <c r="AM1544" t="s">
        <v>2989</v>
      </c>
    </row>
    <row r="1545" spans="1:39" x14ac:dyDescent="0.25">
      <c r="A1545" s="2">
        <v>41368</v>
      </c>
      <c r="B1545" t="s">
        <v>10478</v>
      </c>
      <c r="C1545" t="s">
        <v>10479</v>
      </c>
      <c r="D1545" s="2">
        <v>41325</v>
      </c>
      <c r="E1545" s="2">
        <v>41325</v>
      </c>
      <c r="G1545">
        <v>12</v>
      </c>
      <c r="H1545">
        <v>3</v>
      </c>
      <c r="I1545">
        <v>0</v>
      </c>
      <c r="L1545" t="s">
        <v>64</v>
      </c>
      <c r="M1545" t="s">
        <v>10480</v>
      </c>
      <c r="N1545" t="s">
        <v>10481</v>
      </c>
      <c r="O1545" t="s">
        <v>66</v>
      </c>
      <c r="Q1545">
        <v>184</v>
      </c>
      <c r="R1545">
        <v>0</v>
      </c>
      <c r="S1545">
        <v>184</v>
      </c>
      <c r="T1545">
        <v>0</v>
      </c>
      <c r="U1545">
        <v>0</v>
      </c>
      <c r="V1545">
        <v>184</v>
      </c>
      <c r="W1545" s="2">
        <v>41445</v>
      </c>
      <c r="X1545">
        <v>0</v>
      </c>
      <c r="Y1545" t="s">
        <v>67</v>
      </c>
      <c r="Z1545" t="s">
        <v>68</v>
      </c>
      <c r="AA1545" t="s">
        <v>69</v>
      </c>
      <c r="AC1545">
        <v>0</v>
      </c>
      <c r="AD1545" t="s">
        <v>10480</v>
      </c>
      <c r="AE1545" t="s">
        <v>10482</v>
      </c>
      <c r="AF1545" t="s">
        <v>10483</v>
      </c>
      <c r="AG1545">
        <v>6</v>
      </c>
      <c r="AI1545">
        <v>3500</v>
      </c>
      <c r="AK1545" t="s">
        <v>167</v>
      </c>
      <c r="AL1545" t="s">
        <v>10484</v>
      </c>
      <c r="AM1545" t="s">
        <v>10485</v>
      </c>
    </row>
    <row r="1546" spans="1:39" x14ac:dyDescent="0.25">
      <c r="A1546" s="2">
        <v>41368</v>
      </c>
      <c r="B1546" t="s">
        <v>10486</v>
      </c>
      <c r="C1546" t="s">
        <v>10479</v>
      </c>
      <c r="D1546" s="2">
        <v>41401</v>
      </c>
      <c r="E1546" s="2">
        <v>41401</v>
      </c>
      <c r="G1546">
        <v>9</v>
      </c>
      <c r="H1546">
        <v>3</v>
      </c>
      <c r="I1546">
        <v>0</v>
      </c>
      <c r="L1546" t="s">
        <v>64</v>
      </c>
      <c r="M1546" t="s">
        <v>10480</v>
      </c>
      <c r="N1546" t="s">
        <v>10481</v>
      </c>
      <c r="O1546" t="s">
        <v>66</v>
      </c>
      <c r="Q1546">
        <v>112</v>
      </c>
      <c r="R1546">
        <v>0</v>
      </c>
      <c r="S1546">
        <v>112</v>
      </c>
      <c r="T1546">
        <v>0</v>
      </c>
      <c r="U1546">
        <v>0</v>
      </c>
      <c r="V1546">
        <v>76</v>
      </c>
      <c r="W1546" s="2">
        <v>41445</v>
      </c>
      <c r="X1546">
        <v>0</v>
      </c>
      <c r="Y1546" t="s">
        <v>67</v>
      </c>
      <c r="Z1546" t="s">
        <v>68</v>
      </c>
      <c r="AA1546" t="s">
        <v>69</v>
      </c>
      <c r="AC1546">
        <v>0</v>
      </c>
      <c r="AD1546" t="s">
        <v>10480</v>
      </c>
      <c r="AE1546" t="s">
        <v>10482</v>
      </c>
      <c r="AF1546" t="s">
        <v>10483</v>
      </c>
      <c r="AG1546">
        <v>6</v>
      </c>
      <c r="AI1546">
        <v>3500</v>
      </c>
      <c r="AK1546" t="s">
        <v>167</v>
      </c>
      <c r="AL1546" t="s">
        <v>10484</v>
      </c>
      <c r="AM1546" t="s">
        <v>10485</v>
      </c>
    </row>
    <row r="1547" spans="1:39" x14ac:dyDescent="0.25">
      <c r="A1547" s="2">
        <v>41368</v>
      </c>
      <c r="B1547" t="s">
        <v>10496</v>
      </c>
      <c r="C1547" t="s">
        <v>10497</v>
      </c>
      <c r="D1547" s="2">
        <v>41332</v>
      </c>
      <c r="E1547" s="2">
        <v>41332</v>
      </c>
      <c r="G1547">
        <v>8</v>
      </c>
      <c r="H1547">
        <v>1</v>
      </c>
      <c r="I1547">
        <v>0</v>
      </c>
      <c r="L1547" t="s">
        <v>64</v>
      </c>
      <c r="M1547" t="s">
        <v>10480</v>
      </c>
      <c r="N1547" t="s">
        <v>10481</v>
      </c>
      <c r="O1547" t="s">
        <v>66</v>
      </c>
      <c r="Q1547">
        <v>54.4</v>
      </c>
      <c r="R1547">
        <v>0</v>
      </c>
      <c r="S1547">
        <v>54.4</v>
      </c>
      <c r="T1547">
        <v>0</v>
      </c>
      <c r="U1547">
        <v>0</v>
      </c>
      <c r="V1547">
        <v>40</v>
      </c>
      <c r="W1547" s="2">
        <v>41445</v>
      </c>
      <c r="X1547">
        <v>0</v>
      </c>
      <c r="Y1547" t="s">
        <v>67</v>
      </c>
      <c r="Z1547" t="s">
        <v>68</v>
      </c>
      <c r="AA1547" t="s">
        <v>69</v>
      </c>
      <c r="AC1547">
        <v>0</v>
      </c>
      <c r="AD1547" t="s">
        <v>10480</v>
      </c>
      <c r="AE1547" t="s">
        <v>10482</v>
      </c>
      <c r="AF1547" t="s">
        <v>10483</v>
      </c>
      <c r="AG1547">
        <v>6</v>
      </c>
      <c r="AI1547">
        <v>3500</v>
      </c>
      <c r="AK1547" t="s">
        <v>167</v>
      </c>
      <c r="AL1547" t="s">
        <v>10484</v>
      </c>
      <c r="AM1547" t="s">
        <v>10485</v>
      </c>
    </row>
    <row r="1548" spans="1:39" x14ac:dyDescent="0.25">
      <c r="A1548" s="2">
        <v>41368</v>
      </c>
      <c r="B1548" t="s">
        <v>10541</v>
      </c>
      <c r="C1548" t="s">
        <v>10542</v>
      </c>
      <c r="D1548" s="2">
        <v>41275</v>
      </c>
      <c r="E1548" s="2">
        <v>41455</v>
      </c>
      <c r="G1548">
        <v>1</v>
      </c>
      <c r="H1548">
        <v>0</v>
      </c>
      <c r="I1548">
        <v>0</v>
      </c>
      <c r="L1548" t="s">
        <v>64</v>
      </c>
      <c r="M1548" t="s">
        <v>188</v>
      </c>
      <c r="N1548" t="s">
        <v>189</v>
      </c>
      <c r="O1548" t="s">
        <v>66</v>
      </c>
      <c r="Q1548">
        <v>173.6</v>
      </c>
      <c r="R1548">
        <v>0</v>
      </c>
      <c r="S1548">
        <v>173.6</v>
      </c>
      <c r="T1548">
        <v>0</v>
      </c>
      <c r="U1548">
        <v>0</v>
      </c>
      <c r="V1548">
        <v>0</v>
      </c>
      <c r="X1548">
        <v>0</v>
      </c>
      <c r="Y1548" t="s">
        <v>67</v>
      </c>
      <c r="Z1548" t="s">
        <v>81</v>
      </c>
      <c r="AA1548" t="s">
        <v>815</v>
      </c>
      <c r="AC1548">
        <v>0</v>
      </c>
      <c r="AD1548" t="s">
        <v>188</v>
      </c>
      <c r="AE1548" t="s">
        <v>190</v>
      </c>
      <c r="AF1548" t="s">
        <v>191</v>
      </c>
      <c r="AG1548">
        <v>1</v>
      </c>
      <c r="AI1548">
        <v>3500</v>
      </c>
      <c r="AK1548" t="s">
        <v>167</v>
      </c>
      <c r="AL1548" t="s">
        <v>192</v>
      </c>
      <c r="AM1548" t="s">
        <v>193</v>
      </c>
    </row>
    <row r="1549" spans="1:39" x14ac:dyDescent="0.25">
      <c r="A1549" s="2">
        <v>41368</v>
      </c>
      <c r="B1549" t="s">
        <v>10546</v>
      </c>
      <c r="C1549" t="s">
        <v>10547</v>
      </c>
      <c r="D1549" s="2">
        <v>41545</v>
      </c>
      <c r="E1549" s="2">
        <v>41545</v>
      </c>
      <c r="G1549">
        <v>12</v>
      </c>
      <c r="H1549">
        <v>2</v>
      </c>
      <c r="I1549">
        <v>0</v>
      </c>
      <c r="L1549" t="s">
        <v>64</v>
      </c>
      <c r="M1549" t="s">
        <v>5167</v>
      </c>
      <c r="N1549" t="s">
        <v>5168</v>
      </c>
      <c r="O1549" t="s">
        <v>66</v>
      </c>
      <c r="Q1549">
        <v>201.6</v>
      </c>
      <c r="R1549">
        <v>4.7</v>
      </c>
      <c r="S1549">
        <v>206.3</v>
      </c>
      <c r="T1549">
        <v>0</v>
      </c>
      <c r="U1549">
        <v>0</v>
      </c>
      <c r="V1549">
        <v>243.47</v>
      </c>
      <c r="W1549" s="2">
        <v>41571</v>
      </c>
      <c r="X1549">
        <v>0</v>
      </c>
      <c r="Y1549" t="s">
        <v>67</v>
      </c>
      <c r="Z1549" t="s">
        <v>68</v>
      </c>
      <c r="AA1549" t="s">
        <v>1190</v>
      </c>
      <c r="AC1549">
        <v>0</v>
      </c>
      <c r="AD1549" t="s">
        <v>5167</v>
      </c>
      <c r="AE1549" t="s">
        <v>5169</v>
      </c>
      <c r="AF1549" t="s">
        <v>5170</v>
      </c>
      <c r="AG1549">
        <v>5</v>
      </c>
      <c r="AI1549">
        <v>3500</v>
      </c>
      <c r="AK1549" t="s">
        <v>167</v>
      </c>
      <c r="AL1549" t="s">
        <v>5171</v>
      </c>
      <c r="AM1549" t="s">
        <v>5172</v>
      </c>
    </row>
    <row r="1550" spans="1:39" x14ac:dyDescent="0.25">
      <c r="A1550" s="2">
        <v>41368</v>
      </c>
      <c r="B1550" t="s">
        <v>10548</v>
      </c>
      <c r="C1550" t="s">
        <v>10549</v>
      </c>
      <c r="D1550" s="2">
        <v>41417</v>
      </c>
      <c r="E1550" s="2">
        <v>41417</v>
      </c>
      <c r="G1550">
        <v>12</v>
      </c>
      <c r="H1550">
        <v>2</v>
      </c>
      <c r="I1550">
        <v>0</v>
      </c>
      <c r="L1550" t="s">
        <v>64</v>
      </c>
      <c r="M1550" t="s">
        <v>5167</v>
      </c>
      <c r="N1550" t="s">
        <v>5168</v>
      </c>
      <c r="O1550" t="s">
        <v>66</v>
      </c>
      <c r="Q1550">
        <v>72.569999999999993</v>
      </c>
      <c r="R1550">
        <v>0</v>
      </c>
      <c r="S1550">
        <v>72.569999999999993</v>
      </c>
      <c r="T1550">
        <v>0</v>
      </c>
      <c r="U1550">
        <v>0</v>
      </c>
      <c r="V1550">
        <v>64.16</v>
      </c>
      <c r="W1550" s="2">
        <v>41452</v>
      </c>
      <c r="X1550">
        <v>0</v>
      </c>
      <c r="Y1550" t="s">
        <v>67</v>
      </c>
      <c r="Z1550" t="s">
        <v>68</v>
      </c>
      <c r="AA1550" t="s">
        <v>755</v>
      </c>
      <c r="AC1550">
        <v>0</v>
      </c>
      <c r="AD1550" t="s">
        <v>5167</v>
      </c>
      <c r="AE1550" t="s">
        <v>5169</v>
      </c>
      <c r="AF1550" t="s">
        <v>5170</v>
      </c>
      <c r="AG1550">
        <v>5</v>
      </c>
      <c r="AI1550">
        <v>3500</v>
      </c>
      <c r="AK1550" t="s">
        <v>167</v>
      </c>
      <c r="AL1550" t="s">
        <v>5171</v>
      </c>
      <c r="AM1550" t="s">
        <v>5172</v>
      </c>
    </row>
    <row r="1551" spans="1:39" x14ac:dyDescent="0.25">
      <c r="A1551" s="2">
        <v>41368</v>
      </c>
      <c r="B1551" t="s">
        <v>10577</v>
      </c>
      <c r="C1551" t="s">
        <v>10578</v>
      </c>
      <c r="D1551" s="2">
        <v>41275</v>
      </c>
      <c r="E1551" s="2">
        <v>41455</v>
      </c>
      <c r="G1551">
        <v>1</v>
      </c>
      <c r="H1551">
        <v>0</v>
      </c>
      <c r="I1551">
        <v>0</v>
      </c>
      <c r="K1551" t="s">
        <v>10579</v>
      </c>
      <c r="L1551" t="s">
        <v>64</v>
      </c>
      <c r="M1551" t="s">
        <v>3513</v>
      </c>
      <c r="N1551" t="s">
        <v>3514</v>
      </c>
      <c r="O1551" t="s">
        <v>66</v>
      </c>
      <c r="Q1551">
        <v>72</v>
      </c>
      <c r="R1551">
        <v>0</v>
      </c>
      <c r="S1551">
        <v>72</v>
      </c>
      <c r="T1551">
        <v>0</v>
      </c>
      <c r="U1551">
        <v>0</v>
      </c>
      <c r="V1551">
        <v>71.2</v>
      </c>
      <c r="W1551" s="2">
        <v>41550</v>
      </c>
      <c r="X1551">
        <v>0</v>
      </c>
      <c r="Y1551" t="s">
        <v>67</v>
      </c>
      <c r="Z1551" t="s">
        <v>68</v>
      </c>
      <c r="AA1551" t="s">
        <v>500</v>
      </c>
      <c r="AC1551">
        <v>0</v>
      </c>
      <c r="AD1551" t="s">
        <v>3513</v>
      </c>
      <c r="AE1551" t="s">
        <v>3515</v>
      </c>
      <c r="AF1551" t="s">
        <v>3516</v>
      </c>
      <c r="AG1551">
        <v>19</v>
      </c>
      <c r="AI1551">
        <v>3500</v>
      </c>
      <c r="AK1551" t="s">
        <v>167</v>
      </c>
      <c r="AL1551" t="s">
        <v>3517</v>
      </c>
      <c r="AM1551" t="s">
        <v>3518</v>
      </c>
    </row>
    <row r="1552" spans="1:39" x14ac:dyDescent="0.25">
      <c r="A1552" s="2">
        <v>41367</v>
      </c>
      <c r="B1552" t="s">
        <v>10611</v>
      </c>
      <c r="C1552" t="s">
        <v>10612</v>
      </c>
      <c r="D1552" s="2">
        <v>41434</v>
      </c>
      <c r="E1552" s="2">
        <v>41434</v>
      </c>
      <c r="G1552">
        <v>78</v>
      </c>
      <c r="H1552">
        <v>2</v>
      </c>
      <c r="I1552">
        <v>0</v>
      </c>
      <c r="L1552" t="s">
        <v>64</v>
      </c>
      <c r="M1552" t="s">
        <v>6041</v>
      </c>
      <c r="N1552" t="s">
        <v>6042</v>
      </c>
      <c r="O1552" t="s">
        <v>66</v>
      </c>
      <c r="Q1552">
        <v>80</v>
      </c>
      <c r="R1552">
        <v>418.8</v>
      </c>
      <c r="S1552">
        <v>498.8</v>
      </c>
      <c r="T1552">
        <v>0</v>
      </c>
      <c r="U1552">
        <v>0</v>
      </c>
      <c r="V1552">
        <v>361.4</v>
      </c>
      <c r="W1552" s="2">
        <v>41445</v>
      </c>
      <c r="X1552">
        <v>0</v>
      </c>
      <c r="Y1552" t="s">
        <v>67</v>
      </c>
      <c r="Z1552" t="s">
        <v>68</v>
      </c>
      <c r="AA1552" t="s">
        <v>2906</v>
      </c>
      <c r="AC1552">
        <v>0</v>
      </c>
      <c r="AD1552" t="s">
        <v>6041</v>
      </c>
      <c r="AE1552" t="s">
        <v>6043</v>
      </c>
      <c r="AF1552" t="s">
        <v>6044</v>
      </c>
      <c r="AG1552">
        <v>16</v>
      </c>
      <c r="AH1552">
        <v>1</v>
      </c>
      <c r="AI1552">
        <v>3500</v>
      </c>
      <c r="AK1552" t="s">
        <v>167</v>
      </c>
      <c r="AL1552" t="s">
        <v>6045</v>
      </c>
      <c r="AM1552" t="s">
        <v>6046</v>
      </c>
    </row>
    <row r="1553" spans="1:39" x14ac:dyDescent="0.25">
      <c r="A1553" s="2">
        <v>41367</v>
      </c>
      <c r="B1553" t="s">
        <v>10614</v>
      </c>
      <c r="C1553" t="s">
        <v>10615</v>
      </c>
      <c r="D1553" s="2">
        <v>41365</v>
      </c>
      <c r="E1553" s="2">
        <v>41370</v>
      </c>
      <c r="G1553">
        <v>1</v>
      </c>
      <c r="H1553">
        <v>0</v>
      </c>
      <c r="I1553">
        <v>0</v>
      </c>
      <c r="L1553" t="s">
        <v>64</v>
      </c>
      <c r="M1553" t="s">
        <v>1574</v>
      </c>
      <c r="N1553" t="s">
        <v>1575</v>
      </c>
      <c r="O1553" t="s">
        <v>66</v>
      </c>
      <c r="Q1553">
        <v>80</v>
      </c>
      <c r="R1553">
        <v>0</v>
      </c>
      <c r="S1553">
        <v>80</v>
      </c>
      <c r="T1553">
        <v>0</v>
      </c>
      <c r="U1553">
        <v>0</v>
      </c>
      <c r="V1553">
        <v>80</v>
      </c>
      <c r="W1553" s="2">
        <v>41417</v>
      </c>
      <c r="X1553">
        <v>0</v>
      </c>
      <c r="Y1553" t="s">
        <v>67</v>
      </c>
      <c r="Z1553" t="s">
        <v>68</v>
      </c>
      <c r="AA1553" t="s">
        <v>1694</v>
      </c>
      <c r="AC1553">
        <v>0</v>
      </c>
      <c r="AD1553" t="s">
        <v>1574</v>
      </c>
      <c r="AE1553" t="s">
        <v>1576</v>
      </c>
      <c r="AF1553" t="s">
        <v>1577</v>
      </c>
      <c r="AG1553">
        <v>18</v>
      </c>
      <c r="AI1553">
        <v>3500</v>
      </c>
      <c r="AK1553" t="s">
        <v>167</v>
      </c>
      <c r="AL1553" t="s">
        <v>1578</v>
      </c>
      <c r="AM1553" t="s">
        <v>1579</v>
      </c>
    </row>
    <row r="1554" spans="1:39" x14ac:dyDescent="0.25">
      <c r="A1554" s="2">
        <v>41367</v>
      </c>
      <c r="B1554" t="s">
        <v>10616</v>
      </c>
      <c r="C1554" t="s">
        <v>10617</v>
      </c>
      <c r="D1554" s="2">
        <v>41372</v>
      </c>
      <c r="E1554" s="2">
        <v>41377</v>
      </c>
      <c r="G1554">
        <v>1</v>
      </c>
      <c r="H1554">
        <v>0</v>
      </c>
      <c r="I1554">
        <v>0</v>
      </c>
      <c r="L1554" t="s">
        <v>64</v>
      </c>
      <c r="M1554" t="s">
        <v>1574</v>
      </c>
      <c r="N1554" t="s">
        <v>1575</v>
      </c>
      <c r="O1554" t="s">
        <v>66</v>
      </c>
      <c r="Q1554">
        <v>44</v>
      </c>
      <c r="R1554">
        <v>0</v>
      </c>
      <c r="S1554">
        <v>44</v>
      </c>
      <c r="T1554">
        <v>0</v>
      </c>
      <c r="U1554">
        <v>0</v>
      </c>
      <c r="V1554">
        <v>0</v>
      </c>
      <c r="X1554">
        <v>0</v>
      </c>
      <c r="Y1554" t="s">
        <v>67</v>
      </c>
      <c r="Z1554" t="s">
        <v>81</v>
      </c>
      <c r="AA1554" t="s">
        <v>1694</v>
      </c>
      <c r="AC1554">
        <v>0</v>
      </c>
      <c r="AD1554" t="s">
        <v>1574</v>
      </c>
      <c r="AE1554" t="s">
        <v>1576</v>
      </c>
      <c r="AF1554" t="s">
        <v>1577</v>
      </c>
      <c r="AG1554">
        <v>18</v>
      </c>
      <c r="AI1554">
        <v>3500</v>
      </c>
      <c r="AK1554" t="s">
        <v>167</v>
      </c>
      <c r="AL1554" t="s">
        <v>1578</v>
      </c>
      <c r="AM1554" t="s">
        <v>1579</v>
      </c>
    </row>
    <row r="1555" spans="1:39" x14ac:dyDescent="0.25">
      <c r="A1555" s="2">
        <v>41367</v>
      </c>
      <c r="B1555" t="s">
        <v>10693</v>
      </c>
      <c r="C1555" t="s">
        <v>10694</v>
      </c>
      <c r="D1555" s="2">
        <v>41367</v>
      </c>
      <c r="E1555" s="2">
        <v>41367</v>
      </c>
      <c r="F1555" t="s">
        <v>762</v>
      </c>
      <c r="G1555">
        <v>12</v>
      </c>
      <c r="H1555">
        <v>2</v>
      </c>
      <c r="I1555">
        <v>0</v>
      </c>
      <c r="L1555" t="s">
        <v>64</v>
      </c>
      <c r="M1555" t="s">
        <v>5167</v>
      </c>
      <c r="N1555" t="s">
        <v>5168</v>
      </c>
      <c r="O1555" t="s">
        <v>66</v>
      </c>
      <c r="Q1555">
        <v>122</v>
      </c>
      <c r="R1555">
        <v>1.85</v>
      </c>
      <c r="S1555">
        <v>123.85</v>
      </c>
      <c r="T1555">
        <v>0</v>
      </c>
      <c r="U1555">
        <v>0</v>
      </c>
      <c r="V1555">
        <v>124.46</v>
      </c>
      <c r="W1555" s="2">
        <v>41368</v>
      </c>
      <c r="X1555">
        <v>0</v>
      </c>
      <c r="Y1555" t="s">
        <v>67</v>
      </c>
      <c r="Z1555" t="s">
        <v>68</v>
      </c>
      <c r="AA1555" t="s">
        <v>755</v>
      </c>
      <c r="AC1555">
        <v>0</v>
      </c>
      <c r="AD1555" t="s">
        <v>5167</v>
      </c>
      <c r="AE1555" t="s">
        <v>5169</v>
      </c>
      <c r="AF1555" t="s">
        <v>5170</v>
      </c>
      <c r="AG1555">
        <v>5</v>
      </c>
      <c r="AI1555">
        <v>3500</v>
      </c>
      <c r="AK1555" t="s">
        <v>167</v>
      </c>
      <c r="AL1555" t="s">
        <v>5171</v>
      </c>
      <c r="AM1555" t="s">
        <v>5172</v>
      </c>
    </row>
    <row r="1556" spans="1:39" x14ac:dyDescent="0.25">
      <c r="A1556" s="2">
        <v>41367</v>
      </c>
      <c r="B1556" t="s">
        <v>10754</v>
      </c>
      <c r="C1556" t="s">
        <v>10458</v>
      </c>
      <c r="D1556" s="2">
        <v>41315</v>
      </c>
      <c r="E1556" s="2">
        <v>41315</v>
      </c>
      <c r="F1556" t="s">
        <v>720</v>
      </c>
      <c r="G1556">
        <v>15</v>
      </c>
      <c r="H1556">
        <v>0</v>
      </c>
      <c r="I1556">
        <v>0</v>
      </c>
      <c r="L1556" t="s">
        <v>64</v>
      </c>
      <c r="M1556" t="s">
        <v>2974</v>
      </c>
      <c r="N1556" t="s">
        <v>2975</v>
      </c>
      <c r="O1556" t="s">
        <v>66</v>
      </c>
      <c r="Q1556">
        <v>316.07</v>
      </c>
      <c r="R1556">
        <v>0</v>
      </c>
      <c r="S1556">
        <v>316.07</v>
      </c>
      <c r="T1556">
        <v>0</v>
      </c>
      <c r="U1556">
        <v>0</v>
      </c>
      <c r="V1556">
        <v>395.09</v>
      </c>
      <c r="W1556" s="2">
        <v>41324</v>
      </c>
      <c r="X1556">
        <v>0</v>
      </c>
      <c r="Y1556" t="s">
        <v>67</v>
      </c>
      <c r="Z1556" t="s">
        <v>68</v>
      </c>
      <c r="AA1556" t="s">
        <v>82</v>
      </c>
      <c r="AB1556" t="s">
        <v>96</v>
      </c>
      <c r="AC1556">
        <v>0</v>
      </c>
      <c r="AD1556" t="s">
        <v>2974</v>
      </c>
      <c r="AE1556" t="s">
        <v>2976</v>
      </c>
      <c r="AF1556" t="s">
        <v>2977</v>
      </c>
      <c r="AG1556">
        <v>179</v>
      </c>
      <c r="AI1556">
        <v>3500</v>
      </c>
      <c r="AK1556" t="s">
        <v>167</v>
      </c>
      <c r="AL1556" t="s">
        <v>2978</v>
      </c>
      <c r="AM1556" t="s">
        <v>2979</v>
      </c>
    </row>
    <row r="1557" spans="1:39" x14ac:dyDescent="0.25">
      <c r="A1557" s="2">
        <v>41366</v>
      </c>
      <c r="B1557" t="s">
        <v>10859</v>
      </c>
      <c r="C1557" t="s">
        <v>10860</v>
      </c>
      <c r="D1557" s="2">
        <v>41275</v>
      </c>
      <c r="E1557" s="2">
        <v>41455</v>
      </c>
      <c r="G1557">
        <v>1</v>
      </c>
      <c r="H1557">
        <v>0</v>
      </c>
      <c r="I1557">
        <v>0</v>
      </c>
      <c r="L1557" t="s">
        <v>64</v>
      </c>
      <c r="M1557" t="s">
        <v>163</v>
      </c>
      <c r="N1557" t="s">
        <v>164</v>
      </c>
      <c r="O1557" t="s">
        <v>66</v>
      </c>
      <c r="Q1557">
        <v>80</v>
      </c>
      <c r="R1557">
        <v>0</v>
      </c>
      <c r="S1557">
        <v>80</v>
      </c>
      <c r="T1557">
        <v>0</v>
      </c>
      <c r="U1557">
        <v>0</v>
      </c>
      <c r="V1557">
        <v>100</v>
      </c>
      <c r="W1557" s="2">
        <v>41341</v>
      </c>
      <c r="X1557">
        <v>0</v>
      </c>
      <c r="Y1557" t="s">
        <v>67</v>
      </c>
      <c r="Z1557" t="s">
        <v>68</v>
      </c>
      <c r="AA1557" t="s">
        <v>500</v>
      </c>
      <c r="AC1557">
        <v>0</v>
      </c>
      <c r="AD1557" t="s">
        <v>163</v>
      </c>
      <c r="AE1557" t="s">
        <v>165</v>
      </c>
      <c r="AF1557" t="s">
        <v>166</v>
      </c>
      <c r="AG1557">
        <v>19</v>
      </c>
      <c r="AH1557">
        <v>5</v>
      </c>
      <c r="AI1557">
        <v>3500</v>
      </c>
      <c r="AK1557" t="s">
        <v>167</v>
      </c>
      <c r="AL1557" t="s">
        <v>168</v>
      </c>
      <c r="AM1557" t="s">
        <v>169</v>
      </c>
    </row>
    <row r="1558" spans="1:39" x14ac:dyDescent="0.25">
      <c r="A1558" s="2">
        <v>41366</v>
      </c>
      <c r="B1558" t="s">
        <v>10861</v>
      </c>
      <c r="C1558" t="s">
        <v>10860</v>
      </c>
      <c r="D1558" s="2">
        <v>41275</v>
      </c>
      <c r="E1558" s="2">
        <v>41455</v>
      </c>
      <c r="G1558">
        <v>1</v>
      </c>
      <c r="H1558">
        <v>0</v>
      </c>
      <c r="I1558">
        <v>0</v>
      </c>
      <c r="L1558" t="s">
        <v>64</v>
      </c>
      <c r="M1558" t="s">
        <v>163</v>
      </c>
      <c r="N1558" t="s">
        <v>164</v>
      </c>
      <c r="O1558" t="s">
        <v>66</v>
      </c>
      <c r="Q1558">
        <v>83.2</v>
      </c>
      <c r="R1558">
        <v>0</v>
      </c>
      <c r="S1558">
        <v>83.2</v>
      </c>
      <c r="T1558">
        <v>0</v>
      </c>
      <c r="U1558">
        <v>0</v>
      </c>
      <c r="V1558">
        <v>104</v>
      </c>
      <c r="W1558" s="2">
        <v>41324</v>
      </c>
      <c r="X1558">
        <v>0</v>
      </c>
      <c r="Y1558" t="s">
        <v>67</v>
      </c>
      <c r="Z1558" t="s">
        <v>68</v>
      </c>
      <c r="AA1558" t="s">
        <v>500</v>
      </c>
      <c r="AC1558">
        <v>0</v>
      </c>
      <c r="AD1558" t="s">
        <v>163</v>
      </c>
      <c r="AE1558" t="s">
        <v>165</v>
      </c>
      <c r="AF1558" t="s">
        <v>166</v>
      </c>
      <c r="AG1558">
        <v>19</v>
      </c>
      <c r="AH1558">
        <v>5</v>
      </c>
      <c r="AI1558">
        <v>3500</v>
      </c>
      <c r="AK1558" t="s">
        <v>167</v>
      </c>
      <c r="AL1558" t="s">
        <v>168</v>
      </c>
      <c r="AM1558" t="s">
        <v>169</v>
      </c>
    </row>
    <row r="1559" spans="1:39" x14ac:dyDescent="0.25">
      <c r="A1559" s="2">
        <v>41366</v>
      </c>
      <c r="B1559" t="s">
        <v>10862</v>
      </c>
      <c r="C1559" t="s">
        <v>10863</v>
      </c>
      <c r="D1559" s="2">
        <v>41275</v>
      </c>
      <c r="E1559" s="2">
        <v>41639</v>
      </c>
      <c r="G1559">
        <v>10</v>
      </c>
      <c r="H1559">
        <v>0</v>
      </c>
      <c r="I1559">
        <v>0</v>
      </c>
      <c r="L1559" t="s">
        <v>64</v>
      </c>
      <c r="M1559" t="s">
        <v>163</v>
      </c>
      <c r="N1559" t="s">
        <v>164</v>
      </c>
      <c r="O1559" t="s">
        <v>66</v>
      </c>
      <c r="Q1559">
        <v>58.56</v>
      </c>
      <c r="R1559">
        <v>0</v>
      </c>
      <c r="S1559">
        <v>58.56</v>
      </c>
      <c r="T1559">
        <v>0</v>
      </c>
      <c r="U1559">
        <v>0</v>
      </c>
      <c r="V1559">
        <v>73.2</v>
      </c>
      <c r="W1559" s="2">
        <v>41311</v>
      </c>
      <c r="X1559">
        <v>0</v>
      </c>
      <c r="Y1559" t="s">
        <v>67</v>
      </c>
      <c r="Z1559" t="s">
        <v>68</v>
      </c>
      <c r="AA1559" t="s">
        <v>1689</v>
      </c>
      <c r="AC1559">
        <v>0</v>
      </c>
      <c r="AD1559" t="s">
        <v>163</v>
      </c>
      <c r="AE1559" t="s">
        <v>165</v>
      </c>
      <c r="AF1559" t="s">
        <v>166</v>
      </c>
      <c r="AG1559">
        <v>19</v>
      </c>
      <c r="AH1559">
        <v>5</v>
      </c>
      <c r="AI1559">
        <v>3500</v>
      </c>
      <c r="AK1559" t="s">
        <v>167</v>
      </c>
      <c r="AL1559" t="s">
        <v>168</v>
      </c>
      <c r="AM1559" t="s">
        <v>169</v>
      </c>
    </row>
    <row r="1560" spans="1:39" x14ac:dyDescent="0.25">
      <c r="A1560" s="2">
        <v>41366</v>
      </c>
      <c r="B1560" t="s">
        <v>10864</v>
      </c>
      <c r="C1560" t="s">
        <v>10865</v>
      </c>
      <c r="D1560" s="2">
        <v>41275</v>
      </c>
      <c r="E1560" s="2">
        <v>41455</v>
      </c>
      <c r="G1560">
        <v>1</v>
      </c>
      <c r="H1560">
        <v>0</v>
      </c>
      <c r="I1560">
        <v>0</v>
      </c>
      <c r="L1560" t="s">
        <v>64</v>
      </c>
      <c r="M1560" t="s">
        <v>163</v>
      </c>
      <c r="N1560" t="s">
        <v>164</v>
      </c>
      <c r="O1560" t="s">
        <v>66</v>
      </c>
      <c r="Q1560">
        <v>11.78</v>
      </c>
      <c r="R1560">
        <v>0</v>
      </c>
      <c r="S1560">
        <v>11.78</v>
      </c>
      <c r="T1560">
        <v>0</v>
      </c>
      <c r="U1560">
        <v>0</v>
      </c>
      <c r="V1560">
        <v>14.72</v>
      </c>
      <c r="W1560" s="2">
        <v>41324</v>
      </c>
      <c r="X1560">
        <v>0</v>
      </c>
      <c r="Y1560" t="s">
        <v>67</v>
      </c>
      <c r="Z1560" t="s">
        <v>68</v>
      </c>
      <c r="AA1560" t="s">
        <v>815</v>
      </c>
      <c r="AC1560">
        <v>0</v>
      </c>
      <c r="AD1560" t="s">
        <v>163</v>
      </c>
      <c r="AE1560" t="s">
        <v>165</v>
      </c>
      <c r="AF1560" t="s">
        <v>166</v>
      </c>
      <c r="AG1560">
        <v>19</v>
      </c>
      <c r="AH1560">
        <v>5</v>
      </c>
      <c r="AI1560">
        <v>3500</v>
      </c>
      <c r="AK1560" t="s">
        <v>167</v>
      </c>
      <c r="AL1560" t="s">
        <v>168</v>
      </c>
      <c r="AM1560" t="s">
        <v>169</v>
      </c>
    </row>
    <row r="1561" spans="1:39" x14ac:dyDescent="0.25">
      <c r="A1561" s="2">
        <v>41366</v>
      </c>
      <c r="B1561" t="s">
        <v>10866</v>
      </c>
      <c r="C1561" t="s">
        <v>10865</v>
      </c>
      <c r="D1561" s="2">
        <v>41275</v>
      </c>
      <c r="E1561" s="2">
        <v>41455</v>
      </c>
      <c r="G1561">
        <v>1</v>
      </c>
      <c r="H1561">
        <v>0</v>
      </c>
      <c r="I1561">
        <v>0</v>
      </c>
      <c r="L1561" t="s">
        <v>64</v>
      </c>
      <c r="M1561" t="s">
        <v>163</v>
      </c>
      <c r="N1561" t="s">
        <v>164</v>
      </c>
      <c r="O1561" t="s">
        <v>66</v>
      </c>
      <c r="Q1561">
        <v>11.78</v>
      </c>
      <c r="R1561">
        <v>0</v>
      </c>
      <c r="S1561">
        <v>11.78</v>
      </c>
      <c r="T1561">
        <v>0</v>
      </c>
      <c r="U1561">
        <v>0</v>
      </c>
      <c r="V1561">
        <v>14.72</v>
      </c>
      <c r="W1561" s="2">
        <v>41324</v>
      </c>
      <c r="X1561">
        <v>0</v>
      </c>
      <c r="Y1561" t="s">
        <v>67</v>
      </c>
      <c r="Z1561" t="s">
        <v>68</v>
      </c>
      <c r="AA1561" t="s">
        <v>815</v>
      </c>
      <c r="AC1561">
        <v>0</v>
      </c>
      <c r="AD1561" t="s">
        <v>163</v>
      </c>
      <c r="AE1561" t="s">
        <v>165</v>
      </c>
      <c r="AF1561" t="s">
        <v>166</v>
      </c>
      <c r="AG1561">
        <v>19</v>
      </c>
      <c r="AH1561">
        <v>5</v>
      </c>
      <c r="AI1561">
        <v>3500</v>
      </c>
      <c r="AK1561" t="s">
        <v>167</v>
      </c>
      <c r="AL1561" t="s">
        <v>168</v>
      </c>
      <c r="AM1561" t="s">
        <v>169</v>
      </c>
    </row>
    <row r="1562" spans="1:39" x14ac:dyDescent="0.25">
      <c r="A1562" s="2">
        <v>41366</v>
      </c>
      <c r="B1562" t="s">
        <v>10896</v>
      </c>
      <c r="C1562" t="s">
        <v>8067</v>
      </c>
      <c r="D1562" s="2">
        <v>41364</v>
      </c>
      <c r="E1562" s="2">
        <v>41364</v>
      </c>
      <c r="F1562" t="s">
        <v>720</v>
      </c>
      <c r="G1562">
        <v>13</v>
      </c>
      <c r="H1562">
        <v>0</v>
      </c>
      <c r="I1562">
        <v>0</v>
      </c>
      <c r="L1562" t="s">
        <v>64</v>
      </c>
      <c r="M1562" t="s">
        <v>2984</v>
      </c>
      <c r="N1562" t="s">
        <v>2985</v>
      </c>
      <c r="O1562" t="s">
        <v>66</v>
      </c>
      <c r="Q1562">
        <v>152.96</v>
      </c>
      <c r="R1562">
        <v>0</v>
      </c>
      <c r="S1562">
        <v>152.96</v>
      </c>
      <c r="T1562">
        <v>0</v>
      </c>
      <c r="U1562">
        <v>0</v>
      </c>
      <c r="V1562">
        <v>191.2</v>
      </c>
      <c r="W1562" s="2">
        <v>41339</v>
      </c>
      <c r="X1562">
        <v>0</v>
      </c>
      <c r="Y1562" t="s">
        <v>67</v>
      </c>
      <c r="Z1562" t="s">
        <v>68</v>
      </c>
      <c r="AA1562" t="s">
        <v>82</v>
      </c>
      <c r="AB1562" t="s">
        <v>2482</v>
      </c>
      <c r="AC1562">
        <v>0</v>
      </c>
      <c r="AD1562" t="s">
        <v>2984</v>
      </c>
      <c r="AE1562" t="s">
        <v>2986</v>
      </c>
      <c r="AF1562" t="s">
        <v>2987</v>
      </c>
      <c r="AG1562">
        <v>1</v>
      </c>
      <c r="AI1562">
        <v>3500</v>
      </c>
      <c r="AK1562" t="s">
        <v>167</v>
      </c>
      <c r="AL1562" t="s">
        <v>2988</v>
      </c>
      <c r="AM1562" t="s">
        <v>2989</v>
      </c>
    </row>
    <row r="1563" spans="1:39" x14ac:dyDescent="0.25">
      <c r="A1563" s="2">
        <v>41366</v>
      </c>
      <c r="B1563" t="s">
        <v>10900</v>
      </c>
      <c r="C1563" t="s">
        <v>8067</v>
      </c>
      <c r="D1563" s="2">
        <v>41356</v>
      </c>
      <c r="E1563" s="2">
        <v>41356</v>
      </c>
      <c r="F1563" t="s">
        <v>720</v>
      </c>
      <c r="G1563">
        <v>21</v>
      </c>
      <c r="H1563">
        <v>3</v>
      </c>
      <c r="I1563">
        <v>0</v>
      </c>
      <c r="L1563" t="s">
        <v>64</v>
      </c>
      <c r="M1563" t="s">
        <v>2984</v>
      </c>
      <c r="N1563" t="s">
        <v>2985</v>
      </c>
      <c r="O1563" t="s">
        <v>66</v>
      </c>
      <c r="Q1563">
        <v>261.12</v>
      </c>
      <c r="R1563">
        <v>0</v>
      </c>
      <c r="S1563">
        <v>261.12</v>
      </c>
      <c r="T1563">
        <v>0</v>
      </c>
      <c r="U1563">
        <v>0</v>
      </c>
      <c r="V1563">
        <v>326.39999999999998</v>
      </c>
      <c r="W1563" s="2">
        <v>41339</v>
      </c>
      <c r="X1563">
        <v>0</v>
      </c>
      <c r="Y1563" t="s">
        <v>67</v>
      </c>
      <c r="Z1563" t="s">
        <v>68</v>
      </c>
      <c r="AA1563" t="s">
        <v>82</v>
      </c>
      <c r="AB1563" t="s">
        <v>2482</v>
      </c>
      <c r="AC1563">
        <v>0</v>
      </c>
      <c r="AD1563" t="s">
        <v>2984</v>
      </c>
      <c r="AE1563" t="s">
        <v>2986</v>
      </c>
      <c r="AF1563" t="s">
        <v>2987</v>
      </c>
      <c r="AG1563">
        <v>1</v>
      </c>
      <c r="AI1563">
        <v>3500</v>
      </c>
      <c r="AK1563" t="s">
        <v>167</v>
      </c>
      <c r="AL1563" t="s">
        <v>2988</v>
      </c>
      <c r="AM1563" t="s">
        <v>2989</v>
      </c>
    </row>
    <row r="1564" spans="1:39" x14ac:dyDescent="0.25">
      <c r="A1564" s="2">
        <v>41366</v>
      </c>
      <c r="B1564" t="s">
        <v>10948</v>
      </c>
      <c r="C1564" t="s">
        <v>10949</v>
      </c>
      <c r="D1564" s="2">
        <v>41372</v>
      </c>
      <c r="E1564" s="2">
        <v>41377</v>
      </c>
      <c r="G1564">
        <v>1</v>
      </c>
      <c r="H1564">
        <v>0</v>
      </c>
      <c r="I1564">
        <v>0</v>
      </c>
      <c r="L1564" t="s">
        <v>64</v>
      </c>
      <c r="M1564" t="s">
        <v>7663</v>
      </c>
      <c r="N1564" t="s">
        <v>189</v>
      </c>
      <c r="O1564" t="s">
        <v>66</v>
      </c>
      <c r="Q1564">
        <v>22.4</v>
      </c>
      <c r="R1564">
        <v>0</v>
      </c>
      <c r="S1564">
        <v>22.4</v>
      </c>
      <c r="T1564">
        <v>0</v>
      </c>
      <c r="U1564">
        <v>0</v>
      </c>
      <c r="V1564">
        <v>28</v>
      </c>
      <c r="W1564" s="2">
        <v>41341</v>
      </c>
      <c r="X1564">
        <v>0</v>
      </c>
      <c r="Y1564" t="s">
        <v>67</v>
      </c>
      <c r="Z1564" t="s">
        <v>68</v>
      </c>
      <c r="AA1564" t="s">
        <v>1694</v>
      </c>
      <c r="AC1564">
        <v>0</v>
      </c>
      <c r="AD1564" t="s">
        <v>7663</v>
      </c>
      <c r="AE1564" t="s">
        <v>7664</v>
      </c>
      <c r="AF1564" t="s">
        <v>7665</v>
      </c>
      <c r="AG1564">
        <v>1</v>
      </c>
      <c r="AI1564">
        <v>3500</v>
      </c>
      <c r="AK1564" t="s">
        <v>167</v>
      </c>
      <c r="AL1564" t="s">
        <v>192</v>
      </c>
      <c r="AM1564" t="s">
        <v>7666</v>
      </c>
    </row>
    <row r="1565" spans="1:39" x14ac:dyDescent="0.25">
      <c r="A1565" s="2">
        <v>41366</v>
      </c>
      <c r="B1565" t="s">
        <v>10950</v>
      </c>
      <c r="C1565" t="s">
        <v>10951</v>
      </c>
      <c r="D1565" s="2">
        <v>41275</v>
      </c>
      <c r="E1565" s="2">
        <v>41455</v>
      </c>
      <c r="G1565">
        <v>2</v>
      </c>
      <c r="H1565">
        <v>0</v>
      </c>
      <c r="I1565">
        <v>0</v>
      </c>
      <c r="L1565" t="s">
        <v>64</v>
      </c>
      <c r="M1565" t="s">
        <v>7663</v>
      </c>
      <c r="N1565" t="s">
        <v>189</v>
      </c>
      <c r="O1565" t="s">
        <v>66</v>
      </c>
      <c r="Q1565">
        <v>24</v>
      </c>
      <c r="R1565">
        <v>0</v>
      </c>
      <c r="S1565">
        <v>24</v>
      </c>
      <c r="T1565">
        <v>0</v>
      </c>
      <c r="U1565">
        <v>0</v>
      </c>
      <c r="V1565">
        <v>30</v>
      </c>
      <c r="W1565" s="2">
        <v>41341</v>
      </c>
      <c r="X1565">
        <v>0</v>
      </c>
      <c r="Y1565" t="s">
        <v>67</v>
      </c>
      <c r="Z1565" t="s">
        <v>68</v>
      </c>
      <c r="AA1565" t="s">
        <v>500</v>
      </c>
      <c r="AC1565">
        <v>0</v>
      </c>
      <c r="AD1565" t="s">
        <v>7663</v>
      </c>
      <c r="AE1565" t="s">
        <v>7664</v>
      </c>
      <c r="AF1565" t="s">
        <v>7665</v>
      </c>
      <c r="AG1565">
        <v>1</v>
      </c>
      <c r="AI1565">
        <v>3500</v>
      </c>
      <c r="AK1565" t="s">
        <v>167</v>
      </c>
      <c r="AL1565" t="s">
        <v>192</v>
      </c>
      <c r="AM1565" t="s">
        <v>7666</v>
      </c>
    </row>
    <row r="1566" spans="1:39" x14ac:dyDescent="0.25">
      <c r="A1566" s="2">
        <v>41366</v>
      </c>
      <c r="B1566" t="s">
        <v>10952</v>
      </c>
      <c r="C1566" t="s">
        <v>10953</v>
      </c>
      <c r="D1566" s="2">
        <v>41275</v>
      </c>
      <c r="E1566" s="2">
        <v>41455</v>
      </c>
      <c r="G1566">
        <v>1</v>
      </c>
      <c r="H1566">
        <v>0</v>
      </c>
      <c r="I1566">
        <v>0</v>
      </c>
      <c r="L1566" t="s">
        <v>64</v>
      </c>
      <c r="M1566" t="s">
        <v>7663</v>
      </c>
      <c r="N1566" t="s">
        <v>189</v>
      </c>
      <c r="O1566" t="s">
        <v>66</v>
      </c>
      <c r="Q1566">
        <v>30.08</v>
      </c>
      <c r="R1566">
        <v>0</v>
      </c>
      <c r="S1566">
        <v>30.08</v>
      </c>
      <c r="T1566">
        <v>0</v>
      </c>
      <c r="U1566">
        <v>0</v>
      </c>
      <c r="V1566">
        <v>37.6</v>
      </c>
      <c r="W1566" s="2">
        <v>41341</v>
      </c>
      <c r="X1566">
        <v>0</v>
      </c>
      <c r="Y1566" t="s">
        <v>67</v>
      </c>
      <c r="Z1566" t="s">
        <v>68</v>
      </c>
      <c r="AA1566" t="s">
        <v>815</v>
      </c>
      <c r="AC1566">
        <v>0</v>
      </c>
      <c r="AD1566" t="s">
        <v>7663</v>
      </c>
      <c r="AE1566" t="s">
        <v>7664</v>
      </c>
      <c r="AF1566" t="s">
        <v>7665</v>
      </c>
      <c r="AG1566">
        <v>1</v>
      </c>
      <c r="AI1566">
        <v>3500</v>
      </c>
      <c r="AK1566" t="s">
        <v>167</v>
      </c>
      <c r="AL1566" t="s">
        <v>192</v>
      </c>
      <c r="AM1566" t="s">
        <v>7666</v>
      </c>
    </row>
    <row r="1567" spans="1:39" x14ac:dyDescent="0.25">
      <c r="A1567" s="2">
        <v>41366</v>
      </c>
      <c r="B1567" t="s">
        <v>10954</v>
      </c>
      <c r="C1567" t="s">
        <v>10955</v>
      </c>
      <c r="D1567" s="2">
        <v>41275</v>
      </c>
      <c r="E1567" s="2">
        <v>41455</v>
      </c>
      <c r="G1567">
        <v>1</v>
      </c>
      <c r="H1567">
        <v>0</v>
      </c>
      <c r="I1567">
        <v>0</v>
      </c>
      <c r="L1567" t="s">
        <v>64</v>
      </c>
      <c r="M1567" t="s">
        <v>7663</v>
      </c>
      <c r="N1567" t="s">
        <v>189</v>
      </c>
      <c r="O1567" t="s">
        <v>66</v>
      </c>
      <c r="Q1567">
        <v>64</v>
      </c>
      <c r="R1567">
        <v>0</v>
      </c>
      <c r="S1567">
        <v>64</v>
      </c>
      <c r="T1567">
        <v>0</v>
      </c>
      <c r="U1567">
        <v>0</v>
      </c>
      <c r="V1567">
        <v>80</v>
      </c>
      <c r="W1567" s="2">
        <v>41341</v>
      </c>
      <c r="X1567">
        <v>0</v>
      </c>
      <c r="Y1567" t="s">
        <v>67</v>
      </c>
      <c r="Z1567" t="s">
        <v>68</v>
      </c>
      <c r="AA1567" t="s">
        <v>500</v>
      </c>
      <c r="AC1567">
        <v>0</v>
      </c>
      <c r="AD1567" t="s">
        <v>7663</v>
      </c>
      <c r="AE1567" t="s">
        <v>7664</v>
      </c>
      <c r="AF1567" t="s">
        <v>7665</v>
      </c>
      <c r="AG1567">
        <v>1</v>
      </c>
      <c r="AI1567">
        <v>3500</v>
      </c>
      <c r="AK1567" t="s">
        <v>167</v>
      </c>
      <c r="AL1567" t="s">
        <v>192</v>
      </c>
      <c r="AM1567" t="s">
        <v>7666</v>
      </c>
    </row>
    <row r="1568" spans="1:39" x14ac:dyDescent="0.25">
      <c r="A1568" s="2">
        <v>41366</v>
      </c>
      <c r="B1568" t="s">
        <v>10956</v>
      </c>
      <c r="C1568" t="s">
        <v>10957</v>
      </c>
      <c r="D1568" s="2">
        <v>41275</v>
      </c>
      <c r="E1568" s="2">
        <v>41455</v>
      </c>
      <c r="G1568">
        <v>1</v>
      </c>
      <c r="H1568">
        <v>0</v>
      </c>
      <c r="I1568">
        <v>0</v>
      </c>
      <c r="L1568" t="s">
        <v>64</v>
      </c>
      <c r="M1568" t="s">
        <v>7663</v>
      </c>
      <c r="N1568" t="s">
        <v>189</v>
      </c>
      <c r="O1568" t="s">
        <v>66</v>
      </c>
      <c r="Q1568">
        <v>12.8</v>
      </c>
      <c r="R1568">
        <v>0</v>
      </c>
      <c r="S1568">
        <v>12.8</v>
      </c>
      <c r="T1568">
        <v>0</v>
      </c>
      <c r="U1568">
        <v>0</v>
      </c>
      <c r="V1568">
        <v>16</v>
      </c>
      <c r="W1568" s="2">
        <v>41341</v>
      </c>
      <c r="X1568">
        <v>0</v>
      </c>
      <c r="Y1568" t="s">
        <v>67</v>
      </c>
      <c r="Z1568" t="s">
        <v>68</v>
      </c>
      <c r="AA1568" t="s">
        <v>500</v>
      </c>
      <c r="AC1568">
        <v>0</v>
      </c>
      <c r="AD1568" t="s">
        <v>7663</v>
      </c>
      <c r="AE1568" t="s">
        <v>7664</v>
      </c>
      <c r="AF1568" t="s">
        <v>7665</v>
      </c>
      <c r="AG1568">
        <v>1</v>
      </c>
      <c r="AI1568">
        <v>3500</v>
      </c>
      <c r="AK1568" t="s">
        <v>167</v>
      </c>
      <c r="AL1568" t="s">
        <v>192</v>
      </c>
      <c r="AM1568" t="s">
        <v>7666</v>
      </c>
    </row>
    <row r="1569" spans="1:39" x14ac:dyDescent="0.25">
      <c r="A1569" s="2">
        <v>41366</v>
      </c>
      <c r="B1569" t="s">
        <v>10958</v>
      </c>
      <c r="C1569" t="s">
        <v>10959</v>
      </c>
      <c r="D1569" s="2">
        <v>41275</v>
      </c>
      <c r="E1569" s="2">
        <v>41455</v>
      </c>
      <c r="G1569">
        <v>1</v>
      </c>
      <c r="H1569">
        <v>0</v>
      </c>
      <c r="I1569">
        <v>0</v>
      </c>
      <c r="L1569" t="s">
        <v>64</v>
      </c>
      <c r="M1569" t="s">
        <v>7663</v>
      </c>
      <c r="N1569" t="s">
        <v>189</v>
      </c>
      <c r="O1569" t="s">
        <v>66</v>
      </c>
      <c r="Q1569">
        <v>44.8</v>
      </c>
      <c r="R1569">
        <v>0</v>
      </c>
      <c r="S1569">
        <v>44.8</v>
      </c>
      <c r="T1569">
        <v>0</v>
      </c>
      <c r="U1569">
        <v>0</v>
      </c>
      <c r="V1569">
        <v>56</v>
      </c>
      <c r="W1569" s="2">
        <v>41341</v>
      </c>
      <c r="X1569">
        <v>0</v>
      </c>
      <c r="Y1569" t="s">
        <v>67</v>
      </c>
      <c r="Z1569" t="s">
        <v>68</v>
      </c>
      <c r="AA1569" t="s">
        <v>815</v>
      </c>
      <c r="AC1569">
        <v>0</v>
      </c>
      <c r="AD1569" t="s">
        <v>7663</v>
      </c>
      <c r="AE1569" t="s">
        <v>7664</v>
      </c>
      <c r="AF1569" t="s">
        <v>7665</v>
      </c>
      <c r="AG1569">
        <v>1</v>
      </c>
      <c r="AI1569">
        <v>3500</v>
      </c>
      <c r="AK1569" t="s">
        <v>167</v>
      </c>
      <c r="AL1569" t="s">
        <v>192</v>
      </c>
      <c r="AM1569" t="s">
        <v>7666</v>
      </c>
    </row>
    <row r="1570" spans="1:39" x14ac:dyDescent="0.25">
      <c r="A1570" s="2">
        <v>41366</v>
      </c>
      <c r="B1570" t="s">
        <v>10960</v>
      </c>
      <c r="C1570" t="s">
        <v>10961</v>
      </c>
      <c r="D1570" s="2">
        <v>41275</v>
      </c>
      <c r="E1570" s="2">
        <v>41455</v>
      </c>
      <c r="G1570">
        <v>1</v>
      </c>
      <c r="H1570">
        <v>0</v>
      </c>
      <c r="I1570">
        <v>0</v>
      </c>
      <c r="L1570" t="s">
        <v>64</v>
      </c>
      <c r="M1570" t="s">
        <v>7663</v>
      </c>
      <c r="N1570" t="s">
        <v>189</v>
      </c>
      <c r="O1570" t="s">
        <v>66</v>
      </c>
      <c r="Q1570">
        <v>51.2</v>
      </c>
      <c r="R1570">
        <v>0</v>
      </c>
      <c r="S1570">
        <v>51.2</v>
      </c>
      <c r="T1570">
        <v>0</v>
      </c>
      <c r="U1570">
        <v>0</v>
      </c>
      <c r="V1570">
        <v>64</v>
      </c>
      <c r="W1570" s="2">
        <v>41341</v>
      </c>
      <c r="X1570">
        <v>0</v>
      </c>
      <c r="Y1570" t="s">
        <v>67</v>
      </c>
      <c r="Z1570" t="s">
        <v>68</v>
      </c>
      <c r="AA1570" t="s">
        <v>500</v>
      </c>
      <c r="AC1570">
        <v>0</v>
      </c>
      <c r="AD1570" t="s">
        <v>7663</v>
      </c>
      <c r="AE1570" t="s">
        <v>7664</v>
      </c>
      <c r="AF1570" t="s">
        <v>7665</v>
      </c>
      <c r="AG1570">
        <v>1</v>
      </c>
      <c r="AI1570">
        <v>3500</v>
      </c>
      <c r="AK1570" t="s">
        <v>167</v>
      </c>
      <c r="AL1570" t="s">
        <v>192</v>
      </c>
      <c r="AM1570" t="s">
        <v>7666</v>
      </c>
    </row>
    <row r="1571" spans="1:39" x14ac:dyDescent="0.25">
      <c r="A1571" s="2">
        <v>41366</v>
      </c>
      <c r="B1571" t="s">
        <v>10962</v>
      </c>
      <c r="C1571" t="s">
        <v>10963</v>
      </c>
      <c r="D1571" s="2">
        <v>41275</v>
      </c>
      <c r="E1571" s="2">
        <v>41455</v>
      </c>
      <c r="G1571">
        <v>3</v>
      </c>
      <c r="H1571">
        <v>0</v>
      </c>
      <c r="I1571">
        <v>0</v>
      </c>
      <c r="L1571" t="s">
        <v>64</v>
      </c>
      <c r="M1571" t="s">
        <v>7663</v>
      </c>
      <c r="N1571" t="s">
        <v>189</v>
      </c>
      <c r="O1571" t="s">
        <v>66</v>
      </c>
      <c r="Q1571">
        <v>121.6</v>
      </c>
      <c r="R1571">
        <v>0</v>
      </c>
      <c r="S1571">
        <v>121.6</v>
      </c>
      <c r="T1571">
        <v>0</v>
      </c>
      <c r="U1571">
        <v>0</v>
      </c>
      <c r="V1571">
        <v>152</v>
      </c>
      <c r="W1571" s="2">
        <v>41341</v>
      </c>
      <c r="X1571">
        <v>0</v>
      </c>
      <c r="Y1571" t="s">
        <v>67</v>
      </c>
      <c r="Z1571" t="s">
        <v>68</v>
      </c>
      <c r="AA1571" t="s">
        <v>500</v>
      </c>
      <c r="AC1571">
        <v>0</v>
      </c>
      <c r="AD1571" t="s">
        <v>7663</v>
      </c>
      <c r="AE1571" t="s">
        <v>7664</v>
      </c>
      <c r="AF1571" t="s">
        <v>7665</v>
      </c>
      <c r="AG1571">
        <v>1</v>
      </c>
      <c r="AI1571">
        <v>3500</v>
      </c>
      <c r="AK1571" t="s">
        <v>167</v>
      </c>
      <c r="AL1571" t="s">
        <v>192</v>
      </c>
      <c r="AM1571" t="s">
        <v>7666</v>
      </c>
    </row>
    <row r="1572" spans="1:39" x14ac:dyDescent="0.25">
      <c r="A1572" s="2">
        <v>41366</v>
      </c>
      <c r="B1572" t="s">
        <v>10964</v>
      </c>
      <c r="C1572" t="s">
        <v>10965</v>
      </c>
      <c r="D1572" s="2">
        <v>41275</v>
      </c>
      <c r="E1572" s="2">
        <v>41455</v>
      </c>
      <c r="G1572">
        <v>3</v>
      </c>
      <c r="H1572">
        <v>0</v>
      </c>
      <c r="I1572">
        <v>0</v>
      </c>
      <c r="L1572" t="s">
        <v>64</v>
      </c>
      <c r="M1572" t="s">
        <v>7663</v>
      </c>
      <c r="N1572" t="s">
        <v>189</v>
      </c>
      <c r="O1572" t="s">
        <v>66</v>
      </c>
      <c r="Q1572">
        <v>166.08</v>
      </c>
      <c r="R1572">
        <v>0</v>
      </c>
      <c r="S1572">
        <v>166.08</v>
      </c>
      <c r="T1572">
        <v>0</v>
      </c>
      <c r="U1572">
        <v>0</v>
      </c>
      <c r="V1572">
        <v>207.6</v>
      </c>
      <c r="W1572" s="2">
        <v>41341</v>
      </c>
      <c r="X1572">
        <v>0</v>
      </c>
      <c r="Y1572" t="s">
        <v>67</v>
      </c>
      <c r="Z1572" t="s">
        <v>68</v>
      </c>
      <c r="AA1572" t="s">
        <v>500</v>
      </c>
      <c r="AC1572">
        <v>0</v>
      </c>
      <c r="AD1572" t="s">
        <v>7663</v>
      </c>
      <c r="AE1572" t="s">
        <v>7664</v>
      </c>
      <c r="AF1572" t="s">
        <v>7665</v>
      </c>
      <c r="AG1572">
        <v>1</v>
      </c>
      <c r="AI1572">
        <v>3500</v>
      </c>
      <c r="AK1572" t="s">
        <v>167</v>
      </c>
      <c r="AL1572" t="s">
        <v>192</v>
      </c>
      <c r="AM1572" t="s">
        <v>7666</v>
      </c>
    </row>
    <row r="1573" spans="1:39" x14ac:dyDescent="0.25">
      <c r="A1573" s="2">
        <v>41366</v>
      </c>
      <c r="B1573" t="s">
        <v>10966</v>
      </c>
      <c r="C1573" t="s">
        <v>10967</v>
      </c>
      <c r="D1573" s="2">
        <v>41275</v>
      </c>
      <c r="E1573" s="2">
        <v>41455</v>
      </c>
      <c r="G1573">
        <v>1</v>
      </c>
      <c r="H1573">
        <v>0</v>
      </c>
      <c r="I1573">
        <v>0</v>
      </c>
      <c r="L1573" t="s">
        <v>64</v>
      </c>
      <c r="M1573" t="s">
        <v>7663</v>
      </c>
      <c r="N1573" t="s">
        <v>189</v>
      </c>
      <c r="O1573" t="s">
        <v>66</v>
      </c>
      <c r="Q1573">
        <v>57.6</v>
      </c>
      <c r="R1573">
        <v>0</v>
      </c>
      <c r="S1573">
        <v>57.6</v>
      </c>
      <c r="T1573">
        <v>0</v>
      </c>
      <c r="U1573">
        <v>0</v>
      </c>
      <c r="V1573">
        <v>72</v>
      </c>
      <c r="W1573" s="2">
        <v>41341</v>
      </c>
      <c r="X1573">
        <v>0</v>
      </c>
      <c r="Y1573" t="s">
        <v>67</v>
      </c>
      <c r="Z1573" t="s">
        <v>68</v>
      </c>
      <c r="AA1573" t="s">
        <v>500</v>
      </c>
      <c r="AC1573">
        <v>0</v>
      </c>
      <c r="AD1573" t="s">
        <v>7663</v>
      </c>
      <c r="AE1573" t="s">
        <v>7664</v>
      </c>
      <c r="AF1573" t="s">
        <v>7665</v>
      </c>
      <c r="AG1573">
        <v>1</v>
      </c>
      <c r="AI1573">
        <v>3500</v>
      </c>
      <c r="AK1573" t="s">
        <v>167</v>
      </c>
      <c r="AL1573" t="s">
        <v>192</v>
      </c>
      <c r="AM1573" t="s">
        <v>7666</v>
      </c>
    </row>
    <row r="1574" spans="1:39" x14ac:dyDescent="0.25">
      <c r="A1574" s="2">
        <v>41366</v>
      </c>
      <c r="B1574" t="s">
        <v>10968</v>
      </c>
      <c r="C1574" t="s">
        <v>10969</v>
      </c>
      <c r="D1574" s="2">
        <v>41310</v>
      </c>
      <c r="E1574" s="2">
        <v>41310</v>
      </c>
      <c r="G1574">
        <v>10</v>
      </c>
      <c r="H1574">
        <v>0</v>
      </c>
      <c r="I1574">
        <v>0</v>
      </c>
      <c r="L1574" t="s">
        <v>64</v>
      </c>
      <c r="M1574" t="s">
        <v>7663</v>
      </c>
      <c r="N1574" t="s">
        <v>189</v>
      </c>
      <c r="O1574" t="s">
        <v>66</v>
      </c>
      <c r="Q1574">
        <v>116.48</v>
      </c>
      <c r="R1574">
        <v>0</v>
      </c>
      <c r="S1574">
        <v>116.48</v>
      </c>
      <c r="T1574">
        <v>0</v>
      </c>
      <c r="U1574">
        <v>0</v>
      </c>
      <c r="V1574">
        <v>145.6</v>
      </c>
      <c r="W1574" s="2">
        <v>41341</v>
      </c>
      <c r="X1574">
        <v>0</v>
      </c>
      <c r="Y1574" t="s">
        <v>67</v>
      </c>
      <c r="Z1574" t="s">
        <v>68</v>
      </c>
      <c r="AA1574" t="s">
        <v>755</v>
      </c>
      <c r="AC1574">
        <v>0</v>
      </c>
      <c r="AD1574" t="s">
        <v>7663</v>
      </c>
      <c r="AE1574" t="s">
        <v>7664</v>
      </c>
      <c r="AF1574" t="s">
        <v>7665</v>
      </c>
      <c r="AG1574">
        <v>1</v>
      </c>
      <c r="AI1574">
        <v>3500</v>
      </c>
      <c r="AK1574" t="s">
        <v>167</v>
      </c>
      <c r="AL1574" t="s">
        <v>192</v>
      </c>
      <c r="AM1574" t="s">
        <v>7666</v>
      </c>
    </row>
    <row r="1575" spans="1:39" x14ac:dyDescent="0.25">
      <c r="A1575" s="2">
        <v>41366</v>
      </c>
      <c r="B1575" t="s">
        <v>10972</v>
      </c>
      <c r="C1575" t="s">
        <v>10973</v>
      </c>
      <c r="D1575" s="2">
        <v>41306</v>
      </c>
      <c r="E1575" s="2">
        <v>41306</v>
      </c>
      <c r="G1575">
        <v>10</v>
      </c>
      <c r="H1575">
        <v>0</v>
      </c>
      <c r="I1575">
        <v>0</v>
      </c>
      <c r="L1575" t="s">
        <v>64</v>
      </c>
      <c r="M1575" t="s">
        <v>7663</v>
      </c>
      <c r="N1575" t="s">
        <v>189</v>
      </c>
      <c r="O1575" t="s">
        <v>66</v>
      </c>
      <c r="Q1575">
        <v>275.83999999999997</v>
      </c>
      <c r="R1575">
        <v>0</v>
      </c>
      <c r="S1575">
        <v>275.83999999999997</v>
      </c>
      <c r="T1575">
        <v>0</v>
      </c>
      <c r="U1575">
        <v>0</v>
      </c>
      <c r="V1575">
        <v>344.8</v>
      </c>
      <c r="W1575" s="2">
        <v>41324</v>
      </c>
      <c r="X1575">
        <v>0</v>
      </c>
      <c r="Y1575" t="s">
        <v>67</v>
      </c>
      <c r="Z1575" t="s">
        <v>68</v>
      </c>
      <c r="AA1575" t="s">
        <v>755</v>
      </c>
      <c r="AC1575">
        <v>0</v>
      </c>
      <c r="AD1575" t="s">
        <v>7663</v>
      </c>
      <c r="AE1575" t="s">
        <v>7664</v>
      </c>
      <c r="AF1575" t="s">
        <v>7665</v>
      </c>
      <c r="AG1575">
        <v>1</v>
      </c>
      <c r="AI1575">
        <v>3500</v>
      </c>
      <c r="AK1575" t="s">
        <v>167</v>
      </c>
      <c r="AL1575" t="s">
        <v>192</v>
      </c>
      <c r="AM1575" t="s">
        <v>7666</v>
      </c>
    </row>
    <row r="1576" spans="1:39" x14ac:dyDescent="0.25">
      <c r="A1576" s="2">
        <v>41366</v>
      </c>
      <c r="B1576" t="s">
        <v>10974</v>
      </c>
      <c r="C1576" t="s">
        <v>10975</v>
      </c>
      <c r="D1576" s="2">
        <v>41275</v>
      </c>
      <c r="E1576" s="2">
        <v>41455</v>
      </c>
      <c r="G1576">
        <v>1</v>
      </c>
      <c r="H1576">
        <v>0</v>
      </c>
      <c r="I1576">
        <v>0</v>
      </c>
      <c r="L1576" t="s">
        <v>64</v>
      </c>
      <c r="M1576" t="s">
        <v>7663</v>
      </c>
      <c r="N1576" t="s">
        <v>189</v>
      </c>
      <c r="O1576" t="s">
        <v>66</v>
      </c>
      <c r="Q1576">
        <v>76.8</v>
      </c>
      <c r="R1576">
        <v>0</v>
      </c>
      <c r="S1576">
        <v>76.8</v>
      </c>
      <c r="T1576">
        <v>0</v>
      </c>
      <c r="U1576">
        <v>0</v>
      </c>
      <c r="V1576">
        <v>96</v>
      </c>
      <c r="W1576" s="2">
        <v>41324</v>
      </c>
      <c r="X1576">
        <v>0</v>
      </c>
      <c r="Y1576" t="s">
        <v>67</v>
      </c>
      <c r="Z1576" t="s">
        <v>68</v>
      </c>
      <c r="AA1576" t="s">
        <v>500</v>
      </c>
      <c r="AC1576">
        <v>0</v>
      </c>
      <c r="AD1576" t="s">
        <v>7663</v>
      </c>
      <c r="AE1576" t="s">
        <v>7664</v>
      </c>
      <c r="AF1576" t="s">
        <v>7665</v>
      </c>
      <c r="AG1576">
        <v>1</v>
      </c>
      <c r="AI1576">
        <v>3500</v>
      </c>
      <c r="AK1576" t="s">
        <v>167</v>
      </c>
      <c r="AL1576" t="s">
        <v>192</v>
      </c>
      <c r="AM1576" t="s">
        <v>7666</v>
      </c>
    </row>
    <row r="1577" spans="1:39" x14ac:dyDescent="0.25">
      <c r="A1577" s="2">
        <v>41366</v>
      </c>
      <c r="B1577" t="s">
        <v>10976</v>
      </c>
      <c r="C1577" t="s">
        <v>10977</v>
      </c>
      <c r="D1577" s="2">
        <v>41275</v>
      </c>
      <c r="E1577" s="2">
        <v>41455</v>
      </c>
      <c r="G1577">
        <v>2</v>
      </c>
      <c r="H1577">
        <v>0</v>
      </c>
      <c r="I1577">
        <v>0</v>
      </c>
      <c r="L1577" t="s">
        <v>64</v>
      </c>
      <c r="M1577" t="s">
        <v>7663</v>
      </c>
      <c r="N1577" t="s">
        <v>189</v>
      </c>
      <c r="O1577" t="s">
        <v>66</v>
      </c>
      <c r="Q1577">
        <v>46.08</v>
      </c>
      <c r="R1577">
        <v>0</v>
      </c>
      <c r="S1577">
        <v>46.08</v>
      </c>
      <c r="T1577">
        <v>0</v>
      </c>
      <c r="U1577">
        <v>0</v>
      </c>
      <c r="V1577">
        <v>57.6</v>
      </c>
      <c r="W1577" s="2">
        <v>41324</v>
      </c>
      <c r="X1577">
        <v>0</v>
      </c>
      <c r="Y1577" t="s">
        <v>67</v>
      </c>
      <c r="Z1577" t="s">
        <v>68</v>
      </c>
      <c r="AA1577" t="s">
        <v>884</v>
      </c>
      <c r="AC1577">
        <v>0</v>
      </c>
      <c r="AD1577" t="s">
        <v>7663</v>
      </c>
      <c r="AE1577" t="s">
        <v>7664</v>
      </c>
      <c r="AF1577" t="s">
        <v>7665</v>
      </c>
      <c r="AG1577">
        <v>1</v>
      </c>
      <c r="AI1577">
        <v>3500</v>
      </c>
      <c r="AK1577" t="s">
        <v>167</v>
      </c>
      <c r="AL1577" t="s">
        <v>192</v>
      </c>
      <c r="AM1577" t="s">
        <v>7666</v>
      </c>
    </row>
    <row r="1578" spans="1:39" x14ac:dyDescent="0.25">
      <c r="A1578" s="2">
        <v>41366</v>
      </c>
      <c r="B1578" t="s">
        <v>10978</v>
      </c>
      <c r="C1578" t="s">
        <v>7472</v>
      </c>
      <c r="D1578" s="2">
        <v>41377</v>
      </c>
      <c r="E1578" s="2">
        <v>41455</v>
      </c>
      <c r="G1578">
        <v>1</v>
      </c>
      <c r="H1578">
        <v>0</v>
      </c>
      <c r="I1578">
        <v>0</v>
      </c>
      <c r="L1578" t="s">
        <v>64</v>
      </c>
      <c r="M1578" t="s">
        <v>7663</v>
      </c>
      <c r="N1578" t="s">
        <v>189</v>
      </c>
      <c r="O1578" t="s">
        <v>66</v>
      </c>
      <c r="Q1578">
        <v>41.6</v>
      </c>
      <c r="R1578">
        <v>0</v>
      </c>
      <c r="S1578">
        <v>41.6</v>
      </c>
      <c r="T1578">
        <v>0</v>
      </c>
      <c r="U1578">
        <v>0</v>
      </c>
      <c r="V1578">
        <v>52</v>
      </c>
      <c r="W1578" s="2">
        <v>41324</v>
      </c>
      <c r="X1578">
        <v>0</v>
      </c>
      <c r="Y1578" t="s">
        <v>67</v>
      </c>
      <c r="Z1578" t="s">
        <v>68</v>
      </c>
      <c r="AA1578" t="s">
        <v>884</v>
      </c>
      <c r="AC1578">
        <v>0</v>
      </c>
      <c r="AD1578" t="s">
        <v>7663</v>
      </c>
      <c r="AE1578" t="s">
        <v>7664</v>
      </c>
      <c r="AF1578" t="s">
        <v>7665</v>
      </c>
      <c r="AG1578">
        <v>1</v>
      </c>
      <c r="AI1578">
        <v>3500</v>
      </c>
      <c r="AK1578" t="s">
        <v>167</v>
      </c>
      <c r="AL1578" t="s">
        <v>192</v>
      </c>
      <c r="AM1578" t="s">
        <v>7666</v>
      </c>
    </row>
    <row r="1579" spans="1:39" x14ac:dyDescent="0.25">
      <c r="A1579" s="2">
        <v>41366</v>
      </c>
      <c r="B1579" t="s">
        <v>10979</v>
      </c>
      <c r="C1579" t="s">
        <v>10980</v>
      </c>
      <c r="D1579" s="2">
        <v>41365</v>
      </c>
      <c r="E1579" s="2">
        <v>41370</v>
      </c>
      <c r="G1579">
        <v>3</v>
      </c>
      <c r="H1579">
        <v>0</v>
      </c>
      <c r="I1579">
        <v>0</v>
      </c>
      <c r="L1579" t="s">
        <v>64</v>
      </c>
      <c r="M1579" t="s">
        <v>7663</v>
      </c>
      <c r="N1579" t="s">
        <v>189</v>
      </c>
      <c r="O1579" t="s">
        <v>66</v>
      </c>
      <c r="Q1579">
        <v>101.76</v>
      </c>
      <c r="R1579">
        <v>0</v>
      </c>
      <c r="S1579">
        <v>101.76</v>
      </c>
      <c r="T1579">
        <v>0</v>
      </c>
      <c r="U1579">
        <v>0</v>
      </c>
      <c r="V1579">
        <v>127.2</v>
      </c>
      <c r="W1579" s="2">
        <v>41324</v>
      </c>
      <c r="X1579">
        <v>0</v>
      </c>
      <c r="Y1579" t="s">
        <v>67</v>
      </c>
      <c r="Z1579" t="s">
        <v>68</v>
      </c>
      <c r="AA1579" t="s">
        <v>1694</v>
      </c>
      <c r="AC1579">
        <v>0</v>
      </c>
      <c r="AD1579" t="s">
        <v>7663</v>
      </c>
      <c r="AE1579" t="s">
        <v>7664</v>
      </c>
      <c r="AF1579" t="s">
        <v>7665</v>
      </c>
      <c r="AG1579">
        <v>1</v>
      </c>
      <c r="AI1579">
        <v>3500</v>
      </c>
      <c r="AK1579" t="s">
        <v>167</v>
      </c>
      <c r="AL1579" t="s">
        <v>192</v>
      </c>
      <c r="AM1579" t="s">
        <v>7666</v>
      </c>
    </row>
    <row r="1580" spans="1:39" x14ac:dyDescent="0.25">
      <c r="A1580" s="2">
        <v>41366</v>
      </c>
      <c r="B1580" t="s">
        <v>10981</v>
      </c>
      <c r="C1580" t="s">
        <v>10982</v>
      </c>
      <c r="D1580" s="2">
        <v>41275</v>
      </c>
      <c r="E1580" s="2">
        <v>41455</v>
      </c>
      <c r="G1580">
        <v>1</v>
      </c>
      <c r="H1580">
        <v>0</v>
      </c>
      <c r="I1580">
        <v>0</v>
      </c>
      <c r="L1580" t="s">
        <v>64</v>
      </c>
      <c r="M1580" t="s">
        <v>7663</v>
      </c>
      <c r="N1580" t="s">
        <v>189</v>
      </c>
      <c r="O1580" t="s">
        <v>66</v>
      </c>
      <c r="Q1580">
        <v>72</v>
      </c>
      <c r="R1580">
        <v>0</v>
      </c>
      <c r="S1580">
        <v>72</v>
      </c>
      <c r="T1580">
        <v>0</v>
      </c>
      <c r="U1580">
        <v>0</v>
      </c>
      <c r="V1580">
        <v>90</v>
      </c>
      <c r="W1580" s="2">
        <v>41324</v>
      </c>
      <c r="X1580">
        <v>0</v>
      </c>
      <c r="Y1580" t="s">
        <v>67</v>
      </c>
      <c r="Z1580" t="s">
        <v>68</v>
      </c>
      <c r="AA1580" t="s">
        <v>500</v>
      </c>
      <c r="AC1580">
        <v>0</v>
      </c>
      <c r="AD1580" t="s">
        <v>7663</v>
      </c>
      <c r="AE1580" t="s">
        <v>7664</v>
      </c>
      <c r="AF1580" t="s">
        <v>7665</v>
      </c>
      <c r="AG1580">
        <v>1</v>
      </c>
      <c r="AI1580">
        <v>3500</v>
      </c>
      <c r="AK1580" t="s">
        <v>167</v>
      </c>
      <c r="AL1580" t="s">
        <v>192</v>
      </c>
      <c r="AM1580" t="s">
        <v>7666</v>
      </c>
    </row>
    <row r="1581" spans="1:39" x14ac:dyDescent="0.25">
      <c r="A1581" s="2">
        <v>41366</v>
      </c>
      <c r="B1581" t="s">
        <v>10983</v>
      </c>
      <c r="C1581" t="s">
        <v>10982</v>
      </c>
      <c r="D1581" s="2">
        <v>41275</v>
      </c>
      <c r="E1581" s="2">
        <v>41455</v>
      </c>
      <c r="G1581">
        <v>1</v>
      </c>
      <c r="H1581">
        <v>0</v>
      </c>
      <c r="I1581">
        <v>0</v>
      </c>
      <c r="L1581" t="s">
        <v>64</v>
      </c>
      <c r="M1581" t="s">
        <v>7663</v>
      </c>
      <c r="N1581" t="s">
        <v>189</v>
      </c>
      <c r="O1581" t="s">
        <v>66</v>
      </c>
      <c r="Q1581">
        <v>67.2</v>
      </c>
      <c r="R1581">
        <v>0</v>
      </c>
      <c r="S1581">
        <v>67.2</v>
      </c>
      <c r="T1581">
        <v>0</v>
      </c>
      <c r="U1581">
        <v>0</v>
      </c>
      <c r="V1581">
        <v>84</v>
      </c>
      <c r="W1581" s="2">
        <v>41324</v>
      </c>
      <c r="X1581">
        <v>0</v>
      </c>
      <c r="Y1581" t="s">
        <v>67</v>
      </c>
      <c r="Z1581" t="s">
        <v>68</v>
      </c>
      <c r="AA1581" t="s">
        <v>500</v>
      </c>
      <c r="AC1581">
        <v>0</v>
      </c>
      <c r="AD1581" t="s">
        <v>7663</v>
      </c>
      <c r="AE1581" t="s">
        <v>7664</v>
      </c>
      <c r="AF1581" t="s">
        <v>7665</v>
      </c>
      <c r="AG1581">
        <v>1</v>
      </c>
      <c r="AI1581">
        <v>3500</v>
      </c>
      <c r="AK1581" t="s">
        <v>167</v>
      </c>
      <c r="AL1581" t="s">
        <v>192</v>
      </c>
      <c r="AM1581" t="s">
        <v>7666</v>
      </c>
    </row>
    <row r="1582" spans="1:39" x14ac:dyDescent="0.25">
      <c r="A1582" s="2">
        <v>41366</v>
      </c>
      <c r="B1582" t="s">
        <v>10984</v>
      </c>
      <c r="C1582" t="s">
        <v>10985</v>
      </c>
      <c r="D1582" s="2">
        <v>41275</v>
      </c>
      <c r="E1582" s="2">
        <v>41517</v>
      </c>
      <c r="G1582">
        <v>2</v>
      </c>
      <c r="H1582">
        <v>0</v>
      </c>
      <c r="I1582">
        <v>0</v>
      </c>
      <c r="L1582" t="s">
        <v>64</v>
      </c>
      <c r="M1582" t="s">
        <v>7663</v>
      </c>
      <c r="N1582" t="s">
        <v>189</v>
      </c>
      <c r="O1582" t="s">
        <v>66</v>
      </c>
      <c r="Q1582">
        <v>256</v>
      </c>
      <c r="R1582">
        <v>0</v>
      </c>
      <c r="S1582">
        <v>256</v>
      </c>
      <c r="T1582">
        <v>0</v>
      </c>
      <c r="U1582">
        <v>0</v>
      </c>
      <c r="V1582">
        <v>320</v>
      </c>
      <c r="W1582" s="2">
        <v>41311</v>
      </c>
      <c r="X1582">
        <v>0</v>
      </c>
      <c r="Y1582" t="s">
        <v>67</v>
      </c>
      <c r="Z1582" t="s">
        <v>68</v>
      </c>
      <c r="AA1582" t="s">
        <v>500</v>
      </c>
      <c r="AC1582">
        <v>0</v>
      </c>
      <c r="AD1582" t="s">
        <v>7663</v>
      </c>
      <c r="AE1582" t="s">
        <v>7664</v>
      </c>
      <c r="AF1582" t="s">
        <v>7665</v>
      </c>
      <c r="AG1582">
        <v>1</v>
      </c>
      <c r="AI1582">
        <v>3500</v>
      </c>
      <c r="AK1582" t="s">
        <v>167</v>
      </c>
      <c r="AL1582" t="s">
        <v>192</v>
      </c>
      <c r="AM1582" t="s">
        <v>7666</v>
      </c>
    </row>
    <row r="1583" spans="1:39" x14ac:dyDescent="0.25">
      <c r="A1583" s="2">
        <v>41366</v>
      </c>
      <c r="B1583" t="s">
        <v>10986</v>
      </c>
      <c r="C1583" t="s">
        <v>10987</v>
      </c>
      <c r="D1583" s="2">
        <v>41275</v>
      </c>
      <c r="E1583" s="2">
        <v>41639</v>
      </c>
      <c r="G1583">
        <v>1</v>
      </c>
      <c r="H1583">
        <v>0</v>
      </c>
      <c r="I1583">
        <v>0</v>
      </c>
      <c r="L1583" t="s">
        <v>64</v>
      </c>
      <c r="M1583" t="s">
        <v>7663</v>
      </c>
      <c r="N1583" t="s">
        <v>189</v>
      </c>
      <c r="O1583" t="s">
        <v>66</v>
      </c>
      <c r="Q1583">
        <v>25.6</v>
      </c>
      <c r="R1583">
        <v>0</v>
      </c>
      <c r="S1583">
        <v>25.6</v>
      </c>
      <c r="T1583">
        <v>0</v>
      </c>
      <c r="U1583">
        <v>0</v>
      </c>
      <c r="V1583">
        <v>32</v>
      </c>
      <c r="W1583" s="2">
        <v>41311</v>
      </c>
      <c r="X1583">
        <v>0</v>
      </c>
      <c r="Y1583" t="s">
        <v>67</v>
      </c>
      <c r="Z1583" t="s">
        <v>68</v>
      </c>
      <c r="AA1583" t="s">
        <v>500</v>
      </c>
      <c r="AC1583">
        <v>0</v>
      </c>
      <c r="AD1583" t="s">
        <v>7663</v>
      </c>
      <c r="AE1583" t="s">
        <v>7664</v>
      </c>
      <c r="AF1583" t="s">
        <v>7665</v>
      </c>
      <c r="AG1583">
        <v>1</v>
      </c>
      <c r="AI1583">
        <v>3500</v>
      </c>
      <c r="AK1583" t="s">
        <v>167</v>
      </c>
      <c r="AL1583" t="s">
        <v>192</v>
      </c>
      <c r="AM1583" t="s">
        <v>7666</v>
      </c>
    </row>
    <row r="1584" spans="1:39" x14ac:dyDescent="0.25">
      <c r="A1584" s="2">
        <v>41366</v>
      </c>
      <c r="B1584" t="s">
        <v>10988</v>
      </c>
      <c r="C1584" t="s">
        <v>10989</v>
      </c>
      <c r="D1584" s="2">
        <v>41275</v>
      </c>
      <c r="E1584" s="2">
        <v>41455</v>
      </c>
      <c r="G1584">
        <v>1</v>
      </c>
      <c r="H1584">
        <v>0</v>
      </c>
      <c r="I1584">
        <v>0</v>
      </c>
      <c r="L1584" t="s">
        <v>64</v>
      </c>
      <c r="M1584" t="s">
        <v>7663</v>
      </c>
      <c r="N1584" t="s">
        <v>189</v>
      </c>
      <c r="O1584" t="s">
        <v>66</v>
      </c>
      <c r="Q1584">
        <v>76.16</v>
      </c>
      <c r="R1584">
        <v>0</v>
      </c>
      <c r="S1584">
        <v>76.16</v>
      </c>
      <c r="T1584">
        <v>0</v>
      </c>
      <c r="U1584">
        <v>0</v>
      </c>
      <c r="V1584">
        <v>95.2</v>
      </c>
      <c r="W1584" s="2">
        <v>41311</v>
      </c>
      <c r="X1584">
        <v>0</v>
      </c>
      <c r="Y1584" t="s">
        <v>67</v>
      </c>
      <c r="Z1584" t="s">
        <v>68</v>
      </c>
      <c r="AA1584" t="s">
        <v>815</v>
      </c>
      <c r="AC1584">
        <v>0</v>
      </c>
      <c r="AD1584" t="s">
        <v>7663</v>
      </c>
      <c r="AE1584" t="s">
        <v>7664</v>
      </c>
      <c r="AF1584" t="s">
        <v>7665</v>
      </c>
      <c r="AG1584">
        <v>1</v>
      </c>
      <c r="AI1584">
        <v>3500</v>
      </c>
      <c r="AK1584" t="s">
        <v>167</v>
      </c>
      <c r="AL1584" t="s">
        <v>192</v>
      </c>
      <c r="AM1584" t="s">
        <v>7666</v>
      </c>
    </row>
    <row r="1585" spans="1:39" x14ac:dyDescent="0.25">
      <c r="A1585" s="2">
        <v>41366</v>
      </c>
      <c r="B1585" t="s">
        <v>10990</v>
      </c>
      <c r="C1585" t="s">
        <v>10991</v>
      </c>
      <c r="D1585" s="2">
        <v>41275</v>
      </c>
      <c r="E1585" s="2">
        <v>41455</v>
      </c>
      <c r="G1585">
        <v>1</v>
      </c>
      <c r="H1585">
        <v>0</v>
      </c>
      <c r="I1585">
        <v>0</v>
      </c>
      <c r="L1585" t="s">
        <v>64</v>
      </c>
      <c r="M1585" t="s">
        <v>7663</v>
      </c>
      <c r="N1585" t="s">
        <v>189</v>
      </c>
      <c r="O1585" t="s">
        <v>66</v>
      </c>
      <c r="Q1585">
        <v>160</v>
      </c>
      <c r="R1585">
        <v>0</v>
      </c>
      <c r="S1585">
        <v>160</v>
      </c>
      <c r="T1585">
        <v>0</v>
      </c>
      <c r="U1585">
        <v>0</v>
      </c>
      <c r="V1585">
        <v>200</v>
      </c>
      <c r="W1585" s="2">
        <v>41311</v>
      </c>
      <c r="X1585">
        <v>0</v>
      </c>
      <c r="Y1585" t="s">
        <v>67</v>
      </c>
      <c r="Z1585" t="s">
        <v>68</v>
      </c>
      <c r="AA1585" t="s">
        <v>884</v>
      </c>
      <c r="AC1585">
        <v>0</v>
      </c>
      <c r="AD1585" t="s">
        <v>7663</v>
      </c>
      <c r="AE1585" t="s">
        <v>7664</v>
      </c>
      <c r="AF1585" t="s">
        <v>7665</v>
      </c>
      <c r="AG1585">
        <v>1</v>
      </c>
      <c r="AI1585">
        <v>3500</v>
      </c>
      <c r="AK1585" t="s">
        <v>167</v>
      </c>
      <c r="AL1585" t="s">
        <v>192</v>
      </c>
      <c r="AM1585" t="s">
        <v>7666</v>
      </c>
    </row>
    <row r="1586" spans="1:39" x14ac:dyDescent="0.25">
      <c r="A1586" s="2">
        <v>41366</v>
      </c>
      <c r="B1586" t="s">
        <v>10992</v>
      </c>
      <c r="C1586" t="s">
        <v>8065</v>
      </c>
      <c r="D1586" s="2">
        <v>41378</v>
      </c>
      <c r="E1586" s="2">
        <v>41378</v>
      </c>
      <c r="F1586" t="s">
        <v>720</v>
      </c>
      <c r="G1586">
        <v>50</v>
      </c>
      <c r="H1586">
        <v>0</v>
      </c>
      <c r="I1586">
        <v>0</v>
      </c>
      <c r="L1586" t="s">
        <v>64</v>
      </c>
      <c r="M1586" t="s">
        <v>7663</v>
      </c>
      <c r="N1586" t="s">
        <v>189</v>
      </c>
      <c r="O1586" t="s">
        <v>66</v>
      </c>
      <c r="Q1586">
        <v>463.2</v>
      </c>
      <c r="R1586">
        <v>0</v>
      </c>
      <c r="S1586">
        <v>463.2</v>
      </c>
      <c r="T1586">
        <v>0</v>
      </c>
      <c r="U1586">
        <v>0</v>
      </c>
      <c r="V1586">
        <v>579</v>
      </c>
      <c r="W1586" s="2">
        <v>41318</v>
      </c>
      <c r="X1586">
        <v>0</v>
      </c>
      <c r="Y1586" t="s">
        <v>67</v>
      </c>
      <c r="Z1586" t="s">
        <v>68</v>
      </c>
      <c r="AA1586" t="s">
        <v>82</v>
      </c>
      <c r="AB1586" t="s">
        <v>96</v>
      </c>
      <c r="AC1586">
        <v>0</v>
      </c>
      <c r="AD1586" t="s">
        <v>7663</v>
      </c>
      <c r="AE1586" t="s">
        <v>7664</v>
      </c>
      <c r="AF1586" t="s">
        <v>7665</v>
      </c>
      <c r="AG1586">
        <v>1</v>
      </c>
      <c r="AI1586">
        <v>3500</v>
      </c>
      <c r="AK1586" t="s">
        <v>167</v>
      </c>
      <c r="AL1586" t="s">
        <v>192</v>
      </c>
      <c r="AM1586" t="s">
        <v>7666</v>
      </c>
    </row>
    <row r="1587" spans="1:39" x14ac:dyDescent="0.25">
      <c r="A1587" s="2">
        <v>41366</v>
      </c>
      <c r="B1587" t="s">
        <v>11027</v>
      </c>
      <c r="C1587" t="s">
        <v>3512</v>
      </c>
      <c r="D1587" s="2">
        <v>41275</v>
      </c>
      <c r="E1587" s="2">
        <v>41517</v>
      </c>
      <c r="G1587">
        <v>1</v>
      </c>
      <c r="H1587">
        <v>0</v>
      </c>
      <c r="I1587">
        <v>0</v>
      </c>
      <c r="L1587" t="s">
        <v>64</v>
      </c>
      <c r="M1587" t="s">
        <v>3513</v>
      </c>
      <c r="N1587" t="s">
        <v>3514</v>
      </c>
      <c r="O1587" t="s">
        <v>66</v>
      </c>
      <c r="Q1587">
        <v>25.6</v>
      </c>
      <c r="R1587">
        <v>0</v>
      </c>
      <c r="S1587">
        <v>25.6</v>
      </c>
      <c r="T1587">
        <v>0</v>
      </c>
      <c r="U1587">
        <v>0</v>
      </c>
      <c r="V1587">
        <v>32</v>
      </c>
      <c r="W1587" s="2">
        <v>41324</v>
      </c>
      <c r="X1587">
        <v>0</v>
      </c>
      <c r="Y1587" t="s">
        <v>67</v>
      </c>
      <c r="Z1587" t="s">
        <v>68</v>
      </c>
      <c r="AA1587" t="s">
        <v>1674</v>
      </c>
      <c r="AC1587">
        <v>0</v>
      </c>
      <c r="AD1587" t="s">
        <v>3513</v>
      </c>
      <c r="AE1587" t="s">
        <v>3515</v>
      </c>
      <c r="AF1587" t="s">
        <v>3516</v>
      </c>
      <c r="AG1587">
        <v>19</v>
      </c>
      <c r="AI1587">
        <v>3500</v>
      </c>
      <c r="AK1587" t="s">
        <v>167</v>
      </c>
      <c r="AL1587" t="s">
        <v>3517</v>
      </c>
      <c r="AM1587" t="s">
        <v>3518</v>
      </c>
    </row>
    <row r="1588" spans="1:39" x14ac:dyDescent="0.25">
      <c r="A1588" s="2">
        <v>41366</v>
      </c>
      <c r="B1588" t="s">
        <v>11072</v>
      </c>
      <c r="C1588" t="s">
        <v>11073</v>
      </c>
      <c r="D1588" s="2">
        <v>41396</v>
      </c>
      <c r="E1588" s="2">
        <v>41399</v>
      </c>
      <c r="G1588">
        <v>1</v>
      </c>
      <c r="H1588">
        <v>0</v>
      </c>
      <c r="I1588">
        <v>0</v>
      </c>
      <c r="L1588" t="s">
        <v>64</v>
      </c>
      <c r="M1588" t="s">
        <v>1574</v>
      </c>
      <c r="N1588" t="s">
        <v>1575</v>
      </c>
      <c r="O1588" t="s">
        <v>66</v>
      </c>
      <c r="Q1588">
        <v>35.200000000000003</v>
      </c>
      <c r="R1588">
        <v>0</v>
      </c>
      <c r="S1588">
        <v>35.200000000000003</v>
      </c>
      <c r="T1588">
        <v>0</v>
      </c>
      <c r="U1588">
        <v>0</v>
      </c>
      <c r="V1588">
        <v>44</v>
      </c>
      <c r="W1588" s="2">
        <v>41354</v>
      </c>
      <c r="X1588">
        <v>0</v>
      </c>
      <c r="Y1588" t="s">
        <v>67</v>
      </c>
      <c r="Z1588" t="s">
        <v>68</v>
      </c>
      <c r="AA1588" t="s">
        <v>1694</v>
      </c>
      <c r="AC1588">
        <v>0</v>
      </c>
      <c r="AD1588" t="s">
        <v>1574</v>
      </c>
      <c r="AE1588" t="s">
        <v>1576</v>
      </c>
      <c r="AF1588" t="s">
        <v>1577</v>
      </c>
      <c r="AG1588">
        <v>18</v>
      </c>
      <c r="AI1588">
        <v>3500</v>
      </c>
      <c r="AK1588" t="s">
        <v>167</v>
      </c>
      <c r="AL1588" t="s">
        <v>1578</v>
      </c>
      <c r="AM1588" t="s">
        <v>1579</v>
      </c>
    </row>
    <row r="1589" spans="1:39" x14ac:dyDescent="0.25">
      <c r="A1589" s="2">
        <v>41366</v>
      </c>
      <c r="B1589" t="s">
        <v>11074</v>
      </c>
      <c r="C1589" t="s">
        <v>11075</v>
      </c>
      <c r="D1589" s="2">
        <v>41372</v>
      </c>
      <c r="E1589" s="2">
        <v>41377</v>
      </c>
      <c r="G1589">
        <v>1</v>
      </c>
      <c r="H1589">
        <v>0</v>
      </c>
      <c r="I1589">
        <v>0</v>
      </c>
      <c r="L1589" t="s">
        <v>64</v>
      </c>
      <c r="M1589" t="s">
        <v>1574</v>
      </c>
      <c r="N1589" t="s">
        <v>1575</v>
      </c>
      <c r="O1589" t="s">
        <v>66</v>
      </c>
      <c r="Q1589">
        <v>35.200000000000003</v>
      </c>
      <c r="R1589">
        <v>0</v>
      </c>
      <c r="S1589">
        <v>35.200000000000003</v>
      </c>
      <c r="T1589">
        <v>0</v>
      </c>
      <c r="U1589">
        <v>0</v>
      </c>
      <c r="V1589">
        <v>44</v>
      </c>
      <c r="W1589" s="2">
        <v>41341</v>
      </c>
      <c r="X1589">
        <v>0</v>
      </c>
      <c r="Y1589" t="s">
        <v>67</v>
      </c>
      <c r="Z1589" t="s">
        <v>68</v>
      </c>
      <c r="AA1589" t="s">
        <v>1694</v>
      </c>
      <c r="AC1589">
        <v>0</v>
      </c>
      <c r="AD1589" t="s">
        <v>1574</v>
      </c>
      <c r="AE1589" t="s">
        <v>1576</v>
      </c>
      <c r="AF1589" t="s">
        <v>1577</v>
      </c>
      <c r="AG1589">
        <v>18</v>
      </c>
      <c r="AI1589">
        <v>3500</v>
      </c>
      <c r="AK1589" t="s">
        <v>167</v>
      </c>
      <c r="AL1589" t="s">
        <v>1578</v>
      </c>
      <c r="AM1589" t="s">
        <v>1579</v>
      </c>
    </row>
    <row r="1590" spans="1:39" x14ac:dyDescent="0.25">
      <c r="A1590" s="2">
        <v>41361</v>
      </c>
      <c r="B1590" t="s">
        <v>11199</v>
      </c>
      <c r="C1590" t="s">
        <v>11200</v>
      </c>
      <c r="D1590" s="2">
        <v>41214</v>
      </c>
      <c r="E1590" s="2">
        <v>41214</v>
      </c>
      <c r="G1590">
        <v>18</v>
      </c>
      <c r="H1590">
        <v>0</v>
      </c>
      <c r="I1590">
        <v>0</v>
      </c>
      <c r="L1590" t="s">
        <v>64</v>
      </c>
      <c r="M1590" t="s">
        <v>7663</v>
      </c>
      <c r="N1590" t="s">
        <v>189</v>
      </c>
      <c r="O1590" t="s">
        <v>66</v>
      </c>
      <c r="Q1590">
        <v>269.81</v>
      </c>
      <c r="R1590">
        <v>0</v>
      </c>
      <c r="S1590">
        <v>269.81</v>
      </c>
      <c r="T1590">
        <v>0</v>
      </c>
      <c r="U1590">
        <v>0</v>
      </c>
      <c r="V1590">
        <v>269.81</v>
      </c>
      <c r="W1590" s="2">
        <v>41290</v>
      </c>
      <c r="X1590">
        <v>87.69</v>
      </c>
      <c r="Y1590" s="2">
        <v>41324</v>
      </c>
      <c r="Z1590" t="s">
        <v>68</v>
      </c>
      <c r="AA1590" t="s">
        <v>755</v>
      </c>
      <c r="AC1590">
        <v>0</v>
      </c>
      <c r="AD1590" t="s">
        <v>7663</v>
      </c>
      <c r="AE1590" t="s">
        <v>7664</v>
      </c>
      <c r="AF1590" t="s">
        <v>7665</v>
      </c>
      <c r="AG1590">
        <v>1</v>
      </c>
      <c r="AI1590">
        <v>3500</v>
      </c>
      <c r="AK1590" t="s">
        <v>167</v>
      </c>
      <c r="AL1590" t="s">
        <v>192</v>
      </c>
      <c r="AM1590" t="s">
        <v>7666</v>
      </c>
    </row>
    <row r="1591" spans="1:39" x14ac:dyDescent="0.25">
      <c r="A1591" s="2">
        <v>41361</v>
      </c>
      <c r="B1591" t="s">
        <v>11239</v>
      </c>
      <c r="C1591" t="s">
        <v>11240</v>
      </c>
      <c r="D1591" s="2">
        <v>41361</v>
      </c>
      <c r="E1591" s="2">
        <v>41361</v>
      </c>
      <c r="G1591">
        <v>9</v>
      </c>
      <c r="H1591">
        <v>3</v>
      </c>
      <c r="I1591">
        <v>0</v>
      </c>
      <c r="L1591" t="s">
        <v>64</v>
      </c>
      <c r="M1591" t="s">
        <v>2974</v>
      </c>
      <c r="N1591" t="s">
        <v>2975</v>
      </c>
      <c r="Q1591">
        <v>142.4</v>
      </c>
      <c r="R1591">
        <v>92.06</v>
      </c>
      <c r="S1591">
        <v>234.46</v>
      </c>
      <c r="T1591">
        <v>0</v>
      </c>
      <c r="U1591">
        <v>0</v>
      </c>
      <c r="V1591">
        <v>208.86</v>
      </c>
      <c r="W1591" s="2">
        <v>41389</v>
      </c>
      <c r="X1591">
        <v>0</v>
      </c>
      <c r="Y1591" t="s">
        <v>67</v>
      </c>
      <c r="Z1591" t="s">
        <v>68</v>
      </c>
      <c r="AA1591" t="s">
        <v>7984</v>
      </c>
      <c r="AC1591">
        <v>0</v>
      </c>
      <c r="AD1591" t="s">
        <v>2974</v>
      </c>
      <c r="AE1591" t="s">
        <v>2976</v>
      </c>
      <c r="AF1591" t="s">
        <v>2977</v>
      </c>
      <c r="AG1591">
        <v>179</v>
      </c>
      <c r="AI1591">
        <v>3500</v>
      </c>
      <c r="AK1591" t="s">
        <v>167</v>
      </c>
      <c r="AL1591" t="s">
        <v>2978</v>
      </c>
      <c r="AM1591" t="s">
        <v>2979</v>
      </c>
    </row>
    <row r="1592" spans="1:39" x14ac:dyDescent="0.25">
      <c r="A1592" s="2">
        <v>41360</v>
      </c>
      <c r="B1592" t="s">
        <v>11254</v>
      </c>
      <c r="C1592" t="s">
        <v>11255</v>
      </c>
      <c r="D1592" s="2">
        <v>41360</v>
      </c>
      <c r="E1592" s="2">
        <v>41360</v>
      </c>
      <c r="G1592">
        <v>1</v>
      </c>
      <c r="H1592">
        <v>0</v>
      </c>
      <c r="I1592">
        <v>0</v>
      </c>
      <c r="L1592" t="s">
        <v>64</v>
      </c>
      <c r="M1592" t="s">
        <v>1574</v>
      </c>
      <c r="N1592" t="s">
        <v>1575</v>
      </c>
      <c r="O1592" t="s">
        <v>66</v>
      </c>
      <c r="Q1592">
        <v>44</v>
      </c>
      <c r="R1592">
        <v>0</v>
      </c>
      <c r="S1592">
        <v>44</v>
      </c>
      <c r="T1592">
        <v>0</v>
      </c>
      <c r="U1592">
        <v>0</v>
      </c>
      <c r="V1592">
        <v>44</v>
      </c>
      <c r="W1592" s="2">
        <v>41361</v>
      </c>
      <c r="X1592">
        <v>0</v>
      </c>
      <c r="Y1592" t="s">
        <v>67</v>
      </c>
      <c r="Z1592" t="s">
        <v>68</v>
      </c>
      <c r="AA1592" t="s">
        <v>1694</v>
      </c>
      <c r="AC1592">
        <v>0</v>
      </c>
      <c r="AD1592" t="s">
        <v>1574</v>
      </c>
      <c r="AE1592" t="s">
        <v>1576</v>
      </c>
      <c r="AF1592" t="s">
        <v>1577</v>
      </c>
      <c r="AG1592">
        <v>18</v>
      </c>
      <c r="AI1592">
        <v>3500</v>
      </c>
      <c r="AK1592" t="s">
        <v>167</v>
      </c>
      <c r="AL1592" t="s">
        <v>1578</v>
      </c>
      <c r="AM1592" t="s">
        <v>1579</v>
      </c>
    </row>
    <row r="1593" spans="1:39" x14ac:dyDescent="0.25">
      <c r="A1593" s="2">
        <v>41360</v>
      </c>
      <c r="B1593" t="s">
        <v>11423</v>
      </c>
      <c r="C1593" t="s">
        <v>11424</v>
      </c>
      <c r="D1593" s="2">
        <v>41275</v>
      </c>
      <c r="E1593" s="2">
        <v>41639</v>
      </c>
      <c r="G1593">
        <v>1</v>
      </c>
      <c r="H1593">
        <v>0</v>
      </c>
      <c r="I1593">
        <v>0</v>
      </c>
      <c r="L1593" t="s">
        <v>64</v>
      </c>
      <c r="M1593" t="s">
        <v>188</v>
      </c>
      <c r="N1593" t="s">
        <v>189</v>
      </c>
      <c r="O1593" t="s">
        <v>66</v>
      </c>
      <c r="Q1593">
        <v>316.8</v>
      </c>
      <c r="R1593">
        <v>0</v>
      </c>
      <c r="S1593">
        <v>316.8</v>
      </c>
      <c r="T1593">
        <v>0</v>
      </c>
      <c r="U1593">
        <v>0</v>
      </c>
      <c r="V1593">
        <v>396</v>
      </c>
      <c r="W1593" s="2">
        <v>41304</v>
      </c>
      <c r="X1593">
        <v>0</v>
      </c>
      <c r="Y1593" t="s">
        <v>67</v>
      </c>
      <c r="Z1593" t="s">
        <v>68</v>
      </c>
      <c r="AA1593" t="s">
        <v>500</v>
      </c>
      <c r="AC1593">
        <v>0</v>
      </c>
      <c r="AD1593" t="s">
        <v>188</v>
      </c>
      <c r="AE1593" t="s">
        <v>190</v>
      </c>
      <c r="AF1593" t="s">
        <v>191</v>
      </c>
      <c r="AG1593">
        <v>1</v>
      </c>
      <c r="AI1593">
        <v>3500</v>
      </c>
      <c r="AK1593" t="s">
        <v>167</v>
      </c>
      <c r="AL1593" t="s">
        <v>192</v>
      </c>
      <c r="AM1593" t="s">
        <v>193</v>
      </c>
    </row>
    <row r="1594" spans="1:39" x14ac:dyDescent="0.25">
      <c r="A1594" s="2">
        <v>41360</v>
      </c>
      <c r="B1594" t="s">
        <v>11425</v>
      </c>
      <c r="C1594" t="s">
        <v>11426</v>
      </c>
      <c r="D1594" s="2">
        <v>41275</v>
      </c>
      <c r="E1594" s="2">
        <v>41639</v>
      </c>
      <c r="G1594">
        <v>1</v>
      </c>
      <c r="H1594">
        <v>0</v>
      </c>
      <c r="I1594">
        <v>0</v>
      </c>
      <c r="L1594" t="s">
        <v>64</v>
      </c>
      <c r="M1594" t="s">
        <v>188</v>
      </c>
      <c r="N1594" t="s">
        <v>189</v>
      </c>
      <c r="O1594" t="s">
        <v>66</v>
      </c>
      <c r="Q1594">
        <v>480</v>
      </c>
      <c r="R1594">
        <v>0</v>
      </c>
      <c r="S1594">
        <v>480</v>
      </c>
      <c r="T1594">
        <v>0</v>
      </c>
      <c r="U1594">
        <v>0</v>
      </c>
      <c r="V1594">
        <v>600</v>
      </c>
      <c r="W1594" s="2">
        <v>41304</v>
      </c>
      <c r="X1594">
        <v>0</v>
      </c>
      <c r="Y1594" t="s">
        <v>67</v>
      </c>
      <c r="Z1594" t="s">
        <v>68</v>
      </c>
      <c r="AA1594" t="s">
        <v>500</v>
      </c>
      <c r="AC1594">
        <v>0</v>
      </c>
      <c r="AD1594" t="s">
        <v>188</v>
      </c>
      <c r="AE1594" t="s">
        <v>190</v>
      </c>
      <c r="AF1594" t="s">
        <v>191</v>
      </c>
      <c r="AG1594">
        <v>1</v>
      </c>
      <c r="AI1594">
        <v>3500</v>
      </c>
      <c r="AK1594" t="s">
        <v>167</v>
      </c>
      <c r="AL1594" t="s">
        <v>192</v>
      </c>
      <c r="AM1594" t="s">
        <v>193</v>
      </c>
    </row>
    <row r="1595" spans="1:39" x14ac:dyDescent="0.25">
      <c r="A1595" s="2">
        <v>41360</v>
      </c>
      <c r="B1595" t="s">
        <v>11427</v>
      </c>
      <c r="C1595" t="s">
        <v>11404</v>
      </c>
      <c r="D1595" s="2">
        <v>41295</v>
      </c>
      <c r="E1595" s="2">
        <v>41360</v>
      </c>
      <c r="G1595">
        <v>1</v>
      </c>
      <c r="H1595">
        <v>0</v>
      </c>
      <c r="I1595">
        <v>0</v>
      </c>
      <c r="L1595" t="s">
        <v>64</v>
      </c>
      <c r="M1595" t="s">
        <v>188</v>
      </c>
      <c r="N1595" t="s">
        <v>189</v>
      </c>
      <c r="O1595" t="s">
        <v>66</v>
      </c>
      <c r="Q1595">
        <v>160</v>
      </c>
      <c r="R1595">
        <v>0</v>
      </c>
      <c r="S1595">
        <v>160</v>
      </c>
      <c r="T1595">
        <v>0</v>
      </c>
      <c r="U1595">
        <v>0</v>
      </c>
      <c r="V1595">
        <v>200</v>
      </c>
      <c r="W1595" s="2">
        <v>41304</v>
      </c>
      <c r="X1595">
        <v>0</v>
      </c>
      <c r="Y1595" t="s">
        <v>67</v>
      </c>
      <c r="Z1595" t="s">
        <v>68</v>
      </c>
      <c r="AA1595" t="s">
        <v>884</v>
      </c>
      <c r="AC1595">
        <v>0</v>
      </c>
      <c r="AD1595" t="s">
        <v>188</v>
      </c>
      <c r="AE1595" t="s">
        <v>190</v>
      </c>
      <c r="AF1595" t="s">
        <v>191</v>
      </c>
      <c r="AG1595">
        <v>1</v>
      </c>
      <c r="AI1595">
        <v>3500</v>
      </c>
      <c r="AK1595" t="s">
        <v>167</v>
      </c>
      <c r="AL1595" t="s">
        <v>192</v>
      </c>
      <c r="AM1595" t="s">
        <v>193</v>
      </c>
    </row>
    <row r="1596" spans="1:39" x14ac:dyDescent="0.25">
      <c r="A1596" s="2">
        <v>41360</v>
      </c>
      <c r="B1596" t="s">
        <v>11428</v>
      </c>
      <c r="C1596" t="s">
        <v>11429</v>
      </c>
      <c r="D1596" s="2">
        <v>41275</v>
      </c>
      <c r="E1596" s="2">
        <v>41455</v>
      </c>
      <c r="G1596">
        <v>1</v>
      </c>
      <c r="H1596">
        <v>0</v>
      </c>
      <c r="I1596">
        <v>0</v>
      </c>
      <c r="L1596" t="s">
        <v>64</v>
      </c>
      <c r="M1596" t="s">
        <v>188</v>
      </c>
      <c r="N1596" t="s">
        <v>189</v>
      </c>
      <c r="O1596" t="s">
        <v>66</v>
      </c>
      <c r="Q1596">
        <v>32</v>
      </c>
      <c r="R1596">
        <v>0</v>
      </c>
      <c r="S1596">
        <v>32</v>
      </c>
      <c r="T1596">
        <v>0</v>
      </c>
      <c r="U1596">
        <v>0</v>
      </c>
      <c r="V1596">
        <v>40</v>
      </c>
      <c r="W1596" s="2">
        <v>41276</v>
      </c>
      <c r="X1596">
        <v>0</v>
      </c>
      <c r="Y1596" t="s">
        <v>67</v>
      </c>
      <c r="Z1596" t="s">
        <v>68</v>
      </c>
      <c r="AA1596" t="s">
        <v>1674</v>
      </c>
      <c r="AC1596">
        <v>0</v>
      </c>
      <c r="AD1596" t="s">
        <v>188</v>
      </c>
      <c r="AE1596" t="s">
        <v>190</v>
      </c>
      <c r="AF1596" t="s">
        <v>191</v>
      </c>
      <c r="AG1596">
        <v>1</v>
      </c>
      <c r="AI1596">
        <v>3500</v>
      </c>
      <c r="AK1596" t="s">
        <v>167</v>
      </c>
      <c r="AL1596" t="s">
        <v>192</v>
      </c>
      <c r="AM1596" t="s">
        <v>193</v>
      </c>
    </row>
    <row r="1597" spans="1:39" x14ac:dyDescent="0.25">
      <c r="A1597" s="2">
        <v>41360</v>
      </c>
      <c r="B1597" t="s">
        <v>11430</v>
      </c>
      <c r="C1597" t="s">
        <v>7472</v>
      </c>
      <c r="D1597" s="2">
        <v>41283</v>
      </c>
      <c r="E1597" s="2">
        <v>41360</v>
      </c>
      <c r="G1597">
        <v>1</v>
      </c>
      <c r="H1597">
        <v>0</v>
      </c>
      <c r="I1597">
        <v>0</v>
      </c>
      <c r="L1597" t="s">
        <v>64</v>
      </c>
      <c r="M1597" t="s">
        <v>188</v>
      </c>
      <c r="N1597" t="s">
        <v>189</v>
      </c>
      <c r="O1597" t="s">
        <v>66</v>
      </c>
      <c r="Q1597">
        <v>46.72</v>
      </c>
      <c r="R1597">
        <v>0</v>
      </c>
      <c r="S1597">
        <v>46.72</v>
      </c>
      <c r="T1597">
        <v>0</v>
      </c>
      <c r="U1597">
        <v>0</v>
      </c>
      <c r="V1597">
        <v>58.4</v>
      </c>
      <c r="W1597" s="2">
        <v>41290</v>
      </c>
      <c r="X1597">
        <v>0</v>
      </c>
      <c r="Y1597" t="s">
        <v>67</v>
      </c>
      <c r="Z1597" t="s">
        <v>68</v>
      </c>
      <c r="AA1597" t="s">
        <v>500</v>
      </c>
      <c r="AC1597">
        <v>0</v>
      </c>
      <c r="AD1597" t="s">
        <v>188</v>
      </c>
      <c r="AE1597" t="s">
        <v>190</v>
      </c>
      <c r="AF1597" t="s">
        <v>191</v>
      </c>
      <c r="AG1597">
        <v>1</v>
      </c>
      <c r="AI1597">
        <v>3500</v>
      </c>
      <c r="AK1597" t="s">
        <v>167</v>
      </c>
      <c r="AL1597" t="s">
        <v>192</v>
      </c>
      <c r="AM1597" t="s">
        <v>193</v>
      </c>
    </row>
    <row r="1598" spans="1:39" x14ac:dyDescent="0.25">
      <c r="A1598" s="2">
        <v>41360</v>
      </c>
      <c r="B1598" t="s">
        <v>11431</v>
      </c>
      <c r="C1598" t="s">
        <v>11432</v>
      </c>
      <c r="D1598" s="2">
        <v>41275</v>
      </c>
      <c r="E1598" s="2">
        <v>41455</v>
      </c>
      <c r="G1598">
        <v>1</v>
      </c>
      <c r="H1598">
        <v>0</v>
      </c>
      <c r="I1598">
        <v>0</v>
      </c>
      <c r="L1598" t="s">
        <v>64</v>
      </c>
      <c r="M1598" t="s">
        <v>188</v>
      </c>
      <c r="N1598" t="s">
        <v>189</v>
      </c>
      <c r="O1598" t="s">
        <v>66</v>
      </c>
      <c r="Q1598">
        <v>85.76</v>
      </c>
      <c r="R1598">
        <v>0</v>
      </c>
      <c r="S1598">
        <v>85.76</v>
      </c>
      <c r="T1598">
        <v>0</v>
      </c>
      <c r="U1598">
        <v>0</v>
      </c>
      <c r="V1598">
        <v>107.2</v>
      </c>
      <c r="W1598" s="2">
        <v>41290</v>
      </c>
      <c r="X1598">
        <v>0</v>
      </c>
      <c r="Y1598" t="s">
        <v>67</v>
      </c>
      <c r="Z1598" t="s">
        <v>68</v>
      </c>
      <c r="AA1598" t="s">
        <v>815</v>
      </c>
      <c r="AC1598">
        <v>0</v>
      </c>
      <c r="AD1598" t="s">
        <v>188</v>
      </c>
      <c r="AE1598" t="s">
        <v>190</v>
      </c>
      <c r="AF1598" t="s">
        <v>191</v>
      </c>
      <c r="AG1598">
        <v>1</v>
      </c>
      <c r="AI1598">
        <v>3500</v>
      </c>
      <c r="AK1598" t="s">
        <v>167</v>
      </c>
      <c r="AL1598" t="s">
        <v>192</v>
      </c>
      <c r="AM1598" t="s">
        <v>193</v>
      </c>
    </row>
    <row r="1599" spans="1:39" x14ac:dyDescent="0.25">
      <c r="A1599" s="2">
        <v>41360</v>
      </c>
      <c r="B1599" t="s">
        <v>11433</v>
      </c>
      <c r="C1599" t="s">
        <v>11434</v>
      </c>
      <c r="D1599" s="2">
        <v>41275</v>
      </c>
      <c r="E1599" s="2">
        <v>41455</v>
      </c>
      <c r="G1599">
        <v>1</v>
      </c>
      <c r="H1599">
        <v>0</v>
      </c>
      <c r="I1599">
        <v>0</v>
      </c>
      <c r="L1599" t="s">
        <v>64</v>
      </c>
      <c r="M1599" t="s">
        <v>188</v>
      </c>
      <c r="N1599" t="s">
        <v>189</v>
      </c>
      <c r="O1599" t="s">
        <v>66</v>
      </c>
      <c r="Q1599">
        <v>22.4</v>
      </c>
      <c r="R1599">
        <v>0</v>
      </c>
      <c r="S1599">
        <v>22.4</v>
      </c>
      <c r="T1599">
        <v>0</v>
      </c>
      <c r="U1599">
        <v>0</v>
      </c>
      <c r="V1599">
        <v>28</v>
      </c>
      <c r="W1599" s="2">
        <v>41276</v>
      </c>
      <c r="X1599">
        <v>0</v>
      </c>
      <c r="Y1599" t="s">
        <v>67</v>
      </c>
      <c r="Z1599" t="s">
        <v>68</v>
      </c>
      <c r="AA1599" t="s">
        <v>815</v>
      </c>
      <c r="AC1599">
        <v>0</v>
      </c>
      <c r="AD1599" t="s">
        <v>188</v>
      </c>
      <c r="AE1599" t="s">
        <v>190</v>
      </c>
      <c r="AF1599" t="s">
        <v>191</v>
      </c>
      <c r="AG1599">
        <v>1</v>
      </c>
      <c r="AI1599">
        <v>3500</v>
      </c>
      <c r="AK1599" t="s">
        <v>167</v>
      </c>
      <c r="AL1599" t="s">
        <v>192</v>
      </c>
      <c r="AM1599" t="s">
        <v>193</v>
      </c>
    </row>
    <row r="1600" spans="1:39" x14ac:dyDescent="0.25">
      <c r="A1600" s="2">
        <v>41360</v>
      </c>
      <c r="B1600" t="s">
        <v>11435</v>
      </c>
      <c r="C1600" t="s">
        <v>11436</v>
      </c>
      <c r="D1600" s="2">
        <v>41275</v>
      </c>
      <c r="E1600" s="2">
        <v>41639</v>
      </c>
      <c r="G1600">
        <v>1</v>
      </c>
      <c r="H1600">
        <v>0</v>
      </c>
      <c r="I1600">
        <v>0</v>
      </c>
      <c r="L1600" t="s">
        <v>64</v>
      </c>
      <c r="M1600" t="s">
        <v>188</v>
      </c>
      <c r="N1600" t="s">
        <v>189</v>
      </c>
      <c r="O1600" t="s">
        <v>66</v>
      </c>
      <c r="Q1600">
        <v>138.88</v>
      </c>
      <c r="R1600">
        <v>0</v>
      </c>
      <c r="S1600">
        <v>138.88</v>
      </c>
      <c r="T1600">
        <v>0</v>
      </c>
      <c r="U1600">
        <v>0</v>
      </c>
      <c r="V1600">
        <v>173.6</v>
      </c>
      <c r="W1600" s="2">
        <v>41276</v>
      </c>
      <c r="X1600">
        <v>0</v>
      </c>
      <c r="Y1600" t="s">
        <v>67</v>
      </c>
      <c r="Z1600" t="s">
        <v>68</v>
      </c>
      <c r="AA1600" t="s">
        <v>815</v>
      </c>
      <c r="AC1600">
        <v>0</v>
      </c>
      <c r="AD1600" t="s">
        <v>188</v>
      </c>
      <c r="AE1600" t="s">
        <v>190</v>
      </c>
      <c r="AF1600" t="s">
        <v>191</v>
      </c>
      <c r="AG1600">
        <v>1</v>
      </c>
      <c r="AI1600">
        <v>3500</v>
      </c>
      <c r="AK1600" t="s">
        <v>167</v>
      </c>
      <c r="AL1600" t="s">
        <v>192</v>
      </c>
      <c r="AM1600" t="s">
        <v>193</v>
      </c>
    </row>
    <row r="1601" spans="1:39" x14ac:dyDescent="0.25">
      <c r="A1601" s="2">
        <v>41360</v>
      </c>
      <c r="B1601" t="s">
        <v>11437</v>
      </c>
      <c r="C1601" t="s">
        <v>11438</v>
      </c>
      <c r="D1601" s="2">
        <v>41275</v>
      </c>
      <c r="E1601" s="2">
        <v>41639</v>
      </c>
      <c r="G1601">
        <v>1</v>
      </c>
      <c r="H1601">
        <v>0</v>
      </c>
      <c r="I1601">
        <v>0</v>
      </c>
      <c r="L1601" t="s">
        <v>64</v>
      </c>
      <c r="M1601" t="s">
        <v>188</v>
      </c>
      <c r="N1601" t="s">
        <v>189</v>
      </c>
      <c r="O1601" t="s">
        <v>66</v>
      </c>
      <c r="Q1601">
        <v>61.44</v>
      </c>
      <c r="R1601">
        <v>0</v>
      </c>
      <c r="S1601">
        <v>61.44</v>
      </c>
      <c r="T1601">
        <v>0</v>
      </c>
      <c r="U1601">
        <v>0</v>
      </c>
      <c r="V1601">
        <v>76.8</v>
      </c>
      <c r="W1601" s="2">
        <v>41275</v>
      </c>
      <c r="X1601">
        <v>0</v>
      </c>
      <c r="Y1601" t="s">
        <v>67</v>
      </c>
      <c r="Z1601" t="s">
        <v>68</v>
      </c>
      <c r="AA1601" t="s">
        <v>500</v>
      </c>
      <c r="AC1601">
        <v>0</v>
      </c>
      <c r="AD1601" t="s">
        <v>188</v>
      </c>
      <c r="AE1601" t="s">
        <v>190</v>
      </c>
      <c r="AF1601" t="s">
        <v>191</v>
      </c>
      <c r="AG1601">
        <v>1</v>
      </c>
      <c r="AI1601">
        <v>3500</v>
      </c>
      <c r="AK1601" t="s">
        <v>167</v>
      </c>
      <c r="AL1601" t="s">
        <v>192</v>
      </c>
      <c r="AM1601" t="s">
        <v>193</v>
      </c>
    </row>
    <row r="1602" spans="1:39" x14ac:dyDescent="0.25">
      <c r="A1602" s="2">
        <v>41360</v>
      </c>
      <c r="B1602" t="s">
        <v>11439</v>
      </c>
      <c r="C1602" t="s">
        <v>11440</v>
      </c>
      <c r="D1602" s="2">
        <v>41275</v>
      </c>
      <c r="E1602" s="2">
        <v>41275</v>
      </c>
      <c r="G1602">
        <v>6</v>
      </c>
      <c r="H1602">
        <v>0</v>
      </c>
      <c r="I1602">
        <v>0</v>
      </c>
      <c r="L1602" t="s">
        <v>64</v>
      </c>
      <c r="M1602" t="s">
        <v>7663</v>
      </c>
      <c r="N1602" t="s">
        <v>189</v>
      </c>
      <c r="O1602" t="s">
        <v>66</v>
      </c>
      <c r="Q1602">
        <v>61.44</v>
      </c>
      <c r="R1602">
        <v>0</v>
      </c>
      <c r="S1602">
        <v>61.44</v>
      </c>
      <c r="T1602">
        <v>0</v>
      </c>
      <c r="U1602">
        <v>0</v>
      </c>
      <c r="V1602">
        <v>76.8</v>
      </c>
      <c r="W1602" s="2">
        <v>41290</v>
      </c>
      <c r="X1602">
        <v>0</v>
      </c>
      <c r="Y1602" t="s">
        <v>67</v>
      </c>
      <c r="Z1602" t="s">
        <v>68</v>
      </c>
      <c r="AA1602" t="s">
        <v>755</v>
      </c>
      <c r="AC1602">
        <v>0</v>
      </c>
      <c r="AD1602" t="s">
        <v>7663</v>
      </c>
      <c r="AE1602" t="s">
        <v>7664</v>
      </c>
      <c r="AF1602" t="s">
        <v>7665</v>
      </c>
      <c r="AG1602">
        <v>1</v>
      </c>
      <c r="AI1602">
        <v>3500</v>
      </c>
      <c r="AK1602" t="s">
        <v>167</v>
      </c>
      <c r="AL1602" t="s">
        <v>192</v>
      </c>
      <c r="AM1602" t="s">
        <v>7666</v>
      </c>
    </row>
    <row r="1603" spans="1:39" x14ac:dyDescent="0.25">
      <c r="A1603" s="2">
        <v>41359</v>
      </c>
      <c r="B1603" t="s">
        <v>11441</v>
      </c>
      <c r="C1603" t="s">
        <v>11440</v>
      </c>
      <c r="D1603" s="2">
        <v>41274</v>
      </c>
      <c r="E1603" s="2">
        <v>41274</v>
      </c>
      <c r="G1603">
        <v>5</v>
      </c>
      <c r="H1603">
        <v>0</v>
      </c>
      <c r="I1603">
        <v>0</v>
      </c>
      <c r="L1603" t="s">
        <v>64</v>
      </c>
      <c r="M1603" t="s">
        <v>7663</v>
      </c>
      <c r="N1603" t="s">
        <v>189</v>
      </c>
      <c r="O1603" t="s">
        <v>66</v>
      </c>
      <c r="Q1603">
        <v>35.840000000000003</v>
      </c>
      <c r="R1603">
        <v>0</v>
      </c>
      <c r="S1603">
        <v>35.840000000000003</v>
      </c>
      <c r="T1603">
        <v>0</v>
      </c>
      <c r="U1603">
        <v>0</v>
      </c>
      <c r="V1603">
        <v>44.8</v>
      </c>
      <c r="W1603" s="2">
        <v>41290</v>
      </c>
      <c r="X1603">
        <v>0</v>
      </c>
      <c r="Y1603" t="s">
        <v>67</v>
      </c>
      <c r="Z1603" t="s">
        <v>68</v>
      </c>
      <c r="AA1603" t="s">
        <v>755</v>
      </c>
      <c r="AC1603">
        <v>0</v>
      </c>
      <c r="AD1603" t="s">
        <v>7663</v>
      </c>
      <c r="AE1603" t="s">
        <v>7664</v>
      </c>
      <c r="AF1603" t="s">
        <v>7665</v>
      </c>
      <c r="AG1603">
        <v>1</v>
      </c>
      <c r="AI1603">
        <v>3500</v>
      </c>
      <c r="AK1603" t="s">
        <v>167</v>
      </c>
      <c r="AL1603" t="s">
        <v>192</v>
      </c>
      <c r="AM1603" t="s">
        <v>7666</v>
      </c>
    </row>
    <row r="1604" spans="1:39" x14ac:dyDescent="0.25">
      <c r="A1604" s="2">
        <v>41359</v>
      </c>
      <c r="B1604" t="s">
        <v>11442</v>
      </c>
      <c r="C1604" t="s">
        <v>762</v>
      </c>
      <c r="D1604" s="2">
        <v>41244</v>
      </c>
      <c r="E1604" s="2">
        <v>41244</v>
      </c>
      <c r="G1604">
        <v>8</v>
      </c>
      <c r="H1604">
        <v>0</v>
      </c>
      <c r="I1604">
        <v>0</v>
      </c>
      <c r="L1604" t="s">
        <v>64</v>
      </c>
      <c r="M1604" t="s">
        <v>7663</v>
      </c>
      <c r="N1604" t="s">
        <v>189</v>
      </c>
      <c r="O1604" t="s">
        <v>66</v>
      </c>
      <c r="Q1604">
        <v>142.08000000000001</v>
      </c>
      <c r="R1604">
        <v>0</v>
      </c>
      <c r="S1604">
        <v>142.08000000000001</v>
      </c>
      <c r="T1604">
        <v>0</v>
      </c>
      <c r="U1604">
        <v>0</v>
      </c>
      <c r="V1604">
        <v>177.6</v>
      </c>
      <c r="W1604" s="2">
        <v>41290</v>
      </c>
      <c r="X1604">
        <v>0</v>
      </c>
      <c r="Y1604" t="s">
        <v>67</v>
      </c>
      <c r="Z1604" t="s">
        <v>68</v>
      </c>
      <c r="AA1604" t="s">
        <v>755</v>
      </c>
      <c r="AC1604">
        <v>0</v>
      </c>
      <c r="AD1604" t="s">
        <v>7663</v>
      </c>
      <c r="AE1604" t="s">
        <v>7664</v>
      </c>
      <c r="AF1604" t="s">
        <v>7665</v>
      </c>
      <c r="AG1604">
        <v>1</v>
      </c>
      <c r="AI1604">
        <v>3500</v>
      </c>
      <c r="AK1604" t="s">
        <v>167</v>
      </c>
      <c r="AL1604" t="s">
        <v>192</v>
      </c>
      <c r="AM1604" t="s">
        <v>7666</v>
      </c>
    </row>
    <row r="1605" spans="1:39" x14ac:dyDescent="0.25">
      <c r="A1605" s="2">
        <v>41359</v>
      </c>
      <c r="B1605" t="s">
        <v>11475</v>
      </c>
      <c r="C1605" t="s">
        <v>11476</v>
      </c>
      <c r="D1605" s="2">
        <v>41275</v>
      </c>
      <c r="E1605" s="2">
        <v>41426</v>
      </c>
      <c r="G1605">
        <v>1</v>
      </c>
      <c r="H1605">
        <v>0</v>
      </c>
      <c r="I1605">
        <v>0</v>
      </c>
      <c r="L1605" t="s">
        <v>64</v>
      </c>
      <c r="M1605" t="s">
        <v>1574</v>
      </c>
      <c r="N1605" t="s">
        <v>1575</v>
      </c>
      <c r="O1605" t="s">
        <v>66</v>
      </c>
      <c r="Q1605">
        <v>83.84</v>
      </c>
      <c r="R1605">
        <v>0</v>
      </c>
      <c r="S1605">
        <v>83.84</v>
      </c>
      <c r="T1605">
        <v>0</v>
      </c>
      <c r="U1605">
        <v>0</v>
      </c>
      <c r="V1605">
        <v>104.8</v>
      </c>
      <c r="W1605" s="2">
        <v>41297</v>
      </c>
      <c r="X1605">
        <v>0</v>
      </c>
      <c r="Y1605" t="s">
        <v>67</v>
      </c>
      <c r="Z1605" t="s">
        <v>68</v>
      </c>
      <c r="AA1605" t="s">
        <v>500</v>
      </c>
      <c r="AC1605">
        <v>0</v>
      </c>
      <c r="AD1605" t="s">
        <v>1574</v>
      </c>
      <c r="AE1605" t="s">
        <v>1576</v>
      </c>
      <c r="AF1605" t="s">
        <v>1577</v>
      </c>
      <c r="AG1605">
        <v>18</v>
      </c>
      <c r="AI1605">
        <v>3500</v>
      </c>
      <c r="AK1605" t="s">
        <v>167</v>
      </c>
      <c r="AL1605" t="s">
        <v>1578</v>
      </c>
      <c r="AM1605" t="s">
        <v>1579</v>
      </c>
    </row>
    <row r="1606" spans="1:39" x14ac:dyDescent="0.25">
      <c r="A1606" s="2">
        <v>41359</v>
      </c>
      <c r="B1606" t="s">
        <v>11477</v>
      </c>
      <c r="C1606" t="s">
        <v>11404</v>
      </c>
      <c r="D1606" s="2">
        <v>41276</v>
      </c>
      <c r="E1606" s="2">
        <v>41359</v>
      </c>
      <c r="G1606">
        <v>3</v>
      </c>
      <c r="H1606">
        <v>0</v>
      </c>
      <c r="I1606">
        <v>0</v>
      </c>
      <c r="L1606" t="s">
        <v>64</v>
      </c>
      <c r="M1606" t="s">
        <v>1574</v>
      </c>
      <c r="N1606" t="s">
        <v>1575</v>
      </c>
      <c r="O1606" t="s">
        <v>66</v>
      </c>
      <c r="Q1606">
        <v>74.239999999999995</v>
      </c>
      <c r="R1606">
        <v>0</v>
      </c>
      <c r="S1606">
        <v>74.239999999999995</v>
      </c>
      <c r="T1606">
        <v>0</v>
      </c>
      <c r="U1606">
        <v>0</v>
      </c>
      <c r="V1606">
        <v>92.8</v>
      </c>
      <c r="W1606" s="2">
        <v>41276</v>
      </c>
      <c r="X1606">
        <v>0</v>
      </c>
      <c r="Y1606" t="s">
        <v>67</v>
      </c>
      <c r="Z1606" t="s">
        <v>68</v>
      </c>
      <c r="AA1606" t="s">
        <v>1408</v>
      </c>
      <c r="AC1606">
        <v>0</v>
      </c>
      <c r="AD1606" t="s">
        <v>1574</v>
      </c>
      <c r="AE1606" t="s">
        <v>1576</v>
      </c>
      <c r="AF1606" t="s">
        <v>1577</v>
      </c>
      <c r="AG1606">
        <v>18</v>
      </c>
      <c r="AI1606">
        <v>3500</v>
      </c>
      <c r="AK1606" t="s">
        <v>167</v>
      </c>
      <c r="AL1606" t="s">
        <v>1578</v>
      </c>
      <c r="AM1606" t="s">
        <v>1579</v>
      </c>
    </row>
    <row r="1607" spans="1:39" x14ac:dyDescent="0.25">
      <c r="A1607" s="2">
        <v>41359</v>
      </c>
      <c r="B1607" t="s">
        <v>11478</v>
      </c>
      <c r="C1607" t="s">
        <v>11479</v>
      </c>
      <c r="D1607" s="2">
        <v>41276</v>
      </c>
      <c r="E1607" s="2">
        <v>41280</v>
      </c>
      <c r="G1607">
        <v>1</v>
      </c>
      <c r="H1607">
        <v>0</v>
      </c>
      <c r="I1607">
        <v>0</v>
      </c>
      <c r="L1607" t="s">
        <v>64</v>
      </c>
      <c r="M1607" t="s">
        <v>1574</v>
      </c>
      <c r="N1607" t="s">
        <v>1575</v>
      </c>
      <c r="O1607" t="s">
        <v>66</v>
      </c>
      <c r="Q1607">
        <v>32.64</v>
      </c>
      <c r="R1607">
        <v>0</v>
      </c>
      <c r="S1607">
        <v>32.64</v>
      </c>
      <c r="T1607">
        <v>0</v>
      </c>
      <c r="U1607">
        <v>0</v>
      </c>
      <c r="V1607">
        <v>40.799999999999997</v>
      </c>
      <c r="W1607" s="2">
        <v>41276</v>
      </c>
      <c r="X1607">
        <v>0</v>
      </c>
      <c r="Y1607" t="s">
        <v>67</v>
      </c>
      <c r="Z1607" t="s">
        <v>68</v>
      </c>
      <c r="AA1607" t="s">
        <v>1694</v>
      </c>
      <c r="AC1607">
        <v>0</v>
      </c>
      <c r="AD1607" t="s">
        <v>1574</v>
      </c>
      <c r="AE1607" t="s">
        <v>1576</v>
      </c>
      <c r="AF1607" t="s">
        <v>1577</v>
      </c>
      <c r="AG1607">
        <v>18</v>
      </c>
      <c r="AI1607">
        <v>3500</v>
      </c>
      <c r="AK1607" t="s">
        <v>167</v>
      </c>
      <c r="AL1607" t="s">
        <v>1578</v>
      </c>
      <c r="AM1607" t="s">
        <v>1579</v>
      </c>
    </row>
    <row r="1608" spans="1:39" x14ac:dyDescent="0.25">
      <c r="A1608" s="2">
        <v>41359</v>
      </c>
      <c r="B1608" t="s">
        <v>11489</v>
      </c>
      <c r="C1608" t="s">
        <v>11490</v>
      </c>
      <c r="D1608" s="2">
        <v>41367</v>
      </c>
      <c r="E1608" s="2">
        <v>41367</v>
      </c>
      <c r="F1608" t="s">
        <v>11491</v>
      </c>
      <c r="G1608">
        <v>25</v>
      </c>
      <c r="H1608">
        <v>2</v>
      </c>
      <c r="I1608">
        <v>0</v>
      </c>
      <c r="L1608" t="s">
        <v>64</v>
      </c>
      <c r="M1608" t="s">
        <v>188</v>
      </c>
      <c r="N1608" t="s">
        <v>189</v>
      </c>
      <c r="O1608" t="s">
        <v>66</v>
      </c>
      <c r="Q1608">
        <v>42.4</v>
      </c>
      <c r="R1608">
        <v>246.24</v>
      </c>
      <c r="S1608">
        <v>288.64</v>
      </c>
      <c r="T1608">
        <v>0</v>
      </c>
      <c r="U1608">
        <v>0</v>
      </c>
      <c r="V1608">
        <v>43.2</v>
      </c>
      <c r="W1608" s="2">
        <v>41397</v>
      </c>
      <c r="X1608">
        <v>0</v>
      </c>
      <c r="Y1608" t="s">
        <v>67</v>
      </c>
      <c r="Z1608" t="s">
        <v>68</v>
      </c>
      <c r="AA1608" t="s">
        <v>610</v>
      </c>
      <c r="AC1608">
        <v>0</v>
      </c>
      <c r="AD1608" t="s">
        <v>188</v>
      </c>
      <c r="AE1608" t="s">
        <v>190</v>
      </c>
      <c r="AF1608" t="s">
        <v>191</v>
      </c>
      <c r="AG1608">
        <v>1</v>
      </c>
      <c r="AI1608">
        <v>3500</v>
      </c>
      <c r="AK1608" t="s">
        <v>167</v>
      </c>
      <c r="AL1608" t="s">
        <v>192</v>
      </c>
      <c r="AM1608" t="s">
        <v>193</v>
      </c>
    </row>
    <row r="1609" spans="1:39" x14ac:dyDescent="0.25">
      <c r="A1609" s="2">
        <v>41355</v>
      </c>
      <c r="B1609" t="s">
        <v>11593</v>
      </c>
      <c r="C1609" t="s">
        <v>8256</v>
      </c>
      <c r="D1609" s="2">
        <v>41459</v>
      </c>
      <c r="E1609" s="2">
        <v>41462</v>
      </c>
      <c r="F1609" t="s">
        <v>8257</v>
      </c>
      <c r="G1609">
        <v>10</v>
      </c>
      <c r="H1609">
        <v>0</v>
      </c>
      <c r="I1609">
        <v>0</v>
      </c>
      <c r="J1609" t="s">
        <v>11594</v>
      </c>
      <c r="K1609" t="s">
        <v>11595</v>
      </c>
      <c r="L1609" t="s">
        <v>64</v>
      </c>
      <c r="M1609" t="s">
        <v>814</v>
      </c>
      <c r="N1609" t="s">
        <v>189</v>
      </c>
      <c r="Q1609">
        <v>0</v>
      </c>
      <c r="R1609">
        <v>0</v>
      </c>
      <c r="S1609">
        <v>0</v>
      </c>
      <c r="T1609">
        <v>0</v>
      </c>
      <c r="U1609">
        <v>800</v>
      </c>
      <c r="V1609">
        <v>800</v>
      </c>
      <c r="W1609" s="2">
        <v>41410</v>
      </c>
      <c r="X1609">
        <v>0</v>
      </c>
      <c r="Y1609" t="s">
        <v>67</v>
      </c>
      <c r="Z1609" t="s">
        <v>68</v>
      </c>
      <c r="AA1609" t="s">
        <v>82</v>
      </c>
      <c r="AB1609" t="s">
        <v>5088</v>
      </c>
      <c r="AC1609">
        <v>800</v>
      </c>
      <c r="AD1609" t="s">
        <v>814</v>
      </c>
      <c r="AE1609" t="s">
        <v>816</v>
      </c>
      <c r="AF1609" t="s">
        <v>817</v>
      </c>
      <c r="AG1609">
        <v>1</v>
      </c>
      <c r="AI1609">
        <v>3500</v>
      </c>
      <c r="AK1609" t="s">
        <v>167</v>
      </c>
      <c r="AL1609" t="s">
        <v>818</v>
      </c>
      <c r="AM1609" t="s">
        <v>819</v>
      </c>
    </row>
    <row r="1610" spans="1:39" x14ac:dyDescent="0.25">
      <c r="A1610" s="2">
        <v>41354</v>
      </c>
      <c r="B1610" t="s">
        <v>11617</v>
      </c>
      <c r="C1610" t="s">
        <v>6607</v>
      </c>
      <c r="D1610" s="2">
        <v>41468</v>
      </c>
      <c r="E1610" s="2">
        <v>41468</v>
      </c>
      <c r="F1610" t="s">
        <v>5552</v>
      </c>
      <c r="G1610">
        <v>0</v>
      </c>
      <c r="H1610">
        <v>0</v>
      </c>
      <c r="I1610">
        <v>0</v>
      </c>
      <c r="J1610" t="s">
        <v>11618</v>
      </c>
      <c r="L1610" t="s">
        <v>64</v>
      </c>
      <c r="M1610" t="s">
        <v>188</v>
      </c>
      <c r="N1610" t="s">
        <v>189</v>
      </c>
      <c r="Q1610">
        <v>0</v>
      </c>
      <c r="R1610">
        <v>0</v>
      </c>
      <c r="S1610">
        <v>0</v>
      </c>
      <c r="T1610">
        <v>0</v>
      </c>
      <c r="U1610">
        <v>811.2</v>
      </c>
      <c r="V1610">
        <v>811.2</v>
      </c>
      <c r="W1610" s="2">
        <v>41543</v>
      </c>
      <c r="X1610">
        <v>0</v>
      </c>
      <c r="Y1610" t="s">
        <v>67</v>
      </c>
      <c r="Z1610" t="s">
        <v>68</v>
      </c>
      <c r="AA1610" t="s">
        <v>5087</v>
      </c>
      <c r="AB1610" t="s">
        <v>5088</v>
      </c>
      <c r="AC1610">
        <v>811.2</v>
      </c>
      <c r="AD1610" t="s">
        <v>188</v>
      </c>
      <c r="AE1610" t="s">
        <v>190</v>
      </c>
      <c r="AF1610" t="s">
        <v>191</v>
      </c>
      <c r="AG1610">
        <v>1</v>
      </c>
      <c r="AI1610">
        <v>3500</v>
      </c>
      <c r="AK1610" t="s">
        <v>167</v>
      </c>
      <c r="AL1610" t="s">
        <v>192</v>
      </c>
      <c r="AM1610" t="s">
        <v>193</v>
      </c>
    </row>
    <row r="1611" spans="1:39" x14ac:dyDescent="0.25">
      <c r="A1611" s="2">
        <v>41354</v>
      </c>
      <c r="B1611" t="s">
        <v>11619</v>
      </c>
      <c r="C1611" t="s">
        <v>8256</v>
      </c>
      <c r="D1611" s="2">
        <v>41459</v>
      </c>
      <c r="E1611" s="2">
        <v>41462</v>
      </c>
      <c r="F1611" t="s">
        <v>8257</v>
      </c>
      <c r="G1611">
        <v>0</v>
      </c>
      <c r="H1611">
        <v>0</v>
      </c>
      <c r="I1611">
        <v>0</v>
      </c>
      <c r="J1611" t="s">
        <v>11594</v>
      </c>
      <c r="K1611" t="s">
        <v>11620</v>
      </c>
      <c r="L1611" t="s">
        <v>64</v>
      </c>
      <c r="M1611" t="s">
        <v>188</v>
      </c>
      <c r="N1611" t="s">
        <v>189</v>
      </c>
      <c r="Q1611">
        <v>0</v>
      </c>
      <c r="R1611">
        <v>0</v>
      </c>
      <c r="S1611">
        <v>0</v>
      </c>
      <c r="T1611">
        <v>0</v>
      </c>
      <c r="U1611">
        <v>800</v>
      </c>
      <c r="V1611">
        <v>800</v>
      </c>
      <c r="W1611" s="2">
        <v>41397</v>
      </c>
      <c r="X1611">
        <v>0</v>
      </c>
      <c r="Y1611" t="s">
        <v>67</v>
      </c>
      <c r="Z1611" t="s">
        <v>68</v>
      </c>
      <c r="AA1611" t="s">
        <v>82</v>
      </c>
      <c r="AB1611" t="s">
        <v>5088</v>
      </c>
      <c r="AC1611">
        <v>800</v>
      </c>
      <c r="AD1611" t="s">
        <v>188</v>
      </c>
      <c r="AE1611" t="s">
        <v>190</v>
      </c>
      <c r="AF1611" t="s">
        <v>191</v>
      </c>
      <c r="AG1611">
        <v>1</v>
      </c>
      <c r="AI1611">
        <v>3500</v>
      </c>
      <c r="AK1611" t="s">
        <v>167</v>
      </c>
      <c r="AL1611" t="s">
        <v>192</v>
      </c>
      <c r="AM1611" t="s">
        <v>193</v>
      </c>
    </row>
    <row r="1612" spans="1:39" x14ac:dyDescent="0.25">
      <c r="A1612" s="2">
        <v>41353</v>
      </c>
      <c r="B1612" t="s">
        <v>11634</v>
      </c>
      <c r="C1612" t="s">
        <v>4044</v>
      </c>
      <c r="D1612" s="2">
        <v>41469</v>
      </c>
      <c r="E1612" s="2">
        <v>41469</v>
      </c>
      <c r="F1612" t="s">
        <v>4045</v>
      </c>
      <c r="G1612">
        <v>70</v>
      </c>
      <c r="H1612">
        <v>10</v>
      </c>
      <c r="I1612">
        <v>0</v>
      </c>
      <c r="L1612" t="s">
        <v>64</v>
      </c>
      <c r="M1612" t="s">
        <v>814</v>
      </c>
      <c r="N1612" t="s">
        <v>189</v>
      </c>
      <c r="O1612" t="s">
        <v>66</v>
      </c>
      <c r="Q1612" t="s">
        <v>11635</v>
      </c>
      <c r="R1612">
        <v>0</v>
      </c>
      <c r="S1612" t="s">
        <v>11635</v>
      </c>
      <c r="T1612">
        <v>0</v>
      </c>
      <c r="U1612">
        <v>0</v>
      </c>
      <c r="V1612">
        <v>0</v>
      </c>
      <c r="X1612">
        <v>0</v>
      </c>
      <c r="Y1612" t="s">
        <v>67</v>
      </c>
      <c r="Z1612" t="s">
        <v>81</v>
      </c>
      <c r="AA1612" t="s">
        <v>69</v>
      </c>
      <c r="AB1612" t="s">
        <v>258</v>
      </c>
      <c r="AC1612">
        <v>0</v>
      </c>
      <c r="AD1612" t="s">
        <v>814</v>
      </c>
      <c r="AE1612" t="s">
        <v>816</v>
      </c>
      <c r="AF1612" t="s">
        <v>817</v>
      </c>
      <c r="AG1612">
        <v>1</v>
      </c>
      <c r="AI1612">
        <v>3500</v>
      </c>
      <c r="AK1612" t="s">
        <v>167</v>
      </c>
      <c r="AL1612" t="s">
        <v>818</v>
      </c>
      <c r="AM1612" t="s">
        <v>819</v>
      </c>
    </row>
    <row r="1613" spans="1:39" x14ac:dyDescent="0.25">
      <c r="A1613" s="2">
        <v>41352</v>
      </c>
      <c r="B1613" t="s">
        <v>11804</v>
      </c>
      <c r="C1613" t="s">
        <v>9010</v>
      </c>
      <c r="D1613" s="2">
        <v>41413</v>
      </c>
      <c r="E1613" s="2">
        <v>41413</v>
      </c>
      <c r="F1613" t="s">
        <v>8257</v>
      </c>
      <c r="G1613">
        <v>0</v>
      </c>
      <c r="H1613">
        <v>0</v>
      </c>
      <c r="I1613">
        <v>0</v>
      </c>
      <c r="J1613" t="s">
        <v>986</v>
      </c>
      <c r="K1613" t="s">
        <v>11805</v>
      </c>
      <c r="L1613" t="s">
        <v>64</v>
      </c>
      <c r="M1613" t="s">
        <v>814</v>
      </c>
      <c r="N1613" t="s">
        <v>189</v>
      </c>
      <c r="Q1613">
        <v>0</v>
      </c>
      <c r="R1613">
        <v>0</v>
      </c>
      <c r="S1613">
        <v>0</v>
      </c>
      <c r="T1613">
        <v>0</v>
      </c>
      <c r="U1613">
        <v>0</v>
      </c>
      <c r="V1613">
        <v>0</v>
      </c>
      <c r="X1613">
        <v>0</v>
      </c>
      <c r="Y1613" t="s">
        <v>67</v>
      </c>
      <c r="Z1613" t="s">
        <v>68</v>
      </c>
      <c r="AA1613" t="s">
        <v>82</v>
      </c>
      <c r="AB1613" t="s">
        <v>297</v>
      </c>
      <c r="AC1613">
        <v>0</v>
      </c>
      <c r="AD1613" t="s">
        <v>814</v>
      </c>
      <c r="AE1613" t="s">
        <v>816</v>
      </c>
      <c r="AF1613" t="s">
        <v>817</v>
      </c>
      <c r="AG1613">
        <v>1</v>
      </c>
      <c r="AI1613">
        <v>3500</v>
      </c>
      <c r="AK1613" t="s">
        <v>167</v>
      </c>
      <c r="AL1613" t="s">
        <v>818</v>
      </c>
      <c r="AM1613" t="s">
        <v>819</v>
      </c>
    </row>
    <row r="1614" spans="1:39" x14ac:dyDescent="0.25">
      <c r="A1614" s="2">
        <v>41352</v>
      </c>
      <c r="B1614" t="s">
        <v>11813</v>
      </c>
      <c r="C1614" t="s">
        <v>9184</v>
      </c>
      <c r="D1614" s="2">
        <v>41394</v>
      </c>
      <c r="E1614" s="2">
        <v>41394</v>
      </c>
      <c r="F1614" t="s">
        <v>646</v>
      </c>
      <c r="G1614">
        <v>0</v>
      </c>
      <c r="H1614">
        <v>0</v>
      </c>
      <c r="I1614">
        <v>0</v>
      </c>
      <c r="J1614" t="s">
        <v>255</v>
      </c>
      <c r="K1614" t="s">
        <v>11814</v>
      </c>
      <c r="L1614" t="s">
        <v>64</v>
      </c>
      <c r="M1614" t="s">
        <v>814</v>
      </c>
      <c r="N1614" t="s">
        <v>189</v>
      </c>
      <c r="Q1614">
        <v>0</v>
      </c>
      <c r="R1614">
        <v>0</v>
      </c>
      <c r="S1614">
        <v>0</v>
      </c>
      <c r="T1614">
        <v>0</v>
      </c>
      <c r="U1614">
        <v>0</v>
      </c>
      <c r="V1614">
        <v>0</v>
      </c>
      <c r="X1614">
        <v>0</v>
      </c>
      <c r="Y1614" t="s">
        <v>67</v>
      </c>
      <c r="Z1614" t="s">
        <v>68</v>
      </c>
      <c r="AA1614" t="s">
        <v>82</v>
      </c>
      <c r="AB1614" t="s">
        <v>297</v>
      </c>
      <c r="AC1614">
        <v>0</v>
      </c>
      <c r="AD1614" t="s">
        <v>814</v>
      </c>
      <c r="AE1614" t="s">
        <v>816</v>
      </c>
      <c r="AF1614" t="s">
        <v>817</v>
      </c>
      <c r="AG1614">
        <v>1</v>
      </c>
      <c r="AI1614">
        <v>3500</v>
      </c>
      <c r="AK1614" t="s">
        <v>167</v>
      </c>
      <c r="AL1614" t="s">
        <v>818</v>
      </c>
      <c r="AM1614" t="s">
        <v>819</v>
      </c>
    </row>
    <row r="1615" spans="1:39" x14ac:dyDescent="0.25">
      <c r="A1615" s="2">
        <v>41352</v>
      </c>
      <c r="B1615" t="s">
        <v>11828</v>
      </c>
      <c r="C1615" t="s">
        <v>9257</v>
      </c>
      <c r="D1615" s="2">
        <v>41377</v>
      </c>
      <c r="E1615" s="2">
        <v>41377</v>
      </c>
      <c r="F1615" t="s">
        <v>9258</v>
      </c>
      <c r="G1615">
        <v>72</v>
      </c>
      <c r="H1615">
        <v>25</v>
      </c>
      <c r="I1615">
        <v>0</v>
      </c>
      <c r="J1615" t="s">
        <v>11829</v>
      </c>
      <c r="L1615" t="s">
        <v>64</v>
      </c>
      <c r="M1615" t="s">
        <v>11830</v>
      </c>
      <c r="N1615" t="s">
        <v>11831</v>
      </c>
      <c r="Q1615">
        <v>0</v>
      </c>
      <c r="R1615">
        <v>0</v>
      </c>
      <c r="S1615">
        <v>0</v>
      </c>
      <c r="T1615">
        <v>0</v>
      </c>
      <c r="U1615" t="s">
        <v>11832</v>
      </c>
      <c r="V1615">
        <v>0</v>
      </c>
      <c r="X1615">
        <v>0</v>
      </c>
      <c r="Y1615" t="s">
        <v>67</v>
      </c>
      <c r="Z1615" t="s">
        <v>81</v>
      </c>
      <c r="AA1615" t="s">
        <v>82</v>
      </c>
      <c r="AB1615" t="s">
        <v>96</v>
      </c>
      <c r="AC1615">
        <v>1506.8</v>
      </c>
      <c r="AD1615" t="s">
        <v>11830</v>
      </c>
      <c r="AE1615" t="s">
        <v>11833</v>
      </c>
      <c r="AF1615" t="s">
        <v>11834</v>
      </c>
      <c r="AG1615">
        <v>20</v>
      </c>
      <c r="AH1615" t="s">
        <v>795</v>
      </c>
      <c r="AI1615">
        <v>3500</v>
      </c>
      <c r="AK1615" t="s">
        <v>167</v>
      </c>
      <c r="AL1615" t="s">
        <v>11835</v>
      </c>
      <c r="AM1615" t="s">
        <v>11836</v>
      </c>
    </row>
    <row r="1616" spans="1:39" x14ac:dyDescent="0.25">
      <c r="A1616" s="2">
        <v>41352</v>
      </c>
      <c r="B1616" t="s">
        <v>11853</v>
      </c>
      <c r="C1616" t="s">
        <v>11854</v>
      </c>
      <c r="D1616" s="2">
        <v>41352</v>
      </c>
      <c r="E1616" s="2">
        <v>41352</v>
      </c>
      <c r="G1616">
        <v>15</v>
      </c>
      <c r="H1616">
        <v>0</v>
      </c>
      <c r="I1616">
        <v>0</v>
      </c>
      <c r="L1616" t="s">
        <v>64</v>
      </c>
      <c r="M1616" t="s">
        <v>188</v>
      </c>
      <c r="N1616" t="s">
        <v>189</v>
      </c>
      <c r="O1616" t="s">
        <v>66</v>
      </c>
      <c r="Q1616">
        <v>124</v>
      </c>
      <c r="R1616">
        <v>0</v>
      </c>
      <c r="S1616">
        <v>124</v>
      </c>
      <c r="T1616">
        <v>0</v>
      </c>
      <c r="U1616">
        <v>0</v>
      </c>
      <c r="V1616">
        <v>0</v>
      </c>
      <c r="X1616">
        <v>0</v>
      </c>
      <c r="Y1616" t="s">
        <v>67</v>
      </c>
      <c r="Z1616" t="s">
        <v>81</v>
      </c>
      <c r="AA1616" t="s">
        <v>2906</v>
      </c>
      <c r="AC1616">
        <v>0</v>
      </c>
      <c r="AD1616" t="s">
        <v>188</v>
      </c>
      <c r="AE1616" t="s">
        <v>190</v>
      </c>
      <c r="AF1616" t="s">
        <v>191</v>
      </c>
      <c r="AG1616">
        <v>1</v>
      </c>
      <c r="AI1616">
        <v>3500</v>
      </c>
      <c r="AK1616" t="s">
        <v>167</v>
      </c>
      <c r="AL1616" t="s">
        <v>192</v>
      </c>
      <c r="AM1616" t="s">
        <v>193</v>
      </c>
    </row>
    <row r="1617" spans="1:39" x14ac:dyDescent="0.25">
      <c r="A1617" s="2">
        <v>41352</v>
      </c>
      <c r="B1617" t="s">
        <v>11855</v>
      </c>
      <c r="C1617" t="s">
        <v>11856</v>
      </c>
      <c r="D1617" s="2">
        <v>41352</v>
      </c>
      <c r="E1617" s="2">
        <v>41352</v>
      </c>
      <c r="G1617">
        <v>15</v>
      </c>
      <c r="H1617">
        <v>0</v>
      </c>
      <c r="I1617">
        <v>0</v>
      </c>
      <c r="L1617" t="s">
        <v>64</v>
      </c>
      <c r="M1617" t="s">
        <v>188</v>
      </c>
      <c r="N1617" t="s">
        <v>189</v>
      </c>
      <c r="O1617" t="s">
        <v>66</v>
      </c>
      <c r="Q1617">
        <v>78</v>
      </c>
      <c r="R1617">
        <v>0</v>
      </c>
      <c r="S1617">
        <v>78</v>
      </c>
      <c r="T1617">
        <v>0</v>
      </c>
      <c r="U1617">
        <v>0</v>
      </c>
      <c r="V1617">
        <v>0</v>
      </c>
      <c r="X1617">
        <v>0</v>
      </c>
      <c r="Y1617" t="s">
        <v>67</v>
      </c>
      <c r="Z1617" t="s">
        <v>81</v>
      </c>
      <c r="AA1617" t="s">
        <v>2906</v>
      </c>
      <c r="AC1617">
        <v>0</v>
      </c>
      <c r="AD1617" t="s">
        <v>188</v>
      </c>
      <c r="AE1617" t="s">
        <v>190</v>
      </c>
      <c r="AF1617" t="s">
        <v>191</v>
      </c>
      <c r="AG1617">
        <v>1</v>
      </c>
      <c r="AI1617">
        <v>3500</v>
      </c>
      <c r="AK1617" t="s">
        <v>167</v>
      </c>
      <c r="AL1617" t="s">
        <v>192</v>
      </c>
      <c r="AM1617" t="s">
        <v>193</v>
      </c>
    </row>
    <row r="1618" spans="1:39" x14ac:dyDescent="0.25">
      <c r="A1618" s="2">
        <v>41352</v>
      </c>
      <c r="B1618" t="s">
        <v>11865</v>
      </c>
      <c r="C1618" t="s">
        <v>11866</v>
      </c>
      <c r="D1618" s="2">
        <v>41352</v>
      </c>
      <c r="E1618" s="2">
        <v>41352</v>
      </c>
      <c r="G1618">
        <v>1</v>
      </c>
      <c r="H1618">
        <v>0</v>
      </c>
      <c r="I1618">
        <v>0</v>
      </c>
      <c r="L1618" t="s">
        <v>64</v>
      </c>
      <c r="M1618" t="s">
        <v>188</v>
      </c>
      <c r="N1618" t="s">
        <v>189</v>
      </c>
      <c r="O1618" t="s">
        <v>11867</v>
      </c>
      <c r="P1618" t="s">
        <v>11868</v>
      </c>
      <c r="Q1618">
        <v>56</v>
      </c>
      <c r="R1618">
        <v>0</v>
      </c>
      <c r="S1618">
        <v>56</v>
      </c>
      <c r="T1618">
        <v>0</v>
      </c>
      <c r="U1618">
        <v>0</v>
      </c>
      <c r="V1618">
        <v>56</v>
      </c>
      <c r="W1618" s="2">
        <v>41354</v>
      </c>
      <c r="X1618">
        <v>0</v>
      </c>
      <c r="Y1618" t="s">
        <v>67</v>
      </c>
      <c r="Z1618" t="s">
        <v>68</v>
      </c>
      <c r="AA1618" t="s">
        <v>815</v>
      </c>
      <c r="AC1618">
        <v>0</v>
      </c>
      <c r="AD1618" t="s">
        <v>188</v>
      </c>
      <c r="AE1618" t="s">
        <v>190</v>
      </c>
      <c r="AF1618" t="s">
        <v>191</v>
      </c>
      <c r="AG1618">
        <v>1</v>
      </c>
      <c r="AI1618">
        <v>3500</v>
      </c>
      <c r="AK1618" t="s">
        <v>167</v>
      </c>
      <c r="AL1618" t="s">
        <v>192</v>
      </c>
      <c r="AM1618" t="s">
        <v>193</v>
      </c>
    </row>
    <row r="1619" spans="1:39" x14ac:dyDescent="0.25">
      <c r="A1619" s="2">
        <v>41352</v>
      </c>
      <c r="B1619" t="s">
        <v>11869</v>
      </c>
      <c r="C1619" t="s">
        <v>10951</v>
      </c>
      <c r="D1619" s="2">
        <v>41352</v>
      </c>
      <c r="E1619" s="2">
        <v>41352</v>
      </c>
      <c r="G1619">
        <v>1</v>
      </c>
      <c r="H1619">
        <v>0</v>
      </c>
      <c r="I1619">
        <v>0</v>
      </c>
      <c r="L1619" t="s">
        <v>64</v>
      </c>
      <c r="M1619" t="s">
        <v>188</v>
      </c>
      <c r="N1619" t="s">
        <v>189</v>
      </c>
      <c r="O1619" t="s">
        <v>11870</v>
      </c>
      <c r="P1619" t="s">
        <v>11871</v>
      </c>
      <c r="Q1619">
        <v>35.200000000000003</v>
      </c>
      <c r="R1619">
        <v>0</v>
      </c>
      <c r="S1619">
        <v>35.200000000000003</v>
      </c>
      <c r="T1619">
        <v>0</v>
      </c>
      <c r="U1619">
        <v>0</v>
      </c>
      <c r="V1619">
        <v>35.200000000000003</v>
      </c>
      <c r="W1619" s="2">
        <v>41354</v>
      </c>
      <c r="X1619">
        <v>0</v>
      </c>
      <c r="Y1619" t="s">
        <v>67</v>
      </c>
      <c r="Z1619" t="s">
        <v>68</v>
      </c>
      <c r="AA1619" t="s">
        <v>1408</v>
      </c>
      <c r="AC1619">
        <v>0</v>
      </c>
      <c r="AD1619" t="s">
        <v>188</v>
      </c>
      <c r="AE1619" t="s">
        <v>190</v>
      </c>
      <c r="AF1619" t="s">
        <v>191</v>
      </c>
      <c r="AG1619">
        <v>1</v>
      </c>
      <c r="AI1619">
        <v>3500</v>
      </c>
      <c r="AK1619" t="s">
        <v>167</v>
      </c>
      <c r="AL1619" t="s">
        <v>192</v>
      </c>
      <c r="AM1619" t="s">
        <v>193</v>
      </c>
    </row>
    <row r="1620" spans="1:39" x14ac:dyDescent="0.25">
      <c r="A1620" s="2">
        <v>41352</v>
      </c>
      <c r="B1620" t="s">
        <v>11872</v>
      </c>
      <c r="C1620" t="s">
        <v>11873</v>
      </c>
      <c r="D1620" s="2">
        <v>41352</v>
      </c>
      <c r="E1620" s="2">
        <v>41352</v>
      </c>
      <c r="G1620">
        <v>1</v>
      </c>
      <c r="H1620">
        <v>0</v>
      </c>
      <c r="I1620">
        <v>0</v>
      </c>
      <c r="K1620" t="s">
        <v>11874</v>
      </c>
      <c r="L1620" t="s">
        <v>64</v>
      </c>
      <c r="M1620" t="s">
        <v>188</v>
      </c>
      <c r="N1620" t="s">
        <v>189</v>
      </c>
      <c r="O1620" t="s">
        <v>9067</v>
      </c>
      <c r="P1620" t="s">
        <v>3891</v>
      </c>
      <c r="Q1620">
        <v>40</v>
      </c>
      <c r="R1620">
        <v>0</v>
      </c>
      <c r="S1620">
        <v>40</v>
      </c>
      <c r="T1620">
        <v>0</v>
      </c>
      <c r="U1620">
        <v>0</v>
      </c>
      <c r="V1620">
        <v>0</v>
      </c>
      <c r="X1620">
        <v>0</v>
      </c>
      <c r="Y1620" t="s">
        <v>67</v>
      </c>
      <c r="Z1620" t="s">
        <v>68</v>
      </c>
      <c r="AA1620" t="s">
        <v>815</v>
      </c>
      <c r="AC1620">
        <v>0</v>
      </c>
      <c r="AD1620" t="s">
        <v>188</v>
      </c>
      <c r="AE1620" t="s">
        <v>190</v>
      </c>
      <c r="AF1620" t="s">
        <v>191</v>
      </c>
      <c r="AG1620">
        <v>1</v>
      </c>
      <c r="AI1620">
        <v>3500</v>
      </c>
      <c r="AK1620" t="s">
        <v>167</v>
      </c>
      <c r="AL1620" t="s">
        <v>192</v>
      </c>
      <c r="AM1620" t="s">
        <v>193</v>
      </c>
    </row>
    <row r="1621" spans="1:39" x14ac:dyDescent="0.25">
      <c r="A1621" s="2">
        <v>41352</v>
      </c>
      <c r="B1621" t="s">
        <v>11877</v>
      </c>
      <c r="C1621" t="s">
        <v>11878</v>
      </c>
      <c r="D1621" s="2">
        <v>41352</v>
      </c>
      <c r="E1621" s="2">
        <v>41425</v>
      </c>
      <c r="G1621">
        <v>2</v>
      </c>
      <c r="H1621">
        <v>0</v>
      </c>
      <c r="I1621">
        <v>0</v>
      </c>
      <c r="L1621" t="s">
        <v>64</v>
      </c>
      <c r="M1621" t="s">
        <v>1574</v>
      </c>
      <c r="N1621" t="s">
        <v>1575</v>
      </c>
      <c r="O1621" t="s">
        <v>66</v>
      </c>
      <c r="Q1621">
        <v>57.6</v>
      </c>
      <c r="R1621">
        <v>0</v>
      </c>
      <c r="S1621">
        <v>57.6</v>
      </c>
      <c r="T1621">
        <v>0</v>
      </c>
      <c r="U1621">
        <v>0</v>
      </c>
      <c r="V1621">
        <v>57.6</v>
      </c>
      <c r="W1621" s="2">
        <v>41368</v>
      </c>
      <c r="X1621">
        <v>0</v>
      </c>
      <c r="Y1621" t="s">
        <v>67</v>
      </c>
      <c r="Z1621" t="s">
        <v>68</v>
      </c>
      <c r="AA1621" t="s">
        <v>1408</v>
      </c>
      <c r="AC1621">
        <v>0</v>
      </c>
      <c r="AD1621" t="s">
        <v>1574</v>
      </c>
      <c r="AE1621" t="s">
        <v>1576</v>
      </c>
      <c r="AF1621" t="s">
        <v>1577</v>
      </c>
      <c r="AG1621">
        <v>18</v>
      </c>
      <c r="AI1621">
        <v>3500</v>
      </c>
      <c r="AK1621" t="s">
        <v>167</v>
      </c>
      <c r="AL1621" t="s">
        <v>1578</v>
      </c>
      <c r="AM1621" t="s">
        <v>1579</v>
      </c>
    </row>
    <row r="1622" spans="1:39" x14ac:dyDescent="0.25">
      <c r="A1622" s="2">
        <v>41352</v>
      </c>
      <c r="B1622" t="s">
        <v>11882</v>
      </c>
      <c r="C1622" t="s">
        <v>11883</v>
      </c>
      <c r="D1622" s="2">
        <v>41352</v>
      </c>
      <c r="E1622" s="2">
        <v>41352</v>
      </c>
      <c r="G1622">
        <v>3</v>
      </c>
      <c r="H1622">
        <v>0</v>
      </c>
      <c r="I1622">
        <v>0</v>
      </c>
      <c r="L1622" t="s">
        <v>64</v>
      </c>
      <c r="M1622" t="s">
        <v>188</v>
      </c>
      <c r="N1622" t="s">
        <v>189</v>
      </c>
      <c r="O1622" t="s">
        <v>11884</v>
      </c>
      <c r="P1622" t="s">
        <v>11885</v>
      </c>
      <c r="Q1622">
        <v>448</v>
      </c>
      <c r="R1622">
        <v>0</v>
      </c>
      <c r="S1622">
        <v>448</v>
      </c>
      <c r="T1622">
        <v>0</v>
      </c>
      <c r="U1622">
        <v>0</v>
      </c>
      <c r="V1622">
        <v>448</v>
      </c>
      <c r="W1622" s="2">
        <v>41354</v>
      </c>
      <c r="X1622">
        <v>0</v>
      </c>
      <c r="Y1622" t="s">
        <v>67</v>
      </c>
      <c r="Z1622" t="s">
        <v>68</v>
      </c>
      <c r="AA1622" t="s">
        <v>500</v>
      </c>
      <c r="AC1622">
        <v>0</v>
      </c>
      <c r="AD1622" t="s">
        <v>188</v>
      </c>
      <c r="AE1622" t="s">
        <v>190</v>
      </c>
      <c r="AF1622" t="s">
        <v>191</v>
      </c>
      <c r="AG1622">
        <v>1</v>
      </c>
      <c r="AI1622">
        <v>3500</v>
      </c>
      <c r="AK1622" t="s">
        <v>167</v>
      </c>
      <c r="AL1622" t="s">
        <v>192</v>
      </c>
      <c r="AM1622" t="s">
        <v>193</v>
      </c>
    </row>
    <row r="1623" spans="1:39" x14ac:dyDescent="0.25">
      <c r="A1623" s="2">
        <v>41352</v>
      </c>
      <c r="B1623" t="s">
        <v>11888</v>
      </c>
      <c r="C1623" t="s">
        <v>11889</v>
      </c>
      <c r="D1623" s="2">
        <v>41352</v>
      </c>
      <c r="E1623" s="2">
        <v>41352</v>
      </c>
      <c r="G1623">
        <v>1</v>
      </c>
      <c r="H1623">
        <v>0</v>
      </c>
      <c r="I1623">
        <v>0</v>
      </c>
      <c r="L1623" t="s">
        <v>64</v>
      </c>
      <c r="M1623" t="s">
        <v>188</v>
      </c>
      <c r="N1623" t="s">
        <v>189</v>
      </c>
      <c r="O1623" t="s">
        <v>1847</v>
      </c>
      <c r="P1623" t="s">
        <v>1848</v>
      </c>
      <c r="Q1623">
        <v>156</v>
      </c>
      <c r="R1623">
        <v>0</v>
      </c>
      <c r="S1623">
        <v>156</v>
      </c>
      <c r="T1623">
        <v>0</v>
      </c>
      <c r="U1623">
        <v>0</v>
      </c>
      <c r="V1623">
        <v>156</v>
      </c>
      <c r="W1623" s="2">
        <v>41354</v>
      </c>
      <c r="X1623">
        <v>0</v>
      </c>
      <c r="Y1623" t="s">
        <v>67</v>
      </c>
      <c r="Z1623" t="s">
        <v>68</v>
      </c>
      <c r="AA1623" t="s">
        <v>500</v>
      </c>
      <c r="AC1623">
        <v>0</v>
      </c>
      <c r="AD1623" t="s">
        <v>188</v>
      </c>
      <c r="AE1623" t="s">
        <v>190</v>
      </c>
      <c r="AF1623" t="s">
        <v>191</v>
      </c>
      <c r="AG1623">
        <v>1</v>
      </c>
      <c r="AI1623">
        <v>3500</v>
      </c>
      <c r="AK1623" t="s">
        <v>167</v>
      </c>
      <c r="AL1623" t="s">
        <v>192</v>
      </c>
      <c r="AM1623" t="s">
        <v>193</v>
      </c>
    </row>
    <row r="1624" spans="1:39" x14ac:dyDescent="0.25">
      <c r="A1624" s="2">
        <v>41352</v>
      </c>
      <c r="B1624" t="s">
        <v>11890</v>
      </c>
      <c r="C1624" t="s">
        <v>11891</v>
      </c>
      <c r="D1624" s="2">
        <v>41352</v>
      </c>
      <c r="E1624" s="2">
        <v>41352</v>
      </c>
      <c r="G1624">
        <v>1</v>
      </c>
      <c r="H1624">
        <v>0</v>
      </c>
      <c r="I1624">
        <v>0</v>
      </c>
      <c r="L1624" t="s">
        <v>64</v>
      </c>
      <c r="M1624" t="s">
        <v>188</v>
      </c>
      <c r="N1624" t="s">
        <v>189</v>
      </c>
      <c r="O1624" t="s">
        <v>11892</v>
      </c>
      <c r="P1624" t="s">
        <v>11893</v>
      </c>
      <c r="Q1624">
        <v>148</v>
      </c>
      <c r="R1624">
        <v>0</v>
      </c>
      <c r="S1624">
        <v>148</v>
      </c>
      <c r="T1624">
        <v>0</v>
      </c>
      <c r="U1624">
        <v>0</v>
      </c>
      <c r="V1624">
        <v>148</v>
      </c>
      <c r="W1624" s="2">
        <v>41354</v>
      </c>
      <c r="X1624">
        <v>0</v>
      </c>
      <c r="Y1624" t="s">
        <v>67</v>
      </c>
      <c r="Z1624" t="s">
        <v>68</v>
      </c>
      <c r="AA1624" t="s">
        <v>500</v>
      </c>
      <c r="AC1624">
        <v>0</v>
      </c>
      <c r="AD1624" t="s">
        <v>188</v>
      </c>
      <c r="AE1624" t="s">
        <v>190</v>
      </c>
      <c r="AF1624" t="s">
        <v>191</v>
      </c>
      <c r="AG1624">
        <v>1</v>
      </c>
      <c r="AI1624">
        <v>3500</v>
      </c>
      <c r="AK1624" t="s">
        <v>167</v>
      </c>
      <c r="AL1624" t="s">
        <v>192</v>
      </c>
      <c r="AM1624" t="s">
        <v>193</v>
      </c>
    </row>
    <row r="1625" spans="1:39" x14ac:dyDescent="0.25">
      <c r="A1625" s="2">
        <v>41352</v>
      </c>
      <c r="B1625" t="s">
        <v>11894</v>
      </c>
      <c r="C1625" t="s">
        <v>11200</v>
      </c>
      <c r="D1625" s="2">
        <v>41352</v>
      </c>
      <c r="E1625" s="2">
        <v>41352</v>
      </c>
      <c r="G1625">
        <v>120</v>
      </c>
      <c r="H1625">
        <v>0</v>
      </c>
      <c r="I1625">
        <v>0</v>
      </c>
      <c r="L1625" t="s">
        <v>64</v>
      </c>
      <c r="M1625" t="s">
        <v>188</v>
      </c>
      <c r="N1625" t="s">
        <v>189</v>
      </c>
      <c r="O1625" t="s">
        <v>66</v>
      </c>
      <c r="Q1625" t="s">
        <v>11895</v>
      </c>
      <c r="R1625">
        <v>0</v>
      </c>
      <c r="S1625" t="s">
        <v>11895</v>
      </c>
      <c r="T1625">
        <v>0</v>
      </c>
      <c r="U1625">
        <v>0</v>
      </c>
      <c r="V1625" t="s">
        <v>11895</v>
      </c>
      <c r="W1625" s="2">
        <v>41354</v>
      </c>
      <c r="X1625">
        <v>0</v>
      </c>
      <c r="Y1625" t="s">
        <v>67</v>
      </c>
      <c r="Z1625" t="s">
        <v>68</v>
      </c>
      <c r="AA1625" t="s">
        <v>755</v>
      </c>
      <c r="AC1625">
        <v>0</v>
      </c>
      <c r="AD1625" t="s">
        <v>188</v>
      </c>
      <c r="AE1625" t="s">
        <v>190</v>
      </c>
      <c r="AF1625" t="s">
        <v>191</v>
      </c>
      <c r="AG1625">
        <v>1</v>
      </c>
      <c r="AI1625">
        <v>3500</v>
      </c>
      <c r="AK1625" t="s">
        <v>167</v>
      </c>
      <c r="AL1625" t="s">
        <v>192</v>
      </c>
      <c r="AM1625" t="s">
        <v>193</v>
      </c>
    </row>
    <row r="1626" spans="1:39" x14ac:dyDescent="0.25">
      <c r="A1626" s="2">
        <v>41352</v>
      </c>
      <c r="B1626" t="s">
        <v>11896</v>
      </c>
      <c r="C1626" t="s">
        <v>11897</v>
      </c>
      <c r="D1626" s="2">
        <v>41352</v>
      </c>
      <c r="E1626" s="2">
        <v>41352</v>
      </c>
      <c r="G1626">
        <v>20</v>
      </c>
      <c r="H1626">
        <v>0</v>
      </c>
      <c r="I1626">
        <v>0</v>
      </c>
      <c r="K1626" t="s">
        <v>762</v>
      </c>
      <c r="L1626" t="s">
        <v>64</v>
      </c>
      <c r="M1626" t="s">
        <v>188</v>
      </c>
      <c r="N1626" t="s">
        <v>189</v>
      </c>
      <c r="O1626" t="s">
        <v>66</v>
      </c>
      <c r="Q1626">
        <v>528</v>
      </c>
      <c r="R1626">
        <v>0</v>
      </c>
      <c r="S1626">
        <v>528</v>
      </c>
      <c r="T1626">
        <v>0</v>
      </c>
      <c r="U1626">
        <v>0</v>
      </c>
      <c r="V1626">
        <v>528</v>
      </c>
      <c r="W1626" s="2">
        <v>41354</v>
      </c>
      <c r="X1626">
        <v>0</v>
      </c>
      <c r="Y1626" t="s">
        <v>67</v>
      </c>
      <c r="Z1626" t="s">
        <v>68</v>
      </c>
      <c r="AA1626" t="s">
        <v>755</v>
      </c>
      <c r="AC1626">
        <v>0</v>
      </c>
      <c r="AD1626" t="s">
        <v>188</v>
      </c>
      <c r="AE1626" t="s">
        <v>190</v>
      </c>
      <c r="AF1626" t="s">
        <v>191</v>
      </c>
      <c r="AG1626">
        <v>1</v>
      </c>
      <c r="AI1626">
        <v>3500</v>
      </c>
      <c r="AK1626" t="s">
        <v>167</v>
      </c>
      <c r="AL1626" t="s">
        <v>192</v>
      </c>
      <c r="AM1626" t="s">
        <v>193</v>
      </c>
    </row>
    <row r="1627" spans="1:39" x14ac:dyDescent="0.25">
      <c r="A1627" s="2">
        <v>41352</v>
      </c>
      <c r="B1627" t="s">
        <v>11898</v>
      </c>
      <c r="C1627" t="s">
        <v>11899</v>
      </c>
      <c r="D1627" s="2">
        <v>41365</v>
      </c>
      <c r="E1627" s="2">
        <v>41378</v>
      </c>
      <c r="G1627">
        <v>3</v>
      </c>
      <c r="H1627">
        <v>0</v>
      </c>
      <c r="I1627">
        <v>0</v>
      </c>
      <c r="L1627" t="s">
        <v>64</v>
      </c>
      <c r="M1627" t="s">
        <v>188</v>
      </c>
      <c r="N1627" t="s">
        <v>189</v>
      </c>
      <c r="O1627" t="s">
        <v>1847</v>
      </c>
      <c r="P1627" t="s">
        <v>1848</v>
      </c>
      <c r="Q1627">
        <v>116.8</v>
      </c>
      <c r="R1627">
        <v>0</v>
      </c>
      <c r="S1627">
        <v>116.8</v>
      </c>
      <c r="T1627">
        <v>0</v>
      </c>
      <c r="U1627">
        <v>0</v>
      </c>
      <c r="V1627">
        <v>116.8</v>
      </c>
      <c r="W1627" s="2">
        <v>41354</v>
      </c>
      <c r="X1627">
        <v>0</v>
      </c>
      <c r="Y1627" t="s">
        <v>67</v>
      </c>
      <c r="Z1627" t="s">
        <v>68</v>
      </c>
      <c r="AA1627" t="s">
        <v>1694</v>
      </c>
      <c r="AC1627">
        <v>0</v>
      </c>
      <c r="AD1627" t="s">
        <v>188</v>
      </c>
      <c r="AE1627" t="s">
        <v>190</v>
      </c>
      <c r="AF1627" t="s">
        <v>191</v>
      </c>
      <c r="AG1627">
        <v>1</v>
      </c>
      <c r="AI1627">
        <v>3500</v>
      </c>
      <c r="AK1627" t="s">
        <v>167</v>
      </c>
      <c r="AL1627" t="s">
        <v>192</v>
      </c>
      <c r="AM1627" t="s">
        <v>193</v>
      </c>
    </row>
    <row r="1628" spans="1:39" x14ac:dyDescent="0.25">
      <c r="A1628" s="2">
        <v>41352</v>
      </c>
      <c r="B1628" t="s">
        <v>11900</v>
      </c>
      <c r="C1628" t="s">
        <v>11901</v>
      </c>
      <c r="D1628" s="2">
        <v>41352</v>
      </c>
      <c r="E1628" s="2">
        <v>41352</v>
      </c>
      <c r="F1628" t="s">
        <v>11902</v>
      </c>
      <c r="G1628">
        <v>0</v>
      </c>
      <c r="H1628">
        <v>0</v>
      </c>
      <c r="I1628">
        <v>0</v>
      </c>
      <c r="L1628" t="s">
        <v>64</v>
      </c>
      <c r="M1628" t="s">
        <v>188</v>
      </c>
      <c r="N1628" t="s">
        <v>189</v>
      </c>
      <c r="O1628" t="s">
        <v>189</v>
      </c>
      <c r="P1628" t="s">
        <v>9004</v>
      </c>
      <c r="Q1628">
        <v>363.2</v>
      </c>
      <c r="R1628">
        <v>0</v>
      </c>
      <c r="S1628">
        <v>363.2</v>
      </c>
      <c r="T1628">
        <v>0</v>
      </c>
      <c r="U1628">
        <v>0</v>
      </c>
      <c r="V1628">
        <v>363.2</v>
      </c>
      <c r="W1628" s="2">
        <v>41354</v>
      </c>
      <c r="X1628">
        <v>0</v>
      </c>
      <c r="Y1628" t="s">
        <v>67</v>
      </c>
      <c r="Z1628" t="s">
        <v>68</v>
      </c>
      <c r="AA1628" t="s">
        <v>755</v>
      </c>
      <c r="AC1628">
        <v>0</v>
      </c>
      <c r="AD1628" t="s">
        <v>188</v>
      </c>
      <c r="AE1628" t="s">
        <v>190</v>
      </c>
      <c r="AF1628" t="s">
        <v>191</v>
      </c>
      <c r="AG1628">
        <v>1</v>
      </c>
      <c r="AI1628">
        <v>3500</v>
      </c>
      <c r="AK1628" t="s">
        <v>167</v>
      </c>
      <c r="AL1628" t="s">
        <v>192</v>
      </c>
      <c r="AM1628" t="s">
        <v>193</v>
      </c>
    </row>
    <row r="1629" spans="1:39" x14ac:dyDescent="0.25">
      <c r="A1629" s="2">
        <v>41352</v>
      </c>
      <c r="B1629" t="s">
        <v>11903</v>
      </c>
      <c r="C1629" t="s">
        <v>11904</v>
      </c>
      <c r="D1629" s="2">
        <v>41352</v>
      </c>
      <c r="E1629" s="2">
        <v>41455</v>
      </c>
      <c r="G1629">
        <v>1</v>
      </c>
      <c r="H1629">
        <v>0</v>
      </c>
      <c r="I1629">
        <v>0</v>
      </c>
      <c r="L1629" t="s">
        <v>64</v>
      </c>
      <c r="M1629" t="s">
        <v>188</v>
      </c>
      <c r="N1629" t="s">
        <v>189</v>
      </c>
      <c r="O1629" t="s">
        <v>9067</v>
      </c>
      <c r="P1629" t="s">
        <v>3891</v>
      </c>
      <c r="Q1629">
        <v>137.6</v>
      </c>
      <c r="R1629">
        <v>0</v>
      </c>
      <c r="S1629">
        <v>137.6</v>
      </c>
      <c r="T1629">
        <v>0</v>
      </c>
      <c r="U1629">
        <v>0</v>
      </c>
      <c r="V1629">
        <v>137.6</v>
      </c>
      <c r="W1629" s="2">
        <v>41354</v>
      </c>
      <c r="X1629">
        <v>0</v>
      </c>
      <c r="Y1629" t="s">
        <v>67</v>
      </c>
      <c r="Z1629" t="s">
        <v>68</v>
      </c>
      <c r="AA1629" t="s">
        <v>815</v>
      </c>
      <c r="AC1629">
        <v>0</v>
      </c>
      <c r="AD1629" t="s">
        <v>188</v>
      </c>
      <c r="AE1629" t="s">
        <v>190</v>
      </c>
      <c r="AF1629" t="s">
        <v>191</v>
      </c>
      <c r="AG1629">
        <v>1</v>
      </c>
      <c r="AI1629">
        <v>3500</v>
      </c>
      <c r="AK1629" t="s">
        <v>167</v>
      </c>
      <c r="AL1629" t="s">
        <v>192</v>
      </c>
      <c r="AM1629" t="s">
        <v>193</v>
      </c>
    </row>
    <row r="1630" spans="1:39" x14ac:dyDescent="0.25">
      <c r="A1630" s="2">
        <v>41351</v>
      </c>
      <c r="B1630" t="s">
        <v>11917</v>
      </c>
      <c r="C1630" t="s">
        <v>11918</v>
      </c>
      <c r="D1630" s="2">
        <v>41351</v>
      </c>
      <c r="E1630" s="2">
        <v>41639</v>
      </c>
      <c r="F1630" t="s">
        <v>11919</v>
      </c>
      <c r="G1630">
        <v>1</v>
      </c>
      <c r="H1630">
        <v>0</v>
      </c>
      <c r="I1630">
        <v>0</v>
      </c>
      <c r="L1630" t="s">
        <v>64</v>
      </c>
      <c r="M1630" t="s">
        <v>188</v>
      </c>
      <c r="N1630" t="s">
        <v>189</v>
      </c>
      <c r="O1630" t="s">
        <v>11920</v>
      </c>
      <c r="P1630" t="s">
        <v>11921</v>
      </c>
      <c r="Q1630">
        <v>39.200000000000003</v>
      </c>
      <c r="R1630">
        <v>0</v>
      </c>
      <c r="S1630">
        <v>39.200000000000003</v>
      </c>
      <c r="T1630">
        <v>0</v>
      </c>
      <c r="U1630">
        <v>0</v>
      </c>
      <c r="V1630">
        <v>39.200000000000003</v>
      </c>
      <c r="W1630" s="2">
        <v>41354</v>
      </c>
      <c r="X1630">
        <v>0</v>
      </c>
      <c r="Y1630" t="s">
        <v>67</v>
      </c>
      <c r="Z1630" t="s">
        <v>68</v>
      </c>
      <c r="AA1630" t="s">
        <v>500</v>
      </c>
      <c r="AC1630">
        <v>0</v>
      </c>
      <c r="AD1630" t="s">
        <v>188</v>
      </c>
      <c r="AE1630" t="s">
        <v>190</v>
      </c>
      <c r="AF1630" t="s">
        <v>191</v>
      </c>
      <c r="AG1630">
        <v>1</v>
      </c>
      <c r="AI1630">
        <v>3500</v>
      </c>
      <c r="AK1630" t="s">
        <v>167</v>
      </c>
      <c r="AL1630" t="s">
        <v>192</v>
      </c>
      <c r="AM1630" t="s">
        <v>193</v>
      </c>
    </row>
    <row r="1631" spans="1:39" x14ac:dyDescent="0.25">
      <c r="A1631" s="2">
        <v>41351</v>
      </c>
      <c r="B1631" t="s">
        <v>1005</v>
      </c>
      <c r="C1631" t="s">
        <v>11924</v>
      </c>
      <c r="D1631" s="2">
        <v>41351</v>
      </c>
      <c r="E1631" s="2">
        <v>41639</v>
      </c>
      <c r="F1631" t="s">
        <v>11925</v>
      </c>
      <c r="G1631">
        <v>2</v>
      </c>
      <c r="H1631">
        <v>0</v>
      </c>
      <c r="I1631">
        <v>0</v>
      </c>
      <c r="L1631" t="s">
        <v>64</v>
      </c>
      <c r="M1631" t="s">
        <v>188</v>
      </c>
      <c r="N1631" t="s">
        <v>189</v>
      </c>
      <c r="O1631" t="s">
        <v>11926</v>
      </c>
      <c r="P1631" t="s">
        <v>11927</v>
      </c>
      <c r="Q1631">
        <v>136</v>
      </c>
      <c r="R1631">
        <v>0</v>
      </c>
      <c r="S1631">
        <v>136</v>
      </c>
      <c r="T1631">
        <v>0</v>
      </c>
      <c r="U1631">
        <v>0</v>
      </c>
      <c r="V1631">
        <v>136</v>
      </c>
      <c r="W1631" s="2">
        <v>41354</v>
      </c>
      <c r="X1631">
        <v>0</v>
      </c>
      <c r="Y1631" t="s">
        <v>67</v>
      </c>
      <c r="Z1631" t="s">
        <v>68</v>
      </c>
      <c r="AA1631" t="s">
        <v>500</v>
      </c>
      <c r="AC1631">
        <v>0</v>
      </c>
      <c r="AD1631" t="s">
        <v>188</v>
      </c>
      <c r="AE1631" t="s">
        <v>190</v>
      </c>
      <c r="AF1631" t="s">
        <v>191</v>
      </c>
      <c r="AG1631">
        <v>1</v>
      </c>
      <c r="AI1631">
        <v>3500</v>
      </c>
      <c r="AK1631" t="s">
        <v>167</v>
      </c>
      <c r="AL1631" t="s">
        <v>192</v>
      </c>
      <c r="AM1631" t="s">
        <v>193</v>
      </c>
    </row>
    <row r="1632" spans="1:39" x14ac:dyDescent="0.25">
      <c r="A1632" s="2">
        <v>41577</v>
      </c>
      <c r="B1632" t="s">
        <v>1127</v>
      </c>
      <c r="C1632" t="s">
        <v>1128</v>
      </c>
      <c r="D1632" s="2">
        <v>41579</v>
      </c>
      <c r="E1632" s="2">
        <v>41579</v>
      </c>
      <c r="F1632" t="s">
        <v>1129</v>
      </c>
      <c r="G1632">
        <v>12</v>
      </c>
      <c r="H1632">
        <v>6</v>
      </c>
      <c r="I1632">
        <v>0</v>
      </c>
      <c r="L1632" t="s">
        <v>64</v>
      </c>
      <c r="M1632" t="s">
        <v>1130</v>
      </c>
      <c r="N1632" t="s">
        <v>1131</v>
      </c>
      <c r="O1632" t="s">
        <v>66</v>
      </c>
      <c r="Q1632">
        <v>96</v>
      </c>
      <c r="R1632">
        <v>0</v>
      </c>
      <c r="S1632">
        <v>96</v>
      </c>
      <c r="T1632">
        <v>0</v>
      </c>
      <c r="U1632">
        <v>0</v>
      </c>
      <c r="V1632">
        <v>0</v>
      </c>
      <c r="X1632">
        <v>0</v>
      </c>
      <c r="Y1632" t="s">
        <v>67</v>
      </c>
      <c r="Z1632" t="s">
        <v>81</v>
      </c>
      <c r="AA1632" t="s">
        <v>1132</v>
      </c>
      <c r="AC1632">
        <v>0</v>
      </c>
      <c r="AD1632" t="s">
        <v>1130</v>
      </c>
      <c r="AE1632" t="s">
        <v>1133</v>
      </c>
      <c r="AF1632" t="s">
        <v>1134</v>
      </c>
      <c r="AG1632">
        <v>6</v>
      </c>
      <c r="AI1632">
        <v>3500</v>
      </c>
      <c r="AK1632" t="s">
        <v>167</v>
      </c>
      <c r="AL1632" t="s">
        <v>1135</v>
      </c>
      <c r="AM1632" t="s">
        <v>1136</v>
      </c>
    </row>
    <row r="1633" spans="1:55" x14ac:dyDescent="0.25">
      <c r="A1633" s="2">
        <v>41551</v>
      </c>
      <c r="B1633" t="s">
        <v>2774</v>
      </c>
      <c r="C1633" t="s">
        <v>2775</v>
      </c>
      <c r="D1633" s="2">
        <v>41551</v>
      </c>
      <c r="E1633" s="2">
        <v>41551</v>
      </c>
      <c r="F1633" t="s">
        <v>2776</v>
      </c>
      <c r="G1633">
        <v>20</v>
      </c>
      <c r="H1633">
        <v>0</v>
      </c>
      <c r="I1633">
        <v>0</v>
      </c>
      <c r="L1633" t="s">
        <v>64</v>
      </c>
      <c r="M1633" t="s">
        <v>1130</v>
      </c>
      <c r="N1633" t="s">
        <v>1131</v>
      </c>
      <c r="O1633" t="s">
        <v>66</v>
      </c>
      <c r="Q1633">
        <v>272</v>
      </c>
      <c r="R1633">
        <v>0</v>
      </c>
      <c r="S1633">
        <v>272</v>
      </c>
      <c r="T1633">
        <v>0</v>
      </c>
      <c r="U1633">
        <v>0</v>
      </c>
      <c r="V1633">
        <v>0</v>
      </c>
      <c r="X1633">
        <v>0</v>
      </c>
      <c r="Y1633" t="s">
        <v>67</v>
      </c>
      <c r="Z1633" t="s">
        <v>81</v>
      </c>
      <c r="AA1633" t="s">
        <v>1132</v>
      </c>
      <c r="AC1633">
        <v>0</v>
      </c>
      <c r="AD1633" t="s">
        <v>1130</v>
      </c>
      <c r="AE1633" t="s">
        <v>1133</v>
      </c>
      <c r="AF1633" t="s">
        <v>1134</v>
      </c>
      <c r="AG1633">
        <v>6</v>
      </c>
      <c r="AI1633">
        <v>3500</v>
      </c>
      <c r="AK1633" t="s">
        <v>167</v>
      </c>
      <c r="AL1633" t="s">
        <v>1135</v>
      </c>
      <c r="AM1633" t="s">
        <v>1136</v>
      </c>
    </row>
    <row r="1634" spans="1:55" x14ac:dyDescent="0.25">
      <c r="A1634" s="2">
        <v>41402</v>
      </c>
      <c r="B1634" t="s">
        <v>8352</v>
      </c>
      <c r="C1634" t="s">
        <v>8353</v>
      </c>
      <c r="D1634" s="2">
        <v>41405</v>
      </c>
      <c r="E1634" s="2">
        <v>41405</v>
      </c>
      <c r="F1634" t="s">
        <v>8354</v>
      </c>
      <c r="G1634">
        <v>11</v>
      </c>
      <c r="H1634">
        <v>20</v>
      </c>
      <c r="I1634">
        <v>0</v>
      </c>
      <c r="L1634" t="s">
        <v>64</v>
      </c>
      <c r="M1634" t="s">
        <v>1130</v>
      </c>
      <c r="N1634" t="s">
        <v>1131</v>
      </c>
      <c r="O1634" t="s">
        <v>66</v>
      </c>
      <c r="Q1634">
        <v>214.4</v>
      </c>
      <c r="R1634">
        <v>297</v>
      </c>
      <c r="S1634">
        <v>511.4</v>
      </c>
      <c r="T1634">
        <v>0</v>
      </c>
      <c r="U1634">
        <v>0</v>
      </c>
      <c r="V1634">
        <v>462</v>
      </c>
      <c r="W1634" s="2">
        <v>41417</v>
      </c>
      <c r="X1634">
        <v>0</v>
      </c>
      <c r="Y1634" t="s">
        <v>67</v>
      </c>
      <c r="Z1634" t="s">
        <v>68</v>
      </c>
      <c r="AA1634" t="s">
        <v>610</v>
      </c>
      <c r="AC1634">
        <v>0</v>
      </c>
      <c r="AD1634" t="s">
        <v>1130</v>
      </c>
      <c r="AE1634" t="s">
        <v>1133</v>
      </c>
      <c r="AF1634" t="s">
        <v>1134</v>
      </c>
      <c r="AG1634">
        <v>6</v>
      </c>
      <c r="AI1634">
        <v>3500</v>
      </c>
      <c r="AK1634" t="s">
        <v>167</v>
      </c>
      <c r="AL1634" t="s">
        <v>1135</v>
      </c>
      <c r="AM1634" t="s">
        <v>1136</v>
      </c>
    </row>
    <row r="1635" spans="1:55" x14ac:dyDescent="0.25">
      <c r="A1635" s="2">
        <v>41393</v>
      </c>
      <c r="B1635" t="s">
        <v>8788</v>
      </c>
      <c r="C1635" t="s">
        <v>5463</v>
      </c>
      <c r="D1635" s="2">
        <v>41399</v>
      </c>
      <c r="E1635" s="2">
        <v>41399</v>
      </c>
      <c r="F1635" t="s">
        <v>5464</v>
      </c>
      <c r="G1635">
        <v>33</v>
      </c>
      <c r="H1635">
        <v>13</v>
      </c>
      <c r="I1635">
        <v>0</v>
      </c>
      <c r="J1635" t="s">
        <v>8789</v>
      </c>
      <c r="K1635" t="s">
        <v>8790</v>
      </c>
      <c r="L1635" t="s">
        <v>64</v>
      </c>
      <c r="M1635" t="s">
        <v>1130</v>
      </c>
      <c r="N1635" t="s">
        <v>1131</v>
      </c>
      <c r="Q1635">
        <v>0</v>
      </c>
      <c r="R1635">
        <v>54.77</v>
      </c>
      <c r="S1635">
        <v>54.77</v>
      </c>
      <c r="T1635">
        <v>0</v>
      </c>
      <c r="U1635">
        <v>0</v>
      </c>
      <c r="V1635">
        <v>54.77</v>
      </c>
      <c r="W1635" s="2">
        <v>41407</v>
      </c>
      <c r="X1635">
        <v>0</v>
      </c>
      <c r="Y1635" t="s">
        <v>67</v>
      </c>
      <c r="Z1635" t="s">
        <v>68</v>
      </c>
      <c r="AA1635" t="s">
        <v>69</v>
      </c>
      <c r="AB1635" t="s">
        <v>5468</v>
      </c>
      <c r="AC1635">
        <v>0</v>
      </c>
      <c r="AD1635" t="s">
        <v>1130</v>
      </c>
      <c r="AE1635" t="s">
        <v>1133</v>
      </c>
      <c r="AF1635" t="s">
        <v>1134</v>
      </c>
      <c r="AG1635">
        <v>6</v>
      </c>
      <c r="AI1635">
        <v>3500</v>
      </c>
      <c r="AK1635" t="s">
        <v>167</v>
      </c>
      <c r="AL1635" t="s">
        <v>1135</v>
      </c>
      <c r="AM1635" t="s">
        <v>1136</v>
      </c>
    </row>
    <row r="1636" spans="1:55" x14ac:dyDescent="0.25">
      <c r="A1636" s="2">
        <v>41383</v>
      </c>
      <c r="B1636" t="s">
        <v>9299</v>
      </c>
      <c r="C1636" t="s">
        <v>9300</v>
      </c>
      <c r="D1636" s="2">
        <v>41392</v>
      </c>
      <c r="E1636" s="2">
        <v>41392</v>
      </c>
      <c r="F1636" t="s">
        <v>9301</v>
      </c>
      <c r="G1636">
        <v>9</v>
      </c>
      <c r="H1636">
        <v>1</v>
      </c>
      <c r="I1636">
        <v>0</v>
      </c>
      <c r="L1636" t="s">
        <v>64</v>
      </c>
      <c r="M1636" t="s">
        <v>1130</v>
      </c>
      <c r="N1636" t="s">
        <v>1131</v>
      </c>
      <c r="O1636" t="s">
        <v>66</v>
      </c>
      <c r="Q1636">
        <v>192</v>
      </c>
      <c r="R1636">
        <v>0</v>
      </c>
      <c r="S1636">
        <v>192</v>
      </c>
      <c r="T1636">
        <v>0</v>
      </c>
      <c r="U1636">
        <v>0</v>
      </c>
      <c r="V1636">
        <v>120</v>
      </c>
      <c r="W1636" s="2">
        <v>41397</v>
      </c>
      <c r="X1636">
        <v>0</v>
      </c>
      <c r="Y1636" t="s">
        <v>67</v>
      </c>
      <c r="Z1636" t="s">
        <v>68</v>
      </c>
      <c r="AA1636" t="s">
        <v>1703</v>
      </c>
      <c r="AC1636">
        <v>0</v>
      </c>
      <c r="AD1636" t="s">
        <v>1130</v>
      </c>
      <c r="AE1636" t="s">
        <v>1133</v>
      </c>
      <c r="AF1636" t="s">
        <v>1134</v>
      </c>
      <c r="AG1636">
        <v>6</v>
      </c>
      <c r="AI1636">
        <v>3500</v>
      </c>
      <c r="AK1636" t="s">
        <v>167</v>
      </c>
      <c r="AL1636" t="s">
        <v>1135</v>
      </c>
      <c r="AM1636" t="s">
        <v>1136</v>
      </c>
    </row>
    <row r="1637" spans="1:55" x14ac:dyDescent="0.25">
      <c r="A1637" s="2">
        <v>41358</v>
      </c>
      <c r="B1637" t="s">
        <v>11548</v>
      </c>
      <c r="C1637" t="s">
        <v>11549</v>
      </c>
      <c r="D1637" s="2">
        <v>41363</v>
      </c>
      <c r="E1637" s="2">
        <v>41363</v>
      </c>
      <c r="F1637" t="s">
        <v>11550</v>
      </c>
      <c r="G1637">
        <v>20</v>
      </c>
      <c r="H1637">
        <v>200</v>
      </c>
      <c r="I1637">
        <v>0</v>
      </c>
      <c r="L1637" t="s">
        <v>64</v>
      </c>
      <c r="M1637" t="s">
        <v>1130</v>
      </c>
      <c r="N1637" t="s">
        <v>1131</v>
      </c>
      <c r="Q1637">
        <v>192</v>
      </c>
      <c r="R1637">
        <v>0</v>
      </c>
      <c r="S1637">
        <v>192</v>
      </c>
      <c r="T1637">
        <v>0</v>
      </c>
      <c r="U1637">
        <v>0</v>
      </c>
      <c r="V1637">
        <v>192</v>
      </c>
      <c r="W1637" s="2">
        <v>41389</v>
      </c>
      <c r="X1637">
        <v>0</v>
      </c>
      <c r="Y1637" t="s">
        <v>67</v>
      </c>
      <c r="Z1637" t="s">
        <v>68</v>
      </c>
      <c r="AA1637" t="s">
        <v>1190</v>
      </c>
      <c r="AC1637">
        <v>0</v>
      </c>
      <c r="AD1637" t="s">
        <v>1130</v>
      </c>
      <c r="AE1637" t="s">
        <v>1133</v>
      </c>
      <c r="AF1637" t="s">
        <v>1134</v>
      </c>
      <c r="AG1637">
        <v>6</v>
      </c>
      <c r="AI1637">
        <v>3500</v>
      </c>
      <c r="AK1637" t="s">
        <v>167</v>
      </c>
      <c r="AL1637" t="s">
        <v>1135</v>
      </c>
      <c r="AM1637" t="s">
        <v>1136</v>
      </c>
    </row>
    <row r="1638" spans="1:55" x14ac:dyDescent="0.25">
      <c r="A1638" s="2">
        <v>41449</v>
      </c>
      <c r="B1638" t="s">
        <v>6342</v>
      </c>
      <c r="C1638" t="s">
        <v>5081</v>
      </c>
      <c r="D1638" s="2">
        <v>41488</v>
      </c>
      <c r="E1638" s="2">
        <v>41488</v>
      </c>
      <c r="F1638" t="s">
        <v>5082</v>
      </c>
      <c r="G1638">
        <v>0</v>
      </c>
      <c r="H1638">
        <v>0</v>
      </c>
      <c r="I1638">
        <v>0</v>
      </c>
      <c r="J1638" t="s">
        <v>5097</v>
      </c>
      <c r="K1638" t="s">
        <v>5084</v>
      </c>
      <c r="L1638" t="s">
        <v>64</v>
      </c>
      <c r="M1638" t="s">
        <v>6343</v>
      </c>
      <c r="N1638" t="s">
        <v>6344</v>
      </c>
      <c r="Q1638">
        <v>0</v>
      </c>
      <c r="R1638">
        <v>0</v>
      </c>
      <c r="S1638">
        <v>0</v>
      </c>
      <c r="T1638">
        <v>0</v>
      </c>
      <c r="U1638">
        <v>44</v>
      </c>
      <c r="V1638">
        <v>0</v>
      </c>
      <c r="X1638">
        <v>0</v>
      </c>
      <c r="Y1638" t="s">
        <v>67</v>
      </c>
      <c r="Z1638" t="s">
        <v>68</v>
      </c>
      <c r="AA1638" t="s">
        <v>5087</v>
      </c>
      <c r="AB1638" t="s">
        <v>5088</v>
      </c>
      <c r="AC1638">
        <v>22</v>
      </c>
      <c r="AD1638" t="s">
        <v>6343</v>
      </c>
      <c r="AE1638" t="s">
        <v>6345</v>
      </c>
      <c r="AF1638" t="s">
        <v>6346</v>
      </c>
      <c r="AG1638">
        <v>105</v>
      </c>
      <c r="AI1638">
        <v>2801</v>
      </c>
      <c r="AK1638" t="s">
        <v>6347</v>
      </c>
      <c r="AL1638" t="s">
        <v>6348</v>
      </c>
      <c r="AM1638" t="s">
        <v>6349</v>
      </c>
    </row>
    <row r="1639" spans="1:55" x14ac:dyDescent="0.25">
      <c r="A1639" s="2">
        <v>41444</v>
      </c>
      <c r="B1639" t="s">
        <v>6576</v>
      </c>
      <c r="C1639" t="s">
        <v>5081</v>
      </c>
      <c r="D1639" s="2">
        <v>41488</v>
      </c>
      <c r="E1639" s="2">
        <v>41488</v>
      </c>
      <c r="F1639" t="s">
        <v>5082</v>
      </c>
      <c r="G1639">
        <v>0</v>
      </c>
      <c r="H1639">
        <v>0</v>
      </c>
      <c r="I1639">
        <v>0</v>
      </c>
      <c r="J1639" t="s">
        <v>5097</v>
      </c>
      <c r="K1639" t="s">
        <v>5084</v>
      </c>
      <c r="L1639" t="s">
        <v>64</v>
      </c>
      <c r="M1639" t="s">
        <v>6343</v>
      </c>
      <c r="N1639" t="s">
        <v>6344</v>
      </c>
      <c r="Q1639">
        <v>0</v>
      </c>
      <c r="R1639">
        <v>18.239999999999998</v>
      </c>
      <c r="S1639">
        <v>18.239999999999998</v>
      </c>
      <c r="T1639">
        <v>0</v>
      </c>
      <c r="U1639">
        <v>44</v>
      </c>
      <c r="V1639">
        <v>0</v>
      </c>
      <c r="X1639">
        <v>0</v>
      </c>
      <c r="Y1639" t="s">
        <v>67</v>
      </c>
      <c r="Z1639" t="s">
        <v>68</v>
      </c>
      <c r="AA1639" t="s">
        <v>5087</v>
      </c>
      <c r="AB1639" t="s">
        <v>5088</v>
      </c>
      <c r="AC1639">
        <v>22</v>
      </c>
      <c r="AD1639" t="s">
        <v>6343</v>
      </c>
      <c r="AE1639" t="s">
        <v>6345</v>
      </c>
      <c r="AF1639" t="s">
        <v>6346</v>
      </c>
      <c r="AG1639">
        <v>105</v>
      </c>
      <c r="AI1639">
        <v>2801</v>
      </c>
      <c r="AK1639" t="s">
        <v>6347</v>
      </c>
      <c r="AL1639" t="s">
        <v>6348</v>
      </c>
      <c r="AM1639" t="s">
        <v>6349</v>
      </c>
    </row>
    <row r="1640" spans="1:55" x14ac:dyDescent="0.25">
      <c r="A1640" s="2">
        <v>41439</v>
      </c>
      <c r="B1640" t="s">
        <v>6803</v>
      </c>
      <c r="C1640" t="s">
        <v>680</v>
      </c>
      <c r="D1640" s="2">
        <v>41469</v>
      </c>
      <c r="E1640" s="2">
        <v>41474</v>
      </c>
      <c r="F1640" t="s">
        <v>682</v>
      </c>
      <c r="G1640">
        <v>0</v>
      </c>
      <c r="H1640">
        <v>0</v>
      </c>
      <c r="I1640">
        <v>0</v>
      </c>
      <c r="K1640" t="s">
        <v>5333</v>
      </c>
      <c r="L1640" t="s">
        <v>64</v>
      </c>
      <c r="M1640" t="s">
        <v>6804</v>
      </c>
      <c r="N1640" t="s">
        <v>6805</v>
      </c>
      <c r="O1640" t="s">
        <v>66</v>
      </c>
      <c r="Q1640">
        <v>116</v>
      </c>
      <c r="R1640">
        <v>0</v>
      </c>
      <c r="S1640">
        <v>0</v>
      </c>
      <c r="T1640">
        <v>116</v>
      </c>
      <c r="U1640">
        <v>0</v>
      </c>
      <c r="V1640">
        <v>0</v>
      </c>
      <c r="X1640">
        <v>0</v>
      </c>
      <c r="Y1640" t="s">
        <v>67</v>
      </c>
      <c r="Z1640" t="s">
        <v>68</v>
      </c>
      <c r="AA1640" t="s">
        <v>685</v>
      </c>
      <c r="AB1640" t="s">
        <v>686</v>
      </c>
      <c r="AC1640">
        <v>0</v>
      </c>
      <c r="AD1640" t="s">
        <v>6804</v>
      </c>
      <c r="AE1640" t="s">
        <v>6806</v>
      </c>
      <c r="AF1640" t="s">
        <v>6807</v>
      </c>
      <c r="AG1640">
        <v>103</v>
      </c>
      <c r="AI1640">
        <v>2801</v>
      </c>
      <c r="AK1640" t="s">
        <v>6347</v>
      </c>
      <c r="AL1640" t="s">
        <v>6808</v>
      </c>
      <c r="AM1640" t="s">
        <v>6809</v>
      </c>
      <c r="AN1640" t="s">
        <v>6810</v>
      </c>
      <c r="AO1640" t="s">
        <v>6811</v>
      </c>
      <c r="AP1640" t="s">
        <v>6812</v>
      </c>
      <c r="AQ1640">
        <v>103</v>
      </c>
      <c r="AS1640">
        <v>2801</v>
      </c>
      <c r="AT1640" t="s">
        <v>6347</v>
      </c>
      <c r="AU1640" t="s">
        <v>6808</v>
      </c>
      <c r="AV1640" t="s">
        <v>6813</v>
      </c>
      <c r="AW1640" t="s">
        <v>6814</v>
      </c>
      <c r="AX1640" t="s">
        <v>6815</v>
      </c>
      <c r="AY1640" t="s">
        <v>698</v>
      </c>
      <c r="AZ1640" s="2">
        <v>35635</v>
      </c>
      <c r="BA1640" t="s">
        <v>64</v>
      </c>
      <c r="BB1640" t="s">
        <v>6816</v>
      </c>
      <c r="BC1640" t="s">
        <v>6817</v>
      </c>
    </row>
    <row r="1641" spans="1:55" x14ac:dyDescent="0.25">
      <c r="A1641" s="2">
        <v>41387</v>
      </c>
      <c r="B1641" t="s">
        <v>9154</v>
      </c>
      <c r="C1641" t="s">
        <v>8181</v>
      </c>
      <c r="D1641" s="2">
        <v>41387</v>
      </c>
      <c r="E1641" s="2">
        <v>41387</v>
      </c>
      <c r="F1641" t="s">
        <v>8182</v>
      </c>
      <c r="G1641">
        <v>1</v>
      </c>
      <c r="H1641">
        <v>0</v>
      </c>
      <c r="I1641">
        <v>0</v>
      </c>
      <c r="K1641" t="s">
        <v>9155</v>
      </c>
      <c r="L1641" t="s">
        <v>64</v>
      </c>
      <c r="M1641" t="s">
        <v>9156</v>
      </c>
      <c r="N1641" t="s">
        <v>9157</v>
      </c>
      <c r="O1641" t="s">
        <v>66</v>
      </c>
      <c r="Q1641">
        <v>177.5</v>
      </c>
      <c r="R1641">
        <v>0</v>
      </c>
      <c r="S1641">
        <v>0</v>
      </c>
      <c r="T1641">
        <v>177.5</v>
      </c>
      <c r="U1641">
        <v>0</v>
      </c>
      <c r="V1641">
        <v>0</v>
      </c>
      <c r="X1641">
        <v>0</v>
      </c>
      <c r="Y1641" t="s">
        <v>67</v>
      </c>
      <c r="Z1641" t="s">
        <v>68</v>
      </c>
      <c r="AA1641" t="s">
        <v>685</v>
      </c>
      <c r="AB1641" t="s">
        <v>686</v>
      </c>
      <c r="AC1641">
        <v>0</v>
      </c>
      <c r="AD1641" t="s">
        <v>9156</v>
      </c>
      <c r="AE1641" t="s">
        <v>9158</v>
      </c>
      <c r="AF1641" t="s">
        <v>9159</v>
      </c>
      <c r="AG1641">
        <v>42</v>
      </c>
      <c r="AI1641">
        <v>2801</v>
      </c>
      <c r="AK1641" t="s">
        <v>6347</v>
      </c>
      <c r="AL1641" t="s">
        <v>9160</v>
      </c>
      <c r="AM1641" t="s">
        <v>9161</v>
      </c>
    </row>
    <row r="1642" spans="1:55" x14ac:dyDescent="0.25">
      <c r="A1642" s="2">
        <v>41353</v>
      </c>
      <c r="B1642" t="s">
        <v>11675</v>
      </c>
      <c r="C1642" t="s">
        <v>1503</v>
      </c>
      <c r="D1642" s="2">
        <v>41372</v>
      </c>
      <c r="E1642" s="2">
        <v>41376</v>
      </c>
      <c r="F1642" t="s">
        <v>1504</v>
      </c>
      <c r="G1642">
        <v>0</v>
      </c>
      <c r="H1642">
        <v>0</v>
      </c>
      <c r="I1642">
        <v>0</v>
      </c>
      <c r="L1642" t="s">
        <v>64</v>
      </c>
      <c r="M1642" t="s">
        <v>9156</v>
      </c>
      <c r="N1642" t="s">
        <v>9157</v>
      </c>
      <c r="O1642" t="s">
        <v>66</v>
      </c>
      <c r="Q1642">
        <v>0</v>
      </c>
      <c r="R1642">
        <v>0</v>
      </c>
      <c r="S1642">
        <v>0</v>
      </c>
      <c r="T1642">
        <v>0</v>
      </c>
      <c r="U1642">
        <v>0</v>
      </c>
      <c r="V1642">
        <v>0</v>
      </c>
      <c r="X1642">
        <v>0</v>
      </c>
      <c r="Y1642" t="s">
        <v>67</v>
      </c>
      <c r="Z1642" t="s">
        <v>81</v>
      </c>
      <c r="AA1642" t="s">
        <v>685</v>
      </c>
      <c r="AB1642" t="s">
        <v>686</v>
      </c>
      <c r="AC1642">
        <v>0</v>
      </c>
      <c r="AD1642" t="s">
        <v>9156</v>
      </c>
      <c r="AE1642" t="s">
        <v>9158</v>
      </c>
      <c r="AF1642" t="s">
        <v>9159</v>
      </c>
      <c r="AG1642">
        <v>42</v>
      </c>
      <c r="AI1642">
        <v>2801</v>
      </c>
      <c r="AK1642" t="s">
        <v>6347</v>
      </c>
      <c r="AL1642" t="s">
        <v>9160</v>
      </c>
      <c r="AM1642" t="s">
        <v>9161</v>
      </c>
      <c r="AN1642" t="s">
        <v>11676</v>
      </c>
      <c r="AO1642" t="s">
        <v>9306</v>
      </c>
      <c r="AP1642" t="s">
        <v>11677</v>
      </c>
      <c r="AQ1642">
        <v>177</v>
      </c>
      <c r="AR1642">
        <v>1</v>
      </c>
      <c r="AS1642">
        <v>2860</v>
      </c>
      <c r="AT1642" t="s">
        <v>11530</v>
      </c>
      <c r="AU1642" t="s">
        <v>11678</v>
      </c>
      <c r="AV1642" t="s">
        <v>11679</v>
      </c>
      <c r="AW1642" t="s">
        <v>11680</v>
      </c>
      <c r="AX1642" t="s">
        <v>11681</v>
      </c>
      <c r="AY1642" t="s">
        <v>698</v>
      </c>
      <c r="AZ1642" s="2">
        <v>36484</v>
      </c>
      <c r="BA1642" t="s">
        <v>64</v>
      </c>
      <c r="BB1642" t="s">
        <v>11682</v>
      </c>
      <c r="BC1642" t="s">
        <v>11641</v>
      </c>
    </row>
    <row r="1643" spans="1:55" x14ac:dyDescent="0.25">
      <c r="A1643" s="2">
        <v>41353</v>
      </c>
      <c r="B1643" t="s">
        <v>11708</v>
      </c>
      <c r="C1643" t="s">
        <v>3002</v>
      </c>
      <c r="D1643" s="2">
        <v>41512</v>
      </c>
      <c r="E1643" s="2">
        <v>41516</v>
      </c>
      <c r="F1643" t="s">
        <v>3003</v>
      </c>
      <c r="G1643">
        <v>0</v>
      </c>
      <c r="H1643">
        <v>0</v>
      </c>
      <c r="I1643">
        <v>0</v>
      </c>
      <c r="K1643" t="s">
        <v>7789</v>
      </c>
      <c r="L1643" t="s">
        <v>64</v>
      </c>
      <c r="M1643" t="s">
        <v>9156</v>
      </c>
      <c r="N1643" t="s">
        <v>9157</v>
      </c>
      <c r="O1643" t="s">
        <v>66</v>
      </c>
      <c r="Q1643">
        <v>127.5</v>
      </c>
      <c r="R1643">
        <v>0</v>
      </c>
      <c r="S1643">
        <v>0</v>
      </c>
      <c r="T1643">
        <v>127.5</v>
      </c>
      <c r="U1643">
        <v>0</v>
      </c>
      <c r="V1643">
        <v>0</v>
      </c>
      <c r="X1643">
        <v>0</v>
      </c>
      <c r="Y1643" t="s">
        <v>67</v>
      </c>
      <c r="Z1643" t="s">
        <v>68</v>
      </c>
      <c r="AA1643" t="s">
        <v>685</v>
      </c>
      <c r="AB1643" t="s">
        <v>686</v>
      </c>
      <c r="AC1643">
        <v>0</v>
      </c>
      <c r="AD1643" t="s">
        <v>9156</v>
      </c>
      <c r="AE1643" t="s">
        <v>9158</v>
      </c>
      <c r="AF1643" t="s">
        <v>9159</v>
      </c>
      <c r="AG1643">
        <v>42</v>
      </c>
      <c r="AI1643">
        <v>2801</v>
      </c>
      <c r="AK1643" t="s">
        <v>6347</v>
      </c>
      <c r="AL1643" t="s">
        <v>9160</v>
      </c>
      <c r="AM1643" t="s">
        <v>9161</v>
      </c>
      <c r="AN1643" t="s">
        <v>11709</v>
      </c>
      <c r="AO1643" t="s">
        <v>11710</v>
      </c>
      <c r="AP1643" t="s">
        <v>11711</v>
      </c>
      <c r="AQ1643">
        <v>22</v>
      </c>
      <c r="AS1643">
        <v>2500</v>
      </c>
      <c r="AT1643" t="s">
        <v>5125</v>
      </c>
      <c r="AU1643" s="3">
        <v>487107880</v>
      </c>
      <c r="AV1643" t="s">
        <v>11679</v>
      </c>
      <c r="AW1643" t="s">
        <v>11712</v>
      </c>
      <c r="AX1643" t="s">
        <v>11713</v>
      </c>
      <c r="AY1643" t="s">
        <v>2097</v>
      </c>
      <c r="AZ1643" s="2">
        <v>38160</v>
      </c>
      <c r="BA1643" t="s">
        <v>64</v>
      </c>
      <c r="BB1643" t="s">
        <v>11714</v>
      </c>
      <c r="BC1643" t="s">
        <v>11641</v>
      </c>
    </row>
    <row r="1644" spans="1:55" x14ac:dyDescent="0.25">
      <c r="A1644" s="2">
        <v>41587</v>
      </c>
      <c r="B1644" t="s">
        <v>801</v>
      </c>
      <c r="C1644" t="s">
        <v>616</v>
      </c>
      <c r="D1644" s="2">
        <v>41615</v>
      </c>
      <c r="E1644" s="2">
        <v>41615</v>
      </c>
      <c r="F1644" t="s">
        <v>617</v>
      </c>
      <c r="G1644">
        <v>5</v>
      </c>
      <c r="H1644">
        <v>0</v>
      </c>
      <c r="I1644">
        <v>0</v>
      </c>
      <c r="J1644" t="s">
        <v>711</v>
      </c>
      <c r="L1644" t="s">
        <v>64</v>
      </c>
      <c r="M1644" t="s">
        <v>802</v>
      </c>
      <c r="N1644" t="s">
        <v>803</v>
      </c>
      <c r="O1644" t="s">
        <v>804</v>
      </c>
      <c r="P1644" t="s">
        <v>805</v>
      </c>
      <c r="Q1644">
        <v>0</v>
      </c>
      <c r="R1644">
        <v>10.35</v>
      </c>
      <c r="S1644">
        <v>10.35</v>
      </c>
      <c r="T1644">
        <v>0</v>
      </c>
      <c r="U1644">
        <v>16</v>
      </c>
      <c r="V1644">
        <v>13.8</v>
      </c>
      <c r="W1644" s="2">
        <v>41620</v>
      </c>
      <c r="X1644">
        <v>0</v>
      </c>
      <c r="Y1644" t="s">
        <v>67</v>
      </c>
      <c r="Z1644" t="s">
        <v>68</v>
      </c>
      <c r="AA1644" t="s">
        <v>296</v>
      </c>
      <c r="AB1644" t="s">
        <v>392</v>
      </c>
      <c r="AC1644">
        <v>16</v>
      </c>
      <c r="AD1644" t="s">
        <v>802</v>
      </c>
      <c r="AE1644" t="s">
        <v>806</v>
      </c>
      <c r="AF1644" t="s">
        <v>807</v>
      </c>
      <c r="AG1644">
        <v>33</v>
      </c>
      <c r="AI1644">
        <v>2220</v>
      </c>
      <c r="AK1644" t="s">
        <v>808</v>
      </c>
      <c r="AL1644" t="s">
        <v>809</v>
      </c>
      <c r="AM1644" t="s">
        <v>810</v>
      </c>
    </row>
    <row r="1645" spans="1:55" x14ac:dyDescent="0.25">
      <c r="A1645" s="2">
        <v>41554</v>
      </c>
      <c r="B1645" t="s">
        <v>2750</v>
      </c>
      <c r="C1645" t="s">
        <v>2470</v>
      </c>
      <c r="D1645" s="2">
        <v>41566</v>
      </c>
      <c r="E1645" s="2">
        <v>41566</v>
      </c>
      <c r="F1645" t="s">
        <v>720</v>
      </c>
      <c r="G1645">
        <v>0</v>
      </c>
      <c r="H1645">
        <v>0</v>
      </c>
      <c r="I1645">
        <v>0</v>
      </c>
      <c r="J1645" t="s">
        <v>2751</v>
      </c>
      <c r="K1645" t="s">
        <v>2752</v>
      </c>
      <c r="L1645" t="s">
        <v>64</v>
      </c>
      <c r="M1645" t="s">
        <v>802</v>
      </c>
      <c r="N1645" t="s">
        <v>803</v>
      </c>
      <c r="Q1645">
        <v>0</v>
      </c>
      <c r="R1645">
        <v>0</v>
      </c>
      <c r="S1645">
        <v>0</v>
      </c>
      <c r="T1645">
        <v>0</v>
      </c>
      <c r="U1645">
        <v>26</v>
      </c>
      <c r="V1645">
        <v>26</v>
      </c>
      <c r="W1645" s="2">
        <v>41571</v>
      </c>
      <c r="X1645">
        <v>0</v>
      </c>
      <c r="Y1645" t="s">
        <v>67</v>
      </c>
      <c r="Z1645" t="s">
        <v>68</v>
      </c>
      <c r="AA1645" t="s">
        <v>82</v>
      </c>
      <c r="AB1645" t="s">
        <v>297</v>
      </c>
      <c r="AC1645">
        <v>26</v>
      </c>
      <c r="AD1645" t="s">
        <v>802</v>
      </c>
      <c r="AE1645" t="s">
        <v>806</v>
      </c>
      <c r="AF1645" t="s">
        <v>807</v>
      </c>
      <c r="AG1645">
        <v>33</v>
      </c>
      <c r="AI1645">
        <v>2220</v>
      </c>
      <c r="AK1645" t="s">
        <v>808</v>
      </c>
      <c r="AL1645" t="s">
        <v>809</v>
      </c>
      <c r="AM1645" t="s">
        <v>810</v>
      </c>
    </row>
    <row r="1646" spans="1:55" x14ac:dyDescent="0.25">
      <c r="A1646" s="2">
        <v>41530</v>
      </c>
      <c r="B1646" t="s">
        <v>3793</v>
      </c>
      <c r="C1646" t="s">
        <v>2470</v>
      </c>
      <c r="D1646" s="2">
        <v>41566</v>
      </c>
      <c r="E1646" s="2">
        <v>41566</v>
      </c>
      <c r="F1646" t="s">
        <v>720</v>
      </c>
      <c r="G1646">
        <v>0</v>
      </c>
      <c r="H1646">
        <v>0</v>
      </c>
      <c r="I1646">
        <v>0</v>
      </c>
      <c r="J1646" t="s">
        <v>3794</v>
      </c>
      <c r="L1646" t="s">
        <v>64</v>
      </c>
      <c r="M1646" t="s">
        <v>802</v>
      </c>
      <c r="N1646" t="s">
        <v>803</v>
      </c>
      <c r="Q1646">
        <v>0</v>
      </c>
      <c r="R1646">
        <v>11.93</v>
      </c>
      <c r="S1646">
        <v>11.93</v>
      </c>
      <c r="T1646">
        <v>0</v>
      </c>
      <c r="U1646">
        <v>78</v>
      </c>
      <c r="V1646">
        <v>93.9</v>
      </c>
      <c r="W1646" s="2">
        <v>41571</v>
      </c>
      <c r="X1646">
        <v>0</v>
      </c>
      <c r="Y1646" t="s">
        <v>67</v>
      </c>
      <c r="Z1646" t="s">
        <v>68</v>
      </c>
      <c r="AA1646" t="s">
        <v>82</v>
      </c>
      <c r="AB1646" t="s">
        <v>297</v>
      </c>
      <c r="AC1646">
        <v>78</v>
      </c>
      <c r="AD1646" t="s">
        <v>802</v>
      </c>
      <c r="AE1646" t="s">
        <v>806</v>
      </c>
      <c r="AF1646" t="s">
        <v>807</v>
      </c>
      <c r="AG1646">
        <v>33</v>
      </c>
      <c r="AI1646">
        <v>2220</v>
      </c>
      <c r="AK1646" t="s">
        <v>808</v>
      </c>
      <c r="AL1646" t="s">
        <v>809</v>
      </c>
      <c r="AM1646" t="s">
        <v>810</v>
      </c>
    </row>
    <row r="1647" spans="1:55" x14ac:dyDescent="0.25">
      <c r="A1647" s="2">
        <v>41493</v>
      </c>
      <c r="B1647" t="s">
        <v>4854</v>
      </c>
      <c r="C1647" t="s">
        <v>3300</v>
      </c>
      <c r="D1647" s="2">
        <v>41522</v>
      </c>
      <c r="E1647" s="2">
        <v>41522</v>
      </c>
      <c r="F1647" t="s">
        <v>3301</v>
      </c>
      <c r="G1647">
        <v>11</v>
      </c>
      <c r="H1647">
        <v>2</v>
      </c>
      <c r="I1647">
        <v>0</v>
      </c>
      <c r="J1647" t="s">
        <v>4855</v>
      </c>
      <c r="K1647" t="s">
        <v>4856</v>
      </c>
      <c r="L1647" t="s">
        <v>64</v>
      </c>
      <c r="M1647" t="s">
        <v>802</v>
      </c>
      <c r="N1647" t="s">
        <v>803</v>
      </c>
      <c r="Q1647">
        <v>0</v>
      </c>
      <c r="R1647">
        <v>0</v>
      </c>
      <c r="S1647">
        <v>0</v>
      </c>
      <c r="T1647">
        <v>0</v>
      </c>
      <c r="U1647">
        <v>48</v>
      </c>
      <c r="V1647">
        <v>195.16</v>
      </c>
      <c r="W1647" s="2">
        <v>41536</v>
      </c>
      <c r="X1647">
        <v>0</v>
      </c>
      <c r="Y1647" t="s">
        <v>67</v>
      </c>
      <c r="Z1647" t="s">
        <v>68</v>
      </c>
      <c r="AA1647" t="s">
        <v>69</v>
      </c>
      <c r="AB1647" t="s">
        <v>258</v>
      </c>
      <c r="AC1647">
        <v>48</v>
      </c>
      <c r="AD1647" t="s">
        <v>802</v>
      </c>
      <c r="AE1647" t="s">
        <v>806</v>
      </c>
      <c r="AF1647" t="s">
        <v>807</v>
      </c>
      <c r="AG1647">
        <v>33</v>
      </c>
      <c r="AI1647">
        <v>2220</v>
      </c>
      <c r="AK1647" t="s">
        <v>808</v>
      </c>
      <c r="AL1647" t="s">
        <v>809</v>
      </c>
      <c r="AM1647" t="s">
        <v>810</v>
      </c>
    </row>
    <row r="1648" spans="1:55" x14ac:dyDescent="0.25">
      <c r="A1648" s="2">
        <v>41464</v>
      </c>
      <c r="B1648" t="s">
        <v>5559</v>
      </c>
      <c r="C1648" t="s">
        <v>965</v>
      </c>
      <c r="D1648" s="2">
        <v>41451</v>
      </c>
      <c r="E1648" s="2">
        <v>41816</v>
      </c>
      <c r="F1648" t="s">
        <v>966</v>
      </c>
      <c r="G1648">
        <v>88</v>
      </c>
      <c r="H1648">
        <v>0</v>
      </c>
      <c r="I1648">
        <v>0</v>
      </c>
      <c r="J1648" t="s">
        <v>5560</v>
      </c>
      <c r="L1648" t="s">
        <v>64</v>
      </c>
      <c r="M1648" t="s">
        <v>802</v>
      </c>
      <c r="N1648" t="s">
        <v>803</v>
      </c>
      <c r="Q1648">
        <v>0</v>
      </c>
      <c r="R1648">
        <v>508.8</v>
      </c>
      <c r="S1648">
        <v>508.8</v>
      </c>
      <c r="T1648">
        <v>0</v>
      </c>
      <c r="U1648" t="s">
        <v>5561</v>
      </c>
      <c r="V1648">
        <v>993.6</v>
      </c>
      <c r="W1648" s="2">
        <v>41487</v>
      </c>
      <c r="X1648">
        <v>0</v>
      </c>
      <c r="Y1648" t="s">
        <v>67</v>
      </c>
      <c r="Z1648" t="s">
        <v>68</v>
      </c>
      <c r="AA1648" t="s">
        <v>69</v>
      </c>
      <c r="AB1648" t="s">
        <v>258</v>
      </c>
      <c r="AC1648">
        <v>400.8</v>
      </c>
      <c r="AD1648" t="s">
        <v>802</v>
      </c>
      <c r="AE1648" t="s">
        <v>806</v>
      </c>
      <c r="AF1648" t="s">
        <v>807</v>
      </c>
      <c r="AG1648">
        <v>33</v>
      </c>
      <c r="AI1648">
        <v>2220</v>
      </c>
      <c r="AK1648" t="s">
        <v>808</v>
      </c>
      <c r="AL1648" t="s">
        <v>809</v>
      </c>
      <c r="AM1648" t="s">
        <v>810</v>
      </c>
    </row>
    <row r="1649" spans="1:39" x14ac:dyDescent="0.25">
      <c r="A1649" s="2">
        <v>41409</v>
      </c>
      <c r="B1649" t="s">
        <v>8108</v>
      </c>
      <c r="C1649" t="s">
        <v>8109</v>
      </c>
      <c r="D1649" s="2">
        <v>41403</v>
      </c>
      <c r="E1649" s="2">
        <v>41434</v>
      </c>
      <c r="F1649" t="s">
        <v>8110</v>
      </c>
      <c r="G1649">
        <v>0</v>
      </c>
      <c r="H1649">
        <v>0</v>
      </c>
      <c r="I1649">
        <v>0</v>
      </c>
      <c r="L1649" t="s">
        <v>64</v>
      </c>
      <c r="M1649" t="s">
        <v>802</v>
      </c>
      <c r="N1649" t="s">
        <v>803</v>
      </c>
      <c r="Q1649">
        <v>0</v>
      </c>
      <c r="R1649">
        <v>0</v>
      </c>
      <c r="S1649">
        <v>0</v>
      </c>
      <c r="T1649">
        <v>0</v>
      </c>
      <c r="U1649">
        <v>0</v>
      </c>
      <c r="V1649">
        <v>0</v>
      </c>
      <c r="X1649">
        <v>0</v>
      </c>
      <c r="Y1649" t="s">
        <v>67</v>
      </c>
      <c r="Z1649" t="s">
        <v>81</v>
      </c>
      <c r="AA1649" t="s">
        <v>82</v>
      </c>
      <c r="AB1649" t="s">
        <v>96</v>
      </c>
      <c r="AC1649">
        <v>0</v>
      </c>
      <c r="AD1649" t="s">
        <v>802</v>
      </c>
      <c r="AE1649" t="s">
        <v>806</v>
      </c>
      <c r="AF1649" t="s">
        <v>807</v>
      </c>
      <c r="AG1649">
        <v>33</v>
      </c>
      <c r="AI1649">
        <v>2220</v>
      </c>
      <c r="AK1649" t="s">
        <v>808</v>
      </c>
      <c r="AL1649" t="s">
        <v>809</v>
      </c>
      <c r="AM1649" t="s">
        <v>810</v>
      </c>
    </row>
    <row r="1650" spans="1:39" x14ac:dyDescent="0.25">
      <c r="A1650" s="2">
        <v>41401</v>
      </c>
      <c r="B1650" t="s">
        <v>8401</v>
      </c>
      <c r="C1650" t="s">
        <v>8109</v>
      </c>
      <c r="D1650" s="2">
        <v>41403</v>
      </c>
      <c r="E1650" s="2">
        <v>41434</v>
      </c>
      <c r="F1650" t="s">
        <v>8110</v>
      </c>
      <c r="G1650">
        <v>0</v>
      </c>
      <c r="H1650">
        <v>0</v>
      </c>
      <c r="I1650">
        <v>0</v>
      </c>
      <c r="L1650" t="s">
        <v>64</v>
      </c>
      <c r="M1650" t="s">
        <v>802</v>
      </c>
      <c r="N1650" t="s">
        <v>803</v>
      </c>
      <c r="Q1650">
        <v>0</v>
      </c>
      <c r="R1650">
        <v>0</v>
      </c>
      <c r="S1650">
        <v>0</v>
      </c>
      <c r="T1650">
        <v>0</v>
      </c>
      <c r="U1650">
        <v>0</v>
      </c>
      <c r="V1650">
        <v>0</v>
      </c>
      <c r="X1650">
        <v>0</v>
      </c>
      <c r="Y1650" t="s">
        <v>67</v>
      </c>
      <c r="Z1650" t="s">
        <v>81</v>
      </c>
      <c r="AA1650" t="s">
        <v>82</v>
      </c>
      <c r="AB1650" t="s">
        <v>96</v>
      </c>
      <c r="AC1650">
        <v>0</v>
      </c>
      <c r="AD1650" t="s">
        <v>802</v>
      </c>
      <c r="AE1650" t="s">
        <v>806</v>
      </c>
      <c r="AF1650" t="s">
        <v>807</v>
      </c>
      <c r="AG1650">
        <v>33</v>
      </c>
      <c r="AI1650">
        <v>2220</v>
      </c>
      <c r="AK1650" t="s">
        <v>808</v>
      </c>
      <c r="AL1650" t="s">
        <v>809</v>
      </c>
      <c r="AM1650" t="s">
        <v>810</v>
      </c>
    </row>
    <row r="1651" spans="1:39" x14ac:dyDescent="0.25">
      <c r="A1651" s="2">
        <v>41363</v>
      </c>
      <c r="B1651" t="s">
        <v>11108</v>
      </c>
      <c r="C1651" t="s">
        <v>9388</v>
      </c>
      <c r="D1651" s="2">
        <v>41373</v>
      </c>
      <c r="E1651" s="2">
        <v>41373</v>
      </c>
      <c r="F1651" t="s">
        <v>4830</v>
      </c>
      <c r="G1651">
        <v>4</v>
      </c>
      <c r="H1651">
        <v>0</v>
      </c>
      <c r="I1651">
        <v>0</v>
      </c>
      <c r="J1651" t="s">
        <v>11109</v>
      </c>
      <c r="K1651" t="s">
        <v>4832</v>
      </c>
      <c r="L1651" t="s">
        <v>64</v>
      </c>
      <c r="M1651" t="s">
        <v>802</v>
      </c>
      <c r="N1651" t="s">
        <v>803</v>
      </c>
      <c r="O1651" t="s">
        <v>804</v>
      </c>
      <c r="P1651" t="s">
        <v>9051</v>
      </c>
      <c r="Q1651">
        <v>0</v>
      </c>
      <c r="R1651">
        <v>46.03</v>
      </c>
      <c r="S1651">
        <v>46.03</v>
      </c>
      <c r="T1651">
        <v>0</v>
      </c>
      <c r="U1651">
        <v>30.4</v>
      </c>
      <c r="V1651">
        <v>46.03</v>
      </c>
      <c r="W1651" s="2">
        <v>41410</v>
      </c>
      <c r="X1651">
        <v>0</v>
      </c>
      <c r="Y1651" t="s">
        <v>67</v>
      </c>
      <c r="Z1651" t="s">
        <v>68</v>
      </c>
      <c r="AA1651" t="s">
        <v>82</v>
      </c>
      <c r="AB1651" t="s">
        <v>96</v>
      </c>
      <c r="AC1651">
        <v>30.4</v>
      </c>
      <c r="AD1651" t="s">
        <v>802</v>
      </c>
      <c r="AE1651" t="s">
        <v>806</v>
      </c>
      <c r="AF1651" t="s">
        <v>807</v>
      </c>
      <c r="AG1651">
        <v>33</v>
      </c>
      <c r="AI1651">
        <v>2220</v>
      </c>
      <c r="AK1651" t="s">
        <v>808</v>
      </c>
      <c r="AL1651" t="s">
        <v>809</v>
      </c>
      <c r="AM1651" t="s">
        <v>810</v>
      </c>
    </row>
    <row r="1652" spans="1:39" x14ac:dyDescent="0.25">
      <c r="A1652" s="2">
        <v>41611</v>
      </c>
      <c r="B1652" t="s">
        <v>377</v>
      </c>
      <c r="C1652" t="s">
        <v>216</v>
      </c>
      <c r="D1652" s="2">
        <v>41634</v>
      </c>
      <c r="E1652" s="2">
        <v>41634</v>
      </c>
      <c r="F1652" t="s">
        <v>205</v>
      </c>
      <c r="G1652">
        <v>5</v>
      </c>
      <c r="H1652">
        <v>0</v>
      </c>
      <c r="I1652">
        <v>0</v>
      </c>
      <c r="J1652" t="s">
        <v>378</v>
      </c>
      <c r="L1652" t="s">
        <v>64</v>
      </c>
      <c r="M1652" t="s">
        <v>379</v>
      </c>
      <c r="N1652" t="s">
        <v>380</v>
      </c>
      <c r="Q1652">
        <v>0</v>
      </c>
      <c r="R1652">
        <v>18.600000000000001</v>
      </c>
      <c r="S1652">
        <v>18.600000000000001</v>
      </c>
      <c r="T1652">
        <v>0</v>
      </c>
      <c r="U1652">
        <v>73.8</v>
      </c>
      <c r="V1652">
        <v>29.52</v>
      </c>
      <c r="W1652" s="2">
        <v>41648</v>
      </c>
      <c r="X1652">
        <v>26.48</v>
      </c>
      <c r="Y1652" s="2">
        <v>41662</v>
      </c>
      <c r="Z1652" t="s">
        <v>68</v>
      </c>
      <c r="AA1652" t="s">
        <v>82</v>
      </c>
      <c r="AB1652" t="s">
        <v>209</v>
      </c>
      <c r="AC1652">
        <v>73.8</v>
      </c>
      <c r="AD1652" t="s">
        <v>379</v>
      </c>
      <c r="AE1652" t="s">
        <v>381</v>
      </c>
      <c r="AF1652" t="s">
        <v>382</v>
      </c>
      <c r="AG1652">
        <v>39</v>
      </c>
      <c r="AI1652">
        <v>2200</v>
      </c>
      <c r="AK1652" t="s">
        <v>383</v>
      </c>
      <c r="AL1652" t="s">
        <v>384</v>
      </c>
      <c r="AM1652" t="s">
        <v>385</v>
      </c>
    </row>
    <row r="1653" spans="1:39" x14ac:dyDescent="0.25">
      <c r="A1653" s="2">
        <v>41585</v>
      </c>
      <c r="B1653" t="s">
        <v>862</v>
      </c>
      <c r="C1653" t="s">
        <v>216</v>
      </c>
      <c r="D1653" s="2">
        <v>41630</v>
      </c>
      <c r="E1653" s="2">
        <v>41630</v>
      </c>
      <c r="F1653" t="s">
        <v>205</v>
      </c>
      <c r="G1653">
        <v>25</v>
      </c>
      <c r="H1653">
        <v>0</v>
      </c>
      <c r="I1653">
        <v>0</v>
      </c>
      <c r="J1653" t="s">
        <v>863</v>
      </c>
      <c r="L1653" t="s">
        <v>64</v>
      </c>
      <c r="M1653" t="s">
        <v>379</v>
      </c>
      <c r="N1653" t="s">
        <v>380</v>
      </c>
      <c r="Q1653">
        <v>0</v>
      </c>
      <c r="R1653">
        <v>97.5</v>
      </c>
      <c r="S1653">
        <v>97.5</v>
      </c>
      <c r="T1653">
        <v>0</v>
      </c>
      <c r="U1653">
        <v>0</v>
      </c>
      <c r="V1653">
        <v>369</v>
      </c>
      <c r="W1653" s="2">
        <v>41648</v>
      </c>
      <c r="X1653">
        <v>76.88</v>
      </c>
      <c r="Y1653" s="2">
        <v>41662</v>
      </c>
      <c r="Z1653" t="s">
        <v>68</v>
      </c>
      <c r="AA1653" t="s">
        <v>82</v>
      </c>
      <c r="AB1653" t="s">
        <v>209</v>
      </c>
      <c r="AC1653">
        <v>0</v>
      </c>
      <c r="AD1653" t="s">
        <v>379</v>
      </c>
      <c r="AE1653" t="s">
        <v>381</v>
      </c>
      <c r="AF1653" t="s">
        <v>382</v>
      </c>
      <c r="AG1653">
        <v>39</v>
      </c>
      <c r="AI1653">
        <v>2200</v>
      </c>
      <c r="AK1653" t="s">
        <v>383</v>
      </c>
      <c r="AL1653" t="s">
        <v>384</v>
      </c>
      <c r="AM1653" t="s">
        <v>385</v>
      </c>
    </row>
    <row r="1654" spans="1:39" x14ac:dyDescent="0.25">
      <c r="A1654" s="2">
        <v>41528</v>
      </c>
      <c r="B1654" t="s">
        <v>3964</v>
      </c>
      <c r="C1654" t="s">
        <v>821</v>
      </c>
      <c r="D1654" s="2">
        <v>41588</v>
      </c>
      <c r="E1654" s="2">
        <v>41588</v>
      </c>
      <c r="F1654" t="s">
        <v>720</v>
      </c>
      <c r="G1654">
        <v>50</v>
      </c>
      <c r="H1654">
        <v>0</v>
      </c>
      <c r="I1654">
        <v>0</v>
      </c>
      <c r="J1654" t="s">
        <v>3965</v>
      </c>
      <c r="L1654" t="s">
        <v>64</v>
      </c>
      <c r="M1654" t="s">
        <v>379</v>
      </c>
      <c r="N1654" t="s">
        <v>380</v>
      </c>
      <c r="Q1654">
        <v>0</v>
      </c>
      <c r="R1654">
        <v>240</v>
      </c>
      <c r="S1654">
        <v>240</v>
      </c>
      <c r="T1654">
        <v>0</v>
      </c>
      <c r="U1654">
        <v>920</v>
      </c>
      <c r="V1654" t="s">
        <v>3966</v>
      </c>
      <c r="W1654" s="2">
        <v>41606</v>
      </c>
      <c r="X1654">
        <v>0</v>
      </c>
      <c r="Y1654" t="s">
        <v>67</v>
      </c>
      <c r="Z1654" t="s">
        <v>68</v>
      </c>
      <c r="AA1654" t="s">
        <v>82</v>
      </c>
      <c r="AB1654" t="s">
        <v>297</v>
      </c>
      <c r="AC1654">
        <v>920</v>
      </c>
      <c r="AD1654" t="s">
        <v>379</v>
      </c>
      <c r="AE1654" t="s">
        <v>381</v>
      </c>
      <c r="AF1654" t="s">
        <v>382</v>
      </c>
      <c r="AG1654">
        <v>39</v>
      </c>
      <c r="AI1654">
        <v>2200</v>
      </c>
      <c r="AK1654" t="s">
        <v>383</v>
      </c>
      <c r="AL1654" t="s">
        <v>384</v>
      </c>
      <c r="AM1654" t="s">
        <v>385</v>
      </c>
    </row>
    <row r="1655" spans="1:39" x14ac:dyDescent="0.25">
      <c r="A1655" s="2">
        <v>41479</v>
      </c>
      <c r="B1655" t="s">
        <v>5080</v>
      </c>
      <c r="C1655" t="s">
        <v>5081</v>
      </c>
      <c r="D1655" s="2">
        <v>41489</v>
      </c>
      <c r="E1655" s="2">
        <v>41489</v>
      </c>
      <c r="F1655" t="s">
        <v>5082</v>
      </c>
      <c r="G1655">
        <v>0</v>
      </c>
      <c r="H1655">
        <v>0</v>
      </c>
      <c r="I1655">
        <v>0</v>
      </c>
      <c r="J1655" t="s">
        <v>5083</v>
      </c>
      <c r="K1655" t="s">
        <v>5084</v>
      </c>
      <c r="L1655" t="s">
        <v>64</v>
      </c>
      <c r="M1655" t="s">
        <v>5085</v>
      </c>
      <c r="N1655" t="s">
        <v>5086</v>
      </c>
      <c r="Q1655">
        <v>0</v>
      </c>
      <c r="R1655">
        <v>0</v>
      </c>
      <c r="S1655">
        <v>0</v>
      </c>
      <c r="T1655">
        <v>0</v>
      </c>
      <c r="U1655">
        <v>12</v>
      </c>
      <c r="V1655">
        <v>0</v>
      </c>
      <c r="X1655">
        <v>0</v>
      </c>
      <c r="Y1655" t="s">
        <v>67</v>
      </c>
      <c r="Z1655" t="s">
        <v>68</v>
      </c>
      <c r="AA1655" t="s">
        <v>5087</v>
      </c>
      <c r="AB1655" t="s">
        <v>5088</v>
      </c>
      <c r="AC1655">
        <v>12</v>
      </c>
      <c r="AD1655" t="s">
        <v>5085</v>
      </c>
      <c r="AE1655" t="s">
        <v>5089</v>
      </c>
      <c r="AF1655" t="s">
        <v>5090</v>
      </c>
      <c r="AG1655">
        <v>23</v>
      </c>
      <c r="AI1655">
        <v>2200</v>
      </c>
      <c r="AK1655" t="s">
        <v>383</v>
      </c>
      <c r="AL1655" t="s">
        <v>5091</v>
      </c>
      <c r="AM1655" t="s">
        <v>5092</v>
      </c>
    </row>
    <row r="1656" spans="1:39" x14ac:dyDescent="0.25">
      <c r="A1656" s="2">
        <v>41479</v>
      </c>
      <c r="B1656" t="s">
        <v>5093</v>
      </c>
      <c r="C1656" t="s">
        <v>5081</v>
      </c>
      <c r="D1656" s="2">
        <v>41488</v>
      </c>
      <c r="E1656" s="2">
        <v>41488</v>
      </c>
      <c r="F1656" t="s">
        <v>5082</v>
      </c>
      <c r="G1656">
        <v>1</v>
      </c>
      <c r="H1656">
        <v>0</v>
      </c>
      <c r="I1656">
        <v>0</v>
      </c>
      <c r="J1656" t="s">
        <v>5094</v>
      </c>
      <c r="K1656" t="s">
        <v>5095</v>
      </c>
      <c r="L1656" t="s">
        <v>64</v>
      </c>
      <c r="M1656" t="s">
        <v>5085</v>
      </c>
      <c r="N1656" t="s">
        <v>5086</v>
      </c>
      <c r="Q1656">
        <v>0</v>
      </c>
      <c r="R1656">
        <v>2.4</v>
      </c>
      <c r="S1656">
        <v>2.4</v>
      </c>
      <c r="T1656">
        <v>0</v>
      </c>
      <c r="U1656">
        <v>10</v>
      </c>
      <c r="V1656">
        <v>3.2</v>
      </c>
      <c r="W1656" s="2">
        <v>41536</v>
      </c>
      <c r="X1656">
        <v>0</v>
      </c>
      <c r="Y1656" t="s">
        <v>67</v>
      </c>
      <c r="Z1656" t="s">
        <v>68</v>
      </c>
      <c r="AA1656" t="s">
        <v>5087</v>
      </c>
      <c r="AB1656" t="s">
        <v>5088</v>
      </c>
      <c r="AC1656">
        <v>10</v>
      </c>
      <c r="AD1656" t="s">
        <v>5085</v>
      </c>
      <c r="AE1656" t="s">
        <v>5089</v>
      </c>
      <c r="AF1656" t="s">
        <v>5090</v>
      </c>
      <c r="AG1656">
        <v>23</v>
      </c>
      <c r="AI1656">
        <v>2200</v>
      </c>
      <c r="AK1656" t="s">
        <v>383</v>
      </c>
      <c r="AL1656" t="s">
        <v>5091</v>
      </c>
      <c r="AM1656" t="s">
        <v>5092</v>
      </c>
    </row>
    <row r="1657" spans="1:39" x14ac:dyDescent="0.25">
      <c r="A1657" s="2">
        <v>41470</v>
      </c>
      <c r="B1657" t="s">
        <v>5436</v>
      </c>
      <c r="C1657" t="s">
        <v>4829</v>
      </c>
      <c r="D1657" s="2">
        <v>41489</v>
      </c>
      <c r="E1657" s="2">
        <v>41489</v>
      </c>
      <c r="F1657" t="s">
        <v>4830</v>
      </c>
      <c r="G1657">
        <v>2</v>
      </c>
      <c r="H1657">
        <v>0</v>
      </c>
      <c r="I1657">
        <v>0</v>
      </c>
      <c r="J1657" t="s">
        <v>5408</v>
      </c>
      <c r="K1657" t="s">
        <v>4832</v>
      </c>
      <c r="L1657" t="s">
        <v>64</v>
      </c>
      <c r="M1657" t="s">
        <v>379</v>
      </c>
      <c r="N1657" t="s">
        <v>380</v>
      </c>
      <c r="Q1657">
        <v>0</v>
      </c>
      <c r="R1657">
        <v>12</v>
      </c>
      <c r="S1657">
        <v>12</v>
      </c>
      <c r="T1657">
        <v>0</v>
      </c>
      <c r="U1657">
        <v>47.2</v>
      </c>
      <c r="V1657">
        <v>16</v>
      </c>
      <c r="W1657" s="2">
        <v>41522</v>
      </c>
      <c r="X1657">
        <v>0</v>
      </c>
      <c r="Y1657" t="s">
        <v>67</v>
      </c>
      <c r="Z1657" t="s">
        <v>68</v>
      </c>
      <c r="AA1657" t="s">
        <v>82</v>
      </c>
      <c r="AB1657" t="s">
        <v>209</v>
      </c>
      <c r="AC1657">
        <v>47.2</v>
      </c>
      <c r="AD1657" t="s">
        <v>379</v>
      </c>
      <c r="AE1657" t="s">
        <v>381</v>
      </c>
      <c r="AF1657" t="s">
        <v>382</v>
      </c>
      <c r="AG1657">
        <v>39</v>
      </c>
      <c r="AI1657">
        <v>2200</v>
      </c>
      <c r="AK1657" t="s">
        <v>383</v>
      </c>
      <c r="AL1657" t="s">
        <v>384</v>
      </c>
      <c r="AM1657" t="s">
        <v>385</v>
      </c>
    </row>
    <row r="1658" spans="1:39" x14ac:dyDescent="0.25">
      <c r="A1658" s="2">
        <v>41432</v>
      </c>
      <c r="B1658" t="s">
        <v>7190</v>
      </c>
      <c r="C1658" t="s">
        <v>6777</v>
      </c>
      <c r="D1658" s="2">
        <v>41454</v>
      </c>
      <c r="E1658" s="2">
        <v>41454</v>
      </c>
      <c r="F1658" t="s">
        <v>6778</v>
      </c>
      <c r="G1658">
        <v>2</v>
      </c>
      <c r="H1658">
        <v>0</v>
      </c>
      <c r="I1658">
        <v>0</v>
      </c>
      <c r="J1658" t="s">
        <v>6796</v>
      </c>
      <c r="L1658" t="s">
        <v>64</v>
      </c>
      <c r="M1658" t="s">
        <v>379</v>
      </c>
      <c r="N1658" t="s">
        <v>380</v>
      </c>
      <c r="Q1658">
        <v>0</v>
      </c>
      <c r="R1658">
        <v>12</v>
      </c>
      <c r="S1658">
        <v>12</v>
      </c>
      <c r="T1658">
        <v>0</v>
      </c>
      <c r="U1658">
        <v>30.4</v>
      </c>
      <c r="V1658">
        <v>9.92</v>
      </c>
      <c r="W1658" s="2">
        <v>41550</v>
      </c>
      <c r="X1658">
        <v>0</v>
      </c>
      <c r="Y1658" t="s">
        <v>67</v>
      </c>
      <c r="Z1658" t="s">
        <v>68</v>
      </c>
      <c r="AA1658" t="s">
        <v>5087</v>
      </c>
      <c r="AB1658" t="s">
        <v>5088</v>
      </c>
      <c r="AC1658">
        <v>30.4</v>
      </c>
      <c r="AD1658" t="s">
        <v>379</v>
      </c>
      <c r="AE1658" t="s">
        <v>381</v>
      </c>
      <c r="AF1658" t="s">
        <v>382</v>
      </c>
      <c r="AG1658">
        <v>39</v>
      </c>
      <c r="AI1658">
        <v>2200</v>
      </c>
      <c r="AK1658" t="s">
        <v>383</v>
      </c>
      <c r="AL1658" t="s">
        <v>384</v>
      </c>
      <c r="AM1658" t="s">
        <v>385</v>
      </c>
    </row>
    <row r="1659" spans="1:39" x14ac:dyDescent="0.25">
      <c r="A1659" s="2">
        <v>41431</v>
      </c>
      <c r="B1659" t="s">
        <v>7221</v>
      </c>
      <c r="C1659" t="s">
        <v>4829</v>
      </c>
      <c r="D1659" s="2">
        <v>41487</v>
      </c>
      <c r="E1659" s="2">
        <v>41487</v>
      </c>
      <c r="F1659" t="s">
        <v>4830</v>
      </c>
      <c r="G1659">
        <v>20</v>
      </c>
      <c r="H1659">
        <v>0</v>
      </c>
      <c r="I1659">
        <v>0</v>
      </c>
      <c r="J1659" t="s">
        <v>7222</v>
      </c>
      <c r="K1659" t="s">
        <v>7223</v>
      </c>
      <c r="L1659" t="s">
        <v>64</v>
      </c>
      <c r="M1659" t="s">
        <v>379</v>
      </c>
      <c r="N1659" t="s">
        <v>380</v>
      </c>
      <c r="Q1659">
        <v>0</v>
      </c>
      <c r="R1659">
        <v>136.80000000000001</v>
      </c>
      <c r="S1659">
        <v>136.80000000000001</v>
      </c>
      <c r="T1659">
        <v>0</v>
      </c>
      <c r="U1659">
        <v>414</v>
      </c>
      <c r="V1659">
        <v>182.4</v>
      </c>
      <c r="W1659" s="2">
        <v>41517</v>
      </c>
      <c r="X1659">
        <v>21.44</v>
      </c>
      <c r="Y1659" s="2">
        <v>41522</v>
      </c>
      <c r="Z1659" t="s">
        <v>68</v>
      </c>
      <c r="AA1659" t="s">
        <v>82</v>
      </c>
      <c r="AB1659" t="s">
        <v>209</v>
      </c>
      <c r="AC1659">
        <v>414</v>
      </c>
      <c r="AD1659" t="s">
        <v>379</v>
      </c>
      <c r="AE1659" t="s">
        <v>381</v>
      </c>
      <c r="AF1659" t="s">
        <v>382</v>
      </c>
      <c r="AG1659">
        <v>39</v>
      </c>
      <c r="AI1659">
        <v>2200</v>
      </c>
      <c r="AK1659" t="s">
        <v>383</v>
      </c>
      <c r="AL1659" t="s">
        <v>384</v>
      </c>
      <c r="AM1659" t="s">
        <v>385</v>
      </c>
    </row>
    <row r="1660" spans="1:39" x14ac:dyDescent="0.25">
      <c r="A1660" s="2">
        <v>41373</v>
      </c>
      <c r="B1660" t="s">
        <v>10107</v>
      </c>
      <c r="C1660" t="s">
        <v>10089</v>
      </c>
      <c r="D1660" s="2">
        <v>41373</v>
      </c>
      <c r="E1660" s="2">
        <v>41373</v>
      </c>
      <c r="F1660" t="s">
        <v>8579</v>
      </c>
      <c r="G1660">
        <v>3</v>
      </c>
      <c r="H1660">
        <v>0</v>
      </c>
      <c r="I1660">
        <v>0</v>
      </c>
      <c r="L1660" t="s">
        <v>64</v>
      </c>
      <c r="M1660" t="s">
        <v>379</v>
      </c>
      <c r="N1660" t="s">
        <v>380</v>
      </c>
      <c r="O1660" t="s">
        <v>66</v>
      </c>
      <c r="Q1660">
        <v>0</v>
      </c>
      <c r="R1660">
        <v>0</v>
      </c>
      <c r="S1660">
        <v>0</v>
      </c>
      <c r="T1660">
        <v>0</v>
      </c>
      <c r="U1660">
        <v>0</v>
      </c>
      <c r="V1660">
        <v>0</v>
      </c>
      <c r="X1660">
        <v>0</v>
      </c>
      <c r="Y1660" t="s">
        <v>67</v>
      </c>
      <c r="Z1660" t="s">
        <v>154</v>
      </c>
      <c r="AA1660" t="s">
        <v>82</v>
      </c>
      <c r="AB1660" t="s">
        <v>297</v>
      </c>
      <c r="AC1660">
        <v>0</v>
      </c>
      <c r="AD1660" t="s">
        <v>379</v>
      </c>
      <c r="AE1660" t="s">
        <v>381</v>
      </c>
      <c r="AF1660" t="s">
        <v>382</v>
      </c>
      <c r="AG1660">
        <v>39</v>
      </c>
      <c r="AI1660">
        <v>2200</v>
      </c>
      <c r="AK1660" t="s">
        <v>383</v>
      </c>
      <c r="AL1660" t="s">
        <v>384</v>
      </c>
      <c r="AM1660" t="s">
        <v>385</v>
      </c>
    </row>
    <row r="1661" spans="1:39" x14ac:dyDescent="0.25">
      <c r="A1661" s="2">
        <v>41359</v>
      </c>
      <c r="B1661" t="s">
        <v>11451</v>
      </c>
      <c r="C1661" t="s">
        <v>10524</v>
      </c>
      <c r="D1661" s="2">
        <v>41278</v>
      </c>
      <c r="E1661" s="2">
        <v>41278</v>
      </c>
      <c r="F1661" t="s">
        <v>205</v>
      </c>
      <c r="G1661">
        <v>12</v>
      </c>
      <c r="H1661">
        <v>0</v>
      </c>
      <c r="I1661">
        <v>0</v>
      </c>
      <c r="L1661" t="s">
        <v>64</v>
      </c>
      <c r="M1661" t="s">
        <v>379</v>
      </c>
      <c r="N1661" t="s">
        <v>380</v>
      </c>
      <c r="O1661" t="s">
        <v>66</v>
      </c>
      <c r="Q1661">
        <v>272.83</v>
      </c>
      <c r="R1661">
        <v>0</v>
      </c>
      <c r="S1661">
        <v>272.83</v>
      </c>
      <c r="T1661">
        <v>0</v>
      </c>
      <c r="U1661">
        <v>0</v>
      </c>
      <c r="V1661">
        <v>341.04</v>
      </c>
      <c r="W1661" s="2">
        <v>41290</v>
      </c>
      <c r="X1661">
        <v>0</v>
      </c>
      <c r="Y1661" t="s">
        <v>67</v>
      </c>
      <c r="Z1661" t="s">
        <v>68</v>
      </c>
      <c r="AA1661" t="s">
        <v>82</v>
      </c>
      <c r="AB1661" t="s">
        <v>423</v>
      </c>
      <c r="AC1661">
        <v>0</v>
      </c>
      <c r="AD1661" t="s">
        <v>379</v>
      </c>
      <c r="AE1661" t="s">
        <v>381</v>
      </c>
      <c r="AF1661" t="s">
        <v>382</v>
      </c>
      <c r="AG1661">
        <v>39</v>
      </c>
      <c r="AI1661">
        <v>2200</v>
      </c>
      <c r="AK1661" t="s">
        <v>383</v>
      </c>
      <c r="AL1661" t="s">
        <v>384</v>
      </c>
      <c r="AM1661" t="s">
        <v>385</v>
      </c>
    </row>
    <row r="1662" spans="1:39" x14ac:dyDescent="0.25">
      <c r="A1662" s="2">
        <v>41359</v>
      </c>
      <c r="B1662" t="s">
        <v>11492</v>
      </c>
      <c r="C1662" t="s">
        <v>9399</v>
      </c>
      <c r="D1662" s="2">
        <v>41382</v>
      </c>
      <c r="E1662" s="2">
        <v>41382</v>
      </c>
      <c r="F1662" t="s">
        <v>9400</v>
      </c>
      <c r="G1662">
        <v>17</v>
      </c>
      <c r="H1662">
        <v>0</v>
      </c>
      <c r="I1662">
        <v>0</v>
      </c>
      <c r="J1662" t="s">
        <v>11493</v>
      </c>
      <c r="L1662" t="s">
        <v>64</v>
      </c>
      <c r="M1662" t="s">
        <v>379</v>
      </c>
      <c r="N1662" t="s">
        <v>380</v>
      </c>
      <c r="Q1662">
        <v>0</v>
      </c>
      <c r="R1662">
        <v>0</v>
      </c>
      <c r="S1662">
        <v>0</v>
      </c>
      <c r="T1662">
        <v>0</v>
      </c>
      <c r="U1662">
        <v>129.6</v>
      </c>
      <c r="V1662">
        <v>122.4</v>
      </c>
      <c r="W1662" s="2">
        <v>41417</v>
      </c>
      <c r="X1662">
        <v>0</v>
      </c>
      <c r="Y1662" t="s">
        <v>67</v>
      </c>
      <c r="Z1662" t="s">
        <v>68</v>
      </c>
      <c r="AA1662" t="s">
        <v>4620</v>
      </c>
      <c r="AB1662" t="s">
        <v>297</v>
      </c>
      <c r="AC1662">
        <v>129.6</v>
      </c>
      <c r="AD1662" t="s">
        <v>379</v>
      </c>
      <c r="AE1662" t="s">
        <v>381</v>
      </c>
      <c r="AF1662" t="s">
        <v>382</v>
      </c>
      <c r="AG1662">
        <v>39</v>
      </c>
      <c r="AI1662">
        <v>2200</v>
      </c>
      <c r="AK1662" t="s">
        <v>383</v>
      </c>
      <c r="AL1662" t="s">
        <v>384</v>
      </c>
      <c r="AM1662" t="s">
        <v>385</v>
      </c>
    </row>
    <row r="1663" spans="1:39" x14ac:dyDescent="0.25">
      <c r="A1663" s="2">
        <v>41355</v>
      </c>
      <c r="B1663" t="s">
        <v>11606</v>
      </c>
      <c r="C1663" t="s">
        <v>8256</v>
      </c>
      <c r="D1663" s="2">
        <v>41355</v>
      </c>
      <c r="E1663" s="2">
        <v>41355</v>
      </c>
      <c r="F1663" t="s">
        <v>8257</v>
      </c>
      <c r="G1663">
        <v>4</v>
      </c>
      <c r="H1663">
        <v>0</v>
      </c>
      <c r="I1663">
        <v>0</v>
      </c>
      <c r="J1663" t="s">
        <v>10391</v>
      </c>
      <c r="K1663" t="s">
        <v>11607</v>
      </c>
      <c r="L1663" t="s">
        <v>64</v>
      </c>
      <c r="M1663" t="s">
        <v>379</v>
      </c>
      <c r="N1663" t="s">
        <v>380</v>
      </c>
      <c r="Q1663">
        <v>0</v>
      </c>
      <c r="R1663">
        <v>13.44</v>
      </c>
      <c r="S1663">
        <v>13.44</v>
      </c>
      <c r="T1663">
        <v>0</v>
      </c>
      <c r="U1663">
        <v>320</v>
      </c>
      <c r="V1663">
        <v>337.92</v>
      </c>
      <c r="W1663" s="2">
        <v>41543</v>
      </c>
      <c r="X1663">
        <v>0</v>
      </c>
      <c r="Y1663" t="s">
        <v>67</v>
      </c>
      <c r="Z1663" t="s">
        <v>68</v>
      </c>
      <c r="AA1663" t="s">
        <v>82</v>
      </c>
      <c r="AB1663" t="s">
        <v>5088</v>
      </c>
      <c r="AC1663">
        <v>320</v>
      </c>
      <c r="AD1663" t="s">
        <v>379</v>
      </c>
      <c r="AE1663" t="s">
        <v>381</v>
      </c>
      <c r="AF1663" t="s">
        <v>382</v>
      </c>
      <c r="AG1663">
        <v>39</v>
      </c>
      <c r="AI1663">
        <v>2200</v>
      </c>
      <c r="AK1663" t="s">
        <v>383</v>
      </c>
      <c r="AL1663" t="s">
        <v>384</v>
      </c>
      <c r="AM1663" t="s">
        <v>385</v>
      </c>
    </row>
    <row r="1664" spans="1:39" x14ac:dyDescent="0.25">
      <c r="A1664" s="2">
        <v>41498</v>
      </c>
      <c r="B1664" t="s">
        <v>4737</v>
      </c>
      <c r="C1664" t="s">
        <v>4738</v>
      </c>
      <c r="D1664" s="2">
        <v>41507</v>
      </c>
      <c r="E1664" s="2">
        <v>41507</v>
      </c>
      <c r="F1664" t="s">
        <v>4739</v>
      </c>
      <c r="G1664">
        <v>20</v>
      </c>
      <c r="H1664">
        <v>3</v>
      </c>
      <c r="I1664">
        <v>0</v>
      </c>
      <c r="K1664" t="s">
        <v>4740</v>
      </c>
      <c r="L1664" t="s">
        <v>64</v>
      </c>
      <c r="M1664" t="s">
        <v>4741</v>
      </c>
      <c r="N1664" t="s">
        <v>2569</v>
      </c>
      <c r="O1664" t="s">
        <v>66</v>
      </c>
      <c r="Q1664">
        <v>145.6</v>
      </c>
      <c r="R1664">
        <v>0</v>
      </c>
      <c r="S1664">
        <v>145.6</v>
      </c>
      <c r="T1664">
        <v>0</v>
      </c>
      <c r="U1664">
        <v>0</v>
      </c>
      <c r="V1664">
        <v>395.84</v>
      </c>
      <c r="W1664" s="2">
        <v>41543</v>
      </c>
      <c r="X1664">
        <v>0</v>
      </c>
      <c r="Y1664" t="s">
        <v>67</v>
      </c>
      <c r="Z1664" t="s">
        <v>68</v>
      </c>
      <c r="AA1664" t="s">
        <v>2906</v>
      </c>
      <c r="AC1664">
        <v>0</v>
      </c>
      <c r="AD1664" t="s">
        <v>4741</v>
      </c>
      <c r="AE1664" t="s">
        <v>4742</v>
      </c>
      <c r="AF1664" t="s">
        <v>2573</v>
      </c>
      <c r="AG1664">
        <v>9</v>
      </c>
      <c r="AH1664">
        <v>21</v>
      </c>
      <c r="AI1664">
        <v>3550</v>
      </c>
      <c r="AK1664" t="s">
        <v>4743</v>
      </c>
      <c r="AL1664" t="s">
        <v>4744</v>
      </c>
      <c r="AM1664" t="s">
        <v>4745</v>
      </c>
    </row>
    <row r="1665" spans="1:55" x14ac:dyDescent="0.25">
      <c r="A1665" s="2">
        <v>41451</v>
      </c>
      <c r="B1665" t="s">
        <v>6188</v>
      </c>
      <c r="C1665" t="s">
        <v>6189</v>
      </c>
      <c r="D1665" s="2">
        <v>41473</v>
      </c>
      <c r="E1665" s="2">
        <v>41473</v>
      </c>
      <c r="F1665" t="s">
        <v>6190</v>
      </c>
      <c r="G1665">
        <v>13</v>
      </c>
      <c r="H1665">
        <v>3</v>
      </c>
      <c r="I1665">
        <v>0</v>
      </c>
      <c r="L1665" t="s">
        <v>64</v>
      </c>
      <c r="M1665" t="s">
        <v>4741</v>
      </c>
      <c r="N1665" t="s">
        <v>2569</v>
      </c>
      <c r="O1665" t="s">
        <v>66</v>
      </c>
      <c r="Q1665">
        <v>60</v>
      </c>
      <c r="R1665">
        <v>0</v>
      </c>
      <c r="S1665">
        <v>60</v>
      </c>
      <c r="T1665">
        <v>0</v>
      </c>
      <c r="U1665">
        <v>0</v>
      </c>
      <c r="V1665">
        <v>40</v>
      </c>
      <c r="W1665" s="2">
        <v>41557</v>
      </c>
      <c r="X1665">
        <v>55.1</v>
      </c>
      <c r="Y1665" s="2">
        <v>41564</v>
      </c>
      <c r="Z1665" t="s">
        <v>68</v>
      </c>
      <c r="AA1665" t="s">
        <v>472</v>
      </c>
      <c r="AC1665">
        <v>0</v>
      </c>
      <c r="AD1665" t="s">
        <v>4741</v>
      </c>
      <c r="AE1665" t="s">
        <v>4742</v>
      </c>
      <c r="AF1665" t="s">
        <v>2573</v>
      </c>
      <c r="AG1665">
        <v>9</v>
      </c>
      <c r="AH1665">
        <v>21</v>
      </c>
      <c r="AI1665">
        <v>3550</v>
      </c>
      <c r="AK1665" t="s">
        <v>4743</v>
      </c>
      <c r="AL1665" t="s">
        <v>4744</v>
      </c>
      <c r="AM1665" t="s">
        <v>4745</v>
      </c>
    </row>
    <row r="1666" spans="1:55" x14ac:dyDescent="0.25">
      <c r="A1666" s="2">
        <v>41578</v>
      </c>
      <c r="B1666" t="s">
        <v>1077</v>
      </c>
      <c r="C1666" t="s">
        <v>1078</v>
      </c>
      <c r="D1666" s="2">
        <v>41578</v>
      </c>
      <c r="E1666" s="2">
        <v>41943</v>
      </c>
      <c r="F1666" t="s">
        <v>1079</v>
      </c>
      <c r="G1666">
        <v>2</v>
      </c>
      <c r="H1666">
        <v>0</v>
      </c>
      <c r="I1666">
        <v>0</v>
      </c>
      <c r="L1666" t="s">
        <v>64</v>
      </c>
      <c r="M1666" t="s">
        <v>1080</v>
      </c>
      <c r="N1666" t="s">
        <v>1081</v>
      </c>
      <c r="O1666" t="s">
        <v>66</v>
      </c>
      <c r="Q1666">
        <v>0</v>
      </c>
      <c r="R1666">
        <v>0</v>
      </c>
      <c r="S1666">
        <v>0</v>
      </c>
      <c r="T1666">
        <v>0</v>
      </c>
      <c r="U1666">
        <v>0</v>
      </c>
      <c r="V1666">
        <v>0</v>
      </c>
      <c r="X1666">
        <v>0</v>
      </c>
      <c r="Y1666" t="s">
        <v>67</v>
      </c>
      <c r="Z1666" t="s">
        <v>154</v>
      </c>
      <c r="AC1666">
        <v>0</v>
      </c>
      <c r="AD1666" t="s">
        <v>1080</v>
      </c>
      <c r="AE1666" t="s">
        <v>1082</v>
      </c>
      <c r="AF1666" t="s">
        <v>1083</v>
      </c>
      <c r="AG1666">
        <v>90</v>
      </c>
      <c r="AI1666">
        <v>3550</v>
      </c>
      <c r="AK1666" t="s">
        <v>4743</v>
      </c>
      <c r="AL1666" t="s">
        <v>1085</v>
      </c>
      <c r="AM1666" t="s">
        <v>1086</v>
      </c>
    </row>
    <row r="1667" spans="1:55" x14ac:dyDescent="0.25">
      <c r="A1667" s="2">
        <v>41578</v>
      </c>
      <c r="B1667" t="s">
        <v>1087</v>
      </c>
      <c r="C1667" t="s">
        <v>1088</v>
      </c>
      <c r="D1667" s="2">
        <v>41578</v>
      </c>
      <c r="E1667" s="2">
        <v>41728</v>
      </c>
      <c r="F1667" t="s">
        <v>1089</v>
      </c>
      <c r="G1667">
        <v>4</v>
      </c>
      <c r="H1667">
        <v>4</v>
      </c>
      <c r="I1667">
        <v>0</v>
      </c>
      <c r="L1667" t="s">
        <v>64</v>
      </c>
      <c r="M1667" t="s">
        <v>1080</v>
      </c>
      <c r="N1667" t="s">
        <v>1081</v>
      </c>
      <c r="O1667" t="s">
        <v>66</v>
      </c>
      <c r="Q1667">
        <v>88</v>
      </c>
      <c r="R1667">
        <v>0</v>
      </c>
      <c r="S1667">
        <v>88</v>
      </c>
      <c r="T1667">
        <v>0</v>
      </c>
      <c r="U1667">
        <v>0</v>
      </c>
      <c r="V1667">
        <v>88</v>
      </c>
      <c r="W1667" s="2">
        <v>41578</v>
      </c>
      <c r="X1667">
        <v>0</v>
      </c>
      <c r="Y1667" t="s">
        <v>67</v>
      </c>
      <c r="Z1667" t="s">
        <v>68</v>
      </c>
      <c r="AA1667" t="s">
        <v>500</v>
      </c>
      <c r="AC1667">
        <v>0</v>
      </c>
      <c r="AD1667" t="s">
        <v>1080</v>
      </c>
      <c r="AE1667" t="s">
        <v>1082</v>
      </c>
      <c r="AF1667" t="s">
        <v>1083</v>
      </c>
      <c r="AG1667">
        <v>90</v>
      </c>
      <c r="AI1667">
        <v>3550</v>
      </c>
      <c r="AK1667" t="s">
        <v>4743</v>
      </c>
      <c r="AL1667" t="s">
        <v>1085</v>
      </c>
      <c r="AM1667" t="s">
        <v>1086</v>
      </c>
    </row>
    <row r="1668" spans="1:55" x14ac:dyDescent="0.25">
      <c r="A1668" s="2">
        <v>41578</v>
      </c>
      <c r="B1668" t="s">
        <v>1090</v>
      </c>
      <c r="C1668" t="s">
        <v>90</v>
      </c>
      <c r="D1668" s="2">
        <v>41635</v>
      </c>
      <c r="E1668" s="2">
        <v>41635</v>
      </c>
      <c r="F1668" t="s">
        <v>91</v>
      </c>
      <c r="G1668">
        <v>0</v>
      </c>
      <c r="H1668">
        <v>0</v>
      </c>
      <c r="I1668">
        <v>0</v>
      </c>
      <c r="J1668" t="s">
        <v>529</v>
      </c>
      <c r="L1668" t="s">
        <v>64</v>
      </c>
      <c r="M1668" t="s">
        <v>1080</v>
      </c>
      <c r="N1668" t="s">
        <v>1081</v>
      </c>
      <c r="Q1668">
        <v>0</v>
      </c>
      <c r="R1668">
        <v>36.479999999999997</v>
      </c>
      <c r="S1668">
        <v>36.479999999999997</v>
      </c>
      <c r="T1668">
        <v>0</v>
      </c>
      <c r="U1668">
        <v>0</v>
      </c>
      <c r="V1668">
        <v>0</v>
      </c>
      <c r="X1668">
        <v>0</v>
      </c>
      <c r="Y1668" t="s">
        <v>67</v>
      </c>
      <c r="Z1668" t="s">
        <v>68</v>
      </c>
      <c r="AA1668" t="s">
        <v>95</v>
      </c>
      <c r="AB1668" t="s">
        <v>96</v>
      </c>
      <c r="AC1668">
        <v>0</v>
      </c>
      <c r="AD1668" t="s">
        <v>1080</v>
      </c>
      <c r="AE1668" t="s">
        <v>1082</v>
      </c>
      <c r="AF1668" t="s">
        <v>1083</v>
      </c>
      <c r="AG1668">
        <v>90</v>
      </c>
      <c r="AI1668">
        <v>3550</v>
      </c>
      <c r="AK1668" t="s">
        <v>4743</v>
      </c>
      <c r="AL1668" t="s">
        <v>1085</v>
      </c>
      <c r="AM1668" t="s">
        <v>1086</v>
      </c>
    </row>
    <row r="1669" spans="1:55" x14ac:dyDescent="0.25">
      <c r="A1669" s="2">
        <v>41556</v>
      </c>
      <c r="B1669" t="s">
        <v>2565</v>
      </c>
      <c r="C1669" t="s">
        <v>2566</v>
      </c>
      <c r="D1669" s="2">
        <v>41556</v>
      </c>
      <c r="E1669" s="2">
        <v>41820</v>
      </c>
      <c r="F1669" t="s">
        <v>2567</v>
      </c>
      <c r="G1669">
        <v>34</v>
      </c>
      <c r="H1669">
        <v>0</v>
      </c>
      <c r="I1669">
        <v>0</v>
      </c>
      <c r="L1669" t="s">
        <v>64</v>
      </c>
      <c r="M1669" t="s">
        <v>2568</v>
      </c>
      <c r="N1669" t="s">
        <v>2569</v>
      </c>
      <c r="O1669" t="s">
        <v>2569</v>
      </c>
      <c r="P1669" t="s">
        <v>2570</v>
      </c>
      <c r="Q1669" t="s">
        <v>2571</v>
      </c>
      <c r="R1669">
        <v>0</v>
      </c>
      <c r="S1669" t="s">
        <v>2571</v>
      </c>
      <c r="T1669">
        <v>0</v>
      </c>
      <c r="U1669">
        <v>0</v>
      </c>
      <c r="V1669" t="s">
        <v>2571</v>
      </c>
      <c r="W1669" s="2">
        <v>41557</v>
      </c>
      <c r="X1669">
        <v>0</v>
      </c>
      <c r="Y1669" t="s">
        <v>67</v>
      </c>
      <c r="Z1669" t="s">
        <v>68</v>
      </c>
      <c r="AA1669" t="s">
        <v>500</v>
      </c>
      <c r="AC1669">
        <v>0</v>
      </c>
      <c r="AD1669" t="s">
        <v>2568</v>
      </c>
      <c r="AE1669" t="s">
        <v>2572</v>
      </c>
      <c r="AF1669" t="s">
        <v>2573</v>
      </c>
      <c r="AG1669">
        <v>9</v>
      </c>
      <c r="AH1669">
        <v>21</v>
      </c>
      <c r="AI1669">
        <v>3550</v>
      </c>
      <c r="AK1669" t="s">
        <v>4743</v>
      </c>
      <c r="AL1669" t="s">
        <v>2574</v>
      </c>
      <c r="AM1669" t="s">
        <v>2575</v>
      </c>
    </row>
    <row r="1670" spans="1:55" x14ac:dyDescent="0.25">
      <c r="A1670" s="2">
        <v>41541</v>
      </c>
      <c r="B1670" t="s">
        <v>3400</v>
      </c>
      <c r="C1670" t="s">
        <v>1088</v>
      </c>
      <c r="D1670" s="2">
        <v>41542</v>
      </c>
      <c r="E1670" s="2">
        <v>41789</v>
      </c>
      <c r="F1670" t="s">
        <v>1054</v>
      </c>
      <c r="G1670">
        <v>4</v>
      </c>
      <c r="H1670">
        <v>4</v>
      </c>
      <c r="I1670">
        <v>0</v>
      </c>
      <c r="L1670" t="s">
        <v>64</v>
      </c>
      <c r="M1670" t="s">
        <v>1080</v>
      </c>
      <c r="N1670" t="s">
        <v>1081</v>
      </c>
      <c r="O1670" t="s">
        <v>66</v>
      </c>
      <c r="Q1670">
        <v>88</v>
      </c>
      <c r="R1670">
        <v>0</v>
      </c>
      <c r="S1670">
        <v>88</v>
      </c>
      <c r="T1670">
        <v>0</v>
      </c>
      <c r="U1670">
        <v>0</v>
      </c>
      <c r="V1670">
        <v>88</v>
      </c>
      <c r="W1670" s="2">
        <v>41557</v>
      </c>
      <c r="X1670">
        <v>0</v>
      </c>
      <c r="Y1670" t="s">
        <v>67</v>
      </c>
      <c r="Z1670" t="s">
        <v>68</v>
      </c>
      <c r="AA1670" t="s">
        <v>500</v>
      </c>
      <c r="AC1670">
        <v>0</v>
      </c>
      <c r="AD1670" t="s">
        <v>1080</v>
      </c>
      <c r="AE1670" t="s">
        <v>1082</v>
      </c>
      <c r="AF1670" t="s">
        <v>1083</v>
      </c>
      <c r="AG1670">
        <v>90</v>
      </c>
      <c r="AI1670">
        <v>3550</v>
      </c>
      <c r="AK1670" t="s">
        <v>4743</v>
      </c>
      <c r="AL1670" t="s">
        <v>1085</v>
      </c>
      <c r="AM1670" t="s">
        <v>1086</v>
      </c>
    </row>
    <row r="1671" spans="1:55" x14ac:dyDescent="0.25">
      <c r="A1671" s="2">
        <v>41444</v>
      </c>
      <c r="B1671" t="s">
        <v>6561</v>
      </c>
      <c r="C1671" t="s">
        <v>680</v>
      </c>
      <c r="D1671" s="2">
        <v>41490</v>
      </c>
      <c r="E1671" s="2">
        <v>41495</v>
      </c>
      <c r="F1671" t="s">
        <v>682</v>
      </c>
      <c r="G1671">
        <v>0</v>
      </c>
      <c r="H1671">
        <v>0</v>
      </c>
      <c r="I1671">
        <v>0</v>
      </c>
      <c r="K1671" t="s">
        <v>5333</v>
      </c>
      <c r="L1671" t="s">
        <v>64</v>
      </c>
      <c r="M1671" t="s">
        <v>6562</v>
      </c>
      <c r="N1671" t="s">
        <v>6563</v>
      </c>
      <c r="O1671" t="s">
        <v>66</v>
      </c>
      <c r="Q1671">
        <v>116</v>
      </c>
      <c r="R1671">
        <v>0</v>
      </c>
      <c r="S1671">
        <v>0</v>
      </c>
      <c r="T1671">
        <v>116</v>
      </c>
      <c r="U1671">
        <v>0</v>
      </c>
      <c r="V1671">
        <v>0</v>
      </c>
      <c r="X1671">
        <v>0</v>
      </c>
      <c r="Y1671" t="s">
        <v>67</v>
      </c>
      <c r="Z1671" t="s">
        <v>68</v>
      </c>
      <c r="AA1671" t="s">
        <v>685</v>
      </c>
      <c r="AB1671" t="s">
        <v>686</v>
      </c>
      <c r="AC1671">
        <v>0</v>
      </c>
      <c r="AD1671" t="s">
        <v>6562</v>
      </c>
      <c r="AE1671" t="s">
        <v>6564</v>
      </c>
      <c r="AF1671" t="s">
        <v>6565</v>
      </c>
      <c r="AG1671">
        <v>3</v>
      </c>
      <c r="AI1671">
        <v>8900</v>
      </c>
      <c r="AK1671" t="s">
        <v>6566</v>
      </c>
      <c r="AL1671" t="s">
        <v>6567</v>
      </c>
      <c r="AM1671" t="s">
        <v>6568</v>
      </c>
      <c r="AN1671" t="s">
        <v>6569</v>
      </c>
      <c r="AO1671" t="s">
        <v>6570</v>
      </c>
      <c r="AP1671" t="s">
        <v>6571</v>
      </c>
      <c r="AQ1671">
        <v>3</v>
      </c>
      <c r="AS1671">
        <v>8950</v>
      </c>
      <c r="AT1671" t="s">
        <v>6566</v>
      </c>
      <c r="AU1671" t="s">
        <v>6572</v>
      </c>
      <c r="AV1671" t="s">
        <v>6568</v>
      </c>
      <c r="AW1671" t="s">
        <v>6573</v>
      </c>
      <c r="AX1671" t="s">
        <v>6574</v>
      </c>
      <c r="AY1671" t="s">
        <v>698</v>
      </c>
      <c r="AZ1671" s="2">
        <v>37775</v>
      </c>
      <c r="BA1671" t="s">
        <v>64</v>
      </c>
      <c r="BB1671" t="s">
        <v>6575</v>
      </c>
      <c r="BC1671" t="s">
        <v>5365</v>
      </c>
    </row>
    <row r="1672" spans="1:55" x14ac:dyDescent="0.25">
      <c r="A1672" s="2">
        <v>41432</v>
      </c>
      <c r="B1672" t="s">
        <v>7172</v>
      </c>
      <c r="C1672" t="s">
        <v>6071</v>
      </c>
      <c r="D1672" s="2">
        <v>41453</v>
      </c>
      <c r="E1672" s="2">
        <v>41455</v>
      </c>
      <c r="F1672" t="s">
        <v>6071</v>
      </c>
      <c r="G1672">
        <v>2</v>
      </c>
      <c r="H1672">
        <v>0</v>
      </c>
      <c r="I1672">
        <v>0</v>
      </c>
      <c r="L1672" t="s">
        <v>64</v>
      </c>
      <c r="M1672" t="s">
        <v>6562</v>
      </c>
      <c r="N1672" t="s">
        <v>6563</v>
      </c>
      <c r="O1672" t="s">
        <v>66</v>
      </c>
      <c r="Q1672">
        <v>68.400000000000006</v>
      </c>
      <c r="R1672">
        <v>0</v>
      </c>
      <c r="S1672">
        <v>68.400000000000006</v>
      </c>
      <c r="T1672">
        <v>0</v>
      </c>
      <c r="U1672">
        <v>0</v>
      </c>
      <c r="V1672">
        <v>64</v>
      </c>
      <c r="W1672" s="2">
        <v>41445</v>
      </c>
      <c r="X1672">
        <v>0</v>
      </c>
      <c r="Y1672" t="s">
        <v>67</v>
      </c>
      <c r="Z1672" t="s">
        <v>68</v>
      </c>
      <c r="AA1672" t="s">
        <v>5087</v>
      </c>
      <c r="AB1672" t="s">
        <v>5088</v>
      </c>
      <c r="AC1672">
        <v>0</v>
      </c>
      <c r="AD1672" t="s">
        <v>6562</v>
      </c>
      <c r="AE1672" t="s">
        <v>6564</v>
      </c>
      <c r="AF1672" t="s">
        <v>6565</v>
      </c>
      <c r="AG1672">
        <v>3</v>
      </c>
      <c r="AI1672">
        <v>8900</v>
      </c>
      <c r="AK1672" t="s">
        <v>6566</v>
      </c>
      <c r="AL1672" t="s">
        <v>6567</v>
      </c>
      <c r="AM1672" t="s">
        <v>6568</v>
      </c>
    </row>
    <row r="1673" spans="1:55" x14ac:dyDescent="0.25">
      <c r="A1673" s="2">
        <v>41394</v>
      </c>
      <c r="B1673" t="s">
        <v>8716</v>
      </c>
      <c r="C1673" t="s">
        <v>3002</v>
      </c>
      <c r="D1673" s="2">
        <v>41498</v>
      </c>
      <c r="E1673" s="2">
        <v>41502</v>
      </c>
      <c r="F1673" t="s">
        <v>3003</v>
      </c>
      <c r="G1673">
        <v>2</v>
      </c>
      <c r="H1673">
        <v>0</v>
      </c>
      <c r="I1673">
        <v>0</v>
      </c>
      <c r="L1673" t="s">
        <v>64</v>
      </c>
      <c r="M1673" t="s">
        <v>6562</v>
      </c>
      <c r="N1673" t="s">
        <v>6563</v>
      </c>
      <c r="O1673" t="s">
        <v>66</v>
      </c>
      <c r="Q1673">
        <v>0</v>
      </c>
      <c r="R1673">
        <v>0</v>
      </c>
      <c r="S1673">
        <v>0</v>
      </c>
      <c r="T1673">
        <v>0</v>
      </c>
      <c r="U1673">
        <v>0</v>
      </c>
      <c r="V1673">
        <v>0</v>
      </c>
      <c r="X1673">
        <v>0</v>
      </c>
      <c r="Y1673" t="s">
        <v>67</v>
      </c>
      <c r="Z1673" t="s">
        <v>154</v>
      </c>
      <c r="AA1673" t="s">
        <v>685</v>
      </c>
      <c r="AB1673" t="s">
        <v>686</v>
      </c>
      <c r="AC1673">
        <v>0</v>
      </c>
      <c r="AD1673" t="s">
        <v>6562</v>
      </c>
      <c r="AE1673" t="s">
        <v>6564</v>
      </c>
      <c r="AF1673" t="s">
        <v>6565</v>
      </c>
      <c r="AG1673">
        <v>3</v>
      </c>
      <c r="AI1673">
        <v>8900</v>
      </c>
      <c r="AK1673" t="s">
        <v>6566</v>
      </c>
      <c r="AL1673" t="s">
        <v>6567</v>
      </c>
      <c r="AM1673" t="s">
        <v>6568</v>
      </c>
    </row>
    <row r="1674" spans="1:55" x14ac:dyDescent="0.25">
      <c r="A1674" s="2">
        <v>41394</v>
      </c>
      <c r="B1674" t="s">
        <v>8717</v>
      </c>
      <c r="C1674" t="s">
        <v>3002</v>
      </c>
      <c r="D1674" s="2">
        <v>41503</v>
      </c>
      <c r="E1674" s="2">
        <v>41510</v>
      </c>
      <c r="F1674" t="s">
        <v>3003</v>
      </c>
      <c r="G1674">
        <v>2</v>
      </c>
      <c r="H1674">
        <v>0</v>
      </c>
      <c r="I1674">
        <v>0</v>
      </c>
      <c r="L1674" t="s">
        <v>64</v>
      </c>
      <c r="M1674" t="s">
        <v>6562</v>
      </c>
      <c r="N1674" t="s">
        <v>6563</v>
      </c>
      <c r="O1674" t="s">
        <v>66</v>
      </c>
      <c r="Q1674">
        <v>0</v>
      </c>
      <c r="R1674">
        <v>0</v>
      </c>
      <c r="S1674">
        <v>0</v>
      </c>
      <c r="T1674">
        <v>0</v>
      </c>
      <c r="U1674">
        <v>0</v>
      </c>
      <c r="V1674">
        <v>0</v>
      </c>
      <c r="X1674">
        <v>0</v>
      </c>
      <c r="Y1674" t="s">
        <v>67</v>
      </c>
      <c r="Z1674" t="s">
        <v>154</v>
      </c>
      <c r="AA1674" t="s">
        <v>685</v>
      </c>
      <c r="AB1674" t="s">
        <v>686</v>
      </c>
      <c r="AC1674">
        <v>0</v>
      </c>
      <c r="AD1674" t="s">
        <v>6562</v>
      </c>
      <c r="AE1674" t="s">
        <v>6564</v>
      </c>
      <c r="AF1674" t="s">
        <v>6565</v>
      </c>
      <c r="AG1674">
        <v>3</v>
      </c>
      <c r="AI1674">
        <v>8900</v>
      </c>
      <c r="AK1674" t="s">
        <v>6566</v>
      </c>
      <c r="AL1674" t="s">
        <v>6567</v>
      </c>
      <c r="AM1674" t="s">
        <v>6568</v>
      </c>
    </row>
    <row r="1675" spans="1:55" x14ac:dyDescent="0.25">
      <c r="A1675" s="2">
        <v>41374</v>
      </c>
      <c r="B1675" t="s">
        <v>9877</v>
      </c>
      <c r="C1675" t="s">
        <v>3002</v>
      </c>
      <c r="D1675" s="2">
        <v>41498</v>
      </c>
      <c r="E1675" s="2">
        <v>41505</v>
      </c>
      <c r="F1675" t="s">
        <v>3003</v>
      </c>
      <c r="G1675">
        <v>1</v>
      </c>
      <c r="H1675">
        <v>0</v>
      </c>
      <c r="I1675">
        <v>0</v>
      </c>
      <c r="K1675" t="s">
        <v>9824</v>
      </c>
      <c r="L1675" t="s">
        <v>64</v>
      </c>
      <c r="M1675" t="s">
        <v>6562</v>
      </c>
      <c r="N1675" t="s">
        <v>6563</v>
      </c>
      <c r="O1675" t="s">
        <v>66</v>
      </c>
      <c r="Q1675">
        <v>115</v>
      </c>
      <c r="R1675">
        <v>0</v>
      </c>
      <c r="S1675">
        <v>0</v>
      </c>
      <c r="T1675">
        <v>115</v>
      </c>
      <c r="U1675">
        <v>0</v>
      </c>
      <c r="V1675">
        <v>0</v>
      </c>
      <c r="X1675">
        <v>0</v>
      </c>
      <c r="Y1675" t="s">
        <v>67</v>
      </c>
      <c r="Z1675" t="s">
        <v>68</v>
      </c>
      <c r="AA1675" t="s">
        <v>685</v>
      </c>
      <c r="AB1675" t="s">
        <v>686</v>
      </c>
      <c r="AC1675">
        <v>0</v>
      </c>
      <c r="AD1675" t="s">
        <v>6562</v>
      </c>
      <c r="AE1675" t="s">
        <v>6564</v>
      </c>
      <c r="AF1675" t="s">
        <v>6565</v>
      </c>
      <c r="AG1675">
        <v>3</v>
      </c>
      <c r="AI1675">
        <v>8900</v>
      </c>
      <c r="AK1675" t="s">
        <v>6566</v>
      </c>
      <c r="AL1675" t="s">
        <v>6567</v>
      </c>
      <c r="AM1675" t="s">
        <v>6568</v>
      </c>
    </row>
    <row r="1676" spans="1:55" x14ac:dyDescent="0.25">
      <c r="A1676" s="2">
        <v>41374</v>
      </c>
      <c r="B1676" t="s">
        <v>9878</v>
      </c>
      <c r="C1676" t="s">
        <v>3002</v>
      </c>
      <c r="D1676" s="2">
        <v>41497</v>
      </c>
      <c r="E1676" s="2">
        <v>41504</v>
      </c>
      <c r="F1676" t="s">
        <v>3003</v>
      </c>
      <c r="G1676">
        <v>1</v>
      </c>
      <c r="H1676">
        <v>0</v>
      </c>
      <c r="I1676">
        <v>0</v>
      </c>
      <c r="K1676" t="s">
        <v>9879</v>
      </c>
      <c r="L1676" t="s">
        <v>64</v>
      </c>
      <c r="M1676" t="s">
        <v>6562</v>
      </c>
      <c r="N1676" t="s">
        <v>6563</v>
      </c>
      <c r="O1676" t="s">
        <v>66</v>
      </c>
      <c r="Q1676">
        <v>195</v>
      </c>
      <c r="R1676">
        <v>0</v>
      </c>
      <c r="S1676">
        <v>0</v>
      </c>
      <c r="T1676">
        <v>195</v>
      </c>
      <c r="U1676">
        <v>0</v>
      </c>
      <c r="V1676">
        <v>0</v>
      </c>
      <c r="X1676">
        <v>0</v>
      </c>
      <c r="Y1676" t="s">
        <v>67</v>
      </c>
      <c r="Z1676" t="s">
        <v>68</v>
      </c>
      <c r="AA1676" t="s">
        <v>685</v>
      </c>
      <c r="AB1676" t="s">
        <v>686</v>
      </c>
      <c r="AC1676">
        <v>0</v>
      </c>
      <c r="AD1676" t="s">
        <v>6562</v>
      </c>
      <c r="AE1676" t="s">
        <v>6564</v>
      </c>
      <c r="AF1676" t="s">
        <v>6565</v>
      </c>
      <c r="AG1676">
        <v>3</v>
      </c>
      <c r="AI1676">
        <v>8900</v>
      </c>
      <c r="AK1676" t="s">
        <v>6566</v>
      </c>
      <c r="AL1676" t="s">
        <v>6567</v>
      </c>
      <c r="AM1676" t="s">
        <v>6568</v>
      </c>
    </row>
    <row r="1677" spans="1:55" x14ac:dyDescent="0.25">
      <c r="A1677" s="2">
        <v>41374</v>
      </c>
      <c r="B1677" t="s">
        <v>9880</v>
      </c>
      <c r="C1677" t="s">
        <v>3002</v>
      </c>
      <c r="D1677" s="2">
        <v>41503</v>
      </c>
      <c r="E1677" s="2">
        <v>41510</v>
      </c>
      <c r="F1677" t="s">
        <v>3003</v>
      </c>
      <c r="G1677">
        <v>1</v>
      </c>
      <c r="H1677">
        <v>0</v>
      </c>
      <c r="I1677">
        <v>0</v>
      </c>
      <c r="K1677" t="s">
        <v>9881</v>
      </c>
      <c r="L1677" t="s">
        <v>64</v>
      </c>
      <c r="M1677" t="s">
        <v>6562</v>
      </c>
      <c r="N1677" t="s">
        <v>6563</v>
      </c>
      <c r="O1677" t="s">
        <v>66</v>
      </c>
      <c r="Q1677">
        <v>160</v>
      </c>
      <c r="R1677">
        <v>0</v>
      </c>
      <c r="S1677">
        <v>0</v>
      </c>
      <c r="T1677">
        <v>160</v>
      </c>
      <c r="U1677">
        <v>0</v>
      </c>
      <c r="V1677">
        <v>0</v>
      </c>
      <c r="X1677">
        <v>0</v>
      </c>
      <c r="Y1677" t="s">
        <v>67</v>
      </c>
      <c r="Z1677" t="s">
        <v>68</v>
      </c>
      <c r="AA1677" t="s">
        <v>685</v>
      </c>
      <c r="AB1677" t="s">
        <v>686</v>
      </c>
      <c r="AC1677">
        <v>0</v>
      </c>
      <c r="AD1677" t="s">
        <v>6562</v>
      </c>
      <c r="AE1677" t="s">
        <v>6564</v>
      </c>
      <c r="AF1677" t="s">
        <v>6565</v>
      </c>
      <c r="AG1677">
        <v>3</v>
      </c>
      <c r="AI1677">
        <v>8900</v>
      </c>
      <c r="AK1677" t="s">
        <v>6566</v>
      </c>
      <c r="AL1677" t="s">
        <v>6567</v>
      </c>
      <c r="AM1677" t="s">
        <v>6568</v>
      </c>
    </row>
    <row r="1678" spans="1:55" x14ac:dyDescent="0.25">
      <c r="A1678" s="2">
        <v>41452</v>
      </c>
      <c r="B1678" t="s">
        <v>6010</v>
      </c>
      <c r="C1678" t="s">
        <v>1426</v>
      </c>
      <c r="D1678" s="2">
        <v>41275</v>
      </c>
      <c r="E1678" s="2">
        <v>41760</v>
      </c>
      <c r="F1678" t="s">
        <v>1427</v>
      </c>
      <c r="G1678">
        <v>0</v>
      </c>
      <c r="H1678">
        <v>0</v>
      </c>
      <c r="I1678">
        <v>0</v>
      </c>
      <c r="J1678" t="s">
        <v>6011</v>
      </c>
      <c r="L1678" t="s">
        <v>64</v>
      </c>
      <c r="M1678" t="s">
        <v>6012</v>
      </c>
      <c r="N1678" t="s">
        <v>6013</v>
      </c>
      <c r="Q1678">
        <v>0</v>
      </c>
      <c r="R1678">
        <v>0</v>
      </c>
      <c r="S1678">
        <v>0</v>
      </c>
      <c r="T1678">
        <v>0</v>
      </c>
      <c r="U1678">
        <v>0</v>
      </c>
      <c r="V1678">
        <v>0</v>
      </c>
      <c r="X1678">
        <v>0</v>
      </c>
      <c r="Y1678" t="s">
        <v>67</v>
      </c>
      <c r="Z1678" t="s">
        <v>68</v>
      </c>
      <c r="AA1678" t="s">
        <v>69</v>
      </c>
      <c r="AB1678" t="s">
        <v>258</v>
      </c>
      <c r="AC1678">
        <v>0</v>
      </c>
      <c r="AD1678" t="s">
        <v>6012</v>
      </c>
      <c r="AE1678" t="s">
        <v>6014</v>
      </c>
      <c r="AF1678" t="s">
        <v>6015</v>
      </c>
      <c r="AG1678">
        <v>3</v>
      </c>
      <c r="AI1678">
        <v>3191</v>
      </c>
      <c r="AK1678" t="s">
        <v>12175</v>
      </c>
      <c r="AL1678" t="s">
        <v>6016</v>
      </c>
      <c r="AM1678" t="s">
        <v>6017</v>
      </c>
    </row>
    <row r="1679" spans="1:55" x14ac:dyDescent="0.25">
      <c r="A1679" s="2">
        <v>41439</v>
      </c>
      <c r="B1679" t="s">
        <v>6857</v>
      </c>
      <c r="C1679" t="s">
        <v>1503</v>
      </c>
      <c r="D1679" s="2">
        <v>41462</v>
      </c>
      <c r="E1679" s="2">
        <v>41467</v>
      </c>
      <c r="F1679" t="s">
        <v>1504</v>
      </c>
      <c r="G1679">
        <v>0</v>
      </c>
      <c r="H1679">
        <v>0</v>
      </c>
      <c r="I1679">
        <v>0</v>
      </c>
      <c r="L1679" t="s">
        <v>64</v>
      </c>
      <c r="M1679" t="s">
        <v>6858</v>
      </c>
      <c r="N1679" t="s">
        <v>6859</v>
      </c>
      <c r="O1679" t="s">
        <v>6860</v>
      </c>
      <c r="P1679" t="s">
        <v>6861</v>
      </c>
      <c r="Q1679">
        <v>88.8</v>
      </c>
      <c r="R1679">
        <v>9.1199999999999992</v>
      </c>
      <c r="S1679">
        <v>9.1199999999999992</v>
      </c>
      <c r="T1679">
        <v>88.8</v>
      </c>
      <c r="U1679">
        <v>0</v>
      </c>
      <c r="V1679">
        <v>0</v>
      </c>
      <c r="X1679">
        <v>0</v>
      </c>
      <c r="Y1679" t="s">
        <v>67</v>
      </c>
      <c r="Z1679" t="s">
        <v>68</v>
      </c>
      <c r="AA1679" t="s">
        <v>685</v>
      </c>
      <c r="AB1679" t="s">
        <v>686</v>
      </c>
      <c r="AC1679">
        <v>0</v>
      </c>
      <c r="AD1679" t="s">
        <v>6858</v>
      </c>
      <c r="AE1679" t="s">
        <v>6862</v>
      </c>
      <c r="AF1679" t="s">
        <v>6863</v>
      </c>
      <c r="AG1679">
        <v>428</v>
      </c>
      <c r="AI1679">
        <v>3001</v>
      </c>
      <c r="AK1679" t="s">
        <v>6864</v>
      </c>
      <c r="AL1679" t="s">
        <v>6865</v>
      </c>
      <c r="AM1679" t="s">
        <v>6866</v>
      </c>
      <c r="AN1679" t="s">
        <v>3715</v>
      </c>
      <c r="AO1679" t="s">
        <v>6867</v>
      </c>
      <c r="AP1679" t="s">
        <v>6868</v>
      </c>
      <c r="AQ1679">
        <v>33</v>
      </c>
      <c r="AS1679">
        <v>3300</v>
      </c>
      <c r="AT1679" t="s">
        <v>4195</v>
      </c>
      <c r="AU1679" t="s">
        <v>6869</v>
      </c>
      <c r="AV1679" t="s">
        <v>6870</v>
      </c>
      <c r="AW1679" t="s">
        <v>6871</v>
      </c>
      <c r="AX1679" t="s">
        <v>6872</v>
      </c>
      <c r="AY1679" t="s">
        <v>698</v>
      </c>
      <c r="AZ1679" s="2">
        <v>36057</v>
      </c>
      <c r="BA1679" t="s">
        <v>683</v>
      </c>
      <c r="BB1679" t="s">
        <v>6873</v>
      </c>
      <c r="BC1679" t="s">
        <v>6874</v>
      </c>
    </row>
    <row r="1680" spans="1:55" x14ac:dyDescent="0.25">
      <c r="A1680" s="2">
        <v>41374</v>
      </c>
      <c r="B1680" t="s">
        <v>10033</v>
      </c>
      <c r="C1680" t="s">
        <v>7547</v>
      </c>
      <c r="D1680" s="2">
        <v>41470</v>
      </c>
      <c r="E1680" s="2">
        <v>41474</v>
      </c>
      <c r="F1680" t="s">
        <v>7548</v>
      </c>
      <c r="G1680">
        <v>2</v>
      </c>
      <c r="H1680">
        <v>0</v>
      </c>
      <c r="I1680">
        <v>0</v>
      </c>
      <c r="K1680" t="s">
        <v>7827</v>
      </c>
      <c r="L1680" t="s">
        <v>64</v>
      </c>
      <c r="M1680" t="s">
        <v>6858</v>
      </c>
      <c r="N1680" t="s">
        <v>6859</v>
      </c>
      <c r="O1680" t="s">
        <v>66</v>
      </c>
      <c r="Q1680">
        <v>249</v>
      </c>
      <c r="R1680">
        <v>0</v>
      </c>
      <c r="S1680">
        <v>0</v>
      </c>
      <c r="T1680">
        <v>249</v>
      </c>
      <c r="U1680">
        <v>0</v>
      </c>
      <c r="V1680">
        <v>0</v>
      </c>
      <c r="X1680">
        <v>0</v>
      </c>
      <c r="Y1680" t="s">
        <v>67</v>
      </c>
      <c r="Z1680" t="s">
        <v>68</v>
      </c>
      <c r="AA1680" t="s">
        <v>685</v>
      </c>
      <c r="AB1680" t="s">
        <v>686</v>
      </c>
      <c r="AC1680">
        <v>0</v>
      </c>
      <c r="AD1680" t="s">
        <v>6858</v>
      </c>
      <c r="AE1680" t="s">
        <v>6862</v>
      </c>
      <c r="AF1680" t="s">
        <v>6863</v>
      </c>
      <c r="AG1680">
        <v>428</v>
      </c>
      <c r="AI1680">
        <v>3001</v>
      </c>
      <c r="AK1680" t="s">
        <v>6864</v>
      </c>
      <c r="AL1680" t="s">
        <v>6865</v>
      </c>
      <c r="AM1680" t="s">
        <v>6866</v>
      </c>
      <c r="BB1680" t="s">
        <v>10034</v>
      </c>
    </row>
    <row r="1681" spans="1:55" x14ac:dyDescent="0.25">
      <c r="A1681" s="2">
        <v>41596</v>
      </c>
      <c r="B1681" t="s">
        <v>726</v>
      </c>
      <c r="C1681" t="s">
        <v>216</v>
      </c>
      <c r="D1681" s="2">
        <v>41630</v>
      </c>
      <c r="E1681" s="2">
        <v>41630</v>
      </c>
      <c r="F1681" t="s">
        <v>205</v>
      </c>
      <c r="G1681">
        <v>1</v>
      </c>
      <c r="H1681">
        <v>1</v>
      </c>
      <c r="I1681">
        <v>0</v>
      </c>
      <c r="J1681" t="s">
        <v>537</v>
      </c>
      <c r="K1681" t="s">
        <v>727</v>
      </c>
      <c r="L1681" t="s">
        <v>64</v>
      </c>
      <c r="M1681" t="s">
        <v>728</v>
      </c>
      <c r="N1681" t="s">
        <v>729</v>
      </c>
      <c r="Q1681">
        <v>0</v>
      </c>
      <c r="R1681">
        <v>0</v>
      </c>
      <c r="S1681">
        <v>0</v>
      </c>
      <c r="T1681">
        <v>0</v>
      </c>
      <c r="U1681">
        <v>29.52</v>
      </c>
      <c r="V1681">
        <v>59.04</v>
      </c>
      <c r="W1681" s="2">
        <v>41627</v>
      </c>
      <c r="X1681">
        <v>0</v>
      </c>
      <c r="Y1681" t="s">
        <v>67</v>
      </c>
      <c r="Z1681" t="s">
        <v>68</v>
      </c>
      <c r="AA1681" t="s">
        <v>82</v>
      </c>
      <c r="AB1681" t="s">
        <v>209</v>
      </c>
      <c r="AC1681">
        <v>29.52</v>
      </c>
      <c r="AD1681" t="s">
        <v>728</v>
      </c>
      <c r="AE1681" t="s">
        <v>730</v>
      </c>
      <c r="AF1681" t="s">
        <v>731</v>
      </c>
      <c r="AG1681">
        <v>19</v>
      </c>
      <c r="AI1681">
        <v>2660</v>
      </c>
      <c r="AK1681" t="s">
        <v>732</v>
      </c>
      <c r="AL1681" t="s">
        <v>733</v>
      </c>
      <c r="AM1681" t="s">
        <v>734</v>
      </c>
    </row>
    <row r="1682" spans="1:55" x14ac:dyDescent="0.25">
      <c r="A1682" s="2">
        <v>41596</v>
      </c>
      <c r="B1682" t="s">
        <v>735</v>
      </c>
      <c r="C1682" t="s">
        <v>216</v>
      </c>
      <c r="D1682" s="2">
        <v>41637</v>
      </c>
      <c r="E1682" s="2">
        <v>41637</v>
      </c>
      <c r="F1682" t="s">
        <v>205</v>
      </c>
      <c r="G1682">
        <v>1</v>
      </c>
      <c r="H1682">
        <v>1</v>
      </c>
      <c r="I1682">
        <v>0</v>
      </c>
      <c r="J1682" t="s">
        <v>537</v>
      </c>
      <c r="K1682" t="s">
        <v>736</v>
      </c>
      <c r="L1682" t="s">
        <v>64</v>
      </c>
      <c r="M1682" t="s">
        <v>728</v>
      </c>
      <c r="N1682" t="s">
        <v>729</v>
      </c>
      <c r="Q1682">
        <v>0</v>
      </c>
      <c r="R1682">
        <v>0</v>
      </c>
      <c r="S1682">
        <v>0</v>
      </c>
      <c r="T1682">
        <v>0</v>
      </c>
      <c r="U1682">
        <v>29.52</v>
      </c>
      <c r="V1682">
        <v>0</v>
      </c>
      <c r="X1682">
        <v>0</v>
      </c>
      <c r="Y1682" t="s">
        <v>67</v>
      </c>
      <c r="Z1682" t="s">
        <v>68</v>
      </c>
      <c r="AA1682" t="s">
        <v>82</v>
      </c>
      <c r="AB1682" t="s">
        <v>209</v>
      </c>
      <c r="AC1682">
        <v>29.52</v>
      </c>
      <c r="AD1682" t="s">
        <v>728</v>
      </c>
      <c r="AE1682" t="s">
        <v>730</v>
      </c>
      <c r="AF1682" t="s">
        <v>731</v>
      </c>
      <c r="AG1682">
        <v>19</v>
      </c>
      <c r="AI1682">
        <v>2660</v>
      </c>
      <c r="AK1682" t="s">
        <v>732</v>
      </c>
      <c r="AL1682" t="s">
        <v>733</v>
      </c>
      <c r="AM1682" t="s">
        <v>734</v>
      </c>
    </row>
    <row r="1683" spans="1:55" x14ac:dyDescent="0.25">
      <c r="A1683" s="2">
        <v>41584</v>
      </c>
      <c r="B1683" t="s">
        <v>866</v>
      </c>
      <c r="C1683" t="s">
        <v>419</v>
      </c>
      <c r="D1683" s="2">
        <v>41621</v>
      </c>
      <c r="E1683" s="2">
        <v>41621</v>
      </c>
      <c r="F1683" t="s">
        <v>420</v>
      </c>
      <c r="G1683">
        <v>0</v>
      </c>
      <c r="H1683">
        <v>0</v>
      </c>
      <c r="I1683">
        <v>0</v>
      </c>
      <c r="J1683" t="s">
        <v>421</v>
      </c>
      <c r="L1683" t="s">
        <v>64</v>
      </c>
      <c r="M1683" t="s">
        <v>728</v>
      </c>
      <c r="N1683" t="s">
        <v>729</v>
      </c>
      <c r="Q1683">
        <v>0</v>
      </c>
      <c r="R1683">
        <v>0</v>
      </c>
      <c r="S1683">
        <v>0</v>
      </c>
      <c r="T1683">
        <v>0</v>
      </c>
      <c r="U1683">
        <v>0</v>
      </c>
      <c r="V1683">
        <v>0</v>
      </c>
      <c r="X1683">
        <v>0</v>
      </c>
      <c r="Y1683" t="s">
        <v>67</v>
      </c>
      <c r="Z1683" t="s">
        <v>68</v>
      </c>
      <c r="AA1683" t="s">
        <v>422</v>
      </c>
      <c r="AB1683" t="s">
        <v>423</v>
      </c>
      <c r="AC1683">
        <v>0</v>
      </c>
      <c r="AD1683" t="s">
        <v>728</v>
      </c>
      <c r="AE1683" t="s">
        <v>730</v>
      </c>
      <c r="AF1683" t="s">
        <v>731</v>
      </c>
      <c r="AG1683">
        <v>19</v>
      </c>
      <c r="AI1683">
        <v>2660</v>
      </c>
      <c r="AK1683" t="s">
        <v>732</v>
      </c>
      <c r="AL1683" t="s">
        <v>733</v>
      </c>
      <c r="AM1683" t="s">
        <v>734</v>
      </c>
    </row>
    <row r="1684" spans="1:55" x14ac:dyDescent="0.25">
      <c r="A1684" s="2">
        <v>41555</v>
      </c>
      <c r="B1684" t="s">
        <v>2644</v>
      </c>
      <c r="C1684" t="s">
        <v>90</v>
      </c>
      <c r="D1684" s="2">
        <v>41634</v>
      </c>
      <c r="E1684" s="2">
        <v>41634</v>
      </c>
      <c r="F1684" t="s">
        <v>91</v>
      </c>
      <c r="G1684">
        <v>10</v>
      </c>
      <c r="H1684">
        <v>3</v>
      </c>
      <c r="I1684">
        <v>0</v>
      </c>
      <c r="J1684" t="s">
        <v>2645</v>
      </c>
      <c r="L1684" t="s">
        <v>64</v>
      </c>
      <c r="M1684" t="s">
        <v>2646</v>
      </c>
      <c r="N1684" t="s">
        <v>2647</v>
      </c>
      <c r="Q1684">
        <v>0</v>
      </c>
      <c r="R1684">
        <v>0</v>
      </c>
      <c r="S1684">
        <v>0</v>
      </c>
      <c r="T1684">
        <v>0</v>
      </c>
      <c r="U1684">
        <v>0</v>
      </c>
      <c r="V1684">
        <v>49.73</v>
      </c>
      <c r="W1684" s="2">
        <v>41655</v>
      </c>
      <c r="X1684">
        <v>0</v>
      </c>
      <c r="Y1684" t="s">
        <v>67</v>
      </c>
      <c r="Z1684" t="s">
        <v>68</v>
      </c>
      <c r="AA1684" t="s">
        <v>95</v>
      </c>
      <c r="AB1684" t="s">
        <v>96</v>
      </c>
      <c r="AC1684">
        <v>0</v>
      </c>
      <c r="AD1684" t="s">
        <v>2646</v>
      </c>
      <c r="AE1684" t="s">
        <v>2648</v>
      </c>
      <c r="AF1684" t="s">
        <v>1942</v>
      </c>
      <c r="AG1684">
        <v>113</v>
      </c>
      <c r="AI1684">
        <v>2660</v>
      </c>
      <c r="AK1684" t="s">
        <v>732</v>
      </c>
      <c r="AL1684" t="s">
        <v>2649</v>
      </c>
      <c r="AM1684" t="s">
        <v>2650</v>
      </c>
    </row>
    <row r="1685" spans="1:55" x14ac:dyDescent="0.25">
      <c r="A1685" s="2">
        <v>41555</v>
      </c>
      <c r="B1685" t="s">
        <v>2651</v>
      </c>
      <c r="C1685" t="s">
        <v>216</v>
      </c>
      <c r="D1685" s="2">
        <v>41635</v>
      </c>
      <c r="E1685" s="2">
        <v>41635</v>
      </c>
      <c r="F1685" t="s">
        <v>205</v>
      </c>
      <c r="G1685">
        <v>10</v>
      </c>
      <c r="H1685">
        <v>3</v>
      </c>
      <c r="I1685">
        <v>0</v>
      </c>
      <c r="J1685" t="s">
        <v>2645</v>
      </c>
      <c r="L1685" t="s">
        <v>64</v>
      </c>
      <c r="M1685" t="s">
        <v>2646</v>
      </c>
      <c r="N1685" t="s">
        <v>2647</v>
      </c>
      <c r="Q1685">
        <v>0</v>
      </c>
      <c r="R1685">
        <v>0</v>
      </c>
      <c r="S1685">
        <v>0</v>
      </c>
      <c r="T1685">
        <v>0</v>
      </c>
      <c r="U1685">
        <v>0</v>
      </c>
      <c r="V1685">
        <v>198.28</v>
      </c>
      <c r="W1685" s="2">
        <v>41655</v>
      </c>
      <c r="X1685">
        <v>0</v>
      </c>
      <c r="Y1685" t="s">
        <v>67</v>
      </c>
      <c r="Z1685" t="s">
        <v>68</v>
      </c>
      <c r="AA1685" t="s">
        <v>82</v>
      </c>
      <c r="AB1685" t="s">
        <v>209</v>
      </c>
      <c r="AC1685">
        <v>0</v>
      </c>
      <c r="AD1685" t="s">
        <v>2646</v>
      </c>
      <c r="AE1685" t="s">
        <v>2648</v>
      </c>
      <c r="AF1685" t="s">
        <v>1942</v>
      </c>
      <c r="AG1685">
        <v>113</v>
      </c>
      <c r="AI1685">
        <v>2660</v>
      </c>
      <c r="AK1685" t="s">
        <v>732</v>
      </c>
      <c r="AL1685" t="s">
        <v>2649</v>
      </c>
      <c r="AM1685" t="s">
        <v>2650</v>
      </c>
    </row>
    <row r="1686" spans="1:55" x14ac:dyDescent="0.25">
      <c r="A1686" s="2">
        <v>41544</v>
      </c>
      <c r="B1686" t="s">
        <v>3237</v>
      </c>
      <c r="C1686" t="s">
        <v>821</v>
      </c>
      <c r="D1686" s="2">
        <v>41594</v>
      </c>
      <c r="E1686" s="2">
        <v>41594</v>
      </c>
      <c r="F1686" t="s">
        <v>720</v>
      </c>
      <c r="G1686">
        <v>2</v>
      </c>
      <c r="H1686">
        <v>2</v>
      </c>
      <c r="I1686">
        <v>1</v>
      </c>
      <c r="J1686" t="s">
        <v>822</v>
      </c>
      <c r="L1686" t="s">
        <v>64</v>
      </c>
      <c r="M1686" t="s">
        <v>728</v>
      </c>
      <c r="N1686" t="s">
        <v>729</v>
      </c>
      <c r="Q1686">
        <v>0</v>
      </c>
      <c r="R1686">
        <v>0</v>
      </c>
      <c r="S1686">
        <v>0</v>
      </c>
      <c r="T1686">
        <v>0</v>
      </c>
      <c r="U1686">
        <v>92</v>
      </c>
      <c r="V1686">
        <v>66.400000000000006</v>
      </c>
      <c r="W1686" s="2">
        <v>41564</v>
      </c>
      <c r="X1686">
        <v>0</v>
      </c>
      <c r="Y1686" t="s">
        <v>67</v>
      </c>
      <c r="Z1686" t="s">
        <v>68</v>
      </c>
      <c r="AA1686" t="s">
        <v>82</v>
      </c>
      <c r="AB1686" t="s">
        <v>297</v>
      </c>
      <c r="AC1686">
        <v>73.599999999999994</v>
      </c>
      <c r="AD1686" t="s">
        <v>728</v>
      </c>
      <c r="AE1686" t="s">
        <v>730</v>
      </c>
      <c r="AF1686" t="s">
        <v>731</v>
      </c>
      <c r="AG1686">
        <v>19</v>
      </c>
      <c r="AI1686">
        <v>2660</v>
      </c>
      <c r="AK1686" t="s">
        <v>732</v>
      </c>
      <c r="AL1686" t="s">
        <v>733</v>
      </c>
      <c r="AM1686" t="s">
        <v>734</v>
      </c>
    </row>
    <row r="1687" spans="1:55" x14ac:dyDescent="0.25">
      <c r="A1687" s="2">
        <v>41519</v>
      </c>
      <c r="B1687" t="s">
        <v>4342</v>
      </c>
      <c r="C1687" t="s">
        <v>4343</v>
      </c>
      <c r="D1687" s="2">
        <v>41526</v>
      </c>
      <c r="E1687" s="2">
        <v>41813</v>
      </c>
      <c r="F1687" t="s">
        <v>4344</v>
      </c>
      <c r="G1687">
        <v>1</v>
      </c>
      <c r="H1687">
        <v>0</v>
      </c>
      <c r="I1687">
        <v>0</v>
      </c>
      <c r="L1687" t="s">
        <v>64</v>
      </c>
      <c r="M1687" t="s">
        <v>4345</v>
      </c>
      <c r="N1687" t="s">
        <v>4346</v>
      </c>
      <c r="O1687" t="s">
        <v>4347</v>
      </c>
      <c r="P1687" t="s">
        <v>4348</v>
      </c>
      <c r="Q1687">
        <v>160</v>
      </c>
      <c r="R1687">
        <v>0</v>
      </c>
      <c r="S1687">
        <v>160</v>
      </c>
      <c r="T1687">
        <v>0</v>
      </c>
      <c r="U1687">
        <v>0</v>
      </c>
      <c r="V1687">
        <v>160</v>
      </c>
      <c r="W1687" s="2">
        <v>41578</v>
      </c>
      <c r="X1687">
        <v>0</v>
      </c>
      <c r="Y1687" t="s">
        <v>67</v>
      </c>
      <c r="Z1687" t="s">
        <v>68</v>
      </c>
      <c r="AA1687" t="s">
        <v>815</v>
      </c>
      <c r="AC1687">
        <v>0</v>
      </c>
      <c r="AD1687" t="s">
        <v>4345</v>
      </c>
      <c r="AE1687" t="s">
        <v>4349</v>
      </c>
      <c r="AF1687" t="s">
        <v>211</v>
      </c>
      <c r="AG1687">
        <v>113</v>
      </c>
      <c r="AI1687">
        <v>2660</v>
      </c>
      <c r="AK1687" t="s">
        <v>732</v>
      </c>
      <c r="AL1687" t="s">
        <v>4350</v>
      </c>
      <c r="AM1687" t="s">
        <v>4351</v>
      </c>
    </row>
    <row r="1688" spans="1:55" x14ac:dyDescent="0.25">
      <c r="A1688" s="2">
        <v>41485</v>
      </c>
      <c r="B1688" t="s">
        <v>5008</v>
      </c>
      <c r="C1688" t="s">
        <v>1503</v>
      </c>
      <c r="D1688" s="2">
        <v>41512</v>
      </c>
      <c r="E1688" s="2">
        <v>41516</v>
      </c>
      <c r="F1688" t="s">
        <v>1504</v>
      </c>
      <c r="G1688">
        <v>0</v>
      </c>
      <c r="H1688">
        <v>0</v>
      </c>
      <c r="I1688">
        <v>0</v>
      </c>
      <c r="K1688" t="s">
        <v>5009</v>
      </c>
      <c r="L1688" t="s">
        <v>683</v>
      </c>
      <c r="M1688" t="s">
        <v>4345</v>
      </c>
      <c r="N1688" t="s">
        <v>4346</v>
      </c>
      <c r="O1688" t="s">
        <v>66</v>
      </c>
      <c r="Q1688">
        <v>81</v>
      </c>
      <c r="R1688">
        <v>9.1199999999999992</v>
      </c>
      <c r="S1688">
        <v>9.1199999999999992</v>
      </c>
      <c r="T1688">
        <v>81</v>
      </c>
      <c r="U1688">
        <v>0</v>
      </c>
      <c r="V1688">
        <v>0</v>
      </c>
      <c r="X1688">
        <v>0</v>
      </c>
      <c r="Y1688" t="s">
        <v>67</v>
      </c>
      <c r="Z1688" t="s">
        <v>68</v>
      </c>
      <c r="AA1688" t="s">
        <v>685</v>
      </c>
      <c r="AB1688" t="s">
        <v>686</v>
      </c>
      <c r="AC1688">
        <v>0</v>
      </c>
      <c r="AD1688" t="s">
        <v>4345</v>
      </c>
      <c r="AE1688" t="s">
        <v>4345</v>
      </c>
      <c r="AF1688" t="s">
        <v>1942</v>
      </c>
      <c r="AG1688">
        <v>113</v>
      </c>
      <c r="AI1688">
        <v>2660</v>
      </c>
      <c r="AK1688" t="s">
        <v>732</v>
      </c>
      <c r="AL1688">
        <v>38252107</v>
      </c>
      <c r="AM1688" t="s">
        <v>4351</v>
      </c>
      <c r="AN1688" t="s">
        <v>5010</v>
      </c>
      <c r="AO1688" t="s">
        <v>5011</v>
      </c>
      <c r="AP1688" t="s">
        <v>5012</v>
      </c>
      <c r="AQ1688">
        <v>3</v>
      </c>
      <c r="AR1688">
        <v>4</v>
      </c>
      <c r="AS1688">
        <v>2020</v>
      </c>
      <c r="AT1688" t="s">
        <v>222</v>
      </c>
      <c r="AU1688">
        <v>492946541</v>
      </c>
      <c r="AW1688" t="s">
        <v>5013</v>
      </c>
      <c r="AX1688" t="s">
        <v>5011</v>
      </c>
      <c r="AY1688" t="s">
        <v>698</v>
      </c>
      <c r="AZ1688" s="2">
        <v>38958</v>
      </c>
      <c r="BA1688" t="s">
        <v>64</v>
      </c>
      <c r="BB1688" t="s">
        <v>5014</v>
      </c>
      <c r="BC1688" t="s">
        <v>2877</v>
      </c>
    </row>
    <row r="1689" spans="1:55" x14ac:dyDescent="0.25">
      <c r="A1689" s="2">
        <v>41435</v>
      </c>
      <c r="B1689" t="s">
        <v>7108</v>
      </c>
      <c r="C1689" t="s">
        <v>4044</v>
      </c>
      <c r="D1689" s="2">
        <v>41430</v>
      </c>
      <c r="E1689" s="2">
        <v>41794</v>
      </c>
      <c r="F1689" t="s">
        <v>4045</v>
      </c>
      <c r="G1689">
        <v>80</v>
      </c>
      <c r="H1689">
        <v>20</v>
      </c>
      <c r="I1689">
        <v>0</v>
      </c>
      <c r="J1689" t="s">
        <v>7109</v>
      </c>
      <c r="K1689" t="s">
        <v>7110</v>
      </c>
      <c r="L1689" t="s">
        <v>64</v>
      </c>
      <c r="M1689" t="s">
        <v>728</v>
      </c>
      <c r="N1689" t="s">
        <v>729</v>
      </c>
      <c r="Q1689">
        <v>798</v>
      </c>
      <c r="R1689">
        <v>546</v>
      </c>
      <c r="S1689" t="s">
        <v>7111</v>
      </c>
      <c r="T1689">
        <v>0</v>
      </c>
      <c r="U1689">
        <v>0</v>
      </c>
      <c r="V1689" t="s">
        <v>7112</v>
      </c>
      <c r="W1689" s="2">
        <v>41459</v>
      </c>
      <c r="X1689">
        <v>0</v>
      </c>
      <c r="Y1689" t="s">
        <v>67</v>
      </c>
      <c r="Z1689" t="s">
        <v>68</v>
      </c>
      <c r="AA1689" t="s">
        <v>69</v>
      </c>
      <c r="AB1689" t="s">
        <v>258</v>
      </c>
      <c r="AC1689">
        <v>0</v>
      </c>
      <c r="AD1689" t="s">
        <v>728</v>
      </c>
      <c r="AE1689" t="s">
        <v>730</v>
      </c>
      <c r="AF1689" t="s">
        <v>731</v>
      </c>
      <c r="AG1689">
        <v>19</v>
      </c>
      <c r="AI1689">
        <v>2660</v>
      </c>
      <c r="AK1689" t="s">
        <v>732</v>
      </c>
      <c r="AL1689" t="s">
        <v>733</v>
      </c>
      <c r="AM1689" t="s">
        <v>734</v>
      </c>
    </row>
    <row r="1690" spans="1:55" x14ac:dyDescent="0.25">
      <c r="A1690" s="2">
        <v>41373</v>
      </c>
      <c r="B1690" t="s">
        <v>10118</v>
      </c>
      <c r="C1690" t="s">
        <v>9696</v>
      </c>
      <c r="D1690" s="2">
        <v>41373</v>
      </c>
      <c r="E1690" s="2">
        <v>41373</v>
      </c>
      <c r="F1690" t="s">
        <v>205</v>
      </c>
      <c r="G1690">
        <v>10</v>
      </c>
      <c r="H1690">
        <v>0</v>
      </c>
      <c r="I1690">
        <v>0</v>
      </c>
      <c r="L1690" t="s">
        <v>64</v>
      </c>
      <c r="M1690" t="s">
        <v>728</v>
      </c>
      <c r="N1690" t="s">
        <v>729</v>
      </c>
      <c r="O1690" t="s">
        <v>66</v>
      </c>
      <c r="Q1690">
        <v>0</v>
      </c>
      <c r="R1690">
        <v>0</v>
      </c>
      <c r="S1690">
        <v>0</v>
      </c>
      <c r="T1690">
        <v>0</v>
      </c>
      <c r="U1690">
        <v>0</v>
      </c>
      <c r="V1690">
        <v>0</v>
      </c>
      <c r="X1690">
        <v>0</v>
      </c>
      <c r="Y1690" t="s">
        <v>67</v>
      </c>
      <c r="Z1690" t="s">
        <v>154</v>
      </c>
      <c r="AA1690" t="s">
        <v>82</v>
      </c>
      <c r="AB1690" t="s">
        <v>209</v>
      </c>
      <c r="AC1690">
        <v>0</v>
      </c>
      <c r="AD1690" t="s">
        <v>728</v>
      </c>
      <c r="AE1690" t="s">
        <v>730</v>
      </c>
      <c r="AF1690" t="s">
        <v>731</v>
      </c>
      <c r="AG1690">
        <v>19</v>
      </c>
      <c r="AI1690">
        <v>2660</v>
      </c>
      <c r="AK1690" t="s">
        <v>732</v>
      </c>
      <c r="AL1690" t="s">
        <v>733</v>
      </c>
      <c r="AM1690" t="s">
        <v>734</v>
      </c>
    </row>
    <row r="1691" spans="1:55" x14ac:dyDescent="0.25">
      <c r="A1691" s="2">
        <v>41373</v>
      </c>
      <c r="B1691" t="s">
        <v>10124</v>
      </c>
      <c r="C1691" t="s">
        <v>9696</v>
      </c>
      <c r="D1691" s="2">
        <v>41373</v>
      </c>
      <c r="E1691" s="2">
        <v>41373</v>
      </c>
      <c r="F1691" t="s">
        <v>205</v>
      </c>
      <c r="G1691">
        <v>4</v>
      </c>
      <c r="H1691">
        <v>4</v>
      </c>
      <c r="I1691">
        <v>0</v>
      </c>
      <c r="L1691" t="s">
        <v>64</v>
      </c>
      <c r="M1691" t="s">
        <v>728</v>
      </c>
      <c r="N1691" t="s">
        <v>729</v>
      </c>
      <c r="O1691" t="s">
        <v>66</v>
      </c>
      <c r="Q1691">
        <v>0</v>
      </c>
      <c r="R1691">
        <v>0</v>
      </c>
      <c r="S1691">
        <v>0</v>
      </c>
      <c r="T1691">
        <v>0</v>
      </c>
      <c r="U1691">
        <v>0</v>
      </c>
      <c r="V1691">
        <v>0</v>
      </c>
      <c r="X1691">
        <v>0</v>
      </c>
      <c r="Y1691" t="s">
        <v>67</v>
      </c>
      <c r="Z1691" t="s">
        <v>154</v>
      </c>
      <c r="AA1691" t="s">
        <v>82</v>
      </c>
      <c r="AB1691" t="s">
        <v>209</v>
      </c>
      <c r="AC1691">
        <v>0</v>
      </c>
      <c r="AD1691" t="s">
        <v>728</v>
      </c>
      <c r="AE1691" t="s">
        <v>730</v>
      </c>
      <c r="AF1691" t="s">
        <v>731</v>
      </c>
      <c r="AG1691">
        <v>19</v>
      </c>
      <c r="AI1691">
        <v>2660</v>
      </c>
      <c r="AK1691" t="s">
        <v>732</v>
      </c>
      <c r="AL1691" t="s">
        <v>733</v>
      </c>
      <c r="AM1691" t="s">
        <v>734</v>
      </c>
    </row>
    <row r="1692" spans="1:55" x14ac:dyDescent="0.25">
      <c r="A1692" s="2">
        <v>41373</v>
      </c>
      <c r="B1692" t="s">
        <v>10142</v>
      </c>
      <c r="C1692" t="s">
        <v>9696</v>
      </c>
      <c r="D1692" s="2">
        <v>41373</v>
      </c>
      <c r="E1692" s="2">
        <v>41373</v>
      </c>
      <c r="F1692" t="s">
        <v>205</v>
      </c>
      <c r="G1692">
        <v>0</v>
      </c>
      <c r="H1692">
        <v>0</v>
      </c>
      <c r="I1692">
        <v>0</v>
      </c>
      <c r="L1692" t="s">
        <v>64</v>
      </c>
      <c r="M1692" t="s">
        <v>728</v>
      </c>
      <c r="N1692" t="s">
        <v>729</v>
      </c>
      <c r="O1692" t="s">
        <v>66</v>
      </c>
      <c r="Q1692">
        <v>0</v>
      </c>
      <c r="R1692">
        <v>0</v>
      </c>
      <c r="S1692">
        <v>0</v>
      </c>
      <c r="T1692">
        <v>0</v>
      </c>
      <c r="U1692">
        <v>0</v>
      </c>
      <c r="V1692">
        <v>0</v>
      </c>
      <c r="X1692">
        <v>0</v>
      </c>
      <c r="Y1692" t="s">
        <v>67</v>
      </c>
      <c r="Z1692" t="s">
        <v>154</v>
      </c>
      <c r="AA1692" t="s">
        <v>82</v>
      </c>
      <c r="AB1692" t="s">
        <v>209</v>
      </c>
      <c r="AC1692">
        <v>0</v>
      </c>
      <c r="AD1692" t="s">
        <v>728</v>
      </c>
      <c r="AE1692" t="s">
        <v>730</v>
      </c>
      <c r="AF1692" t="s">
        <v>731</v>
      </c>
      <c r="AG1692">
        <v>19</v>
      </c>
      <c r="AI1692">
        <v>2660</v>
      </c>
      <c r="AK1692" t="s">
        <v>732</v>
      </c>
      <c r="AL1692" t="s">
        <v>733</v>
      </c>
      <c r="AM1692" t="s">
        <v>734</v>
      </c>
    </row>
    <row r="1693" spans="1:55" x14ac:dyDescent="0.25">
      <c r="A1693" s="2">
        <v>41372</v>
      </c>
      <c r="B1693" t="s">
        <v>10209</v>
      </c>
      <c r="C1693" t="s">
        <v>8574</v>
      </c>
      <c r="D1693" s="2">
        <v>41399</v>
      </c>
      <c r="E1693" s="2">
        <v>41399</v>
      </c>
      <c r="F1693" t="s">
        <v>515</v>
      </c>
      <c r="G1693">
        <v>0</v>
      </c>
      <c r="H1693">
        <v>0</v>
      </c>
      <c r="I1693">
        <v>0</v>
      </c>
      <c r="J1693" t="s">
        <v>4863</v>
      </c>
      <c r="L1693" t="s">
        <v>64</v>
      </c>
      <c r="M1693" t="s">
        <v>728</v>
      </c>
      <c r="N1693" t="s">
        <v>729</v>
      </c>
      <c r="Q1693">
        <v>0</v>
      </c>
      <c r="R1693">
        <v>0</v>
      </c>
      <c r="S1693">
        <v>0</v>
      </c>
      <c r="T1693">
        <v>0</v>
      </c>
      <c r="U1693">
        <v>21.2</v>
      </c>
      <c r="V1693">
        <v>0</v>
      </c>
      <c r="X1693">
        <v>0</v>
      </c>
      <c r="Y1693" t="s">
        <v>67</v>
      </c>
      <c r="Z1693" t="s">
        <v>68</v>
      </c>
      <c r="AA1693" t="s">
        <v>82</v>
      </c>
      <c r="AB1693" t="s">
        <v>8073</v>
      </c>
      <c r="AC1693">
        <v>21.2</v>
      </c>
      <c r="AD1693" t="s">
        <v>728</v>
      </c>
      <c r="AE1693" t="s">
        <v>730</v>
      </c>
      <c r="AF1693" t="s">
        <v>731</v>
      </c>
      <c r="AG1693">
        <v>19</v>
      </c>
      <c r="AI1693">
        <v>2660</v>
      </c>
      <c r="AK1693" t="s">
        <v>732</v>
      </c>
      <c r="AL1693" t="s">
        <v>733</v>
      </c>
      <c r="AM1693" t="s">
        <v>734</v>
      </c>
    </row>
    <row r="1694" spans="1:55" x14ac:dyDescent="0.25">
      <c r="A1694" s="2">
        <v>41372</v>
      </c>
      <c r="B1694" t="s">
        <v>10220</v>
      </c>
      <c r="C1694" t="s">
        <v>9696</v>
      </c>
      <c r="D1694" s="2">
        <v>41377</v>
      </c>
      <c r="E1694" s="2">
        <v>41378</v>
      </c>
      <c r="F1694" t="s">
        <v>205</v>
      </c>
      <c r="G1694">
        <v>4</v>
      </c>
      <c r="H1694">
        <v>0</v>
      </c>
      <c r="I1694">
        <v>0</v>
      </c>
      <c r="L1694" t="s">
        <v>64</v>
      </c>
      <c r="M1694" t="s">
        <v>728</v>
      </c>
      <c r="N1694" t="s">
        <v>729</v>
      </c>
      <c r="O1694" t="s">
        <v>66</v>
      </c>
      <c r="Q1694">
        <v>54.91</v>
      </c>
      <c r="R1694">
        <v>0</v>
      </c>
      <c r="S1694">
        <v>54.91</v>
      </c>
      <c r="T1694">
        <v>0</v>
      </c>
      <c r="U1694">
        <v>0</v>
      </c>
      <c r="V1694">
        <v>68.64</v>
      </c>
      <c r="W1694" s="2">
        <v>41372</v>
      </c>
      <c r="X1694">
        <v>0</v>
      </c>
      <c r="Y1694" t="s">
        <v>67</v>
      </c>
      <c r="Z1694" t="s">
        <v>68</v>
      </c>
      <c r="AA1694" t="s">
        <v>82</v>
      </c>
      <c r="AB1694" t="s">
        <v>209</v>
      </c>
      <c r="AC1694">
        <v>0</v>
      </c>
      <c r="AD1694" t="s">
        <v>728</v>
      </c>
      <c r="AE1694" t="s">
        <v>730</v>
      </c>
      <c r="AF1694" t="s">
        <v>731</v>
      </c>
      <c r="AG1694">
        <v>19</v>
      </c>
      <c r="AI1694">
        <v>2660</v>
      </c>
      <c r="AK1694" t="s">
        <v>732</v>
      </c>
      <c r="AL1694" t="s">
        <v>733</v>
      </c>
      <c r="AM1694" t="s">
        <v>734</v>
      </c>
    </row>
    <row r="1695" spans="1:55" x14ac:dyDescent="0.25">
      <c r="A1695" s="2">
        <v>41372</v>
      </c>
      <c r="B1695" t="s">
        <v>10236</v>
      </c>
      <c r="C1695" t="s">
        <v>9696</v>
      </c>
      <c r="D1695" s="2">
        <v>41367</v>
      </c>
      <c r="E1695" s="2">
        <v>41367</v>
      </c>
      <c r="F1695" t="s">
        <v>205</v>
      </c>
      <c r="G1695">
        <v>10</v>
      </c>
      <c r="H1695">
        <v>0</v>
      </c>
      <c r="I1695">
        <v>0</v>
      </c>
      <c r="K1695" t="s">
        <v>10237</v>
      </c>
      <c r="L1695" t="s">
        <v>64</v>
      </c>
      <c r="M1695" t="s">
        <v>2646</v>
      </c>
      <c r="N1695" t="s">
        <v>2647</v>
      </c>
      <c r="Q1695">
        <v>137.28</v>
      </c>
      <c r="R1695">
        <v>2.39</v>
      </c>
      <c r="S1695">
        <v>139.66999999999999</v>
      </c>
      <c r="T1695">
        <v>0</v>
      </c>
      <c r="U1695">
        <v>0</v>
      </c>
      <c r="V1695">
        <v>174.78</v>
      </c>
      <c r="W1695" s="2">
        <v>41472</v>
      </c>
      <c r="X1695">
        <v>0</v>
      </c>
      <c r="Y1695" t="s">
        <v>67</v>
      </c>
      <c r="Z1695" t="s">
        <v>68</v>
      </c>
      <c r="AA1695" t="s">
        <v>82</v>
      </c>
      <c r="AB1695" t="s">
        <v>209</v>
      </c>
      <c r="AC1695">
        <v>0</v>
      </c>
      <c r="AD1695" t="s">
        <v>2646</v>
      </c>
      <c r="AE1695" t="s">
        <v>2648</v>
      </c>
      <c r="AF1695" t="s">
        <v>1942</v>
      </c>
      <c r="AG1695">
        <v>113</v>
      </c>
      <c r="AI1695">
        <v>2660</v>
      </c>
      <c r="AK1695" t="s">
        <v>732</v>
      </c>
      <c r="AL1695" t="s">
        <v>2649</v>
      </c>
      <c r="AM1695" t="s">
        <v>2650</v>
      </c>
    </row>
    <row r="1696" spans="1:55" x14ac:dyDescent="0.25">
      <c r="A1696" s="2">
        <v>41368</v>
      </c>
      <c r="B1696" t="s">
        <v>10319</v>
      </c>
      <c r="C1696" t="s">
        <v>8181</v>
      </c>
      <c r="D1696" s="2">
        <v>41275</v>
      </c>
      <c r="E1696" s="2">
        <v>41275</v>
      </c>
      <c r="F1696" t="s">
        <v>8182</v>
      </c>
      <c r="G1696">
        <v>1</v>
      </c>
      <c r="H1696">
        <v>0</v>
      </c>
      <c r="I1696">
        <v>0</v>
      </c>
      <c r="K1696" t="s">
        <v>10320</v>
      </c>
      <c r="L1696" t="s">
        <v>64</v>
      </c>
      <c r="M1696" t="s">
        <v>2646</v>
      </c>
      <c r="N1696" t="s">
        <v>2647</v>
      </c>
      <c r="O1696" t="s">
        <v>66</v>
      </c>
      <c r="Q1696">
        <v>147.5</v>
      </c>
      <c r="R1696">
        <v>0</v>
      </c>
      <c r="S1696">
        <v>0</v>
      </c>
      <c r="T1696">
        <v>147.5</v>
      </c>
      <c r="U1696">
        <v>0</v>
      </c>
      <c r="V1696">
        <v>0</v>
      </c>
      <c r="X1696">
        <v>0</v>
      </c>
      <c r="Y1696" t="s">
        <v>67</v>
      </c>
      <c r="Z1696" t="s">
        <v>68</v>
      </c>
      <c r="AA1696" t="s">
        <v>685</v>
      </c>
      <c r="AB1696" t="s">
        <v>686</v>
      </c>
      <c r="AC1696">
        <v>0</v>
      </c>
      <c r="AD1696" t="s">
        <v>2646</v>
      </c>
      <c r="AE1696" t="s">
        <v>2648</v>
      </c>
      <c r="AF1696" t="s">
        <v>1942</v>
      </c>
      <c r="AG1696">
        <v>113</v>
      </c>
      <c r="AI1696">
        <v>2660</v>
      </c>
      <c r="AK1696" t="s">
        <v>732</v>
      </c>
      <c r="AL1696" t="s">
        <v>2649</v>
      </c>
      <c r="AM1696" t="s">
        <v>2650</v>
      </c>
      <c r="BB1696" t="s">
        <v>10321</v>
      </c>
    </row>
    <row r="1697" spans="1:55" x14ac:dyDescent="0.25">
      <c r="A1697" s="2">
        <v>41368</v>
      </c>
      <c r="B1697" t="s">
        <v>10457</v>
      </c>
      <c r="C1697" t="s">
        <v>10458</v>
      </c>
      <c r="D1697" s="2">
        <v>41315</v>
      </c>
      <c r="E1697" s="2">
        <v>41315</v>
      </c>
      <c r="F1697" t="s">
        <v>720</v>
      </c>
      <c r="G1697">
        <v>2</v>
      </c>
      <c r="H1697">
        <v>0</v>
      </c>
      <c r="I1697">
        <v>0</v>
      </c>
      <c r="L1697" t="s">
        <v>64</v>
      </c>
      <c r="M1697" t="s">
        <v>728</v>
      </c>
      <c r="N1697" t="s">
        <v>729</v>
      </c>
      <c r="O1697" t="s">
        <v>66</v>
      </c>
      <c r="Q1697">
        <v>45.6</v>
      </c>
      <c r="R1697">
        <v>0</v>
      </c>
      <c r="S1697">
        <v>45.6</v>
      </c>
      <c r="T1697">
        <v>0</v>
      </c>
      <c r="U1697">
        <v>0</v>
      </c>
      <c r="V1697">
        <v>45.6</v>
      </c>
      <c r="W1697" s="2">
        <v>41410</v>
      </c>
      <c r="X1697">
        <v>0</v>
      </c>
      <c r="Y1697" t="s">
        <v>67</v>
      </c>
      <c r="Z1697" t="s">
        <v>68</v>
      </c>
      <c r="AA1697" t="s">
        <v>82</v>
      </c>
      <c r="AB1697" t="s">
        <v>96</v>
      </c>
      <c r="AC1697">
        <v>0</v>
      </c>
      <c r="AD1697" t="s">
        <v>728</v>
      </c>
      <c r="AE1697" t="s">
        <v>730</v>
      </c>
      <c r="AF1697" t="s">
        <v>731</v>
      </c>
      <c r="AG1697">
        <v>19</v>
      </c>
      <c r="AI1697">
        <v>2660</v>
      </c>
      <c r="AK1697" t="s">
        <v>732</v>
      </c>
      <c r="AL1697" t="s">
        <v>733</v>
      </c>
      <c r="AM1697" t="s">
        <v>734</v>
      </c>
    </row>
    <row r="1698" spans="1:55" x14ac:dyDescent="0.25">
      <c r="A1698" s="2">
        <v>41353</v>
      </c>
      <c r="B1698" t="s">
        <v>11739</v>
      </c>
      <c r="C1698" t="s">
        <v>7547</v>
      </c>
      <c r="D1698" s="2">
        <v>41470</v>
      </c>
      <c r="E1698" s="2">
        <v>41474</v>
      </c>
      <c r="F1698" t="s">
        <v>7548</v>
      </c>
      <c r="G1698">
        <v>0</v>
      </c>
      <c r="H1698">
        <v>0</v>
      </c>
      <c r="I1698">
        <v>0</v>
      </c>
      <c r="K1698" t="s">
        <v>7827</v>
      </c>
      <c r="L1698" t="s">
        <v>64</v>
      </c>
      <c r="M1698" t="s">
        <v>2646</v>
      </c>
      <c r="N1698" t="s">
        <v>2647</v>
      </c>
      <c r="O1698" t="s">
        <v>66</v>
      </c>
      <c r="Q1698">
        <v>124.5</v>
      </c>
      <c r="R1698">
        <v>0</v>
      </c>
      <c r="S1698">
        <v>0</v>
      </c>
      <c r="T1698">
        <v>124.5</v>
      </c>
      <c r="U1698">
        <v>0</v>
      </c>
      <c r="V1698">
        <v>0</v>
      </c>
      <c r="X1698">
        <v>0</v>
      </c>
      <c r="Y1698" t="s">
        <v>67</v>
      </c>
      <c r="Z1698" t="s">
        <v>68</v>
      </c>
      <c r="AA1698" t="s">
        <v>685</v>
      </c>
      <c r="AB1698" t="s">
        <v>686</v>
      </c>
      <c r="AC1698">
        <v>0</v>
      </c>
      <c r="AD1698" t="s">
        <v>2646</v>
      </c>
      <c r="AE1698" t="s">
        <v>2648</v>
      </c>
      <c r="AF1698" t="s">
        <v>1942</v>
      </c>
      <c r="AG1698">
        <v>113</v>
      </c>
      <c r="AI1698">
        <v>2660</v>
      </c>
      <c r="AK1698" t="s">
        <v>732</v>
      </c>
      <c r="AL1698" t="s">
        <v>2649</v>
      </c>
      <c r="AM1698" t="s">
        <v>2650</v>
      </c>
      <c r="AN1698" t="s">
        <v>9318</v>
      </c>
      <c r="AO1698" t="s">
        <v>11740</v>
      </c>
      <c r="AP1698" t="s">
        <v>3555</v>
      </c>
      <c r="AQ1698">
        <v>46</v>
      </c>
      <c r="AS1698">
        <v>2845</v>
      </c>
      <c r="AT1698" t="s">
        <v>11741</v>
      </c>
      <c r="AU1698" t="s">
        <v>11742</v>
      </c>
      <c r="AV1698" t="s">
        <v>11743</v>
      </c>
      <c r="AW1698" t="s">
        <v>11744</v>
      </c>
      <c r="AX1698" t="s">
        <v>11745</v>
      </c>
      <c r="AY1698" t="s">
        <v>698</v>
      </c>
      <c r="AZ1698" s="2">
        <v>34926</v>
      </c>
      <c r="BA1698" t="s">
        <v>64</v>
      </c>
      <c r="BB1698" t="s">
        <v>11736</v>
      </c>
      <c r="BC1698" t="s">
        <v>1193</v>
      </c>
    </row>
    <row r="1699" spans="1:55" x14ac:dyDescent="0.25">
      <c r="A1699" s="2">
        <v>41353</v>
      </c>
      <c r="B1699" t="s">
        <v>11790</v>
      </c>
      <c r="C1699" t="s">
        <v>8181</v>
      </c>
      <c r="D1699" s="2">
        <v>41464</v>
      </c>
      <c r="E1699" s="2">
        <v>41488</v>
      </c>
      <c r="F1699" t="s">
        <v>8182</v>
      </c>
      <c r="G1699">
        <v>0</v>
      </c>
      <c r="H1699">
        <v>0</v>
      </c>
      <c r="I1699">
        <v>0</v>
      </c>
      <c r="K1699" t="s">
        <v>7789</v>
      </c>
      <c r="L1699" t="s">
        <v>64</v>
      </c>
      <c r="M1699" t="s">
        <v>2646</v>
      </c>
      <c r="N1699" t="s">
        <v>2647</v>
      </c>
      <c r="O1699" t="s">
        <v>66</v>
      </c>
      <c r="Q1699">
        <v>130</v>
      </c>
      <c r="R1699">
        <v>0</v>
      </c>
      <c r="S1699">
        <v>0</v>
      </c>
      <c r="T1699">
        <v>130</v>
      </c>
      <c r="U1699">
        <v>0</v>
      </c>
      <c r="V1699">
        <v>0</v>
      </c>
      <c r="X1699">
        <v>0</v>
      </c>
      <c r="Y1699" t="s">
        <v>67</v>
      </c>
      <c r="Z1699" t="s">
        <v>68</v>
      </c>
      <c r="AA1699" t="s">
        <v>685</v>
      </c>
      <c r="AB1699" t="s">
        <v>686</v>
      </c>
      <c r="AC1699">
        <v>0</v>
      </c>
      <c r="AD1699" t="s">
        <v>2646</v>
      </c>
      <c r="AE1699" t="s">
        <v>2648</v>
      </c>
      <c r="AF1699" t="s">
        <v>1942</v>
      </c>
      <c r="AG1699">
        <v>113</v>
      </c>
      <c r="AI1699">
        <v>2660</v>
      </c>
      <c r="AK1699" t="s">
        <v>732</v>
      </c>
      <c r="AL1699" t="s">
        <v>2649</v>
      </c>
      <c r="AM1699" t="s">
        <v>2650</v>
      </c>
      <c r="AN1699" t="s">
        <v>11791</v>
      </c>
      <c r="AO1699" t="s">
        <v>11792</v>
      </c>
      <c r="AP1699" t="s">
        <v>11793</v>
      </c>
      <c r="AQ1699">
        <v>45</v>
      </c>
      <c r="AS1699">
        <v>2660</v>
      </c>
      <c r="AT1699" t="s">
        <v>732</v>
      </c>
      <c r="AU1699" t="s">
        <v>11742</v>
      </c>
      <c r="AV1699" t="s">
        <v>11794</v>
      </c>
      <c r="AW1699" t="s">
        <v>2512</v>
      </c>
      <c r="AX1699" t="s">
        <v>11795</v>
      </c>
      <c r="AY1699" t="s">
        <v>2097</v>
      </c>
      <c r="AZ1699" s="2">
        <v>36363</v>
      </c>
      <c r="BA1699" t="s">
        <v>64</v>
      </c>
      <c r="BB1699" t="s">
        <v>11796</v>
      </c>
      <c r="BC1699" t="s">
        <v>11797</v>
      </c>
    </row>
    <row r="1700" spans="1:55" x14ac:dyDescent="0.25">
      <c r="A1700" s="2">
        <v>41600</v>
      </c>
      <c r="B1700" t="s">
        <v>567</v>
      </c>
      <c r="C1700" t="s">
        <v>216</v>
      </c>
      <c r="D1700" s="2">
        <v>41634</v>
      </c>
      <c r="E1700" s="2">
        <v>41634</v>
      </c>
      <c r="F1700" t="s">
        <v>205</v>
      </c>
      <c r="G1700">
        <v>0</v>
      </c>
      <c r="H1700">
        <v>0</v>
      </c>
      <c r="I1700">
        <v>0</v>
      </c>
      <c r="J1700" t="s">
        <v>568</v>
      </c>
      <c r="L1700" t="s">
        <v>64</v>
      </c>
      <c r="M1700" t="s">
        <v>569</v>
      </c>
      <c r="N1700" t="s">
        <v>570</v>
      </c>
      <c r="Q1700">
        <v>0</v>
      </c>
      <c r="R1700">
        <v>47.04</v>
      </c>
      <c r="S1700">
        <v>47.04</v>
      </c>
      <c r="T1700">
        <v>0</v>
      </c>
      <c r="U1700">
        <v>92.12</v>
      </c>
      <c r="V1700">
        <v>0</v>
      </c>
      <c r="X1700">
        <v>0</v>
      </c>
      <c r="Y1700" t="s">
        <v>67</v>
      </c>
      <c r="Z1700" t="s">
        <v>68</v>
      </c>
      <c r="AA1700" t="s">
        <v>82</v>
      </c>
      <c r="AB1700" t="s">
        <v>209</v>
      </c>
      <c r="AC1700">
        <v>92.12</v>
      </c>
      <c r="AD1700" t="s">
        <v>569</v>
      </c>
      <c r="AE1700" t="s">
        <v>571</v>
      </c>
      <c r="AF1700" t="s">
        <v>572</v>
      </c>
      <c r="AG1700">
        <v>22</v>
      </c>
      <c r="AI1700">
        <v>1560</v>
      </c>
      <c r="AK1700" t="s">
        <v>573</v>
      </c>
      <c r="AL1700" t="s">
        <v>574</v>
      </c>
      <c r="AM1700" t="s">
        <v>575</v>
      </c>
    </row>
    <row r="1701" spans="1:55" x14ac:dyDescent="0.25">
      <c r="A1701" s="2">
        <v>41578</v>
      </c>
      <c r="B1701" t="s">
        <v>1039</v>
      </c>
      <c r="C1701" t="s">
        <v>1040</v>
      </c>
      <c r="D1701" s="2">
        <v>41605</v>
      </c>
      <c r="E1701" s="2">
        <v>41605</v>
      </c>
      <c r="F1701" t="s">
        <v>1041</v>
      </c>
      <c r="G1701">
        <v>2</v>
      </c>
      <c r="H1701">
        <v>6</v>
      </c>
      <c r="I1701">
        <v>0</v>
      </c>
      <c r="L1701" t="s">
        <v>64</v>
      </c>
      <c r="M1701" t="s">
        <v>1042</v>
      </c>
      <c r="N1701" t="s">
        <v>1043</v>
      </c>
      <c r="O1701" t="s">
        <v>66</v>
      </c>
      <c r="Q1701">
        <v>55.2</v>
      </c>
      <c r="R1701">
        <v>0</v>
      </c>
      <c r="S1701">
        <v>55.2</v>
      </c>
      <c r="T1701">
        <v>0</v>
      </c>
      <c r="U1701">
        <v>0</v>
      </c>
      <c r="V1701">
        <v>0</v>
      </c>
      <c r="X1701">
        <v>0</v>
      </c>
      <c r="Y1701" t="s">
        <v>67</v>
      </c>
      <c r="Z1701" t="s">
        <v>81</v>
      </c>
      <c r="AC1701">
        <v>0</v>
      </c>
      <c r="AD1701" t="s">
        <v>1042</v>
      </c>
      <c r="AE1701" t="s">
        <v>1044</v>
      </c>
      <c r="AF1701" t="s">
        <v>1045</v>
      </c>
      <c r="AG1701">
        <v>10</v>
      </c>
      <c r="AI1701">
        <v>1560</v>
      </c>
      <c r="AK1701" t="s">
        <v>573</v>
      </c>
      <c r="AL1701" t="s">
        <v>1046</v>
      </c>
      <c r="AM1701" t="s">
        <v>1047</v>
      </c>
    </row>
    <row r="1702" spans="1:55" x14ac:dyDescent="0.25">
      <c r="A1702" s="2">
        <v>41571</v>
      </c>
      <c r="B1702" t="s">
        <v>1564</v>
      </c>
      <c r="C1702" t="s">
        <v>1565</v>
      </c>
      <c r="D1702" s="2">
        <v>41571</v>
      </c>
      <c r="E1702" s="2">
        <v>41820</v>
      </c>
      <c r="F1702" t="s">
        <v>1566</v>
      </c>
      <c r="G1702">
        <v>1</v>
      </c>
      <c r="H1702">
        <v>0</v>
      </c>
      <c r="I1702">
        <v>0</v>
      </c>
      <c r="L1702" t="s">
        <v>64</v>
      </c>
      <c r="M1702" t="s">
        <v>1042</v>
      </c>
      <c r="N1702" t="s">
        <v>1043</v>
      </c>
      <c r="O1702" t="s">
        <v>1043</v>
      </c>
      <c r="P1702" t="s">
        <v>1567</v>
      </c>
      <c r="Q1702">
        <v>160</v>
      </c>
      <c r="R1702">
        <v>0</v>
      </c>
      <c r="S1702">
        <v>160</v>
      </c>
      <c r="T1702">
        <v>0</v>
      </c>
      <c r="U1702">
        <v>0</v>
      </c>
      <c r="V1702">
        <v>160</v>
      </c>
      <c r="W1702" s="2">
        <v>41578</v>
      </c>
      <c r="X1702">
        <v>0</v>
      </c>
      <c r="Y1702" t="s">
        <v>67</v>
      </c>
      <c r="Z1702" t="s">
        <v>68</v>
      </c>
      <c r="AA1702" t="s">
        <v>500</v>
      </c>
      <c r="AC1702">
        <v>0</v>
      </c>
      <c r="AD1702" t="s">
        <v>1042</v>
      </c>
      <c r="AE1702" t="s">
        <v>1044</v>
      </c>
      <c r="AF1702" t="s">
        <v>1045</v>
      </c>
      <c r="AG1702">
        <v>10</v>
      </c>
      <c r="AI1702">
        <v>1560</v>
      </c>
      <c r="AK1702" t="s">
        <v>573</v>
      </c>
      <c r="AL1702" t="s">
        <v>1046</v>
      </c>
      <c r="AM1702" t="s">
        <v>1047</v>
      </c>
    </row>
    <row r="1703" spans="1:55" x14ac:dyDescent="0.25">
      <c r="A1703" s="2">
        <v>41571</v>
      </c>
      <c r="B1703" t="s">
        <v>1568</v>
      </c>
      <c r="C1703" t="s">
        <v>1569</v>
      </c>
      <c r="D1703" s="2">
        <v>41571</v>
      </c>
      <c r="E1703" s="2">
        <v>41820</v>
      </c>
      <c r="F1703" t="s">
        <v>1570</v>
      </c>
      <c r="G1703">
        <v>1</v>
      </c>
      <c r="H1703">
        <v>0</v>
      </c>
      <c r="I1703">
        <v>0</v>
      </c>
      <c r="L1703" t="s">
        <v>64</v>
      </c>
      <c r="M1703" t="s">
        <v>1042</v>
      </c>
      <c r="N1703" t="s">
        <v>1043</v>
      </c>
      <c r="O1703" t="s">
        <v>1043</v>
      </c>
      <c r="P1703" t="s">
        <v>1567</v>
      </c>
      <c r="Q1703">
        <v>48.8</v>
      </c>
      <c r="R1703">
        <v>0</v>
      </c>
      <c r="S1703">
        <v>48.8</v>
      </c>
      <c r="T1703">
        <v>0</v>
      </c>
      <c r="U1703">
        <v>0</v>
      </c>
      <c r="V1703">
        <v>48.8</v>
      </c>
      <c r="W1703" s="2">
        <v>41578</v>
      </c>
      <c r="X1703">
        <v>0</v>
      </c>
      <c r="Y1703" t="s">
        <v>67</v>
      </c>
      <c r="Z1703" t="s">
        <v>68</v>
      </c>
      <c r="AA1703" t="s">
        <v>815</v>
      </c>
      <c r="AC1703">
        <v>0</v>
      </c>
      <c r="AD1703" t="s">
        <v>1042</v>
      </c>
      <c r="AE1703" t="s">
        <v>1044</v>
      </c>
      <c r="AF1703" t="s">
        <v>1045</v>
      </c>
      <c r="AG1703">
        <v>10</v>
      </c>
      <c r="AI1703">
        <v>1560</v>
      </c>
      <c r="AK1703" t="s">
        <v>573</v>
      </c>
      <c r="AL1703" t="s">
        <v>1046</v>
      </c>
      <c r="AM1703" t="s">
        <v>1047</v>
      </c>
    </row>
    <row r="1704" spans="1:55" x14ac:dyDescent="0.25">
      <c r="A1704" s="2">
        <v>41563</v>
      </c>
      <c r="B1704" t="s">
        <v>2064</v>
      </c>
      <c r="C1704" t="s">
        <v>2065</v>
      </c>
      <c r="D1704" s="2">
        <v>41563</v>
      </c>
      <c r="E1704" s="2">
        <v>41820</v>
      </c>
      <c r="F1704" t="s">
        <v>2066</v>
      </c>
      <c r="G1704">
        <v>1</v>
      </c>
      <c r="H1704">
        <v>0</v>
      </c>
      <c r="I1704">
        <v>0</v>
      </c>
      <c r="L1704" t="s">
        <v>64</v>
      </c>
      <c r="M1704" t="s">
        <v>1042</v>
      </c>
      <c r="N1704" t="s">
        <v>1043</v>
      </c>
      <c r="O1704" t="s">
        <v>1043</v>
      </c>
      <c r="Q1704">
        <v>56.8</v>
      </c>
      <c r="R1704">
        <v>0</v>
      </c>
      <c r="S1704">
        <v>56.8</v>
      </c>
      <c r="T1704">
        <v>0</v>
      </c>
      <c r="U1704">
        <v>0</v>
      </c>
      <c r="V1704">
        <v>56.8</v>
      </c>
      <c r="W1704" s="2">
        <v>41564</v>
      </c>
      <c r="X1704">
        <v>0</v>
      </c>
      <c r="Y1704" t="s">
        <v>67</v>
      </c>
      <c r="Z1704" t="s">
        <v>68</v>
      </c>
      <c r="AA1704" t="s">
        <v>815</v>
      </c>
      <c r="AC1704">
        <v>0</v>
      </c>
      <c r="AD1704" t="s">
        <v>1042</v>
      </c>
      <c r="AE1704" t="s">
        <v>1044</v>
      </c>
      <c r="AF1704" t="s">
        <v>1045</v>
      </c>
      <c r="AG1704">
        <v>10</v>
      </c>
      <c r="AI1704">
        <v>1560</v>
      </c>
      <c r="AK1704" t="s">
        <v>573</v>
      </c>
      <c r="AL1704" t="s">
        <v>1046</v>
      </c>
      <c r="AM1704" t="s">
        <v>1047</v>
      </c>
    </row>
    <row r="1705" spans="1:55" x14ac:dyDescent="0.25">
      <c r="A1705" s="2">
        <v>41563</v>
      </c>
      <c r="B1705" t="s">
        <v>2067</v>
      </c>
      <c r="C1705" t="s">
        <v>2068</v>
      </c>
      <c r="D1705" s="2">
        <v>41563</v>
      </c>
      <c r="E1705" s="2">
        <v>41820</v>
      </c>
      <c r="F1705" t="s">
        <v>2069</v>
      </c>
      <c r="G1705">
        <v>1</v>
      </c>
      <c r="H1705">
        <v>0</v>
      </c>
      <c r="I1705">
        <v>0</v>
      </c>
      <c r="L1705" t="s">
        <v>64</v>
      </c>
      <c r="M1705" t="s">
        <v>1042</v>
      </c>
      <c r="N1705" t="s">
        <v>1043</v>
      </c>
      <c r="O1705" t="s">
        <v>1043</v>
      </c>
      <c r="P1705" t="s">
        <v>2070</v>
      </c>
      <c r="Q1705">
        <v>30</v>
      </c>
      <c r="R1705">
        <v>0</v>
      </c>
      <c r="S1705">
        <v>30</v>
      </c>
      <c r="T1705">
        <v>0</v>
      </c>
      <c r="U1705">
        <v>0</v>
      </c>
      <c r="V1705">
        <v>30</v>
      </c>
      <c r="W1705" s="2">
        <v>41564</v>
      </c>
      <c r="X1705">
        <v>0</v>
      </c>
      <c r="Y1705" t="s">
        <v>67</v>
      </c>
      <c r="Z1705" t="s">
        <v>68</v>
      </c>
      <c r="AA1705" t="s">
        <v>500</v>
      </c>
      <c r="AC1705">
        <v>0</v>
      </c>
      <c r="AD1705" t="s">
        <v>1042</v>
      </c>
      <c r="AE1705" t="s">
        <v>1044</v>
      </c>
      <c r="AF1705" t="s">
        <v>1045</v>
      </c>
      <c r="AG1705">
        <v>10</v>
      </c>
      <c r="AI1705">
        <v>1560</v>
      </c>
      <c r="AK1705" t="s">
        <v>573</v>
      </c>
      <c r="AL1705" t="s">
        <v>1046</v>
      </c>
      <c r="AM1705" t="s">
        <v>1047</v>
      </c>
    </row>
    <row r="1706" spans="1:55" x14ac:dyDescent="0.25">
      <c r="A1706" s="2">
        <v>41563</v>
      </c>
      <c r="B1706" t="s">
        <v>2071</v>
      </c>
      <c r="C1706" t="s">
        <v>2072</v>
      </c>
      <c r="D1706" s="2">
        <v>41568</v>
      </c>
      <c r="E1706" s="2">
        <v>41568</v>
      </c>
      <c r="F1706" t="s">
        <v>2073</v>
      </c>
      <c r="G1706">
        <v>1</v>
      </c>
      <c r="H1706">
        <v>0</v>
      </c>
      <c r="I1706">
        <v>0</v>
      </c>
      <c r="L1706" t="s">
        <v>64</v>
      </c>
      <c r="M1706" t="s">
        <v>1042</v>
      </c>
      <c r="N1706" t="s">
        <v>1043</v>
      </c>
      <c r="O1706" t="s">
        <v>1043</v>
      </c>
      <c r="P1706" t="s">
        <v>2070</v>
      </c>
      <c r="Q1706">
        <v>150.4</v>
      </c>
      <c r="R1706">
        <v>0</v>
      </c>
      <c r="S1706">
        <v>150.4</v>
      </c>
      <c r="T1706">
        <v>0</v>
      </c>
      <c r="U1706">
        <v>0</v>
      </c>
      <c r="V1706">
        <v>150.4</v>
      </c>
      <c r="W1706" s="2">
        <v>41564</v>
      </c>
      <c r="X1706">
        <v>0</v>
      </c>
      <c r="Y1706" t="s">
        <v>67</v>
      </c>
      <c r="Z1706" t="s">
        <v>68</v>
      </c>
      <c r="AA1706" t="s">
        <v>500</v>
      </c>
      <c r="AC1706">
        <v>0</v>
      </c>
      <c r="AD1706" t="s">
        <v>1042</v>
      </c>
      <c r="AE1706" t="s">
        <v>1044</v>
      </c>
      <c r="AF1706" t="s">
        <v>1045</v>
      </c>
      <c r="AG1706">
        <v>10</v>
      </c>
      <c r="AI1706">
        <v>1560</v>
      </c>
      <c r="AK1706" t="s">
        <v>573</v>
      </c>
      <c r="AL1706" t="s">
        <v>1046</v>
      </c>
      <c r="AM1706" t="s">
        <v>1047</v>
      </c>
    </row>
    <row r="1707" spans="1:55" x14ac:dyDescent="0.25">
      <c r="A1707" s="2">
        <v>41554</v>
      </c>
      <c r="B1707" t="s">
        <v>2703</v>
      </c>
      <c r="C1707" t="s">
        <v>2704</v>
      </c>
      <c r="D1707" s="2">
        <v>41563</v>
      </c>
      <c r="E1707" s="2">
        <v>41563</v>
      </c>
      <c r="F1707" t="s">
        <v>2705</v>
      </c>
      <c r="G1707">
        <v>3</v>
      </c>
      <c r="H1707">
        <v>4</v>
      </c>
      <c r="I1707">
        <v>0</v>
      </c>
      <c r="K1707" t="s">
        <v>2706</v>
      </c>
      <c r="L1707" t="s">
        <v>64</v>
      </c>
      <c r="M1707" t="s">
        <v>1042</v>
      </c>
      <c r="N1707" t="s">
        <v>1043</v>
      </c>
      <c r="O1707" t="s">
        <v>66</v>
      </c>
      <c r="Q1707">
        <v>67.2</v>
      </c>
      <c r="R1707">
        <v>0</v>
      </c>
      <c r="S1707">
        <v>67.2</v>
      </c>
      <c r="T1707">
        <v>0</v>
      </c>
      <c r="U1707">
        <v>0</v>
      </c>
      <c r="V1707">
        <v>16.350000000000001</v>
      </c>
      <c r="W1707" s="2">
        <v>41571</v>
      </c>
      <c r="X1707">
        <v>0</v>
      </c>
      <c r="Y1707" t="s">
        <v>67</v>
      </c>
      <c r="Z1707" t="s">
        <v>68</v>
      </c>
      <c r="AA1707" t="s">
        <v>472</v>
      </c>
      <c r="AC1707">
        <v>0</v>
      </c>
      <c r="AD1707" t="s">
        <v>1042</v>
      </c>
      <c r="AE1707" t="s">
        <v>1044</v>
      </c>
      <c r="AF1707" t="s">
        <v>1045</v>
      </c>
      <c r="AG1707">
        <v>10</v>
      </c>
      <c r="AI1707">
        <v>1560</v>
      </c>
      <c r="AK1707" t="s">
        <v>573</v>
      </c>
      <c r="AL1707" t="s">
        <v>1046</v>
      </c>
      <c r="AM1707" t="s">
        <v>1047</v>
      </c>
    </row>
    <row r="1708" spans="1:55" x14ac:dyDescent="0.25">
      <c r="A1708" s="2">
        <v>41453</v>
      </c>
      <c r="B1708" t="s">
        <v>5969</v>
      </c>
      <c r="C1708" t="s">
        <v>4829</v>
      </c>
      <c r="D1708" s="2">
        <v>41500</v>
      </c>
      <c r="E1708" s="2">
        <v>41500</v>
      </c>
      <c r="F1708" t="s">
        <v>4830</v>
      </c>
      <c r="G1708">
        <v>0</v>
      </c>
      <c r="H1708">
        <v>0</v>
      </c>
      <c r="I1708">
        <v>0</v>
      </c>
      <c r="J1708" t="s">
        <v>5970</v>
      </c>
      <c r="K1708" t="s">
        <v>5971</v>
      </c>
      <c r="L1708" t="s">
        <v>64</v>
      </c>
      <c r="M1708" t="s">
        <v>1042</v>
      </c>
      <c r="N1708" t="s">
        <v>1043</v>
      </c>
      <c r="Q1708">
        <v>0</v>
      </c>
      <c r="R1708">
        <v>92.74</v>
      </c>
      <c r="S1708">
        <v>92.74</v>
      </c>
      <c r="T1708">
        <v>0</v>
      </c>
      <c r="U1708">
        <v>123.2</v>
      </c>
      <c r="V1708">
        <v>92.74</v>
      </c>
      <c r="W1708" s="2">
        <v>41564</v>
      </c>
      <c r="X1708">
        <v>0</v>
      </c>
      <c r="Y1708" t="s">
        <v>67</v>
      </c>
      <c r="Z1708" t="s">
        <v>68</v>
      </c>
      <c r="AA1708" t="s">
        <v>82</v>
      </c>
      <c r="AB1708" t="s">
        <v>209</v>
      </c>
      <c r="AC1708">
        <v>123.2</v>
      </c>
      <c r="AD1708" t="s">
        <v>1042</v>
      </c>
      <c r="AE1708" t="s">
        <v>1044</v>
      </c>
      <c r="AF1708" t="s">
        <v>1045</v>
      </c>
      <c r="AG1708">
        <v>10</v>
      </c>
      <c r="AI1708">
        <v>1560</v>
      </c>
      <c r="AK1708" t="s">
        <v>573</v>
      </c>
      <c r="AL1708" t="s">
        <v>1046</v>
      </c>
      <c r="AM1708" t="s">
        <v>1047</v>
      </c>
    </row>
    <row r="1709" spans="1:55" x14ac:dyDescent="0.25">
      <c r="A1709" s="2">
        <v>41437</v>
      </c>
      <c r="B1709" t="s">
        <v>6971</v>
      </c>
      <c r="C1709" t="s">
        <v>6972</v>
      </c>
      <c r="D1709" s="2">
        <v>41475</v>
      </c>
      <c r="E1709" s="2">
        <v>41482</v>
      </c>
      <c r="F1709" t="s">
        <v>6973</v>
      </c>
      <c r="G1709">
        <v>1</v>
      </c>
      <c r="H1709">
        <v>0</v>
      </c>
      <c r="I1709">
        <v>0</v>
      </c>
      <c r="L1709" t="s">
        <v>64</v>
      </c>
      <c r="M1709" t="s">
        <v>569</v>
      </c>
      <c r="N1709" t="s">
        <v>570</v>
      </c>
      <c r="O1709" t="s">
        <v>66</v>
      </c>
      <c r="Q1709">
        <v>396</v>
      </c>
      <c r="R1709">
        <v>75.94</v>
      </c>
      <c r="S1709">
        <v>471.94</v>
      </c>
      <c r="T1709">
        <v>0</v>
      </c>
      <c r="U1709">
        <v>0</v>
      </c>
      <c r="V1709">
        <v>0</v>
      </c>
      <c r="X1709">
        <v>0</v>
      </c>
      <c r="Y1709" t="s">
        <v>67</v>
      </c>
      <c r="Z1709" t="s">
        <v>81</v>
      </c>
      <c r="AA1709" t="s">
        <v>1524</v>
      </c>
      <c r="AC1709">
        <v>0</v>
      </c>
      <c r="AD1709" t="s">
        <v>569</v>
      </c>
      <c r="AE1709" t="s">
        <v>571</v>
      </c>
      <c r="AF1709" t="s">
        <v>572</v>
      </c>
      <c r="AG1709">
        <v>22</v>
      </c>
      <c r="AI1709">
        <v>1560</v>
      </c>
      <c r="AK1709" t="s">
        <v>573</v>
      </c>
      <c r="AL1709" t="s">
        <v>574</v>
      </c>
      <c r="AM1709" t="s">
        <v>575</v>
      </c>
    </row>
    <row r="1710" spans="1:55" x14ac:dyDescent="0.25">
      <c r="A1710" s="2">
        <v>41429</v>
      </c>
      <c r="B1710" t="s">
        <v>7290</v>
      </c>
      <c r="C1710" t="s">
        <v>1503</v>
      </c>
      <c r="D1710" s="2">
        <v>41469</v>
      </c>
      <c r="E1710" s="2">
        <v>41474</v>
      </c>
      <c r="F1710" t="s">
        <v>1504</v>
      </c>
      <c r="G1710">
        <v>1</v>
      </c>
      <c r="H1710">
        <v>0</v>
      </c>
      <c r="I1710">
        <v>0</v>
      </c>
      <c r="K1710" t="s">
        <v>5009</v>
      </c>
      <c r="L1710" t="s">
        <v>64</v>
      </c>
      <c r="M1710" t="s">
        <v>1042</v>
      </c>
      <c r="N1710" t="s">
        <v>1043</v>
      </c>
      <c r="O1710" t="s">
        <v>7291</v>
      </c>
      <c r="P1710" t="s">
        <v>7292</v>
      </c>
      <c r="Q1710">
        <v>88.5</v>
      </c>
      <c r="R1710">
        <v>0</v>
      </c>
      <c r="S1710">
        <v>0</v>
      </c>
      <c r="T1710">
        <v>88.5</v>
      </c>
      <c r="U1710">
        <v>0</v>
      </c>
      <c r="V1710">
        <v>38.64</v>
      </c>
      <c r="W1710" s="2">
        <v>41564</v>
      </c>
      <c r="X1710">
        <v>0</v>
      </c>
      <c r="Y1710" t="s">
        <v>67</v>
      </c>
      <c r="Z1710" t="s">
        <v>68</v>
      </c>
      <c r="AA1710" t="s">
        <v>685</v>
      </c>
      <c r="AB1710" t="s">
        <v>686</v>
      </c>
      <c r="AC1710">
        <v>0</v>
      </c>
      <c r="AD1710" t="s">
        <v>1042</v>
      </c>
      <c r="AE1710" t="s">
        <v>1044</v>
      </c>
      <c r="AF1710" t="s">
        <v>1045</v>
      </c>
      <c r="AG1710">
        <v>10</v>
      </c>
      <c r="AI1710">
        <v>1560</v>
      </c>
      <c r="AK1710" t="s">
        <v>573</v>
      </c>
      <c r="AL1710" t="s">
        <v>1046</v>
      </c>
      <c r="AM1710" t="s">
        <v>1047</v>
      </c>
      <c r="AN1710" t="s">
        <v>7293</v>
      </c>
      <c r="AO1710" t="s">
        <v>7294</v>
      </c>
      <c r="AP1710" t="s">
        <v>7295</v>
      </c>
      <c r="AQ1710">
        <v>10</v>
      </c>
      <c r="AS1710">
        <v>1560</v>
      </c>
      <c r="AT1710" t="s">
        <v>573</v>
      </c>
      <c r="AU1710" t="s">
        <v>1046</v>
      </c>
      <c r="AV1710" t="s">
        <v>7296</v>
      </c>
      <c r="AW1710" t="s">
        <v>7297</v>
      </c>
      <c r="AX1710" t="s">
        <v>7298</v>
      </c>
      <c r="AY1710" t="s">
        <v>2097</v>
      </c>
      <c r="AZ1710" s="2">
        <v>37785</v>
      </c>
      <c r="BA1710" t="s">
        <v>64</v>
      </c>
      <c r="BB1710" t="s">
        <v>7299</v>
      </c>
      <c r="BC1710" t="s">
        <v>7171</v>
      </c>
    </row>
    <row r="1711" spans="1:55" x14ac:dyDescent="0.25">
      <c r="A1711" s="2">
        <v>41428</v>
      </c>
      <c r="B1711" t="s">
        <v>7437</v>
      </c>
      <c r="C1711" t="s">
        <v>6777</v>
      </c>
      <c r="D1711" s="2">
        <v>41453</v>
      </c>
      <c r="E1711" s="2">
        <v>41453</v>
      </c>
      <c r="F1711" t="s">
        <v>6778</v>
      </c>
      <c r="G1711">
        <v>0</v>
      </c>
      <c r="H1711">
        <v>0</v>
      </c>
      <c r="I1711">
        <v>0</v>
      </c>
      <c r="J1711" t="s">
        <v>7438</v>
      </c>
      <c r="L1711" t="s">
        <v>64</v>
      </c>
      <c r="M1711" t="s">
        <v>569</v>
      </c>
      <c r="N1711" t="s">
        <v>570</v>
      </c>
      <c r="Q1711">
        <v>0</v>
      </c>
      <c r="R1711">
        <v>17.34</v>
      </c>
      <c r="S1711">
        <v>17.34</v>
      </c>
      <c r="T1711">
        <v>0</v>
      </c>
      <c r="U1711">
        <v>273.60000000000002</v>
      </c>
      <c r="V1711">
        <v>0</v>
      </c>
      <c r="X1711">
        <v>0</v>
      </c>
      <c r="Y1711" t="s">
        <v>67</v>
      </c>
      <c r="Z1711" t="s">
        <v>68</v>
      </c>
      <c r="AA1711" t="s">
        <v>5087</v>
      </c>
      <c r="AB1711" t="s">
        <v>5088</v>
      </c>
      <c r="AC1711">
        <v>91.2</v>
      </c>
      <c r="AD1711" t="s">
        <v>569</v>
      </c>
      <c r="AE1711" t="s">
        <v>571</v>
      </c>
      <c r="AF1711" t="s">
        <v>572</v>
      </c>
      <c r="AG1711">
        <v>22</v>
      </c>
      <c r="AI1711">
        <v>1560</v>
      </c>
      <c r="AK1711" t="s">
        <v>573</v>
      </c>
      <c r="AL1711" t="s">
        <v>574</v>
      </c>
      <c r="AM1711" t="s">
        <v>575</v>
      </c>
    </row>
    <row r="1712" spans="1:55" x14ac:dyDescent="0.25">
      <c r="A1712" s="2">
        <v>41415</v>
      </c>
      <c r="B1712" t="s">
        <v>7977</v>
      </c>
      <c r="C1712" t="s">
        <v>7978</v>
      </c>
      <c r="D1712" s="2">
        <v>41474</v>
      </c>
      <c r="E1712" s="2">
        <v>41483</v>
      </c>
      <c r="F1712" t="s">
        <v>7979</v>
      </c>
      <c r="G1712">
        <v>1</v>
      </c>
      <c r="H1712">
        <v>0</v>
      </c>
      <c r="I1712">
        <v>0</v>
      </c>
      <c r="L1712" t="s">
        <v>64</v>
      </c>
      <c r="M1712" t="s">
        <v>569</v>
      </c>
      <c r="N1712" t="s">
        <v>570</v>
      </c>
      <c r="O1712" t="s">
        <v>66</v>
      </c>
      <c r="Q1712">
        <v>0</v>
      </c>
      <c r="R1712">
        <v>0</v>
      </c>
      <c r="S1712">
        <v>0</v>
      </c>
      <c r="T1712">
        <v>0</v>
      </c>
      <c r="U1712">
        <v>0</v>
      </c>
      <c r="V1712">
        <v>0</v>
      </c>
      <c r="X1712">
        <v>0</v>
      </c>
      <c r="Y1712" t="s">
        <v>67</v>
      </c>
      <c r="Z1712" t="s">
        <v>154</v>
      </c>
      <c r="AC1712">
        <v>0</v>
      </c>
      <c r="AD1712" t="s">
        <v>569</v>
      </c>
      <c r="AE1712" t="s">
        <v>571</v>
      </c>
      <c r="AF1712" t="s">
        <v>572</v>
      </c>
      <c r="AG1712">
        <v>22</v>
      </c>
      <c r="AI1712">
        <v>1560</v>
      </c>
      <c r="AK1712" t="s">
        <v>573</v>
      </c>
      <c r="AL1712" t="s">
        <v>574</v>
      </c>
      <c r="AM1712" t="s">
        <v>575</v>
      </c>
    </row>
    <row r="1713" spans="1:55" x14ac:dyDescent="0.25">
      <c r="A1713" s="2">
        <v>41396</v>
      </c>
      <c r="B1713" t="s">
        <v>8593</v>
      </c>
      <c r="C1713" t="s">
        <v>6777</v>
      </c>
      <c r="D1713" s="2">
        <v>41453</v>
      </c>
      <c r="E1713" s="2">
        <v>41455</v>
      </c>
      <c r="F1713" t="s">
        <v>6778</v>
      </c>
      <c r="G1713">
        <v>0</v>
      </c>
      <c r="H1713">
        <v>0</v>
      </c>
      <c r="I1713">
        <v>0</v>
      </c>
      <c r="J1713" t="s">
        <v>7438</v>
      </c>
      <c r="L1713" t="s">
        <v>64</v>
      </c>
      <c r="M1713" t="s">
        <v>569</v>
      </c>
      <c r="N1713" t="s">
        <v>570</v>
      </c>
      <c r="Q1713">
        <v>0</v>
      </c>
      <c r="R1713">
        <v>13.1</v>
      </c>
      <c r="S1713">
        <v>13.1</v>
      </c>
      <c r="T1713">
        <v>0</v>
      </c>
      <c r="U1713">
        <v>273.60000000000002</v>
      </c>
      <c r="V1713">
        <v>0</v>
      </c>
      <c r="X1713">
        <v>0</v>
      </c>
      <c r="Y1713" t="s">
        <v>67</v>
      </c>
      <c r="Z1713" t="s">
        <v>68</v>
      </c>
      <c r="AA1713" t="s">
        <v>5087</v>
      </c>
      <c r="AB1713" t="s">
        <v>5088</v>
      </c>
      <c r="AC1713">
        <v>91.2</v>
      </c>
      <c r="AD1713" t="s">
        <v>569</v>
      </c>
      <c r="AE1713" t="s">
        <v>571</v>
      </c>
      <c r="AF1713" t="s">
        <v>572</v>
      </c>
      <c r="AG1713">
        <v>22</v>
      </c>
      <c r="AI1713">
        <v>1560</v>
      </c>
      <c r="AK1713" t="s">
        <v>573</v>
      </c>
      <c r="AL1713" t="s">
        <v>574</v>
      </c>
      <c r="AM1713" t="s">
        <v>575</v>
      </c>
    </row>
    <row r="1714" spans="1:55" x14ac:dyDescent="0.25">
      <c r="A1714" s="2">
        <v>41376</v>
      </c>
      <c r="B1714" t="s">
        <v>9575</v>
      </c>
      <c r="C1714" t="s">
        <v>8181</v>
      </c>
      <c r="D1714" s="2">
        <v>41477</v>
      </c>
      <c r="E1714" s="2">
        <v>41481</v>
      </c>
      <c r="F1714" t="s">
        <v>8182</v>
      </c>
      <c r="G1714">
        <v>0</v>
      </c>
      <c r="H1714">
        <v>0</v>
      </c>
      <c r="I1714">
        <v>0</v>
      </c>
      <c r="K1714" t="s">
        <v>9576</v>
      </c>
      <c r="L1714" t="s">
        <v>64</v>
      </c>
      <c r="M1714" t="s">
        <v>9577</v>
      </c>
      <c r="N1714" t="s">
        <v>9578</v>
      </c>
      <c r="O1714" t="s">
        <v>66</v>
      </c>
      <c r="Q1714">
        <v>239.2</v>
      </c>
      <c r="R1714">
        <v>0</v>
      </c>
      <c r="S1714">
        <v>0</v>
      </c>
      <c r="T1714">
        <v>239.2</v>
      </c>
      <c r="U1714">
        <v>0</v>
      </c>
      <c r="V1714">
        <v>0</v>
      </c>
      <c r="X1714">
        <v>0</v>
      </c>
      <c r="Y1714" t="s">
        <v>67</v>
      </c>
      <c r="Z1714" t="s">
        <v>81</v>
      </c>
      <c r="AA1714" t="s">
        <v>685</v>
      </c>
      <c r="AB1714" t="s">
        <v>686</v>
      </c>
      <c r="AC1714">
        <v>0</v>
      </c>
      <c r="AD1714" t="s">
        <v>9577</v>
      </c>
      <c r="AE1714" t="s">
        <v>9579</v>
      </c>
      <c r="AF1714" t="s">
        <v>572</v>
      </c>
      <c r="AG1714">
        <v>22</v>
      </c>
      <c r="AI1714">
        <v>1560</v>
      </c>
      <c r="AK1714" t="s">
        <v>573</v>
      </c>
      <c r="AL1714" t="s">
        <v>9580</v>
      </c>
      <c r="AM1714" t="s">
        <v>9581</v>
      </c>
      <c r="AN1714" t="s">
        <v>9582</v>
      </c>
      <c r="AO1714" t="s">
        <v>9583</v>
      </c>
      <c r="AP1714" t="s">
        <v>9584</v>
      </c>
      <c r="AQ1714">
        <v>22</v>
      </c>
      <c r="AS1714">
        <v>1560</v>
      </c>
      <c r="AT1714" t="s">
        <v>573</v>
      </c>
      <c r="AW1714" t="s">
        <v>9585</v>
      </c>
      <c r="AX1714" t="s">
        <v>9586</v>
      </c>
      <c r="AY1714" t="s">
        <v>698</v>
      </c>
      <c r="AZ1714" s="2">
        <v>37780</v>
      </c>
      <c r="BA1714" t="s">
        <v>64</v>
      </c>
      <c r="BB1714" t="s">
        <v>9587</v>
      </c>
      <c r="BC1714" t="s">
        <v>9588</v>
      </c>
    </row>
    <row r="1715" spans="1:55" x14ac:dyDescent="0.25">
      <c r="A1715" s="2">
        <v>41376</v>
      </c>
      <c r="B1715" t="s">
        <v>9589</v>
      </c>
      <c r="C1715" t="s">
        <v>8181</v>
      </c>
      <c r="D1715" s="2">
        <v>41477</v>
      </c>
      <c r="E1715" s="2">
        <v>41481</v>
      </c>
      <c r="F1715" t="s">
        <v>8182</v>
      </c>
      <c r="G1715">
        <v>0</v>
      </c>
      <c r="H1715">
        <v>0</v>
      </c>
      <c r="I1715">
        <v>0</v>
      </c>
      <c r="K1715" t="s">
        <v>9576</v>
      </c>
      <c r="L1715" t="s">
        <v>64</v>
      </c>
      <c r="M1715" t="s">
        <v>9577</v>
      </c>
      <c r="N1715" t="s">
        <v>9578</v>
      </c>
      <c r="O1715" t="s">
        <v>66</v>
      </c>
      <c r="Q1715">
        <v>239.2</v>
      </c>
      <c r="R1715">
        <v>0</v>
      </c>
      <c r="S1715">
        <v>0</v>
      </c>
      <c r="T1715">
        <v>239.2</v>
      </c>
      <c r="U1715">
        <v>0</v>
      </c>
      <c r="V1715">
        <v>0</v>
      </c>
      <c r="X1715">
        <v>0</v>
      </c>
      <c r="Y1715" t="s">
        <v>67</v>
      </c>
      <c r="Z1715" t="s">
        <v>81</v>
      </c>
      <c r="AA1715" t="s">
        <v>685</v>
      </c>
      <c r="AB1715" t="s">
        <v>686</v>
      </c>
      <c r="AC1715">
        <v>0</v>
      </c>
      <c r="AD1715" t="s">
        <v>9577</v>
      </c>
      <c r="AE1715" t="s">
        <v>9579</v>
      </c>
      <c r="AF1715" t="s">
        <v>572</v>
      </c>
      <c r="AG1715">
        <v>22</v>
      </c>
      <c r="AI1715">
        <v>1560</v>
      </c>
      <c r="AK1715" t="s">
        <v>573</v>
      </c>
      <c r="AL1715" t="s">
        <v>9580</v>
      </c>
      <c r="AM1715" t="s">
        <v>9581</v>
      </c>
      <c r="AN1715" t="s">
        <v>9582</v>
      </c>
      <c r="AO1715" t="s">
        <v>9583</v>
      </c>
      <c r="AP1715" t="s">
        <v>9584</v>
      </c>
      <c r="AQ1715">
        <v>22</v>
      </c>
      <c r="AS1715">
        <v>1560</v>
      </c>
      <c r="AT1715" t="s">
        <v>573</v>
      </c>
      <c r="AW1715" t="s">
        <v>6753</v>
      </c>
      <c r="AX1715" t="s">
        <v>9590</v>
      </c>
      <c r="AY1715" t="s">
        <v>698</v>
      </c>
      <c r="AZ1715" s="2">
        <v>37126</v>
      </c>
      <c r="BA1715" t="s">
        <v>64</v>
      </c>
      <c r="BB1715" t="s">
        <v>9587</v>
      </c>
      <c r="BC1715" t="s">
        <v>9588</v>
      </c>
    </row>
    <row r="1716" spans="1:55" x14ac:dyDescent="0.25">
      <c r="A1716" s="2">
        <v>41376</v>
      </c>
      <c r="B1716" t="s">
        <v>9591</v>
      </c>
      <c r="C1716" t="s">
        <v>8181</v>
      </c>
      <c r="D1716" s="2">
        <v>41477</v>
      </c>
      <c r="E1716" s="2">
        <v>41481</v>
      </c>
      <c r="F1716" t="s">
        <v>8182</v>
      </c>
      <c r="G1716">
        <v>0</v>
      </c>
      <c r="H1716">
        <v>0</v>
      </c>
      <c r="I1716">
        <v>0</v>
      </c>
      <c r="K1716" t="s">
        <v>9576</v>
      </c>
      <c r="L1716" t="s">
        <v>64</v>
      </c>
      <c r="M1716" t="s">
        <v>9577</v>
      </c>
      <c r="N1716" t="s">
        <v>9578</v>
      </c>
      <c r="O1716" t="s">
        <v>66</v>
      </c>
      <c r="Q1716">
        <v>239.2</v>
      </c>
      <c r="R1716">
        <v>0</v>
      </c>
      <c r="S1716">
        <v>0</v>
      </c>
      <c r="T1716">
        <v>239.2</v>
      </c>
      <c r="U1716">
        <v>0</v>
      </c>
      <c r="V1716">
        <v>0</v>
      </c>
      <c r="X1716">
        <v>0</v>
      </c>
      <c r="Y1716" t="s">
        <v>67</v>
      </c>
      <c r="Z1716" t="s">
        <v>81</v>
      </c>
      <c r="AA1716" t="s">
        <v>685</v>
      </c>
      <c r="AB1716" t="s">
        <v>686</v>
      </c>
      <c r="AC1716">
        <v>0</v>
      </c>
      <c r="AD1716" t="s">
        <v>9577</v>
      </c>
      <c r="AE1716" t="s">
        <v>9579</v>
      </c>
      <c r="AF1716" t="s">
        <v>572</v>
      </c>
      <c r="AG1716">
        <v>22</v>
      </c>
      <c r="AI1716">
        <v>1560</v>
      </c>
      <c r="AK1716" t="s">
        <v>573</v>
      </c>
      <c r="AL1716" t="s">
        <v>9580</v>
      </c>
      <c r="AM1716" t="s">
        <v>9581</v>
      </c>
      <c r="AN1716" t="s">
        <v>9582</v>
      </c>
      <c r="AO1716" t="s">
        <v>9583</v>
      </c>
      <c r="AP1716" t="s">
        <v>9584</v>
      </c>
      <c r="AQ1716">
        <v>22</v>
      </c>
      <c r="AS1716">
        <v>1560</v>
      </c>
      <c r="AT1716" t="s">
        <v>573</v>
      </c>
      <c r="AW1716" t="s">
        <v>8833</v>
      </c>
      <c r="AX1716" t="s">
        <v>9592</v>
      </c>
      <c r="AY1716" t="s">
        <v>698</v>
      </c>
      <c r="AZ1716" s="2">
        <v>36926</v>
      </c>
      <c r="BA1716" t="s">
        <v>64</v>
      </c>
      <c r="BB1716" t="s">
        <v>9587</v>
      </c>
      <c r="BC1716" t="s">
        <v>9588</v>
      </c>
    </row>
    <row r="1717" spans="1:55" x14ac:dyDescent="0.25">
      <c r="A1717" s="2">
        <v>41373</v>
      </c>
      <c r="B1717" t="s">
        <v>10054</v>
      </c>
      <c r="C1717" t="s">
        <v>1503</v>
      </c>
      <c r="D1717" s="2">
        <v>41470</v>
      </c>
      <c r="E1717" s="2">
        <v>41474</v>
      </c>
      <c r="F1717" t="s">
        <v>1504</v>
      </c>
      <c r="G1717">
        <v>0</v>
      </c>
      <c r="H1717">
        <v>0</v>
      </c>
      <c r="I1717">
        <v>0</v>
      </c>
      <c r="K1717" t="s">
        <v>5009</v>
      </c>
      <c r="L1717" t="s">
        <v>64</v>
      </c>
      <c r="M1717" t="s">
        <v>1042</v>
      </c>
      <c r="N1717" t="s">
        <v>1043</v>
      </c>
      <c r="O1717" t="s">
        <v>1043</v>
      </c>
      <c r="P1717" t="s">
        <v>10055</v>
      </c>
      <c r="Q1717">
        <v>84.9</v>
      </c>
      <c r="R1717">
        <v>43.01</v>
      </c>
      <c r="S1717">
        <v>43.01</v>
      </c>
      <c r="T1717">
        <v>84.9</v>
      </c>
      <c r="U1717">
        <v>0</v>
      </c>
      <c r="V1717">
        <v>0</v>
      </c>
      <c r="X1717">
        <v>0</v>
      </c>
      <c r="Y1717" t="s">
        <v>67</v>
      </c>
      <c r="Z1717" t="s">
        <v>68</v>
      </c>
      <c r="AA1717" t="s">
        <v>685</v>
      </c>
      <c r="AB1717" t="s">
        <v>686</v>
      </c>
      <c r="AC1717">
        <v>0</v>
      </c>
      <c r="AD1717" t="s">
        <v>1042</v>
      </c>
      <c r="AE1717" t="s">
        <v>1044</v>
      </c>
      <c r="AF1717" t="s">
        <v>1045</v>
      </c>
      <c r="AG1717">
        <v>10</v>
      </c>
      <c r="AI1717">
        <v>1560</v>
      </c>
      <c r="AK1717" t="s">
        <v>573</v>
      </c>
      <c r="AL1717" t="s">
        <v>1046</v>
      </c>
      <c r="AM1717" t="s">
        <v>1047</v>
      </c>
      <c r="AN1717" t="s">
        <v>10056</v>
      </c>
      <c r="AO1717" t="s">
        <v>10057</v>
      </c>
      <c r="AP1717" t="s">
        <v>1045</v>
      </c>
      <c r="AQ1717">
        <v>10</v>
      </c>
      <c r="AS1717">
        <v>1560</v>
      </c>
      <c r="AT1717" t="s">
        <v>573</v>
      </c>
      <c r="AV1717" t="s">
        <v>10058</v>
      </c>
      <c r="AW1717" t="s">
        <v>10059</v>
      </c>
      <c r="AX1717" t="s">
        <v>10060</v>
      </c>
      <c r="AY1717" t="s">
        <v>698</v>
      </c>
      <c r="AZ1717" s="2">
        <v>37957</v>
      </c>
      <c r="BA1717" t="s">
        <v>683</v>
      </c>
      <c r="BB1717" t="s">
        <v>9475</v>
      </c>
      <c r="BC1717" t="s">
        <v>2877</v>
      </c>
    </row>
    <row r="1718" spans="1:55" x14ac:dyDescent="0.25">
      <c r="A1718" s="2">
        <v>41373</v>
      </c>
      <c r="B1718" t="s">
        <v>10112</v>
      </c>
      <c r="C1718" t="s">
        <v>10089</v>
      </c>
      <c r="D1718" s="2">
        <v>41373</v>
      </c>
      <c r="E1718" s="2">
        <v>41373</v>
      </c>
      <c r="F1718" t="s">
        <v>8579</v>
      </c>
      <c r="G1718">
        <v>6</v>
      </c>
      <c r="H1718">
        <v>2</v>
      </c>
      <c r="I1718">
        <v>0</v>
      </c>
      <c r="L1718" t="s">
        <v>64</v>
      </c>
      <c r="M1718" t="s">
        <v>1042</v>
      </c>
      <c r="N1718" t="s">
        <v>1043</v>
      </c>
      <c r="O1718" t="s">
        <v>66</v>
      </c>
      <c r="Q1718">
        <v>0</v>
      </c>
      <c r="R1718">
        <v>0</v>
      </c>
      <c r="S1718">
        <v>0</v>
      </c>
      <c r="T1718">
        <v>0</v>
      </c>
      <c r="U1718">
        <v>0</v>
      </c>
      <c r="V1718">
        <v>0</v>
      </c>
      <c r="X1718">
        <v>0</v>
      </c>
      <c r="Y1718" t="s">
        <v>67</v>
      </c>
      <c r="Z1718" t="s">
        <v>154</v>
      </c>
      <c r="AA1718" t="s">
        <v>82</v>
      </c>
      <c r="AB1718" t="s">
        <v>297</v>
      </c>
      <c r="AC1718">
        <v>0</v>
      </c>
      <c r="AD1718" t="s">
        <v>1042</v>
      </c>
      <c r="AE1718" t="s">
        <v>1044</v>
      </c>
      <c r="AF1718" t="s">
        <v>1045</v>
      </c>
      <c r="AG1718">
        <v>10</v>
      </c>
      <c r="AI1718">
        <v>1560</v>
      </c>
      <c r="AK1718" t="s">
        <v>573</v>
      </c>
      <c r="AL1718" t="s">
        <v>1046</v>
      </c>
      <c r="AM1718" t="s">
        <v>1047</v>
      </c>
    </row>
    <row r="1719" spans="1:55" x14ac:dyDescent="0.25">
      <c r="A1719" s="2">
        <v>41373</v>
      </c>
      <c r="B1719" t="s">
        <v>10138</v>
      </c>
      <c r="C1719" t="s">
        <v>10089</v>
      </c>
      <c r="D1719" s="2">
        <v>41373</v>
      </c>
      <c r="E1719" s="2">
        <v>41373</v>
      </c>
      <c r="F1719" t="s">
        <v>8579</v>
      </c>
      <c r="G1719">
        <v>0</v>
      </c>
      <c r="H1719">
        <v>0</v>
      </c>
      <c r="I1719">
        <v>0</v>
      </c>
      <c r="L1719" t="s">
        <v>64</v>
      </c>
      <c r="M1719" t="s">
        <v>569</v>
      </c>
      <c r="N1719" t="s">
        <v>570</v>
      </c>
      <c r="O1719" t="s">
        <v>66</v>
      </c>
      <c r="Q1719">
        <v>0</v>
      </c>
      <c r="R1719">
        <v>0</v>
      </c>
      <c r="S1719">
        <v>0</v>
      </c>
      <c r="T1719">
        <v>0</v>
      </c>
      <c r="U1719">
        <v>0</v>
      </c>
      <c r="V1719">
        <v>0</v>
      </c>
      <c r="X1719">
        <v>0</v>
      </c>
      <c r="Y1719" t="s">
        <v>67</v>
      </c>
      <c r="Z1719" t="s">
        <v>154</v>
      </c>
      <c r="AA1719" t="s">
        <v>82</v>
      </c>
      <c r="AB1719" t="s">
        <v>297</v>
      </c>
      <c r="AC1719">
        <v>0</v>
      </c>
      <c r="AD1719" t="s">
        <v>569</v>
      </c>
      <c r="AE1719" t="s">
        <v>571</v>
      </c>
      <c r="AF1719" t="s">
        <v>572</v>
      </c>
      <c r="AG1719">
        <v>22</v>
      </c>
      <c r="AI1719">
        <v>1560</v>
      </c>
      <c r="AK1719" t="s">
        <v>573</v>
      </c>
      <c r="AL1719" t="s">
        <v>574</v>
      </c>
      <c r="AM1719" t="s">
        <v>575</v>
      </c>
    </row>
    <row r="1720" spans="1:55" x14ac:dyDescent="0.25">
      <c r="A1720" s="2">
        <v>41373</v>
      </c>
      <c r="B1720" t="s">
        <v>10187</v>
      </c>
      <c r="C1720" t="s">
        <v>10089</v>
      </c>
      <c r="D1720" s="2">
        <v>41374</v>
      </c>
      <c r="E1720" s="2">
        <v>41374</v>
      </c>
      <c r="F1720" t="s">
        <v>8579</v>
      </c>
      <c r="G1720">
        <v>6</v>
      </c>
      <c r="H1720">
        <v>2</v>
      </c>
      <c r="I1720">
        <v>0</v>
      </c>
      <c r="L1720" t="s">
        <v>64</v>
      </c>
      <c r="M1720" t="s">
        <v>1042</v>
      </c>
      <c r="N1720" t="s">
        <v>1043</v>
      </c>
      <c r="O1720" t="s">
        <v>66</v>
      </c>
      <c r="Q1720">
        <v>182.04</v>
      </c>
      <c r="R1720">
        <v>0</v>
      </c>
      <c r="S1720">
        <v>182.04</v>
      </c>
      <c r="T1720">
        <v>0</v>
      </c>
      <c r="U1720">
        <v>0</v>
      </c>
      <c r="V1720">
        <v>157.33000000000001</v>
      </c>
      <c r="W1720" s="2">
        <v>41472</v>
      </c>
      <c r="X1720">
        <v>0</v>
      </c>
      <c r="Y1720" t="s">
        <v>67</v>
      </c>
      <c r="Z1720" t="s">
        <v>68</v>
      </c>
      <c r="AA1720" t="s">
        <v>82</v>
      </c>
      <c r="AB1720" t="s">
        <v>297</v>
      </c>
      <c r="AC1720">
        <v>0</v>
      </c>
      <c r="AD1720" t="s">
        <v>1042</v>
      </c>
      <c r="AE1720" t="s">
        <v>1044</v>
      </c>
      <c r="AF1720" t="s">
        <v>1045</v>
      </c>
      <c r="AG1720">
        <v>10</v>
      </c>
      <c r="AI1720">
        <v>1560</v>
      </c>
      <c r="AK1720" t="s">
        <v>573</v>
      </c>
      <c r="AL1720" t="s">
        <v>1046</v>
      </c>
      <c r="AM1720" t="s">
        <v>1047</v>
      </c>
    </row>
    <row r="1721" spans="1:55" x14ac:dyDescent="0.25">
      <c r="A1721" s="2">
        <v>41372</v>
      </c>
      <c r="B1721" t="s">
        <v>10196</v>
      </c>
      <c r="C1721" t="s">
        <v>1503</v>
      </c>
      <c r="D1721" s="2">
        <v>41469</v>
      </c>
      <c r="E1721" s="2">
        <v>41474</v>
      </c>
      <c r="F1721" t="s">
        <v>1504</v>
      </c>
      <c r="G1721">
        <v>0</v>
      </c>
      <c r="H1721">
        <v>0</v>
      </c>
      <c r="I1721">
        <v>0</v>
      </c>
      <c r="K1721" t="s">
        <v>5009</v>
      </c>
      <c r="L1721" t="s">
        <v>64</v>
      </c>
      <c r="M1721" t="s">
        <v>1042</v>
      </c>
      <c r="N1721" t="s">
        <v>1043</v>
      </c>
      <c r="O1721" t="s">
        <v>1043</v>
      </c>
      <c r="Q1721">
        <v>101.4</v>
      </c>
      <c r="R1721">
        <v>31.42</v>
      </c>
      <c r="S1721">
        <v>31.42</v>
      </c>
      <c r="T1721">
        <v>101.4</v>
      </c>
      <c r="U1721">
        <v>0</v>
      </c>
      <c r="V1721">
        <v>31.42</v>
      </c>
      <c r="W1721" s="2">
        <v>41564</v>
      </c>
      <c r="X1721">
        <v>0</v>
      </c>
      <c r="Y1721" t="s">
        <v>67</v>
      </c>
      <c r="Z1721" t="s">
        <v>68</v>
      </c>
      <c r="AA1721" t="s">
        <v>685</v>
      </c>
      <c r="AB1721" t="s">
        <v>686</v>
      </c>
      <c r="AC1721">
        <v>0</v>
      </c>
      <c r="AD1721" t="s">
        <v>1042</v>
      </c>
      <c r="AE1721" t="s">
        <v>1044</v>
      </c>
      <c r="AF1721" t="s">
        <v>1045</v>
      </c>
      <c r="AG1721">
        <v>10</v>
      </c>
      <c r="AI1721">
        <v>1560</v>
      </c>
      <c r="AK1721" t="s">
        <v>573</v>
      </c>
      <c r="AL1721" t="s">
        <v>1046</v>
      </c>
      <c r="AM1721" t="s">
        <v>1047</v>
      </c>
      <c r="AN1721" t="s">
        <v>4679</v>
      </c>
      <c r="AO1721" t="s">
        <v>10197</v>
      </c>
      <c r="AP1721" t="s">
        <v>7295</v>
      </c>
      <c r="AQ1721">
        <v>10</v>
      </c>
      <c r="AS1721">
        <v>1560</v>
      </c>
      <c r="AT1721" t="s">
        <v>573</v>
      </c>
      <c r="AW1721" t="s">
        <v>10198</v>
      </c>
      <c r="AX1721" t="s">
        <v>10199</v>
      </c>
      <c r="AY1721" t="s">
        <v>2097</v>
      </c>
      <c r="AZ1721" s="2">
        <v>36101</v>
      </c>
      <c r="BA1721" t="s">
        <v>64</v>
      </c>
      <c r="BB1721" t="s">
        <v>8554</v>
      </c>
      <c r="BC1721" t="s">
        <v>10200</v>
      </c>
    </row>
    <row r="1722" spans="1:55" x14ac:dyDescent="0.25">
      <c r="A1722" s="2">
        <v>41372</v>
      </c>
      <c r="B1722" t="s">
        <v>10201</v>
      </c>
      <c r="C1722" t="s">
        <v>1503</v>
      </c>
      <c r="D1722" s="2">
        <v>41470</v>
      </c>
      <c r="E1722" s="2">
        <v>41474</v>
      </c>
      <c r="F1722" t="s">
        <v>1504</v>
      </c>
      <c r="G1722">
        <v>0</v>
      </c>
      <c r="H1722">
        <v>0</v>
      </c>
      <c r="I1722">
        <v>0</v>
      </c>
      <c r="K1722" t="s">
        <v>5009</v>
      </c>
      <c r="L1722" t="s">
        <v>64</v>
      </c>
      <c r="M1722" t="s">
        <v>1042</v>
      </c>
      <c r="N1722" t="s">
        <v>1043</v>
      </c>
      <c r="O1722" t="s">
        <v>1043</v>
      </c>
      <c r="Q1722">
        <v>84.9</v>
      </c>
      <c r="R1722">
        <v>21.84</v>
      </c>
      <c r="S1722">
        <v>21.84</v>
      </c>
      <c r="T1722">
        <v>84.9</v>
      </c>
      <c r="U1722">
        <v>0</v>
      </c>
      <c r="V1722">
        <v>21.84</v>
      </c>
      <c r="W1722" s="2">
        <v>41564</v>
      </c>
      <c r="X1722">
        <v>0</v>
      </c>
      <c r="Y1722" t="s">
        <v>67</v>
      </c>
      <c r="Z1722" t="s">
        <v>68</v>
      </c>
      <c r="AA1722" t="s">
        <v>685</v>
      </c>
      <c r="AB1722" t="s">
        <v>686</v>
      </c>
      <c r="AC1722">
        <v>0</v>
      </c>
      <c r="AD1722" t="s">
        <v>1042</v>
      </c>
      <c r="AE1722" t="s">
        <v>1044</v>
      </c>
      <c r="AF1722" t="s">
        <v>1045</v>
      </c>
      <c r="AG1722">
        <v>10</v>
      </c>
      <c r="AI1722">
        <v>1560</v>
      </c>
      <c r="AK1722" t="s">
        <v>573</v>
      </c>
      <c r="AL1722" t="s">
        <v>1046</v>
      </c>
      <c r="AM1722" t="s">
        <v>1047</v>
      </c>
      <c r="AN1722" t="s">
        <v>10202</v>
      </c>
      <c r="AO1722" t="s">
        <v>10203</v>
      </c>
      <c r="AP1722" t="s">
        <v>10204</v>
      </c>
      <c r="AQ1722">
        <v>56</v>
      </c>
      <c r="AR1722">
        <v>1</v>
      </c>
      <c r="AS1722">
        <v>3070</v>
      </c>
      <c r="AT1722" t="s">
        <v>5221</v>
      </c>
      <c r="AW1722" t="s">
        <v>7239</v>
      </c>
      <c r="AX1722" t="s">
        <v>10199</v>
      </c>
      <c r="AY1722" t="s">
        <v>698</v>
      </c>
      <c r="AZ1722" s="2">
        <v>37406</v>
      </c>
      <c r="BA1722" t="s">
        <v>683</v>
      </c>
      <c r="BB1722" t="s">
        <v>10205</v>
      </c>
      <c r="BC1722" t="s">
        <v>2877</v>
      </c>
    </row>
    <row r="1723" spans="1:55" x14ac:dyDescent="0.25">
      <c r="A1723" s="2">
        <v>41368</v>
      </c>
      <c r="B1723" t="s">
        <v>10399</v>
      </c>
      <c r="C1723" t="s">
        <v>8181</v>
      </c>
      <c r="D1723" s="2">
        <v>41365</v>
      </c>
      <c r="E1723" s="2">
        <v>41370</v>
      </c>
      <c r="F1723" t="s">
        <v>8182</v>
      </c>
      <c r="G1723">
        <v>1</v>
      </c>
      <c r="H1723">
        <v>0</v>
      </c>
      <c r="I1723">
        <v>0</v>
      </c>
      <c r="K1723" t="s">
        <v>10400</v>
      </c>
      <c r="L1723" t="s">
        <v>64</v>
      </c>
      <c r="M1723" t="s">
        <v>9577</v>
      </c>
      <c r="N1723" t="s">
        <v>9578</v>
      </c>
      <c r="O1723" t="s">
        <v>66</v>
      </c>
      <c r="Q1723">
        <v>150</v>
      </c>
      <c r="R1723">
        <v>0</v>
      </c>
      <c r="S1723">
        <v>0</v>
      </c>
      <c r="T1723">
        <v>150</v>
      </c>
      <c r="U1723">
        <v>0</v>
      </c>
      <c r="V1723">
        <v>0</v>
      </c>
      <c r="X1723">
        <v>0</v>
      </c>
      <c r="Y1723" t="s">
        <v>67</v>
      </c>
      <c r="Z1723" t="s">
        <v>68</v>
      </c>
      <c r="AA1723" t="s">
        <v>685</v>
      </c>
      <c r="AB1723" t="s">
        <v>686</v>
      </c>
      <c r="AC1723">
        <v>0</v>
      </c>
      <c r="AD1723" t="s">
        <v>9577</v>
      </c>
      <c r="AE1723" t="s">
        <v>9579</v>
      </c>
      <c r="AF1723" t="s">
        <v>572</v>
      </c>
      <c r="AG1723">
        <v>22</v>
      </c>
      <c r="AI1723">
        <v>1560</v>
      </c>
      <c r="AK1723" t="s">
        <v>573</v>
      </c>
      <c r="AL1723" t="s">
        <v>9580</v>
      </c>
      <c r="AM1723" t="s">
        <v>9581</v>
      </c>
    </row>
    <row r="1724" spans="1:55" x14ac:dyDescent="0.25">
      <c r="A1724" s="2">
        <v>41367</v>
      </c>
      <c r="B1724" t="s">
        <v>10841</v>
      </c>
      <c r="C1724" t="s">
        <v>8181</v>
      </c>
      <c r="D1724" s="2">
        <v>41365</v>
      </c>
      <c r="E1724" s="2">
        <v>41370</v>
      </c>
      <c r="F1724" t="s">
        <v>8182</v>
      </c>
      <c r="G1724">
        <v>3</v>
      </c>
      <c r="H1724">
        <v>0</v>
      </c>
      <c r="I1724">
        <v>0</v>
      </c>
      <c r="K1724" t="s">
        <v>10842</v>
      </c>
      <c r="L1724" t="s">
        <v>64</v>
      </c>
      <c r="M1724" t="s">
        <v>9577</v>
      </c>
      <c r="N1724" t="s">
        <v>9578</v>
      </c>
      <c r="O1724" t="s">
        <v>66</v>
      </c>
      <c r="Q1724">
        <v>150</v>
      </c>
      <c r="R1724">
        <v>0</v>
      </c>
      <c r="S1724">
        <v>0</v>
      </c>
      <c r="T1724">
        <v>150</v>
      </c>
      <c r="U1724">
        <v>0</v>
      </c>
      <c r="V1724">
        <v>0</v>
      </c>
      <c r="X1724">
        <v>0</v>
      </c>
      <c r="Y1724" t="s">
        <v>67</v>
      </c>
      <c r="Z1724" t="s">
        <v>68</v>
      </c>
      <c r="AA1724" t="s">
        <v>685</v>
      </c>
      <c r="AB1724" t="s">
        <v>686</v>
      </c>
      <c r="AC1724">
        <v>0</v>
      </c>
      <c r="AD1724" t="s">
        <v>9577</v>
      </c>
      <c r="AE1724" t="s">
        <v>9579</v>
      </c>
      <c r="AF1724" t="s">
        <v>572</v>
      </c>
      <c r="AG1724">
        <v>22</v>
      </c>
      <c r="AI1724">
        <v>1560</v>
      </c>
      <c r="AK1724" t="s">
        <v>573</v>
      </c>
      <c r="AL1724" t="s">
        <v>9580</v>
      </c>
      <c r="AM1724" t="s">
        <v>9581</v>
      </c>
    </row>
    <row r="1725" spans="1:55" x14ac:dyDescent="0.25">
      <c r="A1725" s="2">
        <v>41606</v>
      </c>
      <c r="B1725" t="s">
        <v>429</v>
      </c>
      <c r="C1725" t="s">
        <v>216</v>
      </c>
      <c r="D1725" s="2">
        <v>41635</v>
      </c>
      <c r="E1725" s="2">
        <v>41635</v>
      </c>
      <c r="F1725" t="s">
        <v>205</v>
      </c>
      <c r="G1725">
        <v>18</v>
      </c>
      <c r="H1725">
        <v>4</v>
      </c>
      <c r="I1725">
        <v>0</v>
      </c>
      <c r="J1725" t="s">
        <v>430</v>
      </c>
      <c r="L1725" t="s">
        <v>64</v>
      </c>
      <c r="M1725" t="s">
        <v>431</v>
      </c>
      <c r="N1725" t="s">
        <v>432</v>
      </c>
      <c r="Q1725">
        <v>0</v>
      </c>
      <c r="R1725">
        <v>0</v>
      </c>
      <c r="S1725">
        <v>0</v>
      </c>
      <c r="T1725">
        <v>0</v>
      </c>
      <c r="U1725">
        <v>324.72000000000003</v>
      </c>
      <c r="V1725">
        <v>377.14</v>
      </c>
      <c r="W1725" s="2">
        <v>41648</v>
      </c>
      <c r="X1725">
        <v>0</v>
      </c>
      <c r="Y1725" t="s">
        <v>67</v>
      </c>
      <c r="Z1725" t="s">
        <v>68</v>
      </c>
      <c r="AA1725" t="s">
        <v>82</v>
      </c>
      <c r="AB1725" t="s">
        <v>209</v>
      </c>
      <c r="AC1725">
        <v>324.72000000000003</v>
      </c>
      <c r="AD1725" t="s">
        <v>431</v>
      </c>
      <c r="AE1725" t="s">
        <v>433</v>
      </c>
      <c r="AF1725" t="s">
        <v>434</v>
      </c>
      <c r="AG1725">
        <v>104</v>
      </c>
      <c r="AI1725">
        <v>3530</v>
      </c>
      <c r="AK1725" t="s">
        <v>435</v>
      </c>
      <c r="AL1725" t="s">
        <v>436</v>
      </c>
      <c r="AM1725" t="s">
        <v>437</v>
      </c>
    </row>
    <row r="1726" spans="1:55" x14ac:dyDescent="0.25">
      <c r="A1726" s="2">
        <v>41576</v>
      </c>
      <c r="B1726" t="s">
        <v>1214</v>
      </c>
      <c r="C1726" t="s">
        <v>1215</v>
      </c>
      <c r="D1726" s="2">
        <v>41602</v>
      </c>
      <c r="E1726" s="2">
        <v>41602</v>
      </c>
      <c r="F1726" t="s">
        <v>1216</v>
      </c>
      <c r="G1726">
        <v>24</v>
      </c>
      <c r="H1726">
        <v>3</v>
      </c>
      <c r="I1726">
        <v>0</v>
      </c>
      <c r="L1726" t="s">
        <v>64</v>
      </c>
      <c r="M1726" t="s">
        <v>431</v>
      </c>
      <c r="N1726" t="s">
        <v>432</v>
      </c>
      <c r="O1726" t="s">
        <v>66</v>
      </c>
      <c r="Q1726">
        <v>0</v>
      </c>
      <c r="R1726">
        <v>0</v>
      </c>
      <c r="S1726">
        <v>0</v>
      </c>
      <c r="T1726">
        <v>0</v>
      </c>
      <c r="U1726">
        <v>0</v>
      </c>
      <c r="V1726">
        <v>0</v>
      </c>
      <c r="X1726">
        <v>0</v>
      </c>
      <c r="Y1726" t="s">
        <v>67</v>
      </c>
      <c r="Z1726" t="s">
        <v>154</v>
      </c>
      <c r="AC1726">
        <v>0</v>
      </c>
      <c r="AD1726" t="s">
        <v>431</v>
      </c>
      <c r="AE1726" t="s">
        <v>433</v>
      </c>
      <c r="AF1726" t="s">
        <v>434</v>
      </c>
      <c r="AG1726">
        <v>104</v>
      </c>
      <c r="AI1726">
        <v>3530</v>
      </c>
      <c r="AK1726" t="s">
        <v>435</v>
      </c>
      <c r="AL1726" t="s">
        <v>436</v>
      </c>
      <c r="AM1726" t="s">
        <v>437</v>
      </c>
    </row>
    <row r="1727" spans="1:55" x14ac:dyDescent="0.25">
      <c r="A1727" s="2">
        <v>41576</v>
      </c>
      <c r="B1727" t="s">
        <v>1222</v>
      </c>
      <c r="C1727" t="s">
        <v>1223</v>
      </c>
      <c r="D1727" s="2">
        <v>41576</v>
      </c>
      <c r="E1727" s="2">
        <v>41820</v>
      </c>
      <c r="F1727" t="s">
        <v>1224</v>
      </c>
      <c r="G1727">
        <v>1</v>
      </c>
      <c r="H1727">
        <v>0</v>
      </c>
      <c r="I1727">
        <v>0</v>
      </c>
      <c r="L1727" t="s">
        <v>64</v>
      </c>
      <c r="M1727" t="s">
        <v>1225</v>
      </c>
      <c r="N1727" t="s">
        <v>1226</v>
      </c>
      <c r="O1727" t="s">
        <v>66</v>
      </c>
      <c r="Q1727">
        <v>26.4</v>
      </c>
      <c r="R1727">
        <v>0</v>
      </c>
      <c r="S1727">
        <v>26.4</v>
      </c>
      <c r="T1727">
        <v>0</v>
      </c>
      <c r="U1727">
        <v>0</v>
      </c>
      <c r="V1727">
        <v>0</v>
      </c>
      <c r="X1727">
        <v>0</v>
      </c>
      <c r="Y1727" t="s">
        <v>67</v>
      </c>
      <c r="Z1727" t="s">
        <v>81</v>
      </c>
      <c r="AA1727" t="s">
        <v>500</v>
      </c>
      <c r="AC1727">
        <v>0</v>
      </c>
      <c r="AD1727" t="s">
        <v>1225</v>
      </c>
      <c r="AE1727" t="s">
        <v>1227</v>
      </c>
      <c r="AF1727" t="s">
        <v>1228</v>
      </c>
      <c r="AG1727">
        <v>20</v>
      </c>
      <c r="AI1727">
        <v>3500</v>
      </c>
      <c r="AK1727" t="s">
        <v>435</v>
      </c>
      <c r="AL1727" t="s">
        <v>1229</v>
      </c>
      <c r="AM1727" t="s">
        <v>1230</v>
      </c>
    </row>
    <row r="1728" spans="1:55" x14ac:dyDescent="0.25">
      <c r="A1728" s="2">
        <v>41572</v>
      </c>
      <c r="B1728" t="s">
        <v>1475</v>
      </c>
      <c r="C1728" t="s">
        <v>821</v>
      </c>
      <c r="D1728" s="2">
        <v>41586</v>
      </c>
      <c r="E1728" s="2">
        <v>41586</v>
      </c>
      <c r="F1728" t="s">
        <v>720</v>
      </c>
      <c r="G1728">
        <v>2</v>
      </c>
      <c r="H1728">
        <v>0</v>
      </c>
      <c r="I1728">
        <v>0</v>
      </c>
      <c r="J1728" t="s">
        <v>1476</v>
      </c>
      <c r="K1728" t="s">
        <v>1477</v>
      </c>
      <c r="L1728" t="s">
        <v>64</v>
      </c>
      <c r="M1728" t="s">
        <v>1478</v>
      </c>
      <c r="N1728" t="s">
        <v>1479</v>
      </c>
      <c r="O1728" t="s">
        <v>1480</v>
      </c>
      <c r="P1728" t="s">
        <v>1481</v>
      </c>
      <c r="Q1728">
        <v>0</v>
      </c>
      <c r="R1728">
        <v>0</v>
      </c>
      <c r="S1728">
        <v>0</v>
      </c>
      <c r="T1728">
        <v>0</v>
      </c>
      <c r="U1728">
        <v>36.799999999999997</v>
      </c>
      <c r="V1728">
        <v>0</v>
      </c>
      <c r="X1728">
        <v>0</v>
      </c>
      <c r="Y1728" t="s">
        <v>67</v>
      </c>
      <c r="Z1728" t="s">
        <v>68</v>
      </c>
      <c r="AA1728" t="s">
        <v>82</v>
      </c>
      <c r="AB1728" t="s">
        <v>297</v>
      </c>
      <c r="AC1728">
        <v>36.799999999999997</v>
      </c>
      <c r="AD1728" t="s">
        <v>1478</v>
      </c>
      <c r="AE1728" t="s">
        <v>1482</v>
      </c>
      <c r="AF1728" t="s">
        <v>1228</v>
      </c>
      <c r="AG1728">
        <v>40</v>
      </c>
      <c r="AH1728">
        <v>4</v>
      </c>
      <c r="AI1728">
        <v>3530</v>
      </c>
      <c r="AK1728" t="s">
        <v>435</v>
      </c>
      <c r="AL1728" t="s">
        <v>1483</v>
      </c>
      <c r="AM1728" t="s">
        <v>1484</v>
      </c>
    </row>
    <row r="1729" spans="1:39" x14ac:dyDescent="0.25">
      <c r="A1729" s="2">
        <v>41572</v>
      </c>
      <c r="B1729" t="s">
        <v>1539</v>
      </c>
      <c r="C1729" t="s">
        <v>821</v>
      </c>
      <c r="D1729" s="2">
        <v>41586</v>
      </c>
      <c r="E1729" s="2">
        <v>41586</v>
      </c>
      <c r="F1729" t="s">
        <v>720</v>
      </c>
      <c r="G1729">
        <v>0</v>
      </c>
      <c r="H1729">
        <v>6</v>
      </c>
      <c r="I1729">
        <v>0</v>
      </c>
      <c r="J1729" t="s">
        <v>1531</v>
      </c>
      <c r="K1729" t="s">
        <v>1540</v>
      </c>
      <c r="L1729" t="s">
        <v>64</v>
      </c>
      <c r="M1729" t="s">
        <v>1478</v>
      </c>
      <c r="N1729" t="s">
        <v>1479</v>
      </c>
      <c r="Q1729">
        <v>0</v>
      </c>
      <c r="R1729">
        <v>0</v>
      </c>
      <c r="S1729">
        <v>0</v>
      </c>
      <c r="T1729">
        <v>0</v>
      </c>
      <c r="U1729">
        <v>110.4</v>
      </c>
      <c r="V1729">
        <v>450.66</v>
      </c>
      <c r="W1729" s="2">
        <v>41599</v>
      </c>
      <c r="X1729">
        <v>110.4</v>
      </c>
      <c r="Y1729" s="2">
        <v>41620</v>
      </c>
      <c r="Z1729" t="s">
        <v>68</v>
      </c>
      <c r="AA1729" t="s">
        <v>82</v>
      </c>
      <c r="AB1729" t="s">
        <v>297</v>
      </c>
      <c r="AC1729">
        <v>110.4</v>
      </c>
      <c r="AD1729" t="s">
        <v>1478</v>
      </c>
      <c r="AE1729" t="s">
        <v>1482</v>
      </c>
      <c r="AF1729" t="s">
        <v>1228</v>
      </c>
      <c r="AG1729">
        <v>40</v>
      </c>
      <c r="AH1729">
        <v>4</v>
      </c>
      <c r="AI1729">
        <v>3530</v>
      </c>
      <c r="AK1729" t="s">
        <v>435</v>
      </c>
      <c r="AL1729" t="s">
        <v>1483</v>
      </c>
      <c r="AM1729" t="s">
        <v>1484</v>
      </c>
    </row>
    <row r="1730" spans="1:39" x14ac:dyDescent="0.25">
      <c r="A1730" s="2">
        <v>41570</v>
      </c>
      <c r="B1730" t="s">
        <v>1679</v>
      </c>
      <c r="C1730" t="s">
        <v>821</v>
      </c>
      <c r="D1730" s="2">
        <v>41586</v>
      </c>
      <c r="E1730" s="2">
        <v>41586</v>
      </c>
      <c r="F1730" t="s">
        <v>720</v>
      </c>
      <c r="G1730">
        <v>14</v>
      </c>
      <c r="H1730">
        <v>6</v>
      </c>
      <c r="I1730">
        <v>0</v>
      </c>
      <c r="J1730" t="s">
        <v>1680</v>
      </c>
      <c r="K1730" t="s">
        <v>1477</v>
      </c>
      <c r="L1730" t="s">
        <v>64</v>
      </c>
      <c r="M1730" t="s">
        <v>1478</v>
      </c>
      <c r="N1730" t="s">
        <v>1479</v>
      </c>
      <c r="Q1730">
        <v>0</v>
      </c>
      <c r="R1730">
        <v>54.57</v>
      </c>
      <c r="S1730">
        <v>54.57</v>
      </c>
      <c r="T1730">
        <v>0</v>
      </c>
      <c r="U1730">
        <v>368</v>
      </c>
      <c r="V1730">
        <v>0</v>
      </c>
      <c r="X1730">
        <v>0</v>
      </c>
      <c r="Y1730" t="s">
        <v>67</v>
      </c>
      <c r="Z1730" t="s">
        <v>68</v>
      </c>
      <c r="AA1730" t="s">
        <v>82</v>
      </c>
      <c r="AB1730" t="s">
        <v>297</v>
      </c>
      <c r="AC1730">
        <v>368</v>
      </c>
      <c r="AD1730" t="s">
        <v>1478</v>
      </c>
      <c r="AE1730" t="s">
        <v>1482</v>
      </c>
      <c r="AF1730" t="s">
        <v>1228</v>
      </c>
      <c r="AG1730">
        <v>40</v>
      </c>
      <c r="AH1730">
        <v>4</v>
      </c>
      <c r="AI1730">
        <v>3530</v>
      </c>
      <c r="AK1730" t="s">
        <v>435</v>
      </c>
      <c r="AL1730" t="s">
        <v>1483</v>
      </c>
      <c r="AM1730" t="s">
        <v>1484</v>
      </c>
    </row>
    <row r="1731" spans="1:39" x14ac:dyDescent="0.25">
      <c r="A1731" s="2">
        <v>41569</v>
      </c>
      <c r="B1731" t="s">
        <v>1695</v>
      </c>
      <c r="C1731" t="s">
        <v>821</v>
      </c>
      <c r="D1731" s="2">
        <v>41593</v>
      </c>
      <c r="E1731" s="2">
        <v>41593</v>
      </c>
      <c r="F1731" t="s">
        <v>720</v>
      </c>
      <c r="G1731">
        <v>0</v>
      </c>
      <c r="H1731">
        <v>0</v>
      </c>
      <c r="I1731">
        <v>0</v>
      </c>
      <c r="J1731" t="s">
        <v>1696</v>
      </c>
      <c r="L1731" t="s">
        <v>64</v>
      </c>
      <c r="M1731" t="s">
        <v>1225</v>
      </c>
      <c r="N1731" t="s">
        <v>1226</v>
      </c>
      <c r="Q1731">
        <v>0</v>
      </c>
      <c r="R1731">
        <v>258</v>
      </c>
      <c r="S1731">
        <v>258</v>
      </c>
      <c r="T1731">
        <v>0</v>
      </c>
      <c r="U1731">
        <v>699.2</v>
      </c>
      <c r="V1731">
        <v>957.2</v>
      </c>
      <c r="W1731" s="2">
        <v>41627</v>
      </c>
      <c r="X1731">
        <v>0</v>
      </c>
      <c r="Y1731" t="s">
        <v>67</v>
      </c>
      <c r="Z1731" t="s">
        <v>68</v>
      </c>
      <c r="AA1731" t="s">
        <v>82</v>
      </c>
      <c r="AB1731" t="s">
        <v>297</v>
      </c>
      <c r="AC1731">
        <v>699.2</v>
      </c>
      <c r="AD1731" t="s">
        <v>1225</v>
      </c>
      <c r="AE1731" t="s">
        <v>1227</v>
      </c>
      <c r="AF1731" t="s">
        <v>1228</v>
      </c>
      <c r="AG1731">
        <v>20</v>
      </c>
      <c r="AI1731">
        <v>3500</v>
      </c>
      <c r="AK1731" t="s">
        <v>435</v>
      </c>
      <c r="AL1731" t="s">
        <v>1229</v>
      </c>
      <c r="AM1731" t="s">
        <v>1230</v>
      </c>
    </row>
    <row r="1732" spans="1:39" x14ac:dyDescent="0.25">
      <c r="A1732" s="2">
        <v>41536</v>
      </c>
      <c r="B1732" t="s">
        <v>3560</v>
      </c>
      <c r="C1732" t="s">
        <v>3561</v>
      </c>
      <c r="D1732" s="2">
        <v>41536</v>
      </c>
      <c r="E1732" s="2">
        <v>41639</v>
      </c>
      <c r="F1732" t="s">
        <v>3562</v>
      </c>
      <c r="G1732">
        <v>1</v>
      </c>
      <c r="H1732">
        <v>0</v>
      </c>
      <c r="I1732">
        <v>0</v>
      </c>
      <c r="L1732" t="s">
        <v>64</v>
      </c>
      <c r="M1732" t="s">
        <v>1225</v>
      </c>
      <c r="N1732" t="s">
        <v>1226</v>
      </c>
      <c r="O1732" t="s">
        <v>66</v>
      </c>
      <c r="Q1732">
        <v>32</v>
      </c>
      <c r="R1732">
        <v>0</v>
      </c>
      <c r="S1732">
        <v>32</v>
      </c>
      <c r="T1732">
        <v>0</v>
      </c>
      <c r="U1732">
        <v>0</v>
      </c>
      <c r="V1732">
        <v>32</v>
      </c>
      <c r="W1732" s="2">
        <v>41543</v>
      </c>
      <c r="X1732">
        <v>0</v>
      </c>
      <c r="Y1732" t="s">
        <v>67</v>
      </c>
      <c r="Z1732" t="s">
        <v>68</v>
      </c>
      <c r="AA1732" t="s">
        <v>492</v>
      </c>
      <c r="AC1732">
        <v>0</v>
      </c>
      <c r="AD1732" t="s">
        <v>1225</v>
      </c>
      <c r="AE1732" t="s">
        <v>1227</v>
      </c>
      <c r="AF1732" t="s">
        <v>1228</v>
      </c>
      <c r="AG1732">
        <v>20</v>
      </c>
      <c r="AI1732">
        <v>3500</v>
      </c>
      <c r="AK1732" t="s">
        <v>435</v>
      </c>
      <c r="AL1732" t="s">
        <v>1229</v>
      </c>
      <c r="AM1732" t="s">
        <v>1230</v>
      </c>
    </row>
    <row r="1733" spans="1:39" x14ac:dyDescent="0.25">
      <c r="A1733" s="2">
        <v>41536</v>
      </c>
      <c r="B1733" t="s">
        <v>3570</v>
      </c>
      <c r="C1733" t="s">
        <v>3571</v>
      </c>
      <c r="D1733" s="2">
        <v>41577</v>
      </c>
      <c r="E1733" s="2">
        <v>41883</v>
      </c>
      <c r="F1733" t="s">
        <v>3572</v>
      </c>
      <c r="G1733">
        <v>2</v>
      </c>
      <c r="H1733">
        <v>0</v>
      </c>
      <c r="I1733">
        <v>0</v>
      </c>
      <c r="L1733" t="s">
        <v>64</v>
      </c>
      <c r="M1733" t="s">
        <v>1225</v>
      </c>
      <c r="N1733" t="s">
        <v>1226</v>
      </c>
      <c r="O1733" t="s">
        <v>66</v>
      </c>
      <c r="Q1733">
        <v>97.6</v>
      </c>
      <c r="R1733">
        <v>0</v>
      </c>
      <c r="S1733">
        <v>97.6</v>
      </c>
      <c r="T1733">
        <v>0</v>
      </c>
      <c r="U1733">
        <v>0</v>
      </c>
      <c r="V1733">
        <v>97.6</v>
      </c>
      <c r="W1733" s="2">
        <v>41578</v>
      </c>
      <c r="X1733">
        <v>0</v>
      </c>
      <c r="Y1733" t="s">
        <v>67</v>
      </c>
      <c r="Z1733" t="s">
        <v>68</v>
      </c>
      <c r="AA1733" t="s">
        <v>815</v>
      </c>
      <c r="AC1733">
        <v>0</v>
      </c>
      <c r="AD1733" t="s">
        <v>1225</v>
      </c>
      <c r="AE1733" t="s">
        <v>1227</v>
      </c>
      <c r="AF1733" t="s">
        <v>1228</v>
      </c>
      <c r="AG1733">
        <v>20</v>
      </c>
      <c r="AI1733">
        <v>3500</v>
      </c>
      <c r="AK1733" t="s">
        <v>435</v>
      </c>
      <c r="AL1733" t="s">
        <v>1229</v>
      </c>
      <c r="AM1733" t="s">
        <v>1230</v>
      </c>
    </row>
    <row r="1734" spans="1:39" x14ac:dyDescent="0.25">
      <c r="A1734" s="2">
        <v>41536</v>
      </c>
      <c r="B1734" t="s">
        <v>3573</v>
      </c>
      <c r="C1734" t="s">
        <v>3574</v>
      </c>
      <c r="D1734" s="2">
        <v>41536</v>
      </c>
      <c r="E1734" s="2">
        <v>41639</v>
      </c>
      <c r="F1734" t="s">
        <v>3575</v>
      </c>
      <c r="G1734">
        <v>1</v>
      </c>
      <c r="H1734">
        <v>0</v>
      </c>
      <c r="I1734">
        <v>0</v>
      </c>
      <c r="L1734" t="s">
        <v>64</v>
      </c>
      <c r="M1734" t="s">
        <v>1225</v>
      </c>
      <c r="N1734" t="s">
        <v>1226</v>
      </c>
      <c r="O1734" t="s">
        <v>66</v>
      </c>
      <c r="Q1734">
        <v>24</v>
      </c>
      <c r="R1734">
        <v>0</v>
      </c>
      <c r="S1734">
        <v>24</v>
      </c>
      <c r="T1734">
        <v>0</v>
      </c>
      <c r="U1734">
        <v>0</v>
      </c>
      <c r="V1734">
        <v>0</v>
      </c>
      <c r="X1734">
        <v>0</v>
      </c>
      <c r="Y1734" t="s">
        <v>67</v>
      </c>
      <c r="Z1734" t="s">
        <v>81</v>
      </c>
      <c r="AA1734" t="s">
        <v>815</v>
      </c>
      <c r="AC1734">
        <v>0</v>
      </c>
      <c r="AD1734" t="s">
        <v>1225</v>
      </c>
      <c r="AE1734" t="s">
        <v>1227</v>
      </c>
      <c r="AF1734" t="s">
        <v>1228</v>
      </c>
      <c r="AG1734">
        <v>20</v>
      </c>
      <c r="AI1734">
        <v>3500</v>
      </c>
      <c r="AK1734" t="s">
        <v>435</v>
      </c>
      <c r="AL1734" t="s">
        <v>1229</v>
      </c>
      <c r="AM1734" t="s">
        <v>1230</v>
      </c>
    </row>
    <row r="1735" spans="1:39" x14ac:dyDescent="0.25">
      <c r="A1735" s="2">
        <v>41536</v>
      </c>
      <c r="B1735" t="s">
        <v>3576</v>
      </c>
      <c r="C1735" t="s">
        <v>3577</v>
      </c>
      <c r="D1735" s="2">
        <v>41536</v>
      </c>
      <c r="E1735" s="2">
        <v>41536</v>
      </c>
      <c r="F1735" t="s">
        <v>3578</v>
      </c>
      <c r="G1735">
        <v>1</v>
      </c>
      <c r="H1735">
        <v>0</v>
      </c>
      <c r="I1735">
        <v>0</v>
      </c>
      <c r="L1735" t="s">
        <v>64</v>
      </c>
      <c r="M1735" t="s">
        <v>1225</v>
      </c>
      <c r="N1735" t="s">
        <v>1226</v>
      </c>
      <c r="O1735" t="s">
        <v>66</v>
      </c>
      <c r="Q1735">
        <v>184</v>
      </c>
      <c r="R1735">
        <v>0</v>
      </c>
      <c r="S1735">
        <v>184</v>
      </c>
      <c r="T1735">
        <v>0</v>
      </c>
      <c r="U1735">
        <v>0</v>
      </c>
      <c r="V1735">
        <v>184</v>
      </c>
      <c r="W1735" s="2">
        <v>41543</v>
      </c>
      <c r="X1735">
        <v>0</v>
      </c>
      <c r="Y1735" t="s">
        <v>67</v>
      </c>
      <c r="Z1735" t="s">
        <v>68</v>
      </c>
      <c r="AA1735" t="s">
        <v>500</v>
      </c>
      <c r="AC1735">
        <v>0</v>
      </c>
      <c r="AD1735" t="s">
        <v>1225</v>
      </c>
      <c r="AE1735" t="s">
        <v>1227</v>
      </c>
      <c r="AF1735" t="s">
        <v>1228</v>
      </c>
      <c r="AG1735">
        <v>20</v>
      </c>
      <c r="AI1735">
        <v>3500</v>
      </c>
      <c r="AK1735" t="s">
        <v>435</v>
      </c>
      <c r="AL1735" t="s">
        <v>1229</v>
      </c>
      <c r="AM1735" t="s">
        <v>1230</v>
      </c>
    </row>
    <row r="1736" spans="1:39" x14ac:dyDescent="0.25">
      <c r="A1736" s="2">
        <v>41536</v>
      </c>
      <c r="B1736" t="s">
        <v>3580</v>
      </c>
      <c r="C1736" t="s">
        <v>3581</v>
      </c>
      <c r="D1736" s="2">
        <v>41552</v>
      </c>
      <c r="E1736" s="2">
        <v>41552</v>
      </c>
      <c r="F1736" t="s">
        <v>3582</v>
      </c>
      <c r="G1736">
        <v>16</v>
      </c>
      <c r="H1736">
        <v>2</v>
      </c>
      <c r="I1736">
        <v>0</v>
      </c>
      <c r="L1736" t="s">
        <v>64</v>
      </c>
      <c r="M1736" t="s">
        <v>431</v>
      </c>
      <c r="N1736" t="s">
        <v>432</v>
      </c>
      <c r="O1736" t="s">
        <v>66</v>
      </c>
      <c r="Q1736">
        <v>403.2</v>
      </c>
      <c r="R1736">
        <v>60.14</v>
      </c>
      <c r="S1736">
        <v>463.34</v>
      </c>
      <c r="T1736">
        <v>0</v>
      </c>
      <c r="U1736">
        <v>0</v>
      </c>
      <c r="V1736">
        <v>499.34</v>
      </c>
      <c r="W1736" s="2">
        <v>41571</v>
      </c>
      <c r="X1736">
        <v>0</v>
      </c>
      <c r="Y1736" t="s">
        <v>67</v>
      </c>
      <c r="Z1736" t="s">
        <v>68</v>
      </c>
      <c r="AA1736" t="s">
        <v>1132</v>
      </c>
      <c r="AC1736">
        <v>0</v>
      </c>
      <c r="AD1736" t="s">
        <v>431</v>
      </c>
      <c r="AE1736" t="s">
        <v>433</v>
      </c>
      <c r="AF1736" t="s">
        <v>434</v>
      </c>
      <c r="AG1736">
        <v>104</v>
      </c>
      <c r="AI1736">
        <v>3530</v>
      </c>
      <c r="AK1736" t="s">
        <v>435</v>
      </c>
      <c r="AL1736" t="s">
        <v>436</v>
      </c>
      <c r="AM1736" t="s">
        <v>437</v>
      </c>
    </row>
    <row r="1737" spans="1:39" x14ac:dyDescent="0.25">
      <c r="A1737" s="2">
        <v>41536</v>
      </c>
      <c r="B1737" t="s">
        <v>3610</v>
      </c>
      <c r="C1737" t="s">
        <v>3611</v>
      </c>
      <c r="D1737" s="2">
        <v>41536</v>
      </c>
      <c r="E1737" s="2">
        <v>41883</v>
      </c>
      <c r="F1737" t="s">
        <v>3612</v>
      </c>
      <c r="G1737">
        <v>1</v>
      </c>
      <c r="H1737">
        <v>0</v>
      </c>
      <c r="I1737">
        <v>0</v>
      </c>
      <c r="L1737" t="s">
        <v>64</v>
      </c>
      <c r="M1737" t="s">
        <v>1225</v>
      </c>
      <c r="N1737" t="s">
        <v>1226</v>
      </c>
      <c r="O1737" t="s">
        <v>66</v>
      </c>
      <c r="Q1737">
        <v>120</v>
      </c>
      <c r="R1737">
        <v>0</v>
      </c>
      <c r="S1737">
        <v>120</v>
      </c>
      <c r="T1737">
        <v>0</v>
      </c>
      <c r="U1737">
        <v>0</v>
      </c>
      <c r="V1737">
        <v>120</v>
      </c>
      <c r="W1737" s="2">
        <v>41578</v>
      </c>
      <c r="X1737">
        <v>0</v>
      </c>
      <c r="Y1737" t="s">
        <v>67</v>
      </c>
      <c r="Z1737" t="s">
        <v>68</v>
      </c>
      <c r="AA1737" t="s">
        <v>500</v>
      </c>
      <c r="AC1737">
        <v>0</v>
      </c>
      <c r="AD1737" t="s">
        <v>1225</v>
      </c>
      <c r="AE1737" t="s">
        <v>1227</v>
      </c>
      <c r="AF1737" t="s">
        <v>1228</v>
      </c>
      <c r="AG1737">
        <v>20</v>
      </c>
      <c r="AI1737">
        <v>3500</v>
      </c>
      <c r="AK1737" t="s">
        <v>435</v>
      </c>
      <c r="AL1737" t="s">
        <v>1229</v>
      </c>
      <c r="AM1737" t="s">
        <v>1230</v>
      </c>
    </row>
    <row r="1738" spans="1:39" x14ac:dyDescent="0.25">
      <c r="A1738" s="2">
        <v>41535</v>
      </c>
      <c r="B1738" t="s">
        <v>3625</v>
      </c>
      <c r="C1738" t="s">
        <v>3626</v>
      </c>
      <c r="D1738" s="2">
        <v>41535</v>
      </c>
      <c r="E1738" s="2">
        <v>41535</v>
      </c>
      <c r="F1738" t="s">
        <v>3627</v>
      </c>
      <c r="G1738">
        <v>25</v>
      </c>
      <c r="H1738">
        <v>0</v>
      </c>
      <c r="I1738">
        <v>0</v>
      </c>
      <c r="L1738" t="s">
        <v>64</v>
      </c>
      <c r="M1738" t="s">
        <v>3628</v>
      </c>
      <c r="N1738" t="s">
        <v>3629</v>
      </c>
      <c r="O1738" t="s">
        <v>66</v>
      </c>
      <c r="Q1738">
        <v>100</v>
      </c>
      <c r="R1738">
        <v>0</v>
      </c>
      <c r="S1738">
        <v>100</v>
      </c>
      <c r="T1738">
        <v>0</v>
      </c>
      <c r="U1738">
        <v>0</v>
      </c>
      <c r="V1738">
        <v>0</v>
      </c>
      <c r="X1738">
        <v>0</v>
      </c>
      <c r="Y1738" t="s">
        <v>67</v>
      </c>
      <c r="Z1738" t="s">
        <v>81</v>
      </c>
      <c r="AA1738" t="s">
        <v>755</v>
      </c>
      <c r="AC1738">
        <v>0</v>
      </c>
      <c r="AD1738" t="s">
        <v>3628</v>
      </c>
      <c r="AE1738" t="s">
        <v>3630</v>
      </c>
      <c r="AF1738" t="s">
        <v>3631</v>
      </c>
      <c r="AG1738">
        <v>45</v>
      </c>
      <c r="AI1738">
        <v>3530</v>
      </c>
      <c r="AK1738" t="s">
        <v>435</v>
      </c>
      <c r="AL1738" t="s">
        <v>3632</v>
      </c>
      <c r="AM1738" t="s">
        <v>3633</v>
      </c>
    </row>
    <row r="1739" spans="1:39" x14ac:dyDescent="0.25">
      <c r="A1739" s="2">
        <v>41535</v>
      </c>
      <c r="B1739" t="s">
        <v>3634</v>
      </c>
      <c r="C1739" t="s">
        <v>3635</v>
      </c>
      <c r="D1739" s="2">
        <v>41554</v>
      </c>
      <c r="E1739" s="2">
        <v>41820</v>
      </c>
      <c r="F1739" t="s">
        <v>3636</v>
      </c>
      <c r="G1739">
        <v>1</v>
      </c>
      <c r="H1739">
        <v>0</v>
      </c>
      <c r="I1739">
        <v>0</v>
      </c>
      <c r="L1739" t="s">
        <v>64</v>
      </c>
      <c r="M1739" t="s">
        <v>3628</v>
      </c>
      <c r="N1739" t="s">
        <v>3629</v>
      </c>
      <c r="O1739" t="s">
        <v>66</v>
      </c>
      <c r="Q1739">
        <v>160</v>
      </c>
      <c r="R1739">
        <v>0</v>
      </c>
      <c r="S1739">
        <v>160</v>
      </c>
      <c r="T1739">
        <v>0</v>
      </c>
      <c r="U1739">
        <v>0</v>
      </c>
      <c r="V1739">
        <v>160</v>
      </c>
      <c r="W1739" s="2">
        <v>41585</v>
      </c>
      <c r="X1739">
        <v>0</v>
      </c>
      <c r="Y1739" t="s">
        <v>67</v>
      </c>
      <c r="Z1739" t="s">
        <v>68</v>
      </c>
      <c r="AA1739" t="s">
        <v>500</v>
      </c>
      <c r="AC1739">
        <v>0</v>
      </c>
      <c r="AD1739" t="s">
        <v>3628</v>
      </c>
      <c r="AE1739" t="s">
        <v>3630</v>
      </c>
      <c r="AF1739" t="s">
        <v>3631</v>
      </c>
      <c r="AG1739">
        <v>45</v>
      </c>
      <c r="AI1739">
        <v>3530</v>
      </c>
      <c r="AK1739" t="s">
        <v>435</v>
      </c>
      <c r="AL1739" t="s">
        <v>3632</v>
      </c>
      <c r="AM1739" t="s">
        <v>3633</v>
      </c>
    </row>
    <row r="1740" spans="1:39" x14ac:dyDescent="0.25">
      <c r="A1740" s="2">
        <v>41534</v>
      </c>
      <c r="B1740" t="s">
        <v>3650</v>
      </c>
      <c r="C1740" t="s">
        <v>3651</v>
      </c>
      <c r="D1740" s="2">
        <v>41534</v>
      </c>
      <c r="E1740" s="2">
        <v>41883</v>
      </c>
      <c r="F1740" t="s">
        <v>3572</v>
      </c>
      <c r="G1740">
        <v>2</v>
      </c>
      <c r="H1740">
        <v>0</v>
      </c>
      <c r="I1740">
        <v>0</v>
      </c>
      <c r="L1740" t="s">
        <v>64</v>
      </c>
      <c r="M1740" t="s">
        <v>1225</v>
      </c>
      <c r="N1740" t="s">
        <v>1226</v>
      </c>
      <c r="O1740" t="s">
        <v>66</v>
      </c>
      <c r="Q1740">
        <v>32</v>
      </c>
      <c r="R1740">
        <v>0</v>
      </c>
      <c r="S1740">
        <v>32</v>
      </c>
      <c r="T1740">
        <v>0</v>
      </c>
      <c r="U1740">
        <v>0</v>
      </c>
      <c r="V1740">
        <v>0</v>
      </c>
      <c r="X1740">
        <v>0</v>
      </c>
      <c r="Y1740" t="s">
        <v>67</v>
      </c>
      <c r="Z1740" t="s">
        <v>81</v>
      </c>
      <c r="AA1740" t="s">
        <v>3652</v>
      </c>
      <c r="AC1740">
        <v>0</v>
      </c>
      <c r="AD1740" t="s">
        <v>1225</v>
      </c>
      <c r="AE1740" t="s">
        <v>1227</v>
      </c>
      <c r="AF1740" t="s">
        <v>1228</v>
      </c>
      <c r="AG1740">
        <v>20</v>
      </c>
      <c r="AI1740">
        <v>3500</v>
      </c>
      <c r="AK1740" t="s">
        <v>435</v>
      </c>
      <c r="AL1740" t="s">
        <v>1229</v>
      </c>
      <c r="AM1740" t="s">
        <v>1230</v>
      </c>
    </row>
    <row r="1741" spans="1:39" x14ac:dyDescent="0.25">
      <c r="A1741" s="2">
        <v>41534</v>
      </c>
      <c r="B1741" t="s">
        <v>3653</v>
      </c>
      <c r="C1741" t="s">
        <v>3611</v>
      </c>
      <c r="D1741" s="2">
        <v>41577</v>
      </c>
      <c r="E1741" s="2">
        <v>41883</v>
      </c>
      <c r="F1741" t="s">
        <v>3654</v>
      </c>
      <c r="G1741">
        <v>1</v>
      </c>
      <c r="H1741">
        <v>0</v>
      </c>
      <c r="I1741">
        <v>0</v>
      </c>
      <c r="L1741" t="s">
        <v>64</v>
      </c>
      <c r="M1741" t="s">
        <v>1225</v>
      </c>
      <c r="N1741" t="s">
        <v>1226</v>
      </c>
      <c r="O1741" t="s">
        <v>66</v>
      </c>
      <c r="Q1741">
        <v>200</v>
      </c>
      <c r="R1741">
        <v>0</v>
      </c>
      <c r="S1741">
        <v>200</v>
      </c>
      <c r="T1741">
        <v>0</v>
      </c>
      <c r="U1741">
        <v>0</v>
      </c>
      <c r="V1741">
        <v>200</v>
      </c>
      <c r="W1741" s="2">
        <v>41578</v>
      </c>
      <c r="X1741">
        <v>0</v>
      </c>
      <c r="Y1741" t="s">
        <v>67</v>
      </c>
      <c r="Z1741" t="s">
        <v>68</v>
      </c>
      <c r="AA1741" t="s">
        <v>500</v>
      </c>
      <c r="AC1741">
        <v>0</v>
      </c>
      <c r="AD1741" t="s">
        <v>1225</v>
      </c>
      <c r="AE1741" t="s">
        <v>1227</v>
      </c>
      <c r="AF1741" t="s">
        <v>1228</v>
      </c>
      <c r="AG1741">
        <v>20</v>
      </c>
      <c r="AI1741">
        <v>3500</v>
      </c>
      <c r="AK1741" t="s">
        <v>435</v>
      </c>
      <c r="AL1741" t="s">
        <v>1229</v>
      </c>
      <c r="AM1741" t="s">
        <v>1230</v>
      </c>
    </row>
    <row r="1742" spans="1:39" x14ac:dyDescent="0.25">
      <c r="A1742" s="2">
        <v>41534</v>
      </c>
      <c r="B1742" t="s">
        <v>3655</v>
      </c>
      <c r="C1742" t="s">
        <v>3611</v>
      </c>
      <c r="D1742" s="2">
        <v>41534</v>
      </c>
      <c r="E1742" s="2">
        <v>41883</v>
      </c>
      <c r="F1742" t="s">
        <v>3656</v>
      </c>
      <c r="G1742">
        <v>2</v>
      </c>
      <c r="H1742">
        <v>0</v>
      </c>
      <c r="I1742">
        <v>0</v>
      </c>
      <c r="L1742" t="s">
        <v>64</v>
      </c>
      <c r="M1742" t="s">
        <v>1225</v>
      </c>
      <c r="N1742" t="s">
        <v>1226</v>
      </c>
      <c r="O1742" t="s">
        <v>66</v>
      </c>
      <c r="Q1742">
        <v>120</v>
      </c>
      <c r="R1742">
        <v>0</v>
      </c>
      <c r="S1742">
        <v>120</v>
      </c>
      <c r="T1742">
        <v>0</v>
      </c>
      <c r="U1742">
        <v>0</v>
      </c>
      <c r="V1742">
        <v>120</v>
      </c>
      <c r="W1742" s="2">
        <v>41543</v>
      </c>
      <c r="X1742">
        <v>0</v>
      </c>
      <c r="Y1742" t="s">
        <v>67</v>
      </c>
      <c r="Z1742" t="s">
        <v>68</v>
      </c>
      <c r="AA1742" t="s">
        <v>500</v>
      </c>
      <c r="AC1742">
        <v>0</v>
      </c>
      <c r="AD1742" t="s">
        <v>1225</v>
      </c>
      <c r="AE1742" t="s">
        <v>1227</v>
      </c>
      <c r="AF1742" t="s">
        <v>1228</v>
      </c>
      <c r="AG1742">
        <v>20</v>
      </c>
      <c r="AI1742">
        <v>3500</v>
      </c>
      <c r="AK1742" t="s">
        <v>435</v>
      </c>
      <c r="AL1742" t="s">
        <v>1229</v>
      </c>
      <c r="AM1742" t="s">
        <v>1230</v>
      </c>
    </row>
    <row r="1743" spans="1:39" x14ac:dyDescent="0.25">
      <c r="A1743" s="2">
        <v>41534</v>
      </c>
      <c r="B1743" t="s">
        <v>3657</v>
      </c>
      <c r="C1743" t="s">
        <v>3658</v>
      </c>
      <c r="D1743" s="2">
        <v>41534</v>
      </c>
      <c r="E1743" s="2">
        <v>41883</v>
      </c>
      <c r="F1743" t="s">
        <v>3659</v>
      </c>
      <c r="G1743">
        <v>1</v>
      </c>
      <c r="H1743">
        <v>0</v>
      </c>
      <c r="I1743">
        <v>0</v>
      </c>
      <c r="L1743" t="s">
        <v>64</v>
      </c>
      <c r="M1743" t="s">
        <v>1225</v>
      </c>
      <c r="N1743" t="s">
        <v>1226</v>
      </c>
      <c r="O1743" t="s">
        <v>66</v>
      </c>
      <c r="Q1743">
        <v>92</v>
      </c>
      <c r="R1743">
        <v>0</v>
      </c>
      <c r="S1743">
        <v>92</v>
      </c>
      <c r="T1743">
        <v>0</v>
      </c>
      <c r="U1743">
        <v>0</v>
      </c>
      <c r="V1743">
        <v>92</v>
      </c>
      <c r="W1743" s="2">
        <v>41543</v>
      </c>
      <c r="X1743">
        <v>0</v>
      </c>
      <c r="Y1743" t="s">
        <v>67</v>
      </c>
      <c r="Z1743" t="s">
        <v>68</v>
      </c>
      <c r="AA1743" t="s">
        <v>500</v>
      </c>
      <c r="AC1743">
        <v>0</v>
      </c>
      <c r="AD1743" t="s">
        <v>1225</v>
      </c>
      <c r="AE1743" t="s">
        <v>1227</v>
      </c>
      <c r="AF1743" t="s">
        <v>1228</v>
      </c>
      <c r="AG1743">
        <v>20</v>
      </c>
      <c r="AI1743">
        <v>3500</v>
      </c>
      <c r="AK1743" t="s">
        <v>435</v>
      </c>
      <c r="AL1743" t="s">
        <v>1229</v>
      </c>
      <c r="AM1743" t="s">
        <v>1230</v>
      </c>
    </row>
    <row r="1744" spans="1:39" x14ac:dyDescent="0.25">
      <c r="A1744" s="2">
        <v>41534</v>
      </c>
      <c r="B1744" t="s">
        <v>3664</v>
      </c>
      <c r="C1744" t="s">
        <v>3665</v>
      </c>
      <c r="D1744" s="2">
        <v>41534</v>
      </c>
      <c r="E1744" s="2">
        <v>41639</v>
      </c>
      <c r="F1744" t="s">
        <v>3666</v>
      </c>
      <c r="G1744">
        <v>1</v>
      </c>
      <c r="H1744">
        <v>0</v>
      </c>
      <c r="I1744">
        <v>0</v>
      </c>
      <c r="L1744" t="s">
        <v>64</v>
      </c>
      <c r="M1744" t="s">
        <v>1225</v>
      </c>
      <c r="N1744" t="s">
        <v>1226</v>
      </c>
      <c r="O1744" t="s">
        <v>66</v>
      </c>
      <c r="Q1744">
        <v>38.4</v>
      </c>
      <c r="R1744">
        <v>0</v>
      </c>
      <c r="S1744">
        <v>38.4</v>
      </c>
      <c r="T1744">
        <v>0</v>
      </c>
      <c r="U1744">
        <v>0</v>
      </c>
      <c r="V1744">
        <v>38.4</v>
      </c>
      <c r="W1744" s="2">
        <v>41543</v>
      </c>
      <c r="X1744">
        <v>0</v>
      </c>
      <c r="Y1744" t="s">
        <v>67</v>
      </c>
      <c r="Z1744" t="s">
        <v>68</v>
      </c>
      <c r="AA1744" t="s">
        <v>815</v>
      </c>
      <c r="AC1744">
        <v>0</v>
      </c>
      <c r="AD1744" t="s">
        <v>1225</v>
      </c>
      <c r="AE1744" t="s">
        <v>1227</v>
      </c>
      <c r="AF1744" t="s">
        <v>1228</v>
      </c>
      <c r="AG1744">
        <v>20</v>
      </c>
      <c r="AI1744">
        <v>3500</v>
      </c>
      <c r="AK1744" t="s">
        <v>435</v>
      </c>
      <c r="AL1744" t="s">
        <v>1229</v>
      </c>
      <c r="AM1744" t="s">
        <v>1230</v>
      </c>
    </row>
    <row r="1745" spans="1:39" x14ac:dyDescent="0.25">
      <c r="A1745" s="2">
        <v>41534</v>
      </c>
      <c r="B1745" t="s">
        <v>3667</v>
      </c>
      <c r="C1745" t="s">
        <v>3668</v>
      </c>
      <c r="D1745" s="2">
        <v>41534</v>
      </c>
      <c r="E1745" s="2">
        <v>41667</v>
      </c>
      <c r="F1745" t="s">
        <v>3669</v>
      </c>
      <c r="G1745">
        <v>1</v>
      </c>
      <c r="H1745">
        <v>0</v>
      </c>
      <c r="I1745">
        <v>0</v>
      </c>
      <c r="L1745" t="s">
        <v>64</v>
      </c>
      <c r="M1745" t="s">
        <v>1225</v>
      </c>
      <c r="N1745" t="s">
        <v>1226</v>
      </c>
      <c r="O1745" t="s">
        <v>66</v>
      </c>
      <c r="Q1745">
        <v>120</v>
      </c>
      <c r="R1745">
        <v>0</v>
      </c>
      <c r="S1745">
        <v>120</v>
      </c>
      <c r="T1745">
        <v>0</v>
      </c>
      <c r="U1745">
        <v>0</v>
      </c>
      <c r="V1745">
        <v>120</v>
      </c>
      <c r="W1745" s="2">
        <v>41543</v>
      </c>
      <c r="X1745">
        <v>0</v>
      </c>
      <c r="Y1745" t="s">
        <v>67</v>
      </c>
      <c r="Z1745" t="s">
        <v>68</v>
      </c>
      <c r="AA1745" t="s">
        <v>500</v>
      </c>
      <c r="AC1745">
        <v>0</v>
      </c>
      <c r="AD1745" t="s">
        <v>1225</v>
      </c>
      <c r="AE1745" t="s">
        <v>1227</v>
      </c>
      <c r="AF1745" t="s">
        <v>1228</v>
      </c>
      <c r="AG1745">
        <v>20</v>
      </c>
      <c r="AI1745">
        <v>3500</v>
      </c>
      <c r="AK1745" t="s">
        <v>435</v>
      </c>
      <c r="AL1745" t="s">
        <v>1229</v>
      </c>
      <c r="AM1745" t="s">
        <v>1230</v>
      </c>
    </row>
    <row r="1746" spans="1:39" x14ac:dyDescent="0.25">
      <c r="A1746" s="2">
        <v>41526</v>
      </c>
      <c r="B1746" t="s">
        <v>4055</v>
      </c>
      <c r="C1746" t="s">
        <v>4056</v>
      </c>
      <c r="D1746" s="2">
        <v>41527</v>
      </c>
      <c r="E1746" s="2">
        <v>41800</v>
      </c>
      <c r="F1746" t="s">
        <v>4057</v>
      </c>
      <c r="G1746">
        <v>1</v>
      </c>
      <c r="H1746">
        <v>0</v>
      </c>
      <c r="I1746">
        <v>0</v>
      </c>
      <c r="L1746" t="s">
        <v>64</v>
      </c>
      <c r="M1746" t="s">
        <v>431</v>
      </c>
      <c r="N1746" t="s">
        <v>432</v>
      </c>
      <c r="O1746" t="s">
        <v>4058</v>
      </c>
      <c r="P1746" t="s">
        <v>4059</v>
      </c>
      <c r="Q1746">
        <v>376</v>
      </c>
      <c r="R1746">
        <v>0</v>
      </c>
      <c r="S1746">
        <v>376</v>
      </c>
      <c r="T1746">
        <v>0</v>
      </c>
      <c r="U1746">
        <v>0</v>
      </c>
      <c r="V1746">
        <v>376</v>
      </c>
      <c r="W1746" s="2">
        <v>41529</v>
      </c>
      <c r="X1746">
        <v>0</v>
      </c>
      <c r="Y1746" t="s">
        <v>67</v>
      </c>
      <c r="Z1746" t="s">
        <v>68</v>
      </c>
      <c r="AA1746" t="s">
        <v>500</v>
      </c>
      <c r="AC1746">
        <v>0</v>
      </c>
      <c r="AD1746" t="s">
        <v>431</v>
      </c>
      <c r="AE1746" t="s">
        <v>433</v>
      </c>
      <c r="AF1746" t="s">
        <v>434</v>
      </c>
      <c r="AG1746">
        <v>104</v>
      </c>
      <c r="AI1746">
        <v>3530</v>
      </c>
      <c r="AK1746" t="s">
        <v>435</v>
      </c>
      <c r="AL1746" t="s">
        <v>436</v>
      </c>
      <c r="AM1746" t="s">
        <v>437</v>
      </c>
    </row>
    <row r="1747" spans="1:39" x14ac:dyDescent="0.25">
      <c r="A1747" s="2">
        <v>41520</v>
      </c>
      <c r="B1747" t="s">
        <v>4306</v>
      </c>
      <c r="C1747" t="s">
        <v>4307</v>
      </c>
      <c r="D1747" s="2">
        <v>41520</v>
      </c>
      <c r="E1747" s="2">
        <v>41520</v>
      </c>
      <c r="F1747" t="s">
        <v>4308</v>
      </c>
      <c r="G1747">
        <v>1</v>
      </c>
      <c r="H1747">
        <v>0</v>
      </c>
      <c r="I1747">
        <v>0</v>
      </c>
      <c r="L1747" t="s">
        <v>64</v>
      </c>
      <c r="M1747" t="s">
        <v>1225</v>
      </c>
      <c r="N1747" t="s">
        <v>1226</v>
      </c>
      <c r="O1747" t="s">
        <v>66</v>
      </c>
      <c r="Q1747">
        <v>24</v>
      </c>
      <c r="R1747">
        <v>0</v>
      </c>
      <c r="S1747">
        <v>24</v>
      </c>
      <c r="T1747">
        <v>0</v>
      </c>
      <c r="U1747">
        <v>0</v>
      </c>
      <c r="V1747">
        <v>24</v>
      </c>
      <c r="W1747" s="2">
        <v>41543</v>
      </c>
      <c r="X1747">
        <v>0</v>
      </c>
      <c r="Y1747" t="s">
        <v>67</v>
      </c>
      <c r="Z1747" t="s">
        <v>68</v>
      </c>
      <c r="AA1747" t="s">
        <v>1524</v>
      </c>
      <c r="AC1747">
        <v>0</v>
      </c>
      <c r="AD1747" t="s">
        <v>1225</v>
      </c>
      <c r="AE1747" t="s">
        <v>1227</v>
      </c>
      <c r="AF1747" t="s">
        <v>1228</v>
      </c>
      <c r="AG1747">
        <v>20</v>
      </c>
      <c r="AI1747">
        <v>3500</v>
      </c>
      <c r="AK1747" t="s">
        <v>435</v>
      </c>
      <c r="AL1747" t="s">
        <v>1229</v>
      </c>
      <c r="AM1747" t="s">
        <v>1230</v>
      </c>
    </row>
    <row r="1748" spans="1:39" x14ac:dyDescent="0.25">
      <c r="A1748" s="2">
        <v>41505</v>
      </c>
      <c r="B1748" t="s">
        <v>4659</v>
      </c>
      <c r="C1748" t="s">
        <v>4660</v>
      </c>
      <c r="D1748" s="2">
        <v>41601</v>
      </c>
      <c r="E1748" s="2">
        <v>41601</v>
      </c>
      <c r="F1748" t="s">
        <v>4661</v>
      </c>
      <c r="G1748">
        <v>44</v>
      </c>
      <c r="H1748">
        <v>6</v>
      </c>
      <c r="I1748">
        <v>0</v>
      </c>
      <c r="L1748" t="s">
        <v>64</v>
      </c>
      <c r="M1748" t="s">
        <v>431</v>
      </c>
      <c r="N1748" t="s">
        <v>432</v>
      </c>
      <c r="O1748" t="s">
        <v>66</v>
      </c>
      <c r="Q1748">
        <v>660</v>
      </c>
      <c r="R1748">
        <v>0</v>
      </c>
      <c r="S1748">
        <v>660</v>
      </c>
      <c r="T1748">
        <v>0</v>
      </c>
      <c r="U1748">
        <v>0</v>
      </c>
      <c r="V1748">
        <v>277.92</v>
      </c>
      <c r="W1748" s="2">
        <v>41627</v>
      </c>
      <c r="X1748">
        <v>0</v>
      </c>
      <c r="Y1748" t="s">
        <v>67</v>
      </c>
      <c r="Z1748" t="s">
        <v>68</v>
      </c>
      <c r="AA1748" t="s">
        <v>755</v>
      </c>
      <c r="AC1748">
        <v>0</v>
      </c>
      <c r="AD1748" t="s">
        <v>431</v>
      </c>
      <c r="AE1748" t="s">
        <v>433</v>
      </c>
      <c r="AF1748" t="s">
        <v>434</v>
      </c>
      <c r="AG1748">
        <v>104</v>
      </c>
      <c r="AI1748">
        <v>3530</v>
      </c>
      <c r="AK1748" t="s">
        <v>435</v>
      </c>
      <c r="AL1748" t="s">
        <v>436</v>
      </c>
      <c r="AM1748" t="s">
        <v>437</v>
      </c>
    </row>
    <row r="1749" spans="1:39" x14ac:dyDescent="0.25">
      <c r="A1749" s="2">
        <v>41500</v>
      </c>
      <c r="B1749" t="s">
        <v>4688</v>
      </c>
      <c r="C1749" t="s">
        <v>3611</v>
      </c>
      <c r="D1749" s="2">
        <v>41500</v>
      </c>
      <c r="E1749" s="2">
        <v>41500</v>
      </c>
      <c r="F1749" t="s">
        <v>3612</v>
      </c>
      <c r="G1749">
        <v>1</v>
      </c>
      <c r="H1749">
        <v>0</v>
      </c>
      <c r="I1749">
        <v>0</v>
      </c>
      <c r="L1749" t="s">
        <v>64</v>
      </c>
      <c r="M1749" t="s">
        <v>1225</v>
      </c>
      <c r="N1749" t="s">
        <v>1226</v>
      </c>
      <c r="O1749" t="s">
        <v>66</v>
      </c>
      <c r="Q1749">
        <v>120</v>
      </c>
      <c r="R1749">
        <v>0</v>
      </c>
      <c r="S1749">
        <v>120</v>
      </c>
      <c r="T1749">
        <v>0</v>
      </c>
      <c r="U1749">
        <v>0</v>
      </c>
      <c r="V1749">
        <v>120</v>
      </c>
      <c r="W1749" s="2">
        <v>41506</v>
      </c>
      <c r="X1749">
        <v>0</v>
      </c>
      <c r="Y1749" t="s">
        <v>67</v>
      </c>
      <c r="Z1749" t="s">
        <v>68</v>
      </c>
      <c r="AA1749" t="s">
        <v>500</v>
      </c>
      <c r="AC1749">
        <v>0</v>
      </c>
      <c r="AD1749" t="s">
        <v>1225</v>
      </c>
      <c r="AE1749" t="s">
        <v>1227</v>
      </c>
      <c r="AF1749" t="s">
        <v>1228</v>
      </c>
      <c r="AG1749">
        <v>20</v>
      </c>
      <c r="AI1749">
        <v>3500</v>
      </c>
      <c r="AK1749" t="s">
        <v>435</v>
      </c>
      <c r="AL1749" t="s">
        <v>1229</v>
      </c>
      <c r="AM1749" t="s">
        <v>1230</v>
      </c>
    </row>
    <row r="1750" spans="1:39" x14ac:dyDescent="0.25">
      <c r="A1750" s="2">
        <v>41499</v>
      </c>
      <c r="B1750" t="s">
        <v>4708</v>
      </c>
      <c r="C1750" t="s">
        <v>3611</v>
      </c>
      <c r="D1750" s="2">
        <v>41499</v>
      </c>
      <c r="E1750" s="2">
        <v>41499</v>
      </c>
      <c r="F1750" t="s">
        <v>4709</v>
      </c>
      <c r="G1750">
        <v>2</v>
      </c>
      <c r="H1750">
        <v>0</v>
      </c>
      <c r="I1750">
        <v>0</v>
      </c>
      <c r="L1750" t="s">
        <v>64</v>
      </c>
      <c r="M1750" t="s">
        <v>1225</v>
      </c>
      <c r="N1750" t="s">
        <v>1226</v>
      </c>
      <c r="O1750" t="s">
        <v>66</v>
      </c>
      <c r="Q1750">
        <v>280</v>
      </c>
      <c r="R1750">
        <v>0</v>
      </c>
      <c r="S1750">
        <v>280</v>
      </c>
      <c r="T1750">
        <v>0</v>
      </c>
      <c r="U1750">
        <v>0</v>
      </c>
      <c r="V1750">
        <v>0</v>
      </c>
      <c r="X1750">
        <v>0</v>
      </c>
      <c r="Y1750" t="s">
        <v>67</v>
      </c>
      <c r="Z1750" t="s">
        <v>81</v>
      </c>
      <c r="AA1750" t="s">
        <v>500</v>
      </c>
      <c r="AC1750">
        <v>0</v>
      </c>
      <c r="AD1750" t="s">
        <v>1225</v>
      </c>
      <c r="AE1750" t="s">
        <v>1227</v>
      </c>
      <c r="AF1750" t="s">
        <v>1228</v>
      </c>
      <c r="AG1750">
        <v>20</v>
      </c>
      <c r="AI1750">
        <v>3500</v>
      </c>
      <c r="AK1750" t="s">
        <v>435</v>
      </c>
      <c r="AL1750" t="s">
        <v>1229</v>
      </c>
      <c r="AM1750" t="s">
        <v>1230</v>
      </c>
    </row>
    <row r="1751" spans="1:39" x14ac:dyDescent="0.25">
      <c r="A1751" s="2">
        <v>41499</v>
      </c>
      <c r="B1751" t="s">
        <v>4710</v>
      </c>
      <c r="C1751" t="s">
        <v>4711</v>
      </c>
      <c r="D1751" s="2">
        <v>41499</v>
      </c>
      <c r="E1751" s="2">
        <v>41499</v>
      </c>
      <c r="F1751" t="s">
        <v>4308</v>
      </c>
      <c r="G1751">
        <v>1</v>
      </c>
      <c r="H1751">
        <v>0</v>
      </c>
      <c r="I1751">
        <v>0</v>
      </c>
      <c r="L1751" t="s">
        <v>64</v>
      </c>
      <c r="M1751" t="s">
        <v>1225</v>
      </c>
      <c r="N1751" t="s">
        <v>1226</v>
      </c>
      <c r="O1751" t="s">
        <v>66</v>
      </c>
      <c r="Q1751">
        <v>128</v>
      </c>
      <c r="R1751">
        <v>0</v>
      </c>
      <c r="S1751">
        <v>128</v>
      </c>
      <c r="T1751">
        <v>0</v>
      </c>
      <c r="U1751">
        <v>0</v>
      </c>
      <c r="V1751">
        <v>128</v>
      </c>
      <c r="W1751" s="2">
        <v>41506</v>
      </c>
      <c r="X1751">
        <v>0</v>
      </c>
      <c r="Y1751" t="s">
        <v>67</v>
      </c>
      <c r="Z1751" t="s">
        <v>68</v>
      </c>
      <c r="AA1751" t="s">
        <v>1524</v>
      </c>
      <c r="AC1751">
        <v>0</v>
      </c>
      <c r="AD1751" t="s">
        <v>1225</v>
      </c>
      <c r="AE1751" t="s">
        <v>1227</v>
      </c>
      <c r="AF1751" t="s">
        <v>1228</v>
      </c>
      <c r="AG1751">
        <v>20</v>
      </c>
      <c r="AI1751">
        <v>3500</v>
      </c>
      <c r="AK1751" t="s">
        <v>435</v>
      </c>
      <c r="AL1751" t="s">
        <v>1229</v>
      </c>
      <c r="AM1751" t="s">
        <v>1230</v>
      </c>
    </row>
    <row r="1752" spans="1:39" x14ac:dyDescent="0.25">
      <c r="A1752" s="2">
        <v>41438</v>
      </c>
      <c r="B1752" t="s">
        <v>6882</v>
      </c>
      <c r="C1752" t="s">
        <v>5518</v>
      </c>
      <c r="D1752" s="2">
        <v>41438</v>
      </c>
      <c r="E1752" s="2">
        <v>41518</v>
      </c>
      <c r="F1752" t="s">
        <v>6883</v>
      </c>
      <c r="G1752">
        <v>2</v>
      </c>
      <c r="H1752">
        <v>0</v>
      </c>
      <c r="I1752">
        <v>0</v>
      </c>
      <c r="L1752" t="s">
        <v>64</v>
      </c>
      <c r="M1752" t="s">
        <v>1225</v>
      </c>
      <c r="N1752" t="s">
        <v>1226</v>
      </c>
      <c r="O1752" t="s">
        <v>66</v>
      </c>
      <c r="Q1752">
        <v>240</v>
      </c>
      <c r="R1752">
        <v>0</v>
      </c>
      <c r="S1752">
        <v>240</v>
      </c>
      <c r="T1752">
        <v>0</v>
      </c>
      <c r="U1752">
        <v>0</v>
      </c>
      <c r="V1752">
        <v>240</v>
      </c>
      <c r="W1752" s="2">
        <v>41445</v>
      </c>
      <c r="X1752">
        <v>0</v>
      </c>
      <c r="Y1752" t="s">
        <v>67</v>
      </c>
      <c r="Z1752" t="s">
        <v>68</v>
      </c>
      <c r="AA1752" t="s">
        <v>500</v>
      </c>
      <c r="AC1752">
        <v>0</v>
      </c>
      <c r="AD1752" t="s">
        <v>1225</v>
      </c>
      <c r="AE1752" t="s">
        <v>1227</v>
      </c>
      <c r="AF1752" t="s">
        <v>1228</v>
      </c>
      <c r="AG1752">
        <v>20</v>
      </c>
      <c r="AI1752">
        <v>3500</v>
      </c>
      <c r="AK1752" t="s">
        <v>435</v>
      </c>
      <c r="AL1752" t="s">
        <v>1229</v>
      </c>
      <c r="AM1752" t="s">
        <v>1230</v>
      </c>
    </row>
    <row r="1753" spans="1:39" x14ac:dyDescent="0.25">
      <c r="A1753" s="2">
        <v>41435</v>
      </c>
      <c r="B1753" t="s">
        <v>7115</v>
      </c>
      <c r="C1753" t="s">
        <v>7116</v>
      </c>
      <c r="D1753" s="2">
        <v>41443</v>
      </c>
      <c r="E1753" s="2">
        <v>41443</v>
      </c>
      <c r="F1753" t="s">
        <v>5552</v>
      </c>
      <c r="G1753">
        <v>3</v>
      </c>
      <c r="H1753">
        <v>2</v>
      </c>
      <c r="I1753">
        <v>0</v>
      </c>
      <c r="J1753" t="s">
        <v>7117</v>
      </c>
      <c r="L1753" t="s">
        <v>64</v>
      </c>
      <c r="M1753" t="s">
        <v>1478</v>
      </c>
      <c r="N1753" t="s">
        <v>1479</v>
      </c>
      <c r="O1753" t="s">
        <v>7118</v>
      </c>
      <c r="P1753" t="s">
        <v>7119</v>
      </c>
      <c r="Q1753">
        <v>0</v>
      </c>
      <c r="R1753">
        <v>0</v>
      </c>
      <c r="S1753">
        <v>0</v>
      </c>
      <c r="T1753">
        <v>0</v>
      </c>
      <c r="U1753">
        <v>138</v>
      </c>
      <c r="V1753">
        <v>138</v>
      </c>
      <c r="W1753" s="2">
        <v>41472</v>
      </c>
      <c r="X1753">
        <v>0</v>
      </c>
      <c r="Y1753" t="s">
        <v>67</v>
      </c>
      <c r="Z1753" t="s">
        <v>68</v>
      </c>
      <c r="AA1753" t="s">
        <v>82</v>
      </c>
      <c r="AB1753" t="s">
        <v>5088</v>
      </c>
      <c r="AC1753">
        <v>138</v>
      </c>
      <c r="AD1753" t="s">
        <v>1478</v>
      </c>
      <c r="AE1753" t="s">
        <v>1482</v>
      </c>
      <c r="AF1753" t="s">
        <v>1228</v>
      </c>
      <c r="AG1753">
        <v>40</v>
      </c>
      <c r="AH1753">
        <v>4</v>
      </c>
      <c r="AI1753">
        <v>3530</v>
      </c>
      <c r="AK1753" t="s">
        <v>435</v>
      </c>
      <c r="AL1753" t="s">
        <v>1483</v>
      </c>
      <c r="AM1753" t="s">
        <v>1484</v>
      </c>
    </row>
    <row r="1754" spans="1:39" x14ac:dyDescent="0.25">
      <c r="A1754" s="2">
        <v>41432</v>
      </c>
      <c r="B1754" t="s">
        <v>7175</v>
      </c>
      <c r="C1754" t="s">
        <v>4044</v>
      </c>
      <c r="D1754" s="2">
        <v>41441</v>
      </c>
      <c r="E1754" s="2">
        <v>41441</v>
      </c>
      <c r="F1754" t="s">
        <v>4045</v>
      </c>
      <c r="G1754">
        <v>20</v>
      </c>
      <c r="H1754">
        <v>5</v>
      </c>
      <c r="I1754">
        <v>0</v>
      </c>
      <c r="L1754" t="s">
        <v>64</v>
      </c>
      <c r="M1754" t="s">
        <v>1225</v>
      </c>
      <c r="N1754" t="s">
        <v>1226</v>
      </c>
      <c r="O1754" t="s">
        <v>66</v>
      </c>
      <c r="Q1754">
        <v>260</v>
      </c>
      <c r="R1754">
        <v>0</v>
      </c>
      <c r="S1754">
        <v>260</v>
      </c>
      <c r="T1754">
        <v>0</v>
      </c>
      <c r="U1754">
        <v>0</v>
      </c>
      <c r="V1754">
        <v>72</v>
      </c>
      <c r="W1754" s="2">
        <v>41506</v>
      </c>
      <c r="X1754">
        <v>0</v>
      </c>
      <c r="Y1754" t="s">
        <v>67</v>
      </c>
      <c r="Z1754" t="s">
        <v>68</v>
      </c>
      <c r="AA1754" t="s">
        <v>69</v>
      </c>
      <c r="AB1754" t="s">
        <v>258</v>
      </c>
      <c r="AC1754">
        <v>0</v>
      </c>
      <c r="AD1754" t="s">
        <v>1225</v>
      </c>
      <c r="AE1754" t="s">
        <v>1227</v>
      </c>
      <c r="AF1754" t="s">
        <v>1228</v>
      </c>
      <c r="AG1754">
        <v>20</v>
      </c>
      <c r="AI1754">
        <v>3500</v>
      </c>
      <c r="AK1754" t="s">
        <v>435</v>
      </c>
      <c r="AL1754" t="s">
        <v>1229</v>
      </c>
      <c r="AM1754" t="s">
        <v>1230</v>
      </c>
    </row>
    <row r="1755" spans="1:39" x14ac:dyDescent="0.25">
      <c r="A1755" s="2">
        <v>41432</v>
      </c>
      <c r="B1755" t="s">
        <v>7177</v>
      </c>
      <c r="C1755" t="s">
        <v>4044</v>
      </c>
      <c r="D1755" s="2">
        <v>41432</v>
      </c>
      <c r="E1755" s="2">
        <v>41432</v>
      </c>
      <c r="F1755" t="s">
        <v>4045</v>
      </c>
      <c r="G1755">
        <v>6</v>
      </c>
      <c r="H1755">
        <v>0</v>
      </c>
      <c r="I1755">
        <v>0</v>
      </c>
      <c r="L1755" t="s">
        <v>64</v>
      </c>
      <c r="M1755" t="s">
        <v>1225</v>
      </c>
      <c r="N1755" t="s">
        <v>1226</v>
      </c>
      <c r="O1755" t="s">
        <v>66</v>
      </c>
      <c r="Q1755">
        <v>44.4</v>
      </c>
      <c r="R1755">
        <v>10.08</v>
      </c>
      <c r="S1755">
        <v>54.48</v>
      </c>
      <c r="T1755">
        <v>0</v>
      </c>
      <c r="U1755">
        <v>0</v>
      </c>
      <c r="V1755">
        <v>44.4</v>
      </c>
      <c r="W1755" s="2">
        <v>41445</v>
      </c>
      <c r="X1755">
        <v>0</v>
      </c>
      <c r="Y1755" t="s">
        <v>67</v>
      </c>
      <c r="Z1755" t="s">
        <v>68</v>
      </c>
      <c r="AA1755" t="s">
        <v>69</v>
      </c>
      <c r="AB1755" t="s">
        <v>258</v>
      </c>
      <c r="AC1755">
        <v>0</v>
      </c>
      <c r="AD1755" t="s">
        <v>1225</v>
      </c>
      <c r="AE1755" t="s">
        <v>1227</v>
      </c>
      <c r="AF1755" t="s">
        <v>1228</v>
      </c>
      <c r="AG1755">
        <v>20</v>
      </c>
      <c r="AI1755">
        <v>3500</v>
      </c>
      <c r="AK1755" t="s">
        <v>435</v>
      </c>
      <c r="AL1755" t="s">
        <v>1229</v>
      </c>
      <c r="AM1755" t="s">
        <v>1230</v>
      </c>
    </row>
    <row r="1756" spans="1:39" x14ac:dyDescent="0.25">
      <c r="A1756" s="2">
        <v>41389</v>
      </c>
      <c r="B1756" t="s">
        <v>8920</v>
      </c>
      <c r="C1756" t="s">
        <v>8921</v>
      </c>
      <c r="D1756" s="2">
        <v>41389</v>
      </c>
      <c r="E1756" s="2">
        <v>41639</v>
      </c>
      <c r="F1756" t="s">
        <v>8922</v>
      </c>
      <c r="G1756">
        <v>3</v>
      </c>
      <c r="H1756">
        <v>0</v>
      </c>
      <c r="I1756">
        <v>0</v>
      </c>
      <c r="L1756" t="s">
        <v>64</v>
      </c>
      <c r="M1756" t="s">
        <v>1225</v>
      </c>
      <c r="N1756" t="s">
        <v>1226</v>
      </c>
      <c r="O1756" t="s">
        <v>66</v>
      </c>
      <c r="Q1756">
        <v>288</v>
      </c>
      <c r="R1756">
        <v>0</v>
      </c>
      <c r="S1756">
        <v>288</v>
      </c>
      <c r="T1756">
        <v>0</v>
      </c>
      <c r="U1756">
        <v>0</v>
      </c>
      <c r="V1756">
        <v>288</v>
      </c>
      <c r="W1756" s="2">
        <v>41506</v>
      </c>
      <c r="X1756">
        <v>0</v>
      </c>
      <c r="Y1756" t="s">
        <v>67</v>
      </c>
      <c r="Z1756" t="s">
        <v>68</v>
      </c>
      <c r="AA1756" t="s">
        <v>500</v>
      </c>
      <c r="AC1756">
        <v>0</v>
      </c>
      <c r="AD1756" t="s">
        <v>1225</v>
      </c>
      <c r="AE1756" t="s">
        <v>1227</v>
      </c>
      <c r="AF1756" t="s">
        <v>1228</v>
      </c>
      <c r="AG1756">
        <v>20</v>
      </c>
      <c r="AI1756">
        <v>3500</v>
      </c>
      <c r="AK1756" t="s">
        <v>435</v>
      </c>
      <c r="AL1756" t="s">
        <v>1229</v>
      </c>
      <c r="AM1756" t="s">
        <v>1230</v>
      </c>
    </row>
    <row r="1757" spans="1:39" x14ac:dyDescent="0.25">
      <c r="A1757" s="2">
        <v>41389</v>
      </c>
      <c r="B1757" t="s">
        <v>8932</v>
      </c>
      <c r="C1757" t="s">
        <v>4044</v>
      </c>
      <c r="D1757" s="2">
        <v>41389</v>
      </c>
      <c r="E1757" s="2">
        <v>41389</v>
      </c>
      <c r="F1757" t="s">
        <v>4045</v>
      </c>
      <c r="G1757">
        <v>9</v>
      </c>
      <c r="H1757">
        <v>0</v>
      </c>
      <c r="I1757">
        <v>0</v>
      </c>
      <c r="L1757" t="s">
        <v>64</v>
      </c>
      <c r="M1757" t="s">
        <v>1225</v>
      </c>
      <c r="N1757" t="s">
        <v>1226</v>
      </c>
      <c r="O1757" t="s">
        <v>66</v>
      </c>
      <c r="Q1757">
        <v>69.599999999999994</v>
      </c>
      <c r="R1757">
        <v>0</v>
      </c>
      <c r="S1757">
        <v>69.599999999999994</v>
      </c>
      <c r="T1757">
        <v>0</v>
      </c>
      <c r="U1757">
        <v>0</v>
      </c>
      <c r="V1757">
        <v>69.599999999999994</v>
      </c>
      <c r="W1757" s="2">
        <v>41397</v>
      </c>
      <c r="X1757">
        <v>0</v>
      </c>
      <c r="Y1757" t="s">
        <v>67</v>
      </c>
      <c r="Z1757" t="s">
        <v>68</v>
      </c>
      <c r="AA1757" t="s">
        <v>69</v>
      </c>
      <c r="AB1757" t="s">
        <v>258</v>
      </c>
      <c r="AC1757">
        <v>0</v>
      </c>
      <c r="AD1757" t="s">
        <v>1225</v>
      </c>
      <c r="AE1757" t="s">
        <v>1227</v>
      </c>
      <c r="AF1757" t="s">
        <v>1228</v>
      </c>
      <c r="AG1757">
        <v>20</v>
      </c>
      <c r="AI1757">
        <v>3500</v>
      </c>
      <c r="AK1757" t="s">
        <v>435</v>
      </c>
      <c r="AL1757" t="s">
        <v>1229</v>
      </c>
      <c r="AM1757" t="s">
        <v>1230</v>
      </c>
    </row>
    <row r="1758" spans="1:39" x14ac:dyDescent="0.25">
      <c r="A1758" s="2">
        <v>41389</v>
      </c>
      <c r="B1758" t="s">
        <v>8933</v>
      </c>
      <c r="C1758" t="s">
        <v>8934</v>
      </c>
      <c r="D1758" s="2">
        <v>41389</v>
      </c>
      <c r="E1758" s="2">
        <v>41389</v>
      </c>
      <c r="F1758" t="s">
        <v>8935</v>
      </c>
      <c r="G1758">
        <v>2</v>
      </c>
      <c r="H1758">
        <v>0</v>
      </c>
      <c r="I1758">
        <v>0</v>
      </c>
      <c r="L1758" t="s">
        <v>64</v>
      </c>
      <c r="M1758" t="s">
        <v>1225</v>
      </c>
      <c r="N1758" t="s">
        <v>1226</v>
      </c>
      <c r="O1758" t="s">
        <v>66</v>
      </c>
      <c r="Q1758">
        <v>75.2</v>
      </c>
      <c r="R1758">
        <v>0</v>
      </c>
      <c r="S1758">
        <v>75.2</v>
      </c>
      <c r="T1758">
        <v>0</v>
      </c>
      <c r="U1758">
        <v>0</v>
      </c>
      <c r="V1758">
        <v>75.2</v>
      </c>
      <c r="W1758" s="2">
        <v>41397</v>
      </c>
      <c r="X1758">
        <v>0</v>
      </c>
      <c r="Y1758" t="s">
        <v>67</v>
      </c>
      <c r="Z1758" t="s">
        <v>68</v>
      </c>
      <c r="AA1758" t="s">
        <v>815</v>
      </c>
      <c r="AC1758">
        <v>0</v>
      </c>
      <c r="AD1758" t="s">
        <v>1225</v>
      </c>
      <c r="AE1758" t="s">
        <v>1227</v>
      </c>
      <c r="AF1758" t="s">
        <v>1228</v>
      </c>
      <c r="AG1758">
        <v>20</v>
      </c>
      <c r="AI1758">
        <v>3500</v>
      </c>
      <c r="AK1758" t="s">
        <v>435</v>
      </c>
      <c r="AL1758" t="s">
        <v>1229</v>
      </c>
      <c r="AM1758" t="s">
        <v>1230</v>
      </c>
    </row>
    <row r="1759" spans="1:39" x14ac:dyDescent="0.25">
      <c r="A1759" s="2">
        <v>41389</v>
      </c>
      <c r="B1759" t="s">
        <v>8936</v>
      </c>
      <c r="C1759" t="s">
        <v>8937</v>
      </c>
      <c r="D1759" s="2">
        <v>41389</v>
      </c>
      <c r="E1759" s="2">
        <v>41389</v>
      </c>
      <c r="F1759" t="s">
        <v>8938</v>
      </c>
      <c r="G1759">
        <v>1</v>
      </c>
      <c r="H1759">
        <v>0</v>
      </c>
      <c r="I1759">
        <v>0</v>
      </c>
      <c r="L1759" t="s">
        <v>64</v>
      </c>
      <c r="M1759" t="s">
        <v>1225</v>
      </c>
      <c r="N1759" t="s">
        <v>1226</v>
      </c>
      <c r="O1759" t="s">
        <v>66</v>
      </c>
      <c r="Q1759">
        <v>24</v>
      </c>
      <c r="R1759">
        <v>0</v>
      </c>
      <c r="S1759">
        <v>24</v>
      </c>
      <c r="T1759">
        <v>0</v>
      </c>
      <c r="U1759">
        <v>0</v>
      </c>
      <c r="V1759">
        <v>24</v>
      </c>
      <c r="W1759" s="2">
        <v>41397</v>
      </c>
      <c r="X1759">
        <v>0</v>
      </c>
      <c r="Y1759" t="s">
        <v>67</v>
      </c>
      <c r="Z1759" t="s">
        <v>68</v>
      </c>
      <c r="AA1759" t="s">
        <v>755</v>
      </c>
      <c r="AC1759">
        <v>0</v>
      </c>
      <c r="AD1759" t="s">
        <v>1225</v>
      </c>
      <c r="AE1759" t="s">
        <v>1227</v>
      </c>
      <c r="AF1759" t="s">
        <v>1228</v>
      </c>
      <c r="AG1759">
        <v>20</v>
      </c>
      <c r="AI1759">
        <v>3500</v>
      </c>
      <c r="AK1759" t="s">
        <v>435</v>
      </c>
      <c r="AL1759" t="s">
        <v>1229</v>
      </c>
      <c r="AM1759" t="s">
        <v>1230</v>
      </c>
    </row>
    <row r="1760" spans="1:39" x14ac:dyDescent="0.25">
      <c r="A1760" s="2">
        <v>41389</v>
      </c>
      <c r="B1760" t="s">
        <v>8956</v>
      </c>
      <c r="C1760" t="s">
        <v>8957</v>
      </c>
      <c r="D1760" s="2">
        <v>41389</v>
      </c>
      <c r="E1760" s="2">
        <v>41432</v>
      </c>
      <c r="F1760" t="s">
        <v>3669</v>
      </c>
      <c r="G1760">
        <v>2</v>
      </c>
      <c r="H1760">
        <v>0</v>
      </c>
      <c r="I1760">
        <v>0</v>
      </c>
      <c r="L1760" t="s">
        <v>64</v>
      </c>
      <c r="M1760" t="s">
        <v>1225</v>
      </c>
      <c r="N1760" t="s">
        <v>1226</v>
      </c>
      <c r="O1760" t="s">
        <v>66</v>
      </c>
      <c r="Q1760">
        <v>70</v>
      </c>
      <c r="R1760">
        <v>0</v>
      </c>
      <c r="S1760">
        <v>70</v>
      </c>
      <c r="T1760">
        <v>0</v>
      </c>
      <c r="U1760">
        <v>0</v>
      </c>
      <c r="V1760">
        <v>70</v>
      </c>
      <c r="W1760" s="2">
        <v>41397</v>
      </c>
      <c r="X1760">
        <v>0</v>
      </c>
      <c r="Y1760" t="s">
        <v>67</v>
      </c>
      <c r="Z1760" t="s">
        <v>68</v>
      </c>
      <c r="AA1760" t="s">
        <v>500</v>
      </c>
      <c r="AC1760">
        <v>0</v>
      </c>
      <c r="AD1760" t="s">
        <v>1225</v>
      </c>
      <c r="AE1760" t="s">
        <v>1227</v>
      </c>
      <c r="AF1760" t="s">
        <v>1228</v>
      </c>
      <c r="AG1760">
        <v>20</v>
      </c>
      <c r="AI1760">
        <v>3500</v>
      </c>
      <c r="AK1760" t="s">
        <v>435</v>
      </c>
      <c r="AL1760" t="s">
        <v>1229</v>
      </c>
      <c r="AM1760" t="s">
        <v>1230</v>
      </c>
    </row>
    <row r="1761" spans="1:39" x14ac:dyDescent="0.25">
      <c r="A1761" s="2">
        <v>41388</v>
      </c>
      <c r="B1761" t="s">
        <v>9087</v>
      </c>
      <c r="C1761" t="s">
        <v>9088</v>
      </c>
      <c r="D1761" s="2">
        <v>41313</v>
      </c>
      <c r="E1761" s="2">
        <v>41369</v>
      </c>
      <c r="F1761" t="s">
        <v>9089</v>
      </c>
      <c r="G1761">
        <v>24</v>
      </c>
      <c r="H1761">
        <v>0</v>
      </c>
      <c r="I1761">
        <v>0</v>
      </c>
      <c r="L1761" t="s">
        <v>64</v>
      </c>
      <c r="M1761" t="s">
        <v>1225</v>
      </c>
      <c r="N1761" t="s">
        <v>1226</v>
      </c>
      <c r="O1761" t="s">
        <v>66</v>
      </c>
      <c r="Q1761">
        <v>500.36</v>
      </c>
      <c r="R1761">
        <v>0</v>
      </c>
      <c r="S1761">
        <v>500.36</v>
      </c>
      <c r="T1761">
        <v>0</v>
      </c>
      <c r="U1761">
        <v>0</v>
      </c>
      <c r="V1761">
        <v>500.36</v>
      </c>
      <c r="W1761" s="2">
        <v>41445</v>
      </c>
      <c r="X1761">
        <v>0</v>
      </c>
      <c r="Y1761" t="s">
        <v>67</v>
      </c>
      <c r="Z1761" t="s">
        <v>68</v>
      </c>
      <c r="AA1761" t="s">
        <v>815</v>
      </c>
      <c r="AC1761">
        <v>0</v>
      </c>
      <c r="AD1761" t="s">
        <v>1225</v>
      </c>
      <c r="AE1761" t="s">
        <v>1227</v>
      </c>
      <c r="AF1761" t="s">
        <v>1228</v>
      </c>
      <c r="AG1761">
        <v>20</v>
      </c>
      <c r="AI1761">
        <v>3500</v>
      </c>
      <c r="AK1761" t="s">
        <v>435</v>
      </c>
      <c r="AL1761" t="s">
        <v>1229</v>
      </c>
      <c r="AM1761" t="s">
        <v>1230</v>
      </c>
    </row>
    <row r="1762" spans="1:39" x14ac:dyDescent="0.25">
      <c r="A1762" s="2">
        <v>41388</v>
      </c>
      <c r="B1762" t="s">
        <v>9090</v>
      </c>
      <c r="C1762" t="s">
        <v>9088</v>
      </c>
      <c r="D1762" s="2">
        <v>41222</v>
      </c>
      <c r="E1762" s="2">
        <v>41250</v>
      </c>
      <c r="F1762" t="s">
        <v>9089</v>
      </c>
      <c r="G1762">
        <v>14</v>
      </c>
      <c r="H1762">
        <v>0</v>
      </c>
      <c r="I1762">
        <v>0</v>
      </c>
      <c r="L1762" t="s">
        <v>64</v>
      </c>
      <c r="M1762" t="s">
        <v>1225</v>
      </c>
      <c r="N1762" t="s">
        <v>1226</v>
      </c>
      <c r="O1762" t="s">
        <v>66</v>
      </c>
      <c r="Q1762">
        <v>324.36</v>
      </c>
      <c r="R1762">
        <v>0</v>
      </c>
      <c r="S1762">
        <v>324.36</v>
      </c>
      <c r="T1762">
        <v>0</v>
      </c>
      <c r="U1762">
        <v>0</v>
      </c>
      <c r="V1762">
        <v>324.36</v>
      </c>
      <c r="W1762" s="2">
        <v>41397</v>
      </c>
      <c r="X1762">
        <v>0</v>
      </c>
      <c r="Y1762" t="s">
        <v>67</v>
      </c>
      <c r="Z1762" t="s">
        <v>68</v>
      </c>
      <c r="AA1762" t="s">
        <v>815</v>
      </c>
      <c r="AC1762">
        <v>0</v>
      </c>
      <c r="AD1762" t="s">
        <v>1225</v>
      </c>
      <c r="AE1762" t="s">
        <v>1227</v>
      </c>
      <c r="AF1762" t="s">
        <v>1228</v>
      </c>
      <c r="AG1762">
        <v>20</v>
      </c>
      <c r="AI1762">
        <v>3500</v>
      </c>
      <c r="AK1762" t="s">
        <v>435</v>
      </c>
      <c r="AL1762" t="s">
        <v>1229</v>
      </c>
      <c r="AM1762" t="s">
        <v>1230</v>
      </c>
    </row>
    <row r="1763" spans="1:39" x14ac:dyDescent="0.25">
      <c r="A1763" s="2">
        <v>41388</v>
      </c>
      <c r="B1763" t="s">
        <v>9091</v>
      </c>
      <c r="C1763" t="s">
        <v>9092</v>
      </c>
      <c r="D1763" s="2">
        <v>41397</v>
      </c>
      <c r="E1763" s="2">
        <v>41399</v>
      </c>
      <c r="F1763" t="s">
        <v>4709</v>
      </c>
      <c r="G1763">
        <v>2</v>
      </c>
      <c r="H1763">
        <v>0</v>
      </c>
      <c r="I1763">
        <v>0</v>
      </c>
      <c r="L1763" t="s">
        <v>64</v>
      </c>
      <c r="M1763" t="s">
        <v>1225</v>
      </c>
      <c r="N1763" t="s">
        <v>1226</v>
      </c>
      <c r="O1763" t="s">
        <v>66</v>
      </c>
      <c r="Q1763">
        <v>96</v>
      </c>
      <c r="R1763">
        <v>0</v>
      </c>
      <c r="S1763">
        <v>96</v>
      </c>
      <c r="T1763">
        <v>0</v>
      </c>
      <c r="U1763">
        <v>0</v>
      </c>
      <c r="V1763">
        <v>96</v>
      </c>
      <c r="W1763" s="2">
        <v>41543</v>
      </c>
      <c r="X1763">
        <v>0</v>
      </c>
      <c r="Y1763" t="s">
        <v>67</v>
      </c>
      <c r="Z1763" t="s">
        <v>68</v>
      </c>
      <c r="AA1763" t="s">
        <v>1694</v>
      </c>
      <c r="AC1763">
        <v>0</v>
      </c>
      <c r="AD1763" t="s">
        <v>1225</v>
      </c>
      <c r="AE1763" t="s">
        <v>1227</v>
      </c>
      <c r="AF1763" t="s">
        <v>1228</v>
      </c>
      <c r="AG1763">
        <v>20</v>
      </c>
      <c r="AI1763">
        <v>3500</v>
      </c>
      <c r="AK1763" t="s">
        <v>435</v>
      </c>
      <c r="AL1763" t="s">
        <v>1229</v>
      </c>
      <c r="AM1763" t="s">
        <v>1230</v>
      </c>
    </row>
    <row r="1764" spans="1:39" x14ac:dyDescent="0.25">
      <c r="A1764" s="2">
        <v>41388</v>
      </c>
      <c r="B1764" t="s">
        <v>9093</v>
      </c>
      <c r="C1764" t="s">
        <v>3561</v>
      </c>
      <c r="D1764" s="2">
        <v>41388</v>
      </c>
      <c r="E1764" s="2">
        <v>41639</v>
      </c>
      <c r="F1764" t="s">
        <v>9094</v>
      </c>
      <c r="G1764">
        <v>2</v>
      </c>
      <c r="H1764">
        <v>0</v>
      </c>
      <c r="I1764">
        <v>0</v>
      </c>
      <c r="L1764" t="s">
        <v>64</v>
      </c>
      <c r="M1764" t="s">
        <v>1225</v>
      </c>
      <c r="N1764" t="s">
        <v>1226</v>
      </c>
      <c r="O1764" t="s">
        <v>66</v>
      </c>
      <c r="Q1764">
        <v>276</v>
      </c>
      <c r="R1764">
        <v>0</v>
      </c>
      <c r="S1764">
        <v>276</v>
      </c>
      <c r="T1764">
        <v>0</v>
      </c>
      <c r="U1764">
        <v>0</v>
      </c>
      <c r="V1764">
        <v>276</v>
      </c>
      <c r="W1764" s="2">
        <v>41397</v>
      </c>
      <c r="X1764">
        <v>0</v>
      </c>
      <c r="Y1764" t="s">
        <v>67</v>
      </c>
      <c r="Z1764" t="s">
        <v>68</v>
      </c>
      <c r="AA1764" t="s">
        <v>500</v>
      </c>
      <c r="AC1764">
        <v>0</v>
      </c>
      <c r="AD1764" t="s">
        <v>1225</v>
      </c>
      <c r="AE1764" t="s">
        <v>1227</v>
      </c>
      <c r="AF1764" t="s">
        <v>1228</v>
      </c>
      <c r="AG1764">
        <v>20</v>
      </c>
      <c r="AI1764">
        <v>3500</v>
      </c>
      <c r="AK1764" t="s">
        <v>435</v>
      </c>
      <c r="AL1764" t="s">
        <v>1229</v>
      </c>
      <c r="AM1764" t="s">
        <v>1230</v>
      </c>
    </row>
    <row r="1765" spans="1:39" x14ac:dyDescent="0.25">
      <c r="A1765" s="2">
        <v>41388</v>
      </c>
      <c r="B1765" t="s">
        <v>9102</v>
      </c>
      <c r="C1765" t="s">
        <v>9103</v>
      </c>
      <c r="D1765" s="2">
        <v>41388</v>
      </c>
      <c r="E1765" s="2">
        <v>41639</v>
      </c>
      <c r="F1765" t="s">
        <v>9104</v>
      </c>
      <c r="G1765">
        <v>1</v>
      </c>
      <c r="H1765">
        <v>0</v>
      </c>
      <c r="I1765">
        <v>0</v>
      </c>
      <c r="L1765" t="s">
        <v>64</v>
      </c>
      <c r="M1765" t="s">
        <v>1225</v>
      </c>
      <c r="N1765" t="s">
        <v>1226</v>
      </c>
      <c r="O1765" t="s">
        <v>66</v>
      </c>
      <c r="Q1765">
        <v>100</v>
      </c>
      <c r="R1765">
        <v>0</v>
      </c>
      <c r="S1765">
        <v>100</v>
      </c>
      <c r="T1765">
        <v>0</v>
      </c>
      <c r="U1765">
        <v>0</v>
      </c>
      <c r="V1765">
        <v>100</v>
      </c>
      <c r="W1765" s="2">
        <v>41445</v>
      </c>
      <c r="X1765">
        <v>0</v>
      </c>
      <c r="Y1765" t="s">
        <v>67</v>
      </c>
      <c r="Z1765" t="s">
        <v>68</v>
      </c>
      <c r="AA1765" t="s">
        <v>500</v>
      </c>
      <c r="AC1765">
        <v>0</v>
      </c>
      <c r="AD1765" t="s">
        <v>1225</v>
      </c>
      <c r="AE1765" t="s">
        <v>1227</v>
      </c>
      <c r="AF1765" t="s">
        <v>1228</v>
      </c>
      <c r="AG1765">
        <v>20</v>
      </c>
      <c r="AI1765">
        <v>3500</v>
      </c>
      <c r="AK1765" t="s">
        <v>435</v>
      </c>
      <c r="AL1765" t="s">
        <v>1229</v>
      </c>
      <c r="AM1765" t="s">
        <v>1230</v>
      </c>
    </row>
    <row r="1766" spans="1:39" x14ac:dyDescent="0.25">
      <c r="A1766" s="2">
        <v>41388</v>
      </c>
      <c r="B1766" t="s">
        <v>9105</v>
      </c>
      <c r="C1766" t="s">
        <v>9106</v>
      </c>
      <c r="D1766" s="2">
        <v>41388</v>
      </c>
      <c r="E1766" s="2">
        <v>41639</v>
      </c>
      <c r="F1766" t="s">
        <v>3669</v>
      </c>
      <c r="G1766">
        <v>2</v>
      </c>
      <c r="H1766">
        <v>0</v>
      </c>
      <c r="I1766">
        <v>0</v>
      </c>
      <c r="L1766" t="s">
        <v>64</v>
      </c>
      <c r="M1766" t="s">
        <v>1225</v>
      </c>
      <c r="N1766" t="s">
        <v>1226</v>
      </c>
      <c r="O1766" t="s">
        <v>66</v>
      </c>
      <c r="Q1766">
        <v>88</v>
      </c>
      <c r="R1766">
        <v>0</v>
      </c>
      <c r="S1766">
        <v>88</v>
      </c>
      <c r="T1766">
        <v>0</v>
      </c>
      <c r="U1766">
        <v>0</v>
      </c>
      <c r="V1766">
        <v>88</v>
      </c>
      <c r="W1766" s="2">
        <v>41397</v>
      </c>
      <c r="X1766">
        <v>0</v>
      </c>
      <c r="Y1766" t="s">
        <v>67</v>
      </c>
      <c r="Z1766" t="s">
        <v>68</v>
      </c>
      <c r="AA1766" t="s">
        <v>500</v>
      </c>
      <c r="AC1766">
        <v>0</v>
      </c>
      <c r="AD1766" t="s">
        <v>1225</v>
      </c>
      <c r="AE1766" t="s">
        <v>1227</v>
      </c>
      <c r="AF1766" t="s">
        <v>1228</v>
      </c>
      <c r="AG1766">
        <v>20</v>
      </c>
      <c r="AI1766">
        <v>3500</v>
      </c>
      <c r="AK1766" t="s">
        <v>435</v>
      </c>
      <c r="AL1766" t="s">
        <v>1229</v>
      </c>
      <c r="AM1766" t="s">
        <v>1230</v>
      </c>
    </row>
    <row r="1767" spans="1:39" x14ac:dyDescent="0.25">
      <c r="A1767" s="2">
        <v>41388</v>
      </c>
      <c r="B1767" t="s">
        <v>9107</v>
      </c>
      <c r="C1767" t="s">
        <v>9108</v>
      </c>
      <c r="D1767" s="2">
        <v>41388</v>
      </c>
      <c r="E1767" s="2">
        <v>41639</v>
      </c>
      <c r="F1767" t="s">
        <v>9109</v>
      </c>
      <c r="G1767">
        <v>1</v>
      </c>
      <c r="H1767">
        <v>0</v>
      </c>
      <c r="I1767">
        <v>0</v>
      </c>
      <c r="L1767" t="s">
        <v>64</v>
      </c>
      <c r="M1767" t="s">
        <v>1225</v>
      </c>
      <c r="N1767" t="s">
        <v>1226</v>
      </c>
      <c r="O1767" t="s">
        <v>66</v>
      </c>
      <c r="Q1767">
        <v>120</v>
      </c>
      <c r="R1767">
        <v>0</v>
      </c>
      <c r="S1767">
        <v>120</v>
      </c>
      <c r="T1767">
        <v>0</v>
      </c>
      <c r="U1767">
        <v>0</v>
      </c>
      <c r="V1767">
        <v>120</v>
      </c>
      <c r="W1767" s="2">
        <v>41397</v>
      </c>
      <c r="X1767">
        <v>0</v>
      </c>
      <c r="Y1767" t="s">
        <v>67</v>
      </c>
      <c r="Z1767" t="s">
        <v>68</v>
      </c>
      <c r="AA1767" t="s">
        <v>500</v>
      </c>
      <c r="AC1767">
        <v>0</v>
      </c>
      <c r="AD1767" t="s">
        <v>1225</v>
      </c>
      <c r="AE1767" t="s">
        <v>1227</v>
      </c>
      <c r="AF1767" t="s">
        <v>1228</v>
      </c>
      <c r="AG1767">
        <v>20</v>
      </c>
      <c r="AI1767">
        <v>3500</v>
      </c>
      <c r="AK1767" t="s">
        <v>435</v>
      </c>
      <c r="AL1767" t="s">
        <v>1229</v>
      </c>
      <c r="AM1767" t="s">
        <v>1230</v>
      </c>
    </row>
    <row r="1768" spans="1:39" x14ac:dyDescent="0.25">
      <c r="A1768" s="2">
        <v>41388</v>
      </c>
      <c r="B1768" t="s">
        <v>9110</v>
      </c>
      <c r="C1768" t="s">
        <v>9111</v>
      </c>
      <c r="D1768" s="2">
        <v>41389</v>
      </c>
      <c r="E1768" s="2">
        <v>41389</v>
      </c>
      <c r="F1768" t="s">
        <v>9112</v>
      </c>
      <c r="G1768">
        <v>1</v>
      </c>
      <c r="H1768">
        <v>0</v>
      </c>
      <c r="I1768">
        <v>0</v>
      </c>
      <c r="L1768" t="s">
        <v>64</v>
      </c>
      <c r="M1768" t="s">
        <v>1225</v>
      </c>
      <c r="N1768" t="s">
        <v>1226</v>
      </c>
      <c r="O1768" t="s">
        <v>66</v>
      </c>
      <c r="Q1768">
        <v>164</v>
      </c>
      <c r="R1768">
        <v>0</v>
      </c>
      <c r="S1768">
        <v>164</v>
      </c>
      <c r="T1768">
        <v>0</v>
      </c>
      <c r="U1768">
        <v>0</v>
      </c>
      <c r="V1768">
        <v>136</v>
      </c>
      <c r="W1768" s="2">
        <v>41662</v>
      </c>
      <c r="X1768">
        <v>0</v>
      </c>
      <c r="Y1768" t="s">
        <v>67</v>
      </c>
      <c r="Z1768" t="s">
        <v>68</v>
      </c>
      <c r="AA1768" t="s">
        <v>1446</v>
      </c>
      <c r="AC1768">
        <v>0</v>
      </c>
      <c r="AD1768" t="s">
        <v>1225</v>
      </c>
      <c r="AE1768" t="s">
        <v>1227</v>
      </c>
      <c r="AF1768" t="s">
        <v>1228</v>
      </c>
      <c r="AG1768">
        <v>20</v>
      </c>
      <c r="AI1768">
        <v>3500</v>
      </c>
      <c r="AK1768" t="s">
        <v>435</v>
      </c>
      <c r="AL1768" t="s">
        <v>1229</v>
      </c>
      <c r="AM1768" t="s">
        <v>1230</v>
      </c>
    </row>
    <row r="1769" spans="1:39" x14ac:dyDescent="0.25">
      <c r="A1769" s="2">
        <v>41380</v>
      </c>
      <c r="B1769" t="s">
        <v>9504</v>
      </c>
      <c r="C1769" t="s">
        <v>9505</v>
      </c>
      <c r="D1769" s="2">
        <v>41275</v>
      </c>
      <c r="E1769" s="2">
        <v>41455</v>
      </c>
      <c r="F1769" t="s">
        <v>9506</v>
      </c>
      <c r="G1769">
        <v>1</v>
      </c>
      <c r="H1769">
        <v>0</v>
      </c>
      <c r="I1769">
        <v>0</v>
      </c>
      <c r="L1769" t="s">
        <v>64</v>
      </c>
      <c r="M1769" t="s">
        <v>431</v>
      </c>
      <c r="N1769" t="s">
        <v>432</v>
      </c>
      <c r="O1769" t="s">
        <v>9507</v>
      </c>
      <c r="P1769" t="s">
        <v>9508</v>
      </c>
      <c r="Q1769">
        <v>320</v>
      </c>
      <c r="R1769">
        <v>0</v>
      </c>
      <c r="S1769">
        <v>320</v>
      </c>
      <c r="T1769">
        <v>0</v>
      </c>
      <c r="U1769">
        <v>0</v>
      </c>
      <c r="V1769">
        <v>320</v>
      </c>
      <c r="W1769" s="2">
        <v>41382</v>
      </c>
      <c r="X1769">
        <v>0</v>
      </c>
      <c r="Y1769" t="s">
        <v>67</v>
      </c>
      <c r="Z1769" t="s">
        <v>68</v>
      </c>
      <c r="AA1769" t="s">
        <v>500</v>
      </c>
      <c r="AC1769">
        <v>0</v>
      </c>
      <c r="AD1769" t="s">
        <v>431</v>
      </c>
      <c r="AE1769" t="s">
        <v>433</v>
      </c>
      <c r="AF1769" t="s">
        <v>434</v>
      </c>
      <c r="AG1769">
        <v>104</v>
      </c>
      <c r="AI1769">
        <v>3530</v>
      </c>
      <c r="AK1769" t="s">
        <v>435</v>
      </c>
      <c r="AL1769" t="s">
        <v>436</v>
      </c>
      <c r="AM1769" t="s">
        <v>437</v>
      </c>
    </row>
    <row r="1770" spans="1:39" x14ac:dyDescent="0.25">
      <c r="A1770" s="2">
        <v>41373</v>
      </c>
      <c r="B1770" t="s">
        <v>10110</v>
      </c>
      <c r="C1770" t="s">
        <v>10089</v>
      </c>
      <c r="D1770" s="2">
        <v>41373</v>
      </c>
      <c r="E1770" s="2">
        <v>41373</v>
      </c>
      <c r="F1770" t="s">
        <v>8579</v>
      </c>
      <c r="G1770">
        <v>7</v>
      </c>
      <c r="H1770">
        <v>1</v>
      </c>
      <c r="I1770">
        <v>0</v>
      </c>
      <c r="L1770" t="s">
        <v>64</v>
      </c>
      <c r="M1770" t="s">
        <v>431</v>
      </c>
      <c r="N1770" t="s">
        <v>432</v>
      </c>
      <c r="O1770" t="s">
        <v>66</v>
      </c>
      <c r="Q1770">
        <v>0</v>
      </c>
      <c r="R1770">
        <v>0</v>
      </c>
      <c r="S1770">
        <v>0</v>
      </c>
      <c r="T1770">
        <v>0</v>
      </c>
      <c r="U1770">
        <v>0</v>
      </c>
      <c r="V1770">
        <v>0</v>
      </c>
      <c r="X1770">
        <v>0</v>
      </c>
      <c r="Y1770" t="s">
        <v>67</v>
      </c>
      <c r="Z1770" t="s">
        <v>154</v>
      </c>
      <c r="AA1770" t="s">
        <v>82</v>
      </c>
      <c r="AB1770" t="s">
        <v>297</v>
      </c>
      <c r="AC1770">
        <v>0</v>
      </c>
      <c r="AD1770" t="s">
        <v>431</v>
      </c>
      <c r="AE1770" t="s">
        <v>433</v>
      </c>
      <c r="AF1770" t="s">
        <v>434</v>
      </c>
      <c r="AG1770">
        <v>104</v>
      </c>
      <c r="AI1770">
        <v>3530</v>
      </c>
      <c r="AK1770" t="s">
        <v>435</v>
      </c>
      <c r="AL1770" t="s">
        <v>436</v>
      </c>
      <c r="AM1770" t="s">
        <v>437</v>
      </c>
    </row>
    <row r="1771" spans="1:39" x14ac:dyDescent="0.25">
      <c r="A1771" s="2">
        <v>41372</v>
      </c>
      <c r="B1771" t="s">
        <v>10245</v>
      </c>
      <c r="C1771" t="s">
        <v>9696</v>
      </c>
      <c r="D1771" s="2">
        <v>41362</v>
      </c>
      <c r="E1771" s="2">
        <v>41362</v>
      </c>
      <c r="F1771" t="s">
        <v>205</v>
      </c>
      <c r="G1771">
        <v>9</v>
      </c>
      <c r="H1771">
        <v>0</v>
      </c>
      <c r="I1771">
        <v>0</v>
      </c>
      <c r="K1771" t="s">
        <v>10224</v>
      </c>
      <c r="L1771" t="s">
        <v>64</v>
      </c>
      <c r="M1771" t="s">
        <v>431</v>
      </c>
      <c r="N1771" t="s">
        <v>432</v>
      </c>
      <c r="Q1771">
        <v>123.55</v>
      </c>
      <c r="R1771">
        <v>0</v>
      </c>
      <c r="S1771">
        <v>123.55</v>
      </c>
      <c r="T1771">
        <v>0</v>
      </c>
      <c r="U1771">
        <v>0</v>
      </c>
      <c r="V1771">
        <v>154.44</v>
      </c>
      <c r="W1771" s="2">
        <v>41375</v>
      </c>
      <c r="X1771">
        <v>0</v>
      </c>
      <c r="Y1771" t="s">
        <v>67</v>
      </c>
      <c r="Z1771" t="s">
        <v>68</v>
      </c>
      <c r="AA1771" t="s">
        <v>82</v>
      </c>
      <c r="AB1771" t="s">
        <v>209</v>
      </c>
      <c r="AC1771">
        <v>0</v>
      </c>
      <c r="AD1771" t="s">
        <v>431</v>
      </c>
      <c r="AE1771" t="s">
        <v>433</v>
      </c>
      <c r="AF1771" t="s">
        <v>434</v>
      </c>
      <c r="AG1771">
        <v>104</v>
      </c>
      <c r="AI1771">
        <v>3530</v>
      </c>
      <c r="AK1771" t="s">
        <v>435</v>
      </c>
      <c r="AL1771" t="s">
        <v>436</v>
      </c>
      <c r="AM1771" t="s">
        <v>437</v>
      </c>
    </row>
    <row r="1772" spans="1:39" x14ac:dyDescent="0.25">
      <c r="A1772" s="2">
        <v>41367</v>
      </c>
      <c r="B1772" t="s">
        <v>10638</v>
      </c>
      <c r="C1772" t="s">
        <v>10639</v>
      </c>
      <c r="D1772" s="2">
        <v>41335</v>
      </c>
      <c r="E1772" s="2">
        <v>41335</v>
      </c>
      <c r="G1772">
        <v>21</v>
      </c>
      <c r="H1772">
        <v>0</v>
      </c>
      <c r="I1772">
        <v>0</v>
      </c>
      <c r="L1772" t="s">
        <v>64</v>
      </c>
      <c r="M1772" t="s">
        <v>3628</v>
      </c>
      <c r="N1772" t="s">
        <v>3629</v>
      </c>
      <c r="O1772" t="s">
        <v>66</v>
      </c>
      <c r="Q1772">
        <v>160</v>
      </c>
      <c r="R1772">
        <v>0</v>
      </c>
      <c r="S1772">
        <v>160</v>
      </c>
      <c r="T1772">
        <v>0</v>
      </c>
      <c r="U1772">
        <v>0</v>
      </c>
      <c r="V1772">
        <v>84</v>
      </c>
      <c r="W1772" s="2">
        <v>41410</v>
      </c>
      <c r="X1772">
        <v>0</v>
      </c>
      <c r="Y1772" t="s">
        <v>67</v>
      </c>
      <c r="Z1772" t="s">
        <v>68</v>
      </c>
      <c r="AA1772" t="s">
        <v>1557</v>
      </c>
      <c r="AC1772">
        <v>0</v>
      </c>
      <c r="AD1772" t="s">
        <v>3628</v>
      </c>
      <c r="AE1772" t="s">
        <v>3630</v>
      </c>
      <c r="AF1772" t="s">
        <v>3631</v>
      </c>
      <c r="AG1772">
        <v>45</v>
      </c>
      <c r="AI1772">
        <v>3530</v>
      </c>
      <c r="AK1772" t="s">
        <v>435</v>
      </c>
      <c r="AL1772" t="s">
        <v>3632</v>
      </c>
      <c r="AM1772" t="s">
        <v>3633</v>
      </c>
    </row>
    <row r="1773" spans="1:39" x14ac:dyDescent="0.25">
      <c r="A1773" s="2">
        <v>41367</v>
      </c>
      <c r="B1773" t="s">
        <v>10640</v>
      </c>
      <c r="C1773" t="s">
        <v>10641</v>
      </c>
      <c r="D1773" s="2">
        <v>41377</v>
      </c>
      <c r="E1773" s="2">
        <v>41377</v>
      </c>
      <c r="G1773">
        <v>134</v>
      </c>
      <c r="H1773">
        <v>0</v>
      </c>
      <c r="I1773">
        <v>0</v>
      </c>
      <c r="L1773" t="s">
        <v>64</v>
      </c>
      <c r="M1773" t="s">
        <v>3628</v>
      </c>
      <c r="N1773" t="s">
        <v>3629</v>
      </c>
      <c r="O1773" t="s">
        <v>66</v>
      </c>
      <c r="Q1773">
        <v>643.20000000000005</v>
      </c>
      <c r="R1773">
        <v>0</v>
      </c>
      <c r="S1773">
        <v>643.20000000000005</v>
      </c>
      <c r="T1773">
        <v>0</v>
      </c>
      <c r="U1773">
        <v>0</v>
      </c>
      <c r="V1773">
        <v>729.6</v>
      </c>
      <c r="W1773" s="2">
        <v>41585</v>
      </c>
      <c r="X1773">
        <v>0</v>
      </c>
      <c r="Y1773" t="s">
        <v>67</v>
      </c>
      <c r="Z1773" t="s">
        <v>68</v>
      </c>
      <c r="AA1773" t="s">
        <v>755</v>
      </c>
      <c r="AC1773">
        <v>0</v>
      </c>
      <c r="AD1773" t="s">
        <v>3628</v>
      </c>
      <c r="AE1773" t="s">
        <v>3630</v>
      </c>
      <c r="AF1773" t="s">
        <v>3631</v>
      </c>
      <c r="AG1773">
        <v>45</v>
      </c>
      <c r="AI1773">
        <v>3530</v>
      </c>
      <c r="AK1773" t="s">
        <v>435</v>
      </c>
      <c r="AL1773" t="s">
        <v>3632</v>
      </c>
      <c r="AM1773" t="s">
        <v>3633</v>
      </c>
    </row>
    <row r="1774" spans="1:39" x14ac:dyDescent="0.25">
      <c r="A1774" s="2">
        <v>41360</v>
      </c>
      <c r="B1774" t="s">
        <v>11330</v>
      </c>
      <c r="C1774" t="s">
        <v>11331</v>
      </c>
      <c r="D1774" s="2">
        <v>41394</v>
      </c>
      <c r="E1774" s="2">
        <v>41394</v>
      </c>
      <c r="G1774">
        <v>40</v>
      </c>
      <c r="H1774">
        <v>0</v>
      </c>
      <c r="I1774">
        <v>0</v>
      </c>
      <c r="L1774" t="s">
        <v>64</v>
      </c>
      <c r="M1774" t="s">
        <v>3628</v>
      </c>
      <c r="N1774" t="s">
        <v>3629</v>
      </c>
      <c r="O1774" t="s">
        <v>66</v>
      </c>
      <c r="Q1774">
        <v>0</v>
      </c>
      <c r="R1774">
        <v>0</v>
      </c>
      <c r="S1774">
        <v>0</v>
      </c>
      <c r="T1774">
        <v>0</v>
      </c>
      <c r="U1774">
        <v>0</v>
      </c>
      <c r="V1774">
        <v>0</v>
      </c>
      <c r="X1774">
        <v>0</v>
      </c>
      <c r="Y1774" t="s">
        <v>67</v>
      </c>
      <c r="Z1774" t="s">
        <v>154</v>
      </c>
      <c r="AC1774">
        <v>0</v>
      </c>
      <c r="AD1774" t="s">
        <v>3628</v>
      </c>
      <c r="AE1774" t="s">
        <v>3630</v>
      </c>
      <c r="AF1774" t="s">
        <v>3631</v>
      </c>
      <c r="AG1774">
        <v>45</v>
      </c>
      <c r="AI1774">
        <v>3530</v>
      </c>
      <c r="AK1774" t="s">
        <v>435</v>
      </c>
      <c r="AL1774" t="s">
        <v>3632</v>
      </c>
      <c r="AM1774" t="s">
        <v>3633</v>
      </c>
    </row>
    <row r="1775" spans="1:39" x14ac:dyDescent="0.25">
      <c r="A1775" s="2">
        <v>41359</v>
      </c>
      <c r="B1775" t="s">
        <v>11509</v>
      </c>
      <c r="C1775" t="s">
        <v>11510</v>
      </c>
      <c r="D1775" s="2">
        <v>41359</v>
      </c>
      <c r="E1775" s="2">
        <v>41359</v>
      </c>
      <c r="G1775">
        <v>1</v>
      </c>
      <c r="H1775">
        <v>0</v>
      </c>
      <c r="I1775">
        <v>0</v>
      </c>
      <c r="L1775" t="s">
        <v>64</v>
      </c>
      <c r="M1775" t="s">
        <v>3628</v>
      </c>
      <c r="N1775" t="s">
        <v>3629</v>
      </c>
      <c r="O1775" t="s">
        <v>66</v>
      </c>
      <c r="Q1775">
        <v>38.4</v>
      </c>
      <c r="R1775">
        <v>0</v>
      </c>
      <c r="S1775">
        <v>38.4</v>
      </c>
      <c r="T1775">
        <v>0</v>
      </c>
      <c r="U1775">
        <v>0</v>
      </c>
      <c r="V1775">
        <v>48</v>
      </c>
      <c r="W1775" s="2">
        <v>41275</v>
      </c>
      <c r="X1775">
        <v>0</v>
      </c>
      <c r="Y1775" t="s">
        <v>67</v>
      </c>
      <c r="Z1775" t="s">
        <v>68</v>
      </c>
      <c r="AA1775" t="s">
        <v>815</v>
      </c>
      <c r="AC1775">
        <v>0</v>
      </c>
      <c r="AD1775" t="s">
        <v>3628</v>
      </c>
      <c r="AE1775" t="s">
        <v>3630</v>
      </c>
      <c r="AF1775" t="s">
        <v>3631</v>
      </c>
      <c r="AG1775">
        <v>45</v>
      </c>
      <c r="AI1775">
        <v>3530</v>
      </c>
      <c r="AK1775" t="s">
        <v>435</v>
      </c>
      <c r="AL1775" t="s">
        <v>3632</v>
      </c>
      <c r="AM1775" t="s">
        <v>3633</v>
      </c>
    </row>
    <row r="1776" spans="1:39" x14ac:dyDescent="0.25">
      <c r="A1776" s="2">
        <v>41359</v>
      </c>
      <c r="B1776" t="s">
        <v>11511</v>
      </c>
      <c r="C1776" t="s">
        <v>11512</v>
      </c>
      <c r="D1776" s="2">
        <v>41359</v>
      </c>
      <c r="E1776" s="2">
        <v>41359</v>
      </c>
      <c r="G1776">
        <v>15</v>
      </c>
      <c r="H1776">
        <v>0</v>
      </c>
      <c r="I1776">
        <v>0</v>
      </c>
      <c r="L1776" t="s">
        <v>64</v>
      </c>
      <c r="M1776" t="s">
        <v>3628</v>
      </c>
      <c r="N1776" t="s">
        <v>3629</v>
      </c>
      <c r="O1776" t="s">
        <v>66</v>
      </c>
      <c r="Q1776">
        <v>86.4</v>
      </c>
      <c r="R1776">
        <v>0</v>
      </c>
      <c r="S1776">
        <v>86.4</v>
      </c>
      <c r="T1776">
        <v>0</v>
      </c>
      <c r="U1776">
        <v>0</v>
      </c>
      <c r="V1776">
        <v>0</v>
      </c>
      <c r="X1776">
        <v>0</v>
      </c>
      <c r="Y1776" t="s">
        <v>67</v>
      </c>
      <c r="Z1776" t="s">
        <v>81</v>
      </c>
      <c r="AA1776" t="s">
        <v>755</v>
      </c>
      <c r="AC1776">
        <v>0</v>
      </c>
      <c r="AD1776" t="s">
        <v>3628</v>
      </c>
      <c r="AE1776" t="s">
        <v>3630</v>
      </c>
      <c r="AF1776" t="s">
        <v>3631</v>
      </c>
      <c r="AG1776">
        <v>45</v>
      </c>
      <c r="AI1776">
        <v>3530</v>
      </c>
      <c r="AK1776" t="s">
        <v>435</v>
      </c>
      <c r="AL1776" t="s">
        <v>3632</v>
      </c>
      <c r="AM1776" t="s">
        <v>3633</v>
      </c>
    </row>
    <row r="1777" spans="1:39" x14ac:dyDescent="0.25">
      <c r="A1777" s="2">
        <v>41359</v>
      </c>
      <c r="B1777" t="s">
        <v>11513</v>
      </c>
      <c r="C1777" t="s">
        <v>11514</v>
      </c>
      <c r="D1777" s="2">
        <v>41359</v>
      </c>
      <c r="E1777" s="2">
        <v>41359</v>
      </c>
      <c r="G1777">
        <v>15</v>
      </c>
      <c r="H1777">
        <v>0</v>
      </c>
      <c r="I1777">
        <v>0</v>
      </c>
      <c r="L1777" t="s">
        <v>64</v>
      </c>
      <c r="M1777" t="s">
        <v>3628</v>
      </c>
      <c r="N1777" t="s">
        <v>3629</v>
      </c>
      <c r="O1777" t="s">
        <v>66</v>
      </c>
      <c r="Q1777">
        <v>57.6</v>
      </c>
      <c r="R1777">
        <v>0</v>
      </c>
      <c r="S1777">
        <v>57.6</v>
      </c>
      <c r="T1777">
        <v>0</v>
      </c>
      <c r="U1777">
        <v>0</v>
      </c>
      <c r="V1777">
        <v>0</v>
      </c>
      <c r="X1777">
        <v>0</v>
      </c>
      <c r="Y1777" t="s">
        <v>67</v>
      </c>
      <c r="Z1777" t="s">
        <v>81</v>
      </c>
      <c r="AA1777" t="s">
        <v>755</v>
      </c>
      <c r="AC1777">
        <v>0</v>
      </c>
      <c r="AD1777" t="s">
        <v>3628</v>
      </c>
      <c r="AE1777" t="s">
        <v>3630</v>
      </c>
      <c r="AF1777" t="s">
        <v>3631</v>
      </c>
      <c r="AG1777">
        <v>45</v>
      </c>
      <c r="AI1777">
        <v>3530</v>
      </c>
      <c r="AK1777" t="s">
        <v>435</v>
      </c>
      <c r="AL1777" t="s">
        <v>3632</v>
      </c>
      <c r="AM1777" t="s">
        <v>3633</v>
      </c>
    </row>
    <row r="1778" spans="1:39" x14ac:dyDescent="0.25">
      <c r="A1778" s="2">
        <v>41597</v>
      </c>
      <c r="B1778" t="s">
        <v>644</v>
      </c>
      <c r="C1778" t="s">
        <v>645</v>
      </c>
      <c r="D1778" s="2">
        <v>41609</v>
      </c>
      <c r="E1778" s="2">
        <v>41609</v>
      </c>
      <c r="F1778" t="s">
        <v>646</v>
      </c>
      <c r="G1778">
        <v>0</v>
      </c>
      <c r="H1778">
        <v>0</v>
      </c>
      <c r="I1778">
        <v>0</v>
      </c>
      <c r="J1778" t="s">
        <v>647</v>
      </c>
      <c r="L1778" t="s">
        <v>64</v>
      </c>
      <c r="M1778" t="s">
        <v>648</v>
      </c>
      <c r="N1778" t="s">
        <v>649</v>
      </c>
      <c r="Q1778">
        <v>0</v>
      </c>
      <c r="R1778">
        <v>0</v>
      </c>
      <c r="S1778">
        <v>0</v>
      </c>
      <c r="T1778">
        <v>0</v>
      </c>
      <c r="U1778">
        <v>71.2</v>
      </c>
      <c r="V1778">
        <v>0</v>
      </c>
      <c r="X1778">
        <v>0</v>
      </c>
      <c r="Y1778" t="s">
        <v>67</v>
      </c>
      <c r="Z1778" t="s">
        <v>68</v>
      </c>
      <c r="AA1778" t="s">
        <v>82</v>
      </c>
      <c r="AB1778" t="s">
        <v>297</v>
      </c>
      <c r="AC1778">
        <v>71.2</v>
      </c>
      <c r="AD1778" t="s">
        <v>648</v>
      </c>
      <c r="AE1778" t="s">
        <v>650</v>
      </c>
      <c r="AF1778" t="s">
        <v>651</v>
      </c>
      <c r="AG1778">
        <v>130</v>
      </c>
      <c r="AI1778">
        <v>3530</v>
      </c>
      <c r="AK1778" t="s">
        <v>652</v>
      </c>
      <c r="AL1778" t="s">
        <v>653</v>
      </c>
      <c r="AM1778" t="s">
        <v>654</v>
      </c>
    </row>
    <row r="1779" spans="1:39" x14ac:dyDescent="0.25">
      <c r="A1779" s="2">
        <v>41561</v>
      </c>
      <c r="B1779" t="s">
        <v>2284</v>
      </c>
      <c r="C1779" t="s">
        <v>2285</v>
      </c>
      <c r="D1779" s="2">
        <v>41635</v>
      </c>
      <c r="E1779" s="2">
        <v>41635</v>
      </c>
      <c r="F1779" t="s">
        <v>2286</v>
      </c>
      <c r="G1779">
        <v>3</v>
      </c>
      <c r="H1779">
        <v>0</v>
      </c>
      <c r="I1779">
        <v>0</v>
      </c>
      <c r="L1779" t="s">
        <v>64</v>
      </c>
      <c r="M1779" t="s">
        <v>648</v>
      </c>
      <c r="N1779" t="s">
        <v>649</v>
      </c>
      <c r="O1779" t="s">
        <v>2287</v>
      </c>
      <c r="P1779" t="s">
        <v>2288</v>
      </c>
      <c r="Q1779">
        <v>75.2</v>
      </c>
      <c r="R1779">
        <v>5.31</v>
      </c>
      <c r="S1779">
        <v>80.510000000000005</v>
      </c>
      <c r="T1779">
        <v>0</v>
      </c>
      <c r="U1779">
        <v>0</v>
      </c>
      <c r="V1779">
        <v>82.28</v>
      </c>
      <c r="W1779" s="2">
        <v>41648</v>
      </c>
      <c r="X1779">
        <v>0</v>
      </c>
      <c r="Y1779" t="s">
        <v>67</v>
      </c>
      <c r="Z1779" t="s">
        <v>68</v>
      </c>
      <c r="AA1779" t="s">
        <v>755</v>
      </c>
      <c r="AC1779">
        <v>0</v>
      </c>
      <c r="AD1779" t="s">
        <v>648</v>
      </c>
      <c r="AE1779" t="s">
        <v>650</v>
      </c>
      <c r="AF1779" t="s">
        <v>651</v>
      </c>
      <c r="AG1779">
        <v>130</v>
      </c>
      <c r="AI1779">
        <v>3530</v>
      </c>
      <c r="AK1779" t="s">
        <v>652</v>
      </c>
      <c r="AL1779" t="s">
        <v>653</v>
      </c>
      <c r="AM1779" t="s">
        <v>654</v>
      </c>
    </row>
    <row r="1780" spans="1:39" x14ac:dyDescent="0.25">
      <c r="A1780" s="2">
        <v>41561</v>
      </c>
      <c r="B1780" t="s">
        <v>2292</v>
      </c>
      <c r="C1780" t="s">
        <v>821</v>
      </c>
      <c r="D1780" s="2">
        <v>41594</v>
      </c>
      <c r="E1780" s="2">
        <v>41594</v>
      </c>
      <c r="F1780" t="s">
        <v>720</v>
      </c>
      <c r="G1780">
        <v>0</v>
      </c>
      <c r="H1780">
        <v>0</v>
      </c>
      <c r="I1780">
        <v>0</v>
      </c>
      <c r="J1780" t="s">
        <v>1476</v>
      </c>
      <c r="L1780" t="s">
        <v>64</v>
      </c>
      <c r="M1780" t="s">
        <v>648</v>
      </c>
      <c r="N1780" t="s">
        <v>649</v>
      </c>
      <c r="Q1780">
        <v>0</v>
      </c>
      <c r="R1780">
        <v>0</v>
      </c>
      <c r="S1780">
        <v>0</v>
      </c>
      <c r="T1780">
        <v>0</v>
      </c>
      <c r="U1780">
        <v>36.799999999999997</v>
      </c>
      <c r="V1780">
        <v>0</v>
      </c>
      <c r="X1780">
        <v>0</v>
      </c>
      <c r="Y1780" t="s">
        <v>67</v>
      </c>
      <c r="Z1780" t="s">
        <v>68</v>
      </c>
      <c r="AA1780" t="s">
        <v>82</v>
      </c>
      <c r="AB1780" t="s">
        <v>297</v>
      </c>
      <c r="AC1780">
        <v>36.799999999999997</v>
      </c>
      <c r="AD1780" t="s">
        <v>648</v>
      </c>
      <c r="AE1780" t="s">
        <v>650</v>
      </c>
      <c r="AF1780" t="s">
        <v>651</v>
      </c>
      <c r="AG1780">
        <v>130</v>
      </c>
      <c r="AI1780">
        <v>3530</v>
      </c>
      <c r="AK1780" t="s">
        <v>652</v>
      </c>
      <c r="AL1780" t="s">
        <v>653</v>
      </c>
      <c r="AM1780" t="s">
        <v>654</v>
      </c>
    </row>
    <row r="1781" spans="1:39" x14ac:dyDescent="0.25">
      <c r="A1781" s="2">
        <v>41523</v>
      </c>
      <c r="B1781" t="s">
        <v>4108</v>
      </c>
      <c r="C1781" t="s">
        <v>4109</v>
      </c>
      <c r="D1781" s="2">
        <v>41525</v>
      </c>
      <c r="E1781" s="2">
        <v>41821</v>
      </c>
      <c r="F1781" t="s">
        <v>4110</v>
      </c>
      <c r="G1781">
        <v>6</v>
      </c>
      <c r="H1781">
        <v>0</v>
      </c>
      <c r="I1781">
        <v>0</v>
      </c>
      <c r="L1781" t="s">
        <v>64</v>
      </c>
      <c r="M1781" t="s">
        <v>4111</v>
      </c>
      <c r="N1781" t="s">
        <v>1081</v>
      </c>
      <c r="O1781" t="s">
        <v>66</v>
      </c>
      <c r="Q1781">
        <v>96</v>
      </c>
      <c r="R1781">
        <v>0</v>
      </c>
      <c r="S1781">
        <v>96</v>
      </c>
      <c r="T1781">
        <v>0</v>
      </c>
      <c r="U1781">
        <v>0</v>
      </c>
      <c r="V1781">
        <v>0</v>
      </c>
      <c r="X1781">
        <v>0</v>
      </c>
      <c r="Y1781" t="s">
        <v>67</v>
      </c>
      <c r="Z1781" t="s">
        <v>81</v>
      </c>
      <c r="AA1781" t="s">
        <v>500</v>
      </c>
      <c r="AC1781">
        <v>0</v>
      </c>
      <c r="AD1781" t="s">
        <v>4111</v>
      </c>
      <c r="AE1781" t="s">
        <v>4112</v>
      </c>
      <c r="AF1781" t="s">
        <v>4113</v>
      </c>
      <c r="AG1781">
        <v>7</v>
      </c>
      <c r="AI1781">
        <v>3530</v>
      </c>
      <c r="AK1781" t="s">
        <v>652</v>
      </c>
      <c r="AL1781" t="s">
        <v>4114</v>
      </c>
      <c r="AM1781" t="s">
        <v>4115</v>
      </c>
    </row>
    <row r="1782" spans="1:39" x14ac:dyDescent="0.25">
      <c r="A1782" s="2">
        <v>41372</v>
      </c>
      <c r="B1782" t="s">
        <v>10219</v>
      </c>
      <c r="C1782" t="s">
        <v>8067</v>
      </c>
      <c r="D1782" s="2">
        <v>41362</v>
      </c>
      <c r="E1782" s="2">
        <v>41362</v>
      </c>
      <c r="F1782" t="s">
        <v>720</v>
      </c>
      <c r="G1782">
        <v>2</v>
      </c>
      <c r="H1782">
        <v>0</v>
      </c>
      <c r="I1782">
        <v>0</v>
      </c>
      <c r="L1782" t="s">
        <v>64</v>
      </c>
      <c r="M1782" t="s">
        <v>648</v>
      </c>
      <c r="N1782" t="s">
        <v>649</v>
      </c>
      <c r="O1782" t="s">
        <v>66</v>
      </c>
      <c r="Q1782">
        <v>24.32</v>
      </c>
      <c r="R1782">
        <v>5.04</v>
      </c>
      <c r="S1782">
        <v>29.36</v>
      </c>
      <c r="T1782">
        <v>0</v>
      </c>
      <c r="U1782">
        <v>0</v>
      </c>
      <c r="V1782">
        <v>37.119999999999997</v>
      </c>
      <c r="W1782" s="2">
        <v>41372</v>
      </c>
      <c r="X1782">
        <v>0</v>
      </c>
      <c r="Y1782" t="s">
        <v>67</v>
      </c>
      <c r="Z1782" t="s">
        <v>68</v>
      </c>
      <c r="AA1782" t="s">
        <v>82</v>
      </c>
      <c r="AB1782" t="s">
        <v>2482</v>
      </c>
      <c r="AC1782">
        <v>0</v>
      </c>
      <c r="AD1782" t="s">
        <v>648</v>
      </c>
      <c r="AE1782" t="s">
        <v>650</v>
      </c>
      <c r="AF1782" t="s">
        <v>651</v>
      </c>
      <c r="AG1782">
        <v>130</v>
      </c>
      <c r="AI1782">
        <v>3530</v>
      </c>
      <c r="AK1782" t="s">
        <v>652</v>
      </c>
      <c r="AL1782" t="s">
        <v>653</v>
      </c>
      <c r="AM1782" t="s">
        <v>654</v>
      </c>
    </row>
    <row r="1783" spans="1:39" x14ac:dyDescent="0.25">
      <c r="A1783" s="2">
        <v>41361</v>
      </c>
      <c r="B1783" t="s">
        <v>11220</v>
      </c>
      <c r="C1783" t="s">
        <v>11221</v>
      </c>
      <c r="D1783" s="2">
        <v>41361</v>
      </c>
      <c r="E1783" s="2">
        <v>41361</v>
      </c>
      <c r="F1783" t="s">
        <v>762</v>
      </c>
      <c r="G1783">
        <v>2</v>
      </c>
      <c r="H1783">
        <v>0</v>
      </c>
      <c r="I1783">
        <v>0</v>
      </c>
      <c r="L1783" t="s">
        <v>64</v>
      </c>
      <c r="M1783" t="s">
        <v>648</v>
      </c>
      <c r="N1783" t="s">
        <v>649</v>
      </c>
      <c r="Q1783">
        <v>43.2</v>
      </c>
      <c r="R1783">
        <v>5.31</v>
      </c>
      <c r="S1783">
        <v>48.51</v>
      </c>
      <c r="T1783">
        <v>0</v>
      </c>
      <c r="U1783">
        <v>0</v>
      </c>
      <c r="V1783">
        <v>50.28</v>
      </c>
      <c r="W1783" s="2">
        <v>41368</v>
      </c>
      <c r="X1783">
        <v>0</v>
      </c>
      <c r="Y1783" t="s">
        <v>67</v>
      </c>
      <c r="Z1783" t="s">
        <v>68</v>
      </c>
      <c r="AA1783" t="s">
        <v>755</v>
      </c>
      <c r="AC1783">
        <v>0</v>
      </c>
      <c r="AD1783" t="s">
        <v>648</v>
      </c>
      <c r="AE1783" t="s">
        <v>650</v>
      </c>
      <c r="AF1783" t="s">
        <v>651</v>
      </c>
      <c r="AG1783">
        <v>130</v>
      </c>
      <c r="AI1783">
        <v>3530</v>
      </c>
      <c r="AK1783" t="s">
        <v>652</v>
      </c>
      <c r="AL1783" t="s">
        <v>653</v>
      </c>
      <c r="AM1783" t="s">
        <v>654</v>
      </c>
    </row>
    <row r="1784" spans="1:39" x14ac:dyDescent="0.25">
      <c r="A1784" s="2">
        <v>41361</v>
      </c>
      <c r="B1784" t="s">
        <v>11222</v>
      </c>
      <c r="C1784" t="s">
        <v>11223</v>
      </c>
      <c r="D1784" s="2">
        <v>41390</v>
      </c>
      <c r="E1784" s="2">
        <v>41390</v>
      </c>
      <c r="F1784" t="s">
        <v>11224</v>
      </c>
      <c r="G1784">
        <v>2</v>
      </c>
      <c r="H1784">
        <v>0</v>
      </c>
      <c r="I1784">
        <v>0</v>
      </c>
      <c r="L1784" t="s">
        <v>64</v>
      </c>
      <c r="M1784" t="s">
        <v>648</v>
      </c>
      <c r="N1784" t="s">
        <v>649</v>
      </c>
      <c r="O1784" t="s">
        <v>66</v>
      </c>
      <c r="Q1784">
        <v>12.8</v>
      </c>
      <c r="R1784">
        <v>1.31</v>
      </c>
      <c r="S1784">
        <v>14.11</v>
      </c>
      <c r="T1784">
        <v>0</v>
      </c>
      <c r="U1784">
        <v>0</v>
      </c>
      <c r="V1784">
        <v>14.55</v>
      </c>
      <c r="W1784" s="2">
        <v>41407</v>
      </c>
      <c r="X1784">
        <v>0</v>
      </c>
      <c r="Y1784" t="s">
        <v>67</v>
      </c>
      <c r="Z1784" t="s">
        <v>68</v>
      </c>
      <c r="AA1784" t="s">
        <v>755</v>
      </c>
      <c r="AC1784">
        <v>0</v>
      </c>
      <c r="AD1784" t="s">
        <v>648</v>
      </c>
      <c r="AE1784" t="s">
        <v>650</v>
      </c>
      <c r="AF1784" t="s">
        <v>651</v>
      </c>
      <c r="AG1784">
        <v>130</v>
      </c>
      <c r="AI1784">
        <v>3530</v>
      </c>
      <c r="AK1784" t="s">
        <v>652</v>
      </c>
      <c r="AL1784" t="s">
        <v>653</v>
      </c>
      <c r="AM1784" t="s">
        <v>654</v>
      </c>
    </row>
    <row r="1785" spans="1:39" x14ac:dyDescent="0.25">
      <c r="A1785" s="2">
        <v>41361</v>
      </c>
      <c r="B1785" t="s">
        <v>11225</v>
      </c>
      <c r="C1785" t="s">
        <v>11223</v>
      </c>
      <c r="D1785" s="2">
        <v>41391</v>
      </c>
      <c r="E1785" s="2">
        <v>41391</v>
      </c>
      <c r="F1785" t="s">
        <v>11224</v>
      </c>
      <c r="G1785">
        <v>1</v>
      </c>
      <c r="H1785">
        <v>0</v>
      </c>
      <c r="I1785">
        <v>0</v>
      </c>
      <c r="L1785" t="s">
        <v>64</v>
      </c>
      <c r="M1785" t="s">
        <v>648</v>
      </c>
      <c r="N1785" t="s">
        <v>649</v>
      </c>
      <c r="O1785" t="s">
        <v>66</v>
      </c>
      <c r="Q1785">
        <v>6.4</v>
      </c>
      <c r="R1785">
        <v>1.31</v>
      </c>
      <c r="S1785">
        <v>7.71</v>
      </c>
      <c r="T1785">
        <v>0</v>
      </c>
      <c r="U1785">
        <v>0</v>
      </c>
      <c r="V1785">
        <v>8.15</v>
      </c>
      <c r="W1785" s="2">
        <v>41407</v>
      </c>
      <c r="X1785">
        <v>0</v>
      </c>
      <c r="Y1785" t="s">
        <v>67</v>
      </c>
      <c r="Z1785" t="s">
        <v>68</v>
      </c>
      <c r="AA1785" t="s">
        <v>755</v>
      </c>
      <c r="AC1785">
        <v>0</v>
      </c>
      <c r="AD1785" t="s">
        <v>648</v>
      </c>
      <c r="AE1785" t="s">
        <v>650</v>
      </c>
      <c r="AF1785" t="s">
        <v>651</v>
      </c>
      <c r="AG1785">
        <v>130</v>
      </c>
      <c r="AI1785">
        <v>3530</v>
      </c>
      <c r="AK1785" t="s">
        <v>652</v>
      </c>
      <c r="AL1785" t="s">
        <v>653</v>
      </c>
      <c r="AM1785" t="s">
        <v>654</v>
      </c>
    </row>
    <row r="1786" spans="1:39" x14ac:dyDescent="0.25">
      <c r="A1786" s="2">
        <v>41361</v>
      </c>
      <c r="B1786" t="s">
        <v>11241</v>
      </c>
      <c r="C1786" t="s">
        <v>11242</v>
      </c>
      <c r="D1786" s="2">
        <v>41275</v>
      </c>
      <c r="E1786" s="2">
        <v>41455</v>
      </c>
      <c r="F1786" t="s">
        <v>11243</v>
      </c>
      <c r="G1786">
        <v>1</v>
      </c>
      <c r="H1786">
        <v>0</v>
      </c>
      <c r="I1786">
        <v>0</v>
      </c>
      <c r="L1786" t="s">
        <v>64</v>
      </c>
      <c r="M1786" t="s">
        <v>4111</v>
      </c>
      <c r="N1786" t="s">
        <v>1081</v>
      </c>
      <c r="Q1786">
        <v>188</v>
      </c>
      <c r="R1786">
        <v>0</v>
      </c>
      <c r="S1786">
        <v>188</v>
      </c>
      <c r="T1786">
        <v>0</v>
      </c>
      <c r="U1786">
        <v>0</v>
      </c>
      <c r="V1786">
        <v>0</v>
      </c>
      <c r="X1786">
        <v>0</v>
      </c>
      <c r="Y1786" t="s">
        <v>67</v>
      </c>
      <c r="Z1786" t="s">
        <v>81</v>
      </c>
      <c r="AA1786" t="s">
        <v>500</v>
      </c>
      <c r="AC1786">
        <v>0</v>
      </c>
      <c r="AD1786" t="s">
        <v>4111</v>
      </c>
      <c r="AE1786" t="s">
        <v>4112</v>
      </c>
      <c r="AF1786" t="s">
        <v>4113</v>
      </c>
      <c r="AG1786">
        <v>7</v>
      </c>
      <c r="AI1786">
        <v>3530</v>
      </c>
      <c r="AK1786" t="s">
        <v>652</v>
      </c>
      <c r="AL1786" t="s">
        <v>4114</v>
      </c>
      <c r="AM1786" t="s">
        <v>4115</v>
      </c>
    </row>
    <row r="1787" spans="1:39" x14ac:dyDescent="0.25">
      <c r="A1787" s="2">
        <v>41360</v>
      </c>
      <c r="B1787" t="s">
        <v>11328</v>
      </c>
      <c r="C1787" t="s">
        <v>11329</v>
      </c>
      <c r="D1787" s="2">
        <v>41354</v>
      </c>
      <c r="E1787" s="2">
        <v>41354</v>
      </c>
      <c r="G1787">
        <v>2</v>
      </c>
      <c r="H1787">
        <v>0</v>
      </c>
      <c r="I1787">
        <v>0</v>
      </c>
      <c r="L1787" t="s">
        <v>64</v>
      </c>
      <c r="M1787" t="s">
        <v>648</v>
      </c>
      <c r="N1787" t="s">
        <v>649</v>
      </c>
      <c r="O1787" t="s">
        <v>66</v>
      </c>
      <c r="Q1787">
        <v>10.39</v>
      </c>
      <c r="R1787">
        <v>0</v>
      </c>
      <c r="S1787">
        <v>10.39</v>
      </c>
      <c r="T1787">
        <v>0</v>
      </c>
      <c r="U1787">
        <v>0</v>
      </c>
      <c r="V1787">
        <v>12.99</v>
      </c>
      <c r="W1787" s="2">
        <v>41354</v>
      </c>
      <c r="X1787">
        <v>0</v>
      </c>
      <c r="Y1787" t="s">
        <v>67</v>
      </c>
      <c r="Z1787" t="s">
        <v>68</v>
      </c>
      <c r="AA1787" t="s">
        <v>755</v>
      </c>
      <c r="AC1787">
        <v>0</v>
      </c>
      <c r="AD1787" t="s">
        <v>648</v>
      </c>
      <c r="AE1787" t="s">
        <v>650</v>
      </c>
      <c r="AF1787" t="s">
        <v>651</v>
      </c>
      <c r="AG1787">
        <v>130</v>
      </c>
      <c r="AI1787">
        <v>3530</v>
      </c>
      <c r="AK1787" t="s">
        <v>652</v>
      </c>
      <c r="AL1787" t="s">
        <v>653</v>
      </c>
      <c r="AM1787" t="s">
        <v>654</v>
      </c>
    </row>
    <row r="1788" spans="1:39" x14ac:dyDescent="0.25">
      <c r="A1788" s="2">
        <v>41353</v>
      </c>
      <c r="B1788" t="s">
        <v>11770</v>
      </c>
      <c r="C1788" t="s">
        <v>9184</v>
      </c>
      <c r="D1788" s="2">
        <v>41394</v>
      </c>
      <c r="E1788" s="2">
        <v>41394</v>
      </c>
      <c r="F1788" t="s">
        <v>646</v>
      </c>
      <c r="G1788">
        <v>2</v>
      </c>
      <c r="H1788">
        <v>0</v>
      </c>
      <c r="I1788">
        <v>0</v>
      </c>
      <c r="J1788" t="s">
        <v>717</v>
      </c>
      <c r="K1788" t="s">
        <v>9185</v>
      </c>
      <c r="L1788" t="s">
        <v>64</v>
      </c>
      <c r="M1788" t="s">
        <v>648</v>
      </c>
      <c r="N1788" t="s">
        <v>649</v>
      </c>
      <c r="Q1788">
        <v>0</v>
      </c>
      <c r="R1788">
        <v>5.14</v>
      </c>
      <c r="S1788">
        <v>5.14</v>
      </c>
      <c r="T1788">
        <v>0</v>
      </c>
      <c r="U1788">
        <v>0</v>
      </c>
      <c r="V1788">
        <v>6.85</v>
      </c>
      <c r="W1788" s="2">
        <v>41407</v>
      </c>
      <c r="X1788">
        <v>0</v>
      </c>
      <c r="Y1788" t="s">
        <v>67</v>
      </c>
      <c r="Z1788" t="s">
        <v>68</v>
      </c>
      <c r="AA1788" t="s">
        <v>82</v>
      </c>
      <c r="AB1788" t="s">
        <v>297</v>
      </c>
      <c r="AC1788">
        <v>0</v>
      </c>
      <c r="AD1788" t="s">
        <v>648</v>
      </c>
      <c r="AE1788" t="s">
        <v>650</v>
      </c>
      <c r="AF1788" t="s">
        <v>651</v>
      </c>
      <c r="AG1788">
        <v>130</v>
      </c>
      <c r="AI1788">
        <v>3530</v>
      </c>
      <c r="AK1788" t="s">
        <v>652</v>
      </c>
      <c r="AL1788" t="s">
        <v>653</v>
      </c>
      <c r="AM1788" t="s">
        <v>654</v>
      </c>
    </row>
    <row r="1789" spans="1:39" x14ac:dyDescent="0.25">
      <c r="A1789" s="2">
        <v>41618</v>
      </c>
      <c r="B1789" t="s">
        <v>303</v>
      </c>
      <c r="C1789" t="s">
        <v>304</v>
      </c>
      <c r="D1789" s="2">
        <v>41635</v>
      </c>
      <c r="E1789" s="2">
        <v>41642</v>
      </c>
      <c r="F1789" t="s">
        <v>305</v>
      </c>
      <c r="G1789">
        <v>3</v>
      </c>
      <c r="H1789">
        <v>0</v>
      </c>
      <c r="I1789">
        <v>0</v>
      </c>
      <c r="L1789" t="s">
        <v>64</v>
      </c>
      <c r="M1789" t="s">
        <v>306</v>
      </c>
      <c r="N1789" t="s">
        <v>307</v>
      </c>
      <c r="O1789" t="s">
        <v>66</v>
      </c>
      <c r="Q1789">
        <v>0</v>
      </c>
      <c r="R1789">
        <v>0</v>
      </c>
      <c r="S1789">
        <v>0</v>
      </c>
      <c r="T1789">
        <v>0</v>
      </c>
      <c r="U1789">
        <v>0</v>
      </c>
      <c r="V1789">
        <v>0</v>
      </c>
      <c r="X1789">
        <v>0</v>
      </c>
      <c r="Y1789" t="s">
        <v>67</v>
      </c>
      <c r="Z1789" t="s">
        <v>154</v>
      </c>
      <c r="AC1789">
        <v>0</v>
      </c>
      <c r="AD1789" t="s">
        <v>306</v>
      </c>
      <c r="AE1789" t="s">
        <v>308</v>
      </c>
      <c r="AF1789" t="s">
        <v>309</v>
      </c>
      <c r="AG1789">
        <v>5</v>
      </c>
      <c r="AI1789">
        <v>8900</v>
      </c>
      <c r="AK1789" t="s">
        <v>310</v>
      </c>
      <c r="AL1789" t="s">
        <v>311</v>
      </c>
      <c r="AM1789" t="s">
        <v>312</v>
      </c>
    </row>
    <row r="1790" spans="1:39" x14ac:dyDescent="0.25">
      <c r="A1790" s="2">
        <v>41618</v>
      </c>
      <c r="B1790" t="s">
        <v>313</v>
      </c>
      <c r="C1790" t="s">
        <v>314</v>
      </c>
      <c r="D1790" s="2">
        <v>41631</v>
      </c>
      <c r="E1790" s="2">
        <v>41638</v>
      </c>
      <c r="F1790" t="s">
        <v>315</v>
      </c>
      <c r="G1790">
        <v>1</v>
      </c>
      <c r="H1790">
        <v>0</v>
      </c>
      <c r="I1790">
        <v>0</v>
      </c>
      <c r="L1790" t="s">
        <v>64</v>
      </c>
      <c r="M1790" t="s">
        <v>306</v>
      </c>
      <c r="N1790" t="s">
        <v>307</v>
      </c>
      <c r="O1790" t="s">
        <v>66</v>
      </c>
      <c r="Q1790">
        <v>0</v>
      </c>
      <c r="R1790">
        <v>0</v>
      </c>
      <c r="S1790">
        <v>0</v>
      </c>
      <c r="T1790">
        <v>0</v>
      </c>
      <c r="U1790">
        <v>0</v>
      </c>
      <c r="V1790">
        <v>0</v>
      </c>
      <c r="X1790">
        <v>0</v>
      </c>
      <c r="Y1790" t="s">
        <v>67</v>
      </c>
      <c r="Z1790" t="s">
        <v>154</v>
      </c>
      <c r="AC1790">
        <v>0</v>
      </c>
      <c r="AD1790" t="s">
        <v>306</v>
      </c>
      <c r="AE1790" t="s">
        <v>308</v>
      </c>
      <c r="AF1790" t="s">
        <v>309</v>
      </c>
      <c r="AG1790">
        <v>5</v>
      </c>
      <c r="AI1790">
        <v>8900</v>
      </c>
      <c r="AK1790" t="s">
        <v>310</v>
      </c>
      <c r="AL1790" t="s">
        <v>311</v>
      </c>
      <c r="AM1790" t="s">
        <v>312</v>
      </c>
    </row>
    <row r="1791" spans="1:39" x14ac:dyDescent="0.25">
      <c r="A1791" s="2">
        <v>41601</v>
      </c>
      <c r="B1791" t="s">
        <v>538</v>
      </c>
      <c r="C1791" t="s">
        <v>90</v>
      </c>
      <c r="D1791" s="2">
        <v>41636</v>
      </c>
      <c r="E1791" s="2">
        <v>41636</v>
      </c>
      <c r="F1791" t="s">
        <v>91</v>
      </c>
      <c r="G1791">
        <v>32</v>
      </c>
      <c r="H1791">
        <v>2</v>
      </c>
      <c r="I1791">
        <v>0</v>
      </c>
      <c r="J1791" t="s">
        <v>539</v>
      </c>
      <c r="L1791" t="s">
        <v>64</v>
      </c>
      <c r="M1791" t="s">
        <v>540</v>
      </c>
      <c r="N1791" t="s">
        <v>541</v>
      </c>
      <c r="Q1791">
        <v>0</v>
      </c>
      <c r="R1791">
        <v>57.6</v>
      </c>
      <c r="S1791">
        <v>57.6</v>
      </c>
      <c r="T1791">
        <v>0</v>
      </c>
      <c r="U1791">
        <v>543.86</v>
      </c>
      <c r="V1791">
        <v>10.24</v>
      </c>
      <c r="W1791" s="2">
        <v>41655</v>
      </c>
      <c r="X1791">
        <v>0</v>
      </c>
      <c r="Y1791" t="s">
        <v>67</v>
      </c>
      <c r="Z1791" t="s">
        <v>68</v>
      </c>
      <c r="AA1791" t="s">
        <v>95</v>
      </c>
      <c r="AB1791" t="s">
        <v>96</v>
      </c>
      <c r="AC1791">
        <v>367.99200000000002</v>
      </c>
      <c r="AD1791" t="s">
        <v>540</v>
      </c>
      <c r="AE1791" t="s">
        <v>542</v>
      </c>
      <c r="AF1791" t="s">
        <v>543</v>
      </c>
      <c r="AG1791">
        <v>7</v>
      </c>
      <c r="AI1791">
        <v>8900</v>
      </c>
      <c r="AK1791" t="s">
        <v>310</v>
      </c>
      <c r="AL1791" t="s">
        <v>544</v>
      </c>
      <c r="AM1791" t="s">
        <v>545</v>
      </c>
    </row>
    <row r="1792" spans="1:39" x14ac:dyDescent="0.25">
      <c r="A1792" s="2">
        <v>41576</v>
      </c>
      <c r="B1792" t="s">
        <v>1241</v>
      </c>
      <c r="C1792" t="s">
        <v>1242</v>
      </c>
      <c r="D1792" s="2">
        <v>41609</v>
      </c>
      <c r="E1792" s="2">
        <v>41609</v>
      </c>
      <c r="F1792" t="s">
        <v>1243</v>
      </c>
      <c r="G1792">
        <v>8</v>
      </c>
      <c r="H1792">
        <v>2</v>
      </c>
      <c r="I1792">
        <v>0</v>
      </c>
      <c r="L1792" t="s">
        <v>64</v>
      </c>
      <c r="M1792" t="s">
        <v>1244</v>
      </c>
      <c r="N1792" t="s">
        <v>1245</v>
      </c>
      <c r="O1792" t="s">
        <v>66</v>
      </c>
      <c r="Q1792">
        <v>0</v>
      </c>
      <c r="R1792">
        <v>0</v>
      </c>
      <c r="S1792">
        <v>0</v>
      </c>
      <c r="T1792">
        <v>0</v>
      </c>
      <c r="U1792">
        <v>0</v>
      </c>
      <c r="V1792">
        <v>0</v>
      </c>
      <c r="X1792">
        <v>0</v>
      </c>
      <c r="Y1792" t="s">
        <v>67</v>
      </c>
      <c r="Z1792" t="s">
        <v>154</v>
      </c>
      <c r="AC1792">
        <v>0</v>
      </c>
      <c r="AD1792" t="s">
        <v>1244</v>
      </c>
      <c r="AE1792" t="s">
        <v>1246</v>
      </c>
      <c r="AF1792" t="s">
        <v>1247</v>
      </c>
      <c r="AG1792">
        <v>71</v>
      </c>
      <c r="AH1792" t="s">
        <v>795</v>
      </c>
      <c r="AI1792">
        <v>8900</v>
      </c>
      <c r="AK1792" t="s">
        <v>310</v>
      </c>
      <c r="AL1792" t="s">
        <v>1248</v>
      </c>
      <c r="AM1792" t="s">
        <v>1249</v>
      </c>
    </row>
    <row r="1793" spans="1:55" x14ac:dyDescent="0.25">
      <c r="A1793" s="2">
        <v>41575</v>
      </c>
      <c r="B1793" t="s">
        <v>1399</v>
      </c>
      <c r="C1793" t="s">
        <v>821</v>
      </c>
      <c r="D1793" s="2">
        <v>41588</v>
      </c>
      <c r="E1793" s="2">
        <v>41588</v>
      </c>
      <c r="F1793" t="s">
        <v>720</v>
      </c>
      <c r="G1793">
        <v>5</v>
      </c>
      <c r="H1793">
        <v>0</v>
      </c>
      <c r="I1793">
        <v>0</v>
      </c>
      <c r="J1793" t="s">
        <v>1400</v>
      </c>
      <c r="L1793" t="s">
        <v>64</v>
      </c>
      <c r="M1793" t="s">
        <v>1401</v>
      </c>
      <c r="N1793" t="s">
        <v>1402</v>
      </c>
      <c r="Q1793">
        <v>0</v>
      </c>
      <c r="R1793">
        <v>47.04</v>
      </c>
      <c r="S1793">
        <v>47.04</v>
      </c>
      <c r="T1793">
        <v>0</v>
      </c>
      <c r="U1793">
        <v>92</v>
      </c>
      <c r="V1793">
        <v>139.04</v>
      </c>
      <c r="W1793" s="2">
        <v>41585</v>
      </c>
      <c r="X1793">
        <v>0</v>
      </c>
      <c r="Y1793" t="s">
        <v>67</v>
      </c>
      <c r="Z1793" t="s">
        <v>68</v>
      </c>
      <c r="AA1793" t="s">
        <v>82</v>
      </c>
      <c r="AB1793" t="s">
        <v>297</v>
      </c>
      <c r="AC1793">
        <v>92</v>
      </c>
      <c r="AD1793" t="s">
        <v>1401</v>
      </c>
      <c r="AE1793" t="s">
        <v>1403</v>
      </c>
      <c r="AF1793" t="s">
        <v>1247</v>
      </c>
      <c r="AG1793">
        <v>30</v>
      </c>
      <c r="AI1793">
        <v>8900</v>
      </c>
      <c r="AK1793" t="s">
        <v>310</v>
      </c>
      <c r="AL1793" t="s">
        <v>1404</v>
      </c>
      <c r="AM1793" t="s">
        <v>1405</v>
      </c>
    </row>
    <row r="1794" spans="1:55" x14ac:dyDescent="0.25">
      <c r="A1794" s="2">
        <v>41569</v>
      </c>
      <c r="B1794" t="s">
        <v>1731</v>
      </c>
      <c r="C1794" t="s">
        <v>1732</v>
      </c>
      <c r="D1794" s="2">
        <v>41481</v>
      </c>
      <c r="E1794" s="2">
        <v>41486</v>
      </c>
      <c r="F1794" t="s">
        <v>1733</v>
      </c>
      <c r="G1794">
        <v>1</v>
      </c>
      <c r="H1794">
        <v>0</v>
      </c>
      <c r="I1794">
        <v>0</v>
      </c>
      <c r="L1794" t="s">
        <v>64</v>
      </c>
      <c r="M1794" t="s">
        <v>540</v>
      </c>
      <c r="N1794" t="s">
        <v>541</v>
      </c>
      <c r="O1794" t="s">
        <v>66</v>
      </c>
      <c r="Q1794">
        <v>52</v>
      </c>
      <c r="R1794">
        <v>0</v>
      </c>
      <c r="S1794">
        <v>52</v>
      </c>
      <c r="T1794">
        <v>0</v>
      </c>
      <c r="U1794">
        <v>0</v>
      </c>
      <c r="V1794">
        <v>52</v>
      </c>
      <c r="W1794" s="2">
        <v>41571</v>
      </c>
      <c r="X1794">
        <v>0</v>
      </c>
      <c r="Y1794" t="s">
        <v>67</v>
      </c>
      <c r="Z1794" t="s">
        <v>68</v>
      </c>
      <c r="AA1794" t="s">
        <v>1524</v>
      </c>
      <c r="AC1794">
        <v>0</v>
      </c>
      <c r="AD1794" t="s">
        <v>540</v>
      </c>
      <c r="AE1794" t="s">
        <v>542</v>
      </c>
      <c r="AF1794" t="s">
        <v>543</v>
      </c>
      <c r="AG1794">
        <v>7</v>
      </c>
      <c r="AI1794">
        <v>8900</v>
      </c>
      <c r="AK1794" t="s">
        <v>310</v>
      </c>
      <c r="AL1794" t="s">
        <v>544</v>
      </c>
      <c r="AM1794" t="s">
        <v>545</v>
      </c>
    </row>
    <row r="1795" spans="1:55" x14ac:dyDescent="0.25">
      <c r="A1795" s="2">
        <v>41569</v>
      </c>
      <c r="B1795" t="s">
        <v>1734</v>
      </c>
      <c r="C1795" t="s">
        <v>1735</v>
      </c>
      <c r="D1795" s="2">
        <v>41481</v>
      </c>
      <c r="E1795" s="2">
        <v>41486</v>
      </c>
      <c r="F1795" t="s">
        <v>1733</v>
      </c>
      <c r="G1795">
        <v>2</v>
      </c>
      <c r="H1795">
        <v>0</v>
      </c>
      <c r="I1795">
        <v>0</v>
      </c>
      <c r="L1795" t="s">
        <v>64</v>
      </c>
      <c r="M1795" t="s">
        <v>540</v>
      </c>
      <c r="N1795" t="s">
        <v>541</v>
      </c>
      <c r="O1795" t="s">
        <v>66</v>
      </c>
      <c r="Q1795">
        <v>200</v>
      </c>
      <c r="R1795">
        <v>0</v>
      </c>
      <c r="S1795">
        <v>200</v>
      </c>
      <c r="T1795">
        <v>0</v>
      </c>
      <c r="U1795">
        <v>0</v>
      </c>
      <c r="V1795">
        <v>200</v>
      </c>
      <c r="W1795" s="2">
        <v>41571</v>
      </c>
      <c r="X1795">
        <v>0</v>
      </c>
      <c r="Y1795" t="s">
        <v>67</v>
      </c>
      <c r="Z1795" t="s">
        <v>68</v>
      </c>
      <c r="AA1795" t="s">
        <v>1524</v>
      </c>
      <c r="AC1795">
        <v>0</v>
      </c>
      <c r="AD1795" t="s">
        <v>540</v>
      </c>
      <c r="AE1795" t="s">
        <v>542</v>
      </c>
      <c r="AF1795" t="s">
        <v>543</v>
      </c>
      <c r="AG1795">
        <v>7</v>
      </c>
      <c r="AI1795">
        <v>8900</v>
      </c>
      <c r="AK1795" t="s">
        <v>310</v>
      </c>
      <c r="AL1795" t="s">
        <v>544</v>
      </c>
      <c r="AM1795" t="s">
        <v>545</v>
      </c>
    </row>
    <row r="1796" spans="1:55" x14ac:dyDescent="0.25">
      <c r="A1796" s="2">
        <v>41562</v>
      </c>
      <c r="B1796" t="s">
        <v>2172</v>
      </c>
      <c r="C1796" t="s">
        <v>2080</v>
      </c>
      <c r="D1796" s="2">
        <v>41575</v>
      </c>
      <c r="E1796" s="2">
        <v>41579</v>
      </c>
      <c r="F1796" t="s">
        <v>2081</v>
      </c>
      <c r="G1796">
        <v>0</v>
      </c>
      <c r="H1796">
        <v>0</v>
      </c>
      <c r="I1796">
        <v>0</v>
      </c>
      <c r="K1796" t="s">
        <v>2082</v>
      </c>
      <c r="L1796" t="s">
        <v>683</v>
      </c>
      <c r="M1796" t="s">
        <v>2173</v>
      </c>
      <c r="N1796" t="s">
        <v>66</v>
      </c>
      <c r="O1796" t="s">
        <v>66</v>
      </c>
      <c r="Q1796">
        <v>65</v>
      </c>
      <c r="R1796">
        <v>0</v>
      </c>
      <c r="S1796">
        <v>0</v>
      </c>
      <c r="T1796">
        <v>65</v>
      </c>
      <c r="U1796">
        <v>0</v>
      </c>
      <c r="V1796">
        <v>0</v>
      </c>
      <c r="X1796">
        <v>0</v>
      </c>
      <c r="Y1796" t="s">
        <v>67</v>
      </c>
      <c r="Z1796" t="s">
        <v>68</v>
      </c>
      <c r="AA1796" t="s">
        <v>685</v>
      </c>
      <c r="AB1796" t="s">
        <v>686</v>
      </c>
      <c r="AC1796">
        <v>0</v>
      </c>
      <c r="AD1796" t="s">
        <v>2173</v>
      </c>
      <c r="AE1796" t="s">
        <v>2173</v>
      </c>
      <c r="AF1796" t="s">
        <v>2174</v>
      </c>
      <c r="AG1796">
        <v>1</v>
      </c>
      <c r="AI1796">
        <v>8900</v>
      </c>
      <c r="AK1796" t="s">
        <v>310</v>
      </c>
      <c r="AL1796" t="s">
        <v>2175</v>
      </c>
      <c r="AM1796" t="s">
        <v>2176</v>
      </c>
      <c r="AN1796" t="s">
        <v>2177</v>
      </c>
      <c r="AO1796" t="s">
        <v>2178</v>
      </c>
      <c r="AP1796" t="s">
        <v>2179</v>
      </c>
      <c r="AQ1796">
        <v>1</v>
      </c>
      <c r="AS1796">
        <v>8900</v>
      </c>
      <c r="AT1796" t="s">
        <v>310</v>
      </c>
      <c r="AU1796" t="s">
        <v>2180</v>
      </c>
      <c r="AW1796" t="s">
        <v>2181</v>
      </c>
      <c r="AX1796" t="s">
        <v>2178</v>
      </c>
      <c r="AY1796" t="s">
        <v>698</v>
      </c>
      <c r="AZ1796" s="2">
        <v>38560</v>
      </c>
      <c r="BA1796" t="s">
        <v>64</v>
      </c>
      <c r="BB1796" t="s">
        <v>2182</v>
      </c>
      <c r="BC1796" t="s">
        <v>2099</v>
      </c>
    </row>
    <row r="1797" spans="1:55" x14ac:dyDescent="0.25">
      <c r="A1797" s="2">
        <v>41562</v>
      </c>
      <c r="B1797" t="s">
        <v>2183</v>
      </c>
      <c r="C1797" t="s">
        <v>2080</v>
      </c>
      <c r="D1797" s="2">
        <v>41575</v>
      </c>
      <c r="E1797" s="2">
        <v>41579</v>
      </c>
      <c r="F1797" t="s">
        <v>2081</v>
      </c>
      <c r="G1797">
        <v>0</v>
      </c>
      <c r="H1797">
        <v>0</v>
      </c>
      <c r="I1797">
        <v>0</v>
      </c>
      <c r="K1797" t="s">
        <v>2082</v>
      </c>
      <c r="L1797" t="s">
        <v>683</v>
      </c>
      <c r="M1797" t="s">
        <v>2173</v>
      </c>
      <c r="N1797" t="s">
        <v>66</v>
      </c>
      <c r="O1797" t="s">
        <v>66</v>
      </c>
      <c r="Q1797">
        <v>65</v>
      </c>
      <c r="R1797">
        <v>9.1199999999999992</v>
      </c>
      <c r="S1797">
        <v>9.1199999999999992</v>
      </c>
      <c r="T1797">
        <v>65</v>
      </c>
      <c r="U1797">
        <v>0</v>
      </c>
      <c r="V1797">
        <v>0</v>
      </c>
      <c r="X1797">
        <v>0</v>
      </c>
      <c r="Y1797" t="s">
        <v>67</v>
      </c>
      <c r="Z1797" t="s">
        <v>68</v>
      </c>
      <c r="AA1797" t="s">
        <v>685</v>
      </c>
      <c r="AB1797" t="s">
        <v>686</v>
      </c>
      <c r="AC1797">
        <v>0</v>
      </c>
      <c r="AD1797" t="s">
        <v>2173</v>
      </c>
      <c r="AE1797" t="s">
        <v>2173</v>
      </c>
      <c r="AF1797" t="s">
        <v>2174</v>
      </c>
      <c r="AG1797">
        <v>1</v>
      </c>
      <c r="AI1797">
        <v>8900</v>
      </c>
      <c r="AK1797" t="s">
        <v>310</v>
      </c>
      <c r="AL1797" t="s">
        <v>2175</v>
      </c>
      <c r="AM1797" t="s">
        <v>2176</v>
      </c>
      <c r="AN1797" t="s">
        <v>2177</v>
      </c>
      <c r="AO1797" t="s">
        <v>2178</v>
      </c>
      <c r="AP1797" t="s">
        <v>2179</v>
      </c>
      <c r="AQ1797">
        <v>1</v>
      </c>
      <c r="AS1797">
        <v>8900</v>
      </c>
      <c r="AT1797" t="s">
        <v>310</v>
      </c>
      <c r="AU1797" t="s">
        <v>2175</v>
      </c>
      <c r="AV1797" t="s">
        <v>2176</v>
      </c>
      <c r="AW1797" t="s">
        <v>2184</v>
      </c>
      <c r="AX1797" t="s">
        <v>2178</v>
      </c>
      <c r="AY1797" t="s">
        <v>2097</v>
      </c>
      <c r="AZ1797" s="2">
        <v>37946</v>
      </c>
      <c r="BA1797" t="s">
        <v>64</v>
      </c>
      <c r="BB1797" t="s">
        <v>1586</v>
      </c>
      <c r="BC1797" t="s">
        <v>2099</v>
      </c>
    </row>
    <row r="1798" spans="1:55" x14ac:dyDescent="0.25">
      <c r="A1798" s="2">
        <v>41562</v>
      </c>
      <c r="B1798" t="s">
        <v>2194</v>
      </c>
      <c r="C1798" t="s">
        <v>2080</v>
      </c>
      <c r="D1798" s="2">
        <v>41575</v>
      </c>
      <c r="E1798" s="2">
        <v>41579</v>
      </c>
      <c r="F1798" t="s">
        <v>2081</v>
      </c>
      <c r="G1798">
        <v>0</v>
      </c>
      <c r="H1798">
        <v>0</v>
      </c>
      <c r="I1798">
        <v>0</v>
      </c>
      <c r="K1798" t="s">
        <v>2082</v>
      </c>
      <c r="L1798" t="s">
        <v>683</v>
      </c>
      <c r="M1798" t="s">
        <v>2173</v>
      </c>
      <c r="N1798" t="s">
        <v>66</v>
      </c>
      <c r="O1798" t="s">
        <v>66</v>
      </c>
      <c r="Q1798">
        <v>65</v>
      </c>
      <c r="R1798">
        <v>9.1199999999999992</v>
      </c>
      <c r="S1798">
        <v>9.1199999999999992</v>
      </c>
      <c r="T1798">
        <v>65</v>
      </c>
      <c r="U1798">
        <v>0</v>
      </c>
      <c r="V1798">
        <v>0</v>
      </c>
      <c r="X1798">
        <v>0</v>
      </c>
      <c r="Y1798" t="s">
        <v>67</v>
      </c>
      <c r="Z1798" t="s">
        <v>68</v>
      </c>
      <c r="AA1798" t="s">
        <v>685</v>
      </c>
      <c r="AB1798" t="s">
        <v>686</v>
      </c>
      <c r="AC1798">
        <v>0</v>
      </c>
      <c r="AD1798" t="s">
        <v>2173</v>
      </c>
      <c r="AE1798" t="s">
        <v>2173</v>
      </c>
      <c r="AF1798" t="s">
        <v>2179</v>
      </c>
      <c r="AG1798">
        <v>1</v>
      </c>
      <c r="AI1798">
        <v>8900</v>
      </c>
      <c r="AK1798" t="s">
        <v>310</v>
      </c>
      <c r="AL1798" t="s">
        <v>2175</v>
      </c>
      <c r="AM1798" t="s">
        <v>2176</v>
      </c>
      <c r="AN1798" t="s">
        <v>2178</v>
      </c>
      <c r="AO1798" t="s">
        <v>2177</v>
      </c>
      <c r="AP1798" t="s">
        <v>2179</v>
      </c>
      <c r="AQ1798">
        <v>1</v>
      </c>
      <c r="AS1798">
        <v>8900</v>
      </c>
      <c r="AT1798" t="s">
        <v>310</v>
      </c>
      <c r="AU1798" t="s">
        <v>2175</v>
      </c>
      <c r="AV1798" t="s">
        <v>2195</v>
      </c>
      <c r="AW1798" t="s">
        <v>2196</v>
      </c>
      <c r="AX1798" t="s">
        <v>2197</v>
      </c>
      <c r="AY1798" t="s">
        <v>2097</v>
      </c>
      <c r="AZ1798" s="2">
        <v>37156</v>
      </c>
      <c r="BA1798" t="s">
        <v>64</v>
      </c>
      <c r="BB1798" t="s">
        <v>1586</v>
      </c>
      <c r="BC1798" t="s">
        <v>2099</v>
      </c>
    </row>
    <row r="1799" spans="1:55" x14ac:dyDescent="0.25">
      <c r="A1799" s="2">
        <v>41562</v>
      </c>
      <c r="B1799" t="s">
        <v>2198</v>
      </c>
      <c r="C1799" t="s">
        <v>2080</v>
      </c>
      <c r="D1799" s="2">
        <v>41575</v>
      </c>
      <c r="E1799" s="2">
        <v>41579</v>
      </c>
      <c r="F1799" t="s">
        <v>2081</v>
      </c>
      <c r="G1799">
        <v>0</v>
      </c>
      <c r="H1799">
        <v>0</v>
      </c>
      <c r="I1799">
        <v>0</v>
      </c>
      <c r="K1799" t="s">
        <v>2082</v>
      </c>
      <c r="L1799" t="s">
        <v>683</v>
      </c>
      <c r="M1799" t="s">
        <v>2173</v>
      </c>
      <c r="N1799" t="s">
        <v>66</v>
      </c>
      <c r="O1799" t="s">
        <v>66</v>
      </c>
      <c r="Q1799">
        <v>65</v>
      </c>
      <c r="R1799">
        <v>9.1199999999999992</v>
      </c>
      <c r="S1799">
        <v>9.1199999999999992</v>
      </c>
      <c r="T1799">
        <v>65</v>
      </c>
      <c r="U1799">
        <v>0</v>
      </c>
      <c r="V1799">
        <v>0</v>
      </c>
      <c r="X1799">
        <v>0</v>
      </c>
      <c r="Y1799" t="s">
        <v>67</v>
      </c>
      <c r="Z1799" t="s">
        <v>68</v>
      </c>
      <c r="AA1799" t="s">
        <v>685</v>
      </c>
      <c r="AB1799" t="s">
        <v>686</v>
      </c>
      <c r="AC1799">
        <v>0</v>
      </c>
      <c r="AD1799" t="s">
        <v>2173</v>
      </c>
      <c r="AE1799" t="s">
        <v>2173</v>
      </c>
      <c r="AF1799" t="s">
        <v>2179</v>
      </c>
      <c r="AG1799">
        <v>1</v>
      </c>
      <c r="AI1799">
        <v>8900</v>
      </c>
      <c r="AK1799" t="s">
        <v>310</v>
      </c>
      <c r="AL1799" t="s">
        <v>2175</v>
      </c>
      <c r="AM1799" t="s">
        <v>2176</v>
      </c>
      <c r="AN1799" t="s">
        <v>2177</v>
      </c>
      <c r="AO1799" t="s">
        <v>2178</v>
      </c>
      <c r="AP1799" t="s">
        <v>2174</v>
      </c>
      <c r="AQ1799">
        <v>1</v>
      </c>
      <c r="AS1799">
        <v>8900</v>
      </c>
      <c r="AT1799" t="s">
        <v>310</v>
      </c>
      <c r="AU1799" t="s">
        <v>2175</v>
      </c>
      <c r="AV1799" t="s">
        <v>2195</v>
      </c>
      <c r="AW1799" t="s">
        <v>2199</v>
      </c>
      <c r="AX1799" t="s">
        <v>2197</v>
      </c>
      <c r="AY1799" t="s">
        <v>2097</v>
      </c>
      <c r="AZ1799" s="2">
        <v>36216</v>
      </c>
      <c r="BA1799" t="s">
        <v>64</v>
      </c>
      <c r="BB1799" t="s">
        <v>2200</v>
      </c>
      <c r="BC1799" t="s">
        <v>2099</v>
      </c>
    </row>
    <row r="1800" spans="1:55" x14ac:dyDescent="0.25">
      <c r="A1800" s="2">
        <v>41555</v>
      </c>
      <c r="B1800" t="s">
        <v>2668</v>
      </c>
      <c r="C1800" t="s">
        <v>2669</v>
      </c>
      <c r="D1800" s="2">
        <v>41555</v>
      </c>
      <c r="E1800" s="2">
        <v>41791</v>
      </c>
      <c r="F1800" t="s">
        <v>2670</v>
      </c>
      <c r="G1800">
        <v>140</v>
      </c>
      <c r="H1800">
        <v>0</v>
      </c>
      <c r="I1800">
        <v>0</v>
      </c>
      <c r="L1800" t="s">
        <v>64</v>
      </c>
      <c r="M1800" t="s">
        <v>2671</v>
      </c>
      <c r="N1800" t="s">
        <v>2672</v>
      </c>
      <c r="O1800" t="s">
        <v>2672</v>
      </c>
      <c r="P1800" t="s">
        <v>2673</v>
      </c>
      <c r="Q1800">
        <v>212</v>
      </c>
      <c r="R1800">
        <v>0</v>
      </c>
      <c r="S1800">
        <v>212</v>
      </c>
      <c r="T1800">
        <v>0</v>
      </c>
      <c r="U1800">
        <v>0</v>
      </c>
      <c r="V1800">
        <v>212</v>
      </c>
      <c r="W1800" s="2">
        <v>41557</v>
      </c>
      <c r="X1800">
        <v>0</v>
      </c>
      <c r="Y1800" t="s">
        <v>67</v>
      </c>
      <c r="Z1800" t="s">
        <v>68</v>
      </c>
      <c r="AA1800" t="s">
        <v>500</v>
      </c>
      <c r="AC1800">
        <v>0</v>
      </c>
      <c r="AD1800" t="s">
        <v>2671</v>
      </c>
      <c r="AE1800" t="s">
        <v>2674</v>
      </c>
      <c r="AF1800" t="s">
        <v>2675</v>
      </c>
      <c r="AG1800">
        <v>164</v>
      </c>
      <c r="AI1800">
        <v>8900</v>
      </c>
      <c r="AK1800" t="s">
        <v>310</v>
      </c>
      <c r="AL1800" t="s">
        <v>2676</v>
      </c>
      <c r="AM1800" t="s">
        <v>2677</v>
      </c>
    </row>
    <row r="1801" spans="1:55" x14ac:dyDescent="0.25">
      <c r="A1801" s="2">
        <v>41529</v>
      </c>
      <c r="B1801" t="s">
        <v>3857</v>
      </c>
      <c r="C1801" t="s">
        <v>3858</v>
      </c>
      <c r="D1801" s="2">
        <v>41533</v>
      </c>
      <c r="E1801" s="2">
        <v>41851</v>
      </c>
      <c r="F1801" t="s">
        <v>3859</v>
      </c>
      <c r="G1801">
        <v>3</v>
      </c>
      <c r="H1801">
        <v>2</v>
      </c>
      <c r="I1801">
        <v>0</v>
      </c>
      <c r="L1801" t="s">
        <v>64</v>
      </c>
      <c r="M1801" t="s">
        <v>306</v>
      </c>
      <c r="N1801" t="s">
        <v>307</v>
      </c>
      <c r="O1801" t="s">
        <v>66</v>
      </c>
      <c r="Q1801">
        <v>80</v>
      </c>
      <c r="R1801">
        <v>0</v>
      </c>
      <c r="S1801">
        <v>80</v>
      </c>
      <c r="T1801">
        <v>0</v>
      </c>
      <c r="U1801">
        <v>0</v>
      </c>
      <c r="V1801">
        <v>0</v>
      </c>
      <c r="X1801">
        <v>0</v>
      </c>
      <c r="Y1801" t="s">
        <v>67</v>
      </c>
      <c r="Z1801" t="s">
        <v>81</v>
      </c>
      <c r="AA1801" t="s">
        <v>500</v>
      </c>
      <c r="AC1801">
        <v>0</v>
      </c>
      <c r="AD1801" t="s">
        <v>306</v>
      </c>
      <c r="AE1801" t="s">
        <v>308</v>
      </c>
      <c r="AF1801" t="s">
        <v>309</v>
      </c>
      <c r="AG1801">
        <v>5</v>
      </c>
      <c r="AI1801">
        <v>8900</v>
      </c>
      <c r="AK1801" t="s">
        <v>310</v>
      </c>
      <c r="AL1801" t="s">
        <v>311</v>
      </c>
      <c r="AM1801" t="s">
        <v>312</v>
      </c>
    </row>
    <row r="1802" spans="1:55" x14ac:dyDescent="0.25">
      <c r="A1802" s="2">
        <v>41521</v>
      </c>
      <c r="B1802" t="s">
        <v>4282</v>
      </c>
      <c r="C1802" t="s">
        <v>4283</v>
      </c>
      <c r="D1802" s="2">
        <v>41533</v>
      </c>
      <c r="E1802" s="2">
        <v>41820</v>
      </c>
      <c r="F1802" t="s">
        <v>4284</v>
      </c>
      <c r="G1802">
        <v>2</v>
      </c>
      <c r="H1802">
        <v>0</v>
      </c>
      <c r="I1802">
        <v>0</v>
      </c>
      <c r="L1802" t="s">
        <v>64</v>
      </c>
      <c r="M1802" t="s">
        <v>4285</v>
      </c>
      <c r="N1802" t="s">
        <v>4286</v>
      </c>
      <c r="O1802" t="s">
        <v>4287</v>
      </c>
      <c r="P1802" t="s">
        <v>4288</v>
      </c>
      <c r="Q1802">
        <v>112</v>
      </c>
      <c r="R1802">
        <v>0</v>
      </c>
      <c r="S1802">
        <v>112</v>
      </c>
      <c r="T1802">
        <v>0</v>
      </c>
      <c r="U1802">
        <v>0</v>
      </c>
      <c r="V1802">
        <v>112</v>
      </c>
      <c r="W1802" s="2">
        <v>41543</v>
      </c>
      <c r="X1802">
        <v>0</v>
      </c>
      <c r="Y1802" t="s">
        <v>67</v>
      </c>
      <c r="Z1802" t="s">
        <v>68</v>
      </c>
      <c r="AA1802" t="s">
        <v>500</v>
      </c>
      <c r="AC1802">
        <v>0</v>
      </c>
      <c r="AD1802" t="s">
        <v>4285</v>
      </c>
      <c r="AE1802" t="s">
        <v>4289</v>
      </c>
      <c r="AF1802" t="s">
        <v>4290</v>
      </c>
      <c r="AG1802">
        <v>43</v>
      </c>
      <c r="AI1802">
        <v>8900</v>
      </c>
      <c r="AK1802" t="s">
        <v>310</v>
      </c>
      <c r="AL1802" t="s">
        <v>4291</v>
      </c>
      <c r="AM1802" t="s">
        <v>4292</v>
      </c>
    </row>
    <row r="1803" spans="1:55" x14ac:dyDescent="0.25">
      <c r="A1803" s="2">
        <v>41504</v>
      </c>
      <c r="B1803" t="s">
        <v>4664</v>
      </c>
      <c r="C1803" t="s">
        <v>4665</v>
      </c>
      <c r="D1803" s="2">
        <v>41510</v>
      </c>
      <c r="E1803" s="2">
        <v>41515</v>
      </c>
      <c r="F1803" t="s">
        <v>4666</v>
      </c>
      <c r="G1803">
        <v>2</v>
      </c>
      <c r="H1803">
        <v>0</v>
      </c>
      <c r="I1803">
        <v>0</v>
      </c>
      <c r="L1803" t="s">
        <v>64</v>
      </c>
      <c r="M1803" t="s">
        <v>540</v>
      </c>
      <c r="N1803" t="s">
        <v>541</v>
      </c>
      <c r="O1803" t="s">
        <v>66</v>
      </c>
      <c r="Q1803">
        <v>41.6</v>
      </c>
      <c r="R1803">
        <v>14.76</v>
      </c>
      <c r="S1803">
        <v>56.36</v>
      </c>
      <c r="T1803">
        <v>0</v>
      </c>
      <c r="U1803">
        <v>0</v>
      </c>
      <c r="V1803">
        <v>61.28</v>
      </c>
      <c r="W1803" s="2">
        <v>41536</v>
      </c>
      <c r="X1803">
        <v>0</v>
      </c>
      <c r="Y1803" t="s">
        <v>67</v>
      </c>
      <c r="Z1803" t="s">
        <v>68</v>
      </c>
      <c r="AA1803" t="s">
        <v>1524</v>
      </c>
      <c r="AC1803">
        <v>0</v>
      </c>
      <c r="AD1803" t="s">
        <v>540</v>
      </c>
      <c r="AE1803" t="s">
        <v>542</v>
      </c>
      <c r="AF1803" t="s">
        <v>543</v>
      </c>
      <c r="AG1803">
        <v>7</v>
      </c>
      <c r="AI1803">
        <v>8900</v>
      </c>
      <c r="AK1803" t="s">
        <v>310</v>
      </c>
      <c r="AL1803" t="s">
        <v>544</v>
      </c>
      <c r="AM1803" t="s">
        <v>545</v>
      </c>
    </row>
    <row r="1804" spans="1:55" x14ac:dyDescent="0.25">
      <c r="A1804" s="2">
        <v>41485</v>
      </c>
      <c r="B1804" t="s">
        <v>4973</v>
      </c>
      <c r="C1804" t="s">
        <v>4974</v>
      </c>
      <c r="D1804" s="2">
        <v>41514</v>
      </c>
      <c r="E1804" s="2">
        <v>41514</v>
      </c>
      <c r="F1804" t="s">
        <v>4975</v>
      </c>
      <c r="G1804">
        <v>25</v>
      </c>
      <c r="H1804">
        <v>0</v>
      </c>
      <c r="I1804">
        <v>0</v>
      </c>
      <c r="L1804" t="s">
        <v>64</v>
      </c>
      <c r="M1804" t="s">
        <v>4976</v>
      </c>
      <c r="N1804" t="s">
        <v>4977</v>
      </c>
      <c r="O1804" t="s">
        <v>66</v>
      </c>
      <c r="Q1804">
        <v>60</v>
      </c>
      <c r="R1804">
        <v>214.33</v>
      </c>
      <c r="S1804">
        <v>274.33</v>
      </c>
      <c r="T1804">
        <v>0</v>
      </c>
      <c r="U1804">
        <v>0</v>
      </c>
      <c r="V1804">
        <v>345.78</v>
      </c>
      <c r="W1804" s="2">
        <v>41543</v>
      </c>
      <c r="X1804">
        <v>0</v>
      </c>
      <c r="Y1804" t="s">
        <v>67</v>
      </c>
      <c r="Z1804" t="s">
        <v>68</v>
      </c>
      <c r="AA1804" t="s">
        <v>2906</v>
      </c>
      <c r="AC1804">
        <v>0</v>
      </c>
      <c r="AD1804" t="s">
        <v>4976</v>
      </c>
      <c r="AE1804" t="s">
        <v>4978</v>
      </c>
      <c r="AF1804" t="s">
        <v>4979</v>
      </c>
      <c r="AG1804">
        <v>31</v>
      </c>
      <c r="AH1804" t="s">
        <v>1547</v>
      </c>
      <c r="AI1804">
        <v>8900</v>
      </c>
      <c r="AK1804" t="s">
        <v>310</v>
      </c>
      <c r="AL1804" t="s">
        <v>4980</v>
      </c>
      <c r="AM1804" t="s">
        <v>4981</v>
      </c>
    </row>
    <row r="1805" spans="1:55" x14ac:dyDescent="0.25">
      <c r="A1805" s="2">
        <v>41485</v>
      </c>
      <c r="B1805" t="s">
        <v>4982</v>
      </c>
      <c r="C1805" t="s">
        <v>4983</v>
      </c>
      <c r="D1805" s="2">
        <v>41529</v>
      </c>
      <c r="E1805" s="2">
        <v>41529</v>
      </c>
      <c r="G1805">
        <v>12</v>
      </c>
      <c r="H1805">
        <v>2</v>
      </c>
      <c r="I1805">
        <v>0</v>
      </c>
      <c r="L1805" t="s">
        <v>64</v>
      </c>
      <c r="M1805" t="s">
        <v>1244</v>
      </c>
      <c r="N1805" t="s">
        <v>1245</v>
      </c>
      <c r="O1805" t="s">
        <v>66</v>
      </c>
      <c r="Q1805">
        <v>33.6</v>
      </c>
      <c r="R1805">
        <v>0</v>
      </c>
      <c r="S1805">
        <v>33.6</v>
      </c>
      <c r="T1805">
        <v>0</v>
      </c>
      <c r="U1805">
        <v>0</v>
      </c>
      <c r="V1805">
        <v>177.12</v>
      </c>
      <c r="W1805" s="2">
        <v>41536</v>
      </c>
      <c r="X1805">
        <v>0</v>
      </c>
      <c r="Y1805" t="s">
        <v>67</v>
      </c>
      <c r="Z1805" t="s">
        <v>68</v>
      </c>
      <c r="AA1805" t="s">
        <v>472</v>
      </c>
      <c r="AC1805">
        <v>0</v>
      </c>
      <c r="AD1805" t="s">
        <v>1244</v>
      </c>
      <c r="AE1805" t="s">
        <v>1246</v>
      </c>
      <c r="AF1805" t="s">
        <v>1247</v>
      </c>
      <c r="AG1805">
        <v>71</v>
      </c>
      <c r="AH1805" t="s">
        <v>795</v>
      </c>
      <c r="AI1805">
        <v>8900</v>
      </c>
      <c r="AK1805" t="s">
        <v>310</v>
      </c>
      <c r="AL1805" t="s">
        <v>1248</v>
      </c>
      <c r="AM1805" t="s">
        <v>1249</v>
      </c>
    </row>
    <row r="1806" spans="1:55" x14ac:dyDescent="0.25">
      <c r="A1806" s="2">
        <v>41485</v>
      </c>
      <c r="B1806" t="s">
        <v>4984</v>
      </c>
      <c r="C1806" t="s">
        <v>4985</v>
      </c>
      <c r="D1806" s="2">
        <v>41529</v>
      </c>
      <c r="E1806" s="2">
        <v>41529</v>
      </c>
      <c r="G1806">
        <v>12</v>
      </c>
      <c r="H1806">
        <v>2</v>
      </c>
      <c r="I1806">
        <v>0</v>
      </c>
      <c r="L1806" t="s">
        <v>64</v>
      </c>
      <c r="M1806" t="s">
        <v>1244</v>
      </c>
      <c r="N1806" t="s">
        <v>1245</v>
      </c>
      <c r="O1806" t="s">
        <v>66</v>
      </c>
      <c r="Q1806">
        <v>67.2</v>
      </c>
      <c r="R1806">
        <v>118.56</v>
      </c>
      <c r="S1806">
        <v>185.76</v>
      </c>
      <c r="T1806">
        <v>0</v>
      </c>
      <c r="U1806">
        <v>0</v>
      </c>
      <c r="V1806">
        <v>0</v>
      </c>
      <c r="X1806">
        <v>0</v>
      </c>
      <c r="Y1806" t="s">
        <v>67</v>
      </c>
      <c r="Z1806" t="s">
        <v>81</v>
      </c>
      <c r="AA1806" t="s">
        <v>472</v>
      </c>
      <c r="AC1806">
        <v>0</v>
      </c>
      <c r="AD1806" t="s">
        <v>1244</v>
      </c>
      <c r="AE1806" t="s">
        <v>1246</v>
      </c>
      <c r="AF1806" t="s">
        <v>1247</v>
      </c>
      <c r="AG1806">
        <v>71</v>
      </c>
      <c r="AH1806" t="s">
        <v>795</v>
      </c>
      <c r="AI1806">
        <v>8900</v>
      </c>
      <c r="AK1806" t="s">
        <v>310</v>
      </c>
      <c r="AL1806" t="s">
        <v>1248</v>
      </c>
      <c r="AM1806" t="s">
        <v>1249</v>
      </c>
    </row>
    <row r="1807" spans="1:55" x14ac:dyDescent="0.25">
      <c r="A1807" s="2">
        <v>41485</v>
      </c>
      <c r="B1807" t="s">
        <v>4986</v>
      </c>
      <c r="C1807" t="s">
        <v>4987</v>
      </c>
      <c r="D1807" s="2">
        <v>41527</v>
      </c>
      <c r="E1807" s="2">
        <v>41527</v>
      </c>
      <c r="G1807">
        <v>12</v>
      </c>
      <c r="H1807">
        <v>2</v>
      </c>
      <c r="I1807">
        <v>0</v>
      </c>
      <c r="L1807" t="s">
        <v>64</v>
      </c>
      <c r="M1807" t="s">
        <v>1244</v>
      </c>
      <c r="N1807" t="s">
        <v>1245</v>
      </c>
      <c r="O1807" t="s">
        <v>66</v>
      </c>
      <c r="Q1807">
        <v>56</v>
      </c>
      <c r="R1807">
        <v>72.58</v>
      </c>
      <c r="S1807">
        <v>128.58000000000001</v>
      </c>
      <c r="T1807">
        <v>0</v>
      </c>
      <c r="U1807">
        <v>0</v>
      </c>
      <c r="V1807">
        <v>123.78</v>
      </c>
      <c r="W1807" s="2">
        <v>41536</v>
      </c>
      <c r="X1807">
        <v>0</v>
      </c>
      <c r="Y1807" t="s">
        <v>67</v>
      </c>
      <c r="Z1807" t="s">
        <v>68</v>
      </c>
      <c r="AA1807" t="s">
        <v>472</v>
      </c>
      <c r="AC1807">
        <v>0</v>
      </c>
      <c r="AD1807" t="s">
        <v>1244</v>
      </c>
      <c r="AE1807" t="s">
        <v>1246</v>
      </c>
      <c r="AF1807" t="s">
        <v>1247</v>
      </c>
      <c r="AG1807">
        <v>71</v>
      </c>
      <c r="AH1807" t="s">
        <v>795</v>
      </c>
      <c r="AI1807">
        <v>8900</v>
      </c>
      <c r="AK1807" t="s">
        <v>310</v>
      </c>
      <c r="AL1807" t="s">
        <v>1248</v>
      </c>
      <c r="AM1807" t="s">
        <v>1249</v>
      </c>
    </row>
    <row r="1808" spans="1:55" x14ac:dyDescent="0.25">
      <c r="A1808" s="2">
        <v>41485</v>
      </c>
      <c r="B1808" t="s">
        <v>4988</v>
      </c>
      <c r="C1808" t="s">
        <v>4989</v>
      </c>
      <c r="D1808" s="2">
        <v>41528</v>
      </c>
      <c r="E1808" s="2">
        <v>41528</v>
      </c>
      <c r="G1808">
        <v>12</v>
      </c>
      <c r="H1808">
        <v>2</v>
      </c>
      <c r="I1808">
        <v>0</v>
      </c>
      <c r="L1808" t="s">
        <v>64</v>
      </c>
      <c r="M1808" t="s">
        <v>1244</v>
      </c>
      <c r="N1808" t="s">
        <v>1245</v>
      </c>
      <c r="O1808" t="s">
        <v>66</v>
      </c>
      <c r="Q1808">
        <v>84</v>
      </c>
      <c r="R1808">
        <v>0</v>
      </c>
      <c r="S1808">
        <v>84</v>
      </c>
      <c r="T1808">
        <v>0</v>
      </c>
      <c r="U1808">
        <v>0</v>
      </c>
      <c r="V1808">
        <v>78</v>
      </c>
      <c r="W1808" s="2">
        <v>41536</v>
      </c>
      <c r="X1808">
        <v>0</v>
      </c>
      <c r="Y1808" t="s">
        <v>67</v>
      </c>
      <c r="Z1808" t="s">
        <v>68</v>
      </c>
      <c r="AA1808" t="s">
        <v>610</v>
      </c>
      <c r="AC1808">
        <v>0</v>
      </c>
      <c r="AD1808" t="s">
        <v>1244</v>
      </c>
      <c r="AE1808" t="s">
        <v>1246</v>
      </c>
      <c r="AF1808" t="s">
        <v>1247</v>
      </c>
      <c r="AG1808">
        <v>71</v>
      </c>
      <c r="AH1808" t="s">
        <v>795</v>
      </c>
      <c r="AI1808">
        <v>8900</v>
      </c>
      <c r="AK1808" t="s">
        <v>310</v>
      </c>
      <c r="AL1808" t="s">
        <v>1248</v>
      </c>
      <c r="AM1808" t="s">
        <v>1249</v>
      </c>
    </row>
    <row r="1809" spans="1:39" x14ac:dyDescent="0.25">
      <c r="A1809" s="2">
        <v>41485</v>
      </c>
      <c r="B1809" t="s">
        <v>4990</v>
      </c>
      <c r="C1809" t="s">
        <v>4991</v>
      </c>
      <c r="D1809" t="s">
        <v>681</v>
      </c>
      <c r="E1809" t="s">
        <v>681</v>
      </c>
      <c r="F1809" t="s">
        <v>4992</v>
      </c>
      <c r="G1809">
        <v>12</v>
      </c>
      <c r="H1809">
        <v>2</v>
      </c>
      <c r="I1809">
        <v>0</v>
      </c>
      <c r="L1809" t="s">
        <v>64</v>
      </c>
      <c r="M1809" t="s">
        <v>1244</v>
      </c>
      <c r="N1809" t="s">
        <v>1245</v>
      </c>
      <c r="O1809" t="s">
        <v>66</v>
      </c>
      <c r="Q1809">
        <v>67.2</v>
      </c>
      <c r="R1809">
        <v>0</v>
      </c>
      <c r="S1809">
        <v>67.2</v>
      </c>
      <c r="T1809">
        <v>0</v>
      </c>
      <c r="U1809">
        <v>0</v>
      </c>
      <c r="V1809">
        <v>50.4</v>
      </c>
      <c r="W1809" s="2">
        <v>41536</v>
      </c>
      <c r="X1809">
        <v>0</v>
      </c>
      <c r="Y1809" t="s">
        <v>67</v>
      </c>
      <c r="Z1809" t="s">
        <v>68</v>
      </c>
      <c r="AA1809" t="s">
        <v>610</v>
      </c>
      <c r="AC1809">
        <v>0</v>
      </c>
      <c r="AD1809" t="s">
        <v>1244</v>
      </c>
      <c r="AE1809" t="s">
        <v>1246</v>
      </c>
      <c r="AF1809" t="s">
        <v>1247</v>
      </c>
      <c r="AG1809">
        <v>71</v>
      </c>
      <c r="AH1809" t="s">
        <v>795</v>
      </c>
      <c r="AI1809">
        <v>8900</v>
      </c>
      <c r="AK1809" t="s">
        <v>310</v>
      </c>
      <c r="AL1809" t="s">
        <v>1248</v>
      </c>
      <c r="AM1809" t="s">
        <v>1249</v>
      </c>
    </row>
    <row r="1810" spans="1:39" x14ac:dyDescent="0.25">
      <c r="A1810" s="2">
        <v>41465</v>
      </c>
      <c r="B1810" t="s">
        <v>5523</v>
      </c>
      <c r="C1810" t="s">
        <v>5524</v>
      </c>
      <c r="D1810" s="2">
        <v>41488</v>
      </c>
      <c r="E1810" s="2">
        <v>41488</v>
      </c>
      <c r="F1810" t="s">
        <v>5525</v>
      </c>
      <c r="G1810">
        <v>1</v>
      </c>
      <c r="H1810">
        <v>0</v>
      </c>
      <c r="I1810">
        <v>0</v>
      </c>
      <c r="J1810" t="s">
        <v>5526</v>
      </c>
      <c r="K1810" t="s">
        <v>5527</v>
      </c>
      <c r="L1810" t="s">
        <v>64</v>
      </c>
      <c r="M1810" t="s">
        <v>1244</v>
      </c>
      <c r="N1810" t="s">
        <v>1245</v>
      </c>
      <c r="Q1810">
        <v>0</v>
      </c>
      <c r="R1810">
        <v>9.1199999999999992</v>
      </c>
      <c r="S1810">
        <v>9.1199999999999992</v>
      </c>
      <c r="T1810">
        <v>0</v>
      </c>
      <c r="U1810">
        <v>20.8</v>
      </c>
      <c r="V1810">
        <v>0</v>
      </c>
      <c r="X1810">
        <v>0</v>
      </c>
      <c r="Y1810" t="s">
        <v>67</v>
      </c>
      <c r="Z1810" t="s">
        <v>68</v>
      </c>
      <c r="AA1810" t="s">
        <v>5087</v>
      </c>
      <c r="AB1810" t="s">
        <v>5088</v>
      </c>
      <c r="AC1810">
        <v>20.8</v>
      </c>
      <c r="AD1810" t="s">
        <v>1244</v>
      </c>
      <c r="AE1810" t="s">
        <v>1246</v>
      </c>
      <c r="AF1810" t="s">
        <v>1247</v>
      </c>
      <c r="AG1810">
        <v>71</v>
      </c>
      <c r="AH1810" t="s">
        <v>795</v>
      </c>
      <c r="AI1810">
        <v>8900</v>
      </c>
      <c r="AK1810" t="s">
        <v>310</v>
      </c>
      <c r="AL1810" t="s">
        <v>1248</v>
      </c>
      <c r="AM1810" t="s">
        <v>1249</v>
      </c>
    </row>
    <row r="1811" spans="1:39" x14ac:dyDescent="0.25">
      <c r="A1811" s="2">
        <v>41463</v>
      </c>
      <c r="B1811" t="s">
        <v>5632</v>
      </c>
      <c r="C1811" t="s">
        <v>5633</v>
      </c>
      <c r="D1811" s="2">
        <v>41499</v>
      </c>
      <c r="E1811" s="2">
        <v>41506</v>
      </c>
      <c r="F1811" t="s">
        <v>5634</v>
      </c>
      <c r="G1811">
        <v>2</v>
      </c>
      <c r="H1811">
        <v>0</v>
      </c>
      <c r="I1811">
        <v>0</v>
      </c>
      <c r="L1811" t="s">
        <v>64</v>
      </c>
      <c r="M1811" t="s">
        <v>1401</v>
      </c>
      <c r="N1811" t="s">
        <v>1402</v>
      </c>
      <c r="O1811" t="s">
        <v>66</v>
      </c>
      <c r="Q1811">
        <v>148</v>
      </c>
      <c r="R1811">
        <v>0</v>
      </c>
      <c r="S1811">
        <v>148</v>
      </c>
      <c r="T1811">
        <v>0</v>
      </c>
      <c r="U1811">
        <v>0</v>
      </c>
      <c r="V1811">
        <v>148</v>
      </c>
      <c r="W1811" s="2">
        <v>41485</v>
      </c>
      <c r="X1811">
        <v>0</v>
      </c>
      <c r="Y1811" t="s">
        <v>67</v>
      </c>
      <c r="Z1811" t="s">
        <v>68</v>
      </c>
      <c r="AA1811" t="s">
        <v>1524</v>
      </c>
      <c r="AC1811">
        <v>0</v>
      </c>
      <c r="AD1811" t="s">
        <v>1401</v>
      </c>
      <c r="AE1811" t="s">
        <v>1403</v>
      </c>
      <c r="AF1811" t="s">
        <v>1247</v>
      </c>
      <c r="AG1811">
        <v>30</v>
      </c>
      <c r="AI1811">
        <v>8900</v>
      </c>
      <c r="AK1811" t="s">
        <v>310</v>
      </c>
      <c r="AL1811" t="s">
        <v>1404</v>
      </c>
      <c r="AM1811" t="s">
        <v>1405</v>
      </c>
    </row>
    <row r="1812" spans="1:39" x14ac:dyDescent="0.25">
      <c r="A1812" s="2">
        <v>41458</v>
      </c>
      <c r="B1812" t="s">
        <v>5786</v>
      </c>
      <c r="C1812" t="s">
        <v>5787</v>
      </c>
      <c r="D1812" s="2">
        <v>41518</v>
      </c>
      <c r="E1812" s="2">
        <v>41820</v>
      </c>
      <c r="F1812" t="s">
        <v>5788</v>
      </c>
      <c r="G1812">
        <v>1</v>
      </c>
      <c r="H1812">
        <v>0</v>
      </c>
      <c r="I1812">
        <v>0</v>
      </c>
      <c r="L1812" t="s">
        <v>64</v>
      </c>
      <c r="M1812" t="s">
        <v>4285</v>
      </c>
      <c r="N1812" t="s">
        <v>4286</v>
      </c>
      <c r="O1812" t="s">
        <v>66</v>
      </c>
      <c r="Q1812">
        <v>84</v>
      </c>
      <c r="R1812">
        <v>0</v>
      </c>
      <c r="S1812">
        <v>84</v>
      </c>
      <c r="T1812">
        <v>0</v>
      </c>
      <c r="U1812">
        <v>0</v>
      </c>
      <c r="V1812">
        <v>84</v>
      </c>
      <c r="W1812" s="2">
        <v>41463</v>
      </c>
      <c r="X1812">
        <v>0</v>
      </c>
      <c r="Y1812" t="s">
        <v>67</v>
      </c>
      <c r="Z1812" t="s">
        <v>68</v>
      </c>
      <c r="AA1812" t="s">
        <v>500</v>
      </c>
      <c r="AC1812">
        <v>0</v>
      </c>
      <c r="AD1812" t="s">
        <v>4285</v>
      </c>
      <c r="AE1812" t="s">
        <v>4289</v>
      </c>
      <c r="AF1812" t="s">
        <v>4290</v>
      </c>
      <c r="AG1812">
        <v>43</v>
      </c>
      <c r="AI1812">
        <v>8900</v>
      </c>
      <c r="AK1812" t="s">
        <v>310</v>
      </c>
      <c r="AL1812" t="s">
        <v>4291</v>
      </c>
      <c r="AM1812" t="s">
        <v>4292</v>
      </c>
    </row>
    <row r="1813" spans="1:39" x14ac:dyDescent="0.25">
      <c r="A1813" s="2">
        <v>41455</v>
      </c>
      <c r="B1813" t="s">
        <v>5927</v>
      </c>
      <c r="C1813" t="s">
        <v>5928</v>
      </c>
      <c r="D1813" s="2">
        <v>41468</v>
      </c>
      <c r="E1813" s="2">
        <v>41468</v>
      </c>
      <c r="F1813" t="s">
        <v>5929</v>
      </c>
      <c r="G1813">
        <v>36</v>
      </c>
      <c r="H1813">
        <v>4</v>
      </c>
      <c r="I1813">
        <v>0</v>
      </c>
      <c r="K1813" t="s">
        <v>5930</v>
      </c>
      <c r="L1813" t="s">
        <v>64</v>
      </c>
      <c r="M1813" t="s">
        <v>540</v>
      </c>
      <c r="N1813" t="s">
        <v>541</v>
      </c>
      <c r="O1813" t="s">
        <v>66</v>
      </c>
      <c r="Q1813">
        <v>68</v>
      </c>
      <c r="R1813">
        <v>364.8</v>
      </c>
      <c r="S1813">
        <v>432.8</v>
      </c>
      <c r="T1813">
        <v>0</v>
      </c>
      <c r="U1813">
        <v>0</v>
      </c>
      <c r="V1813">
        <v>347.2</v>
      </c>
      <c r="W1813" s="2">
        <v>41485</v>
      </c>
      <c r="X1813">
        <v>0</v>
      </c>
      <c r="Y1813" t="s">
        <v>67</v>
      </c>
      <c r="Z1813" t="s">
        <v>68</v>
      </c>
      <c r="AA1813" t="s">
        <v>2906</v>
      </c>
      <c r="AC1813">
        <v>0</v>
      </c>
      <c r="AD1813" t="s">
        <v>540</v>
      </c>
      <c r="AE1813" t="s">
        <v>542</v>
      </c>
      <c r="AF1813" t="s">
        <v>543</v>
      </c>
      <c r="AG1813">
        <v>7</v>
      </c>
      <c r="AI1813">
        <v>8900</v>
      </c>
      <c r="AK1813" t="s">
        <v>310</v>
      </c>
      <c r="AL1813" t="s">
        <v>544</v>
      </c>
      <c r="AM1813" t="s">
        <v>545</v>
      </c>
    </row>
    <row r="1814" spans="1:39" x14ac:dyDescent="0.25">
      <c r="A1814" s="2">
        <v>41451</v>
      </c>
      <c r="B1814" t="s">
        <v>6132</v>
      </c>
      <c r="C1814" t="s">
        <v>5524</v>
      </c>
      <c r="D1814" s="2">
        <v>41489</v>
      </c>
      <c r="E1814" s="2">
        <v>41489</v>
      </c>
      <c r="F1814" t="s">
        <v>5525</v>
      </c>
      <c r="G1814">
        <v>3</v>
      </c>
      <c r="H1814">
        <v>0</v>
      </c>
      <c r="I1814">
        <v>0</v>
      </c>
      <c r="J1814" t="s">
        <v>6133</v>
      </c>
      <c r="K1814" t="s">
        <v>6134</v>
      </c>
      <c r="L1814" t="s">
        <v>64</v>
      </c>
      <c r="M1814" t="s">
        <v>1244</v>
      </c>
      <c r="N1814" t="s">
        <v>1245</v>
      </c>
      <c r="Q1814">
        <v>0</v>
      </c>
      <c r="R1814">
        <v>0</v>
      </c>
      <c r="S1814">
        <v>0</v>
      </c>
      <c r="T1814">
        <v>0</v>
      </c>
      <c r="U1814">
        <v>62.4</v>
      </c>
      <c r="V1814">
        <v>2.4</v>
      </c>
      <c r="W1814" s="2">
        <v>41536</v>
      </c>
      <c r="X1814">
        <v>0</v>
      </c>
      <c r="Y1814" t="s">
        <v>67</v>
      </c>
      <c r="Z1814" t="s">
        <v>68</v>
      </c>
      <c r="AA1814" t="s">
        <v>5087</v>
      </c>
      <c r="AB1814" t="s">
        <v>5088</v>
      </c>
      <c r="AC1814">
        <v>62.4</v>
      </c>
      <c r="AD1814" t="s">
        <v>1244</v>
      </c>
      <c r="AE1814" t="s">
        <v>1246</v>
      </c>
      <c r="AF1814" t="s">
        <v>1247</v>
      </c>
      <c r="AG1814">
        <v>71</v>
      </c>
      <c r="AH1814" t="s">
        <v>795</v>
      </c>
      <c r="AI1814">
        <v>8900</v>
      </c>
      <c r="AK1814" t="s">
        <v>310</v>
      </c>
      <c r="AL1814" t="s">
        <v>1248</v>
      </c>
      <c r="AM1814" t="s">
        <v>1249</v>
      </c>
    </row>
    <row r="1815" spans="1:39" x14ac:dyDescent="0.25">
      <c r="A1815" s="2">
        <v>41450</v>
      </c>
      <c r="B1815" t="s">
        <v>6234</v>
      </c>
      <c r="C1815" t="s">
        <v>6235</v>
      </c>
      <c r="D1815" s="2">
        <v>41455</v>
      </c>
      <c r="E1815" s="2">
        <v>41461</v>
      </c>
      <c r="F1815" t="s">
        <v>6236</v>
      </c>
      <c r="G1815">
        <v>1</v>
      </c>
      <c r="H1815">
        <v>0</v>
      </c>
      <c r="I1815">
        <v>0</v>
      </c>
      <c r="L1815" t="s">
        <v>64</v>
      </c>
      <c r="M1815" t="s">
        <v>1401</v>
      </c>
      <c r="N1815" t="s">
        <v>1402</v>
      </c>
      <c r="O1815" t="s">
        <v>66</v>
      </c>
      <c r="Q1815">
        <v>120</v>
      </c>
      <c r="R1815">
        <v>0</v>
      </c>
      <c r="S1815">
        <v>120</v>
      </c>
      <c r="T1815">
        <v>0</v>
      </c>
      <c r="U1815">
        <v>0</v>
      </c>
      <c r="V1815">
        <v>120</v>
      </c>
      <c r="W1815" s="2">
        <v>41485</v>
      </c>
      <c r="X1815">
        <v>0</v>
      </c>
      <c r="Y1815" t="s">
        <v>67</v>
      </c>
      <c r="Z1815" t="s">
        <v>68</v>
      </c>
      <c r="AA1815" t="s">
        <v>1524</v>
      </c>
      <c r="AC1815">
        <v>0</v>
      </c>
      <c r="AD1815" t="s">
        <v>1401</v>
      </c>
      <c r="AE1815" t="s">
        <v>1403</v>
      </c>
      <c r="AF1815" t="s">
        <v>1247</v>
      </c>
      <c r="AG1815">
        <v>30</v>
      </c>
      <c r="AI1815">
        <v>8900</v>
      </c>
      <c r="AK1815" t="s">
        <v>310</v>
      </c>
      <c r="AL1815" t="s">
        <v>1404</v>
      </c>
      <c r="AM1815" t="s">
        <v>1405</v>
      </c>
    </row>
    <row r="1816" spans="1:39" x14ac:dyDescent="0.25">
      <c r="A1816" s="2">
        <v>41443</v>
      </c>
      <c r="B1816" t="s">
        <v>6635</v>
      </c>
      <c r="C1816" t="s">
        <v>6636</v>
      </c>
      <c r="D1816" s="2">
        <v>41444</v>
      </c>
      <c r="E1816" s="2">
        <v>41444</v>
      </c>
      <c r="F1816" t="s">
        <v>6637</v>
      </c>
      <c r="G1816">
        <v>1</v>
      </c>
      <c r="H1816">
        <v>0</v>
      </c>
      <c r="I1816">
        <v>0</v>
      </c>
      <c r="L1816" t="s">
        <v>64</v>
      </c>
      <c r="M1816" t="s">
        <v>1244</v>
      </c>
      <c r="N1816" t="s">
        <v>1245</v>
      </c>
      <c r="O1816" t="s">
        <v>66</v>
      </c>
      <c r="Q1816">
        <v>7.6</v>
      </c>
      <c r="R1816">
        <v>0</v>
      </c>
      <c r="S1816">
        <v>7.6</v>
      </c>
      <c r="T1816">
        <v>0</v>
      </c>
      <c r="U1816">
        <v>0</v>
      </c>
      <c r="V1816">
        <v>8.8000000000000007</v>
      </c>
      <c r="W1816" s="2">
        <v>41472</v>
      </c>
      <c r="X1816">
        <v>0</v>
      </c>
      <c r="Y1816" t="s">
        <v>67</v>
      </c>
      <c r="Z1816" t="s">
        <v>68</v>
      </c>
      <c r="AA1816" t="s">
        <v>472</v>
      </c>
      <c r="AC1816">
        <v>0</v>
      </c>
      <c r="AD1816" t="s">
        <v>1244</v>
      </c>
      <c r="AE1816" t="s">
        <v>1246</v>
      </c>
      <c r="AF1816" t="s">
        <v>1247</v>
      </c>
      <c r="AG1816">
        <v>71</v>
      </c>
      <c r="AH1816" t="s">
        <v>795</v>
      </c>
      <c r="AI1816">
        <v>8900</v>
      </c>
      <c r="AK1816" t="s">
        <v>310</v>
      </c>
      <c r="AL1816" t="s">
        <v>1248</v>
      </c>
      <c r="AM1816" t="s">
        <v>1249</v>
      </c>
    </row>
    <row r="1817" spans="1:39" x14ac:dyDescent="0.25">
      <c r="A1817" s="2">
        <v>41435</v>
      </c>
      <c r="B1817" t="s">
        <v>7086</v>
      </c>
      <c r="C1817" t="s">
        <v>7087</v>
      </c>
      <c r="D1817" s="2">
        <v>41477</v>
      </c>
      <c r="E1817" s="2">
        <v>41486</v>
      </c>
      <c r="F1817" t="s">
        <v>3305</v>
      </c>
      <c r="G1817">
        <v>1</v>
      </c>
      <c r="H1817">
        <v>0</v>
      </c>
      <c r="I1817">
        <v>0</v>
      </c>
      <c r="L1817" t="s">
        <v>64</v>
      </c>
      <c r="M1817" t="s">
        <v>1401</v>
      </c>
      <c r="N1817" t="s">
        <v>1402</v>
      </c>
      <c r="O1817" t="s">
        <v>66</v>
      </c>
      <c r="Q1817">
        <v>0</v>
      </c>
      <c r="R1817">
        <v>0</v>
      </c>
      <c r="S1817">
        <v>0</v>
      </c>
      <c r="T1817">
        <v>0</v>
      </c>
      <c r="U1817">
        <v>0</v>
      </c>
      <c r="V1817">
        <v>0</v>
      </c>
      <c r="X1817">
        <v>0</v>
      </c>
      <c r="Y1817" t="s">
        <v>67</v>
      </c>
      <c r="Z1817" t="s">
        <v>154</v>
      </c>
      <c r="AC1817">
        <v>0</v>
      </c>
      <c r="AD1817" t="s">
        <v>1401</v>
      </c>
      <c r="AE1817" t="s">
        <v>1403</v>
      </c>
      <c r="AF1817" t="s">
        <v>1247</v>
      </c>
      <c r="AG1817">
        <v>30</v>
      </c>
      <c r="AI1817">
        <v>8900</v>
      </c>
      <c r="AK1817" t="s">
        <v>310</v>
      </c>
      <c r="AL1817" t="s">
        <v>1404</v>
      </c>
      <c r="AM1817" t="s">
        <v>1405</v>
      </c>
    </row>
    <row r="1818" spans="1:39" x14ac:dyDescent="0.25">
      <c r="A1818" s="2">
        <v>41435</v>
      </c>
      <c r="B1818" t="s">
        <v>7088</v>
      </c>
      <c r="C1818" t="s">
        <v>7089</v>
      </c>
      <c r="D1818" s="2">
        <v>41497</v>
      </c>
      <c r="E1818" s="2">
        <v>41506</v>
      </c>
      <c r="F1818" t="s">
        <v>7090</v>
      </c>
      <c r="G1818">
        <v>1</v>
      </c>
      <c r="H1818">
        <v>0</v>
      </c>
      <c r="I1818">
        <v>0</v>
      </c>
      <c r="L1818" t="s">
        <v>64</v>
      </c>
      <c r="M1818" t="s">
        <v>1401</v>
      </c>
      <c r="N1818" t="s">
        <v>1402</v>
      </c>
      <c r="O1818" t="s">
        <v>66</v>
      </c>
      <c r="Q1818">
        <v>88</v>
      </c>
      <c r="R1818">
        <v>1.68</v>
      </c>
      <c r="S1818">
        <v>89.68</v>
      </c>
      <c r="T1818">
        <v>0</v>
      </c>
      <c r="U1818">
        <v>0</v>
      </c>
      <c r="V1818">
        <v>88</v>
      </c>
      <c r="W1818" s="2">
        <v>41452</v>
      </c>
      <c r="X1818">
        <v>2.2400000000000002</v>
      </c>
      <c r="Y1818" s="2">
        <v>41522</v>
      </c>
      <c r="Z1818" t="s">
        <v>68</v>
      </c>
      <c r="AA1818" t="s">
        <v>1524</v>
      </c>
      <c r="AC1818">
        <v>0</v>
      </c>
      <c r="AD1818" t="s">
        <v>1401</v>
      </c>
      <c r="AE1818" t="s">
        <v>1403</v>
      </c>
      <c r="AF1818" t="s">
        <v>1247</v>
      </c>
      <c r="AG1818">
        <v>30</v>
      </c>
      <c r="AI1818">
        <v>8900</v>
      </c>
      <c r="AK1818" t="s">
        <v>310</v>
      </c>
      <c r="AL1818" t="s">
        <v>1404</v>
      </c>
      <c r="AM1818" t="s">
        <v>1405</v>
      </c>
    </row>
    <row r="1819" spans="1:39" x14ac:dyDescent="0.25">
      <c r="A1819" s="2">
        <v>41435</v>
      </c>
      <c r="B1819" t="s">
        <v>7091</v>
      </c>
      <c r="C1819" t="s">
        <v>7092</v>
      </c>
      <c r="D1819" s="2">
        <v>41459</v>
      </c>
      <c r="E1819" s="2">
        <v>41464</v>
      </c>
      <c r="F1819" t="s">
        <v>7093</v>
      </c>
      <c r="G1819">
        <v>2</v>
      </c>
      <c r="H1819">
        <v>0</v>
      </c>
      <c r="I1819">
        <v>0</v>
      </c>
      <c r="L1819" t="s">
        <v>64</v>
      </c>
      <c r="M1819" t="s">
        <v>1401</v>
      </c>
      <c r="N1819" t="s">
        <v>1402</v>
      </c>
      <c r="O1819" t="s">
        <v>66</v>
      </c>
      <c r="Q1819">
        <v>160</v>
      </c>
      <c r="R1819">
        <v>0</v>
      </c>
      <c r="S1819">
        <v>160</v>
      </c>
      <c r="T1819">
        <v>0</v>
      </c>
      <c r="U1819">
        <v>0</v>
      </c>
      <c r="V1819">
        <v>160</v>
      </c>
      <c r="W1819" s="2">
        <v>41452</v>
      </c>
      <c r="X1819">
        <v>0</v>
      </c>
      <c r="Y1819" t="s">
        <v>67</v>
      </c>
      <c r="Z1819" t="s">
        <v>68</v>
      </c>
      <c r="AA1819" t="s">
        <v>1524</v>
      </c>
      <c r="AC1819">
        <v>0</v>
      </c>
      <c r="AD1819" t="s">
        <v>1401</v>
      </c>
      <c r="AE1819" t="s">
        <v>1403</v>
      </c>
      <c r="AF1819" t="s">
        <v>1247</v>
      </c>
      <c r="AG1819">
        <v>30</v>
      </c>
      <c r="AI1819">
        <v>8900</v>
      </c>
      <c r="AK1819" t="s">
        <v>310</v>
      </c>
      <c r="AL1819" t="s">
        <v>1404</v>
      </c>
      <c r="AM1819" t="s">
        <v>1405</v>
      </c>
    </row>
    <row r="1820" spans="1:39" x14ac:dyDescent="0.25">
      <c r="A1820" s="2">
        <v>41435</v>
      </c>
      <c r="B1820" t="s">
        <v>7094</v>
      </c>
      <c r="C1820" t="s">
        <v>7095</v>
      </c>
      <c r="D1820" s="2">
        <v>41524</v>
      </c>
      <c r="E1820" s="2">
        <v>41524</v>
      </c>
      <c r="F1820" t="s">
        <v>7096</v>
      </c>
      <c r="G1820">
        <v>1</v>
      </c>
      <c r="H1820">
        <v>0</v>
      </c>
      <c r="I1820">
        <v>0</v>
      </c>
      <c r="L1820" t="s">
        <v>64</v>
      </c>
      <c r="M1820" t="s">
        <v>1401</v>
      </c>
      <c r="N1820" t="s">
        <v>1402</v>
      </c>
      <c r="O1820" t="s">
        <v>66</v>
      </c>
      <c r="Q1820">
        <v>0</v>
      </c>
      <c r="R1820">
        <v>0</v>
      </c>
      <c r="S1820">
        <v>0</v>
      </c>
      <c r="T1820">
        <v>0</v>
      </c>
      <c r="U1820">
        <v>0</v>
      </c>
      <c r="V1820">
        <v>0</v>
      </c>
      <c r="X1820">
        <v>0</v>
      </c>
      <c r="Y1820" t="s">
        <v>67</v>
      </c>
      <c r="Z1820" t="s">
        <v>154</v>
      </c>
      <c r="AC1820">
        <v>0</v>
      </c>
      <c r="AD1820" t="s">
        <v>1401</v>
      </c>
      <c r="AE1820" t="s">
        <v>1403</v>
      </c>
      <c r="AF1820" t="s">
        <v>1247</v>
      </c>
      <c r="AG1820">
        <v>30</v>
      </c>
      <c r="AI1820">
        <v>8900</v>
      </c>
      <c r="AK1820" t="s">
        <v>310</v>
      </c>
      <c r="AL1820" t="s">
        <v>1404</v>
      </c>
      <c r="AM1820" t="s">
        <v>1405</v>
      </c>
    </row>
    <row r="1821" spans="1:39" x14ac:dyDescent="0.25">
      <c r="A1821" s="2">
        <v>41430</v>
      </c>
      <c r="B1821" t="s">
        <v>7266</v>
      </c>
      <c r="C1821" t="s">
        <v>7267</v>
      </c>
      <c r="D1821" s="2">
        <v>41463</v>
      </c>
      <c r="E1821" s="2">
        <v>41467</v>
      </c>
      <c r="F1821" t="s">
        <v>7268</v>
      </c>
      <c r="G1821">
        <v>1</v>
      </c>
      <c r="H1821">
        <v>0</v>
      </c>
      <c r="I1821">
        <v>0</v>
      </c>
      <c r="L1821" t="s">
        <v>64</v>
      </c>
      <c r="M1821" t="s">
        <v>1401</v>
      </c>
      <c r="N1821" t="s">
        <v>1402</v>
      </c>
      <c r="O1821" t="s">
        <v>66</v>
      </c>
      <c r="Q1821">
        <v>72</v>
      </c>
      <c r="R1821">
        <v>0</v>
      </c>
      <c r="S1821">
        <v>72</v>
      </c>
      <c r="T1821">
        <v>0</v>
      </c>
      <c r="U1821">
        <v>0</v>
      </c>
      <c r="V1821">
        <v>72</v>
      </c>
      <c r="W1821" s="2">
        <v>41452</v>
      </c>
      <c r="X1821">
        <v>0</v>
      </c>
      <c r="Y1821" t="s">
        <v>67</v>
      </c>
      <c r="Z1821" t="s">
        <v>68</v>
      </c>
      <c r="AA1821" t="s">
        <v>1694</v>
      </c>
      <c r="AC1821">
        <v>0</v>
      </c>
      <c r="AD1821" t="s">
        <v>1401</v>
      </c>
      <c r="AE1821" t="s">
        <v>1403</v>
      </c>
      <c r="AF1821" t="s">
        <v>1247</v>
      </c>
      <c r="AG1821">
        <v>30</v>
      </c>
      <c r="AI1821">
        <v>8900</v>
      </c>
      <c r="AK1821" t="s">
        <v>310</v>
      </c>
      <c r="AL1821" t="s">
        <v>1404</v>
      </c>
      <c r="AM1821" t="s">
        <v>1405</v>
      </c>
    </row>
    <row r="1822" spans="1:39" x14ac:dyDescent="0.25">
      <c r="A1822" s="2">
        <v>41430</v>
      </c>
      <c r="B1822" t="s">
        <v>7269</v>
      </c>
      <c r="C1822" t="s">
        <v>7092</v>
      </c>
      <c r="D1822" s="2">
        <v>41459</v>
      </c>
      <c r="E1822" s="2">
        <v>41464</v>
      </c>
      <c r="F1822" t="s">
        <v>7270</v>
      </c>
      <c r="G1822">
        <v>3</v>
      </c>
      <c r="H1822">
        <v>0</v>
      </c>
      <c r="I1822">
        <v>0</v>
      </c>
      <c r="L1822" t="s">
        <v>64</v>
      </c>
      <c r="M1822" t="s">
        <v>1401</v>
      </c>
      <c r="N1822" t="s">
        <v>1402</v>
      </c>
      <c r="O1822" t="s">
        <v>66</v>
      </c>
      <c r="Q1822">
        <v>248</v>
      </c>
      <c r="R1822">
        <v>7.56</v>
      </c>
      <c r="S1822">
        <v>255.56</v>
      </c>
      <c r="T1822">
        <v>0</v>
      </c>
      <c r="U1822">
        <v>0</v>
      </c>
      <c r="V1822">
        <v>240</v>
      </c>
      <c r="W1822" s="2">
        <v>41452</v>
      </c>
      <c r="X1822">
        <v>10.08</v>
      </c>
      <c r="Y1822" s="2">
        <v>41480</v>
      </c>
      <c r="Z1822" t="s">
        <v>68</v>
      </c>
      <c r="AA1822" t="s">
        <v>1524</v>
      </c>
      <c r="AC1822">
        <v>0</v>
      </c>
      <c r="AD1822" t="s">
        <v>1401</v>
      </c>
      <c r="AE1822" t="s">
        <v>1403</v>
      </c>
      <c r="AF1822" t="s">
        <v>1247</v>
      </c>
      <c r="AG1822">
        <v>30</v>
      </c>
      <c r="AI1822">
        <v>8900</v>
      </c>
      <c r="AK1822" t="s">
        <v>310</v>
      </c>
      <c r="AL1822" t="s">
        <v>1404</v>
      </c>
      <c r="AM1822" t="s">
        <v>1405</v>
      </c>
    </row>
    <row r="1823" spans="1:39" x14ac:dyDescent="0.25">
      <c r="A1823" s="2">
        <v>41430</v>
      </c>
      <c r="B1823" t="s">
        <v>7271</v>
      </c>
      <c r="C1823" t="s">
        <v>7272</v>
      </c>
      <c r="D1823" s="2">
        <v>41504</v>
      </c>
      <c r="E1823" s="2">
        <v>41509</v>
      </c>
      <c r="F1823" t="s">
        <v>6236</v>
      </c>
      <c r="G1823">
        <v>1</v>
      </c>
      <c r="H1823">
        <v>0</v>
      </c>
      <c r="I1823">
        <v>0</v>
      </c>
      <c r="L1823" t="s">
        <v>64</v>
      </c>
      <c r="M1823" t="s">
        <v>1401</v>
      </c>
      <c r="N1823" t="s">
        <v>1402</v>
      </c>
      <c r="O1823" t="s">
        <v>66</v>
      </c>
      <c r="Q1823">
        <v>104</v>
      </c>
      <c r="R1823">
        <v>28.22</v>
      </c>
      <c r="S1823">
        <v>132.22</v>
      </c>
      <c r="T1823">
        <v>0</v>
      </c>
      <c r="U1823">
        <v>0</v>
      </c>
      <c r="V1823">
        <v>104</v>
      </c>
      <c r="W1823" s="2">
        <v>41438</v>
      </c>
      <c r="X1823">
        <v>28.22</v>
      </c>
      <c r="Y1823" s="2">
        <v>41522</v>
      </c>
      <c r="Z1823" t="s">
        <v>68</v>
      </c>
      <c r="AA1823" t="s">
        <v>1524</v>
      </c>
      <c r="AC1823">
        <v>0</v>
      </c>
      <c r="AD1823" t="s">
        <v>1401</v>
      </c>
      <c r="AE1823" t="s">
        <v>1403</v>
      </c>
      <c r="AF1823" t="s">
        <v>1247</v>
      </c>
      <c r="AG1823">
        <v>30</v>
      </c>
      <c r="AI1823">
        <v>8900</v>
      </c>
      <c r="AK1823" t="s">
        <v>310</v>
      </c>
      <c r="AL1823" t="s">
        <v>1404</v>
      </c>
      <c r="AM1823" t="s">
        <v>1405</v>
      </c>
    </row>
    <row r="1824" spans="1:39" x14ac:dyDescent="0.25">
      <c r="A1824" s="2">
        <v>41430</v>
      </c>
      <c r="B1824" t="s">
        <v>7273</v>
      </c>
      <c r="C1824" t="s">
        <v>7274</v>
      </c>
      <c r="D1824" s="2">
        <v>41490</v>
      </c>
      <c r="E1824" s="2">
        <v>41495</v>
      </c>
      <c r="F1824" t="s">
        <v>7275</v>
      </c>
      <c r="G1824">
        <v>2</v>
      </c>
      <c r="H1824">
        <v>0</v>
      </c>
      <c r="I1824">
        <v>0</v>
      </c>
      <c r="L1824" t="s">
        <v>64</v>
      </c>
      <c r="M1824" t="s">
        <v>1401</v>
      </c>
      <c r="N1824" t="s">
        <v>1402</v>
      </c>
      <c r="O1824" t="s">
        <v>66</v>
      </c>
      <c r="Q1824">
        <v>336</v>
      </c>
      <c r="R1824">
        <v>53.26</v>
      </c>
      <c r="S1824">
        <v>389.26</v>
      </c>
      <c r="T1824">
        <v>0</v>
      </c>
      <c r="U1824">
        <v>0</v>
      </c>
      <c r="V1824">
        <v>336</v>
      </c>
      <c r="W1824" s="2">
        <v>41452</v>
      </c>
      <c r="X1824">
        <v>53.26</v>
      </c>
      <c r="Y1824" s="2">
        <v>41522</v>
      </c>
      <c r="Z1824" t="s">
        <v>68</v>
      </c>
      <c r="AA1824" t="s">
        <v>1524</v>
      </c>
      <c r="AC1824">
        <v>0</v>
      </c>
      <c r="AD1824" t="s">
        <v>1401</v>
      </c>
      <c r="AE1824" t="s">
        <v>1403</v>
      </c>
      <c r="AF1824" t="s">
        <v>1247</v>
      </c>
      <c r="AG1824">
        <v>30</v>
      </c>
      <c r="AI1824">
        <v>8900</v>
      </c>
      <c r="AK1824" t="s">
        <v>310</v>
      </c>
      <c r="AL1824" t="s">
        <v>1404</v>
      </c>
      <c r="AM1824" t="s">
        <v>1405</v>
      </c>
    </row>
    <row r="1825" spans="1:39" x14ac:dyDescent="0.25">
      <c r="A1825" s="2">
        <v>41430</v>
      </c>
      <c r="B1825" t="s">
        <v>7276</v>
      </c>
      <c r="C1825" t="s">
        <v>7277</v>
      </c>
      <c r="D1825" s="2">
        <v>41476</v>
      </c>
      <c r="E1825" s="2">
        <v>41481</v>
      </c>
      <c r="F1825" t="s">
        <v>7278</v>
      </c>
      <c r="G1825">
        <v>1</v>
      </c>
      <c r="H1825">
        <v>0</v>
      </c>
      <c r="I1825">
        <v>0</v>
      </c>
      <c r="L1825" t="s">
        <v>64</v>
      </c>
      <c r="M1825" t="s">
        <v>1401</v>
      </c>
      <c r="N1825" t="s">
        <v>1402</v>
      </c>
      <c r="O1825" t="s">
        <v>66</v>
      </c>
      <c r="Q1825">
        <v>216</v>
      </c>
      <c r="R1825">
        <v>9.91</v>
      </c>
      <c r="S1825">
        <v>225.91</v>
      </c>
      <c r="T1825">
        <v>0</v>
      </c>
      <c r="U1825">
        <v>0</v>
      </c>
      <c r="V1825">
        <v>229.22</v>
      </c>
      <c r="W1825" s="2">
        <v>41452</v>
      </c>
      <c r="X1825">
        <v>0</v>
      </c>
      <c r="Y1825" t="s">
        <v>67</v>
      </c>
      <c r="Z1825" t="s">
        <v>68</v>
      </c>
      <c r="AA1825" t="s">
        <v>1694</v>
      </c>
      <c r="AC1825">
        <v>0</v>
      </c>
      <c r="AD1825" t="s">
        <v>1401</v>
      </c>
      <c r="AE1825" t="s">
        <v>1403</v>
      </c>
      <c r="AF1825" t="s">
        <v>1247</v>
      </c>
      <c r="AG1825">
        <v>30</v>
      </c>
      <c r="AI1825">
        <v>8900</v>
      </c>
      <c r="AK1825" t="s">
        <v>310</v>
      </c>
      <c r="AL1825" t="s">
        <v>1404</v>
      </c>
      <c r="AM1825" t="s">
        <v>1405</v>
      </c>
    </row>
    <row r="1826" spans="1:39" x14ac:dyDescent="0.25">
      <c r="A1826" s="2">
        <v>41430</v>
      </c>
      <c r="B1826" t="s">
        <v>7279</v>
      </c>
      <c r="C1826" t="s">
        <v>7280</v>
      </c>
      <c r="D1826" s="2">
        <v>41455</v>
      </c>
      <c r="E1826" s="2">
        <v>41461</v>
      </c>
      <c r="F1826" t="s">
        <v>6236</v>
      </c>
      <c r="G1826">
        <v>1</v>
      </c>
      <c r="H1826">
        <v>0</v>
      </c>
      <c r="I1826">
        <v>0</v>
      </c>
      <c r="L1826" t="s">
        <v>64</v>
      </c>
      <c r="M1826" t="s">
        <v>1401</v>
      </c>
      <c r="N1826" t="s">
        <v>1402</v>
      </c>
      <c r="O1826" t="s">
        <v>66</v>
      </c>
      <c r="Q1826">
        <v>120</v>
      </c>
      <c r="R1826">
        <v>0</v>
      </c>
      <c r="S1826">
        <v>120</v>
      </c>
      <c r="T1826">
        <v>0</v>
      </c>
      <c r="U1826">
        <v>0</v>
      </c>
      <c r="V1826">
        <v>120</v>
      </c>
      <c r="W1826" s="2">
        <v>41452</v>
      </c>
      <c r="X1826">
        <v>0</v>
      </c>
      <c r="Y1826" t="s">
        <v>67</v>
      </c>
      <c r="Z1826" t="s">
        <v>68</v>
      </c>
      <c r="AA1826" t="s">
        <v>1524</v>
      </c>
      <c r="AC1826">
        <v>0</v>
      </c>
      <c r="AD1826" t="s">
        <v>1401</v>
      </c>
      <c r="AE1826" t="s">
        <v>1403</v>
      </c>
      <c r="AF1826" t="s">
        <v>1247</v>
      </c>
      <c r="AG1826">
        <v>30</v>
      </c>
      <c r="AI1826">
        <v>8900</v>
      </c>
      <c r="AK1826" t="s">
        <v>310</v>
      </c>
      <c r="AL1826" t="s">
        <v>1404</v>
      </c>
      <c r="AM1826" t="s">
        <v>1405</v>
      </c>
    </row>
    <row r="1827" spans="1:39" x14ac:dyDescent="0.25">
      <c r="A1827" s="2">
        <v>41429</v>
      </c>
      <c r="B1827" t="s">
        <v>7300</v>
      </c>
      <c r="C1827" t="s">
        <v>7301</v>
      </c>
      <c r="D1827" s="2">
        <v>41491</v>
      </c>
      <c r="E1827" s="2">
        <v>41495</v>
      </c>
      <c r="F1827" t="s">
        <v>7302</v>
      </c>
      <c r="G1827">
        <v>1</v>
      </c>
      <c r="H1827">
        <v>0</v>
      </c>
      <c r="I1827">
        <v>0</v>
      </c>
      <c r="L1827" t="s">
        <v>64</v>
      </c>
      <c r="M1827" t="s">
        <v>1401</v>
      </c>
      <c r="N1827" t="s">
        <v>1402</v>
      </c>
      <c r="O1827" t="s">
        <v>66</v>
      </c>
      <c r="Q1827">
        <v>100</v>
      </c>
      <c r="R1827">
        <v>0</v>
      </c>
      <c r="S1827">
        <v>100</v>
      </c>
      <c r="T1827">
        <v>0</v>
      </c>
      <c r="U1827">
        <v>0</v>
      </c>
      <c r="V1827">
        <v>100</v>
      </c>
      <c r="W1827" s="2">
        <v>41438</v>
      </c>
      <c r="X1827">
        <v>0</v>
      </c>
      <c r="Y1827" t="s">
        <v>67</v>
      </c>
      <c r="Z1827" t="s">
        <v>68</v>
      </c>
      <c r="AA1827" t="s">
        <v>1694</v>
      </c>
      <c r="AC1827">
        <v>0</v>
      </c>
      <c r="AD1827" t="s">
        <v>1401</v>
      </c>
      <c r="AE1827" t="s">
        <v>1403</v>
      </c>
      <c r="AF1827" t="s">
        <v>1247</v>
      </c>
      <c r="AG1827">
        <v>30</v>
      </c>
      <c r="AI1827">
        <v>8900</v>
      </c>
      <c r="AK1827" t="s">
        <v>310</v>
      </c>
      <c r="AL1827" t="s">
        <v>1404</v>
      </c>
      <c r="AM1827" t="s">
        <v>1405</v>
      </c>
    </row>
    <row r="1828" spans="1:39" x14ac:dyDescent="0.25">
      <c r="A1828" s="2">
        <v>41429</v>
      </c>
      <c r="B1828" t="s">
        <v>7303</v>
      </c>
      <c r="C1828" t="s">
        <v>7304</v>
      </c>
      <c r="D1828" s="2">
        <v>41496</v>
      </c>
      <c r="E1828" s="2">
        <v>41503</v>
      </c>
      <c r="F1828" t="s">
        <v>7305</v>
      </c>
      <c r="G1828">
        <v>2</v>
      </c>
      <c r="H1828">
        <v>0</v>
      </c>
      <c r="I1828">
        <v>0</v>
      </c>
      <c r="L1828" t="s">
        <v>64</v>
      </c>
      <c r="M1828" t="s">
        <v>1401</v>
      </c>
      <c r="N1828" t="s">
        <v>1402</v>
      </c>
      <c r="O1828" t="s">
        <v>66</v>
      </c>
      <c r="Q1828">
        <v>520</v>
      </c>
      <c r="R1828">
        <v>27.22</v>
      </c>
      <c r="S1828">
        <v>547.22</v>
      </c>
      <c r="T1828">
        <v>0</v>
      </c>
      <c r="U1828">
        <v>0</v>
      </c>
      <c r="V1828">
        <v>520</v>
      </c>
      <c r="W1828" s="2">
        <v>41438</v>
      </c>
      <c r="X1828">
        <v>27.22</v>
      </c>
      <c r="Y1828" s="2">
        <v>41522</v>
      </c>
      <c r="Z1828" t="s">
        <v>68</v>
      </c>
      <c r="AA1828" t="s">
        <v>1524</v>
      </c>
      <c r="AC1828">
        <v>0</v>
      </c>
      <c r="AD1828" t="s">
        <v>1401</v>
      </c>
      <c r="AE1828" t="s">
        <v>1403</v>
      </c>
      <c r="AF1828" t="s">
        <v>1247</v>
      </c>
      <c r="AG1828">
        <v>30</v>
      </c>
      <c r="AI1828">
        <v>8900</v>
      </c>
      <c r="AK1828" t="s">
        <v>310</v>
      </c>
      <c r="AL1828" t="s">
        <v>1404</v>
      </c>
      <c r="AM1828" t="s">
        <v>1405</v>
      </c>
    </row>
    <row r="1829" spans="1:39" x14ac:dyDescent="0.25">
      <c r="A1829" s="2">
        <v>41429</v>
      </c>
      <c r="B1829" t="s">
        <v>7309</v>
      </c>
      <c r="C1829" t="s">
        <v>7310</v>
      </c>
      <c r="D1829" s="2">
        <v>41476</v>
      </c>
      <c r="E1829" s="2">
        <v>41485</v>
      </c>
      <c r="F1829" t="s">
        <v>7311</v>
      </c>
      <c r="G1829">
        <v>1</v>
      </c>
      <c r="H1829">
        <v>0</v>
      </c>
      <c r="I1829">
        <v>0</v>
      </c>
      <c r="L1829" t="s">
        <v>64</v>
      </c>
      <c r="M1829" t="s">
        <v>1401</v>
      </c>
      <c r="N1829" t="s">
        <v>1402</v>
      </c>
      <c r="O1829" t="s">
        <v>66</v>
      </c>
      <c r="Q1829">
        <v>112</v>
      </c>
      <c r="R1829">
        <v>90.38</v>
      </c>
      <c r="S1829">
        <v>202.38</v>
      </c>
      <c r="T1829">
        <v>0</v>
      </c>
      <c r="U1829">
        <v>0</v>
      </c>
      <c r="V1829">
        <v>112</v>
      </c>
      <c r="W1829" s="2">
        <v>41438</v>
      </c>
      <c r="X1829">
        <v>90.38</v>
      </c>
      <c r="Y1829" s="2">
        <v>41557</v>
      </c>
      <c r="Z1829" t="s">
        <v>68</v>
      </c>
      <c r="AA1829" t="s">
        <v>1524</v>
      </c>
      <c r="AC1829">
        <v>0</v>
      </c>
      <c r="AD1829" t="s">
        <v>1401</v>
      </c>
      <c r="AE1829" t="s">
        <v>1403</v>
      </c>
      <c r="AF1829" t="s">
        <v>1247</v>
      </c>
      <c r="AG1829">
        <v>30</v>
      </c>
      <c r="AI1829">
        <v>8900</v>
      </c>
      <c r="AK1829" t="s">
        <v>310</v>
      </c>
      <c r="AL1829" t="s">
        <v>1404</v>
      </c>
      <c r="AM1829" t="s">
        <v>1405</v>
      </c>
    </row>
    <row r="1830" spans="1:39" x14ac:dyDescent="0.25">
      <c r="A1830" s="2">
        <v>41422</v>
      </c>
      <c r="B1830" t="s">
        <v>7684</v>
      </c>
      <c r="C1830" t="s">
        <v>7685</v>
      </c>
      <c r="D1830" s="2">
        <v>41433</v>
      </c>
      <c r="E1830" s="2">
        <v>41433</v>
      </c>
      <c r="F1830" t="s">
        <v>7686</v>
      </c>
      <c r="G1830">
        <v>21</v>
      </c>
      <c r="H1830">
        <v>2</v>
      </c>
      <c r="I1830">
        <v>0</v>
      </c>
      <c r="K1830" t="s">
        <v>7687</v>
      </c>
      <c r="L1830" t="s">
        <v>64</v>
      </c>
      <c r="M1830" t="s">
        <v>1244</v>
      </c>
      <c r="N1830" t="s">
        <v>1245</v>
      </c>
      <c r="O1830" t="s">
        <v>66</v>
      </c>
      <c r="Q1830">
        <v>102.4</v>
      </c>
      <c r="R1830">
        <v>110.4</v>
      </c>
      <c r="S1830">
        <v>212.8</v>
      </c>
      <c r="T1830">
        <v>0</v>
      </c>
      <c r="U1830">
        <v>0</v>
      </c>
      <c r="V1830">
        <v>298.02</v>
      </c>
      <c r="W1830" s="2">
        <v>41445</v>
      </c>
      <c r="X1830">
        <v>0</v>
      </c>
      <c r="Y1830" t="s">
        <v>67</v>
      </c>
      <c r="Z1830" t="s">
        <v>68</v>
      </c>
      <c r="AA1830" t="s">
        <v>2906</v>
      </c>
      <c r="AC1830">
        <v>0</v>
      </c>
      <c r="AD1830" t="s">
        <v>1244</v>
      </c>
      <c r="AE1830" t="s">
        <v>1246</v>
      </c>
      <c r="AF1830" t="s">
        <v>1247</v>
      </c>
      <c r="AG1830">
        <v>71</v>
      </c>
      <c r="AH1830" t="s">
        <v>795</v>
      </c>
      <c r="AI1830">
        <v>8900</v>
      </c>
      <c r="AK1830" t="s">
        <v>310</v>
      </c>
      <c r="AL1830" t="s">
        <v>1248</v>
      </c>
      <c r="AM1830" t="s">
        <v>1249</v>
      </c>
    </row>
    <row r="1831" spans="1:39" x14ac:dyDescent="0.25">
      <c r="A1831" s="2">
        <v>41415</v>
      </c>
      <c r="B1831" t="s">
        <v>7980</v>
      </c>
      <c r="C1831" t="s">
        <v>7981</v>
      </c>
      <c r="D1831" s="2">
        <v>41460</v>
      </c>
      <c r="E1831" s="2">
        <v>41460</v>
      </c>
      <c r="F1831" t="s">
        <v>7982</v>
      </c>
      <c r="G1831">
        <v>25</v>
      </c>
      <c r="H1831">
        <v>5</v>
      </c>
      <c r="I1831">
        <v>0</v>
      </c>
      <c r="L1831" t="s">
        <v>64</v>
      </c>
      <c r="M1831" t="s">
        <v>4976</v>
      </c>
      <c r="N1831" t="s">
        <v>4977</v>
      </c>
      <c r="O1831" t="s">
        <v>66</v>
      </c>
      <c r="Q1831">
        <v>124</v>
      </c>
      <c r="R1831">
        <v>206.78</v>
      </c>
      <c r="S1831">
        <v>330.78</v>
      </c>
      <c r="T1831">
        <v>0</v>
      </c>
      <c r="U1831">
        <v>0</v>
      </c>
      <c r="V1831" t="s">
        <v>7983</v>
      </c>
      <c r="W1831" s="2">
        <v>41506</v>
      </c>
      <c r="X1831">
        <v>0</v>
      </c>
      <c r="Y1831" t="s">
        <v>67</v>
      </c>
      <c r="Z1831" t="s">
        <v>68</v>
      </c>
      <c r="AA1831" t="s">
        <v>7984</v>
      </c>
      <c r="AC1831">
        <v>0</v>
      </c>
      <c r="AD1831" t="s">
        <v>4976</v>
      </c>
      <c r="AE1831" t="s">
        <v>4978</v>
      </c>
      <c r="AF1831" t="s">
        <v>4979</v>
      </c>
      <c r="AG1831">
        <v>31</v>
      </c>
      <c r="AH1831" t="s">
        <v>1547</v>
      </c>
      <c r="AI1831">
        <v>8900</v>
      </c>
      <c r="AK1831" t="s">
        <v>310</v>
      </c>
      <c r="AL1831" t="s">
        <v>4980</v>
      </c>
      <c r="AM1831" t="s">
        <v>4981</v>
      </c>
    </row>
    <row r="1832" spans="1:39" x14ac:dyDescent="0.25">
      <c r="A1832" s="2">
        <v>41401</v>
      </c>
      <c r="B1832" t="s">
        <v>8366</v>
      </c>
      <c r="C1832" t="s">
        <v>8367</v>
      </c>
      <c r="D1832" s="2">
        <v>41510</v>
      </c>
      <c r="E1832" s="2">
        <v>41516</v>
      </c>
      <c r="F1832" t="s">
        <v>7979</v>
      </c>
      <c r="G1832">
        <v>2</v>
      </c>
      <c r="H1832">
        <v>0</v>
      </c>
      <c r="I1832">
        <v>0</v>
      </c>
      <c r="L1832" t="s">
        <v>64</v>
      </c>
      <c r="M1832" t="s">
        <v>1401</v>
      </c>
      <c r="N1832" t="s">
        <v>1402</v>
      </c>
      <c r="O1832" t="s">
        <v>66</v>
      </c>
      <c r="Q1832">
        <v>208</v>
      </c>
      <c r="R1832">
        <v>0</v>
      </c>
      <c r="S1832">
        <v>208</v>
      </c>
      <c r="T1832">
        <v>0</v>
      </c>
      <c r="U1832">
        <v>0</v>
      </c>
      <c r="V1832">
        <v>208</v>
      </c>
      <c r="W1832" s="2">
        <v>41407</v>
      </c>
      <c r="X1832">
        <v>0</v>
      </c>
      <c r="Y1832" t="s">
        <v>67</v>
      </c>
      <c r="Z1832" t="s">
        <v>68</v>
      </c>
      <c r="AA1832" t="s">
        <v>1524</v>
      </c>
      <c r="AC1832">
        <v>0</v>
      </c>
      <c r="AD1832" t="s">
        <v>1401</v>
      </c>
      <c r="AE1832" t="s">
        <v>1403</v>
      </c>
      <c r="AF1832" t="s">
        <v>1247</v>
      </c>
      <c r="AG1832">
        <v>30</v>
      </c>
      <c r="AI1832">
        <v>8900</v>
      </c>
      <c r="AK1832" t="s">
        <v>310</v>
      </c>
      <c r="AL1832" t="s">
        <v>1404</v>
      </c>
      <c r="AM1832" t="s">
        <v>1405</v>
      </c>
    </row>
    <row r="1833" spans="1:39" x14ac:dyDescent="0.25">
      <c r="A1833" s="2">
        <v>41401</v>
      </c>
      <c r="B1833" t="s">
        <v>8368</v>
      </c>
      <c r="C1833" t="s">
        <v>8369</v>
      </c>
      <c r="D1833" s="2">
        <v>41491</v>
      </c>
      <c r="E1833" s="2">
        <v>41495</v>
      </c>
      <c r="F1833" t="s">
        <v>7302</v>
      </c>
      <c r="G1833">
        <v>2</v>
      </c>
      <c r="H1833">
        <v>0</v>
      </c>
      <c r="I1833">
        <v>0</v>
      </c>
      <c r="L1833" t="s">
        <v>64</v>
      </c>
      <c r="M1833" t="s">
        <v>1401</v>
      </c>
      <c r="N1833" t="s">
        <v>1402</v>
      </c>
      <c r="O1833" t="s">
        <v>66</v>
      </c>
      <c r="Q1833">
        <v>184</v>
      </c>
      <c r="R1833">
        <v>0</v>
      </c>
      <c r="S1833">
        <v>184</v>
      </c>
      <c r="T1833">
        <v>0</v>
      </c>
      <c r="U1833">
        <v>0</v>
      </c>
      <c r="V1833">
        <v>184</v>
      </c>
      <c r="W1833" s="2">
        <v>41407</v>
      </c>
      <c r="X1833">
        <v>0</v>
      </c>
      <c r="Y1833" t="s">
        <v>67</v>
      </c>
      <c r="Z1833" t="s">
        <v>68</v>
      </c>
      <c r="AA1833" t="s">
        <v>1694</v>
      </c>
      <c r="AC1833">
        <v>0</v>
      </c>
      <c r="AD1833" t="s">
        <v>1401</v>
      </c>
      <c r="AE1833" t="s">
        <v>1403</v>
      </c>
      <c r="AF1833" t="s">
        <v>1247</v>
      </c>
      <c r="AG1833">
        <v>30</v>
      </c>
      <c r="AI1833">
        <v>8900</v>
      </c>
      <c r="AK1833" t="s">
        <v>310</v>
      </c>
      <c r="AL1833" t="s">
        <v>1404</v>
      </c>
      <c r="AM1833" t="s">
        <v>1405</v>
      </c>
    </row>
    <row r="1834" spans="1:39" x14ac:dyDescent="0.25">
      <c r="A1834" s="2">
        <v>41401</v>
      </c>
      <c r="B1834" t="s">
        <v>8426</v>
      </c>
      <c r="C1834" t="s">
        <v>8427</v>
      </c>
      <c r="D1834" s="2">
        <v>41483</v>
      </c>
      <c r="E1834" s="2">
        <v>41489</v>
      </c>
      <c r="F1834" t="s">
        <v>6236</v>
      </c>
      <c r="G1834">
        <v>2</v>
      </c>
      <c r="H1834">
        <v>0</v>
      </c>
      <c r="I1834">
        <v>0</v>
      </c>
      <c r="L1834" t="s">
        <v>64</v>
      </c>
      <c r="M1834" t="s">
        <v>1401</v>
      </c>
      <c r="N1834" t="s">
        <v>1402</v>
      </c>
      <c r="O1834" t="s">
        <v>66</v>
      </c>
      <c r="Q1834">
        <v>228</v>
      </c>
      <c r="R1834">
        <v>28.22</v>
      </c>
      <c r="S1834">
        <v>256.22000000000003</v>
      </c>
      <c r="T1834">
        <v>0</v>
      </c>
      <c r="U1834">
        <v>0</v>
      </c>
      <c r="V1834">
        <v>228</v>
      </c>
      <c r="W1834" s="2">
        <v>41407</v>
      </c>
      <c r="X1834">
        <v>28.22</v>
      </c>
      <c r="Y1834" s="2">
        <v>41557</v>
      </c>
      <c r="Z1834" t="s">
        <v>68</v>
      </c>
      <c r="AA1834" t="s">
        <v>1524</v>
      </c>
      <c r="AC1834">
        <v>0</v>
      </c>
      <c r="AD1834" t="s">
        <v>1401</v>
      </c>
      <c r="AE1834" t="s">
        <v>1403</v>
      </c>
      <c r="AF1834" t="s">
        <v>1247</v>
      </c>
      <c r="AG1834">
        <v>30</v>
      </c>
      <c r="AI1834">
        <v>8900</v>
      </c>
      <c r="AK1834" t="s">
        <v>310</v>
      </c>
      <c r="AL1834" t="s">
        <v>1404</v>
      </c>
      <c r="AM1834" t="s">
        <v>1405</v>
      </c>
    </row>
    <row r="1835" spans="1:39" x14ac:dyDescent="0.25">
      <c r="A1835" s="2">
        <v>41401</v>
      </c>
      <c r="B1835" t="s">
        <v>8428</v>
      </c>
      <c r="C1835" t="s">
        <v>8429</v>
      </c>
      <c r="D1835" s="2">
        <v>41483</v>
      </c>
      <c r="E1835" s="2">
        <v>41489</v>
      </c>
      <c r="F1835" t="s">
        <v>7305</v>
      </c>
      <c r="G1835">
        <v>1</v>
      </c>
      <c r="H1835">
        <v>0</v>
      </c>
      <c r="I1835">
        <v>0</v>
      </c>
      <c r="L1835" t="s">
        <v>64</v>
      </c>
      <c r="M1835" t="s">
        <v>1401</v>
      </c>
      <c r="N1835" t="s">
        <v>1402</v>
      </c>
      <c r="O1835" t="s">
        <v>66</v>
      </c>
      <c r="Q1835">
        <v>272</v>
      </c>
      <c r="R1835">
        <v>39.979999999999997</v>
      </c>
      <c r="S1835">
        <v>311.98</v>
      </c>
      <c r="T1835">
        <v>0</v>
      </c>
      <c r="U1835">
        <v>0</v>
      </c>
      <c r="V1835">
        <v>272</v>
      </c>
      <c r="W1835" s="2">
        <v>41407</v>
      </c>
      <c r="X1835">
        <v>39.979999999999997</v>
      </c>
      <c r="Y1835" s="2">
        <v>41487</v>
      </c>
      <c r="Z1835" t="s">
        <v>68</v>
      </c>
      <c r="AA1835" t="s">
        <v>1524</v>
      </c>
      <c r="AC1835">
        <v>0</v>
      </c>
      <c r="AD1835" t="s">
        <v>1401</v>
      </c>
      <c r="AE1835" t="s">
        <v>1403</v>
      </c>
      <c r="AF1835" t="s">
        <v>1247</v>
      </c>
      <c r="AG1835">
        <v>30</v>
      </c>
      <c r="AI1835">
        <v>8900</v>
      </c>
      <c r="AK1835" t="s">
        <v>310</v>
      </c>
      <c r="AL1835" t="s">
        <v>1404</v>
      </c>
      <c r="AM1835" t="s">
        <v>1405</v>
      </c>
    </row>
    <row r="1836" spans="1:39" x14ac:dyDescent="0.25">
      <c r="A1836" s="2">
        <v>41401</v>
      </c>
      <c r="B1836" t="s">
        <v>8430</v>
      </c>
      <c r="C1836" t="s">
        <v>8431</v>
      </c>
      <c r="D1836" s="2">
        <v>41476</v>
      </c>
      <c r="E1836" s="2">
        <v>41482</v>
      </c>
      <c r="F1836" t="s">
        <v>6236</v>
      </c>
      <c r="G1836">
        <v>4</v>
      </c>
      <c r="H1836">
        <v>0</v>
      </c>
      <c r="I1836">
        <v>0</v>
      </c>
      <c r="L1836" t="s">
        <v>64</v>
      </c>
      <c r="M1836" t="s">
        <v>1401</v>
      </c>
      <c r="N1836" t="s">
        <v>1402</v>
      </c>
      <c r="O1836" t="s">
        <v>66</v>
      </c>
      <c r="Q1836">
        <v>456</v>
      </c>
      <c r="R1836">
        <v>28.22</v>
      </c>
      <c r="S1836">
        <v>484.22</v>
      </c>
      <c r="T1836">
        <v>0</v>
      </c>
      <c r="U1836">
        <v>0</v>
      </c>
      <c r="V1836">
        <v>456</v>
      </c>
      <c r="W1836" s="2">
        <v>41407</v>
      </c>
      <c r="X1836">
        <v>28.22</v>
      </c>
      <c r="Y1836" s="2">
        <v>41480</v>
      </c>
      <c r="Z1836" t="s">
        <v>68</v>
      </c>
      <c r="AA1836" t="s">
        <v>1524</v>
      </c>
      <c r="AC1836">
        <v>0</v>
      </c>
      <c r="AD1836" t="s">
        <v>1401</v>
      </c>
      <c r="AE1836" t="s">
        <v>1403</v>
      </c>
      <c r="AF1836" t="s">
        <v>1247</v>
      </c>
      <c r="AG1836">
        <v>30</v>
      </c>
      <c r="AI1836">
        <v>8900</v>
      </c>
      <c r="AK1836" t="s">
        <v>310</v>
      </c>
      <c r="AL1836" t="s">
        <v>1404</v>
      </c>
      <c r="AM1836" t="s">
        <v>1405</v>
      </c>
    </row>
    <row r="1837" spans="1:39" x14ac:dyDescent="0.25">
      <c r="A1837" s="2">
        <v>41401</v>
      </c>
      <c r="B1837" t="s">
        <v>8432</v>
      </c>
      <c r="C1837" t="s">
        <v>8433</v>
      </c>
      <c r="D1837" s="2">
        <v>41477</v>
      </c>
      <c r="E1837" s="2">
        <v>41481</v>
      </c>
      <c r="F1837" t="s">
        <v>8434</v>
      </c>
      <c r="G1837">
        <v>1</v>
      </c>
      <c r="H1837">
        <v>0</v>
      </c>
      <c r="I1837">
        <v>0</v>
      </c>
      <c r="L1837" t="s">
        <v>64</v>
      </c>
      <c r="M1837" t="s">
        <v>1401</v>
      </c>
      <c r="N1837" t="s">
        <v>1402</v>
      </c>
      <c r="O1837" t="s">
        <v>66</v>
      </c>
      <c r="Q1837">
        <v>24</v>
      </c>
      <c r="R1837">
        <v>44.02</v>
      </c>
      <c r="S1837">
        <v>68.02</v>
      </c>
      <c r="T1837">
        <v>0</v>
      </c>
      <c r="U1837">
        <v>0</v>
      </c>
      <c r="V1837">
        <v>24</v>
      </c>
      <c r="W1837" s="2">
        <v>41407</v>
      </c>
      <c r="X1837">
        <v>44.02</v>
      </c>
      <c r="Y1837" s="2">
        <v>41480</v>
      </c>
      <c r="Z1837" t="s">
        <v>68</v>
      </c>
      <c r="AA1837" t="s">
        <v>1524</v>
      </c>
      <c r="AC1837">
        <v>0</v>
      </c>
      <c r="AD1837" t="s">
        <v>1401</v>
      </c>
      <c r="AE1837" t="s">
        <v>1403</v>
      </c>
      <c r="AF1837" t="s">
        <v>1247</v>
      </c>
      <c r="AG1837">
        <v>30</v>
      </c>
      <c r="AI1837">
        <v>8900</v>
      </c>
      <c r="AK1837" t="s">
        <v>310</v>
      </c>
      <c r="AL1837" t="s">
        <v>1404</v>
      </c>
      <c r="AM1837" t="s">
        <v>1405</v>
      </c>
    </row>
    <row r="1838" spans="1:39" x14ac:dyDescent="0.25">
      <c r="A1838" s="2">
        <v>41400</v>
      </c>
      <c r="B1838" t="s">
        <v>8514</v>
      </c>
      <c r="C1838" t="s">
        <v>8515</v>
      </c>
      <c r="D1838" s="2">
        <v>41483</v>
      </c>
      <c r="E1838" s="2">
        <v>41488</v>
      </c>
      <c r="F1838" t="s">
        <v>1504</v>
      </c>
      <c r="G1838">
        <v>2</v>
      </c>
      <c r="H1838">
        <v>0</v>
      </c>
      <c r="I1838">
        <v>0</v>
      </c>
      <c r="L1838" t="s">
        <v>64</v>
      </c>
      <c r="M1838" t="s">
        <v>4285</v>
      </c>
      <c r="N1838" t="s">
        <v>4286</v>
      </c>
      <c r="O1838" t="s">
        <v>66</v>
      </c>
      <c r="Q1838">
        <v>0</v>
      </c>
      <c r="R1838">
        <v>0</v>
      </c>
      <c r="S1838">
        <v>0</v>
      </c>
      <c r="T1838">
        <v>0</v>
      </c>
      <c r="U1838">
        <v>0</v>
      </c>
      <c r="V1838">
        <v>0</v>
      </c>
      <c r="X1838">
        <v>0</v>
      </c>
      <c r="Y1838" t="s">
        <v>67</v>
      </c>
      <c r="Z1838" t="s">
        <v>154</v>
      </c>
      <c r="AC1838">
        <v>0</v>
      </c>
      <c r="AD1838" t="s">
        <v>4285</v>
      </c>
      <c r="AE1838" t="s">
        <v>4289</v>
      </c>
      <c r="AF1838" t="s">
        <v>4290</v>
      </c>
      <c r="AG1838">
        <v>43</v>
      </c>
      <c r="AI1838">
        <v>8900</v>
      </c>
      <c r="AK1838" t="s">
        <v>310</v>
      </c>
      <c r="AL1838" t="s">
        <v>4291</v>
      </c>
      <c r="AM1838" t="s">
        <v>4292</v>
      </c>
    </row>
    <row r="1839" spans="1:39" x14ac:dyDescent="0.25">
      <c r="A1839" s="2">
        <v>41394</v>
      </c>
      <c r="B1839" t="s">
        <v>8742</v>
      </c>
      <c r="C1839" t="s">
        <v>8743</v>
      </c>
      <c r="D1839" s="2">
        <v>41469</v>
      </c>
      <c r="E1839" s="2">
        <v>41475</v>
      </c>
      <c r="F1839" t="s">
        <v>6236</v>
      </c>
      <c r="G1839">
        <v>1</v>
      </c>
      <c r="H1839">
        <v>0</v>
      </c>
      <c r="I1839">
        <v>0</v>
      </c>
      <c r="L1839" t="s">
        <v>64</v>
      </c>
      <c r="M1839" t="s">
        <v>1401</v>
      </c>
      <c r="N1839" t="s">
        <v>1402</v>
      </c>
      <c r="O1839" t="s">
        <v>66</v>
      </c>
      <c r="Q1839">
        <v>120</v>
      </c>
      <c r="R1839">
        <v>28.22</v>
      </c>
      <c r="S1839">
        <v>148.22</v>
      </c>
      <c r="T1839">
        <v>0</v>
      </c>
      <c r="U1839">
        <v>0</v>
      </c>
      <c r="V1839">
        <v>120</v>
      </c>
      <c r="W1839" s="2">
        <v>41397</v>
      </c>
      <c r="X1839">
        <v>28.22</v>
      </c>
      <c r="Y1839" s="2">
        <v>41480</v>
      </c>
      <c r="Z1839" t="s">
        <v>68</v>
      </c>
      <c r="AA1839" t="s">
        <v>1524</v>
      </c>
      <c r="AC1839">
        <v>0</v>
      </c>
      <c r="AD1839" t="s">
        <v>1401</v>
      </c>
      <c r="AE1839" t="s">
        <v>1403</v>
      </c>
      <c r="AF1839" t="s">
        <v>1247</v>
      </c>
      <c r="AG1839">
        <v>30</v>
      </c>
      <c r="AI1839">
        <v>8900</v>
      </c>
      <c r="AK1839" t="s">
        <v>310</v>
      </c>
      <c r="AL1839" t="s">
        <v>1404</v>
      </c>
      <c r="AM1839" t="s">
        <v>1405</v>
      </c>
    </row>
    <row r="1840" spans="1:39" x14ac:dyDescent="0.25">
      <c r="A1840" s="2">
        <v>41393</v>
      </c>
      <c r="B1840" t="s">
        <v>8768</v>
      </c>
      <c r="C1840" t="s">
        <v>8769</v>
      </c>
      <c r="D1840" s="2">
        <v>41486</v>
      </c>
      <c r="E1840" s="2">
        <v>41496</v>
      </c>
      <c r="F1840" t="s">
        <v>8770</v>
      </c>
      <c r="G1840">
        <v>1</v>
      </c>
      <c r="H1840">
        <v>0</v>
      </c>
      <c r="I1840">
        <v>0</v>
      </c>
      <c r="L1840" t="s">
        <v>64</v>
      </c>
      <c r="M1840" t="s">
        <v>1401</v>
      </c>
      <c r="N1840" t="s">
        <v>1402</v>
      </c>
      <c r="O1840" t="s">
        <v>66</v>
      </c>
      <c r="Q1840">
        <v>196</v>
      </c>
      <c r="R1840">
        <v>27.89</v>
      </c>
      <c r="S1840">
        <v>223.89</v>
      </c>
      <c r="T1840">
        <v>0</v>
      </c>
      <c r="U1840">
        <v>0</v>
      </c>
      <c r="V1840">
        <v>196</v>
      </c>
      <c r="W1840" s="2">
        <v>41397</v>
      </c>
      <c r="X1840">
        <v>223.89</v>
      </c>
      <c r="Y1840" s="2">
        <v>41522</v>
      </c>
      <c r="Z1840" t="s">
        <v>68</v>
      </c>
      <c r="AA1840" t="s">
        <v>1524</v>
      </c>
      <c r="AC1840">
        <v>0</v>
      </c>
      <c r="AD1840" t="s">
        <v>1401</v>
      </c>
      <c r="AE1840" t="s">
        <v>1403</v>
      </c>
      <c r="AF1840" t="s">
        <v>1247</v>
      </c>
      <c r="AG1840">
        <v>30</v>
      </c>
      <c r="AI1840">
        <v>8900</v>
      </c>
      <c r="AK1840" t="s">
        <v>310</v>
      </c>
      <c r="AL1840" t="s">
        <v>1404</v>
      </c>
      <c r="AM1840" t="s">
        <v>1405</v>
      </c>
    </row>
    <row r="1841" spans="1:39" x14ac:dyDescent="0.25">
      <c r="A1841" s="2">
        <v>41393</v>
      </c>
      <c r="B1841" t="s">
        <v>8771</v>
      </c>
      <c r="C1841" t="s">
        <v>8772</v>
      </c>
      <c r="D1841" s="2">
        <v>41466</v>
      </c>
      <c r="E1841" s="2">
        <v>41476</v>
      </c>
      <c r="F1841" t="s">
        <v>8770</v>
      </c>
      <c r="G1841">
        <v>1</v>
      </c>
      <c r="H1841">
        <v>0</v>
      </c>
      <c r="I1841">
        <v>0</v>
      </c>
      <c r="L1841" t="s">
        <v>64</v>
      </c>
      <c r="M1841" t="s">
        <v>1401</v>
      </c>
      <c r="N1841" t="s">
        <v>1402</v>
      </c>
      <c r="O1841" t="s">
        <v>66</v>
      </c>
      <c r="Q1841">
        <v>196</v>
      </c>
      <c r="R1841">
        <v>27.89</v>
      </c>
      <c r="S1841">
        <v>223.89</v>
      </c>
      <c r="T1841">
        <v>0</v>
      </c>
      <c r="U1841">
        <v>0</v>
      </c>
      <c r="V1841">
        <v>196</v>
      </c>
      <c r="W1841" s="2">
        <v>41397</v>
      </c>
      <c r="X1841">
        <v>27.89</v>
      </c>
      <c r="Y1841" s="2">
        <v>41480</v>
      </c>
      <c r="Z1841" t="s">
        <v>68</v>
      </c>
      <c r="AA1841" t="s">
        <v>1524</v>
      </c>
      <c r="AC1841">
        <v>0</v>
      </c>
      <c r="AD1841" t="s">
        <v>1401</v>
      </c>
      <c r="AE1841" t="s">
        <v>1403</v>
      </c>
      <c r="AF1841" t="s">
        <v>1247</v>
      </c>
      <c r="AG1841">
        <v>30</v>
      </c>
      <c r="AI1841">
        <v>8900</v>
      </c>
      <c r="AK1841" t="s">
        <v>310</v>
      </c>
      <c r="AL1841" t="s">
        <v>1404</v>
      </c>
      <c r="AM1841" t="s">
        <v>1405</v>
      </c>
    </row>
    <row r="1842" spans="1:39" x14ac:dyDescent="0.25">
      <c r="A1842" s="2">
        <v>41393</v>
      </c>
      <c r="B1842" t="s">
        <v>8782</v>
      </c>
      <c r="C1842" t="s">
        <v>8783</v>
      </c>
      <c r="D1842" s="2">
        <v>41463</v>
      </c>
      <c r="E1842" s="2">
        <v>41467</v>
      </c>
      <c r="F1842" t="s">
        <v>7302</v>
      </c>
      <c r="G1842">
        <v>1</v>
      </c>
      <c r="H1842">
        <v>0</v>
      </c>
      <c r="I1842">
        <v>0</v>
      </c>
      <c r="L1842" t="s">
        <v>64</v>
      </c>
      <c r="M1842" t="s">
        <v>1401</v>
      </c>
      <c r="N1842" t="s">
        <v>1402</v>
      </c>
      <c r="O1842" t="s">
        <v>66</v>
      </c>
      <c r="Q1842">
        <v>92</v>
      </c>
      <c r="R1842">
        <v>0</v>
      </c>
      <c r="S1842">
        <v>92</v>
      </c>
      <c r="T1842">
        <v>0</v>
      </c>
      <c r="U1842">
        <v>0</v>
      </c>
      <c r="V1842">
        <v>92</v>
      </c>
      <c r="W1842" s="2">
        <v>41397</v>
      </c>
      <c r="X1842">
        <v>0</v>
      </c>
      <c r="Y1842" t="s">
        <v>67</v>
      </c>
      <c r="Z1842" t="s">
        <v>68</v>
      </c>
      <c r="AA1842" t="s">
        <v>1694</v>
      </c>
      <c r="AC1842">
        <v>0</v>
      </c>
      <c r="AD1842" t="s">
        <v>1401</v>
      </c>
      <c r="AE1842" t="s">
        <v>1403</v>
      </c>
      <c r="AF1842" t="s">
        <v>1247</v>
      </c>
      <c r="AG1842">
        <v>30</v>
      </c>
      <c r="AI1842">
        <v>8900</v>
      </c>
      <c r="AK1842" t="s">
        <v>310</v>
      </c>
      <c r="AL1842" t="s">
        <v>1404</v>
      </c>
      <c r="AM1842" t="s">
        <v>1405</v>
      </c>
    </row>
    <row r="1843" spans="1:39" x14ac:dyDescent="0.25">
      <c r="A1843" s="2">
        <v>41388</v>
      </c>
      <c r="B1843" t="s">
        <v>9071</v>
      </c>
      <c r="C1843" t="s">
        <v>9072</v>
      </c>
      <c r="D1843" s="2">
        <v>41455</v>
      </c>
      <c r="E1843" s="2">
        <v>41460</v>
      </c>
      <c r="F1843" t="s">
        <v>9073</v>
      </c>
      <c r="G1843">
        <v>1</v>
      </c>
      <c r="H1843">
        <v>0</v>
      </c>
      <c r="I1843">
        <v>0</v>
      </c>
      <c r="L1843" t="s">
        <v>64</v>
      </c>
      <c r="M1843" t="s">
        <v>1401</v>
      </c>
      <c r="N1843" t="s">
        <v>1402</v>
      </c>
      <c r="O1843" t="s">
        <v>66</v>
      </c>
      <c r="Q1843">
        <v>179.2</v>
      </c>
      <c r="R1843">
        <v>41.66</v>
      </c>
      <c r="S1843">
        <v>220.86</v>
      </c>
      <c r="T1843">
        <v>0</v>
      </c>
      <c r="U1843">
        <v>0</v>
      </c>
      <c r="V1843">
        <v>179.2</v>
      </c>
      <c r="W1843" s="2">
        <v>41394</v>
      </c>
      <c r="X1843">
        <v>41.66</v>
      </c>
      <c r="Y1843" s="2">
        <v>41480</v>
      </c>
      <c r="Z1843" t="s">
        <v>68</v>
      </c>
      <c r="AA1843" t="s">
        <v>1524</v>
      </c>
      <c r="AC1843">
        <v>0</v>
      </c>
      <c r="AD1843" t="s">
        <v>1401</v>
      </c>
      <c r="AE1843" t="s">
        <v>1403</v>
      </c>
      <c r="AF1843" t="s">
        <v>1247</v>
      </c>
      <c r="AG1843">
        <v>30</v>
      </c>
      <c r="AI1843">
        <v>8900</v>
      </c>
      <c r="AK1843" t="s">
        <v>310</v>
      </c>
      <c r="AL1843" t="s">
        <v>1404</v>
      </c>
      <c r="AM1843" t="s">
        <v>1405</v>
      </c>
    </row>
    <row r="1844" spans="1:39" x14ac:dyDescent="0.25">
      <c r="A1844" s="2">
        <v>41388</v>
      </c>
      <c r="B1844" t="s">
        <v>9076</v>
      </c>
      <c r="C1844" t="s">
        <v>9077</v>
      </c>
      <c r="D1844" s="2">
        <v>41455</v>
      </c>
      <c r="E1844" s="2">
        <v>41461</v>
      </c>
      <c r="F1844" t="s">
        <v>6236</v>
      </c>
      <c r="G1844">
        <v>1</v>
      </c>
      <c r="H1844">
        <v>0</v>
      </c>
      <c r="I1844">
        <v>0</v>
      </c>
      <c r="L1844" t="s">
        <v>64</v>
      </c>
      <c r="M1844" t="s">
        <v>1401</v>
      </c>
      <c r="N1844" t="s">
        <v>1402</v>
      </c>
      <c r="O1844" t="s">
        <v>66</v>
      </c>
      <c r="Q1844">
        <v>120</v>
      </c>
      <c r="R1844">
        <v>28.22</v>
      </c>
      <c r="S1844">
        <v>148.22</v>
      </c>
      <c r="T1844">
        <v>0</v>
      </c>
      <c r="U1844">
        <v>0</v>
      </c>
      <c r="V1844">
        <v>120</v>
      </c>
      <c r="W1844" s="2">
        <v>41394</v>
      </c>
      <c r="X1844">
        <v>28.22</v>
      </c>
      <c r="Y1844" s="2">
        <v>41480</v>
      </c>
      <c r="Z1844" t="s">
        <v>68</v>
      </c>
      <c r="AA1844" t="s">
        <v>1524</v>
      </c>
      <c r="AC1844">
        <v>0</v>
      </c>
      <c r="AD1844" t="s">
        <v>1401</v>
      </c>
      <c r="AE1844" t="s">
        <v>1403</v>
      </c>
      <c r="AF1844" t="s">
        <v>1247</v>
      </c>
      <c r="AG1844">
        <v>30</v>
      </c>
      <c r="AI1844">
        <v>8900</v>
      </c>
      <c r="AK1844" t="s">
        <v>310</v>
      </c>
      <c r="AL1844" t="s">
        <v>1404</v>
      </c>
      <c r="AM1844" t="s">
        <v>1405</v>
      </c>
    </row>
    <row r="1845" spans="1:39" x14ac:dyDescent="0.25">
      <c r="A1845" s="2">
        <v>41387</v>
      </c>
      <c r="B1845" t="s">
        <v>9178</v>
      </c>
      <c r="C1845" t="s">
        <v>9179</v>
      </c>
      <c r="D1845" s="2">
        <v>41456</v>
      </c>
      <c r="E1845" s="2">
        <v>41460</v>
      </c>
      <c r="F1845" t="s">
        <v>7302</v>
      </c>
      <c r="G1845">
        <v>1</v>
      </c>
      <c r="H1845">
        <v>0</v>
      </c>
      <c r="I1845">
        <v>0</v>
      </c>
      <c r="L1845" t="s">
        <v>64</v>
      </c>
      <c r="M1845" t="s">
        <v>1401</v>
      </c>
      <c r="N1845" t="s">
        <v>1402</v>
      </c>
      <c r="O1845" t="s">
        <v>66</v>
      </c>
      <c r="Q1845">
        <v>92</v>
      </c>
      <c r="R1845">
        <v>0</v>
      </c>
      <c r="S1845">
        <v>92</v>
      </c>
      <c r="T1845">
        <v>0</v>
      </c>
      <c r="U1845">
        <v>0</v>
      </c>
      <c r="V1845">
        <v>92</v>
      </c>
      <c r="W1845" s="2">
        <v>41394</v>
      </c>
      <c r="X1845">
        <v>0</v>
      </c>
      <c r="Y1845" t="s">
        <v>67</v>
      </c>
      <c r="Z1845" t="s">
        <v>68</v>
      </c>
      <c r="AA1845" t="s">
        <v>1694</v>
      </c>
      <c r="AC1845">
        <v>0</v>
      </c>
      <c r="AD1845" t="s">
        <v>1401</v>
      </c>
      <c r="AE1845" t="s">
        <v>1403</v>
      </c>
      <c r="AF1845" t="s">
        <v>1247</v>
      </c>
      <c r="AG1845">
        <v>30</v>
      </c>
      <c r="AI1845">
        <v>8900</v>
      </c>
      <c r="AK1845" t="s">
        <v>310</v>
      </c>
      <c r="AL1845" t="s">
        <v>1404</v>
      </c>
      <c r="AM1845" t="s">
        <v>1405</v>
      </c>
    </row>
    <row r="1846" spans="1:39" x14ac:dyDescent="0.25">
      <c r="A1846" s="2">
        <v>41367</v>
      </c>
      <c r="B1846" t="s">
        <v>10651</v>
      </c>
      <c r="C1846" t="s">
        <v>10628</v>
      </c>
      <c r="D1846" s="2">
        <v>41342</v>
      </c>
      <c r="E1846" s="2">
        <v>41342</v>
      </c>
      <c r="F1846" t="s">
        <v>1627</v>
      </c>
      <c r="G1846">
        <v>1</v>
      </c>
      <c r="H1846">
        <v>1</v>
      </c>
      <c r="I1846">
        <v>0</v>
      </c>
      <c r="L1846" t="s">
        <v>64</v>
      </c>
      <c r="M1846" t="s">
        <v>1244</v>
      </c>
      <c r="N1846" t="s">
        <v>1245</v>
      </c>
      <c r="O1846" t="s">
        <v>66</v>
      </c>
      <c r="Q1846">
        <v>62.8</v>
      </c>
      <c r="R1846">
        <v>0</v>
      </c>
      <c r="S1846">
        <v>62.8</v>
      </c>
      <c r="T1846">
        <v>0</v>
      </c>
      <c r="U1846">
        <v>0</v>
      </c>
      <c r="V1846">
        <v>0</v>
      </c>
      <c r="X1846">
        <v>0</v>
      </c>
      <c r="Y1846" t="s">
        <v>67</v>
      </c>
      <c r="Z1846" t="s">
        <v>68</v>
      </c>
      <c r="AA1846" t="s">
        <v>82</v>
      </c>
      <c r="AB1846" t="s">
        <v>297</v>
      </c>
      <c r="AC1846">
        <v>0</v>
      </c>
      <c r="AD1846" t="s">
        <v>1244</v>
      </c>
      <c r="AE1846" t="s">
        <v>1246</v>
      </c>
      <c r="AF1846" t="s">
        <v>1247</v>
      </c>
      <c r="AG1846">
        <v>71</v>
      </c>
      <c r="AH1846" t="s">
        <v>795</v>
      </c>
      <c r="AI1846">
        <v>8900</v>
      </c>
      <c r="AK1846" t="s">
        <v>310</v>
      </c>
      <c r="AL1846" t="s">
        <v>1248</v>
      </c>
      <c r="AM1846" t="s">
        <v>1249</v>
      </c>
    </row>
    <row r="1847" spans="1:39" x14ac:dyDescent="0.25">
      <c r="A1847" s="2">
        <v>41367</v>
      </c>
      <c r="B1847" t="s">
        <v>10674</v>
      </c>
      <c r="C1847" t="s">
        <v>10675</v>
      </c>
      <c r="D1847" s="2">
        <v>41321</v>
      </c>
      <c r="E1847" s="2">
        <v>41321</v>
      </c>
      <c r="G1847">
        <v>13</v>
      </c>
      <c r="H1847">
        <v>2</v>
      </c>
      <c r="I1847">
        <v>0</v>
      </c>
      <c r="L1847" t="s">
        <v>64</v>
      </c>
      <c r="M1847" t="s">
        <v>2671</v>
      </c>
      <c r="N1847" t="s">
        <v>2672</v>
      </c>
      <c r="O1847" t="s">
        <v>66</v>
      </c>
      <c r="Q1847">
        <v>96</v>
      </c>
      <c r="R1847">
        <v>0</v>
      </c>
      <c r="S1847">
        <v>96</v>
      </c>
      <c r="T1847">
        <v>0</v>
      </c>
      <c r="U1847">
        <v>0</v>
      </c>
      <c r="V1847">
        <v>120</v>
      </c>
      <c r="W1847" s="2">
        <v>41311</v>
      </c>
      <c r="X1847">
        <v>0</v>
      </c>
      <c r="Y1847" t="s">
        <v>67</v>
      </c>
      <c r="Z1847" t="s">
        <v>68</v>
      </c>
      <c r="AA1847" t="s">
        <v>1190</v>
      </c>
      <c r="AC1847">
        <v>0</v>
      </c>
      <c r="AD1847" t="s">
        <v>2671</v>
      </c>
      <c r="AE1847" t="s">
        <v>2674</v>
      </c>
      <c r="AF1847" t="s">
        <v>2675</v>
      </c>
      <c r="AG1847">
        <v>164</v>
      </c>
      <c r="AI1847">
        <v>8900</v>
      </c>
      <c r="AK1847" t="s">
        <v>310</v>
      </c>
      <c r="AL1847" t="s">
        <v>2676</v>
      </c>
      <c r="AM1847" t="s">
        <v>2677</v>
      </c>
    </row>
    <row r="1848" spans="1:39" x14ac:dyDescent="0.25">
      <c r="A1848" s="2">
        <v>41367</v>
      </c>
      <c r="B1848" t="s">
        <v>10706</v>
      </c>
      <c r="C1848" t="s">
        <v>10707</v>
      </c>
      <c r="D1848" s="2">
        <v>41325</v>
      </c>
      <c r="E1848" s="2">
        <v>41325</v>
      </c>
      <c r="G1848">
        <v>12</v>
      </c>
      <c r="H1848">
        <v>2</v>
      </c>
      <c r="I1848">
        <v>0</v>
      </c>
      <c r="L1848" t="s">
        <v>64</v>
      </c>
      <c r="M1848" t="s">
        <v>4976</v>
      </c>
      <c r="N1848" t="s">
        <v>4977</v>
      </c>
      <c r="O1848" t="s">
        <v>66</v>
      </c>
      <c r="Q1848">
        <v>60.8</v>
      </c>
      <c r="R1848">
        <v>0</v>
      </c>
      <c r="S1848">
        <v>60.8</v>
      </c>
      <c r="T1848">
        <v>0</v>
      </c>
      <c r="U1848">
        <v>0</v>
      </c>
      <c r="V1848">
        <v>76</v>
      </c>
      <c r="W1848" s="2">
        <v>41339</v>
      </c>
      <c r="X1848">
        <v>0</v>
      </c>
      <c r="Y1848" t="s">
        <v>67</v>
      </c>
      <c r="Z1848" t="s">
        <v>68</v>
      </c>
      <c r="AA1848" t="s">
        <v>610</v>
      </c>
      <c r="AC1848">
        <v>0</v>
      </c>
      <c r="AD1848" t="s">
        <v>4976</v>
      </c>
      <c r="AE1848" t="s">
        <v>4978</v>
      </c>
      <c r="AF1848" t="s">
        <v>4979</v>
      </c>
      <c r="AG1848">
        <v>31</v>
      </c>
      <c r="AH1848" t="s">
        <v>1547</v>
      </c>
      <c r="AI1848">
        <v>8900</v>
      </c>
      <c r="AK1848" t="s">
        <v>310</v>
      </c>
      <c r="AL1848" t="s">
        <v>4980</v>
      </c>
      <c r="AM1848" t="s">
        <v>4981</v>
      </c>
    </row>
    <row r="1849" spans="1:39" x14ac:dyDescent="0.25">
      <c r="A1849" s="2">
        <v>41366</v>
      </c>
      <c r="B1849" t="s">
        <v>10901</v>
      </c>
      <c r="C1849" t="s">
        <v>10902</v>
      </c>
      <c r="D1849" s="2">
        <v>41365</v>
      </c>
      <c r="E1849" s="2">
        <v>41370</v>
      </c>
      <c r="G1849">
        <v>2</v>
      </c>
      <c r="H1849">
        <v>0</v>
      </c>
      <c r="I1849">
        <v>0</v>
      </c>
      <c r="L1849" t="s">
        <v>64</v>
      </c>
      <c r="M1849" t="s">
        <v>1401</v>
      </c>
      <c r="N1849" t="s">
        <v>1402</v>
      </c>
      <c r="O1849" t="s">
        <v>66</v>
      </c>
      <c r="Q1849">
        <v>256</v>
      </c>
      <c r="R1849">
        <v>0</v>
      </c>
      <c r="S1849">
        <v>256</v>
      </c>
      <c r="T1849">
        <v>0</v>
      </c>
      <c r="U1849">
        <v>0</v>
      </c>
      <c r="V1849">
        <v>320</v>
      </c>
      <c r="W1849" s="2">
        <v>41354</v>
      </c>
      <c r="X1849">
        <v>0</v>
      </c>
      <c r="Y1849" t="s">
        <v>67</v>
      </c>
      <c r="Z1849" t="s">
        <v>68</v>
      </c>
      <c r="AA1849" t="s">
        <v>1694</v>
      </c>
      <c r="AC1849">
        <v>0</v>
      </c>
      <c r="AD1849" t="s">
        <v>1401</v>
      </c>
      <c r="AE1849" t="s">
        <v>1403</v>
      </c>
      <c r="AF1849" t="s">
        <v>1247</v>
      </c>
      <c r="AG1849">
        <v>30</v>
      </c>
      <c r="AI1849">
        <v>8900</v>
      </c>
      <c r="AK1849" t="s">
        <v>310</v>
      </c>
      <c r="AL1849" t="s">
        <v>1404</v>
      </c>
      <c r="AM1849" t="s">
        <v>1405</v>
      </c>
    </row>
    <row r="1850" spans="1:39" x14ac:dyDescent="0.25">
      <c r="A1850" s="2">
        <v>41361</v>
      </c>
      <c r="B1850" t="s">
        <v>11151</v>
      </c>
      <c r="C1850" t="s">
        <v>11152</v>
      </c>
      <c r="D1850" s="2">
        <v>41275</v>
      </c>
      <c r="E1850" s="2">
        <v>41455</v>
      </c>
      <c r="G1850">
        <v>1</v>
      </c>
      <c r="H1850">
        <v>0</v>
      </c>
      <c r="I1850">
        <v>0</v>
      </c>
      <c r="L1850" t="s">
        <v>64</v>
      </c>
      <c r="M1850" t="s">
        <v>4285</v>
      </c>
      <c r="N1850" t="s">
        <v>4286</v>
      </c>
      <c r="O1850" t="s">
        <v>66</v>
      </c>
      <c r="Q1850">
        <v>83.2</v>
      </c>
      <c r="R1850">
        <v>0</v>
      </c>
      <c r="S1850">
        <v>83.2</v>
      </c>
      <c r="T1850">
        <v>0</v>
      </c>
      <c r="U1850">
        <v>0</v>
      </c>
      <c r="V1850">
        <v>104</v>
      </c>
      <c r="W1850" s="2">
        <v>41341</v>
      </c>
      <c r="X1850">
        <v>0</v>
      </c>
      <c r="Y1850" t="s">
        <v>67</v>
      </c>
      <c r="Z1850" t="s">
        <v>68</v>
      </c>
      <c r="AA1850" t="s">
        <v>884</v>
      </c>
      <c r="AC1850">
        <v>0</v>
      </c>
      <c r="AD1850" t="s">
        <v>4285</v>
      </c>
      <c r="AE1850" t="s">
        <v>4289</v>
      </c>
      <c r="AF1850" t="s">
        <v>4290</v>
      </c>
      <c r="AG1850">
        <v>43</v>
      </c>
      <c r="AI1850">
        <v>8900</v>
      </c>
      <c r="AK1850" t="s">
        <v>310</v>
      </c>
      <c r="AL1850" t="s">
        <v>4291</v>
      </c>
      <c r="AM1850" t="s">
        <v>4292</v>
      </c>
    </row>
    <row r="1851" spans="1:39" x14ac:dyDescent="0.25">
      <c r="A1851" s="2">
        <v>41360</v>
      </c>
      <c r="B1851" t="s">
        <v>11290</v>
      </c>
      <c r="C1851" t="s">
        <v>10628</v>
      </c>
      <c r="D1851" s="2">
        <v>41360</v>
      </c>
      <c r="E1851" s="2">
        <v>41360</v>
      </c>
      <c r="F1851" t="s">
        <v>1627</v>
      </c>
      <c r="G1851">
        <v>1</v>
      </c>
      <c r="H1851">
        <v>1</v>
      </c>
      <c r="I1851">
        <v>0</v>
      </c>
      <c r="K1851" t="s">
        <v>11291</v>
      </c>
      <c r="L1851" t="s">
        <v>64</v>
      </c>
      <c r="M1851" t="s">
        <v>1244</v>
      </c>
      <c r="N1851" t="s">
        <v>1245</v>
      </c>
      <c r="O1851" t="s">
        <v>66</v>
      </c>
      <c r="Q1851">
        <v>45.12</v>
      </c>
      <c r="R1851">
        <v>25.2</v>
      </c>
      <c r="S1851">
        <v>70.319999999999993</v>
      </c>
      <c r="T1851">
        <v>0</v>
      </c>
      <c r="U1851">
        <v>0</v>
      </c>
      <c r="V1851">
        <v>62.8</v>
      </c>
      <c r="W1851" s="2">
        <v>41361</v>
      </c>
      <c r="X1851">
        <v>0</v>
      </c>
      <c r="Y1851" t="s">
        <v>67</v>
      </c>
      <c r="Z1851" t="s">
        <v>68</v>
      </c>
      <c r="AA1851" t="s">
        <v>82</v>
      </c>
      <c r="AB1851" t="s">
        <v>297</v>
      </c>
      <c r="AC1851">
        <v>0</v>
      </c>
      <c r="AD1851" t="s">
        <v>1244</v>
      </c>
      <c r="AE1851" t="s">
        <v>1246</v>
      </c>
      <c r="AF1851" t="s">
        <v>1247</v>
      </c>
      <c r="AG1851">
        <v>71</v>
      </c>
      <c r="AH1851" t="s">
        <v>795</v>
      </c>
      <c r="AI1851">
        <v>8900</v>
      </c>
      <c r="AK1851" t="s">
        <v>310</v>
      </c>
      <c r="AL1851" t="s">
        <v>1248</v>
      </c>
      <c r="AM1851" t="s">
        <v>1249</v>
      </c>
    </row>
    <row r="1852" spans="1:39" x14ac:dyDescent="0.25">
      <c r="A1852" s="2">
        <v>41360</v>
      </c>
      <c r="B1852" t="s">
        <v>11342</v>
      </c>
      <c r="C1852" t="s">
        <v>9621</v>
      </c>
      <c r="D1852" s="2">
        <v>41257</v>
      </c>
      <c r="E1852" s="2">
        <v>41257</v>
      </c>
      <c r="F1852" t="s">
        <v>720</v>
      </c>
      <c r="G1852">
        <v>0</v>
      </c>
      <c r="H1852">
        <v>0</v>
      </c>
      <c r="I1852">
        <v>0</v>
      </c>
      <c r="K1852" t="s">
        <v>11343</v>
      </c>
      <c r="L1852" t="s">
        <v>64</v>
      </c>
      <c r="M1852" t="s">
        <v>1244</v>
      </c>
      <c r="N1852" t="s">
        <v>1245</v>
      </c>
      <c r="O1852" t="s">
        <v>66</v>
      </c>
      <c r="Q1852">
        <v>46.16</v>
      </c>
      <c r="R1852">
        <v>0</v>
      </c>
      <c r="S1852">
        <v>46.16</v>
      </c>
      <c r="T1852">
        <v>0</v>
      </c>
      <c r="U1852">
        <v>0</v>
      </c>
      <c r="V1852">
        <v>0</v>
      </c>
      <c r="X1852">
        <v>0</v>
      </c>
      <c r="Y1852" t="s">
        <v>67</v>
      </c>
      <c r="Z1852" t="s">
        <v>81</v>
      </c>
      <c r="AA1852" t="s">
        <v>82</v>
      </c>
      <c r="AB1852" t="s">
        <v>297</v>
      </c>
      <c r="AC1852">
        <v>0</v>
      </c>
      <c r="AD1852" t="s">
        <v>1244</v>
      </c>
      <c r="AE1852" t="s">
        <v>1246</v>
      </c>
      <c r="AF1852" t="s">
        <v>1247</v>
      </c>
      <c r="AG1852">
        <v>71</v>
      </c>
      <c r="AH1852" t="s">
        <v>795</v>
      </c>
      <c r="AI1852">
        <v>8900</v>
      </c>
      <c r="AK1852" t="s">
        <v>310</v>
      </c>
      <c r="AL1852" t="s">
        <v>1248</v>
      </c>
      <c r="AM1852" t="s">
        <v>1249</v>
      </c>
    </row>
    <row r="1853" spans="1:39" x14ac:dyDescent="0.25">
      <c r="A1853" s="2">
        <v>41360</v>
      </c>
      <c r="B1853" t="s">
        <v>11344</v>
      </c>
      <c r="C1853" t="s">
        <v>10643</v>
      </c>
      <c r="D1853" s="2">
        <v>41321</v>
      </c>
      <c r="E1853" s="2">
        <v>41321</v>
      </c>
      <c r="F1853" t="s">
        <v>10644</v>
      </c>
      <c r="G1853">
        <v>18</v>
      </c>
      <c r="H1853">
        <v>0</v>
      </c>
      <c r="I1853">
        <v>0</v>
      </c>
      <c r="L1853" t="s">
        <v>64</v>
      </c>
      <c r="M1853" t="s">
        <v>1244</v>
      </c>
      <c r="N1853" t="s">
        <v>1245</v>
      </c>
      <c r="O1853" t="s">
        <v>66</v>
      </c>
      <c r="Q1853">
        <v>92.72</v>
      </c>
      <c r="R1853">
        <v>0</v>
      </c>
      <c r="S1853">
        <v>92.72</v>
      </c>
      <c r="T1853">
        <v>0</v>
      </c>
      <c r="U1853">
        <v>0</v>
      </c>
      <c r="V1853">
        <v>115.9</v>
      </c>
      <c r="W1853" s="2">
        <v>41339</v>
      </c>
      <c r="X1853">
        <v>0</v>
      </c>
      <c r="Y1853" t="s">
        <v>67</v>
      </c>
      <c r="Z1853" t="s">
        <v>68</v>
      </c>
      <c r="AA1853" t="s">
        <v>296</v>
      </c>
      <c r="AB1853" t="s">
        <v>392</v>
      </c>
      <c r="AC1853">
        <v>0</v>
      </c>
      <c r="AD1853" t="s">
        <v>1244</v>
      </c>
      <c r="AE1853" t="s">
        <v>1246</v>
      </c>
      <c r="AF1853" t="s">
        <v>1247</v>
      </c>
      <c r="AG1853">
        <v>71</v>
      </c>
      <c r="AH1853" t="s">
        <v>795</v>
      </c>
      <c r="AI1853">
        <v>8900</v>
      </c>
      <c r="AK1853" t="s">
        <v>310</v>
      </c>
      <c r="AL1853" t="s">
        <v>1248</v>
      </c>
      <c r="AM1853" t="s">
        <v>1249</v>
      </c>
    </row>
    <row r="1854" spans="1:39" x14ac:dyDescent="0.25">
      <c r="A1854" s="2">
        <v>41360</v>
      </c>
      <c r="B1854" t="s">
        <v>11345</v>
      </c>
      <c r="C1854" t="s">
        <v>10172</v>
      </c>
      <c r="D1854" s="2">
        <v>41314</v>
      </c>
      <c r="E1854" s="2">
        <v>41314</v>
      </c>
      <c r="F1854" t="s">
        <v>528</v>
      </c>
      <c r="G1854">
        <v>8</v>
      </c>
      <c r="H1854">
        <v>0</v>
      </c>
      <c r="I1854">
        <v>0</v>
      </c>
      <c r="L1854" t="s">
        <v>64</v>
      </c>
      <c r="M1854" t="s">
        <v>1244</v>
      </c>
      <c r="N1854" t="s">
        <v>1245</v>
      </c>
      <c r="O1854" t="s">
        <v>66</v>
      </c>
      <c r="Q1854">
        <v>154.5</v>
      </c>
      <c r="R1854">
        <v>0</v>
      </c>
      <c r="S1854">
        <v>154.5</v>
      </c>
      <c r="T1854">
        <v>0</v>
      </c>
      <c r="U1854">
        <v>0</v>
      </c>
      <c r="V1854">
        <v>193.12</v>
      </c>
      <c r="W1854" s="2">
        <v>41339</v>
      </c>
      <c r="X1854">
        <v>0</v>
      </c>
      <c r="Y1854" t="s">
        <v>67</v>
      </c>
      <c r="Z1854" t="s">
        <v>68</v>
      </c>
      <c r="AA1854" t="s">
        <v>82</v>
      </c>
      <c r="AB1854" t="s">
        <v>96</v>
      </c>
      <c r="AC1854">
        <v>0</v>
      </c>
      <c r="AD1854" t="s">
        <v>1244</v>
      </c>
      <c r="AE1854" t="s">
        <v>1246</v>
      </c>
      <c r="AF1854" t="s">
        <v>1247</v>
      </c>
      <c r="AG1854">
        <v>71</v>
      </c>
      <c r="AH1854" t="s">
        <v>795</v>
      </c>
      <c r="AI1854">
        <v>8900</v>
      </c>
      <c r="AK1854" t="s">
        <v>310</v>
      </c>
      <c r="AL1854" t="s">
        <v>1248</v>
      </c>
      <c r="AM1854" t="s">
        <v>1249</v>
      </c>
    </row>
    <row r="1855" spans="1:39" x14ac:dyDescent="0.25">
      <c r="A1855" s="2">
        <v>41359</v>
      </c>
      <c r="B1855" t="s">
        <v>11484</v>
      </c>
      <c r="C1855" t="s">
        <v>11485</v>
      </c>
      <c r="D1855" s="2">
        <v>41359</v>
      </c>
      <c r="E1855" s="2">
        <v>41359</v>
      </c>
      <c r="G1855">
        <v>3</v>
      </c>
      <c r="H1855">
        <v>0</v>
      </c>
      <c r="I1855">
        <v>0</v>
      </c>
      <c r="L1855" t="s">
        <v>64</v>
      </c>
      <c r="M1855" t="s">
        <v>4285</v>
      </c>
      <c r="N1855" t="s">
        <v>4286</v>
      </c>
      <c r="O1855" t="s">
        <v>66</v>
      </c>
      <c r="Q1855">
        <v>151.68</v>
      </c>
      <c r="R1855">
        <v>0</v>
      </c>
      <c r="S1855">
        <v>151.68</v>
      </c>
      <c r="T1855">
        <v>0</v>
      </c>
      <c r="U1855">
        <v>0</v>
      </c>
      <c r="V1855">
        <v>189.6</v>
      </c>
      <c r="W1855" s="2">
        <v>41276</v>
      </c>
      <c r="X1855">
        <v>0</v>
      </c>
      <c r="Y1855" t="s">
        <v>67</v>
      </c>
      <c r="Z1855" t="s">
        <v>68</v>
      </c>
      <c r="AA1855" t="s">
        <v>500</v>
      </c>
      <c r="AC1855">
        <v>0</v>
      </c>
      <c r="AD1855" t="s">
        <v>4285</v>
      </c>
      <c r="AE1855" t="s">
        <v>4289</v>
      </c>
      <c r="AF1855" t="s">
        <v>4290</v>
      </c>
      <c r="AG1855">
        <v>43</v>
      </c>
      <c r="AI1855">
        <v>8900</v>
      </c>
      <c r="AK1855" t="s">
        <v>310</v>
      </c>
      <c r="AL1855" t="s">
        <v>4291</v>
      </c>
      <c r="AM1855" t="s">
        <v>4292</v>
      </c>
    </row>
    <row r="1856" spans="1:39" x14ac:dyDescent="0.25">
      <c r="A1856" s="2">
        <v>41359</v>
      </c>
      <c r="B1856" t="s">
        <v>11486</v>
      </c>
      <c r="C1856" t="s">
        <v>11487</v>
      </c>
      <c r="D1856" s="2">
        <v>41359</v>
      </c>
      <c r="E1856" s="2">
        <v>41359</v>
      </c>
      <c r="G1856">
        <v>2</v>
      </c>
      <c r="H1856">
        <v>0</v>
      </c>
      <c r="I1856">
        <v>0</v>
      </c>
      <c r="L1856" t="s">
        <v>64</v>
      </c>
      <c r="M1856" t="s">
        <v>4285</v>
      </c>
      <c r="N1856" t="s">
        <v>4286</v>
      </c>
      <c r="O1856" t="s">
        <v>66</v>
      </c>
      <c r="Q1856">
        <v>117.76</v>
      </c>
      <c r="R1856">
        <v>0</v>
      </c>
      <c r="S1856">
        <v>117.76</v>
      </c>
      <c r="T1856">
        <v>0</v>
      </c>
      <c r="U1856">
        <v>0</v>
      </c>
      <c r="V1856">
        <v>147.19999999999999</v>
      </c>
      <c r="W1856" s="2">
        <v>41276</v>
      </c>
      <c r="X1856">
        <v>0</v>
      </c>
      <c r="Y1856" t="s">
        <v>67</v>
      </c>
      <c r="Z1856" t="s">
        <v>68</v>
      </c>
      <c r="AA1856" t="s">
        <v>500</v>
      </c>
      <c r="AC1856">
        <v>0</v>
      </c>
      <c r="AD1856" t="s">
        <v>4285</v>
      </c>
      <c r="AE1856" t="s">
        <v>4289</v>
      </c>
      <c r="AF1856" t="s">
        <v>4290</v>
      </c>
      <c r="AG1856">
        <v>43</v>
      </c>
      <c r="AI1856">
        <v>8900</v>
      </c>
      <c r="AK1856" t="s">
        <v>310</v>
      </c>
      <c r="AL1856" t="s">
        <v>4291</v>
      </c>
      <c r="AM1856" t="s">
        <v>4292</v>
      </c>
    </row>
    <row r="1857" spans="1:55" x14ac:dyDescent="0.25">
      <c r="A1857" s="2">
        <v>41352</v>
      </c>
      <c r="B1857" t="s">
        <v>11806</v>
      </c>
      <c r="C1857" t="s">
        <v>2080</v>
      </c>
      <c r="D1857" s="2">
        <v>41365</v>
      </c>
      <c r="E1857" s="2">
        <v>41370</v>
      </c>
      <c r="F1857" t="s">
        <v>2081</v>
      </c>
      <c r="G1857">
        <v>0</v>
      </c>
      <c r="H1857">
        <v>0</v>
      </c>
      <c r="I1857">
        <v>0</v>
      </c>
      <c r="L1857" t="s">
        <v>64</v>
      </c>
      <c r="M1857" t="s">
        <v>1401</v>
      </c>
      <c r="N1857" t="s">
        <v>1402</v>
      </c>
      <c r="O1857" t="s">
        <v>66</v>
      </c>
      <c r="Q1857">
        <v>65</v>
      </c>
      <c r="R1857">
        <v>20.16</v>
      </c>
      <c r="S1857">
        <v>20.16</v>
      </c>
      <c r="T1857">
        <v>65</v>
      </c>
      <c r="U1857">
        <v>0</v>
      </c>
      <c r="V1857">
        <v>20.16</v>
      </c>
      <c r="W1857" s="2">
        <v>41389</v>
      </c>
      <c r="X1857">
        <v>0</v>
      </c>
      <c r="Y1857" t="s">
        <v>67</v>
      </c>
      <c r="Z1857" t="s">
        <v>68</v>
      </c>
      <c r="AA1857" t="s">
        <v>685</v>
      </c>
      <c r="AB1857" t="s">
        <v>686</v>
      </c>
      <c r="AC1857">
        <v>0</v>
      </c>
      <c r="AD1857" t="s">
        <v>1401</v>
      </c>
      <c r="AE1857" t="s">
        <v>1403</v>
      </c>
      <c r="AF1857" t="s">
        <v>1247</v>
      </c>
      <c r="AG1857">
        <v>30</v>
      </c>
      <c r="AI1857">
        <v>8900</v>
      </c>
      <c r="AK1857" t="s">
        <v>310</v>
      </c>
      <c r="AL1857" t="s">
        <v>1404</v>
      </c>
      <c r="AM1857" t="s">
        <v>1405</v>
      </c>
      <c r="AN1857" t="s">
        <v>11807</v>
      </c>
      <c r="AO1857" t="s">
        <v>11808</v>
      </c>
      <c r="AP1857" t="s">
        <v>11809</v>
      </c>
      <c r="AQ1857">
        <v>30</v>
      </c>
      <c r="AS1857">
        <v>8900</v>
      </c>
      <c r="AT1857" t="s">
        <v>310</v>
      </c>
      <c r="AU1857" t="s">
        <v>11810</v>
      </c>
      <c r="AV1857" t="s">
        <v>11811</v>
      </c>
      <c r="AW1857" t="s">
        <v>11807</v>
      </c>
      <c r="AX1857" t="s">
        <v>11808</v>
      </c>
      <c r="AY1857" t="s">
        <v>2097</v>
      </c>
      <c r="AZ1857" s="2">
        <v>38818</v>
      </c>
      <c r="BA1857" t="s">
        <v>64</v>
      </c>
      <c r="BB1857" t="s">
        <v>11812</v>
      </c>
      <c r="BC1857" t="s">
        <v>2099</v>
      </c>
    </row>
    <row r="1858" spans="1:55" x14ac:dyDescent="0.25">
      <c r="A1858" s="2">
        <v>41528</v>
      </c>
      <c r="B1858" t="s">
        <v>3913</v>
      </c>
      <c r="C1858" t="s">
        <v>3300</v>
      </c>
      <c r="D1858" s="2">
        <v>41532</v>
      </c>
      <c r="E1858" s="2">
        <v>41532</v>
      </c>
      <c r="F1858" t="s">
        <v>3301</v>
      </c>
      <c r="G1858">
        <v>50</v>
      </c>
      <c r="H1858">
        <v>4</v>
      </c>
      <c r="I1858">
        <v>0</v>
      </c>
      <c r="L1858" t="s">
        <v>64</v>
      </c>
      <c r="M1858" t="s">
        <v>3914</v>
      </c>
      <c r="N1858" t="s">
        <v>3915</v>
      </c>
      <c r="O1858" t="s">
        <v>66</v>
      </c>
      <c r="Q1858">
        <v>30</v>
      </c>
      <c r="R1858">
        <v>0</v>
      </c>
      <c r="S1858">
        <v>30</v>
      </c>
      <c r="T1858">
        <v>0</v>
      </c>
      <c r="U1858">
        <v>0</v>
      </c>
      <c r="V1858">
        <v>269.22000000000003</v>
      </c>
      <c r="W1858" s="2">
        <v>41550</v>
      </c>
      <c r="X1858">
        <v>0</v>
      </c>
      <c r="Y1858" t="s">
        <v>67</v>
      </c>
      <c r="Z1858" t="s">
        <v>68</v>
      </c>
      <c r="AA1858" t="s">
        <v>69</v>
      </c>
      <c r="AB1858" t="s">
        <v>258</v>
      </c>
      <c r="AC1858">
        <v>0</v>
      </c>
      <c r="AD1858" t="s">
        <v>3914</v>
      </c>
      <c r="AE1858" t="s">
        <v>3916</v>
      </c>
      <c r="AF1858" t="s">
        <v>3917</v>
      </c>
      <c r="AG1858">
        <v>25</v>
      </c>
      <c r="AI1858">
        <v>8870</v>
      </c>
      <c r="AK1858" t="s">
        <v>3918</v>
      </c>
      <c r="AL1858" t="s">
        <v>3919</v>
      </c>
      <c r="AM1858" t="s">
        <v>3920</v>
      </c>
    </row>
    <row r="1859" spans="1:55" x14ac:dyDescent="0.25">
      <c r="A1859" s="2">
        <v>41367</v>
      </c>
      <c r="B1859" t="s">
        <v>10662</v>
      </c>
      <c r="C1859" t="s">
        <v>8080</v>
      </c>
      <c r="D1859" s="2">
        <v>41355</v>
      </c>
      <c r="E1859" s="2">
        <v>41355</v>
      </c>
      <c r="F1859" t="s">
        <v>8081</v>
      </c>
      <c r="G1859">
        <v>20</v>
      </c>
      <c r="H1859">
        <v>0</v>
      </c>
      <c r="I1859">
        <v>0</v>
      </c>
      <c r="L1859" t="s">
        <v>64</v>
      </c>
      <c r="M1859" t="s">
        <v>3914</v>
      </c>
      <c r="N1859" t="s">
        <v>3915</v>
      </c>
      <c r="O1859" t="s">
        <v>66</v>
      </c>
      <c r="Q1859">
        <v>362.34</v>
      </c>
      <c r="R1859">
        <v>0</v>
      </c>
      <c r="S1859">
        <v>362.34</v>
      </c>
      <c r="T1859">
        <v>0</v>
      </c>
      <c r="U1859">
        <v>0</v>
      </c>
      <c r="V1859">
        <v>0</v>
      </c>
      <c r="X1859">
        <v>0</v>
      </c>
      <c r="Y1859" t="s">
        <v>67</v>
      </c>
      <c r="Z1859" t="s">
        <v>68</v>
      </c>
      <c r="AA1859" t="s">
        <v>82</v>
      </c>
      <c r="AB1859" t="s">
        <v>725</v>
      </c>
      <c r="AC1859">
        <v>0</v>
      </c>
      <c r="AD1859" t="s">
        <v>3914</v>
      </c>
      <c r="AE1859" t="s">
        <v>3916</v>
      </c>
      <c r="AF1859" t="s">
        <v>3917</v>
      </c>
      <c r="AG1859">
        <v>25</v>
      </c>
      <c r="AI1859">
        <v>8870</v>
      </c>
      <c r="AK1859" t="s">
        <v>3918</v>
      </c>
      <c r="AL1859" t="s">
        <v>3919</v>
      </c>
      <c r="AM1859" t="s">
        <v>3920</v>
      </c>
    </row>
    <row r="1860" spans="1:55" x14ac:dyDescent="0.25">
      <c r="A1860" s="2">
        <v>41360</v>
      </c>
      <c r="B1860" t="s">
        <v>11268</v>
      </c>
      <c r="C1860" t="s">
        <v>8080</v>
      </c>
      <c r="D1860" s="2">
        <v>41360</v>
      </c>
      <c r="E1860" s="2">
        <v>41360</v>
      </c>
      <c r="F1860" t="s">
        <v>8081</v>
      </c>
      <c r="G1860">
        <v>20</v>
      </c>
      <c r="H1860">
        <v>0</v>
      </c>
      <c r="I1860">
        <v>0</v>
      </c>
      <c r="K1860" t="s">
        <v>11269</v>
      </c>
      <c r="L1860" t="s">
        <v>64</v>
      </c>
      <c r="M1860" t="s">
        <v>3914</v>
      </c>
      <c r="N1860" t="s">
        <v>3915</v>
      </c>
      <c r="O1860" t="s">
        <v>66</v>
      </c>
      <c r="Q1860">
        <v>343.25</v>
      </c>
      <c r="R1860">
        <v>36.76</v>
      </c>
      <c r="S1860">
        <v>380.01</v>
      </c>
      <c r="T1860">
        <v>0</v>
      </c>
      <c r="U1860">
        <v>0</v>
      </c>
      <c r="V1860">
        <v>352.21</v>
      </c>
      <c r="W1860" s="2">
        <v>41361</v>
      </c>
      <c r="X1860">
        <v>0</v>
      </c>
      <c r="Y1860" t="s">
        <v>67</v>
      </c>
      <c r="Z1860" t="s">
        <v>68</v>
      </c>
      <c r="AA1860" t="s">
        <v>82</v>
      </c>
      <c r="AB1860" t="s">
        <v>725</v>
      </c>
      <c r="AC1860">
        <v>0</v>
      </c>
      <c r="AD1860" t="s">
        <v>3914</v>
      </c>
      <c r="AE1860" t="s">
        <v>3916</v>
      </c>
      <c r="AF1860" t="s">
        <v>3917</v>
      </c>
      <c r="AG1860">
        <v>25</v>
      </c>
      <c r="AI1860">
        <v>8870</v>
      </c>
      <c r="AK1860" t="s">
        <v>3918</v>
      </c>
      <c r="AL1860" t="s">
        <v>3919</v>
      </c>
      <c r="AM1860" t="s">
        <v>3920</v>
      </c>
    </row>
    <row r="1861" spans="1:55" x14ac:dyDescent="0.25">
      <c r="A1861" s="2">
        <v>41548</v>
      </c>
      <c r="B1861" t="s">
        <v>3010</v>
      </c>
      <c r="C1861" t="s">
        <v>2080</v>
      </c>
      <c r="D1861" s="2">
        <v>41575</v>
      </c>
      <c r="E1861" s="2">
        <v>41579</v>
      </c>
      <c r="F1861" t="s">
        <v>2081</v>
      </c>
      <c r="G1861">
        <v>0</v>
      </c>
      <c r="H1861">
        <v>0</v>
      </c>
      <c r="I1861">
        <v>0</v>
      </c>
      <c r="K1861" t="s">
        <v>2082</v>
      </c>
      <c r="L1861" t="s">
        <v>683</v>
      </c>
      <c r="M1861" t="s">
        <v>3011</v>
      </c>
      <c r="N1861" t="s">
        <v>66</v>
      </c>
      <c r="O1861" t="s">
        <v>66</v>
      </c>
      <c r="Q1861">
        <v>65</v>
      </c>
      <c r="R1861">
        <v>0</v>
      </c>
      <c r="S1861">
        <v>0</v>
      </c>
      <c r="T1861">
        <v>65</v>
      </c>
      <c r="U1861">
        <v>0</v>
      </c>
      <c r="V1861">
        <v>0</v>
      </c>
      <c r="X1861">
        <v>0</v>
      </c>
      <c r="Y1861" t="s">
        <v>67</v>
      </c>
      <c r="Z1861" t="s">
        <v>68</v>
      </c>
      <c r="AA1861" t="s">
        <v>685</v>
      </c>
      <c r="AB1861" t="s">
        <v>686</v>
      </c>
      <c r="AC1861">
        <v>0</v>
      </c>
      <c r="AD1861" t="s">
        <v>3012</v>
      </c>
      <c r="AE1861" t="s">
        <v>3012</v>
      </c>
      <c r="AF1861" t="s">
        <v>3013</v>
      </c>
      <c r="AG1861">
        <v>147</v>
      </c>
      <c r="AI1861">
        <v>1090</v>
      </c>
      <c r="AK1861" t="s">
        <v>12848</v>
      </c>
      <c r="AL1861" t="s">
        <v>3014</v>
      </c>
      <c r="AM1861" t="s">
        <v>3015</v>
      </c>
      <c r="AN1861" t="s">
        <v>3016</v>
      </c>
      <c r="AO1861" t="s">
        <v>3017</v>
      </c>
      <c r="AP1861" t="s">
        <v>3018</v>
      </c>
      <c r="AQ1861">
        <v>120</v>
      </c>
      <c r="AS1861">
        <v>1742</v>
      </c>
      <c r="AT1861" t="s">
        <v>3019</v>
      </c>
      <c r="AU1861" t="s">
        <v>3020</v>
      </c>
      <c r="AV1861" t="s">
        <v>3021</v>
      </c>
      <c r="AW1861" t="s">
        <v>3022</v>
      </c>
      <c r="AX1861" t="s">
        <v>3023</v>
      </c>
      <c r="AY1861" t="s">
        <v>698</v>
      </c>
      <c r="AZ1861" s="2">
        <v>38837</v>
      </c>
      <c r="BA1861" t="s">
        <v>64</v>
      </c>
      <c r="BB1861" t="s">
        <v>3024</v>
      </c>
      <c r="BC1861" t="s">
        <v>3025</v>
      </c>
    </row>
    <row r="1862" spans="1:55" x14ac:dyDescent="0.25">
      <c r="A1862" s="2">
        <v>41548</v>
      </c>
      <c r="B1862" t="s">
        <v>3026</v>
      </c>
      <c r="C1862" t="s">
        <v>2080</v>
      </c>
      <c r="D1862" s="2">
        <v>41575</v>
      </c>
      <c r="E1862" s="2">
        <v>41579</v>
      </c>
      <c r="F1862" t="s">
        <v>2081</v>
      </c>
      <c r="G1862">
        <v>0</v>
      </c>
      <c r="H1862">
        <v>0</v>
      </c>
      <c r="I1862">
        <v>0</v>
      </c>
      <c r="K1862" t="s">
        <v>2082</v>
      </c>
      <c r="L1862" t="s">
        <v>683</v>
      </c>
      <c r="M1862" t="s">
        <v>3011</v>
      </c>
      <c r="N1862" t="s">
        <v>66</v>
      </c>
      <c r="O1862" t="s">
        <v>66</v>
      </c>
      <c r="Q1862">
        <v>65</v>
      </c>
      <c r="R1862">
        <v>0</v>
      </c>
      <c r="S1862">
        <v>0</v>
      </c>
      <c r="T1862">
        <v>65</v>
      </c>
      <c r="U1862">
        <v>0</v>
      </c>
      <c r="V1862">
        <v>0</v>
      </c>
      <c r="X1862">
        <v>0</v>
      </c>
      <c r="Y1862" t="s">
        <v>67</v>
      </c>
      <c r="Z1862" t="s">
        <v>68</v>
      </c>
      <c r="AA1862" t="s">
        <v>685</v>
      </c>
      <c r="AB1862" t="s">
        <v>686</v>
      </c>
      <c r="AC1862">
        <v>0</v>
      </c>
      <c r="AD1862" t="s">
        <v>3012</v>
      </c>
      <c r="AE1862" t="s">
        <v>3012</v>
      </c>
      <c r="AF1862" t="s">
        <v>3013</v>
      </c>
      <c r="AG1862">
        <v>147</v>
      </c>
      <c r="AI1862">
        <v>1090</v>
      </c>
      <c r="AK1862" t="s">
        <v>12848</v>
      </c>
      <c r="AL1862" t="s">
        <v>3014</v>
      </c>
      <c r="AM1862" t="s">
        <v>3015</v>
      </c>
      <c r="AN1862" t="s">
        <v>3016</v>
      </c>
      <c r="AO1862" t="s">
        <v>3027</v>
      </c>
      <c r="AP1862" t="s">
        <v>3018</v>
      </c>
      <c r="AQ1862">
        <v>120</v>
      </c>
      <c r="AS1862">
        <v>1742</v>
      </c>
      <c r="AT1862" t="s">
        <v>3028</v>
      </c>
      <c r="AU1862" t="s">
        <v>3020</v>
      </c>
      <c r="AV1862" t="s">
        <v>3021</v>
      </c>
      <c r="AW1862" t="s">
        <v>3029</v>
      </c>
      <c r="AX1862" t="s">
        <v>3030</v>
      </c>
      <c r="AY1862" t="s">
        <v>698</v>
      </c>
      <c r="AZ1862" s="2">
        <v>38480</v>
      </c>
      <c r="BA1862" t="s">
        <v>64</v>
      </c>
      <c r="BB1862" t="s">
        <v>3031</v>
      </c>
      <c r="BC1862" t="s">
        <v>3032</v>
      </c>
    </row>
    <row r="1863" spans="1:55" x14ac:dyDescent="0.25">
      <c r="A1863" s="2">
        <v>41548</v>
      </c>
      <c r="B1863" t="s">
        <v>3035</v>
      </c>
      <c r="C1863" t="s">
        <v>2080</v>
      </c>
      <c r="D1863" s="2">
        <v>41575</v>
      </c>
      <c r="E1863" s="2">
        <v>41579</v>
      </c>
      <c r="F1863" t="s">
        <v>2081</v>
      </c>
      <c r="G1863">
        <v>0</v>
      </c>
      <c r="H1863">
        <v>0</v>
      </c>
      <c r="I1863">
        <v>0</v>
      </c>
      <c r="K1863" t="s">
        <v>2082</v>
      </c>
      <c r="L1863" t="s">
        <v>683</v>
      </c>
      <c r="M1863" t="s">
        <v>3011</v>
      </c>
      <c r="N1863" t="s">
        <v>66</v>
      </c>
      <c r="O1863" t="s">
        <v>66</v>
      </c>
      <c r="Q1863">
        <v>65</v>
      </c>
      <c r="R1863">
        <v>0</v>
      </c>
      <c r="S1863">
        <v>0</v>
      </c>
      <c r="T1863">
        <v>65</v>
      </c>
      <c r="U1863">
        <v>0</v>
      </c>
      <c r="V1863">
        <v>0</v>
      </c>
      <c r="X1863">
        <v>0</v>
      </c>
      <c r="Y1863" t="s">
        <v>67</v>
      </c>
      <c r="Z1863" t="s">
        <v>68</v>
      </c>
      <c r="AA1863" t="s">
        <v>685</v>
      </c>
      <c r="AB1863" t="s">
        <v>686</v>
      </c>
      <c r="AC1863">
        <v>0</v>
      </c>
      <c r="AD1863" t="s">
        <v>3012</v>
      </c>
      <c r="AE1863" t="s">
        <v>3012</v>
      </c>
      <c r="AF1863" t="s">
        <v>3036</v>
      </c>
      <c r="AG1863">
        <v>147</v>
      </c>
      <c r="AI1863">
        <v>1090</v>
      </c>
      <c r="AK1863" t="s">
        <v>12848</v>
      </c>
      <c r="AL1863">
        <v>24261055</v>
      </c>
      <c r="AM1863" t="s">
        <v>3015</v>
      </c>
      <c r="AN1863" t="s">
        <v>3016</v>
      </c>
      <c r="AO1863" t="s">
        <v>3017</v>
      </c>
      <c r="AP1863" t="s">
        <v>3037</v>
      </c>
      <c r="AQ1863">
        <v>120</v>
      </c>
      <c r="AS1863">
        <v>1742</v>
      </c>
      <c r="AT1863" t="s">
        <v>3019</v>
      </c>
      <c r="AU1863">
        <v>478576337</v>
      </c>
      <c r="AV1863" t="s">
        <v>3021</v>
      </c>
      <c r="AW1863" t="s">
        <v>3038</v>
      </c>
      <c r="AX1863" t="s">
        <v>3039</v>
      </c>
      <c r="AY1863" t="s">
        <v>698</v>
      </c>
      <c r="AZ1863" s="2">
        <v>41287</v>
      </c>
      <c r="BA1863" t="s">
        <v>64</v>
      </c>
      <c r="BB1863" t="s">
        <v>3040</v>
      </c>
      <c r="BC1863" t="s">
        <v>3032</v>
      </c>
    </row>
    <row r="1864" spans="1:55" x14ac:dyDescent="0.25">
      <c r="A1864" s="2">
        <v>41496</v>
      </c>
      <c r="B1864" t="s">
        <v>4752</v>
      </c>
      <c r="C1864" t="s">
        <v>4753</v>
      </c>
      <c r="D1864" s="2">
        <v>41524</v>
      </c>
      <c r="E1864" s="2">
        <v>41524</v>
      </c>
      <c r="F1864" t="s">
        <v>4569</v>
      </c>
      <c r="G1864">
        <v>0</v>
      </c>
      <c r="H1864">
        <v>0</v>
      </c>
      <c r="I1864">
        <v>0</v>
      </c>
      <c r="J1864" t="s">
        <v>4754</v>
      </c>
      <c r="L1864" t="s">
        <v>64</v>
      </c>
      <c r="M1864" t="s">
        <v>4755</v>
      </c>
      <c r="N1864" t="s">
        <v>4756</v>
      </c>
      <c r="Q1864">
        <v>0</v>
      </c>
      <c r="R1864">
        <v>109.44</v>
      </c>
      <c r="S1864">
        <v>109.44</v>
      </c>
      <c r="T1864">
        <v>0</v>
      </c>
      <c r="U1864">
        <v>0</v>
      </c>
      <c r="V1864">
        <v>16</v>
      </c>
      <c r="W1864" s="2">
        <v>41571</v>
      </c>
      <c r="X1864">
        <v>0</v>
      </c>
      <c r="Y1864" t="s">
        <v>67</v>
      </c>
      <c r="Z1864" t="s">
        <v>68</v>
      </c>
      <c r="AA1864" t="s">
        <v>82</v>
      </c>
      <c r="AB1864" t="s">
        <v>297</v>
      </c>
      <c r="AC1864">
        <v>0</v>
      </c>
      <c r="AD1864" t="s">
        <v>4755</v>
      </c>
      <c r="AE1864" t="s">
        <v>4757</v>
      </c>
      <c r="AF1864" t="s">
        <v>4758</v>
      </c>
      <c r="AG1864">
        <v>25</v>
      </c>
      <c r="AH1864">
        <v>1</v>
      </c>
      <c r="AI1864">
        <v>2920</v>
      </c>
      <c r="AK1864" t="s">
        <v>4759</v>
      </c>
      <c r="AL1864" t="s">
        <v>4760</v>
      </c>
      <c r="AM1864" t="s">
        <v>4761</v>
      </c>
    </row>
    <row r="1865" spans="1:55" x14ac:dyDescent="0.25">
      <c r="A1865" s="2">
        <v>41374</v>
      </c>
      <c r="B1865" t="s">
        <v>9827</v>
      </c>
      <c r="C1865" t="s">
        <v>1503</v>
      </c>
      <c r="D1865" s="2">
        <v>41483</v>
      </c>
      <c r="E1865" s="2">
        <v>41488</v>
      </c>
      <c r="F1865" t="s">
        <v>1504</v>
      </c>
      <c r="G1865">
        <v>1</v>
      </c>
      <c r="H1865">
        <v>0</v>
      </c>
      <c r="I1865">
        <v>0</v>
      </c>
      <c r="K1865" t="s">
        <v>9828</v>
      </c>
      <c r="L1865" t="s">
        <v>64</v>
      </c>
      <c r="M1865" t="s">
        <v>9829</v>
      </c>
      <c r="N1865" t="s">
        <v>9830</v>
      </c>
      <c r="O1865" t="s">
        <v>66</v>
      </c>
      <c r="Q1865">
        <v>80.7</v>
      </c>
      <c r="R1865">
        <v>0</v>
      </c>
      <c r="S1865">
        <v>0</v>
      </c>
      <c r="T1865">
        <v>80.7</v>
      </c>
      <c r="U1865">
        <v>0</v>
      </c>
      <c r="V1865">
        <v>0</v>
      </c>
      <c r="X1865">
        <v>0</v>
      </c>
      <c r="Y1865" t="s">
        <v>67</v>
      </c>
      <c r="Z1865" t="s">
        <v>68</v>
      </c>
      <c r="AA1865" t="s">
        <v>685</v>
      </c>
      <c r="AB1865" t="s">
        <v>686</v>
      </c>
      <c r="AC1865">
        <v>0</v>
      </c>
      <c r="AD1865" t="s">
        <v>9829</v>
      </c>
      <c r="AE1865" t="s">
        <v>9831</v>
      </c>
      <c r="AF1865" t="s">
        <v>9832</v>
      </c>
      <c r="AG1865">
        <v>33</v>
      </c>
      <c r="AI1865">
        <v>2950</v>
      </c>
      <c r="AK1865" t="s">
        <v>9833</v>
      </c>
      <c r="AL1865" t="s">
        <v>9834</v>
      </c>
      <c r="AM1865" t="s">
        <v>9835</v>
      </c>
    </row>
    <row r="1866" spans="1:55" x14ac:dyDescent="0.25">
      <c r="A1866" s="2">
        <v>41374</v>
      </c>
      <c r="B1866" t="s">
        <v>9836</v>
      </c>
      <c r="C1866" t="s">
        <v>4766</v>
      </c>
      <c r="D1866" s="2">
        <v>41455</v>
      </c>
      <c r="E1866" s="2">
        <v>41460</v>
      </c>
      <c r="F1866" t="s">
        <v>4767</v>
      </c>
      <c r="G1866">
        <v>1</v>
      </c>
      <c r="H1866">
        <v>0</v>
      </c>
      <c r="I1866">
        <v>0</v>
      </c>
      <c r="K1866" t="s">
        <v>9837</v>
      </c>
      <c r="L1866" t="s">
        <v>64</v>
      </c>
      <c r="M1866" t="s">
        <v>9829</v>
      </c>
      <c r="N1866" t="s">
        <v>9830</v>
      </c>
      <c r="O1866" t="s">
        <v>66</v>
      </c>
      <c r="Q1866">
        <v>150</v>
      </c>
      <c r="R1866">
        <v>0</v>
      </c>
      <c r="S1866">
        <v>0</v>
      </c>
      <c r="T1866">
        <v>150</v>
      </c>
      <c r="U1866">
        <v>0</v>
      </c>
      <c r="V1866">
        <v>0</v>
      </c>
      <c r="X1866">
        <v>0</v>
      </c>
      <c r="Y1866" t="s">
        <v>67</v>
      </c>
      <c r="Z1866" t="s">
        <v>68</v>
      </c>
      <c r="AA1866" t="s">
        <v>685</v>
      </c>
      <c r="AB1866" t="s">
        <v>686</v>
      </c>
      <c r="AC1866">
        <v>0</v>
      </c>
      <c r="AD1866" t="s">
        <v>9829</v>
      </c>
      <c r="AE1866" t="s">
        <v>9831</v>
      </c>
      <c r="AF1866" t="s">
        <v>9832</v>
      </c>
      <c r="AG1866">
        <v>33</v>
      </c>
      <c r="AI1866">
        <v>2950</v>
      </c>
      <c r="AK1866" t="s">
        <v>9833</v>
      </c>
      <c r="AL1866" t="s">
        <v>9834</v>
      </c>
      <c r="AM1866" t="s">
        <v>9835</v>
      </c>
    </row>
    <row r="1867" spans="1:55" x14ac:dyDescent="0.25">
      <c r="A1867" s="2">
        <v>41372</v>
      </c>
      <c r="B1867" t="s">
        <v>10234</v>
      </c>
      <c r="C1867" t="s">
        <v>9696</v>
      </c>
      <c r="D1867" s="2">
        <v>41368</v>
      </c>
      <c r="E1867" s="2">
        <v>41368</v>
      </c>
      <c r="F1867" t="s">
        <v>205</v>
      </c>
      <c r="G1867">
        <v>8</v>
      </c>
      <c r="H1867">
        <v>0</v>
      </c>
      <c r="I1867">
        <v>0</v>
      </c>
      <c r="L1867" t="s">
        <v>64</v>
      </c>
      <c r="M1867" t="s">
        <v>9829</v>
      </c>
      <c r="N1867" t="s">
        <v>9830</v>
      </c>
      <c r="O1867" t="s">
        <v>66</v>
      </c>
      <c r="Q1867">
        <v>109.82</v>
      </c>
      <c r="R1867">
        <v>0</v>
      </c>
      <c r="S1867">
        <v>109.82</v>
      </c>
      <c r="T1867">
        <v>0</v>
      </c>
      <c r="U1867">
        <v>0</v>
      </c>
      <c r="V1867">
        <v>137.28</v>
      </c>
      <c r="W1867" s="2">
        <v>41438</v>
      </c>
      <c r="X1867">
        <v>0</v>
      </c>
      <c r="Y1867" t="s">
        <v>67</v>
      </c>
      <c r="Z1867" t="s">
        <v>68</v>
      </c>
      <c r="AA1867" t="s">
        <v>82</v>
      </c>
      <c r="AB1867" t="s">
        <v>209</v>
      </c>
      <c r="AC1867">
        <v>0</v>
      </c>
      <c r="AD1867" t="s">
        <v>9829</v>
      </c>
      <c r="AE1867" t="s">
        <v>9831</v>
      </c>
      <c r="AF1867" t="s">
        <v>9832</v>
      </c>
      <c r="AG1867">
        <v>33</v>
      </c>
      <c r="AI1867">
        <v>2950</v>
      </c>
      <c r="AK1867" t="s">
        <v>9833</v>
      </c>
      <c r="AL1867" t="s">
        <v>9834</v>
      </c>
      <c r="AM1867" t="s">
        <v>9835</v>
      </c>
    </row>
    <row r="1868" spans="1:55" x14ac:dyDescent="0.25">
      <c r="A1868" s="2">
        <v>41627</v>
      </c>
      <c r="B1868" t="s">
        <v>140</v>
      </c>
      <c r="C1868" t="s">
        <v>90</v>
      </c>
      <c r="D1868" s="2">
        <v>41637</v>
      </c>
      <c r="E1868" s="2">
        <v>41637</v>
      </c>
      <c r="F1868" t="s">
        <v>91</v>
      </c>
      <c r="G1868">
        <v>0</v>
      </c>
      <c r="H1868">
        <v>0</v>
      </c>
      <c r="I1868">
        <v>0</v>
      </c>
      <c r="J1868" t="s">
        <v>141</v>
      </c>
      <c r="L1868" t="s">
        <v>64</v>
      </c>
      <c r="M1868" t="s">
        <v>142</v>
      </c>
      <c r="N1868" t="s">
        <v>143</v>
      </c>
      <c r="Q1868">
        <v>0</v>
      </c>
      <c r="R1868">
        <v>0</v>
      </c>
      <c r="S1868">
        <v>0</v>
      </c>
      <c r="T1868">
        <v>0</v>
      </c>
      <c r="U1868">
        <v>47.99</v>
      </c>
      <c r="V1868">
        <v>0</v>
      </c>
      <c r="X1868">
        <v>0</v>
      </c>
      <c r="Y1868" t="s">
        <v>67</v>
      </c>
      <c r="Z1868" t="s">
        <v>81</v>
      </c>
      <c r="AA1868" t="s">
        <v>95</v>
      </c>
      <c r="AB1868" t="s">
        <v>96</v>
      </c>
      <c r="AC1868">
        <v>27.995999999999999</v>
      </c>
      <c r="AD1868" t="s">
        <v>142</v>
      </c>
      <c r="AE1868" t="s">
        <v>144</v>
      </c>
      <c r="AF1868" t="s">
        <v>145</v>
      </c>
      <c r="AG1868">
        <v>110</v>
      </c>
      <c r="AI1868">
        <v>2560</v>
      </c>
      <c r="AK1868" t="s">
        <v>146</v>
      </c>
      <c r="AL1868" t="s">
        <v>147</v>
      </c>
      <c r="AM1868" t="s">
        <v>148</v>
      </c>
    </row>
    <row r="1869" spans="1:55" x14ac:dyDescent="0.25">
      <c r="A1869" s="2">
        <v>41610</v>
      </c>
      <c r="B1869" t="s">
        <v>415</v>
      </c>
      <c r="C1869" t="s">
        <v>216</v>
      </c>
      <c r="D1869" s="2">
        <v>41630</v>
      </c>
      <c r="E1869" s="2">
        <v>41630</v>
      </c>
      <c r="F1869" t="s">
        <v>205</v>
      </c>
      <c r="G1869">
        <v>4</v>
      </c>
      <c r="H1869">
        <v>0</v>
      </c>
      <c r="I1869">
        <v>0</v>
      </c>
      <c r="J1869" t="s">
        <v>416</v>
      </c>
      <c r="L1869" t="s">
        <v>64</v>
      </c>
      <c r="M1869" t="s">
        <v>142</v>
      </c>
      <c r="N1869" t="s">
        <v>143</v>
      </c>
      <c r="Q1869">
        <v>0</v>
      </c>
      <c r="R1869">
        <v>0</v>
      </c>
      <c r="S1869">
        <v>0</v>
      </c>
      <c r="T1869">
        <v>0</v>
      </c>
      <c r="U1869">
        <v>59.04</v>
      </c>
      <c r="V1869">
        <v>59.04</v>
      </c>
      <c r="W1869" s="2">
        <v>41655</v>
      </c>
      <c r="X1869">
        <v>0</v>
      </c>
      <c r="Y1869" t="s">
        <v>67</v>
      </c>
      <c r="Z1869" t="s">
        <v>68</v>
      </c>
      <c r="AA1869" t="s">
        <v>82</v>
      </c>
      <c r="AB1869" t="s">
        <v>209</v>
      </c>
      <c r="AC1869">
        <v>59.04</v>
      </c>
      <c r="AD1869" t="s">
        <v>142</v>
      </c>
      <c r="AE1869" t="s">
        <v>144</v>
      </c>
      <c r="AF1869" t="s">
        <v>145</v>
      </c>
      <c r="AG1869">
        <v>110</v>
      </c>
      <c r="AI1869">
        <v>2560</v>
      </c>
      <c r="AK1869" t="s">
        <v>146</v>
      </c>
      <c r="AL1869" t="s">
        <v>147</v>
      </c>
      <c r="AM1869" t="s">
        <v>148</v>
      </c>
    </row>
    <row r="1870" spans="1:55" x14ac:dyDescent="0.25">
      <c r="A1870" s="2">
        <v>41606</v>
      </c>
      <c r="B1870" t="s">
        <v>426</v>
      </c>
      <c r="C1870" t="s">
        <v>90</v>
      </c>
      <c r="D1870" s="2">
        <v>41637</v>
      </c>
      <c r="E1870" s="2">
        <v>41637</v>
      </c>
      <c r="F1870" t="s">
        <v>91</v>
      </c>
      <c r="G1870">
        <v>10</v>
      </c>
      <c r="H1870">
        <v>0</v>
      </c>
      <c r="I1870">
        <v>0</v>
      </c>
      <c r="J1870" t="s">
        <v>427</v>
      </c>
      <c r="K1870" t="s">
        <v>428</v>
      </c>
      <c r="L1870" t="s">
        <v>64</v>
      </c>
      <c r="M1870" t="s">
        <v>142</v>
      </c>
      <c r="N1870" t="s">
        <v>143</v>
      </c>
      <c r="Q1870">
        <v>0</v>
      </c>
      <c r="R1870">
        <v>0</v>
      </c>
      <c r="S1870">
        <v>0</v>
      </c>
      <c r="T1870">
        <v>0</v>
      </c>
      <c r="U1870">
        <v>120</v>
      </c>
      <c r="V1870">
        <v>0</v>
      </c>
      <c r="X1870">
        <v>0</v>
      </c>
      <c r="Y1870" t="s">
        <v>67</v>
      </c>
      <c r="Z1870" t="s">
        <v>68</v>
      </c>
      <c r="AA1870" t="s">
        <v>95</v>
      </c>
      <c r="AB1870" t="s">
        <v>96</v>
      </c>
      <c r="AC1870">
        <v>120</v>
      </c>
      <c r="AD1870" t="s">
        <v>142</v>
      </c>
      <c r="AE1870" t="s">
        <v>144</v>
      </c>
      <c r="AF1870" t="s">
        <v>145</v>
      </c>
      <c r="AG1870">
        <v>110</v>
      </c>
      <c r="AI1870">
        <v>2560</v>
      </c>
      <c r="AK1870" t="s">
        <v>146</v>
      </c>
      <c r="AL1870" t="s">
        <v>147</v>
      </c>
      <c r="AM1870" t="s">
        <v>148</v>
      </c>
    </row>
    <row r="1871" spans="1:55" x14ac:dyDescent="0.25">
      <c r="A1871" s="2">
        <v>41589</v>
      </c>
      <c r="B1871" t="s">
        <v>798</v>
      </c>
      <c r="C1871" t="s">
        <v>90</v>
      </c>
      <c r="D1871" s="2">
        <v>41637</v>
      </c>
      <c r="E1871" s="2">
        <v>41637</v>
      </c>
      <c r="F1871" t="s">
        <v>91</v>
      </c>
      <c r="G1871">
        <v>10</v>
      </c>
      <c r="H1871">
        <v>0</v>
      </c>
      <c r="I1871">
        <v>0</v>
      </c>
      <c r="J1871" t="s">
        <v>255</v>
      </c>
      <c r="K1871" t="s">
        <v>428</v>
      </c>
      <c r="L1871" t="s">
        <v>64</v>
      </c>
      <c r="M1871" t="s">
        <v>142</v>
      </c>
      <c r="N1871" t="s">
        <v>143</v>
      </c>
      <c r="Q1871">
        <v>0</v>
      </c>
      <c r="R1871">
        <v>0</v>
      </c>
      <c r="S1871">
        <v>0</v>
      </c>
      <c r="T1871">
        <v>0</v>
      </c>
      <c r="U1871">
        <v>0</v>
      </c>
      <c r="V1871">
        <v>0</v>
      </c>
      <c r="X1871">
        <v>0</v>
      </c>
      <c r="Y1871" t="s">
        <v>67</v>
      </c>
      <c r="Z1871" t="s">
        <v>68</v>
      </c>
      <c r="AA1871" t="s">
        <v>95</v>
      </c>
      <c r="AB1871" t="s">
        <v>96</v>
      </c>
      <c r="AC1871">
        <v>0</v>
      </c>
      <c r="AD1871" t="s">
        <v>142</v>
      </c>
      <c r="AE1871" t="s">
        <v>144</v>
      </c>
      <c r="AF1871" t="s">
        <v>145</v>
      </c>
      <c r="AG1871">
        <v>110</v>
      </c>
      <c r="AI1871">
        <v>2560</v>
      </c>
      <c r="AK1871" t="s">
        <v>146</v>
      </c>
      <c r="AL1871" t="s">
        <v>147</v>
      </c>
      <c r="AM1871" t="s">
        <v>148</v>
      </c>
    </row>
    <row r="1872" spans="1:55" x14ac:dyDescent="0.25">
      <c r="A1872" s="2">
        <v>41589</v>
      </c>
      <c r="B1872" t="s">
        <v>799</v>
      </c>
      <c r="C1872" t="s">
        <v>216</v>
      </c>
      <c r="D1872" s="2">
        <v>41630</v>
      </c>
      <c r="E1872" s="2">
        <v>41630</v>
      </c>
      <c r="F1872" t="s">
        <v>205</v>
      </c>
      <c r="G1872">
        <v>4</v>
      </c>
      <c r="H1872">
        <v>0</v>
      </c>
      <c r="I1872">
        <v>0</v>
      </c>
      <c r="J1872" t="s">
        <v>529</v>
      </c>
      <c r="K1872" t="s">
        <v>800</v>
      </c>
      <c r="L1872" t="s">
        <v>64</v>
      </c>
      <c r="M1872" t="s">
        <v>142</v>
      </c>
      <c r="N1872" t="s">
        <v>143</v>
      </c>
      <c r="Q1872">
        <v>0</v>
      </c>
      <c r="R1872">
        <v>0</v>
      </c>
      <c r="S1872">
        <v>0</v>
      </c>
      <c r="T1872">
        <v>0</v>
      </c>
      <c r="U1872">
        <v>0</v>
      </c>
      <c r="V1872">
        <v>206.64</v>
      </c>
      <c r="W1872" s="2">
        <v>41613</v>
      </c>
      <c r="X1872">
        <v>0</v>
      </c>
      <c r="Y1872" t="s">
        <v>67</v>
      </c>
      <c r="Z1872" t="s">
        <v>68</v>
      </c>
      <c r="AA1872" t="s">
        <v>82</v>
      </c>
      <c r="AB1872" t="s">
        <v>209</v>
      </c>
      <c r="AC1872">
        <v>0</v>
      </c>
      <c r="AD1872" t="s">
        <v>142</v>
      </c>
      <c r="AE1872" t="s">
        <v>144</v>
      </c>
      <c r="AF1872" t="s">
        <v>145</v>
      </c>
      <c r="AG1872">
        <v>110</v>
      </c>
      <c r="AI1872">
        <v>2560</v>
      </c>
      <c r="AK1872" t="s">
        <v>146</v>
      </c>
      <c r="AL1872" t="s">
        <v>147</v>
      </c>
      <c r="AM1872" t="s">
        <v>148</v>
      </c>
    </row>
    <row r="1873" spans="1:39" x14ac:dyDescent="0.25">
      <c r="A1873" s="2">
        <v>41579</v>
      </c>
      <c r="B1873" t="s">
        <v>985</v>
      </c>
      <c r="C1873" t="s">
        <v>90</v>
      </c>
      <c r="D1873" s="2">
        <v>41637</v>
      </c>
      <c r="E1873" s="2">
        <v>41637</v>
      </c>
      <c r="F1873" t="s">
        <v>91</v>
      </c>
      <c r="G1873">
        <v>20</v>
      </c>
      <c r="H1873">
        <v>0</v>
      </c>
      <c r="I1873">
        <v>0</v>
      </c>
      <c r="J1873" t="s">
        <v>986</v>
      </c>
      <c r="L1873" t="s">
        <v>64</v>
      </c>
      <c r="M1873" t="s">
        <v>142</v>
      </c>
      <c r="N1873" t="s">
        <v>143</v>
      </c>
      <c r="Q1873">
        <v>0</v>
      </c>
      <c r="R1873">
        <v>279</v>
      </c>
      <c r="S1873">
        <v>279</v>
      </c>
      <c r="T1873">
        <v>0</v>
      </c>
      <c r="U1873">
        <v>0</v>
      </c>
      <c r="V1873">
        <v>279</v>
      </c>
      <c r="W1873" s="2">
        <v>41655</v>
      </c>
      <c r="X1873">
        <v>0</v>
      </c>
      <c r="Y1873" t="s">
        <v>67</v>
      </c>
      <c r="Z1873" t="s">
        <v>68</v>
      </c>
      <c r="AA1873" t="s">
        <v>95</v>
      </c>
      <c r="AB1873" t="s">
        <v>96</v>
      </c>
      <c r="AC1873">
        <v>0</v>
      </c>
      <c r="AD1873" t="s">
        <v>142</v>
      </c>
      <c r="AE1873" t="s">
        <v>144</v>
      </c>
      <c r="AF1873" t="s">
        <v>145</v>
      </c>
      <c r="AG1873">
        <v>110</v>
      </c>
      <c r="AI1873">
        <v>2560</v>
      </c>
      <c r="AK1873" t="s">
        <v>146</v>
      </c>
      <c r="AL1873" t="s">
        <v>147</v>
      </c>
      <c r="AM1873" t="s">
        <v>148</v>
      </c>
    </row>
    <row r="1874" spans="1:39" x14ac:dyDescent="0.25">
      <c r="A1874" s="2">
        <v>41579</v>
      </c>
      <c r="B1874" t="s">
        <v>987</v>
      </c>
      <c r="C1874" t="s">
        <v>854</v>
      </c>
      <c r="D1874" s="2">
        <v>41608</v>
      </c>
      <c r="E1874" s="2">
        <v>41608</v>
      </c>
      <c r="F1874" t="s">
        <v>646</v>
      </c>
      <c r="G1874">
        <v>0</v>
      </c>
      <c r="H1874">
        <v>0</v>
      </c>
      <c r="I1874">
        <v>0</v>
      </c>
      <c r="J1874" t="s">
        <v>988</v>
      </c>
      <c r="L1874" t="s">
        <v>64</v>
      </c>
      <c r="M1874" t="s">
        <v>142</v>
      </c>
      <c r="N1874" t="s">
        <v>143</v>
      </c>
      <c r="Q1874">
        <v>0</v>
      </c>
      <c r="R1874">
        <v>0</v>
      </c>
      <c r="S1874">
        <v>0</v>
      </c>
      <c r="T1874">
        <v>0</v>
      </c>
      <c r="U1874">
        <v>88.8</v>
      </c>
      <c r="V1874">
        <v>0</v>
      </c>
      <c r="X1874">
        <v>0</v>
      </c>
      <c r="Y1874" t="s">
        <v>67</v>
      </c>
      <c r="Z1874" t="s">
        <v>68</v>
      </c>
      <c r="AA1874" t="s">
        <v>82</v>
      </c>
      <c r="AB1874" t="s">
        <v>297</v>
      </c>
      <c r="AC1874">
        <v>88.8</v>
      </c>
      <c r="AD1874" t="s">
        <v>142</v>
      </c>
      <c r="AE1874" t="s">
        <v>144</v>
      </c>
      <c r="AF1874" t="s">
        <v>145</v>
      </c>
      <c r="AG1874">
        <v>110</v>
      </c>
      <c r="AI1874">
        <v>2560</v>
      </c>
      <c r="AK1874" t="s">
        <v>146</v>
      </c>
      <c r="AL1874" t="s">
        <v>147</v>
      </c>
      <c r="AM1874" t="s">
        <v>148</v>
      </c>
    </row>
    <row r="1875" spans="1:39" x14ac:dyDescent="0.25">
      <c r="A1875" s="2">
        <v>41579</v>
      </c>
      <c r="B1875" t="s">
        <v>989</v>
      </c>
      <c r="C1875" t="s">
        <v>216</v>
      </c>
      <c r="D1875" s="2">
        <v>41630</v>
      </c>
      <c r="E1875" s="2">
        <v>41630</v>
      </c>
      <c r="F1875" t="s">
        <v>205</v>
      </c>
      <c r="G1875">
        <v>10</v>
      </c>
      <c r="H1875">
        <v>0</v>
      </c>
      <c r="I1875">
        <v>0</v>
      </c>
      <c r="J1875" t="s">
        <v>255</v>
      </c>
      <c r="L1875" t="s">
        <v>64</v>
      </c>
      <c r="M1875" t="s">
        <v>142</v>
      </c>
      <c r="N1875" t="s">
        <v>143</v>
      </c>
      <c r="Q1875">
        <v>0</v>
      </c>
      <c r="R1875">
        <v>0</v>
      </c>
      <c r="S1875">
        <v>0</v>
      </c>
      <c r="T1875">
        <v>0</v>
      </c>
      <c r="U1875">
        <v>0</v>
      </c>
      <c r="V1875">
        <v>206.64</v>
      </c>
      <c r="W1875" s="2">
        <v>41613</v>
      </c>
      <c r="X1875">
        <v>0</v>
      </c>
      <c r="Y1875" t="s">
        <v>67</v>
      </c>
      <c r="Z1875" t="s">
        <v>68</v>
      </c>
      <c r="AA1875" t="s">
        <v>82</v>
      </c>
      <c r="AB1875" t="s">
        <v>209</v>
      </c>
      <c r="AC1875">
        <v>0</v>
      </c>
      <c r="AD1875" t="s">
        <v>142</v>
      </c>
      <c r="AE1875" t="s">
        <v>144</v>
      </c>
      <c r="AF1875" t="s">
        <v>145</v>
      </c>
      <c r="AG1875">
        <v>110</v>
      </c>
      <c r="AI1875">
        <v>2560</v>
      </c>
      <c r="AK1875" t="s">
        <v>146</v>
      </c>
      <c r="AL1875" t="s">
        <v>147</v>
      </c>
      <c r="AM1875" t="s">
        <v>148</v>
      </c>
    </row>
    <row r="1876" spans="1:39" x14ac:dyDescent="0.25">
      <c r="A1876" s="2">
        <v>41579</v>
      </c>
      <c r="B1876" t="s">
        <v>990</v>
      </c>
      <c r="C1876" t="s">
        <v>854</v>
      </c>
      <c r="D1876" s="2">
        <v>41608</v>
      </c>
      <c r="E1876" s="2">
        <v>41608</v>
      </c>
      <c r="F1876" t="s">
        <v>646</v>
      </c>
      <c r="G1876">
        <v>18</v>
      </c>
      <c r="H1876">
        <v>0</v>
      </c>
      <c r="I1876">
        <v>0</v>
      </c>
      <c r="J1876" t="s">
        <v>991</v>
      </c>
      <c r="L1876" t="s">
        <v>64</v>
      </c>
      <c r="M1876" t="s">
        <v>142</v>
      </c>
      <c r="N1876" t="s">
        <v>143</v>
      </c>
      <c r="Q1876">
        <v>0</v>
      </c>
      <c r="R1876">
        <v>254.4</v>
      </c>
      <c r="S1876">
        <v>254.4</v>
      </c>
      <c r="T1876">
        <v>0</v>
      </c>
      <c r="U1876">
        <v>266.39999999999998</v>
      </c>
      <c r="V1876">
        <v>254.4</v>
      </c>
      <c r="W1876" s="2">
        <v>41613</v>
      </c>
      <c r="X1876">
        <v>0</v>
      </c>
      <c r="Y1876" t="s">
        <v>67</v>
      </c>
      <c r="Z1876" t="s">
        <v>68</v>
      </c>
      <c r="AA1876" t="s">
        <v>82</v>
      </c>
      <c r="AB1876" t="s">
        <v>297</v>
      </c>
      <c r="AC1876">
        <v>266.39999999999998</v>
      </c>
      <c r="AD1876" t="s">
        <v>142</v>
      </c>
      <c r="AE1876" t="s">
        <v>144</v>
      </c>
      <c r="AF1876" t="s">
        <v>145</v>
      </c>
      <c r="AG1876">
        <v>110</v>
      </c>
      <c r="AI1876">
        <v>2560</v>
      </c>
      <c r="AK1876" t="s">
        <v>146</v>
      </c>
      <c r="AL1876" t="s">
        <v>147</v>
      </c>
      <c r="AM1876" t="s">
        <v>148</v>
      </c>
    </row>
    <row r="1877" spans="1:39" x14ac:dyDescent="0.25">
      <c r="A1877" s="2">
        <v>41576</v>
      </c>
      <c r="B1877" t="s">
        <v>1155</v>
      </c>
      <c r="C1877" t="s">
        <v>1156</v>
      </c>
      <c r="D1877" s="2">
        <v>41576</v>
      </c>
      <c r="E1877" s="2">
        <v>41576</v>
      </c>
      <c r="G1877">
        <v>1</v>
      </c>
      <c r="H1877">
        <v>0</v>
      </c>
      <c r="I1877">
        <v>0</v>
      </c>
      <c r="L1877" t="s">
        <v>64</v>
      </c>
      <c r="M1877" t="s">
        <v>142</v>
      </c>
      <c r="N1877" t="s">
        <v>143</v>
      </c>
      <c r="O1877" t="s">
        <v>66</v>
      </c>
      <c r="Q1877">
        <v>72</v>
      </c>
      <c r="R1877">
        <v>0</v>
      </c>
      <c r="S1877">
        <v>72</v>
      </c>
      <c r="T1877">
        <v>0</v>
      </c>
      <c r="U1877">
        <v>0</v>
      </c>
      <c r="V1877">
        <v>72</v>
      </c>
      <c r="W1877" s="2">
        <v>41578</v>
      </c>
      <c r="X1877">
        <v>0</v>
      </c>
      <c r="Y1877" t="s">
        <v>67</v>
      </c>
      <c r="Z1877" t="s">
        <v>68</v>
      </c>
      <c r="AA1877" t="s">
        <v>500</v>
      </c>
      <c r="AC1877">
        <v>0</v>
      </c>
      <c r="AD1877" t="s">
        <v>142</v>
      </c>
      <c r="AE1877" t="s">
        <v>144</v>
      </c>
      <c r="AF1877" t="s">
        <v>145</v>
      </c>
      <c r="AG1877">
        <v>110</v>
      </c>
      <c r="AI1877">
        <v>2560</v>
      </c>
      <c r="AK1877" t="s">
        <v>146</v>
      </c>
      <c r="AL1877" t="s">
        <v>147</v>
      </c>
      <c r="AM1877" t="s">
        <v>148</v>
      </c>
    </row>
    <row r="1878" spans="1:39" x14ac:dyDescent="0.25">
      <c r="A1878" s="2">
        <v>41576</v>
      </c>
      <c r="B1878" t="s">
        <v>1172</v>
      </c>
      <c r="C1878" t="s">
        <v>1173</v>
      </c>
      <c r="D1878" s="2">
        <v>41576</v>
      </c>
      <c r="E1878" s="2">
        <v>41576</v>
      </c>
      <c r="G1878">
        <v>1</v>
      </c>
      <c r="H1878">
        <v>0</v>
      </c>
      <c r="I1878">
        <v>0</v>
      </c>
      <c r="L1878" t="s">
        <v>64</v>
      </c>
      <c r="M1878" t="s">
        <v>142</v>
      </c>
      <c r="N1878" t="s">
        <v>143</v>
      </c>
      <c r="O1878" t="s">
        <v>66</v>
      </c>
      <c r="Q1878">
        <v>240</v>
      </c>
      <c r="R1878">
        <v>0</v>
      </c>
      <c r="S1878">
        <v>240</v>
      </c>
      <c r="T1878">
        <v>0</v>
      </c>
      <c r="U1878">
        <v>0</v>
      </c>
      <c r="V1878">
        <v>230</v>
      </c>
      <c r="W1878" s="2">
        <v>41585</v>
      </c>
      <c r="X1878">
        <v>0</v>
      </c>
      <c r="Y1878" t="s">
        <v>67</v>
      </c>
      <c r="Z1878" t="s">
        <v>68</v>
      </c>
      <c r="AA1878" t="s">
        <v>500</v>
      </c>
      <c r="AC1878">
        <v>0</v>
      </c>
      <c r="AD1878" t="s">
        <v>142</v>
      </c>
      <c r="AE1878" t="s">
        <v>144</v>
      </c>
      <c r="AF1878" t="s">
        <v>145</v>
      </c>
      <c r="AG1878">
        <v>110</v>
      </c>
      <c r="AI1878">
        <v>2560</v>
      </c>
      <c r="AK1878" t="s">
        <v>146</v>
      </c>
      <c r="AL1878" t="s">
        <v>147</v>
      </c>
      <c r="AM1878" t="s">
        <v>148</v>
      </c>
    </row>
    <row r="1879" spans="1:39" x14ac:dyDescent="0.25">
      <c r="A1879" s="2">
        <v>41576</v>
      </c>
      <c r="B1879" t="s">
        <v>1174</v>
      </c>
      <c r="C1879" t="s">
        <v>1175</v>
      </c>
      <c r="D1879" s="2">
        <v>41576</v>
      </c>
      <c r="E1879" s="2">
        <v>41576</v>
      </c>
      <c r="G1879">
        <v>1</v>
      </c>
      <c r="H1879">
        <v>0</v>
      </c>
      <c r="I1879">
        <v>0</v>
      </c>
      <c r="L1879" t="s">
        <v>64</v>
      </c>
      <c r="M1879" t="s">
        <v>142</v>
      </c>
      <c r="N1879" t="s">
        <v>143</v>
      </c>
      <c r="O1879" t="s">
        <v>66</v>
      </c>
      <c r="Q1879">
        <v>168</v>
      </c>
      <c r="R1879">
        <v>0</v>
      </c>
      <c r="S1879">
        <v>168</v>
      </c>
      <c r="T1879">
        <v>0</v>
      </c>
      <c r="U1879">
        <v>0</v>
      </c>
      <c r="V1879">
        <v>168</v>
      </c>
      <c r="W1879" s="2">
        <v>41578</v>
      </c>
      <c r="X1879">
        <v>0</v>
      </c>
      <c r="Y1879" t="s">
        <v>67</v>
      </c>
      <c r="Z1879" t="s">
        <v>68</v>
      </c>
      <c r="AA1879" t="s">
        <v>500</v>
      </c>
      <c r="AC1879">
        <v>0</v>
      </c>
      <c r="AD1879" t="s">
        <v>142</v>
      </c>
      <c r="AE1879" t="s">
        <v>144</v>
      </c>
      <c r="AF1879" t="s">
        <v>145</v>
      </c>
      <c r="AG1879">
        <v>110</v>
      </c>
      <c r="AI1879">
        <v>2560</v>
      </c>
      <c r="AK1879" t="s">
        <v>146</v>
      </c>
      <c r="AL1879" t="s">
        <v>147</v>
      </c>
      <c r="AM1879" t="s">
        <v>148</v>
      </c>
    </row>
    <row r="1880" spans="1:39" x14ac:dyDescent="0.25">
      <c r="A1880" s="2">
        <v>41573</v>
      </c>
      <c r="B1880" t="s">
        <v>1447</v>
      </c>
      <c r="C1880" t="s">
        <v>1448</v>
      </c>
      <c r="D1880" s="2">
        <v>41579</v>
      </c>
      <c r="E1880" s="2">
        <v>41579</v>
      </c>
      <c r="F1880" t="s">
        <v>646</v>
      </c>
      <c r="G1880">
        <v>0</v>
      </c>
      <c r="H1880">
        <v>0</v>
      </c>
      <c r="I1880">
        <v>0</v>
      </c>
      <c r="J1880" t="s">
        <v>1449</v>
      </c>
      <c r="L1880" t="s">
        <v>64</v>
      </c>
      <c r="M1880" t="s">
        <v>142</v>
      </c>
      <c r="N1880" t="s">
        <v>143</v>
      </c>
      <c r="Q1880">
        <v>0</v>
      </c>
      <c r="R1880">
        <v>0</v>
      </c>
      <c r="S1880">
        <v>0</v>
      </c>
      <c r="T1880">
        <v>0</v>
      </c>
      <c r="U1880">
        <v>8</v>
      </c>
      <c r="V1880">
        <v>0</v>
      </c>
      <c r="X1880">
        <v>0</v>
      </c>
      <c r="Y1880" t="s">
        <v>67</v>
      </c>
      <c r="Z1880" t="s">
        <v>68</v>
      </c>
      <c r="AA1880" t="s">
        <v>82</v>
      </c>
      <c r="AB1880" t="s">
        <v>297</v>
      </c>
      <c r="AC1880">
        <v>8</v>
      </c>
      <c r="AD1880" t="s">
        <v>142</v>
      </c>
      <c r="AE1880" t="s">
        <v>144</v>
      </c>
      <c r="AF1880" t="s">
        <v>145</v>
      </c>
      <c r="AG1880">
        <v>110</v>
      </c>
      <c r="AI1880">
        <v>2560</v>
      </c>
      <c r="AK1880" t="s">
        <v>146</v>
      </c>
      <c r="AL1880" t="s">
        <v>147</v>
      </c>
      <c r="AM1880" t="s">
        <v>148</v>
      </c>
    </row>
    <row r="1881" spans="1:39" x14ac:dyDescent="0.25">
      <c r="A1881" s="2">
        <v>41571</v>
      </c>
      <c r="B1881" t="s">
        <v>1596</v>
      </c>
      <c r="C1881" t="s">
        <v>821</v>
      </c>
      <c r="D1881" s="2">
        <v>41594</v>
      </c>
      <c r="E1881" s="2">
        <v>41594</v>
      </c>
      <c r="F1881" t="s">
        <v>720</v>
      </c>
      <c r="G1881">
        <v>3</v>
      </c>
      <c r="H1881">
        <v>0</v>
      </c>
      <c r="I1881">
        <v>0</v>
      </c>
      <c r="J1881" t="s">
        <v>1597</v>
      </c>
      <c r="L1881" t="s">
        <v>64</v>
      </c>
      <c r="M1881" t="s">
        <v>142</v>
      </c>
      <c r="N1881" t="s">
        <v>143</v>
      </c>
      <c r="Q1881">
        <v>0</v>
      </c>
      <c r="R1881">
        <v>0</v>
      </c>
      <c r="S1881">
        <v>0</v>
      </c>
      <c r="T1881">
        <v>0</v>
      </c>
      <c r="U1881">
        <v>44.4</v>
      </c>
      <c r="V1881">
        <v>36.799999999999997</v>
      </c>
      <c r="W1881" s="2">
        <v>41578</v>
      </c>
      <c r="X1881">
        <v>0</v>
      </c>
      <c r="Y1881" t="s">
        <v>67</v>
      </c>
      <c r="Z1881" t="s">
        <v>68</v>
      </c>
      <c r="AA1881" t="s">
        <v>82</v>
      </c>
      <c r="AB1881" t="s">
        <v>297</v>
      </c>
      <c r="AC1881">
        <v>44.4</v>
      </c>
      <c r="AD1881" t="s">
        <v>142</v>
      </c>
      <c r="AE1881" t="s">
        <v>144</v>
      </c>
      <c r="AF1881" t="s">
        <v>145</v>
      </c>
      <c r="AG1881">
        <v>110</v>
      </c>
      <c r="AI1881">
        <v>2560</v>
      </c>
      <c r="AK1881" t="s">
        <v>146</v>
      </c>
      <c r="AL1881" t="s">
        <v>147</v>
      </c>
      <c r="AM1881" t="s">
        <v>148</v>
      </c>
    </row>
    <row r="1882" spans="1:39" x14ac:dyDescent="0.25">
      <c r="A1882" s="2">
        <v>41570</v>
      </c>
      <c r="B1882" t="s">
        <v>1690</v>
      </c>
      <c r="C1882" t="s">
        <v>821</v>
      </c>
      <c r="D1882" s="2">
        <v>41585</v>
      </c>
      <c r="E1882" s="2">
        <v>41585</v>
      </c>
      <c r="F1882" t="s">
        <v>720</v>
      </c>
      <c r="G1882">
        <v>2</v>
      </c>
      <c r="H1882">
        <v>0</v>
      </c>
      <c r="I1882">
        <v>0</v>
      </c>
      <c r="J1882" t="s">
        <v>1691</v>
      </c>
      <c r="L1882" t="s">
        <v>64</v>
      </c>
      <c r="M1882" t="s">
        <v>142</v>
      </c>
      <c r="N1882" t="s">
        <v>143</v>
      </c>
      <c r="Q1882">
        <v>0</v>
      </c>
      <c r="R1882">
        <v>0</v>
      </c>
      <c r="S1882">
        <v>0</v>
      </c>
      <c r="T1882">
        <v>0</v>
      </c>
      <c r="U1882">
        <v>34.4</v>
      </c>
      <c r="V1882">
        <v>34.4</v>
      </c>
      <c r="W1882" s="2">
        <v>41578</v>
      </c>
      <c r="X1882">
        <v>0</v>
      </c>
      <c r="Y1882" t="s">
        <v>67</v>
      </c>
      <c r="Z1882" t="s">
        <v>68</v>
      </c>
      <c r="AA1882" t="s">
        <v>82</v>
      </c>
      <c r="AB1882" t="s">
        <v>297</v>
      </c>
      <c r="AC1882">
        <v>34.4</v>
      </c>
      <c r="AD1882" t="s">
        <v>142</v>
      </c>
      <c r="AE1882" t="s">
        <v>144</v>
      </c>
      <c r="AF1882" t="s">
        <v>145</v>
      </c>
      <c r="AG1882">
        <v>110</v>
      </c>
      <c r="AI1882">
        <v>2560</v>
      </c>
      <c r="AK1882" t="s">
        <v>146</v>
      </c>
      <c r="AL1882" t="s">
        <v>147</v>
      </c>
      <c r="AM1882" t="s">
        <v>148</v>
      </c>
    </row>
    <row r="1883" spans="1:39" x14ac:dyDescent="0.25">
      <c r="A1883" s="2">
        <v>41569</v>
      </c>
      <c r="B1883" t="s">
        <v>1697</v>
      </c>
      <c r="C1883" t="s">
        <v>1698</v>
      </c>
      <c r="D1883" s="2">
        <v>41569</v>
      </c>
      <c r="E1883" s="2">
        <v>41569</v>
      </c>
      <c r="G1883">
        <v>1</v>
      </c>
      <c r="H1883">
        <v>0</v>
      </c>
      <c r="I1883">
        <v>0</v>
      </c>
      <c r="L1883" t="s">
        <v>64</v>
      </c>
      <c r="M1883" t="s">
        <v>142</v>
      </c>
      <c r="N1883" t="s">
        <v>143</v>
      </c>
      <c r="O1883" t="s">
        <v>66</v>
      </c>
      <c r="Q1883">
        <v>84</v>
      </c>
      <c r="R1883">
        <v>0</v>
      </c>
      <c r="S1883">
        <v>84</v>
      </c>
      <c r="T1883">
        <v>0</v>
      </c>
      <c r="U1883">
        <v>0</v>
      </c>
      <c r="V1883">
        <v>84</v>
      </c>
      <c r="W1883" s="2">
        <v>41571</v>
      </c>
      <c r="X1883">
        <v>0</v>
      </c>
      <c r="Y1883" t="s">
        <v>67</v>
      </c>
      <c r="Z1883" t="s">
        <v>68</v>
      </c>
      <c r="AA1883" t="s">
        <v>500</v>
      </c>
      <c r="AC1883">
        <v>0</v>
      </c>
      <c r="AD1883" t="s">
        <v>142</v>
      </c>
      <c r="AE1883" t="s">
        <v>144</v>
      </c>
      <c r="AF1883" t="s">
        <v>145</v>
      </c>
      <c r="AG1883">
        <v>110</v>
      </c>
      <c r="AI1883">
        <v>2560</v>
      </c>
      <c r="AK1883" t="s">
        <v>146</v>
      </c>
      <c r="AL1883" t="s">
        <v>147</v>
      </c>
      <c r="AM1883" t="s">
        <v>148</v>
      </c>
    </row>
    <row r="1884" spans="1:39" x14ac:dyDescent="0.25">
      <c r="A1884" s="2">
        <v>41569</v>
      </c>
      <c r="B1884" t="s">
        <v>1709</v>
      </c>
      <c r="C1884" t="s">
        <v>1698</v>
      </c>
      <c r="D1884" s="2">
        <v>41569</v>
      </c>
      <c r="E1884" s="2">
        <v>41569</v>
      </c>
      <c r="G1884">
        <v>2</v>
      </c>
      <c r="H1884">
        <v>0</v>
      </c>
      <c r="I1884">
        <v>0</v>
      </c>
      <c r="L1884" t="s">
        <v>64</v>
      </c>
      <c r="M1884" t="s">
        <v>142</v>
      </c>
      <c r="N1884" t="s">
        <v>143</v>
      </c>
      <c r="O1884" t="s">
        <v>66</v>
      </c>
      <c r="Q1884">
        <v>320</v>
      </c>
      <c r="R1884">
        <v>0</v>
      </c>
      <c r="S1884">
        <v>320</v>
      </c>
      <c r="T1884">
        <v>0</v>
      </c>
      <c r="U1884">
        <v>0</v>
      </c>
      <c r="V1884">
        <v>320</v>
      </c>
      <c r="W1884" s="2">
        <v>41571</v>
      </c>
      <c r="X1884">
        <v>0</v>
      </c>
      <c r="Y1884" t="s">
        <v>67</v>
      </c>
      <c r="Z1884" t="s">
        <v>68</v>
      </c>
      <c r="AA1884" t="s">
        <v>500</v>
      </c>
      <c r="AC1884">
        <v>0</v>
      </c>
      <c r="AD1884" t="s">
        <v>142</v>
      </c>
      <c r="AE1884" t="s">
        <v>144</v>
      </c>
      <c r="AF1884" t="s">
        <v>145</v>
      </c>
      <c r="AG1884">
        <v>110</v>
      </c>
      <c r="AI1884">
        <v>2560</v>
      </c>
      <c r="AK1884" t="s">
        <v>146</v>
      </c>
      <c r="AL1884" t="s">
        <v>147</v>
      </c>
      <c r="AM1884" t="s">
        <v>148</v>
      </c>
    </row>
    <row r="1885" spans="1:39" x14ac:dyDescent="0.25">
      <c r="A1885" s="2">
        <v>41569</v>
      </c>
      <c r="B1885" t="s">
        <v>1710</v>
      </c>
      <c r="C1885" t="s">
        <v>1711</v>
      </c>
      <c r="D1885" s="2">
        <v>41569</v>
      </c>
      <c r="E1885" s="2">
        <v>41569</v>
      </c>
      <c r="G1885">
        <v>1</v>
      </c>
      <c r="H1885">
        <v>0</v>
      </c>
      <c r="I1885">
        <v>0</v>
      </c>
      <c r="K1885" t="s">
        <v>1712</v>
      </c>
      <c r="L1885" t="s">
        <v>64</v>
      </c>
      <c r="M1885" t="s">
        <v>142</v>
      </c>
      <c r="N1885" t="s">
        <v>143</v>
      </c>
      <c r="O1885" t="s">
        <v>66</v>
      </c>
      <c r="Q1885">
        <v>52</v>
      </c>
      <c r="R1885">
        <v>0</v>
      </c>
      <c r="S1885">
        <v>52</v>
      </c>
      <c r="T1885">
        <v>0</v>
      </c>
      <c r="U1885">
        <v>0</v>
      </c>
      <c r="V1885">
        <v>52</v>
      </c>
      <c r="W1885" s="2">
        <v>41571</v>
      </c>
      <c r="X1885">
        <v>0</v>
      </c>
      <c r="Y1885" t="s">
        <v>67</v>
      </c>
      <c r="Z1885" t="s">
        <v>68</v>
      </c>
      <c r="AA1885" t="s">
        <v>500</v>
      </c>
      <c r="AC1885">
        <v>0</v>
      </c>
      <c r="AD1885" t="s">
        <v>142</v>
      </c>
      <c r="AE1885" t="s">
        <v>144</v>
      </c>
      <c r="AF1885" t="s">
        <v>145</v>
      </c>
      <c r="AG1885">
        <v>110</v>
      </c>
      <c r="AI1885">
        <v>2560</v>
      </c>
      <c r="AK1885" t="s">
        <v>146</v>
      </c>
      <c r="AL1885" t="s">
        <v>147</v>
      </c>
      <c r="AM1885" t="s">
        <v>148</v>
      </c>
    </row>
    <row r="1886" spans="1:39" x14ac:dyDescent="0.25">
      <c r="A1886" s="2">
        <v>41569</v>
      </c>
      <c r="B1886" t="s">
        <v>1713</v>
      </c>
      <c r="C1886" t="s">
        <v>1698</v>
      </c>
      <c r="D1886" s="2">
        <v>41569</v>
      </c>
      <c r="E1886" s="2">
        <v>41569</v>
      </c>
      <c r="G1886">
        <v>1</v>
      </c>
      <c r="H1886">
        <v>0</v>
      </c>
      <c r="I1886">
        <v>0</v>
      </c>
      <c r="L1886" t="s">
        <v>64</v>
      </c>
      <c r="M1886" t="s">
        <v>142</v>
      </c>
      <c r="N1886" t="s">
        <v>143</v>
      </c>
      <c r="O1886" t="s">
        <v>66</v>
      </c>
      <c r="Q1886">
        <v>292</v>
      </c>
      <c r="R1886">
        <v>0</v>
      </c>
      <c r="S1886">
        <v>292</v>
      </c>
      <c r="T1886">
        <v>0</v>
      </c>
      <c r="U1886">
        <v>0</v>
      </c>
      <c r="V1886">
        <v>292</v>
      </c>
      <c r="W1886" s="2">
        <v>41571</v>
      </c>
      <c r="X1886">
        <v>0</v>
      </c>
      <c r="Y1886" t="s">
        <v>67</v>
      </c>
      <c r="Z1886" t="s">
        <v>68</v>
      </c>
      <c r="AA1886" t="s">
        <v>500</v>
      </c>
      <c r="AC1886">
        <v>0</v>
      </c>
      <c r="AD1886" t="s">
        <v>142</v>
      </c>
      <c r="AE1886" t="s">
        <v>144</v>
      </c>
      <c r="AF1886" t="s">
        <v>145</v>
      </c>
      <c r="AG1886">
        <v>110</v>
      </c>
      <c r="AI1886">
        <v>2560</v>
      </c>
      <c r="AK1886" t="s">
        <v>146</v>
      </c>
      <c r="AL1886" t="s">
        <v>147</v>
      </c>
      <c r="AM1886" t="s">
        <v>148</v>
      </c>
    </row>
    <row r="1887" spans="1:39" x14ac:dyDescent="0.25">
      <c r="A1887" s="2">
        <v>41563</v>
      </c>
      <c r="B1887" t="s">
        <v>2166</v>
      </c>
      <c r="C1887" t="s">
        <v>821</v>
      </c>
      <c r="D1887" s="2">
        <v>41586</v>
      </c>
      <c r="E1887" s="2">
        <v>41586</v>
      </c>
      <c r="F1887" t="s">
        <v>720</v>
      </c>
      <c r="G1887">
        <v>2</v>
      </c>
      <c r="H1887">
        <v>0</v>
      </c>
      <c r="I1887">
        <v>0</v>
      </c>
      <c r="J1887" t="s">
        <v>1476</v>
      </c>
      <c r="L1887" t="s">
        <v>64</v>
      </c>
      <c r="M1887" t="s">
        <v>142</v>
      </c>
      <c r="N1887" t="s">
        <v>143</v>
      </c>
      <c r="Q1887">
        <v>0</v>
      </c>
      <c r="R1887">
        <v>0</v>
      </c>
      <c r="S1887">
        <v>0</v>
      </c>
      <c r="T1887">
        <v>0</v>
      </c>
      <c r="U1887">
        <v>36.799999999999997</v>
      </c>
      <c r="V1887">
        <v>36.799999999999997</v>
      </c>
      <c r="W1887" s="2">
        <v>41571</v>
      </c>
      <c r="X1887">
        <v>0</v>
      </c>
      <c r="Y1887" t="s">
        <v>67</v>
      </c>
      <c r="Z1887" t="s">
        <v>68</v>
      </c>
      <c r="AA1887" t="s">
        <v>82</v>
      </c>
      <c r="AB1887" t="s">
        <v>297</v>
      </c>
      <c r="AC1887">
        <v>36.799999999999997</v>
      </c>
      <c r="AD1887" t="s">
        <v>142</v>
      </c>
      <c r="AE1887" t="s">
        <v>144</v>
      </c>
      <c r="AF1887" t="s">
        <v>145</v>
      </c>
      <c r="AG1887">
        <v>110</v>
      </c>
      <c r="AI1887">
        <v>2560</v>
      </c>
      <c r="AK1887" t="s">
        <v>146</v>
      </c>
      <c r="AL1887" t="s">
        <v>147</v>
      </c>
      <c r="AM1887" t="s">
        <v>148</v>
      </c>
    </row>
    <row r="1888" spans="1:39" x14ac:dyDescent="0.25">
      <c r="A1888" s="2">
        <v>41561</v>
      </c>
      <c r="B1888" t="s">
        <v>2253</v>
      </c>
      <c r="C1888" t="s">
        <v>821</v>
      </c>
      <c r="D1888" s="2">
        <v>41563</v>
      </c>
      <c r="E1888" s="2">
        <v>41563</v>
      </c>
      <c r="F1888" t="s">
        <v>720</v>
      </c>
      <c r="G1888">
        <v>3</v>
      </c>
      <c r="H1888">
        <v>0</v>
      </c>
      <c r="I1888">
        <v>0</v>
      </c>
      <c r="J1888" t="s">
        <v>2168</v>
      </c>
      <c r="L1888" t="s">
        <v>64</v>
      </c>
      <c r="M1888" t="s">
        <v>142</v>
      </c>
      <c r="N1888" t="s">
        <v>143</v>
      </c>
      <c r="Q1888">
        <v>0</v>
      </c>
      <c r="R1888">
        <v>0</v>
      </c>
      <c r="S1888">
        <v>0</v>
      </c>
      <c r="T1888">
        <v>0</v>
      </c>
      <c r="U1888">
        <v>55.2</v>
      </c>
      <c r="V1888">
        <v>55.2</v>
      </c>
      <c r="W1888" s="2">
        <v>41564</v>
      </c>
      <c r="X1888">
        <v>0</v>
      </c>
      <c r="Y1888" t="s">
        <v>67</v>
      </c>
      <c r="Z1888" t="s">
        <v>68</v>
      </c>
      <c r="AA1888" t="s">
        <v>82</v>
      </c>
      <c r="AB1888" t="s">
        <v>297</v>
      </c>
      <c r="AC1888">
        <v>55.2</v>
      </c>
      <c r="AD1888" t="s">
        <v>142</v>
      </c>
      <c r="AE1888" t="s">
        <v>144</v>
      </c>
      <c r="AF1888" t="s">
        <v>145</v>
      </c>
      <c r="AG1888">
        <v>110</v>
      </c>
      <c r="AI1888">
        <v>2560</v>
      </c>
      <c r="AK1888" t="s">
        <v>146</v>
      </c>
      <c r="AL1888" t="s">
        <v>147</v>
      </c>
      <c r="AM1888" t="s">
        <v>148</v>
      </c>
    </row>
    <row r="1889" spans="1:39" x14ac:dyDescent="0.25">
      <c r="A1889" s="2">
        <v>41560</v>
      </c>
      <c r="B1889" t="s">
        <v>2309</v>
      </c>
      <c r="C1889" t="s">
        <v>2310</v>
      </c>
      <c r="D1889" s="2">
        <v>41757</v>
      </c>
      <c r="E1889" s="2">
        <v>41757</v>
      </c>
      <c r="G1889">
        <v>5</v>
      </c>
      <c r="H1889">
        <v>0</v>
      </c>
      <c r="I1889">
        <v>0</v>
      </c>
      <c r="K1889" t="s">
        <v>2311</v>
      </c>
      <c r="L1889" t="s">
        <v>64</v>
      </c>
      <c r="M1889" t="s">
        <v>142</v>
      </c>
      <c r="N1889" t="s">
        <v>143</v>
      </c>
      <c r="O1889" t="s">
        <v>66</v>
      </c>
      <c r="Q1889">
        <v>104</v>
      </c>
      <c r="R1889">
        <v>6.38</v>
      </c>
      <c r="S1889">
        <v>110.38</v>
      </c>
      <c r="T1889">
        <v>0</v>
      </c>
      <c r="U1889">
        <v>0</v>
      </c>
      <c r="V1889">
        <v>104</v>
      </c>
      <c r="W1889" s="2">
        <v>41564</v>
      </c>
      <c r="X1889">
        <v>0</v>
      </c>
      <c r="Y1889" t="s">
        <v>67</v>
      </c>
      <c r="Z1889" t="s">
        <v>68</v>
      </c>
      <c r="AA1889" t="s">
        <v>1190</v>
      </c>
      <c r="AC1889">
        <v>0</v>
      </c>
      <c r="AD1889" t="s">
        <v>142</v>
      </c>
      <c r="AE1889" t="s">
        <v>144</v>
      </c>
      <c r="AF1889" t="s">
        <v>145</v>
      </c>
      <c r="AG1889">
        <v>110</v>
      </c>
      <c r="AI1889">
        <v>2560</v>
      </c>
      <c r="AK1889" t="s">
        <v>146</v>
      </c>
      <c r="AL1889" t="s">
        <v>147</v>
      </c>
      <c r="AM1889" t="s">
        <v>148</v>
      </c>
    </row>
    <row r="1890" spans="1:39" x14ac:dyDescent="0.25">
      <c r="A1890" s="2">
        <v>41560</v>
      </c>
      <c r="B1890" t="s">
        <v>2312</v>
      </c>
      <c r="C1890" t="s">
        <v>2313</v>
      </c>
      <c r="D1890" s="2">
        <v>41566</v>
      </c>
      <c r="E1890" s="2">
        <v>41566</v>
      </c>
      <c r="G1890">
        <v>2</v>
      </c>
      <c r="H1890">
        <v>0</v>
      </c>
      <c r="I1890">
        <v>0</v>
      </c>
      <c r="L1890" t="s">
        <v>64</v>
      </c>
      <c r="M1890" t="s">
        <v>142</v>
      </c>
      <c r="N1890" t="s">
        <v>143</v>
      </c>
      <c r="O1890" t="s">
        <v>66</v>
      </c>
      <c r="Q1890">
        <v>44.8</v>
      </c>
      <c r="R1890">
        <v>6.38</v>
      </c>
      <c r="S1890">
        <v>51.18</v>
      </c>
      <c r="T1890">
        <v>0</v>
      </c>
      <c r="U1890">
        <v>0</v>
      </c>
      <c r="V1890">
        <v>53.31</v>
      </c>
      <c r="W1890" s="2">
        <v>41564</v>
      </c>
      <c r="X1890">
        <v>0</v>
      </c>
      <c r="Y1890" t="s">
        <v>67</v>
      </c>
      <c r="Z1890" t="s">
        <v>68</v>
      </c>
      <c r="AA1890" t="s">
        <v>1190</v>
      </c>
      <c r="AC1890">
        <v>0</v>
      </c>
      <c r="AD1890" t="s">
        <v>142</v>
      </c>
      <c r="AE1890" t="s">
        <v>144</v>
      </c>
      <c r="AF1890" t="s">
        <v>145</v>
      </c>
      <c r="AG1890">
        <v>110</v>
      </c>
      <c r="AI1890">
        <v>2560</v>
      </c>
      <c r="AK1890" t="s">
        <v>146</v>
      </c>
      <c r="AL1890" t="s">
        <v>147</v>
      </c>
      <c r="AM1890" t="s">
        <v>148</v>
      </c>
    </row>
    <row r="1891" spans="1:39" x14ac:dyDescent="0.25">
      <c r="A1891" s="2">
        <v>41560</v>
      </c>
      <c r="B1891" t="s">
        <v>2324</v>
      </c>
      <c r="C1891" t="s">
        <v>821</v>
      </c>
      <c r="D1891" s="2">
        <v>41594</v>
      </c>
      <c r="E1891" s="2">
        <v>41594</v>
      </c>
      <c r="F1891" t="s">
        <v>720</v>
      </c>
      <c r="G1891">
        <v>0</v>
      </c>
      <c r="H1891">
        <v>0</v>
      </c>
      <c r="I1891">
        <v>0</v>
      </c>
      <c r="J1891" t="s">
        <v>1498</v>
      </c>
      <c r="L1891" t="s">
        <v>64</v>
      </c>
      <c r="M1891" t="s">
        <v>142</v>
      </c>
      <c r="N1891" t="s">
        <v>143</v>
      </c>
      <c r="Q1891">
        <v>0</v>
      </c>
      <c r="R1891">
        <v>0</v>
      </c>
      <c r="S1891">
        <v>0</v>
      </c>
      <c r="T1891">
        <v>0</v>
      </c>
      <c r="U1891">
        <v>26.4</v>
      </c>
      <c r="V1891">
        <v>0</v>
      </c>
      <c r="X1891">
        <v>0</v>
      </c>
      <c r="Y1891" t="s">
        <v>67</v>
      </c>
      <c r="Z1891" t="s">
        <v>154</v>
      </c>
      <c r="AA1891" t="s">
        <v>82</v>
      </c>
      <c r="AB1891" t="s">
        <v>297</v>
      </c>
      <c r="AC1891">
        <v>26.4</v>
      </c>
      <c r="AD1891" t="s">
        <v>142</v>
      </c>
      <c r="AE1891" t="s">
        <v>144</v>
      </c>
      <c r="AF1891" t="s">
        <v>145</v>
      </c>
      <c r="AG1891">
        <v>110</v>
      </c>
      <c r="AI1891">
        <v>2560</v>
      </c>
      <c r="AK1891" t="s">
        <v>146</v>
      </c>
      <c r="AL1891" t="s">
        <v>147</v>
      </c>
      <c r="AM1891" t="s">
        <v>148</v>
      </c>
    </row>
    <row r="1892" spans="1:39" x14ac:dyDescent="0.25">
      <c r="A1892" s="2">
        <v>41559</v>
      </c>
      <c r="B1892" t="s">
        <v>2325</v>
      </c>
      <c r="C1892" t="s">
        <v>821</v>
      </c>
      <c r="D1892" s="2">
        <v>41586</v>
      </c>
      <c r="E1892" s="2">
        <v>41586</v>
      </c>
      <c r="F1892" t="s">
        <v>720</v>
      </c>
      <c r="G1892">
        <v>0</v>
      </c>
      <c r="H1892">
        <v>0</v>
      </c>
      <c r="I1892">
        <v>0</v>
      </c>
      <c r="J1892" t="s">
        <v>2326</v>
      </c>
      <c r="L1892" t="s">
        <v>64</v>
      </c>
      <c r="M1892" t="s">
        <v>142</v>
      </c>
      <c r="N1892" t="s">
        <v>143</v>
      </c>
      <c r="Q1892">
        <v>0</v>
      </c>
      <c r="R1892">
        <v>0</v>
      </c>
      <c r="S1892">
        <v>0</v>
      </c>
      <c r="T1892">
        <v>0</v>
      </c>
      <c r="U1892">
        <v>15.2</v>
      </c>
      <c r="V1892">
        <v>0</v>
      </c>
      <c r="X1892">
        <v>0</v>
      </c>
      <c r="Y1892" t="s">
        <v>67</v>
      </c>
      <c r="Z1892" t="s">
        <v>154</v>
      </c>
      <c r="AA1892" t="s">
        <v>82</v>
      </c>
      <c r="AB1892" t="s">
        <v>297</v>
      </c>
      <c r="AC1892">
        <v>15.2</v>
      </c>
      <c r="AD1892" t="s">
        <v>142</v>
      </c>
      <c r="AE1892" t="s">
        <v>144</v>
      </c>
      <c r="AF1892" t="s">
        <v>145</v>
      </c>
      <c r="AG1892">
        <v>110</v>
      </c>
      <c r="AI1892">
        <v>2560</v>
      </c>
      <c r="AK1892" t="s">
        <v>146</v>
      </c>
      <c r="AL1892" t="s">
        <v>147</v>
      </c>
      <c r="AM1892" t="s">
        <v>148</v>
      </c>
    </row>
    <row r="1893" spans="1:39" x14ac:dyDescent="0.25">
      <c r="A1893" s="2">
        <v>41557</v>
      </c>
      <c r="B1893" t="s">
        <v>2420</v>
      </c>
      <c r="C1893" t="s">
        <v>2421</v>
      </c>
      <c r="D1893" s="2">
        <v>41578</v>
      </c>
      <c r="E1893" s="2">
        <v>41578</v>
      </c>
      <c r="G1893">
        <v>5</v>
      </c>
      <c r="H1893">
        <v>0</v>
      </c>
      <c r="I1893">
        <v>0</v>
      </c>
      <c r="L1893" t="s">
        <v>64</v>
      </c>
      <c r="M1893" t="s">
        <v>142</v>
      </c>
      <c r="N1893" t="s">
        <v>143</v>
      </c>
      <c r="O1893" t="s">
        <v>66</v>
      </c>
      <c r="Q1893">
        <v>40</v>
      </c>
      <c r="R1893">
        <v>0</v>
      </c>
      <c r="S1893">
        <v>40</v>
      </c>
      <c r="T1893">
        <v>0</v>
      </c>
      <c r="U1893">
        <v>0</v>
      </c>
      <c r="V1893">
        <v>40</v>
      </c>
      <c r="W1893" s="2">
        <v>41564</v>
      </c>
      <c r="X1893">
        <v>0</v>
      </c>
      <c r="Y1893" t="s">
        <v>67</v>
      </c>
      <c r="Z1893" t="s">
        <v>68</v>
      </c>
      <c r="AA1893" t="s">
        <v>755</v>
      </c>
      <c r="AC1893">
        <v>0</v>
      </c>
      <c r="AD1893" t="s">
        <v>142</v>
      </c>
      <c r="AE1893" t="s">
        <v>144</v>
      </c>
      <c r="AF1893" t="s">
        <v>145</v>
      </c>
      <c r="AG1893">
        <v>110</v>
      </c>
      <c r="AI1893">
        <v>2560</v>
      </c>
      <c r="AK1893" t="s">
        <v>146</v>
      </c>
      <c r="AL1893" t="s">
        <v>147</v>
      </c>
      <c r="AM1893" t="s">
        <v>148</v>
      </c>
    </row>
    <row r="1894" spans="1:39" x14ac:dyDescent="0.25">
      <c r="A1894" s="2">
        <v>41557</v>
      </c>
      <c r="B1894" t="s">
        <v>2422</v>
      </c>
      <c r="C1894" t="s">
        <v>2423</v>
      </c>
      <c r="D1894" s="2">
        <v>41557</v>
      </c>
      <c r="E1894" s="2">
        <v>41557</v>
      </c>
      <c r="G1894">
        <v>1</v>
      </c>
      <c r="H1894">
        <v>0</v>
      </c>
      <c r="I1894">
        <v>0</v>
      </c>
      <c r="L1894" t="s">
        <v>64</v>
      </c>
      <c r="M1894" t="s">
        <v>142</v>
      </c>
      <c r="N1894" t="s">
        <v>143</v>
      </c>
      <c r="O1894" t="s">
        <v>66</v>
      </c>
      <c r="Q1894">
        <v>52</v>
      </c>
      <c r="R1894">
        <v>0</v>
      </c>
      <c r="S1894">
        <v>52</v>
      </c>
      <c r="T1894">
        <v>0</v>
      </c>
      <c r="U1894">
        <v>0</v>
      </c>
      <c r="V1894">
        <v>52</v>
      </c>
      <c r="W1894" s="2">
        <v>41564</v>
      </c>
      <c r="X1894">
        <v>0</v>
      </c>
      <c r="Y1894" t="s">
        <v>67</v>
      </c>
      <c r="Z1894" t="s">
        <v>68</v>
      </c>
      <c r="AA1894" t="s">
        <v>1408</v>
      </c>
      <c r="AC1894">
        <v>0</v>
      </c>
      <c r="AD1894" t="s">
        <v>142</v>
      </c>
      <c r="AE1894" t="s">
        <v>144</v>
      </c>
      <c r="AF1894" t="s">
        <v>145</v>
      </c>
      <c r="AG1894">
        <v>110</v>
      </c>
      <c r="AI1894">
        <v>2560</v>
      </c>
      <c r="AK1894" t="s">
        <v>146</v>
      </c>
      <c r="AL1894" t="s">
        <v>147</v>
      </c>
      <c r="AM1894" t="s">
        <v>148</v>
      </c>
    </row>
    <row r="1895" spans="1:39" x14ac:dyDescent="0.25">
      <c r="A1895" s="2">
        <v>41557</v>
      </c>
      <c r="B1895" t="s">
        <v>2451</v>
      </c>
      <c r="C1895" t="s">
        <v>1175</v>
      </c>
      <c r="D1895" s="2">
        <v>41557</v>
      </c>
      <c r="E1895" s="2">
        <v>41557</v>
      </c>
      <c r="G1895">
        <v>1</v>
      </c>
      <c r="H1895">
        <v>0</v>
      </c>
      <c r="I1895">
        <v>0</v>
      </c>
      <c r="L1895" t="s">
        <v>64</v>
      </c>
      <c r="M1895" t="s">
        <v>142</v>
      </c>
      <c r="N1895" t="s">
        <v>143</v>
      </c>
      <c r="O1895" t="s">
        <v>66</v>
      </c>
      <c r="Q1895">
        <v>164</v>
      </c>
      <c r="R1895">
        <v>0</v>
      </c>
      <c r="S1895">
        <v>164</v>
      </c>
      <c r="T1895">
        <v>0</v>
      </c>
      <c r="U1895">
        <v>0</v>
      </c>
      <c r="V1895">
        <v>164</v>
      </c>
      <c r="W1895" s="2">
        <v>41564</v>
      </c>
      <c r="X1895">
        <v>0</v>
      </c>
      <c r="Y1895" t="s">
        <v>67</v>
      </c>
      <c r="Z1895" t="s">
        <v>68</v>
      </c>
      <c r="AA1895" t="s">
        <v>500</v>
      </c>
      <c r="AC1895">
        <v>0</v>
      </c>
      <c r="AD1895" t="s">
        <v>142</v>
      </c>
      <c r="AE1895" t="s">
        <v>144</v>
      </c>
      <c r="AF1895" t="s">
        <v>145</v>
      </c>
      <c r="AG1895">
        <v>110</v>
      </c>
      <c r="AI1895">
        <v>2560</v>
      </c>
      <c r="AK1895" t="s">
        <v>146</v>
      </c>
      <c r="AL1895" t="s">
        <v>147</v>
      </c>
      <c r="AM1895" t="s">
        <v>148</v>
      </c>
    </row>
    <row r="1896" spans="1:39" x14ac:dyDescent="0.25">
      <c r="A1896" s="2">
        <v>41557</v>
      </c>
      <c r="B1896" t="s">
        <v>2478</v>
      </c>
      <c r="C1896" t="s">
        <v>821</v>
      </c>
      <c r="D1896" s="2">
        <v>41587</v>
      </c>
      <c r="E1896" s="2">
        <v>41587</v>
      </c>
      <c r="F1896" t="s">
        <v>720</v>
      </c>
      <c r="G1896">
        <v>3</v>
      </c>
      <c r="H1896">
        <v>0</v>
      </c>
      <c r="I1896">
        <v>0</v>
      </c>
      <c r="J1896" t="s">
        <v>2168</v>
      </c>
      <c r="L1896" t="s">
        <v>64</v>
      </c>
      <c r="M1896" t="s">
        <v>142</v>
      </c>
      <c r="N1896" t="s">
        <v>143</v>
      </c>
      <c r="Q1896">
        <v>0</v>
      </c>
      <c r="R1896">
        <v>0</v>
      </c>
      <c r="S1896">
        <v>0</v>
      </c>
      <c r="T1896">
        <v>0</v>
      </c>
      <c r="U1896">
        <v>55.2</v>
      </c>
      <c r="V1896">
        <v>55.2</v>
      </c>
      <c r="W1896" s="2">
        <v>41564</v>
      </c>
      <c r="X1896">
        <v>0</v>
      </c>
      <c r="Y1896" t="s">
        <v>67</v>
      </c>
      <c r="Z1896" t="s">
        <v>68</v>
      </c>
      <c r="AA1896" t="s">
        <v>82</v>
      </c>
      <c r="AB1896" t="s">
        <v>297</v>
      </c>
      <c r="AC1896">
        <v>55.2</v>
      </c>
      <c r="AD1896" t="s">
        <v>142</v>
      </c>
      <c r="AE1896" t="s">
        <v>144</v>
      </c>
      <c r="AF1896" t="s">
        <v>145</v>
      </c>
      <c r="AG1896">
        <v>110</v>
      </c>
      <c r="AI1896">
        <v>2560</v>
      </c>
      <c r="AK1896" t="s">
        <v>146</v>
      </c>
      <c r="AL1896" t="s">
        <v>147</v>
      </c>
      <c r="AM1896" t="s">
        <v>148</v>
      </c>
    </row>
    <row r="1897" spans="1:39" x14ac:dyDescent="0.25">
      <c r="A1897" s="2">
        <v>41557</v>
      </c>
      <c r="B1897" t="s">
        <v>2479</v>
      </c>
      <c r="C1897" t="s">
        <v>2480</v>
      </c>
      <c r="D1897" s="2">
        <v>41573</v>
      </c>
      <c r="E1897" s="2">
        <v>41573</v>
      </c>
      <c r="F1897" t="s">
        <v>646</v>
      </c>
      <c r="G1897">
        <v>4</v>
      </c>
      <c r="H1897">
        <v>0</v>
      </c>
      <c r="I1897">
        <v>0</v>
      </c>
      <c r="J1897" t="s">
        <v>2481</v>
      </c>
      <c r="L1897" t="s">
        <v>64</v>
      </c>
      <c r="M1897" t="s">
        <v>142</v>
      </c>
      <c r="N1897" t="s">
        <v>143</v>
      </c>
      <c r="Q1897">
        <v>0</v>
      </c>
      <c r="R1897">
        <v>16.46</v>
      </c>
      <c r="S1897">
        <v>16.46</v>
      </c>
      <c r="T1897">
        <v>0</v>
      </c>
      <c r="U1897">
        <v>99.2</v>
      </c>
      <c r="V1897">
        <v>21.95</v>
      </c>
      <c r="W1897" s="2">
        <v>41578</v>
      </c>
      <c r="X1897">
        <v>0</v>
      </c>
      <c r="Y1897" t="s">
        <v>67</v>
      </c>
      <c r="Z1897" t="s">
        <v>68</v>
      </c>
      <c r="AA1897" t="s">
        <v>82</v>
      </c>
      <c r="AB1897" t="s">
        <v>2482</v>
      </c>
      <c r="AC1897">
        <v>99.2</v>
      </c>
      <c r="AD1897" t="s">
        <v>142</v>
      </c>
      <c r="AE1897" t="s">
        <v>144</v>
      </c>
      <c r="AF1897" t="s">
        <v>145</v>
      </c>
      <c r="AG1897">
        <v>110</v>
      </c>
      <c r="AI1897">
        <v>2560</v>
      </c>
      <c r="AK1897" t="s">
        <v>146</v>
      </c>
      <c r="AL1897" t="s">
        <v>147</v>
      </c>
      <c r="AM1897" t="s">
        <v>148</v>
      </c>
    </row>
    <row r="1898" spans="1:39" x14ac:dyDescent="0.25">
      <c r="A1898" s="2">
        <v>41554</v>
      </c>
      <c r="B1898" t="s">
        <v>2734</v>
      </c>
      <c r="C1898" t="s">
        <v>2735</v>
      </c>
      <c r="D1898" s="2">
        <v>41602</v>
      </c>
      <c r="E1898" s="2">
        <v>41602</v>
      </c>
      <c r="G1898">
        <v>2</v>
      </c>
      <c r="H1898">
        <v>0</v>
      </c>
      <c r="I1898">
        <v>0</v>
      </c>
      <c r="L1898" t="s">
        <v>64</v>
      </c>
      <c r="M1898" t="s">
        <v>142</v>
      </c>
      <c r="N1898" t="s">
        <v>143</v>
      </c>
      <c r="O1898" t="s">
        <v>66</v>
      </c>
      <c r="Q1898">
        <v>32</v>
      </c>
      <c r="R1898">
        <v>6.05</v>
      </c>
      <c r="S1898">
        <v>38.049999999999997</v>
      </c>
      <c r="T1898">
        <v>0</v>
      </c>
      <c r="U1898">
        <v>0</v>
      </c>
      <c r="V1898">
        <v>35.26</v>
      </c>
      <c r="W1898" s="2">
        <v>41564</v>
      </c>
      <c r="X1898">
        <v>0</v>
      </c>
      <c r="Y1898" t="s">
        <v>67</v>
      </c>
      <c r="Z1898" t="s">
        <v>68</v>
      </c>
      <c r="AA1898" t="s">
        <v>1190</v>
      </c>
      <c r="AC1898">
        <v>0</v>
      </c>
      <c r="AD1898" t="s">
        <v>142</v>
      </c>
      <c r="AE1898" t="s">
        <v>144</v>
      </c>
      <c r="AF1898" t="s">
        <v>145</v>
      </c>
      <c r="AG1898">
        <v>110</v>
      </c>
      <c r="AI1898">
        <v>2560</v>
      </c>
      <c r="AK1898" t="s">
        <v>146</v>
      </c>
      <c r="AL1898" t="s">
        <v>147</v>
      </c>
      <c r="AM1898" t="s">
        <v>148</v>
      </c>
    </row>
    <row r="1899" spans="1:39" x14ac:dyDescent="0.25">
      <c r="A1899" s="2">
        <v>41544</v>
      </c>
      <c r="B1899" t="s">
        <v>3284</v>
      </c>
      <c r="C1899" t="s">
        <v>3285</v>
      </c>
      <c r="D1899" s="2">
        <v>41557</v>
      </c>
      <c r="E1899" s="2">
        <v>41557</v>
      </c>
      <c r="G1899">
        <v>0</v>
      </c>
      <c r="H1899">
        <v>0</v>
      </c>
      <c r="I1899">
        <v>0</v>
      </c>
      <c r="L1899" t="s">
        <v>64</v>
      </c>
      <c r="M1899" t="s">
        <v>142</v>
      </c>
      <c r="N1899" t="s">
        <v>143</v>
      </c>
      <c r="O1899" t="s">
        <v>66</v>
      </c>
      <c r="Q1899">
        <v>24</v>
      </c>
      <c r="R1899">
        <v>6.72</v>
      </c>
      <c r="S1899">
        <v>30.72</v>
      </c>
      <c r="T1899">
        <v>0</v>
      </c>
      <c r="U1899">
        <v>0</v>
      </c>
      <c r="V1899">
        <v>32.96</v>
      </c>
      <c r="W1899" s="2">
        <v>41550</v>
      </c>
      <c r="X1899">
        <v>0</v>
      </c>
      <c r="Y1899" t="s">
        <v>67</v>
      </c>
      <c r="Z1899" t="s">
        <v>68</v>
      </c>
      <c r="AA1899" t="s">
        <v>1190</v>
      </c>
      <c r="AC1899">
        <v>0</v>
      </c>
      <c r="AD1899" t="s">
        <v>142</v>
      </c>
      <c r="AE1899" t="s">
        <v>144</v>
      </c>
      <c r="AF1899" t="s">
        <v>145</v>
      </c>
      <c r="AG1899">
        <v>110</v>
      </c>
      <c r="AI1899">
        <v>2560</v>
      </c>
      <c r="AK1899" t="s">
        <v>146</v>
      </c>
      <c r="AL1899" t="s">
        <v>147</v>
      </c>
      <c r="AM1899" t="s">
        <v>148</v>
      </c>
    </row>
    <row r="1900" spans="1:39" x14ac:dyDescent="0.25">
      <c r="A1900" s="2">
        <v>41544</v>
      </c>
      <c r="B1900" t="s">
        <v>3286</v>
      </c>
      <c r="C1900" t="s">
        <v>3287</v>
      </c>
      <c r="D1900" s="2">
        <v>41554</v>
      </c>
      <c r="E1900" s="2">
        <v>41554</v>
      </c>
      <c r="G1900">
        <v>2</v>
      </c>
      <c r="H1900">
        <v>0</v>
      </c>
      <c r="I1900">
        <v>0</v>
      </c>
      <c r="L1900" t="s">
        <v>64</v>
      </c>
      <c r="M1900" t="s">
        <v>142</v>
      </c>
      <c r="N1900" t="s">
        <v>143</v>
      </c>
      <c r="O1900" t="s">
        <v>66</v>
      </c>
      <c r="Q1900">
        <v>20.8</v>
      </c>
      <c r="R1900">
        <v>6.72</v>
      </c>
      <c r="S1900">
        <v>27.52</v>
      </c>
      <c r="T1900">
        <v>0</v>
      </c>
      <c r="U1900">
        <v>0</v>
      </c>
      <c r="V1900">
        <v>29.76</v>
      </c>
      <c r="W1900" s="2">
        <v>41550</v>
      </c>
      <c r="X1900">
        <v>0</v>
      </c>
      <c r="Y1900" t="s">
        <v>67</v>
      </c>
      <c r="Z1900" t="s">
        <v>68</v>
      </c>
      <c r="AA1900" t="s">
        <v>1190</v>
      </c>
      <c r="AC1900">
        <v>0</v>
      </c>
      <c r="AD1900" t="s">
        <v>142</v>
      </c>
      <c r="AE1900" t="s">
        <v>144</v>
      </c>
      <c r="AF1900" t="s">
        <v>145</v>
      </c>
      <c r="AG1900">
        <v>110</v>
      </c>
      <c r="AI1900">
        <v>2560</v>
      </c>
      <c r="AK1900" t="s">
        <v>146</v>
      </c>
      <c r="AL1900" t="s">
        <v>147</v>
      </c>
      <c r="AM1900" t="s">
        <v>148</v>
      </c>
    </row>
    <row r="1901" spans="1:39" x14ac:dyDescent="0.25">
      <c r="A1901" s="2">
        <v>41540</v>
      </c>
      <c r="B1901" t="s">
        <v>3404</v>
      </c>
      <c r="C1901" t="s">
        <v>2470</v>
      </c>
      <c r="D1901" s="2">
        <v>41566</v>
      </c>
      <c r="E1901" s="2">
        <v>41566</v>
      </c>
      <c r="F1901" t="s">
        <v>720</v>
      </c>
      <c r="G1901">
        <v>10</v>
      </c>
      <c r="H1901">
        <v>0</v>
      </c>
      <c r="I1901">
        <v>0</v>
      </c>
      <c r="J1901" t="s">
        <v>3405</v>
      </c>
      <c r="L1901" t="s">
        <v>64</v>
      </c>
      <c r="M1901" t="s">
        <v>142</v>
      </c>
      <c r="N1901" t="s">
        <v>143</v>
      </c>
      <c r="Q1901">
        <v>0</v>
      </c>
      <c r="R1901">
        <v>0</v>
      </c>
      <c r="S1901">
        <v>0</v>
      </c>
      <c r="T1901">
        <v>0</v>
      </c>
      <c r="U1901">
        <v>130</v>
      </c>
      <c r="V1901">
        <v>130</v>
      </c>
      <c r="W1901" s="2">
        <v>41550</v>
      </c>
      <c r="X1901">
        <v>0</v>
      </c>
      <c r="Y1901" t="s">
        <v>67</v>
      </c>
      <c r="Z1901" t="s">
        <v>68</v>
      </c>
      <c r="AA1901" t="s">
        <v>82</v>
      </c>
      <c r="AB1901" t="s">
        <v>297</v>
      </c>
      <c r="AC1901">
        <v>130</v>
      </c>
      <c r="AD1901" t="s">
        <v>142</v>
      </c>
      <c r="AE1901" t="s">
        <v>144</v>
      </c>
      <c r="AF1901" t="s">
        <v>145</v>
      </c>
      <c r="AG1901">
        <v>110</v>
      </c>
      <c r="AI1901">
        <v>2560</v>
      </c>
      <c r="AK1901" t="s">
        <v>146</v>
      </c>
      <c r="AL1901" t="s">
        <v>147</v>
      </c>
      <c r="AM1901" t="s">
        <v>148</v>
      </c>
    </row>
    <row r="1902" spans="1:39" x14ac:dyDescent="0.25">
      <c r="A1902" s="2">
        <v>41539</v>
      </c>
      <c r="B1902" t="s">
        <v>3439</v>
      </c>
      <c r="C1902" t="s">
        <v>821</v>
      </c>
      <c r="D1902" s="2">
        <v>41586</v>
      </c>
      <c r="E1902" s="2">
        <v>41586</v>
      </c>
      <c r="F1902" t="s">
        <v>720</v>
      </c>
      <c r="G1902">
        <v>12</v>
      </c>
      <c r="H1902">
        <v>0</v>
      </c>
      <c r="I1902">
        <v>0</v>
      </c>
      <c r="J1902" t="s">
        <v>3440</v>
      </c>
      <c r="L1902" t="s">
        <v>64</v>
      </c>
      <c r="M1902" t="s">
        <v>142</v>
      </c>
      <c r="N1902" t="s">
        <v>143</v>
      </c>
      <c r="Q1902">
        <v>0</v>
      </c>
      <c r="R1902">
        <v>0</v>
      </c>
      <c r="S1902">
        <v>0</v>
      </c>
      <c r="T1902">
        <v>0</v>
      </c>
      <c r="U1902">
        <v>177.6</v>
      </c>
      <c r="V1902">
        <v>177.6</v>
      </c>
      <c r="W1902" s="2">
        <v>41550</v>
      </c>
      <c r="X1902">
        <v>0</v>
      </c>
      <c r="Y1902" t="s">
        <v>67</v>
      </c>
      <c r="Z1902" t="s">
        <v>68</v>
      </c>
      <c r="AA1902" t="s">
        <v>82</v>
      </c>
      <c r="AB1902" t="s">
        <v>297</v>
      </c>
      <c r="AC1902">
        <v>177.6</v>
      </c>
      <c r="AD1902" t="s">
        <v>142</v>
      </c>
      <c r="AE1902" t="s">
        <v>144</v>
      </c>
      <c r="AF1902" t="s">
        <v>145</v>
      </c>
      <c r="AG1902">
        <v>110</v>
      </c>
      <c r="AI1902">
        <v>2560</v>
      </c>
      <c r="AK1902" t="s">
        <v>146</v>
      </c>
      <c r="AL1902" t="s">
        <v>147</v>
      </c>
      <c r="AM1902" t="s">
        <v>148</v>
      </c>
    </row>
    <row r="1903" spans="1:39" x14ac:dyDescent="0.25">
      <c r="A1903" s="2">
        <v>41539</v>
      </c>
      <c r="B1903" t="s">
        <v>3441</v>
      </c>
      <c r="C1903" t="s">
        <v>821</v>
      </c>
      <c r="D1903" s="2">
        <v>41594</v>
      </c>
      <c r="E1903" s="2">
        <v>41594</v>
      </c>
      <c r="F1903" t="s">
        <v>720</v>
      </c>
      <c r="G1903">
        <v>0</v>
      </c>
      <c r="H1903">
        <v>0</v>
      </c>
      <c r="I1903">
        <v>0</v>
      </c>
      <c r="J1903" t="s">
        <v>822</v>
      </c>
      <c r="L1903" t="s">
        <v>64</v>
      </c>
      <c r="M1903" t="s">
        <v>142</v>
      </c>
      <c r="N1903" t="s">
        <v>143</v>
      </c>
      <c r="Q1903">
        <v>0</v>
      </c>
      <c r="R1903">
        <v>0</v>
      </c>
      <c r="S1903">
        <v>0</v>
      </c>
      <c r="T1903">
        <v>0</v>
      </c>
      <c r="U1903">
        <v>73.599999999999994</v>
      </c>
      <c r="V1903">
        <v>0</v>
      </c>
      <c r="X1903">
        <v>0</v>
      </c>
      <c r="Y1903" t="s">
        <v>67</v>
      </c>
      <c r="Z1903" t="s">
        <v>81</v>
      </c>
      <c r="AA1903" t="s">
        <v>82</v>
      </c>
      <c r="AB1903" t="s">
        <v>297</v>
      </c>
      <c r="AC1903">
        <v>73.599999999999994</v>
      </c>
      <c r="AD1903" t="s">
        <v>142</v>
      </c>
      <c r="AE1903" t="s">
        <v>144</v>
      </c>
      <c r="AF1903" t="s">
        <v>145</v>
      </c>
      <c r="AG1903">
        <v>110</v>
      </c>
      <c r="AI1903">
        <v>2560</v>
      </c>
      <c r="AK1903" t="s">
        <v>146</v>
      </c>
      <c r="AL1903" t="s">
        <v>147</v>
      </c>
      <c r="AM1903" t="s">
        <v>148</v>
      </c>
    </row>
    <row r="1904" spans="1:39" x14ac:dyDescent="0.25">
      <c r="A1904" s="2">
        <v>41539</v>
      </c>
      <c r="B1904" t="s">
        <v>3442</v>
      </c>
      <c r="C1904" t="s">
        <v>821</v>
      </c>
      <c r="D1904" s="2">
        <v>41594</v>
      </c>
      <c r="E1904" s="2">
        <v>41594</v>
      </c>
      <c r="F1904" t="s">
        <v>720</v>
      </c>
      <c r="G1904">
        <v>4</v>
      </c>
      <c r="H1904">
        <v>0</v>
      </c>
      <c r="I1904">
        <v>0</v>
      </c>
      <c r="J1904" t="s">
        <v>822</v>
      </c>
      <c r="L1904" t="s">
        <v>64</v>
      </c>
      <c r="M1904" t="s">
        <v>142</v>
      </c>
      <c r="N1904" t="s">
        <v>143</v>
      </c>
      <c r="Q1904">
        <v>0</v>
      </c>
      <c r="R1904">
        <v>0</v>
      </c>
      <c r="S1904">
        <v>0</v>
      </c>
      <c r="T1904">
        <v>0</v>
      </c>
      <c r="U1904">
        <v>73.599999999999994</v>
      </c>
      <c r="V1904">
        <v>73.599999999999994</v>
      </c>
      <c r="W1904" s="2">
        <v>41564</v>
      </c>
      <c r="X1904">
        <v>0</v>
      </c>
      <c r="Y1904" t="s">
        <v>67</v>
      </c>
      <c r="Z1904" t="s">
        <v>68</v>
      </c>
      <c r="AA1904" t="s">
        <v>82</v>
      </c>
      <c r="AB1904" t="s">
        <v>297</v>
      </c>
      <c r="AC1904">
        <v>73.599999999999994</v>
      </c>
      <c r="AD1904" t="s">
        <v>142</v>
      </c>
      <c r="AE1904" t="s">
        <v>144</v>
      </c>
      <c r="AF1904" t="s">
        <v>145</v>
      </c>
      <c r="AG1904">
        <v>110</v>
      </c>
      <c r="AI1904">
        <v>2560</v>
      </c>
      <c r="AK1904" t="s">
        <v>146</v>
      </c>
      <c r="AL1904" t="s">
        <v>147</v>
      </c>
      <c r="AM1904" t="s">
        <v>148</v>
      </c>
    </row>
    <row r="1905" spans="1:39" x14ac:dyDescent="0.25">
      <c r="A1905" s="2">
        <v>41539</v>
      </c>
      <c r="B1905" t="s">
        <v>3443</v>
      </c>
      <c r="C1905" t="s">
        <v>821</v>
      </c>
      <c r="D1905" s="2">
        <v>41585</v>
      </c>
      <c r="E1905" s="2">
        <v>41585</v>
      </c>
      <c r="F1905" t="s">
        <v>720</v>
      </c>
      <c r="G1905">
        <v>0</v>
      </c>
      <c r="H1905">
        <v>0</v>
      </c>
      <c r="I1905">
        <v>0</v>
      </c>
      <c r="J1905" t="s">
        <v>3444</v>
      </c>
      <c r="L1905" t="s">
        <v>64</v>
      </c>
      <c r="M1905" t="s">
        <v>142</v>
      </c>
      <c r="N1905" t="s">
        <v>143</v>
      </c>
      <c r="Q1905">
        <v>0</v>
      </c>
      <c r="R1905">
        <v>0</v>
      </c>
      <c r="S1905">
        <v>0</v>
      </c>
      <c r="T1905">
        <v>0</v>
      </c>
      <c r="U1905">
        <v>95.2</v>
      </c>
      <c r="V1905">
        <v>0</v>
      </c>
      <c r="X1905">
        <v>0</v>
      </c>
      <c r="Y1905" t="s">
        <v>67</v>
      </c>
      <c r="Z1905" t="s">
        <v>81</v>
      </c>
      <c r="AA1905" t="s">
        <v>82</v>
      </c>
      <c r="AB1905" t="s">
        <v>297</v>
      </c>
      <c r="AC1905">
        <v>95.2</v>
      </c>
      <c r="AD1905" t="s">
        <v>142</v>
      </c>
      <c r="AE1905" t="s">
        <v>144</v>
      </c>
      <c r="AF1905" t="s">
        <v>145</v>
      </c>
      <c r="AG1905">
        <v>110</v>
      </c>
      <c r="AI1905">
        <v>2560</v>
      </c>
      <c r="AK1905" t="s">
        <v>146</v>
      </c>
      <c r="AL1905" t="s">
        <v>147</v>
      </c>
      <c r="AM1905" t="s">
        <v>148</v>
      </c>
    </row>
    <row r="1906" spans="1:39" x14ac:dyDescent="0.25">
      <c r="A1906" s="2">
        <v>41539</v>
      </c>
      <c r="B1906" t="s">
        <v>3445</v>
      </c>
      <c r="C1906" t="s">
        <v>821</v>
      </c>
      <c r="D1906" s="2">
        <v>41585</v>
      </c>
      <c r="E1906" s="2">
        <v>41585</v>
      </c>
      <c r="F1906" t="s">
        <v>720</v>
      </c>
      <c r="G1906">
        <v>7</v>
      </c>
      <c r="H1906">
        <v>0</v>
      </c>
      <c r="I1906">
        <v>0</v>
      </c>
      <c r="J1906" t="s">
        <v>3444</v>
      </c>
      <c r="L1906" t="s">
        <v>64</v>
      </c>
      <c r="M1906" t="s">
        <v>142</v>
      </c>
      <c r="N1906" t="s">
        <v>143</v>
      </c>
      <c r="Q1906">
        <v>0</v>
      </c>
      <c r="R1906">
        <v>0</v>
      </c>
      <c r="S1906">
        <v>0</v>
      </c>
      <c r="T1906">
        <v>0</v>
      </c>
      <c r="U1906">
        <v>95.2</v>
      </c>
      <c r="V1906">
        <v>95.2</v>
      </c>
      <c r="W1906" s="2">
        <v>41550</v>
      </c>
      <c r="X1906">
        <v>0</v>
      </c>
      <c r="Y1906" t="s">
        <v>67</v>
      </c>
      <c r="Z1906" t="s">
        <v>68</v>
      </c>
      <c r="AA1906" t="s">
        <v>82</v>
      </c>
      <c r="AB1906" t="s">
        <v>297</v>
      </c>
      <c r="AC1906">
        <v>95.2</v>
      </c>
      <c r="AD1906" t="s">
        <v>142</v>
      </c>
      <c r="AE1906" t="s">
        <v>144</v>
      </c>
      <c r="AF1906" t="s">
        <v>145</v>
      </c>
      <c r="AG1906">
        <v>110</v>
      </c>
      <c r="AI1906">
        <v>2560</v>
      </c>
      <c r="AK1906" t="s">
        <v>146</v>
      </c>
      <c r="AL1906" t="s">
        <v>147</v>
      </c>
      <c r="AM1906" t="s">
        <v>148</v>
      </c>
    </row>
    <row r="1907" spans="1:39" x14ac:dyDescent="0.25">
      <c r="A1907" s="2">
        <v>41539</v>
      </c>
      <c r="B1907" t="s">
        <v>3446</v>
      </c>
      <c r="C1907" t="s">
        <v>2470</v>
      </c>
      <c r="D1907" s="2">
        <v>41566</v>
      </c>
      <c r="E1907" s="2">
        <v>41566</v>
      </c>
      <c r="F1907" t="s">
        <v>720</v>
      </c>
      <c r="G1907">
        <v>15</v>
      </c>
      <c r="H1907">
        <v>0</v>
      </c>
      <c r="I1907">
        <v>0</v>
      </c>
      <c r="J1907" t="s">
        <v>3447</v>
      </c>
      <c r="L1907" t="s">
        <v>64</v>
      </c>
      <c r="M1907" t="s">
        <v>142</v>
      </c>
      <c r="N1907" t="s">
        <v>143</v>
      </c>
      <c r="Q1907">
        <v>0</v>
      </c>
      <c r="R1907">
        <v>0</v>
      </c>
      <c r="S1907">
        <v>0</v>
      </c>
      <c r="T1907">
        <v>0</v>
      </c>
      <c r="U1907">
        <v>195</v>
      </c>
      <c r="V1907">
        <v>195</v>
      </c>
      <c r="W1907" s="2">
        <v>41550</v>
      </c>
      <c r="X1907">
        <v>0</v>
      </c>
      <c r="Y1907" t="s">
        <v>67</v>
      </c>
      <c r="Z1907" t="s">
        <v>68</v>
      </c>
      <c r="AA1907" t="s">
        <v>82</v>
      </c>
      <c r="AB1907" t="s">
        <v>297</v>
      </c>
      <c r="AC1907">
        <v>195</v>
      </c>
      <c r="AD1907" t="s">
        <v>142</v>
      </c>
      <c r="AE1907" t="s">
        <v>144</v>
      </c>
      <c r="AF1907" t="s">
        <v>145</v>
      </c>
      <c r="AG1907">
        <v>110</v>
      </c>
      <c r="AI1907">
        <v>2560</v>
      </c>
      <c r="AK1907" t="s">
        <v>146</v>
      </c>
      <c r="AL1907" t="s">
        <v>147</v>
      </c>
      <c r="AM1907" t="s">
        <v>148</v>
      </c>
    </row>
    <row r="1908" spans="1:39" x14ac:dyDescent="0.25">
      <c r="A1908" s="2">
        <v>41539</v>
      </c>
      <c r="B1908" t="s">
        <v>3448</v>
      </c>
      <c r="C1908" t="s">
        <v>3449</v>
      </c>
      <c r="D1908" s="2">
        <v>41539</v>
      </c>
      <c r="E1908" s="2">
        <v>41539</v>
      </c>
      <c r="G1908">
        <v>2</v>
      </c>
      <c r="H1908">
        <v>0</v>
      </c>
      <c r="I1908">
        <v>0</v>
      </c>
      <c r="L1908" t="s">
        <v>64</v>
      </c>
      <c r="M1908" t="s">
        <v>142</v>
      </c>
      <c r="N1908" t="s">
        <v>143</v>
      </c>
      <c r="O1908" t="s">
        <v>66</v>
      </c>
      <c r="Q1908">
        <v>132</v>
      </c>
      <c r="R1908">
        <v>0</v>
      </c>
      <c r="S1908">
        <v>132</v>
      </c>
      <c r="T1908">
        <v>0</v>
      </c>
      <c r="U1908">
        <v>0</v>
      </c>
      <c r="V1908">
        <v>132</v>
      </c>
      <c r="W1908" s="2">
        <v>41543</v>
      </c>
      <c r="X1908">
        <v>0</v>
      </c>
      <c r="Y1908" t="s">
        <v>67</v>
      </c>
      <c r="Z1908" t="s">
        <v>68</v>
      </c>
      <c r="AA1908" t="s">
        <v>500</v>
      </c>
      <c r="AC1908">
        <v>0</v>
      </c>
      <c r="AD1908" t="s">
        <v>142</v>
      </c>
      <c r="AE1908" t="s">
        <v>144</v>
      </c>
      <c r="AF1908" t="s">
        <v>145</v>
      </c>
      <c r="AG1908">
        <v>110</v>
      </c>
      <c r="AI1908">
        <v>2560</v>
      </c>
      <c r="AK1908" t="s">
        <v>146</v>
      </c>
      <c r="AL1908" t="s">
        <v>147</v>
      </c>
      <c r="AM1908" t="s">
        <v>148</v>
      </c>
    </row>
    <row r="1909" spans="1:39" x14ac:dyDescent="0.25">
      <c r="A1909" s="2">
        <v>41539</v>
      </c>
      <c r="B1909" t="s">
        <v>3450</v>
      </c>
      <c r="C1909" t="s">
        <v>3451</v>
      </c>
      <c r="D1909" s="2">
        <v>41539</v>
      </c>
      <c r="E1909" s="2">
        <v>41539</v>
      </c>
      <c r="G1909">
        <v>1</v>
      </c>
      <c r="H1909">
        <v>0</v>
      </c>
      <c r="I1909">
        <v>0</v>
      </c>
      <c r="L1909" t="s">
        <v>64</v>
      </c>
      <c r="M1909" t="s">
        <v>142</v>
      </c>
      <c r="N1909" t="s">
        <v>143</v>
      </c>
      <c r="O1909" t="s">
        <v>66</v>
      </c>
      <c r="Q1909">
        <v>76</v>
      </c>
      <c r="R1909">
        <v>0</v>
      </c>
      <c r="S1909">
        <v>76</v>
      </c>
      <c r="T1909">
        <v>0</v>
      </c>
      <c r="U1909">
        <v>0</v>
      </c>
      <c r="V1909">
        <v>76</v>
      </c>
      <c r="W1909" s="2">
        <v>41543</v>
      </c>
      <c r="X1909">
        <v>0</v>
      </c>
      <c r="Y1909" t="s">
        <v>67</v>
      </c>
      <c r="Z1909" t="s">
        <v>68</v>
      </c>
      <c r="AA1909" t="s">
        <v>1694</v>
      </c>
      <c r="AC1909">
        <v>0</v>
      </c>
      <c r="AD1909" t="s">
        <v>142</v>
      </c>
      <c r="AE1909" t="s">
        <v>144</v>
      </c>
      <c r="AF1909" t="s">
        <v>145</v>
      </c>
      <c r="AG1909">
        <v>110</v>
      </c>
      <c r="AI1909">
        <v>2560</v>
      </c>
      <c r="AK1909" t="s">
        <v>146</v>
      </c>
      <c r="AL1909" t="s">
        <v>147</v>
      </c>
      <c r="AM1909" t="s">
        <v>148</v>
      </c>
    </row>
    <row r="1910" spans="1:39" x14ac:dyDescent="0.25">
      <c r="A1910" s="2">
        <v>41539</v>
      </c>
      <c r="B1910" t="s">
        <v>3452</v>
      </c>
      <c r="C1910" t="s">
        <v>1698</v>
      </c>
      <c r="D1910" s="2">
        <v>41539</v>
      </c>
      <c r="E1910" s="2">
        <v>41539</v>
      </c>
      <c r="G1910">
        <v>1</v>
      </c>
      <c r="H1910">
        <v>0</v>
      </c>
      <c r="I1910">
        <v>0</v>
      </c>
      <c r="L1910" t="s">
        <v>64</v>
      </c>
      <c r="M1910" t="s">
        <v>142</v>
      </c>
      <c r="N1910" t="s">
        <v>143</v>
      </c>
      <c r="O1910" t="s">
        <v>66</v>
      </c>
      <c r="Q1910">
        <v>200</v>
      </c>
      <c r="R1910">
        <v>0</v>
      </c>
      <c r="S1910">
        <v>200</v>
      </c>
      <c r="T1910">
        <v>0</v>
      </c>
      <c r="U1910">
        <v>0</v>
      </c>
      <c r="V1910">
        <v>200</v>
      </c>
      <c r="W1910" s="2">
        <v>41557</v>
      </c>
      <c r="X1910">
        <v>0</v>
      </c>
      <c r="Y1910" t="s">
        <v>67</v>
      </c>
      <c r="Z1910" t="s">
        <v>68</v>
      </c>
      <c r="AA1910" t="s">
        <v>500</v>
      </c>
      <c r="AC1910">
        <v>0</v>
      </c>
      <c r="AD1910" t="s">
        <v>142</v>
      </c>
      <c r="AE1910" t="s">
        <v>144</v>
      </c>
      <c r="AF1910" t="s">
        <v>145</v>
      </c>
      <c r="AG1910">
        <v>110</v>
      </c>
      <c r="AI1910">
        <v>2560</v>
      </c>
      <c r="AK1910" t="s">
        <v>146</v>
      </c>
      <c r="AL1910" t="s">
        <v>147</v>
      </c>
      <c r="AM1910" t="s">
        <v>148</v>
      </c>
    </row>
    <row r="1911" spans="1:39" x14ac:dyDescent="0.25">
      <c r="A1911" s="2">
        <v>41539</v>
      </c>
      <c r="B1911" t="s">
        <v>3453</v>
      </c>
      <c r="C1911" t="s">
        <v>1698</v>
      </c>
      <c r="D1911" s="2">
        <v>41539</v>
      </c>
      <c r="E1911" s="2">
        <v>41539</v>
      </c>
      <c r="G1911">
        <v>2</v>
      </c>
      <c r="H1911">
        <v>0</v>
      </c>
      <c r="I1911">
        <v>0</v>
      </c>
      <c r="L1911" t="s">
        <v>64</v>
      </c>
      <c r="M1911" t="s">
        <v>142</v>
      </c>
      <c r="N1911" t="s">
        <v>143</v>
      </c>
      <c r="O1911" t="s">
        <v>66</v>
      </c>
      <c r="Q1911">
        <v>412</v>
      </c>
      <c r="R1911">
        <v>0</v>
      </c>
      <c r="S1911">
        <v>412</v>
      </c>
      <c r="T1911">
        <v>0</v>
      </c>
      <c r="U1911">
        <v>0</v>
      </c>
      <c r="V1911">
        <v>412</v>
      </c>
      <c r="W1911" s="2">
        <v>41543</v>
      </c>
      <c r="X1911">
        <v>0</v>
      </c>
      <c r="Y1911" t="s">
        <v>67</v>
      </c>
      <c r="Z1911" t="s">
        <v>68</v>
      </c>
      <c r="AA1911" t="s">
        <v>500</v>
      </c>
      <c r="AC1911">
        <v>0</v>
      </c>
      <c r="AD1911" t="s">
        <v>142</v>
      </c>
      <c r="AE1911" t="s">
        <v>144</v>
      </c>
      <c r="AF1911" t="s">
        <v>145</v>
      </c>
      <c r="AG1911">
        <v>110</v>
      </c>
      <c r="AI1911">
        <v>2560</v>
      </c>
      <c r="AK1911" t="s">
        <v>146</v>
      </c>
      <c r="AL1911" t="s">
        <v>147</v>
      </c>
      <c r="AM1911" t="s">
        <v>148</v>
      </c>
    </row>
    <row r="1912" spans="1:39" x14ac:dyDescent="0.25">
      <c r="A1912" s="2">
        <v>41539</v>
      </c>
      <c r="B1912" t="s">
        <v>3454</v>
      </c>
      <c r="C1912" t="s">
        <v>1698</v>
      </c>
      <c r="D1912" s="2">
        <v>41539</v>
      </c>
      <c r="E1912" s="2">
        <v>41539</v>
      </c>
      <c r="G1912">
        <v>2</v>
      </c>
      <c r="H1912">
        <v>0</v>
      </c>
      <c r="I1912">
        <v>0</v>
      </c>
      <c r="L1912" t="s">
        <v>64</v>
      </c>
      <c r="M1912" t="s">
        <v>142</v>
      </c>
      <c r="N1912" t="s">
        <v>143</v>
      </c>
      <c r="O1912" t="s">
        <v>66</v>
      </c>
      <c r="Q1912">
        <v>200</v>
      </c>
      <c r="R1912">
        <v>0</v>
      </c>
      <c r="S1912">
        <v>200</v>
      </c>
      <c r="T1912">
        <v>0</v>
      </c>
      <c r="U1912">
        <v>0</v>
      </c>
      <c r="V1912">
        <v>200</v>
      </c>
      <c r="W1912" s="2">
        <v>41543</v>
      </c>
      <c r="X1912">
        <v>0</v>
      </c>
      <c r="Y1912" t="s">
        <v>67</v>
      </c>
      <c r="Z1912" t="s">
        <v>68</v>
      </c>
      <c r="AA1912" t="s">
        <v>500</v>
      </c>
      <c r="AC1912">
        <v>0</v>
      </c>
      <c r="AD1912" t="s">
        <v>142</v>
      </c>
      <c r="AE1912" t="s">
        <v>144</v>
      </c>
      <c r="AF1912" t="s">
        <v>145</v>
      </c>
      <c r="AG1912">
        <v>110</v>
      </c>
      <c r="AI1912">
        <v>2560</v>
      </c>
      <c r="AK1912" t="s">
        <v>146</v>
      </c>
      <c r="AL1912" t="s">
        <v>147</v>
      </c>
      <c r="AM1912" t="s">
        <v>148</v>
      </c>
    </row>
    <row r="1913" spans="1:39" x14ac:dyDescent="0.25">
      <c r="A1913" s="2">
        <v>41539</v>
      </c>
      <c r="B1913" t="s">
        <v>3455</v>
      </c>
      <c r="C1913" t="s">
        <v>3456</v>
      </c>
      <c r="D1913" s="2">
        <v>41539</v>
      </c>
      <c r="E1913" s="2">
        <v>41539</v>
      </c>
      <c r="G1913">
        <v>1</v>
      </c>
      <c r="H1913">
        <v>0</v>
      </c>
      <c r="I1913">
        <v>0</v>
      </c>
      <c r="L1913" t="s">
        <v>64</v>
      </c>
      <c r="M1913" t="s">
        <v>142</v>
      </c>
      <c r="N1913" t="s">
        <v>143</v>
      </c>
      <c r="O1913" t="s">
        <v>66</v>
      </c>
      <c r="Q1913">
        <v>228</v>
      </c>
      <c r="R1913">
        <v>0</v>
      </c>
      <c r="S1913">
        <v>228</v>
      </c>
      <c r="T1913">
        <v>0</v>
      </c>
      <c r="U1913">
        <v>0</v>
      </c>
      <c r="V1913">
        <v>228</v>
      </c>
      <c r="W1913" s="2">
        <v>41543</v>
      </c>
      <c r="X1913">
        <v>0</v>
      </c>
      <c r="Y1913" t="s">
        <v>67</v>
      </c>
      <c r="Z1913" t="s">
        <v>68</v>
      </c>
      <c r="AA1913" t="s">
        <v>500</v>
      </c>
      <c r="AC1913">
        <v>0</v>
      </c>
      <c r="AD1913" t="s">
        <v>142</v>
      </c>
      <c r="AE1913" t="s">
        <v>144</v>
      </c>
      <c r="AF1913" t="s">
        <v>145</v>
      </c>
      <c r="AG1913">
        <v>110</v>
      </c>
      <c r="AI1913">
        <v>2560</v>
      </c>
      <c r="AK1913" t="s">
        <v>146</v>
      </c>
      <c r="AL1913" t="s">
        <v>147</v>
      </c>
      <c r="AM1913" t="s">
        <v>148</v>
      </c>
    </row>
    <row r="1914" spans="1:39" x14ac:dyDescent="0.25">
      <c r="A1914" s="2">
        <v>41539</v>
      </c>
      <c r="B1914" t="s">
        <v>3457</v>
      </c>
      <c r="C1914" t="s">
        <v>3458</v>
      </c>
      <c r="D1914" s="2">
        <v>41539</v>
      </c>
      <c r="E1914" s="2">
        <v>41539</v>
      </c>
      <c r="G1914">
        <v>2</v>
      </c>
      <c r="H1914">
        <v>0</v>
      </c>
      <c r="I1914">
        <v>0</v>
      </c>
      <c r="L1914" t="s">
        <v>64</v>
      </c>
      <c r="M1914" t="s">
        <v>142</v>
      </c>
      <c r="N1914" t="s">
        <v>143</v>
      </c>
      <c r="O1914" t="s">
        <v>66</v>
      </c>
      <c r="Q1914">
        <v>80.8</v>
      </c>
      <c r="R1914">
        <v>0</v>
      </c>
      <c r="S1914">
        <v>80.8</v>
      </c>
      <c r="T1914">
        <v>0</v>
      </c>
      <c r="U1914">
        <v>0</v>
      </c>
      <c r="V1914">
        <v>80.8</v>
      </c>
      <c r="W1914" s="2">
        <v>41543</v>
      </c>
      <c r="X1914">
        <v>0</v>
      </c>
      <c r="Y1914" t="s">
        <v>67</v>
      </c>
      <c r="Z1914" t="s">
        <v>68</v>
      </c>
      <c r="AA1914" t="s">
        <v>815</v>
      </c>
      <c r="AC1914">
        <v>0</v>
      </c>
      <c r="AD1914" t="s">
        <v>142</v>
      </c>
      <c r="AE1914" t="s">
        <v>144</v>
      </c>
      <c r="AF1914" t="s">
        <v>145</v>
      </c>
      <c r="AG1914">
        <v>110</v>
      </c>
      <c r="AI1914">
        <v>2560</v>
      </c>
      <c r="AK1914" t="s">
        <v>146</v>
      </c>
      <c r="AL1914" t="s">
        <v>147</v>
      </c>
      <c r="AM1914" t="s">
        <v>148</v>
      </c>
    </row>
    <row r="1915" spans="1:39" x14ac:dyDescent="0.25">
      <c r="A1915" s="2">
        <v>41539</v>
      </c>
      <c r="B1915" t="s">
        <v>3459</v>
      </c>
      <c r="C1915" t="s">
        <v>2423</v>
      </c>
      <c r="D1915" s="2">
        <v>41539</v>
      </c>
      <c r="E1915" s="2">
        <v>41539</v>
      </c>
      <c r="G1915">
        <v>2</v>
      </c>
      <c r="H1915">
        <v>0</v>
      </c>
      <c r="I1915">
        <v>0</v>
      </c>
      <c r="L1915" t="s">
        <v>64</v>
      </c>
      <c r="M1915" t="s">
        <v>142</v>
      </c>
      <c r="N1915" t="s">
        <v>143</v>
      </c>
      <c r="O1915" t="s">
        <v>66</v>
      </c>
      <c r="Q1915">
        <v>67.2</v>
      </c>
      <c r="R1915">
        <v>0</v>
      </c>
      <c r="S1915">
        <v>67.2</v>
      </c>
      <c r="T1915">
        <v>0</v>
      </c>
      <c r="U1915">
        <v>0</v>
      </c>
      <c r="V1915">
        <v>67.2</v>
      </c>
      <c r="W1915" s="2">
        <v>41543</v>
      </c>
      <c r="X1915">
        <v>0</v>
      </c>
      <c r="Y1915" t="s">
        <v>67</v>
      </c>
      <c r="Z1915" t="s">
        <v>68</v>
      </c>
      <c r="AA1915" t="s">
        <v>1408</v>
      </c>
      <c r="AC1915">
        <v>0</v>
      </c>
      <c r="AD1915" t="s">
        <v>142</v>
      </c>
      <c r="AE1915" t="s">
        <v>144</v>
      </c>
      <c r="AF1915" t="s">
        <v>145</v>
      </c>
      <c r="AG1915">
        <v>110</v>
      </c>
      <c r="AI1915">
        <v>2560</v>
      </c>
      <c r="AK1915" t="s">
        <v>146</v>
      </c>
      <c r="AL1915" t="s">
        <v>147</v>
      </c>
      <c r="AM1915" t="s">
        <v>148</v>
      </c>
    </row>
    <row r="1916" spans="1:39" x14ac:dyDescent="0.25">
      <c r="A1916" s="2">
        <v>41531</v>
      </c>
      <c r="B1916" t="s">
        <v>3765</v>
      </c>
      <c r="C1916" t="s">
        <v>3766</v>
      </c>
      <c r="D1916" s="2">
        <v>41531</v>
      </c>
      <c r="E1916" s="2">
        <v>41531</v>
      </c>
      <c r="G1916">
        <v>2</v>
      </c>
      <c r="H1916">
        <v>0</v>
      </c>
      <c r="I1916">
        <v>0</v>
      </c>
      <c r="K1916" t="s">
        <v>3767</v>
      </c>
      <c r="L1916" t="s">
        <v>64</v>
      </c>
      <c r="M1916" t="s">
        <v>142</v>
      </c>
      <c r="N1916" t="s">
        <v>143</v>
      </c>
      <c r="O1916" t="s">
        <v>66</v>
      </c>
      <c r="Q1916">
        <v>332</v>
      </c>
      <c r="R1916">
        <v>0</v>
      </c>
      <c r="S1916">
        <v>332</v>
      </c>
      <c r="T1916">
        <v>0</v>
      </c>
      <c r="U1916">
        <v>0</v>
      </c>
      <c r="V1916">
        <v>332</v>
      </c>
      <c r="W1916" s="2">
        <v>41536</v>
      </c>
      <c r="X1916">
        <v>0</v>
      </c>
      <c r="Y1916" t="s">
        <v>67</v>
      </c>
      <c r="Z1916" t="s">
        <v>68</v>
      </c>
      <c r="AA1916" t="s">
        <v>500</v>
      </c>
      <c r="AC1916">
        <v>0</v>
      </c>
      <c r="AD1916" t="s">
        <v>142</v>
      </c>
      <c r="AE1916" t="s">
        <v>144</v>
      </c>
      <c r="AF1916" t="s">
        <v>145</v>
      </c>
      <c r="AG1916">
        <v>110</v>
      </c>
      <c r="AI1916">
        <v>2560</v>
      </c>
      <c r="AK1916" t="s">
        <v>146</v>
      </c>
      <c r="AL1916" t="s">
        <v>147</v>
      </c>
      <c r="AM1916" t="s">
        <v>148</v>
      </c>
    </row>
    <row r="1917" spans="1:39" x14ac:dyDescent="0.25">
      <c r="A1917" s="2">
        <v>41531</v>
      </c>
      <c r="B1917" t="s">
        <v>3768</v>
      </c>
      <c r="C1917" t="s">
        <v>3769</v>
      </c>
      <c r="D1917" s="2">
        <v>41531</v>
      </c>
      <c r="E1917" s="2">
        <v>41531</v>
      </c>
      <c r="G1917">
        <v>2</v>
      </c>
      <c r="H1917">
        <v>0</v>
      </c>
      <c r="I1917">
        <v>0</v>
      </c>
      <c r="L1917" t="s">
        <v>64</v>
      </c>
      <c r="M1917" t="s">
        <v>142</v>
      </c>
      <c r="N1917" t="s">
        <v>143</v>
      </c>
      <c r="O1917" t="s">
        <v>66</v>
      </c>
      <c r="Q1917">
        <v>344</v>
      </c>
      <c r="R1917">
        <v>0</v>
      </c>
      <c r="S1917">
        <v>344</v>
      </c>
      <c r="T1917">
        <v>0</v>
      </c>
      <c r="U1917">
        <v>0</v>
      </c>
      <c r="V1917">
        <v>334</v>
      </c>
      <c r="W1917" s="2">
        <v>41564</v>
      </c>
      <c r="X1917">
        <v>0</v>
      </c>
      <c r="Y1917" t="s">
        <v>67</v>
      </c>
      <c r="Z1917" t="s">
        <v>68</v>
      </c>
      <c r="AA1917" t="s">
        <v>500</v>
      </c>
      <c r="AC1917">
        <v>0</v>
      </c>
      <c r="AD1917" t="s">
        <v>142</v>
      </c>
      <c r="AE1917" t="s">
        <v>144</v>
      </c>
      <c r="AF1917" t="s">
        <v>145</v>
      </c>
      <c r="AG1917">
        <v>110</v>
      </c>
      <c r="AI1917">
        <v>2560</v>
      </c>
      <c r="AK1917" t="s">
        <v>146</v>
      </c>
      <c r="AL1917" t="s">
        <v>147</v>
      </c>
      <c r="AM1917" t="s">
        <v>148</v>
      </c>
    </row>
    <row r="1918" spans="1:39" x14ac:dyDescent="0.25">
      <c r="A1918" s="2">
        <v>41531</v>
      </c>
      <c r="B1918" t="s">
        <v>3770</v>
      </c>
      <c r="C1918" t="s">
        <v>3771</v>
      </c>
      <c r="D1918" s="2">
        <v>41531</v>
      </c>
      <c r="E1918" s="2">
        <v>41531</v>
      </c>
      <c r="G1918">
        <v>1</v>
      </c>
      <c r="H1918">
        <v>0</v>
      </c>
      <c r="I1918">
        <v>0</v>
      </c>
      <c r="L1918" t="s">
        <v>64</v>
      </c>
      <c r="M1918" t="s">
        <v>142</v>
      </c>
      <c r="N1918" t="s">
        <v>143</v>
      </c>
      <c r="O1918" t="s">
        <v>66</v>
      </c>
      <c r="Q1918">
        <v>64.8</v>
      </c>
      <c r="R1918">
        <v>0</v>
      </c>
      <c r="S1918">
        <v>64.8</v>
      </c>
      <c r="T1918">
        <v>0</v>
      </c>
      <c r="U1918">
        <v>0</v>
      </c>
      <c r="V1918">
        <v>64.8</v>
      </c>
      <c r="W1918" s="2">
        <v>41536</v>
      </c>
      <c r="X1918">
        <v>0</v>
      </c>
      <c r="Y1918" t="s">
        <v>67</v>
      </c>
      <c r="Z1918" t="s">
        <v>68</v>
      </c>
      <c r="AA1918" t="s">
        <v>815</v>
      </c>
      <c r="AC1918">
        <v>0</v>
      </c>
      <c r="AD1918" t="s">
        <v>142</v>
      </c>
      <c r="AE1918" t="s">
        <v>144</v>
      </c>
      <c r="AF1918" t="s">
        <v>145</v>
      </c>
      <c r="AG1918">
        <v>110</v>
      </c>
      <c r="AI1918">
        <v>2560</v>
      </c>
      <c r="AK1918" t="s">
        <v>146</v>
      </c>
      <c r="AL1918" t="s">
        <v>147</v>
      </c>
      <c r="AM1918" t="s">
        <v>148</v>
      </c>
    </row>
    <row r="1919" spans="1:39" x14ac:dyDescent="0.25">
      <c r="A1919" s="2">
        <v>41531</v>
      </c>
      <c r="B1919" t="s">
        <v>3772</v>
      </c>
      <c r="C1919" t="s">
        <v>3773</v>
      </c>
      <c r="D1919" s="2">
        <v>41531</v>
      </c>
      <c r="E1919" s="2">
        <v>41531</v>
      </c>
      <c r="G1919">
        <v>1</v>
      </c>
      <c r="H1919">
        <v>0</v>
      </c>
      <c r="I1919">
        <v>0</v>
      </c>
      <c r="K1919" t="s">
        <v>3767</v>
      </c>
      <c r="L1919" t="s">
        <v>64</v>
      </c>
      <c r="M1919" t="s">
        <v>142</v>
      </c>
      <c r="N1919" t="s">
        <v>143</v>
      </c>
      <c r="O1919" t="s">
        <v>66</v>
      </c>
      <c r="Q1919">
        <v>24</v>
      </c>
      <c r="R1919">
        <v>0</v>
      </c>
      <c r="S1919">
        <v>24</v>
      </c>
      <c r="T1919">
        <v>0</v>
      </c>
      <c r="U1919">
        <v>0</v>
      </c>
      <c r="V1919">
        <v>24</v>
      </c>
      <c r="W1919" s="2">
        <v>41536</v>
      </c>
      <c r="X1919">
        <v>0</v>
      </c>
      <c r="Y1919" t="s">
        <v>67</v>
      </c>
      <c r="Z1919" t="s">
        <v>68</v>
      </c>
      <c r="AA1919" t="s">
        <v>1674</v>
      </c>
      <c r="AC1919">
        <v>0</v>
      </c>
      <c r="AD1919" t="s">
        <v>142</v>
      </c>
      <c r="AE1919" t="s">
        <v>144</v>
      </c>
      <c r="AF1919" t="s">
        <v>145</v>
      </c>
      <c r="AG1919">
        <v>110</v>
      </c>
      <c r="AI1919">
        <v>2560</v>
      </c>
      <c r="AK1919" t="s">
        <v>146</v>
      </c>
      <c r="AL1919" t="s">
        <v>147</v>
      </c>
      <c r="AM1919" t="s">
        <v>148</v>
      </c>
    </row>
    <row r="1920" spans="1:39" x14ac:dyDescent="0.25">
      <c r="A1920" s="2">
        <v>41531</v>
      </c>
      <c r="B1920" t="s">
        <v>3774</v>
      </c>
      <c r="C1920" t="s">
        <v>3775</v>
      </c>
      <c r="D1920" s="2">
        <v>41531</v>
      </c>
      <c r="E1920" s="2">
        <v>41531</v>
      </c>
      <c r="G1920">
        <v>1</v>
      </c>
      <c r="H1920">
        <v>0</v>
      </c>
      <c r="I1920">
        <v>0</v>
      </c>
      <c r="L1920" t="s">
        <v>64</v>
      </c>
      <c r="M1920" t="s">
        <v>142</v>
      </c>
      <c r="N1920" t="s">
        <v>143</v>
      </c>
      <c r="O1920" t="s">
        <v>66</v>
      </c>
      <c r="Q1920">
        <v>55.2</v>
      </c>
      <c r="R1920">
        <v>0</v>
      </c>
      <c r="S1920">
        <v>55.2</v>
      </c>
      <c r="T1920">
        <v>0</v>
      </c>
      <c r="U1920">
        <v>0</v>
      </c>
      <c r="V1920">
        <v>55.2</v>
      </c>
      <c r="W1920" s="2">
        <v>41536</v>
      </c>
      <c r="X1920">
        <v>0</v>
      </c>
      <c r="Y1920" t="s">
        <v>67</v>
      </c>
      <c r="Z1920" t="s">
        <v>68</v>
      </c>
      <c r="AA1920" t="s">
        <v>815</v>
      </c>
      <c r="AC1920">
        <v>0</v>
      </c>
      <c r="AD1920" t="s">
        <v>142</v>
      </c>
      <c r="AE1920" t="s">
        <v>144</v>
      </c>
      <c r="AF1920" t="s">
        <v>145</v>
      </c>
      <c r="AG1920">
        <v>110</v>
      </c>
      <c r="AI1920">
        <v>2560</v>
      </c>
      <c r="AK1920" t="s">
        <v>146</v>
      </c>
      <c r="AL1920" t="s">
        <v>147</v>
      </c>
      <c r="AM1920" t="s">
        <v>148</v>
      </c>
    </row>
    <row r="1921" spans="1:39" x14ac:dyDescent="0.25">
      <c r="A1921" s="2">
        <v>41531</v>
      </c>
      <c r="B1921" t="s">
        <v>3776</v>
      </c>
      <c r="C1921" t="s">
        <v>3777</v>
      </c>
      <c r="D1921" s="2">
        <v>41531</v>
      </c>
      <c r="E1921" s="2">
        <v>41531</v>
      </c>
      <c r="G1921">
        <v>1</v>
      </c>
      <c r="H1921">
        <v>0</v>
      </c>
      <c r="I1921">
        <v>0</v>
      </c>
      <c r="L1921" t="s">
        <v>64</v>
      </c>
      <c r="M1921" t="s">
        <v>142</v>
      </c>
      <c r="N1921" t="s">
        <v>143</v>
      </c>
      <c r="O1921" t="s">
        <v>66</v>
      </c>
      <c r="Q1921">
        <v>32</v>
      </c>
      <c r="R1921">
        <v>0</v>
      </c>
      <c r="S1921">
        <v>32</v>
      </c>
      <c r="T1921">
        <v>0</v>
      </c>
      <c r="U1921">
        <v>0</v>
      </c>
      <c r="V1921">
        <v>32</v>
      </c>
      <c r="W1921" s="2">
        <v>41536</v>
      </c>
      <c r="X1921">
        <v>0</v>
      </c>
      <c r="Y1921" t="s">
        <v>67</v>
      </c>
      <c r="Z1921" t="s">
        <v>68</v>
      </c>
      <c r="AA1921" t="s">
        <v>500</v>
      </c>
      <c r="AC1921">
        <v>0</v>
      </c>
      <c r="AD1921" t="s">
        <v>142</v>
      </c>
      <c r="AE1921" t="s">
        <v>144</v>
      </c>
      <c r="AF1921" t="s">
        <v>145</v>
      </c>
      <c r="AG1921">
        <v>110</v>
      </c>
      <c r="AI1921">
        <v>2560</v>
      </c>
      <c r="AK1921" t="s">
        <v>146</v>
      </c>
      <c r="AL1921" t="s">
        <v>147</v>
      </c>
      <c r="AM1921" t="s">
        <v>148</v>
      </c>
    </row>
    <row r="1922" spans="1:39" x14ac:dyDescent="0.25">
      <c r="A1922" s="2">
        <v>41528</v>
      </c>
      <c r="B1922" t="s">
        <v>3967</v>
      </c>
      <c r="C1922" t="s">
        <v>1175</v>
      </c>
      <c r="D1922" s="2">
        <v>41528</v>
      </c>
      <c r="E1922" s="2">
        <v>41528</v>
      </c>
      <c r="G1922">
        <v>1</v>
      </c>
      <c r="H1922">
        <v>0</v>
      </c>
      <c r="I1922">
        <v>0</v>
      </c>
      <c r="L1922" t="s">
        <v>64</v>
      </c>
      <c r="M1922" t="s">
        <v>142</v>
      </c>
      <c r="N1922" t="s">
        <v>143</v>
      </c>
      <c r="O1922" t="s">
        <v>66</v>
      </c>
      <c r="Q1922">
        <v>168</v>
      </c>
      <c r="R1922">
        <v>0</v>
      </c>
      <c r="S1922">
        <v>168</v>
      </c>
      <c r="T1922">
        <v>0</v>
      </c>
      <c r="U1922">
        <v>0</v>
      </c>
      <c r="V1922">
        <v>168</v>
      </c>
      <c r="W1922" s="2">
        <v>41550</v>
      </c>
      <c r="X1922">
        <v>0</v>
      </c>
      <c r="Y1922" t="s">
        <v>67</v>
      </c>
      <c r="Z1922" t="s">
        <v>68</v>
      </c>
      <c r="AA1922" t="s">
        <v>500</v>
      </c>
      <c r="AC1922">
        <v>0</v>
      </c>
      <c r="AD1922" t="s">
        <v>142</v>
      </c>
      <c r="AE1922" t="s">
        <v>144</v>
      </c>
      <c r="AF1922" t="s">
        <v>145</v>
      </c>
      <c r="AG1922">
        <v>110</v>
      </c>
      <c r="AI1922">
        <v>2560</v>
      </c>
      <c r="AK1922" t="s">
        <v>146</v>
      </c>
      <c r="AL1922" t="s">
        <v>147</v>
      </c>
      <c r="AM1922" t="s">
        <v>148</v>
      </c>
    </row>
    <row r="1923" spans="1:39" x14ac:dyDescent="0.25">
      <c r="A1923" s="2">
        <v>41526</v>
      </c>
      <c r="B1923" t="s">
        <v>4039</v>
      </c>
      <c r="C1923" t="s">
        <v>4040</v>
      </c>
      <c r="D1923" s="2">
        <v>41545</v>
      </c>
      <c r="E1923" s="2">
        <v>41545</v>
      </c>
      <c r="G1923">
        <v>11</v>
      </c>
      <c r="H1923">
        <v>0</v>
      </c>
      <c r="I1923">
        <v>0</v>
      </c>
      <c r="L1923" t="s">
        <v>64</v>
      </c>
      <c r="M1923" t="s">
        <v>142</v>
      </c>
      <c r="N1923" t="s">
        <v>143</v>
      </c>
      <c r="O1923" t="s">
        <v>66</v>
      </c>
      <c r="Q1923">
        <v>123.2</v>
      </c>
      <c r="R1923">
        <v>12</v>
      </c>
      <c r="S1923">
        <v>135.19999999999999</v>
      </c>
      <c r="T1923">
        <v>0</v>
      </c>
      <c r="U1923">
        <v>0</v>
      </c>
      <c r="V1923">
        <v>139.19999999999999</v>
      </c>
      <c r="W1923" s="2">
        <v>41550</v>
      </c>
      <c r="X1923">
        <v>0</v>
      </c>
      <c r="Y1923" t="s">
        <v>67</v>
      </c>
      <c r="Z1923" t="s">
        <v>68</v>
      </c>
      <c r="AA1923" t="s">
        <v>755</v>
      </c>
      <c r="AC1923">
        <v>0</v>
      </c>
      <c r="AD1923" t="s">
        <v>142</v>
      </c>
      <c r="AE1923" t="s">
        <v>144</v>
      </c>
      <c r="AF1923" t="s">
        <v>145</v>
      </c>
      <c r="AG1923">
        <v>110</v>
      </c>
      <c r="AI1923">
        <v>2560</v>
      </c>
      <c r="AK1923" t="s">
        <v>146</v>
      </c>
      <c r="AL1923" t="s">
        <v>147</v>
      </c>
      <c r="AM1923" t="s">
        <v>148</v>
      </c>
    </row>
    <row r="1924" spans="1:39" x14ac:dyDescent="0.25">
      <c r="A1924" s="2">
        <v>41526</v>
      </c>
      <c r="B1924" t="s">
        <v>4041</v>
      </c>
      <c r="C1924" t="s">
        <v>4042</v>
      </c>
      <c r="D1924" s="2">
        <v>41532</v>
      </c>
      <c r="E1924" s="2">
        <v>41532</v>
      </c>
      <c r="G1924">
        <v>10</v>
      </c>
      <c r="H1924">
        <v>0</v>
      </c>
      <c r="I1924">
        <v>0</v>
      </c>
      <c r="K1924" t="s">
        <v>3767</v>
      </c>
      <c r="L1924" t="s">
        <v>64</v>
      </c>
      <c r="M1924" t="s">
        <v>142</v>
      </c>
      <c r="N1924" t="s">
        <v>143</v>
      </c>
      <c r="O1924" t="s">
        <v>66</v>
      </c>
      <c r="Q1924">
        <v>200</v>
      </c>
      <c r="R1924">
        <v>0</v>
      </c>
      <c r="S1924">
        <v>200</v>
      </c>
      <c r="T1924">
        <v>0</v>
      </c>
      <c r="U1924">
        <v>0</v>
      </c>
      <c r="V1924">
        <v>113.12</v>
      </c>
      <c r="W1924" s="2">
        <v>41536</v>
      </c>
      <c r="X1924">
        <v>0</v>
      </c>
      <c r="Y1924" t="s">
        <v>67</v>
      </c>
      <c r="Z1924" t="s">
        <v>68</v>
      </c>
      <c r="AA1924" t="s">
        <v>69</v>
      </c>
      <c r="AC1924">
        <v>0</v>
      </c>
      <c r="AD1924" t="s">
        <v>142</v>
      </c>
      <c r="AE1924" t="s">
        <v>144</v>
      </c>
      <c r="AF1924" t="s">
        <v>145</v>
      </c>
      <c r="AG1924">
        <v>110</v>
      </c>
      <c r="AI1924">
        <v>2560</v>
      </c>
      <c r="AK1924" t="s">
        <v>146</v>
      </c>
      <c r="AL1924" t="s">
        <v>147</v>
      </c>
      <c r="AM1924" t="s">
        <v>148</v>
      </c>
    </row>
    <row r="1925" spans="1:39" x14ac:dyDescent="0.25">
      <c r="A1925" s="2">
        <v>41525</v>
      </c>
      <c r="B1925" t="s">
        <v>4072</v>
      </c>
      <c r="C1925" t="s">
        <v>4073</v>
      </c>
      <c r="D1925" s="2">
        <v>41525</v>
      </c>
      <c r="E1925" s="2">
        <v>41525</v>
      </c>
      <c r="G1925">
        <v>1</v>
      </c>
      <c r="H1925">
        <v>0</v>
      </c>
      <c r="I1925">
        <v>0</v>
      </c>
      <c r="L1925" t="s">
        <v>64</v>
      </c>
      <c r="M1925" t="s">
        <v>142</v>
      </c>
      <c r="N1925" t="s">
        <v>143</v>
      </c>
      <c r="O1925" t="s">
        <v>66</v>
      </c>
      <c r="Q1925">
        <v>28</v>
      </c>
      <c r="R1925">
        <v>0</v>
      </c>
      <c r="S1925">
        <v>28</v>
      </c>
      <c r="T1925">
        <v>0</v>
      </c>
      <c r="U1925">
        <v>0</v>
      </c>
      <c r="V1925">
        <v>28</v>
      </c>
      <c r="W1925" s="2">
        <v>41529</v>
      </c>
      <c r="X1925">
        <v>0</v>
      </c>
      <c r="Y1925" t="s">
        <v>67</v>
      </c>
      <c r="Z1925" t="s">
        <v>68</v>
      </c>
      <c r="AA1925" t="s">
        <v>500</v>
      </c>
      <c r="AC1925">
        <v>0</v>
      </c>
      <c r="AD1925" t="s">
        <v>142</v>
      </c>
      <c r="AE1925" t="s">
        <v>144</v>
      </c>
      <c r="AF1925" t="s">
        <v>145</v>
      </c>
      <c r="AG1925">
        <v>110</v>
      </c>
      <c r="AI1925">
        <v>2560</v>
      </c>
      <c r="AK1925" t="s">
        <v>146</v>
      </c>
      <c r="AL1925" t="s">
        <v>147</v>
      </c>
      <c r="AM1925" t="s">
        <v>148</v>
      </c>
    </row>
    <row r="1926" spans="1:39" x14ac:dyDescent="0.25">
      <c r="A1926" s="2">
        <v>41513</v>
      </c>
      <c r="B1926" t="s">
        <v>4485</v>
      </c>
      <c r="C1926" t="s">
        <v>4486</v>
      </c>
      <c r="D1926" s="2">
        <v>41513</v>
      </c>
      <c r="E1926" s="2">
        <v>41513</v>
      </c>
      <c r="G1926">
        <v>1</v>
      </c>
      <c r="H1926">
        <v>0</v>
      </c>
      <c r="I1926">
        <v>0</v>
      </c>
      <c r="L1926" t="s">
        <v>64</v>
      </c>
      <c r="M1926" t="s">
        <v>142</v>
      </c>
      <c r="N1926" t="s">
        <v>143</v>
      </c>
      <c r="O1926" t="s">
        <v>66</v>
      </c>
      <c r="Q1926">
        <v>120</v>
      </c>
      <c r="R1926">
        <v>0</v>
      </c>
      <c r="S1926">
        <v>120</v>
      </c>
      <c r="T1926">
        <v>0</v>
      </c>
      <c r="U1926">
        <v>0</v>
      </c>
      <c r="V1926">
        <v>0</v>
      </c>
      <c r="X1926">
        <v>0</v>
      </c>
      <c r="Y1926" t="s">
        <v>67</v>
      </c>
      <c r="Z1926" t="s">
        <v>81</v>
      </c>
      <c r="AA1926" t="s">
        <v>500</v>
      </c>
      <c r="AC1926">
        <v>0</v>
      </c>
      <c r="AD1926" t="s">
        <v>142</v>
      </c>
      <c r="AE1926" t="s">
        <v>144</v>
      </c>
      <c r="AF1926" t="s">
        <v>145</v>
      </c>
      <c r="AG1926">
        <v>110</v>
      </c>
      <c r="AI1926">
        <v>2560</v>
      </c>
      <c r="AK1926" t="s">
        <v>146</v>
      </c>
      <c r="AL1926" t="s">
        <v>147</v>
      </c>
      <c r="AM1926" t="s">
        <v>148</v>
      </c>
    </row>
    <row r="1927" spans="1:39" x14ac:dyDescent="0.25">
      <c r="A1927" s="2">
        <v>41513</v>
      </c>
      <c r="B1927" t="s">
        <v>4487</v>
      </c>
      <c r="C1927" t="s">
        <v>4488</v>
      </c>
      <c r="D1927" s="2">
        <v>41513</v>
      </c>
      <c r="E1927" s="2">
        <v>41513</v>
      </c>
      <c r="G1927">
        <v>1</v>
      </c>
      <c r="H1927">
        <v>0</v>
      </c>
      <c r="I1927">
        <v>0</v>
      </c>
      <c r="L1927" t="s">
        <v>64</v>
      </c>
      <c r="M1927" t="s">
        <v>142</v>
      </c>
      <c r="N1927" t="s">
        <v>143</v>
      </c>
      <c r="O1927" t="s">
        <v>66</v>
      </c>
      <c r="Q1927">
        <v>120</v>
      </c>
      <c r="R1927">
        <v>0</v>
      </c>
      <c r="S1927">
        <v>120</v>
      </c>
      <c r="T1927">
        <v>0</v>
      </c>
      <c r="U1927">
        <v>0</v>
      </c>
      <c r="V1927">
        <v>112</v>
      </c>
      <c r="W1927" s="2">
        <v>41529</v>
      </c>
      <c r="X1927">
        <v>0</v>
      </c>
      <c r="Y1927" t="s">
        <v>67</v>
      </c>
      <c r="Z1927" t="s">
        <v>68</v>
      </c>
      <c r="AA1927" t="s">
        <v>500</v>
      </c>
      <c r="AC1927">
        <v>0</v>
      </c>
      <c r="AD1927" t="s">
        <v>142</v>
      </c>
      <c r="AE1927" t="s">
        <v>144</v>
      </c>
      <c r="AF1927" t="s">
        <v>145</v>
      </c>
      <c r="AG1927">
        <v>110</v>
      </c>
      <c r="AI1927">
        <v>2560</v>
      </c>
      <c r="AK1927" t="s">
        <v>146</v>
      </c>
      <c r="AL1927" t="s">
        <v>147</v>
      </c>
      <c r="AM1927" t="s">
        <v>148</v>
      </c>
    </row>
    <row r="1928" spans="1:39" x14ac:dyDescent="0.25">
      <c r="A1928" s="2">
        <v>41513</v>
      </c>
      <c r="B1928" t="s">
        <v>4489</v>
      </c>
      <c r="C1928" t="s">
        <v>2423</v>
      </c>
      <c r="D1928" s="2">
        <v>41513</v>
      </c>
      <c r="E1928" s="2">
        <v>41513</v>
      </c>
      <c r="G1928">
        <v>1</v>
      </c>
      <c r="H1928">
        <v>0</v>
      </c>
      <c r="I1928">
        <v>0</v>
      </c>
      <c r="L1928" t="s">
        <v>64</v>
      </c>
      <c r="M1928" t="s">
        <v>142</v>
      </c>
      <c r="N1928" t="s">
        <v>143</v>
      </c>
      <c r="O1928" t="s">
        <v>66</v>
      </c>
      <c r="Q1928">
        <v>38.4</v>
      </c>
      <c r="R1928">
        <v>0</v>
      </c>
      <c r="S1928">
        <v>38.4</v>
      </c>
      <c r="T1928">
        <v>0</v>
      </c>
      <c r="U1928">
        <v>0</v>
      </c>
      <c r="V1928">
        <v>38.4</v>
      </c>
      <c r="W1928" s="2">
        <v>41529</v>
      </c>
      <c r="X1928">
        <v>0</v>
      </c>
      <c r="Y1928" t="s">
        <v>67</v>
      </c>
      <c r="Z1928" t="s">
        <v>68</v>
      </c>
      <c r="AA1928" t="s">
        <v>1408</v>
      </c>
      <c r="AC1928">
        <v>0</v>
      </c>
      <c r="AD1928" t="s">
        <v>142</v>
      </c>
      <c r="AE1928" t="s">
        <v>144</v>
      </c>
      <c r="AF1928" t="s">
        <v>145</v>
      </c>
      <c r="AG1928">
        <v>110</v>
      </c>
      <c r="AI1928">
        <v>2560</v>
      </c>
      <c r="AK1928" t="s">
        <v>146</v>
      </c>
      <c r="AL1928" t="s">
        <v>147</v>
      </c>
      <c r="AM1928" t="s">
        <v>148</v>
      </c>
    </row>
    <row r="1929" spans="1:39" x14ac:dyDescent="0.25">
      <c r="A1929" s="2">
        <v>41513</v>
      </c>
      <c r="B1929" t="s">
        <v>4490</v>
      </c>
      <c r="C1929" t="s">
        <v>2423</v>
      </c>
      <c r="D1929" s="2">
        <v>41513</v>
      </c>
      <c r="E1929" s="2">
        <v>41513</v>
      </c>
      <c r="G1929">
        <v>1</v>
      </c>
      <c r="H1929">
        <v>0</v>
      </c>
      <c r="I1929">
        <v>0</v>
      </c>
      <c r="L1929" t="s">
        <v>64</v>
      </c>
      <c r="M1929" t="s">
        <v>142</v>
      </c>
      <c r="N1929" t="s">
        <v>143</v>
      </c>
      <c r="O1929" t="s">
        <v>66</v>
      </c>
      <c r="Q1929">
        <v>39.200000000000003</v>
      </c>
      <c r="R1929">
        <v>0</v>
      </c>
      <c r="S1929">
        <v>39.200000000000003</v>
      </c>
      <c r="T1929">
        <v>0</v>
      </c>
      <c r="U1929">
        <v>0</v>
      </c>
      <c r="V1929">
        <v>39.200000000000003</v>
      </c>
      <c r="W1929" s="2">
        <v>41529</v>
      </c>
      <c r="X1929">
        <v>0</v>
      </c>
      <c r="Y1929" t="s">
        <v>67</v>
      </c>
      <c r="Z1929" t="s">
        <v>68</v>
      </c>
      <c r="AA1929" t="s">
        <v>1408</v>
      </c>
      <c r="AC1929">
        <v>0</v>
      </c>
      <c r="AD1929" t="s">
        <v>142</v>
      </c>
      <c r="AE1929" t="s">
        <v>144</v>
      </c>
      <c r="AF1929" t="s">
        <v>145</v>
      </c>
      <c r="AG1929">
        <v>110</v>
      </c>
      <c r="AI1929">
        <v>2560</v>
      </c>
      <c r="AK1929" t="s">
        <v>146</v>
      </c>
      <c r="AL1929" t="s">
        <v>147</v>
      </c>
      <c r="AM1929" t="s">
        <v>148</v>
      </c>
    </row>
    <row r="1930" spans="1:39" x14ac:dyDescent="0.25">
      <c r="A1930" s="2">
        <v>41513</v>
      </c>
      <c r="B1930" t="s">
        <v>4491</v>
      </c>
      <c r="C1930" t="s">
        <v>2423</v>
      </c>
      <c r="D1930" s="2">
        <v>41513</v>
      </c>
      <c r="E1930" s="2">
        <v>41513</v>
      </c>
      <c r="G1930">
        <v>1</v>
      </c>
      <c r="H1930">
        <v>0</v>
      </c>
      <c r="I1930">
        <v>0</v>
      </c>
      <c r="K1930" t="s">
        <v>4492</v>
      </c>
      <c r="L1930" t="s">
        <v>64</v>
      </c>
      <c r="M1930" t="s">
        <v>142</v>
      </c>
      <c r="N1930" t="s">
        <v>143</v>
      </c>
      <c r="O1930" t="s">
        <v>66</v>
      </c>
      <c r="Q1930">
        <v>30.4</v>
      </c>
      <c r="R1930">
        <v>0</v>
      </c>
      <c r="S1930">
        <v>30.4</v>
      </c>
      <c r="T1930">
        <v>0</v>
      </c>
      <c r="U1930">
        <v>0</v>
      </c>
      <c r="V1930">
        <v>30.4</v>
      </c>
      <c r="W1930" s="2">
        <v>41536</v>
      </c>
      <c r="X1930">
        <v>0</v>
      </c>
      <c r="Y1930" t="s">
        <v>67</v>
      </c>
      <c r="Z1930" t="s">
        <v>68</v>
      </c>
      <c r="AA1930" t="s">
        <v>1408</v>
      </c>
      <c r="AC1930">
        <v>0</v>
      </c>
      <c r="AD1930" t="s">
        <v>142</v>
      </c>
      <c r="AE1930" t="s">
        <v>144</v>
      </c>
      <c r="AF1930" t="s">
        <v>145</v>
      </c>
      <c r="AG1930">
        <v>110</v>
      </c>
      <c r="AI1930">
        <v>2560</v>
      </c>
      <c r="AK1930" t="s">
        <v>146</v>
      </c>
      <c r="AL1930" t="s">
        <v>147</v>
      </c>
      <c r="AM1930" t="s">
        <v>148</v>
      </c>
    </row>
    <row r="1931" spans="1:39" x14ac:dyDescent="0.25">
      <c r="A1931" s="2">
        <v>41498</v>
      </c>
      <c r="B1931" t="s">
        <v>4730</v>
      </c>
      <c r="C1931" t="s">
        <v>4731</v>
      </c>
      <c r="D1931" s="2">
        <v>41504</v>
      </c>
      <c r="E1931" s="2">
        <v>41504</v>
      </c>
      <c r="F1931" t="s">
        <v>4732</v>
      </c>
      <c r="G1931">
        <v>2</v>
      </c>
      <c r="H1931">
        <v>0</v>
      </c>
      <c r="I1931">
        <v>0</v>
      </c>
      <c r="J1931" t="s">
        <v>4733</v>
      </c>
      <c r="K1931" t="s">
        <v>4734</v>
      </c>
      <c r="L1931" t="s">
        <v>64</v>
      </c>
      <c r="M1931" t="s">
        <v>142</v>
      </c>
      <c r="N1931" t="s">
        <v>143</v>
      </c>
      <c r="Q1931">
        <v>0</v>
      </c>
      <c r="R1931">
        <v>9.6</v>
      </c>
      <c r="S1931">
        <v>9.6</v>
      </c>
      <c r="T1931">
        <v>0</v>
      </c>
      <c r="U1931">
        <v>14</v>
      </c>
      <c r="V1931">
        <v>12.8</v>
      </c>
      <c r="W1931" s="2">
        <v>41506</v>
      </c>
      <c r="X1931">
        <v>0</v>
      </c>
      <c r="Y1931" t="s">
        <v>67</v>
      </c>
      <c r="Z1931" t="s">
        <v>68</v>
      </c>
      <c r="AA1931" t="s">
        <v>4620</v>
      </c>
      <c r="AB1931" t="s">
        <v>83</v>
      </c>
      <c r="AC1931">
        <v>14</v>
      </c>
      <c r="AD1931" t="s">
        <v>142</v>
      </c>
      <c r="AE1931" t="s">
        <v>144</v>
      </c>
      <c r="AF1931" t="s">
        <v>145</v>
      </c>
      <c r="AG1931">
        <v>110</v>
      </c>
      <c r="AI1931">
        <v>2560</v>
      </c>
      <c r="AK1931" t="s">
        <v>146</v>
      </c>
      <c r="AL1931" t="s">
        <v>147</v>
      </c>
      <c r="AM1931" t="s">
        <v>148</v>
      </c>
    </row>
    <row r="1932" spans="1:39" x14ac:dyDescent="0.25">
      <c r="A1932" s="2">
        <v>41494</v>
      </c>
      <c r="B1932" t="s">
        <v>4833</v>
      </c>
      <c r="C1932" t="s">
        <v>4731</v>
      </c>
      <c r="D1932" s="2">
        <v>41504</v>
      </c>
      <c r="E1932" s="2">
        <v>41504</v>
      </c>
      <c r="F1932" t="s">
        <v>4732</v>
      </c>
      <c r="G1932">
        <v>15</v>
      </c>
      <c r="H1932">
        <v>0</v>
      </c>
      <c r="I1932">
        <v>0</v>
      </c>
      <c r="J1932" t="s">
        <v>4834</v>
      </c>
      <c r="K1932" t="s">
        <v>4835</v>
      </c>
      <c r="L1932" t="s">
        <v>64</v>
      </c>
      <c r="M1932" t="s">
        <v>142</v>
      </c>
      <c r="N1932" t="s">
        <v>143</v>
      </c>
      <c r="Q1932">
        <v>0</v>
      </c>
      <c r="R1932">
        <v>136.80000000000001</v>
      </c>
      <c r="S1932">
        <v>136.80000000000001</v>
      </c>
      <c r="T1932">
        <v>0</v>
      </c>
      <c r="U1932">
        <v>88.5</v>
      </c>
      <c r="V1932">
        <v>76</v>
      </c>
      <c r="W1932" s="2">
        <v>41499</v>
      </c>
      <c r="X1932">
        <v>270.89999999999998</v>
      </c>
      <c r="Y1932" s="2">
        <v>41506</v>
      </c>
      <c r="Z1932" t="s">
        <v>68</v>
      </c>
      <c r="AA1932" t="s">
        <v>4620</v>
      </c>
      <c r="AB1932" t="s">
        <v>83</v>
      </c>
      <c r="AC1932">
        <v>88.5</v>
      </c>
      <c r="AD1932" t="s">
        <v>142</v>
      </c>
      <c r="AE1932" t="s">
        <v>144</v>
      </c>
      <c r="AF1932" t="s">
        <v>145</v>
      </c>
      <c r="AG1932">
        <v>110</v>
      </c>
      <c r="AI1932">
        <v>2560</v>
      </c>
      <c r="AK1932" t="s">
        <v>146</v>
      </c>
      <c r="AL1932" t="s">
        <v>147</v>
      </c>
      <c r="AM1932" t="s">
        <v>148</v>
      </c>
    </row>
    <row r="1933" spans="1:39" x14ac:dyDescent="0.25">
      <c r="A1933" s="2">
        <v>41494</v>
      </c>
      <c r="B1933" t="s">
        <v>4845</v>
      </c>
      <c r="C1933" t="s">
        <v>4846</v>
      </c>
      <c r="D1933" s="2">
        <v>41504</v>
      </c>
      <c r="E1933" s="2">
        <v>41504</v>
      </c>
      <c r="G1933">
        <v>20</v>
      </c>
      <c r="H1933">
        <v>0</v>
      </c>
      <c r="I1933">
        <v>0</v>
      </c>
      <c r="L1933" t="s">
        <v>64</v>
      </c>
      <c r="M1933" t="s">
        <v>142</v>
      </c>
      <c r="N1933" t="s">
        <v>143</v>
      </c>
      <c r="O1933" t="s">
        <v>66</v>
      </c>
      <c r="Q1933">
        <v>0</v>
      </c>
      <c r="R1933">
        <v>0</v>
      </c>
      <c r="S1933">
        <v>0</v>
      </c>
      <c r="T1933">
        <v>0</v>
      </c>
      <c r="U1933">
        <v>0</v>
      </c>
      <c r="V1933">
        <v>0</v>
      </c>
      <c r="X1933">
        <v>0</v>
      </c>
      <c r="Y1933" t="s">
        <v>67</v>
      </c>
      <c r="Z1933" t="s">
        <v>154</v>
      </c>
      <c r="AA1933" t="s">
        <v>610</v>
      </c>
      <c r="AC1933">
        <v>0</v>
      </c>
      <c r="AD1933" t="s">
        <v>142</v>
      </c>
      <c r="AE1933" t="s">
        <v>144</v>
      </c>
      <c r="AF1933" t="s">
        <v>145</v>
      </c>
      <c r="AG1933">
        <v>110</v>
      </c>
      <c r="AI1933">
        <v>2560</v>
      </c>
      <c r="AK1933" t="s">
        <v>146</v>
      </c>
      <c r="AL1933" t="s">
        <v>147</v>
      </c>
      <c r="AM1933" t="s">
        <v>148</v>
      </c>
    </row>
    <row r="1934" spans="1:39" x14ac:dyDescent="0.25">
      <c r="A1934" s="2">
        <v>41492</v>
      </c>
      <c r="B1934" t="s">
        <v>4888</v>
      </c>
      <c r="C1934" t="s">
        <v>4889</v>
      </c>
      <c r="D1934" s="2">
        <v>41796</v>
      </c>
      <c r="E1934" s="2">
        <v>41796</v>
      </c>
      <c r="G1934">
        <v>2</v>
      </c>
      <c r="H1934">
        <v>0</v>
      </c>
      <c r="I1934">
        <v>0</v>
      </c>
      <c r="K1934" t="s">
        <v>2311</v>
      </c>
      <c r="L1934" t="s">
        <v>64</v>
      </c>
      <c r="M1934" t="s">
        <v>142</v>
      </c>
      <c r="N1934" t="s">
        <v>143</v>
      </c>
      <c r="O1934" t="s">
        <v>66</v>
      </c>
      <c r="Q1934">
        <v>35.200000000000003</v>
      </c>
      <c r="R1934">
        <v>0</v>
      </c>
      <c r="S1934">
        <v>35.200000000000003</v>
      </c>
      <c r="T1934">
        <v>0</v>
      </c>
      <c r="U1934">
        <v>0</v>
      </c>
      <c r="V1934">
        <v>35.200000000000003</v>
      </c>
      <c r="W1934" s="2">
        <v>41494</v>
      </c>
      <c r="X1934">
        <v>0</v>
      </c>
      <c r="Y1934" t="s">
        <v>67</v>
      </c>
      <c r="Z1934" t="s">
        <v>68</v>
      </c>
      <c r="AA1934" t="s">
        <v>1132</v>
      </c>
      <c r="AC1934">
        <v>0</v>
      </c>
      <c r="AD1934" t="s">
        <v>142</v>
      </c>
      <c r="AE1934" t="s">
        <v>144</v>
      </c>
      <c r="AF1934" t="s">
        <v>145</v>
      </c>
      <c r="AG1934">
        <v>110</v>
      </c>
      <c r="AI1934">
        <v>2560</v>
      </c>
      <c r="AK1934" t="s">
        <v>146</v>
      </c>
      <c r="AL1934" t="s">
        <v>147</v>
      </c>
      <c r="AM1934" t="s">
        <v>148</v>
      </c>
    </row>
    <row r="1935" spans="1:39" x14ac:dyDescent="0.25">
      <c r="A1935" s="2">
        <v>41491</v>
      </c>
      <c r="B1935" t="s">
        <v>4901</v>
      </c>
      <c r="C1935" t="s">
        <v>4902</v>
      </c>
      <c r="D1935" s="2">
        <v>41676</v>
      </c>
      <c r="E1935" s="2">
        <v>41676</v>
      </c>
      <c r="G1935">
        <v>2</v>
      </c>
      <c r="H1935">
        <v>0</v>
      </c>
      <c r="I1935">
        <v>0</v>
      </c>
      <c r="K1935" t="s">
        <v>2311</v>
      </c>
      <c r="L1935" t="s">
        <v>64</v>
      </c>
      <c r="M1935" t="s">
        <v>142</v>
      </c>
      <c r="N1935" t="s">
        <v>143</v>
      </c>
      <c r="O1935" t="s">
        <v>66</v>
      </c>
      <c r="Q1935">
        <v>35.200000000000003</v>
      </c>
      <c r="R1935">
        <v>0</v>
      </c>
      <c r="S1935">
        <v>35.200000000000003</v>
      </c>
      <c r="T1935">
        <v>0</v>
      </c>
      <c r="U1935">
        <v>0</v>
      </c>
      <c r="V1935">
        <v>35.200000000000003</v>
      </c>
      <c r="W1935" s="2">
        <v>41494</v>
      </c>
      <c r="X1935">
        <v>0</v>
      </c>
      <c r="Y1935" t="s">
        <v>67</v>
      </c>
      <c r="Z1935" t="s">
        <v>68</v>
      </c>
      <c r="AA1935" t="s">
        <v>755</v>
      </c>
      <c r="AC1935">
        <v>0</v>
      </c>
      <c r="AD1935" t="s">
        <v>142</v>
      </c>
      <c r="AE1935" t="s">
        <v>144</v>
      </c>
      <c r="AF1935" t="s">
        <v>145</v>
      </c>
      <c r="AG1935">
        <v>110</v>
      </c>
      <c r="AI1935">
        <v>2560</v>
      </c>
      <c r="AK1935" t="s">
        <v>146</v>
      </c>
      <c r="AL1935" t="s">
        <v>147</v>
      </c>
      <c r="AM1935" t="s">
        <v>148</v>
      </c>
    </row>
    <row r="1936" spans="1:39" x14ac:dyDescent="0.25">
      <c r="A1936" s="2">
        <v>41491</v>
      </c>
      <c r="B1936" t="s">
        <v>4903</v>
      </c>
      <c r="C1936" t="s">
        <v>4904</v>
      </c>
      <c r="D1936" s="2">
        <v>41627</v>
      </c>
      <c r="E1936" s="2">
        <v>41627</v>
      </c>
      <c r="G1936">
        <v>2</v>
      </c>
      <c r="H1936">
        <v>0</v>
      </c>
      <c r="I1936">
        <v>0</v>
      </c>
      <c r="L1936" t="s">
        <v>64</v>
      </c>
      <c r="M1936" t="s">
        <v>142</v>
      </c>
      <c r="N1936" t="s">
        <v>143</v>
      </c>
      <c r="O1936" t="s">
        <v>66</v>
      </c>
      <c r="Q1936">
        <v>38.4</v>
      </c>
      <c r="R1936">
        <v>6.72</v>
      </c>
      <c r="S1936">
        <v>45.12</v>
      </c>
      <c r="T1936">
        <v>0</v>
      </c>
      <c r="U1936">
        <v>0</v>
      </c>
      <c r="V1936">
        <v>38.4</v>
      </c>
      <c r="W1936" s="2">
        <v>41494</v>
      </c>
      <c r="X1936">
        <v>0</v>
      </c>
      <c r="Y1936" t="s">
        <v>67</v>
      </c>
      <c r="Z1936" t="s">
        <v>68</v>
      </c>
      <c r="AA1936" t="s">
        <v>1190</v>
      </c>
      <c r="AC1936">
        <v>0</v>
      </c>
      <c r="AD1936" t="s">
        <v>142</v>
      </c>
      <c r="AE1936" t="s">
        <v>144</v>
      </c>
      <c r="AF1936" t="s">
        <v>145</v>
      </c>
      <c r="AG1936">
        <v>110</v>
      </c>
      <c r="AI1936">
        <v>2560</v>
      </c>
      <c r="AK1936" t="s">
        <v>146</v>
      </c>
      <c r="AL1936" t="s">
        <v>147</v>
      </c>
      <c r="AM1936" t="s">
        <v>148</v>
      </c>
    </row>
    <row r="1937" spans="1:39" x14ac:dyDescent="0.25">
      <c r="A1937" s="2">
        <v>41491</v>
      </c>
      <c r="B1937" t="s">
        <v>4905</v>
      </c>
      <c r="C1937" t="s">
        <v>4906</v>
      </c>
      <c r="D1937" s="2">
        <v>41543</v>
      </c>
      <c r="E1937" s="2">
        <v>41543</v>
      </c>
      <c r="G1937">
        <v>2</v>
      </c>
      <c r="H1937">
        <v>0</v>
      </c>
      <c r="I1937">
        <v>0</v>
      </c>
      <c r="L1937" t="s">
        <v>64</v>
      </c>
      <c r="M1937" t="s">
        <v>142</v>
      </c>
      <c r="N1937" t="s">
        <v>143</v>
      </c>
      <c r="O1937" t="s">
        <v>66</v>
      </c>
      <c r="Q1937">
        <v>25.6</v>
      </c>
      <c r="R1937">
        <v>6.72</v>
      </c>
      <c r="S1937">
        <v>32.32</v>
      </c>
      <c r="T1937">
        <v>0</v>
      </c>
      <c r="U1937">
        <v>0</v>
      </c>
      <c r="V1937">
        <v>25.6</v>
      </c>
      <c r="W1937" s="2">
        <v>41494</v>
      </c>
      <c r="X1937">
        <v>8.9600000000000009</v>
      </c>
      <c r="Y1937" s="2">
        <v>41550</v>
      </c>
      <c r="Z1937" t="s">
        <v>68</v>
      </c>
      <c r="AA1937" t="s">
        <v>1190</v>
      </c>
      <c r="AC1937">
        <v>0</v>
      </c>
      <c r="AD1937" t="s">
        <v>142</v>
      </c>
      <c r="AE1937" t="s">
        <v>144</v>
      </c>
      <c r="AF1937" t="s">
        <v>145</v>
      </c>
      <c r="AG1937">
        <v>110</v>
      </c>
      <c r="AI1937">
        <v>2560</v>
      </c>
      <c r="AK1937" t="s">
        <v>146</v>
      </c>
      <c r="AL1937" t="s">
        <v>147</v>
      </c>
      <c r="AM1937" t="s">
        <v>148</v>
      </c>
    </row>
    <row r="1938" spans="1:39" x14ac:dyDescent="0.25">
      <c r="A1938" s="2">
        <v>41491</v>
      </c>
      <c r="B1938" t="s">
        <v>4907</v>
      </c>
      <c r="C1938" t="s">
        <v>4908</v>
      </c>
      <c r="D1938" s="2">
        <v>41679</v>
      </c>
      <c r="E1938" s="2">
        <v>41679</v>
      </c>
      <c r="G1938">
        <v>2</v>
      </c>
      <c r="H1938">
        <v>0</v>
      </c>
      <c r="I1938">
        <v>0</v>
      </c>
      <c r="K1938" t="s">
        <v>2311</v>
      </c>
      <c r="L1938" t="s">
        <v>64</v>
      </c>
      <c r="M1938" t="s">
        <v>142</v>
      </c>
      <c r="N1938" t="s">
        <v>143</v>
      </c>
      <c r="O1938" t="s">
        <v>66</v>
      </c>
      <c r="Q1938">
        <v>32</v>
      </c>
      <c r="R1938">
        <v>6.72</v>
      </c>
      <c r="S1938">
        <v>38.72</v>
      </c>
      <c r="T1938">
        <v>0</v>
      </c>
      <c r="U1938">
        <v>0</v>
      </c>
      <c r="V1938">
        <v>32</v>
      </c>
      <c r="W1938" s="2">
        <v>41494</v>
      </c>
      <c r="X1938">
        <v>0</v>
      </c>
      <c r="Y1938" t="s">
        <v>67</v>
      </c>
      <c r="Z1938" t="s">
        <v>68</v>
      </c>
      <c r="AA1938" t="s">
        <v>1190</v>
      </c>
      <c r="AC1938">
        <v>0</v>
      </c>
      <c r="AD1938" t="s">
        <v>142</v>
      </c>
      <c r="AE1938" t="s">
        <v>144</v>
      </c>
      <c r="AF1938" t="s">
        <v>145</v>
      </c>
      <c r="AG1938">
        <v>110</v>
      </c>
      <c r="AI1938">
        <v>2560</v>
      </c>
      <c r="AK1938" t="s">
        <v>146</v>
      </c>
      <c r="AL1938" t="s">
        <v>147</v>
      </c>
      <c r="AM1938" t="s">
        <v>148</v>
      </c>
    </row>
    <row r="1939" spans="1:39" x14ac:dyDescent="0.25">
      <c r="A1939" s="2">
        <v>41487</v>
      </c>
      <c r="B1939" t="s">
        <v>4936</v>
      </c>
      <c r="C1939" t="s">
        <v>4937</v>
      </c>
      <c r="D1939" s="2">
        <v>41487</v>
      </c>
      <c r="E1939" s="2">
        <v>41487</v>
      </c>
      <c r="G1939">
        <v>1</v>
      </c>
      <c r="H1939">
        <v>0</v>
      </c>
      <c r="I1939">
        <v>0</v>
      </c>
      <c r="L1939" t="s">
        <v>64</v>
      </c>
      <c r="M1939" t="s">
        <v>142</v>
      </c>
      <c r="N1939" t="s">
        <v>143</v>
      </c>
      <c r="O1939" t="s">
        <v>66</v>
      </c>
      <c r="Q1939">
        <v>28</v>
      </c>
      <c r="R1939">
        <v>0</v>
      </c>
      <c r="S1939">
        <v>28</v>
      </c>
      <c r="T1939">
        <v>0</v>
      </c>
      <c r="U1939">
        <v>0</v>
      </c>
      <c r="V1939">
        <v>28</v>
      </c>
      <c r="W1939" s="2">
        <v>41492</v>
      </c>
      <c r="X1939">
        <v>0</v>
      </c>
      <c r="Y1939" t="s">
        <v>67</v>
      </c>
      <c r="Z1939" t="s">
        <v>68</v>
      </c>
      <c r="AA1939" t="s">
        <v>1408</v>
      </c>
      <c r="AC1939">
        <v>0</v>
      </c>
      <c r="AD1939" t="s">
        <v>142</v>
      </c>
      <c r="AE1939" t="s">
        <v>144</v>
      </c>
      <c r="AF1939" t="s">
        <v>145</v>
      </c>
      <c r="AG1939">
        <v>110</v>
      </c>
      <c r="AI1939">
        <v>2560</v>
      </c>
      <c r="AK1939" t="s">
        <v>146</v>
      </c>
      <c r="AL1939" t="s">
        <v>147</v>
      </c>
      <c r="AM1939" t="s">
        <v>148</v>
      </c>
    </row>
    <row r="1940" spans="1:39" x14ac:dyDescent="0.25">
      <c r="A1940" s="2">
        <v>41478</v>
      </c>
      <c r="B1940" t="s">
        <v>5101</v>
      </c>
      <c r="C1940" t="s">
        <v>5102</v>
      </c>
      <c r="D1940" s="2">
        <v>41478</v>
      </c>
      <c r="E1940" s="2">
        <v>41478</v>
      </c>
      <c r="G1940">
        <v>3</v>
      </c>
      <c r="H1940">
        <v>0</v>
      </c>
      <c r="I1940">
        <v>0</v>
      </c>
      <c r="L1940" t="s">
        <v>64</v>
      </c>
      <c r="M1940" t="s">
        <v>142</v>
      </c>
      <c r="N1940" t="s">
        <v>143</v>
      </c>
      <c r="O1940" t="s">
        <v>66</v>
      </c>
      <c r="Q1940">
        <v>116</v>
      </c>
      <c r="R1940">
        <v>0</v>
      </c>
      <c r="S1940">
        <v>116</v>
      </c>
      <c r="T1940">
        <v>0</v>
      </c>
      <c r="U1940">
        <v>0</v>
      </c>
      <c r="V1940">
        <v>116</v>
      </c>
      <c r="W1940" s="2">
        <v>41494</v>
      </c>
      <c r="X1940">
        <v>0</v>
      </c>
      <c r="Y1940" t="s">
        <v>67</v>
      </c>
      <c r="Z1940" t="s">
        <v>68</v>
      </c>
      <c r="AA1940" t="s">
        <v>500</v>
      </c>
      <c r="AC1940">
        <v>0</v>
      </c>
      <c r="AD1940" t="s">
        <v>142</v>
      </c>
      <c r="AE1940" t="s">
        <v>144</v>
      </c>
      <c r="AF1940" t="s">
        <v>145</v>
      </c>
      <c r="AG1940">
        <v>110</v>
      </c>
      <c r="AI1940">
        <v>2560</v>
      </c>
      <c r="AK1940" t="s">
        <v>146</v>
      </c>
      <c r="AL1940" t="s">
        <v>147</v>
      </c>
      <c r="AM1940" t="s">
        <v>148</v>
      </c>
    </row>
    <row r="1941" spans="1:39" x14ac:dyDescent="0.25">
      <c r="A1941" s="2">
        <v>41478</v>
      </c>
      <c r="B1941" t="s">
        <v>5103</v>
      </c>
      <c r="C1941" t="s">
        <v>5104</v>
      </c>
      <c r="D1941" s="2">
        <v>41565</v>
      </c>
      <c r="E1941" s="2">
        <v>41565</v>
      </c>
      <c r="F1941" t="s">
        <v>5105</v>
      </c>
      <c r="G1941">
        <v>1</v>
      </c>
      <c r="H1941">
        <v>0</v>
      </c>
      <c r="I1941">
        <v>0</v>
      </c>
      <c r="L1941" t="s">
        <v>64</v>
      </c>
      <c r="M1941" t="s">
        <v>142</v>
      </c>
      <c r="N1941" t="s">
        <v>143</v>
      </c>
      <c r="O1941" t="s">
        <v>66</v>
      </c>
      <c r="Q1941">
        <v>13.6</v>
      </c>
      <c r="R1941">
        <v>0</v>
      </c>
      <c r="S1941">
        <v>13.6</v>
      </c>
      <c r="T1941">
        <v>0</v>
      </c>
      <c r="U1941">
        <v>0</v>
      </c>
      <c r="V1941">
        <v>13.6</v>
      </c>
      <c r="W1941" s="2">
        <v>41480</v>
      </c>
      <c r="X1941">
        <v>0</v>
      </c>
      <c r="Y1941" t="s">
        <v>67</v>
      </c>
      <c r="Z1941" t="s">
        <v>68</v>
      </c>
      <c r="AA1941" t="s">
        <v>1190</v>
      </c>
      <c r="AC1941">
        <v>0</v>
      </c>
      <c r="AD1941" t="s">
        <v>142</v>
      </c>
      <c r="AE1941" t="s">
        <v>144</v>
      </c>
      <c r="AF1941" t="s">
        <v>145</v>
      </c>
      <c r="AG1941">
        <v>110</v>
      </c>
      <c r="AI1941">
        <v>2560</v>
      </c>
      <c r="AK1941" t="s">
        <v>146</v>
      </c>
      <c r="AL1941" t="s">
        <v>147</v>
      </c>
      <c r="AM1941" t="s">
        <v>148</v>
      </c>
    </row>
    <row r="1942" spans="1:39" x14ac:dyDescent="0.25">
      <c r="A1942" s="2">
        <v>41477</v>
      </c>
      <c r="B1942" t="s">
        <v>5197</v>
      </c>
      <c r="C1942" t="s">
        <v>5198</v>
      </c>
      <c r="D1942" s="2">
        <v>41566</v>
      </c>
      <c r="E1942" s="2">
        <v>41566</v>
      </c>
      <c r="F1942" t="s">
        <v>5105</v>
      </c>
      <c r="G1942">
        <v>3</v>
      </c>
      <c r="H1942">
        <v>0</v>
      </c>
      <c r="I1942">
        <v>0</v>
      </c>
      <c r="L1942" t="s">
        <v>64</v>
      </c>
      <c r="M1942" t="s">
        <v>142</v>
      </c>
      <c r="N1942" t="s">
        <v>143</v>
      </c>
      <c r="O1942" t="s">
        <v>66</v>
      </c>
      <c r="Q1942">
        <v>40.799999999999997</v>
      </c>
      <c r="R1942">
        <v>0</v>
      </c>
      <c r="S1942">
        <v>40.799999999999997</v>
      </c>
      <c r="T1942">
        <v>0</v>
      </c>
      <c r="U1942">
        <v>0</v>
      </c>
      <c r="V1942">
        <v>40.799999999999997</v>
      </c>
      <c r="W1942" s="2">
        <v>41480</v>
      </c>
      <c r="X1942">
        <v>0</v>
      </c>
      <c r="Y1942" t="s">
        <v>67</v>
      </c>
      <c r="Z1942" t="s">
        <v>68</v>
      </c>
      <c r="AA1942" t="s">
        <v>1190</v>
      </c>
      <c r="AC1942">
        <v>0</v>
      </c>
      <c r="AD1942" t="s">
        <v>142</v>
      </c>
      <c r="AE1942" t="s">
        <v>144</v>
      </c>
      <c r="AF1942" t="s">
        <v>145</v>
      </c>
      <c r="AG1942">
        <v>110</v>
      </c>
      <c r="AI1942">
        <v>2560</v>
      </c>
      <c r="AK1942" t="s">
        <v>146</v>
      </c>
      <c r="AL1942" t="s">
        <v>147</v>
      </c>
      <c r="AM1942" t="s">
        <v>148</v>
      </c>
    </row>
    <row r="1943" spans="1:39" x14ac:dyDescent="0.25">
      <c r="A1943" s="2">
        <v>41475</v>
      </c>
      <c r="B1943" t="s">
        <v>5210</v>
      </c>
      <c r="C1943" t="s">
        <v>5211</v>
      </c>
      <c r="D1943" s="2">
        <v>41480</v>
      </c>
      <c r="E1943" s="2">
        <v>41480</v>
      </c>
      <c r="G1943">
        <v>1</v>
      </c>
      <c r="H1943">
        <v>0</v>
      </c>
      <c r="I1943">
        <v>0</v>
      </c>
      <c r="L1943" t="s">
        <v>64</v>
      </c>
      <c r="M1943" t="s">
        <v>142</v>
      </c>
      <c r="N1943" t="s">
        <v>143</v>
      </c>
      <c r="O1943" t="s">
        <v>66</v>
      </c>
      <c r="Q1943">
        <v>18</v>
      </c>
      <c r="R1943">
        <v>0</v>
      </c>
      <c r="S1943">
        <v>18</v>
      </c>
      <c r="T1943">
        <v>0</v>
      </c>
      <c r="U1943">
        <v>0</v>
      </c>
      <c r="V1943">
        <v>18</v>
      </c>
      <c r="W1943" s="2">
        <v>41480</v>
      </c>
      <c r="X1943">
        <v>0</v>
      </c>
      <c r="Y1943" t="s">
        <v>67</v>
      </c>
      <c r="Z1943" t="s">
        <v>68</v>
      </c>
      <c r="AA1943" t="s">
        <v>610</v>
      </c>
      <c r="AC1943">
        <v>0</v>
      </c>
      <c r="AD1943" t="s">
        <v>142</v>
      </c>
      <c r="AE1943" t="s">
        <v>144</v>
      </c>
      <c r="AF1943" t="s">
        <v>145</v>
      </c>
      <c r="AG1943">
        <v>110</v>
      </c>
      <c r="AI1943">
        <v>2560</v>
      </c>
      <c r="AK1943" t="s">
        <v>146</v>
      </c>
      <c r="AL1943" t="s">
        <v>147</v>
      </c>
      <c r="AM1943" t="s">
        <v>148</v>
      </c>
    </row>
    <row r="1944" spans="1:39" x14ac:dyDescent="0.25">
      <c r="A1944" s="2">
        <v>41475</v>
      </c>
      <c r="B1944" t="s">
        <v>5212</v>
      </c>
      <c r="C1944" t="s">
        <v>4042</v>
      </c>
      <c r="D1944" s="2">
        <v>41483</v>
      </c>
      <c r="E1944" s="2">
        <v>41483</v>
      </c>
      <c r="G1944">
        <v>2</v>
      </c>
      <c r="H1944">
        <v>0</v>
      </c>
      <c r="I1944">
        <v>0</v>
      </c>
      <c r="L1944" t="s">
        <v>64</v>
      </c>
      <c r="M1944" t="s">
        <v>142</v>
      </c>
      <c r="N1944" t="s">
        <v>143</v>
      </c>
      <c r="O1944" t="s">
        <v>66</v>
      </c>
      <c r="Q1944">
        <v>40</v>
      </c>
      <c r="R1944">
        <v>0</v>
      </c>
      <c r="S1944">
        <v>40</v>
      </c>
      <c r="T1944">
        <v>0</v>
      </c>
      <c r="U1944">
        <v>0</v>
      </c>
      <c r="V1944">
        <v>40</v>
      </c>
      <c r="W1944" s="2">
        <v>41480</v>
      </c>
      <c r="X1944">
        <v>0</v>
      </c>
      <c r="Y1944" t="s">
        <v>67</v>
      </c>
      <c r="Z1944" t="s">
        <v>68</v>
      </c>
      <c r="AA1944" t="s">
        <v>69</v>
      </c>
      <c r="AC1944">
        <v>0</v>
      </c>
      <c r="AD1944" t="s">
        <v>142</v>
      </c>
      <c r="AE1944" t="s">
        <v>144</v>
      </c>
      <c r="AF1944" t="s">
        <v>145</v>
      </c>
      <c r="AG1944">
        <v>110</v>
      </c>
      <c r="AI1944">
        <v>2560</v>
      </c>
      <c r="AK1944" t="s">
        <v>146</v>
      </c>
      <c r="AL1944" t="s">
        <v>147</v>
      </c>
      <c r="AM1944" t="s">
        <v>148</v>
      </c>
    </row>
    <row r="1945" spans="1:39" x14ac:dyDescent="0.25">
      <c r="A1945" s="2">
        <v>41464</v>
      </c>
      <c r="B1945" t="s">
        <v>5562</v>
      </c>
      <c r="C1945" t="s">
        <v>5198</v>
      </c>
      <c r="D1945" s="2">
        <v>41565</v>
      </c>
      <c r="E1945" s="2">
        <v>41565</v>
      </c>
      <c r="F1945" t="s">
        <v>5105</v>
      </c>
      <c r="G1945">
        <v>2</v>
      </c>
      <c r="H1945">
        <v>0</v>
      </c>
      <c r="I1945">
        <v>0</v>
      </c>
      <c r="L1945" t="s">
        <v>64</v>
      </c>
      <c r="M1945" t="s">
        <v>142</v>
      </c>
      <c r="N1945" t="s">
        <v>143</v>
      </c>
      <c r="O1945" t="s">
        <v>66</v>
      </c>
      <c r="Q1945">
        <v>27.2</v>
      </c>
      <c r="R1945">
        <v>0</v>
      </c>
      <c r="S1945">
        <v>27.2</v>
      </c>
      <c r="T1945">
        <v>0</v>
      </c>
      <c r="U1945">
        <v>0</v>
      </c>
      <c r="V1945">
        <v>27.2</v>
      </c>
      <c r="W1945" s="2">
        <v>41472</v>
      </c>
      <c r="X1945">
        <v>0</v>
      </c>
      <c r="Y1945" t="s">
        <v>67</v>
      </c>
      <c r="Z1945" t="s">
        <v>68</v>
      </c>
      <c r="AA1945" t="s">
        <v>1190</v>
      </c>
      <c r="AC1945">
        <v>0</v>
      </c>
      <c r="AD1945" t="s">
        <v>142</v>
      </c>
      <c r="AE1945" t="s">
        <v>144</v>
      </c>
      <c r="AF1945" t="s">
        <v>145</v>
      </c>
      <c r="AG1945">
        <v>110</v>
      </c>
      <c r="AI1945">
        <v>2560</v>
      </c>
      <c r="AK1945" t="s">
        <v>146</v>
      </c>
      <c r="AL1945" t="s">
        <v>147</v>
      </c>
      <c r="AM1945" t="s">
        <v>148</v>
      </c>
    </row>
    <row r="1946" spans="1:39" x14ac:dyDescent="0.25">
      <c r="A1946" s="2">
        <v>41464</v>
      </c>
      <c r="B1946" t="s">
        <v>5578</v>
      </c>
      <c r="C1946" t="s">
        <v>4044</v>
      </c>
      <c r="D1946" s="2">
        <v>41430</v>
      </c>
      <c r="E1946" s="2">
        <v>41794</v>
      </c>
      <c r="F1946" t="s">
        <v>4045</v>
      </c>
      <c r="G1946">
        <v>2</v>
      </c>
      <c r="H1946">
        <v>0</v>
      </c>
      <c r="I1946">
        <v>0</v>
      </c>
      <c r="K1946" t="s">
        <v>5579</v>
      </c>
      <c r="L1946" t="s">
        <v>64</v>
      </c>
      <c r="M1946" t="s">
        <v>142</v>
      </c>
      <c r="N1946" t="s">
        <v>143</v>
      </c>
      <c r="O1946" t="s">
        <v>66</v>
      </c>
      <c r="Q1946">
        <v>40</v>
      </c>
      <c r="R1946">
        <v>0</v>
      </c>
      <c r="S1946">
        <v>40</v>
      </c>
      <c r="T1946">
        <v>0</v>
      </c>
      <c r="U1946">
        <v>0</v>
      </c>
      <c r="V1946">
        <v>40.159999999999997</v>
      </c>
      <c r="W1946" s="2">
        <v>41480</v>
      </c>
      <c r="X1946">
        <v>0</v>
      </c>
      <c r="Y1946" t="s">
        <v>67</v>
      </c>
      <c r="Z1946" t="s">
        <v>68</v>
      </c>
      <c r="AA1946" t="s">
        <v>69</v>
      </c>
      <c r="AB1946" t="s">
        <v>258</v>
      </c>
      <c r="AC1946">
        <v>0</v>
      </c>
      <c r="AD1946" t="s">
        <v>142</v>
      </c>
      <c r="AE1946" t="s">
        <v>144</v>
      </c>
      <c r="AF1946" t="s">
        <v>145</v>
      </c>
      <c r="AG1946">
        <v>110</v>
      </c>
      <c r="AI1946">
        <v>2560</v>
      </c>
      <c r="AK1946" t="s">
        <v>146</v>
      </c>
      <c r="AL1946" t="s">
        <v>147</v>
      </c>
      <c r="AM1946" t="s">
        <v>148</v>
      </c>
    </row>
    <row r="1947" spans="1:39" x14ac:dyDescent="0.25">
      <c r="A1947" s="2">
        <v>41464</v>
      </c>
      <c r="B1947" t="s">
        <v>5602</v>
      </c>
      <c r="C1947" t="s">
        <v>5603</v>
      </c>
      <c r="D1947" s="2">
        <v>41464</v>
      </c>
      <c r="E1947" s="2">
        <v>41464</v>
      </c>
      <c r="G1947">
        <v>2</v>
      </c>
      <c r="H1947">
        <v>0</v>
      </c>
      <c r="I1947">
        <v>0</v>
      </c>
      <c r="L1947" t="s">
        <v>64</v>
      </c>
      <c r="M1947" t="s">
        <v>142</v>
      </c>
      <c r="N1947" t="s">
        <v>143</v>
      </c>
      <c r="O1947" t="s">
        <v>66</v>
      </c>
      <c r="Q1947">
        <v>208</v>
      </c>
      <c r="R1947">
        <v>0</v>
      </c>
      <c r="S1947">
        <v>208</v>
      </c>
      <c r="T1947">
        <v>0</v>
      </c>
      <c r="U1947">
        <v>0</v>
      </c>
      <c r="V1947">
        <v>208</v>
      </c>
      <c r="W1947" s="2">
        <v>41472</v>
      </c>
      <c r="X1947">
        <v>0</v>
      </c>
      <c r="Y1947" t="s">
        <v>67</v>
      </c>
      <c r="Z1947" t="s">
        <v>68</v>
      </c>
      <c r="AA1947" t="s">
        <v>1408</v>
      </c>
      <c r="AC1947">
        <v>0</v>
      </c>
      <c r="AD1947" t="s">
        <v>142</v>
      </c>
      <c r="AE1947" t="s">
        <v>144</v>
      </c>
      <c r="AF1947" t="s">
        <v>145</v>
      </c>
      <c r="AG1947">
        <v>110</v>
      </c>
      <c r="AI1947">
        <v>2560</v>
      </c>
      <c r="AK1947" t="s">
        <v>146</v>
      </c>
      <c r="AL1947" t="s">
        <v>147</v>
      </c>
      <c r="AM1947" t="s">
        <v>148</v>
      </c>
    </row>
    <row r="1948" spans="1:39" x14ac:dyDescent="0.25">
      <c r="A1948" s="2">
        <v>41464</v>
      </c>
      <c r="B1948" t="s">
        <v>5604</v>
      </c>
      <c r="C1948" t="s">
        <v>5605</v>
      </c>
      <c r="D1948" s="2">
        <v>41475</v>
      </c>
      <c r="E1948" s="2">
        <v>41485</v>
      </c>
      <c r="F1948" t="s">
        <v>5606</v>
      </c>
      <c r="G1948">
        <v>1</v>
      </c>
      <c r="H1948">
        <v>0</v>
      </c>
      <c r="I1948">
        <v>0</v>
      </c>
      <c r="L1948" t="s">
        <v>64</v>
      </c>
      <c r="M1948" t="s">
        <v>142</v>
      </c>
      <c r="N1948" t="s">
        <v>143</v>
      </c>
      <c r="O1948" t="s">
        <v>66</v>
      </c>
      <c r="Q1948">
        <v>64</v>
      </c>
      <c r="R1948">
        <v>0</v>
      </c>
      <c r="S1948">
        <v>64</v>
      </c>
      <c r="T1948">
        <v>0</v>
      </c>
      <c r="U1948">
        <v>0</v>
      </c>
      <c r="V1948">
        <v>64</v>
      </c>
      <c r="W1948" s="2">
        <v>41472</v>
      </c>
      <c r="X1948">
        <v>0</v>
      </c>
      <c r="Y1948" t="s">
        <v>67</v>
      </c>
      <c r="Z1948" t="s">
        <v>68</v>
      </c>
      <c r="AA1948" t="s">
        <v>1524</v>
      </c>
      <c r="AC1948">
        <v>0</v>
      </c>
      <c r="AD1948" t="s">
        <v>142</v>
      </c>
      <c r="AE1948" t="s">
        <v>144</v>
      </c>
      <c r="AF1948" t="s">
        <v>145</v>
      </c>
      <c r="AG1948">
        <v>110</v>
      </c>
      <c r="AI1948">
        <v>2560</v>
      </c>
      <c r="AK1948" t="s">
        <v>146</v>
      </c>
      <c r="AL1948" t="s">
        <v>147</v>
      </c>
      <c r="AM1948" t="s">
        <v>148</v>
      </c>
    </row>
    <row r="1949" spans="1:39" x14ac:dyDescent="0.25">
      <c r="A1949" s="2">
        <v>41460</v>
      </c>
      <c r="B1949" t="s">
        <v>5682</v>
      </c>
      <c r="C1949" t="s">
        <v>5683</v>
      </c>
      <c r="D1949" s="2">
        <v>41475</v>
      </c>
      <c r="E1949" s="2">
        <v>41485</v>
      </c>
      <c r="F1949" t="s">
        <v>5684</v>
      </c>
      <c r="G1949">
        <v>1</v>
      </c>
      <c r="H1949">
        <v>0</v>
      </c>
      <c r="I1949">
        <v>0</v>
      </c>
      <c r="L1949" t="s">
        <v>64</v>
      </c>
      <c r="M1949" t="s">
        <v>142</v>
      </c>
      <c r="N1949" t="s">
        <v>143</v>
      </c>
      <c r="O1949" t="s">
        <v>66</v>
      </c>
      <c r="Q1949">
        <v>64</v>
      </c>
      <c r="R1949">
        <v>0</v>
      </c>
      <c r="S1949">
        <v>64</v>
      </c>
      <c r="T1949">
        <v>0</v>
      </c>
      <c r="U1949">
        <v>0</v>
      </c>
      <c r="V1949">
        <v>64</v>
      </c>
      <c r="W1949" s="2">
        <v>41463</v>
      </c>
      <c r="X1949">
        <v>0</v>
      </c>
      <c r="Y1949" t="s">
        <v>67</v>
      </c>
      <c r="Z1949" t="s">
        <v>68</v>
      </c>
      <c r="AA1949" t="s">
        <v>1524</v>
      </c>
      <c r="AC1949">
        <v>0</v>
      </c>
      <c r="AD1949" t="s">
        <v>142</v>
      </c>
      <c r="AE1949" t="s">
        <v>144</v>
      </c>
      <c r="AF1949" t="s">
        <v>145</v>
      </c>
      <c r="AG1949">
        <v>110</v>
      </c>
      <c r="AI1949">
        <v>2560</v>
      </c>
      <c r="AK1949" t="s">
        <v>146</v>
      </c>
      <c r="AL1949" t="s">
        <v>147</v>
      </c>
      <c r="AM1949" t="s">
        <v>148</v>
      </c>
    </row>
    <row r="1950" spans="1:39" x14ac:dyDescent="0.25">
      <c r="A1950" s="2">
        <v>41445</v>
      </c>
      <c r="B1950" t="s">
        <v>6524</v>
      </c>
      <c r="C1950" t="s">
        <v>5551</v>
      </c>
      <c r="D1950" s="2">
        <v>41475</v>
      </c>
      <c r="E1950" s="2">
        <v>41475</v>
      </c>
      <c r="F1950" t="s">
        <v>5552</v>
      </c>
      <c r="G1950">
        <v>1</v>
      </c>
      <c r="H1950">
        <v>0</v>
      </c>
      <c r="I1950">
        <v>0</v>
      </c>
      <c r="J1950" t="s">
        <v>6525</v>
      </c>
      <c r="L1950" t="s">
        <v>64</v>
      </c>
      <c r="M1950" t="s">
        <v>142</v>
      </c>
      <c r="N1950" t="s">
        <v>143</v>
      </c>
      <c r="Q1950">
        <v>0</v>
      </c>
      <c r="R1950">
        <v>0</v>
      </c>
      <c r="S1950">
        <v>0</v>
      </c>
      <c r="T1950">
        <v>0</v>
      </c>
      <c r="U1950">
        <v>27.6</v>
      </c>
      <c r="V1950">
        <v>27.6</v>
      </c>
      <c r="W1950" s="2">
        <v>41452</v>
      </c>
      <c r="X1950">
        <v>0</v>
      </c>
      <c r="Y1950" t="s">
        <v>67</v>
      </c>
      <c r="Z1950" t="s">
        <v>68</v>
      </c>
      <c r="AA1950" t="s">
        <v>82</v>
      </c>
      <c r="AB1950" t="s">
        <v>297</v>
      </c>
      <c r="AC1950">
        <v>27.6</v>
      </c>
      <c r="AD1950" t="s">
        <v>142</v>
      </c>
      <c r="AE1950" t="s">
        <v>144</v>
      </c>
      <c r="AF1950" t="s">
        <v>145</v>
      </c>
      <c r="AG1950">
        <v>110</v>
      </c>
      <c r="AI1950">
        <v>2560</v>
      </c>
      <c r="AK1950" t="s">
        <v>146</v>
      </c>
      <c r="AL1950" t="s">
        <v>147</v>
      </c>
      <c r="AM1950" t="s">
        <v>148</v>
      </c>
    </row>
    <row r="1951" spans="1:39" x14ac:dyDescent="0.25">
      <c r="A1951" s="2">
        <v>41441</v>
      </c>
      <c r="B1951" t="s">
        <v>6757</v>
      </c>
      <c r="C1951" t="s">
        <v>6758</v>
      </c>
      <c r="D1951" s="2">
        <v>41447</v>
      </c>
      <c r="E1951" s="2">
        <v>41447</v>
      </c>
      <c r="F1951" t="s">
        <v>6759</v>
      </c>
      <c r="G1951">
        <v>2</v>
      </c>
      <c r="H1951">
        <v>0</v>
      </c>
      <c r="I1951">
        <v>0</v>
      </c>
      <c r="L1951" t="s">
        <v>64</v>
      </c>
      <c r="M1951" t="s">
        <v>142</v>
      </c>
      <c r="N1951" t="s">
        <v>143</v>
      </c>
      <c r="O1951" t="s">
        <v>66</v>
      </c>
      <c r="Q1951">
        <v>8</v>
      </c>
      <c r="R1951">
        <v>18.48</v>
      </c>
      <c r="S1951">
        <v>26.48</v>
      </c>
      <c r="T1951">
        <v>0</v>
      </c>
      <c r="U1951">
        <v>0</v>
      </c>
      <c r="V1951">
        <v>26.48</v>
      </c>
      <c r="W1951" s="2">
        <v>41452</v>
      </c>
      <c r="X1951">
        <v>0</v>
      </c>
      <c r="Y1951" t="s">
        <v>67</v>
      </c>
      <c r="Z1951" t="s">
        <v>68</v>
      </c>
      <c r="AA1951" t="s">
        <v>999</v>
      </c>
      <c r="AC1951">
        <v>0</v>
      </c>
      <c r="AD1951" t="s">
        <v>142</v>
      </c>
      <c r="AE1951" t="s">
        <v>144</v>
      </c>
      <c r="AF1951" t="s">
        <v>145</v>
      </c>
      <c r="AG1951">
        <v>110</v>
      </c>
      <c r="AI1951">
        <v>2560</v>
      </c>
      <c r="AK1951" t="s">
        <v>146</v>
      </c>
      <c r="AL1951" t="s">
        <v>147</v>
      </c>
      <c r="AM1951" t="s">
        <v>148</v>
      </c>
    </row>
    <row r="1952" spans="1:39" x14ac:dyDescent="0.25">
      <c r="A1952" s="2">
        <v>41439</v>
      </c>
      <c r="B1952" t="s">
        <v>6782</v>
      </c>
      <c r="C1952" t="s">
        <v>6783</v>
      </c>
      <c r="D1952" s="2">
        <v>41518</v>
      </c>
      <c r="E1952" s="2">
        <v>41820</v>
      </c>
      <c r="G1952">
        <v>1</v>
      </c>
      <c r="H1952">
        <v>0</v>
      </c>
      <c r="I1952">
        <v>0</v>
      </c>
      <c r="L1952" t="s">
        <v>64</v>
      </c>
      <c r="M1952" t="s">
        <v>142</v>
      </c>
      <c r="N1952" t="s">
        <v>143</v>
      </c>
      <c r="O1952" t="s">
        <v>66</v>
      </c>
      <c r="Q1952">
        <v>144</v>
      </c>
      <c r="R1952">
        <v>0</v>
      </c>
      <c r="S1952">
        <v>144</v>
      </c>
      <c r="T1952">
        <v>0</v>
      </c>
      <c r="U1952">
        <v>0</v>
      </c>
      <c r="V1952">
        <v>144</v>
      </c>
      <c r="W1952" s="2">
        <v>41445</v>
      </c>
      <c r="X1952">
        <v>0</v>
      </c>
      <c r="Y1952" t="s">
        <v>67</v>
      </c>
      <c r="Z1952" t="s">
        <v>68</v>
      </c>
      <c r="AA1952" t="s">
        <v>500</v>
      </c>
      <c r="AC1952">
        <v>0</v>
      </c>
      <c r="AD1952" t="s">
        <v>142</v>
      </c>
      <c r="AE1952" t="s">
        <v>144</v>
      </c>
      <c r="AF1952" t="s">
        <v>145</v>
      </c>
      <c r="AG1952">
        <v>110</v>
      </c>
      <c r="AI1952">
        <v>2560</v>
      </c>
      <c r="AK1952" t="s">
        <v>146</v>
      </c>
      <c r="AL1952" t="s">
        <v>147</v>
      </c>
      <c r="AM1952" t="s">
        <v>148</v>
      </c>
    </row>
    <row r="1953" spans="1:39" x14ac:dyDescent="0.25">
      <c r="A1953" s="2">
        <v>41439</v>
      </c>
      <c r="B1953" t="s">
        <v>6784</v>
      </c>
      <c r="C1953" t="s">
        <v>4829</v>
      </c>
      <c r="D1953" s="2">
        <v>41497</v>
      </c>
      <c r="E1953" s="2">
        <v>41497</v>
      </c>
      <c r="F1953" t="s">
        <v>4830</v>
      </c>
      <c r="G1953">
        <v>2</v>
      </c>
      <c r="H1953">
        <v>0</v>
      </c>
      <c r="I1953">
        <v>1</v>
      </c>
      <c r="J1953" t="s">
        <v>5408</v>
      </c>
      <c r="K1953" t="s">
        <v>4832</v>
      </c>
      <c r="L1953" t="s">
        <v>64</v>
      </c>
      <c r="M1953" t="s">
        <v>142</v>
      </c>
      <c r="N1953" t="s">
        <v>143</v>
      </c>
      <c r="Q1953">
        <v>0</v>
      </c>
      <c r="R1953">
        <v>21.6</v>
      </c>
      <c r="S1953">
        <v>21.6</v>
      </c>
      <c r="T1953">
        <v>0</v>
      </c>
      <c r="U1953">
        <v>70.8</v>
      </c>
      <c r="V1953">
        <v>24.3</v>
      </c>
      <c r="W1953" s="2">
        <v>41494</v>
      </c>
      <c r="X1953">
        <v>0</v>
      </c>
      <c r="Y1953" t="s">
        <v>67</v>
      </c>
      <c r="Z1953" t="s">
        <v>68</v>
      </c>
      <c r="AA1953" t="s">
        <v>82</v>
      </c>
      <c r="AB1953" t="s">
        <v>209</v>
      </c>
      <c r="AC1953">
        <v>47.2</v>
      </c>
      <c r="AD1953" t="s">
        <v>142</v>
      </c>
      <c r="AE1953" t="s">
        <v>144</v>
      </c>
      <c r="AF1953" t="s">
        <v>145</v>
      </c>
      <c r="AG1953">
        <v>110</v>
      </c>
      <c r="AI1953">
        <v>2560</v>
      </c>
      <c r="AK1953" t="s">
        <v>146</v>
      </c>
      <c r="AL1953" t="s">
        <v>147</v>
      </c>
      <c r="AM1953" t="s">
        <v>148</v>
      </c>
    </row>
    <row r="1954" spans="1:39" x14ac:dyDescent="0.25">
      <c r="A1954" s="2">
        <v>41438</v>
      </c>
      <c r="B1954" t="s">
        <v>6945</v>
      </c>
      <c r="C1954" t="s">
        <v>6946</v>
      </c>
      <c r="D1954" s="2">
        <v>41438</v>
      </c>
      <c r="E1954" s="2">
        <v>41438</v>
      </c>
      <c r="F1954" t="s">
        <v>6947</v>
      </c>
      <c r="G1954">
        <v>1</v>
      </c>
      <c r="H1954">
        <v>0</v>
      </c>
      <c r="I1954">
        <v>0</v>
      </c>
      <c r="L1954" t="s">
        <v>64</v>
      </c>
      <c r="M1954" t="s">
        <v>142</v>
      </c>
      <c r="N1954" t="s">
        <v>143</v>
      </c>
      <c r="O1954" t="s">
        <v>66</v>
      </c>
      <c r="Q1954">
        <v>92.8</v>
      </c>
      <c r="R1954">
        <v>0</v>
      </c>
      <c r="S1954">
        <v>92.8</v>
      </c>
      <c r="T1954">
        <v>0</v>
      </c>
      <c r="U1954">
        <v>0</v>
      </c>
      <c r="V1954">
        <v>92</v>
      </c>
      <c r="W1954" s="2">
        <v>41513</v>
      </c>
      <c r="X1954">
        <v>0</v>
      </c>
      <c r="Y1954" t="s">
        <v>67</v>
      </c>
      <c r="Z1954" t="s">
        <v>68</v>
      </c>
      <c r="AA1954" t="s">
        <v>815</v>
      </c>
      <c r="AC1954">
        <v>0</v>
      </c>
      <c r="AD1954" t="s">
        <v>142</v>
      </c>
      <c r="AE1954" t="s">
        <v>144</v>
      </c>
      <c r="AF1954" t="s">
        <v>145</v>
      </c>
      <c r="AG1954">
        <v>110</v>
      </c>
      <c r="AI1954">
        <v>2560</v>
      </c>
      <c r="AK1954" t="s">
        <v>146</v>
      </c>
      <c r="AL1954" t="s">
        <v>147</v>
      </c>
      <c r="AM1954" t="s">
        <v>148</v>
      </c>
    </row>
    <row r="1955" spans="1:39" x14ac:dyDescent="0.25">
      <c r="A1955" s="2">
        <v>41438</v>
      </c>
      <c r="B1955" t="s">
        <v>6948</v>
      </c>
      <c r="C1955" t="s">
        <v>6783</v>
      </c>
      <c r="D1955" s="2">
        <v>41438</v>
      </c>
      <c r="E1955" s="2">
        <v>41438</v>
      </c>
      <c r="F1955" t="s">
        <v>6949</v>
      </c>
      <c r="G1955">
        <v>2</v>
      </c>
      <c r="H1955">
        <v>0</v>
      </c>
      <c r="I1955">
        <v>0</v>
      </c>
      <c r="L1955" t="s">
        <v>64</v>
      </c>
      <c r="M1955" t="s">
        <v>142</v>
      </c>
      <c r="N1955" t="s">
        <v>143</v>
      </c>
      <c r="O1955" t="s">
        <v>66</v>
      </c>
      <c r="Q1955">
        <v>272</v>
      </c>
      <c r="R1955">
        <v>0</v>
      </c>
      <c r="S1955">
        <v>272</v>
      </c>
      <c r="T1955">
        <v>0</v>
      </c>
      <c r="U1955">
        <v>0</v>
      </c>
      <c r="V1955">
        <v>272</v>
      </c>
      <c r="W1955" s="2">
        <v>41445</v>
      </c>
      <c r="X1955">
        <v>0</v>
      </c>
      <c r="Y1955" t="s">
        <v>67</v>
      </c>
      <c r="Z1955" t="s">
        <v>68</v>
      </c>
      <c r="AA1955" t="s">
        <v>500</v>
      </c>
      <c r="AC1955">
        <v>0</v>
      </c>
      <c r="AD1955" t="s">
        <v>142</v>
      </c>
      <c r="AE1955" t="s">
        <v>144</v>
      </c>
      <c r="AF1955" t="s">
        <v>145</v>
      </c>
      <c r="AG1955">
        <v>110</v>
      </c>
      <c r="AI1955">
        <v>2560</v>
      </c>
      <c r="AK1955" t="s">
        <v>146</v>
      </c>
      <c r="AL1955" t="s">
        <v>147</v>
      </c>
      <c r="AM1955" t="s">
        <v>148</v>
      </c>
    </row>
    <row r="1956" spans="1:39" x14ac:dyDescent="0.25">
      <c r="A1956" s="2">
        <v>41431</v>
      </c>
      <c r="B1956" t="s">
        <v>7226</v>
      </c>
      <c r="C1956" t="s">
        <v>4829</v>
      </c>
      <c r="D1956" s="2">
        <v>41497</v>
      </c>
      <c r="E1956" s="2">
        <v>41497</v>
      </c>
      <c r="F1956" t="s">
        <v>4830</v>
      </c>
      <c r="G1956">
        <v>2</v>
      </c>
      <c r="H1956">
        <v>0</v>
      </c>
      <c r="I1956">
        <v>0</v>
      </c>
      <c r="J1956" t="s">
        <v>5408</v>
      </c>
      <c r="K1956" t="s">
        <v>4832</v>
      </c>
      <c r="L1956" t="s">
        <v>64</v>
      </c>
      <c r="M1956" t="s">
        <v>142</v>
      </c>
      <c r="N1956" t="s">
        <v>143</v>
      </c>
      <c r="Q1956">
        <v>0</v>
      </c>
      <c r="R1956">
        <v>18.239999999999998</v>
      </c>
      <c r="S1956">
        <v>18.239999999999998</v>
      </c>
      <c r="T1956">
        <v>0</v>
      </c>
      <c r="U1956">
        <v>47.2</v>
      </c>
      <c r="V1956">
        <v>24.3</v>
      </c>
      <c r="W1956" s="2">
        <v>41494</v>
      </c>
      <c r="X1956">
        <v>0</v>
      </c>
      <c r="Y1956" t="s">
        <v>67</v>
      </c>
      <c r="Z1956" t="s">
        <v>68</v>
      </c>
      <c r="AA1956" t="s">
        <v>82</v>
      </c>
      <c r="AB1956" t="s">
        <v>209</v>
      </c>
      <c r="AC1956">
        <v>47.2</v>
      </c>
      <c r="AD1956" t="s">
        <v>142</v>
      </c>
      <c r="AE1956" t="s">
        <v>144</v>
      </c>
      <c r="AF1956" t="s">
        <v>145</v>
      </c>
      <c r="AG1956">
        <v>110</v>
      </c>
      <c r="AI1956">
        <v>2560</v>
      </c>
      <c r="AK1956" t="s">
        <v>146</v>
      </c>
      <c r="AL1956" t="s">
        <v>147</v>
      </c>
      <c r="AM1956" t="s">
        <v>148</v>
      </c>
    </row>
    <row r="1957" spans="1:39" x14ac:dyDescent="0.25">
      <c r="A1957" s="2">
        <v>41431</v>
      </c>
      <c r="B1957" t="s">
        <v>7227</v>
      </c>
      <c r="C1957" t="s">
        <v>6180</v>
      </c>
      <c r="D1957" s="2">
        <v>41447</v>
      </c>
      <c r="E1957" s="2">
        <v>41447</v>
      </c>
      <c r="F1957" t="s">
        <v>646</v>
      </c>
      <c r="G1957">
        <v>2</v>
      </c>
      <c r="H1957">
        <v>0</v>
      </c>
      <c r="I1957">
        <v>0</v>
      </c>
      <c r="J1957" t="s">
        <v>7228</v>
      </c>
      <c r="L1957" t="s">
        <v>64</v>
      </c>
      <c r="M1957" t="s">
        <v>142</v>
      </c>
      <c r="N1957" t="s">
        <v>143</v>
      </c>
      <c r="Q1957">
        <v>0</v>
      </c>
      <c r="R1957">
        <v>0</v>
      </c>
      <c r="S1957">
        <v>0</v>
      </c>
      <c r="T1957">
        <v>0</v>
      </c>
      <c r="U1957">
        <v>40.799999999999997</v>
      </c>
      <c r="V1957">
        <v>0</v>
      </c>
      <c r="X1957">
        <v>0</v>
      </c>
      <c r="Y1957" t="s">
        <v>67</v>
      </c>
      <c r="Z1957" t="s">
        <v>68</v>
      </c>
      <c r="AA1957" t="s">
        <v>82</v>
      </c>
      <c r="AC1957">
        <v>40.799999999999997</v>
      </c>
      <c r="AD1957" t="s">
        <v>142</v>
      </c>
      <c r="AE1957" t="s">
        <v>144</v>
      </c>
      <c r="AF1957" t="s">
        <v>145</v>
      </c>
      <c r="AG1957">
        <v>110</v>
      </c>
      <c r="AI1957">
        <v>2560</v>
      </c>
      <c r="AK1957" t="s">
        <v>146</v>
      </c>
      <c r="AL1957" t="s">
        <v>147</v>
      </c>
      <c r="AM1957" t="s">
        <v>148</v>
      </c>
    </row>
    <row r="1958" spans="1:39" x14ac:dyDescent="0.25">
      <c r="A1958" s="2">
        <v>41428</v>
      </c>
      <c r="B1958" t="s">
        <v>7457</v>
      </c>
      <c r="C1958" t="s">
        <v>7458</v>
      </c>
      <c r="D1958" s="2">
        <v>41438</v>
      </c>
      <c r="E1958" s="2">
        <v>41438</v>
      </c>
      <c r="G1958">
        <v>4</v>
      </c>
      <c r="H1958">
        <v>0</v>
      </c>
      <c r="I1958">
        <v>0</v>
      </c>
      <c r="L1958" t="s">
        <v>64</v>
      </c>
      <c r="M1958" t="s">
        <v>142</v>
      </c>
      <c r="N1958" t="s">
        <v>143</v>
      </c>
      <c r="O1958" t="s">
        <v>66</v>
      </c>
      <c r="Q1958">
        <v>46.4</v>
      </c>
      <c r="R1958">
        <v>0</v>
      </c>
      <c r="S1958">
        <v>46.4</v>
      </c>
      <c r="T1958">
        <v>0</v>
      </c>
      <c r="U1958">
        <v>0</v>
      </c>
      <c r="V1958">
        <v>55.36</v>
      </c>
      <c r="W1958" s="2">
        <v>41445</v>
      </c>
      <c r="X1958">
        <v>0</v>
      </c>
      <c r="Y1958" t="s">
        <v>67</v>
      </c>
      <c r="Z1958" t="s">
        <v>68</v>
      </c>
      <c r="AA1958" t="s">
        <v>755</v>
      </c>
      <c r="AC1958">
        <v>0</v>
      </c>
      <c r="AD1958" t="s">
        <v>142</v>
      </c>
      <c r="AE1958" t="s">
        <v>144</v>
      </c>
      <c r="AF1958" t="s">
        <v>145</v>
      </c>
      <c r="AG1958">
        <v>110</v>
      </c>
      <c r="AI1958">
        <v>2560</v>
      </c>
      <c r="AK1958" t="s">
        <v>146</v>
      </c>
      <c r="AL1958" t="s">
        <v>147</v>
      </c>
      <c r="AM1958" t="s">
        <v>148</v>
      </c>
    </row>
    <row r="1959" spans="1:39" x14ac:dyDescent="0.25">
      <c r="A1959" s="2">
        <v>41428</v>
      </c>
      <c r="B1959" t="s">
        <v>7459</v>
      </c>
      <c r="C1959" t="s">
        <v>4937</v>
      </c>
      <c r="D1959" s="2">
        <v>41428</v>
      </c>
      <c r="E1959" s="2">
        <v>41428</v>
      </c>
      <c r="G1959">
        <v>2</v>
      </c>
      <c r="H1959">
        <v>0</v>
      </c>
      <c r="I1959">
        <v>0</v>
      </c>
      <c r="L1959" t="s">
        <v>64</v>
      </c>
      <c r="M1959" t="s">
        <v>142</v>
      </c>
      <c r="N1959" t="s">
        <v>143</v>
      </c>
      <c r="O1959" t="s">
        <v>66</v>
      </c>
      <c r="Q1959">
        <v>73.599999999999994</v>
      </c>
      <c r="R1959">
        <v>0</v>
      </c>
      <c r="S1959">
        <v>73.599999999999994</v>
      </c>
      <c r="T1959">
        <v>0</v>
      </c>
      <c r="U1959">
        <v>0</v>
      </c>
      <c r="V1959">
        <v>75.599999999999994</v>
      </c>
      <c r="W1959" s="2">
        <v>41431</v>
      </c>
      <c r="X1959">
        <v>0</v>
      </c>
      <c r="Y1959" t="s">
        <v>67</v>
      </c>
      <c r="Z1959" t="s">
        <v>68</v>
      </c>
      <c r="AA1959" t="s">
        <v>1408</v>
      </c>
      <c r="AC1959">
        <v>0</v>
      </c>
      <c r="AD1959" t="s">
        <v>142</v>
      </c>
      <c r="AE1959" t="s">
        <v>144</v>
      </c>
      <c r="AF1959" t="s">
        <v>145</v>
      </c>
      <c r="AG1959">
        <v>110</v>
      </c>
      <c r="AI1959">
        <v>2560</v>
      </c>
      <c r="AK1959" t="s">
        <v>146</v>
      </c>
      <c r="AL1959" t="s">
        <v>147</v>
      </c>
      <c r="AM1959" t="s">
        <v>148</v>
      </c>
    </row>
    <row r="1960" spans="1:39" x14ac:dyDescent="0.25">
      <c r="A1960" s="2">
        <v>41424</v>
      </c>
      <c r="B1960" t="s">
        <v>7555</v>
      </c>
      <c r="C1960" t="s">
        <v>4829</v>
      </c>
      <c r="D1960" s="2">
        <v>41497</v>
      </c>
      <c r="E1960" s="2">
        <v>41497</v>
      </c>
      <c r="F1960" t="s">
        <v>4830</v>
      </c>
      <c r="G1960">
        <v>1</v>
      </c>
      <c r="H1960">
        <v>0</v>
      </c>
      <c r="I1960">
        <v>0</v>
      </c>
      <c r="J1960" t="s">
        <v>7556</v>
      </c>
      <c r="K1960" t="s">
        <v>4832</v>
      </c>
      <c r="L1960" t="s">
        <v>64</v>
      </c>
      <c r="M1960" t="s">
        <v>142</v>
      </c>
      <c r="N1960" t="s">
        <v>143</v>
      </c>
      <c r="Q1960">
        <v>0</v>
      </c>
      <c r="R1960">
        <v>10.199999999999999</v>
      </c>
      <c r="S1960">
        <v>10.199999999999999</v>
      </c>
      <c r="T1960">
        <v>0</v>
      </c>
      <c r="U1960">
        <v>23.6</v>
      </c>
      <c r="V1960">
        <v>12.2</v>
      </c>
      <c r="W1960" s="2">
        <v>41494</v>
      </c>
      <c r="X1960">
        <v>0</v>
      </c>
      <c r="Y1960" t="s">
        <v>67</v>
      </c>
      <c r="Z1960" t="s">
        <v>68</v>
      </c>
      <c r="AA1960" t="s">
        <v>82</v>
      </c>
      <c r="AB1960" t="s">
        <v>209</v>
      </c>
      <c r="AC1960">
        <v>23.6</v>
      </c>
      <c r="AD1960" t="s">
        <v>142</v>
      </c>
      <c r="AE1960" t="s">
        <v>144</v>
      </c>
      <c r="AF1960" t="s">
        <v>145</v>
      </c>
      <c r="AG1960">
        <v>110</v>
      </c>
      <c r="AI1960">
        <v>2560</v>
      </c>
      <c r="AK1960" t="s">
        <v>146</v>
      </c>
      <c r="AL1960" t="s">
        <v>147</v>
      </c>
      <c r="AM1960" t="s">
        <v>148</v>
      </c>
    </row>
    <row r="1961" spans="1:39" x14ac:dyDescent="0.25">
      <c r="A1961" s="2">
        <v>41418</v>
      </c>
      <c r="B1961" t="s">
        <v>7767</v>
      </c>
      <c r="C1961" t="s">
        <v>4829</v>
      </c>
      <c r="D1961" s="2">
        <v>41497</v>
      </c>
      <c r="E1961" s="2">
        <v>41497</v>
      </c>
      <c r="F1961" t="s">
        <v>4830</v>
      </c>
      <c r="G1961">
        <v>9</v>
      </c>
      <c r="H1961">
        <v>0</v>
      </c>
      <c r="I1961">
        <v>0</v>
      </c>
      <c r="J1961" t="s">
        <v>7768</v>
      </c>
      <c r="K1961" t="s">
        <v>4832</v>
      </c>
      <c r="L1961" t="s">
        <v>64</v>
      </c>
      <c r="M1961" t="s">
        <v>142</v>
      </c>
      <c r="N1961" t="s">
        <v>143</v>
      </c>
      <c r="Q1961">
        <v>0</v>
      </c>
      <c r="R1961">
        <v>108</v>
      </c>
      <c r="S1961">
        <v>108</v>
      </c>
      <c r="T1961">
        <v>0</v>
      </c>
      <c r="U1961">
        <v>212.4</v>
      </c>
      <c r="V1961">
        <v>109</v>
      </c>
      <c r="W1961" s="2">
        <v>41494</v>
      </c>
      <c r="X1961">
        <v>0</v>
      </c>
      <c r="Y1961" t="s">
        <v>67</v>
      </c>
      <c r="Z1961" t="s">
        <v>68</v>
      </c>
      <c r="AA1961" t="s">
        <v>82</v>
      </c>
      <c r="AB1961" t="s">
        <v>209</v>
      </c>
      <c r="AC1961">
        <v>212.4</v>
      </c>
      <c r="AD1961" t="s">
        <v>142</v>
      </c>
      <c r="AE1961" t="s">
        <v>144</v>
      </c>
      <c r="AF1961" t="s">
        <v>145</v>
      </c>
      <c r="AG1961">
        <v>110</v>
      </c>
      <c r="AI1961">
        <v>2560</v>
      </c>
      <c r="AK1961" t="s">
        <v>146</v>
      </c>
      <c r="AL1961" t="s">
        <v>147</v>
      </c>
      <c r="AM1961" t="s">
        <v>148</v>
      </c>
    </row>
    <row r="1962" spans="1:39" x14ac:dyDescent="0.25">
      <c r="A1962" s="2">
        <v>41410</v>
      </c>
      <c r="B1962" t="s">
        <v>8043</v>
      </c>
      <c r="C1962" t="s">
        <v>6180</v>
      </c>
      <c r="D1962" s="2">
        <v>41447</v>
      </c>
      <c r="E1962" s="2">
        <v>41447</v>
      </c>
      <c r="F1962" t="s">
        <v>646</v>
      </c>
      <c r="G1962">
        <v>7</v>
      </c>
      <c r="H1962">
        <v>0</v>
      </c>
      <c r="I1962">
        <v>0</v>
      </c>
      <c r="J1962" t="s">
        <v>8044</v>
      </c>
      <c r="L1962" t="s">
        <v>64</v>
      </c>
      <c r="M1962" t="s">
        <v>142</v>
      </c>
      <c r="N1962" t="s">
        <v>143</v>
      </c>
      <c r="Q1962">
        <v>0</v>
      </c>
      <c r="R1962">
        <v>0</v>
      </c>
      <c r="S1962">
        <v>0</v>
      </c>
      <c r="T1962">
        <v>0</v>
      </c>
      <c r="U1962">
        <v>142.80000000000001</v>
      </c>
      <c r="V1962">
        <v>26.88</v>
      </c>
      <c r="W1962" s="2">
        <v>41452</v>
      </c>
      <c r="X1962">
        <v>0</v>
      </c>
      <c r="Y1962" t="s">
        <v>67</v>
      </c>
      <c r="Z1962" t="s">
        <v>68</v>
      </c>
      <c r="AA1962" t="s">
        <v>82</v>
      </c>
      <c r="AC1962">
        <v>142.80000000000001</v>
      </c>
      <c r="AD1962" t="s">
        <v>142</v>
      </c>
      <c r="AE1962" t="s">
        <v>144</v>
      </c>
      <c r="AF1962" t="s">
        <v>145</v>
      </c>
      <c r="AG1962">
        <v>110</v>
      </c>
      <c r="AI1962">
        <v>2560</v>
      </c>
      <c r="AK1962" t="s">
        <v>146</v>
      </c>
      <c r="AL1962" t="s">
        <v>147</v>
      </c>
      <c r="AM1962" t="s">
        <v>148</v>
      </c>
    </row>
    <row r="1963" spans="1:39" x14ac:dyDescent="0.25">
      <c r="A1963" s="2">
        <v>41409</v>
      </c>
      <c r="B1963" t="s">
        <v>8086</v>
      </c>
      <c r="C1963" t="s">
        <v>4044</v>
      </c>
      <c r="D1963" s="2">
        <v>41414</v>
      </c>
      <c r="E1963" s="2">
        <v>41414</v>
      </c>
      <c r="F1963" t="s">
        <v>4045</v>
      </c>
      <c r="G1963">
        <v>2</v>
      </c>
      <c r="H1963">
        <v>0</v>
      </c>
      <c r="I1963">
        <v>0</v>
      </c>
      <c r="L1963" t="s">
        <v>64</v>
      </c>
      <c r="M1963" t="s">
        <v>142</v>
      </c>
      <c r="N1963" t="s">
        <v>143</v>
      </c>
      <c r="O1963" t="s">
        <v>66</v>
      </c>
      <c r="Q1963">
        <v>40</v>
      </c>
      <c r="R1963">
        <v>0</v>
      </c>
      <c r="S1963">
        <v>40</v>
      </c>
      <c r="T1963">
        <v>0</v>
      </c>
      <c r="U1963">
        <v>0</v>
      </c>
      <c r="V1963">
        <v>40.159999999999997</v>
      </c>
      <c r="W1963" s="2">
        <v>41417</v>
      </c>
      <c r="X1963">
        <v>0</v>
      </c>
      <c r="Y1963" t="s">
        <v>67</v>
      </c>
      <c r="Z1963" t="s">
        <v>68</v>
      </c>
      <c r="AA1963" t="s">
        <v>69</v>
      </c>
      <c r="AB1963" t="s">
        <v>258</v>
      </c>
      <c r="AC1963">
        <v>0</v>
      </c>
      <c r="AD1963" t="s">
        <v>142</v>
      </c>
      <c r="AE1963" t="s">
        <v>144</v>
      </c>
      <c r="AF1963" t="s">
        <v>145</v>
      </c>
      <c r="AG1963">
        <v>110</v>
      </c>
      <c r="AI1963">
        <v>2560</v>
      </c>
      <c r="AK1963" t="s">
        <v>146</v>
      </c>
      <c r="AL1963" t="s">
        <v>147</v>
      </c>
      <c r="AM1963" t="s">
        <v>148</v>
      </c>
    </row>
    <row r="1964" spans="1:39" x14ac:dyDescent="0.25">
      <c r="A1964" s="2">
        <v>41408</v>
      </c>
      <c r="B1964" t="s">
        <v>8139</v>
      </c>
      <c r="C1964" t="s">
        <v>5551</v>
      </c>
      <c r="D1964" s="2">
        <v>41475</v>
      </c>
      <c r="E1964" s="2">
        <v>41475</v>
      </c>
      <c r="F1964" t="s">
        <v>5552</v>
      </c>
      <c r="G1964">
        <v>1</v>
      </c>
      <c r="H1964">
        <v>0</v>
      </c>
      <c r="I1964">
        <v>0</v>
      </c>
      <c r="J1964" t="s">
        <v>6525</v>
      </c>
      <c r="L1964" t="s">
        <v>64</v>
      </c>
      <c r="M1964" t="s">
        <v>142</v>
      </c>
      <c r="N1964" t="s">
        <v>143</v>
      </c>
      <c r="Q1964">
        <v>0</v>
      </c>
      <c r="R1964">
        <v>0</v>
      </c>
      <c r="S1964">
        <v>0</v>
      </c>
      <c r="T1964">
        <v>0</v>
      </c>
      <c r="U1964">
        <v>27.6</v>
      </c>
      <c r="V1964">
        <v>27.6</v>
      </c>
      <c r="W1964" s="2">
        <v>41431</v>
      </c>
      <c r="X1964">
        <v>22.4</v>
      </c>
      <c r="Y1964" s="2">
        <v>41480</v>
      </c>
      <c r="Z1964" t="s">
        <v>68</v>
      </c>
      <c r="AA1964" t="s">
        <v>82</v>
      </c>
      <c r="AB1964" t="s">
        <v>297</v>
      </c>
      <c r="AC1964">
        <v>27.6</v>
      </c>
      <c r="AD1964" t="s">
        <v>142</v>
      </c>
      <c r="AE1964" t="s">
        <v>144</v>
      </c>
      <c r="AF1964" t="s">
        <v>145</v>
      </c>
      <c r="AG1964">
        <v>110</v>
      </c>
      <c r="AI1964">
        <v>2560</v>
      </c>
      <c r="AK1964" t="s">
        <v>146</v>
      </c>
      <c r="AL1964" t="s">
        <v>147</v>
      </c>
      <c r="AM1964" t="s">
        <v>148</v>
      </c>
    </row>
    <row r="1965" spans="1:39" x14ac:dyDescent="0.25">
      <c r="A1965" s="2">
        <v>41408</v>
      </c>
      <c r="B1965" t="s">
        <v>8140</v>
      </c>
      <c r="C1965" t="s">
        <v>6607</v>
      </c>
      <c r="D1965" s="2">
        <v>41468</v>
      </c>
      <c r="E1965" s="2">
        <v>41468</v>
      </c>
      <c r="F1965" t="s">
        <v>5552</v>
      </c>
      <c r="G1965">
        <v>1</v>
      </c>
      <c r="H1965">
        <v>0</v>
      </c>
      <c r="I1965">
        <v>0</v>
      </c>
      <c r="J1965" t="s">
        <v>6525</v>
      </c>
      <c r="L1965" t="s">
        <v>64</v>
      </c>
      <c r="M1965" t="s">
        <v>142</v>
      </c>
      <c r="N1965" t="s">
        <v>143</v>
      </c>
      <c r="Q1965">
        <v>0</v>
      </c>
      <c r="R1965">
        <v>0</v>
      </c>
      <c r="S1965">
        <v>0</v>
      </c>
      <c r="T1965">
        <v>0</v>
      </c>
      <c r="U1965">
        <v>31.2</v>
      </c>
      <c r="V1965">
        <v>31.2</v>
      </c>
      <c r="W1965" s="2">
        <v>41431</v>
      </c>
      <c r="X1965">
        <v>22.4</v>
      </c>
      <c r="Y1965" s="2">
        <v>41480</v>
      </c>
      <c r="Z1965" t="s">
        <v>68</v>
      </c>
      <c r="AA1965" t="s">
        <v>5087</v>
      </c>
      <c r="AB1965" t="s">
        <v>5088</v>
      </c>
      <c r="AC1965">
        <v>31.2</v>
      </c>
      <c r="AD1965" t="s">
        <v>142</v>
      </c>
      <c r="AE1965" t="s">
        <v>144</v>
      </c>
      <c r="AF1965" t="s">
        <v>145</v>
      </c>
      <c r="AG1965">
        <v>110</v>
      </c>
      <c r="AI1965">
        <v>2560</v>
      </c>
      <c r="AK1965" t="s">
        <v>146</v>
      </c>
      <c r="AL1965" t="s">
        <v>147</v>
      </c>
      <c r="AM1965" t="s">
        <v>148</v>
      </c>
    </row>
    <row r="1966" spans="1:39" x14ac:dyDescent="0.25">
      <c r="A1966" s="2">
        <v>41400</v>
      </c>
      <c r="B1966" t="s">
        <v>8436</v>
      </c>
      <c r="C1966" t="s">
        <v>8437</v>
      </c>
      <c r="D1966" s="2">
        <v>41481</v>
      </c>
      <c r="E1966" s="2">
        <v>41496</v>
      </c>
      <c r="F1966" t="s">
        <v>8438</v>
      </c>
      <c r="G1966">
        <v>1</v>
      </c>
      <c r="H1966">
        <v>0</v>
      </c>
      <c r="I1966">
        <v>0</v>
      </c>
      <c r="L1966" t="s">
        <v>64</v>
      </c>
      <c r="M1966" t="s">
        <v>142</v>
      </c>
      <c r="N1966" t="s">
        <v>143</v>
      </c>
      <c r="O1966" t="s">
        <v>66</v>
      </c>
      <c r="Q1966">
        <v>148</v>
      </c>
      <c r="R1966">
        <v>0</v>
      </c>
      <c r="S1966">
        <v>148</v>
      </c>
      <c r="T1966">
        <v>0</v>
      </c>
      <c r="U1966">
        <v>0</v>
      </c>
      <c r="V1966">
        <v>148</v>
      </c>
      <c r="W1966" s="2">
        <v>41486</v>
      </c>
      <c r="X1966">
        <v>0</v>
      </c>
      <c r="Y1966" t="s">
        <v>67</v>
      </c>
      <c r="Z1966" t="s">
        <v>68</v>
      </c>
      <c r="AA1966" t="s">
        <v>1524</v>
      </c>
      <c r="AC1966">
        <v>0</v>
      </c>
      <c r="AD1966" t="s">
        <v>142</v>
      </c>
      <c r="AE1966" t="s">
        <v>144</v>
      </c>
      <c r="AF1966" t="s">
        <v>145</v>
      </c>
      <c r="AG1966">
        <v>110</v>
      </c>
      <c r="AI1966">
        <v>2560</v>
      </c>
      <c r="AK1966" t="s">
        <v>146</v>
      </c>
      <c r="AL1966" t="s">
        <v>147</v>
      </c>
      <c r="AM1966" t="s">
        <v>148</v>
      </c>
    </row>
    <row r="1967" spans="1:39" x14ac:dyDescent="0.25">
      <c r="A1967" s="2">
        <v>41400</v>
      </c>
      <c r="B1967" t="s">
        <v>8439</v>
      </c>
      <c r="C1967" t="s">
        <v>8440</v>
      </c>
      <c r="D1967" s="2">
        <v>41481</v>
      </c>
      <c r="E1967" s="2">
        <v>41496</v>
      </c>
      <c r="F1967" t="s">
        <v>8438</v>
      </c>
      <c r="G1967">
        <v>14</v>
      </c>
      <c r="H1967">
        <v>0</v>
      </c>
      <c r="I1967">
        <v>0</v>
      </c>
      <c r="K1967" t="s">
        <v>8441</v>
      </c>
      <c r="L1967" t="s">
        <v>64</v>
      </c>
      <c r="M1967" t="s">
        <v>142</v>
      </c>
      <c r="N1967" t="s">
        <v>143</v>
      </c>
      <c r="O1967" t="s">
        <v>66</v>
      </c>
      <c r="Q1967" t="s">
        <v>8442</v>
      </c>
      <c r="R1967">
        <v>0</v>
      </c>
      <c r="S1967" t="s">
        <v>8442</v>
      </c>
      <c r="T1967">
        <v>0</v>
      </c>
      <c r="U1967">
        <v>0</v>
      </c>
      <c r="V1967">
        <v>0</v>
      </c>
      <c r="X1967">
        <v>0</v>
      </c>
      <c r="Y1967" t="s">
        <v>67</v>
      </c>
      <c r="Z1967" t="s">
        <v>81</v>
      </c>
      <c r="AA1967" t="s">
        <v>1524</v>
      </c>
      <c r="AC1967">
        <v>0</v>
      </c>
      <c r="AD1967" t="s">
        <v>142</v>
      </c>
      <c r="AE1967" t="s">
        <v>144</v>
      </c>
      <c r="AF1967" t="s">
        <v>145</v>
      </c>
      <c r="AG1967">
        <v>110</v>
      </c>
      <c r="AI1967">
        <v>2560</v>
      </c>
      <c r="AK1967" t="s">
        <v>146</v>
      </c>
      <c r="AL1967" t="s">
        <v>147</v>
      </c>
      <c r="AM1967" t="s">
        <v>148</v>
      </c>
    </row>
    <row r="1968" spans="1:39" x14ac:dyDescent="0.25">
      <c r="A1968" s="2">
        <v>41400</v>
      </c>
      <c r="B1968" t="s">
        <v>8443</v>
      </c>
      <c r="C1968" t="s">
        <v>8444</v>
      </c>
      <c r="D1968" s="2">
        <v>41470</v>
      </c>
      <c r="E1968" s="2">
        <v>41475</v>
      </c>
      <c r="F1968" t="s">
        <v>8445</v>
      </c>
      <c r="G1968">
        <v>20</v>
      </c>
      <c r="H1968">
        <v>0</v>
      </c>
      <c r="I1968">
        <v>0</v>
      </c>
      <c r="L1968" t="s">
        <v>64</v>
      </c>
      <c r="M1968" t="s">
        <v>142</v>
      </c>
      <c r="N1968" t="s">
        <v>143</v>
      </c>
      <c r="O1968" t="s">
        <v>66</v>
      </c>
      <c r="Q1968" t="s">
        <v>5561</v>
      </c>
      <c r="R1968">
        <v>0</v>
      </c>
      <c r="S1968" t="s">
        <v>5561</v>
      </c>
      <c r="T1968">
        <v>0</v>
      </c>
      <c r="U1968">
        <v>0</v>
      </c>
      <c r="V1968">
        <v>0</v>
      </c>
      <c r="X1968">
        <v>0</v>
      </c>
      <c r="Y1968" t="s">
        <v>67</v>
      </c>
      <c r="Z1968" t="s">
        <v>81</v>
      </c>
      <c r="AA1968" t="s">
        <v>1524</v>
      </c>
      <c r="AC1968">
        <v>0</v>
      </c>
      <c r="AD1968" t="s">
        <v>142</v>
      </c>
      <c r="AE1968" t="s">
        <v>144</v>
      </c>
      <c r="AF1968" t="s">
        <v>145</v>
      </c>
      <c r="AG1968">
        <v>110</v>
      </c>
      <c r="AI1968">
        <v>2560</v>
      </c>
      <c r="AK1968" t="s">
        <v>146</v>
      </c>
      <c r="AL1968" t="s">
        <v>147</v>
      </c>
      <c r="AM1968" t="s">
        <v>148</v>
      </c>
    </row>
    <row r="1969" spans="1:39" x14ac:dyDescent="0.25">
      <c r="A1969" s="2">
        <v>41399</v>
      </c>
      <c r="B1969" t="s">
        <v>8547</v>
      </c>
      <c r="C1969" t="s">
        <v>8548</v>
      </c>
      <c r="D1969" s="2">
        <v>41405</v>
      </c>
      <c r="E1969" s="2">
        <v>41405</v>
      </c>
      <c r="G1969">
        <v>2</v>
      </c>
      <c r="H1969">
        <v>0</v>
      </c>
      <c r="I1969">
        <v>0</v>
      </c>
      <c r="L1969" t="s">
        <v>64</v>
      </c>
      <c r="M1969" t="s">
        <v>142</v>
      </c>
      <c r="N1969" t="s">
        <v>143</v>
      </c>
      <c r="O1969" t="s">
        <v>66</v>
      </c>
      <c r="Q1969">
        <v>9.6</v>
      </c>
      <c r="R1969">
        <v>0</v>
      </c>
      <c r="S1969">
        <v>9.6</v>
      </c>
      <c r="T1969">
        <v>0</v>
      </c>
      <c r="U1969">
        <v>0</v>
      </c>
      <c r="V1969">
        <v>9.6</v>
      </c>
      <c r="W1969" s="2">
        <v>41407</v>
      </c>
      <c r="X1969">
        <v>0</v>
      </c>
      <c r="Y1969" t="s">
        <v>67</v>
      </c>
      <c r="Z1969" t="s">
        <v>68</v>
      </c>
      <c r="AA1969" t="s">
        <v>2283</v>
      </c>
      <c r="AC1969">
        <v>0</v>
      </c>
      <c r="AD1969" t="s">
        <v>142</v>
      </c>
      <c r="AE1969" t="s">
        <v>144</v>
      </c>
      <c r="AF1969" t="s">
        <v>145</v>
      </c>
      <c r="AG1969">
        <v>110</v>
      </c>
      <c r="AI1969">
        <v>2560</v>
      </c>
      <c r="AK1969" t="s">
        <v>146</v>
      </c>
      <c r="AL1969" t="s">
        <v>147</v>
      </c>
      <c r="AM1969" t="s">
        <v>148</v>
      </c>
    </row>
    <row r="1970" spans="1:39" x14ac:dyDescent="0.25">
      <c r="A1970" s="2">
        <v>41396</v>
      </c>
      <c r="B1970" t="s">
        <v>8594</v>
      </c>
      <c r="C1970" t="s">
        <v>8595</v>
      </c>
      <c r="D1970" s="2">
        <v>41396</v>
      </c>
      <c r="E1970" s="2">
        <v>41396</v>
      </c>
      <c r="G1970">
        <v>3</v>
      </c>
      <c r="H1970">
        <v>0</v>
      </c>
      <c r="I1970">
        <v>0</v>
      </c>
      <c r="L1970" t="s">
        <v>64</v>
      </c>
      <c r="M1970" t="s">
        <v>142</v>
      </c>
      <c r="N1970" t="s">
        <v>143</v>
      </c>
      <c r="O1970" t="s">
        <v>66</v>
      </c>
      <c r="Q1970">
        <v>156</v>
      </c>
      <c r="R1970">
        <v>0</v>
      </c>
      <c r="S1970">
        <v>156</v>
      </c>
      <c r="T1970">
        <v>0</v>
      </c>
      <c r="U1970">
        <v>0</v>
      </c>
      <c r="V1970">
        <v>114.8</v>
      </c>
      <c r="W1970" s="2">
        <v>41410</v>
      </c>
      <c r="X1970">
        <v>0</v>
      </c>
      <c r="Y1970" t="s">
        <v>67</v>
      </c>
      <c r="Z1970" t="s">
        <v>68</v>
      </c>
      <c r="AA1970" t="s">
        <v>1408</v>
      </c>
      <c r="AC1970">
        <v>0</v>
      </c>
      <c r="AD1970" t="s">
        <v>142</v>
      </c>
      <c r="AE1970" t="s">
        <v>144</v>
      </c>
      <c r="AF1970" t="s">
        <v>145</v>
      </c>
      <c r="AG1970">
        <v>110</v>
      </c>
      <c r="AI1970">
        <v>2560</v>
      </c>
      <c r="AK1970" t="s">
        <v>146</v>
      </c>
      <c r="AL1970" t="s">
        <v>147</v>
      </c>
      <c r="AM1970" t="s">
        <v>148</v>
      </c>
    </row>
    <row r="1971" spans="1:39" x14ac:dyDescent="0.25">
      <c r="A1971" s="2">
        <v>41396</v>
      </c>
      <c r="B1971" t="s">
        <v>8632</v>
      </c>
      <c r="C1971" t="s">
        <v>8548</v>
      </c>
      <c r="D1971" s="2">
        <v>41405</v>
      </c>
      <c r="E1971" s="2">
        <v>41405</v>
      </c>
      <c r="G1971">
        <v>2</v>
      </c>
      <c r="H1971">
        <v>0</v>
      </c>
      <c r="I1971">
        <v>0</v>
      </c>
      <c r="L1971" t="s">
        <v>64</v>
      </c>
      <c r="M1971" t="s">
        <v>142</v>
      </c>
      <c r="N1971" t="s">
        <v>143</v>
      </c>
      <c r="O1971" t="s">
        <v>66</v>
      </c>
      <c r="Q1971">
        <v>9.6</v>
      </c>
      <c r="R1971">
        <v>0</v>
      </c>
      <c r="S1971">
        <v>9.6</v>
      </c>
      <c r="T1971">
        <v>0</v>
      </c>
      <c r="U1971">
        <v>0</v>
      </c>
      <c r="V1971">
        <v>9.6</v>
      </c>
      <c r="W1971" s="2">
        <v>41407</v>
      </c>
      <c r="X1971">
        <v>0</v>
      </c>
      <c r="Y1971" t="s">
        <v>67</v>
      </c>
      <c r="Z1971" t="s">
        <v>68</v>
      </c>
      <c r="AA1971" t="s">
        <v>2906</v>
      </c>
      <c r="AC1971">
        <v>0</v>
      </c>
      <c r="AD1971" t="s">
        <v>142</v>
      </c>
      <c r="AE1971" t="s">
        <v>144</v>
      </c>
      <c r="AF1971" t="s">
        <v>145</v>
      </c>
      <c r="AG1971">
        <v>110</v>
      </c>
      <c r="AI1971">
        <v>2560</v>
      </c>
      <c r="AK1971" t="s">
        <v>146</v>
      </c>
      <c r="AL1971" t="s">
        <v>147</v>
      </c>
      <c r="AM1971" t="s">
        <v>148</v>
      </c>
    </row>
    <row r="1972" spans="1:39" x14ac:dyDescent="0.25">
      <c r="A1972" s="2">
        <v>41396</v>
      </c>
      <c r="B1972" t="s">
        <v>8633</v>
      </c>
      <c r="C1972" t="s">
        <v>8634</v>
      </c>
      <c r="D1972" s="2">
        <v>41405</v>
      </c>
      <c r="E1972" s="2">
        <v>41405</v>
      </c>
      <c r="G1972">
        <v>14</v>
      </c>
      <c r="H1972">
        <v>0</v>
      </c>
      <c r="I1972">
        <v>0</v>
      </c>
      <c r="L1972" t="s">
        <v>64</v>
      </c>
      <c r="M1972" t="s">
        <v>142</v>
      </c>
      <c r="N1972" t="s">
        <v>143</v>
      </c>
      <c r="O1972" t="s">
        <v>66</v>
      </c>
      <c r="Q1972">
        <v>156.80000000000001</v>
      </c>
      <c r="R1972">
        <v>0</v>
      </c>
      <c r="S1972">
        <v>156.80000000000001</v>
      </c>
      <c r="T1972">
        <v>0</v>
      </c>
      <c r="U1972">
        <v>0</v>
      </c>
      <c r="V1972">
        <v>171.2</v>
      </c>
      <c r="W1972" s="2">
        <v>41407</v>
      </c>
      <c r="X1972">
        <v>0</v>
      </c>
      <c r="Y1972" t="s">
        <v>67</v>
      </c>
      <c r="Z1972" t="s">
        <v>68</v>
      </c>
      <c r="AA1972" t="s">
        <v>755</v>
      </c>
      <c r="AC1972">
        <v>0</v>
      </c>
      <c r="AD1972" t="s">
        <v>142</v>
      </c>
      <c r="AE1972" t="s">
        <v>144</v>
      </c>
      <c r="AF1972" t="s">
        <v>145</v>
      </c>
      <c r="AG1972">
        <v>110</v>
      </c>
      <c r="AI1972">
        <v>2560</v>
      </c>
      <c r="AK1972" t="s">
        <v>146</v>
      </c>
      <c r="AL1972" t="s">
        <v>147</v>
      </c>
      <c r="AM1972" t="s">
        <v>148</v>
      </c>
    </row>
    <row r="1973" spans="1:39" x14ac:dyDescent="0.25">
      <c r="A1973" s="2">
        <v>41389</v>
      </c>
      <c r="B1973" t="s">
        <v>8910</v>
      </c>
      <c r="C1973" t="s">
        <v>8911</v>
      </c>
      <c r="D1973" s="2">
        <v>41389</v>
      </c>
      <c r="E1973" s="2">
        <v>41389</v>
      </c>
      <c r="G1973">
        <v>1</v>
      </c>
      <c r="H1973">
        <v>0</v>
      </c>
      <c r="I1973">
        <v>0</v>
      </c>
      <c r="L1973" t="s">
        <v>64</v>
      </c>
      <c r="M1973" t="s">
        <v>142</v>
      </c>
      <c r="N1973" t="s">
        <v>143</v>
      </c>
      <c r="O1973" t="s">
        <v>66</v>
      </c>
      <c r="Q1973">
        <v>20</v>
      </c>
      <c r="R1973">
        <v>0</v>
      </c>
      <c r="S1973">
        <v>20</v>
      </c>
      <c r="T1973">
        <v>0</v>
      </c>
      <c r="U1973">
        <v>0</v>
      </c>
      <c r="V1973">
        <v>20</v>
      </c>
      <c r="W1973" s="2">
        <v>41397</v>
      </c>
      <c r="X1973">
        <v>0</v>
      </c>
      <c r="Y1973" t="s">
        <v>67</v>
      </c>
      <c r="Z1973" t="s">
        <v>68</v>
      </c>
      <c r="AA1973" t="s">
        <v>1408</v>
      </c>
      <c r="AC1973">
        <v>0</v>
      </c>
      <c r="AD1973" t="s">
        <v>142</v>
      </c>
      <c r="AE1973" t="s">
        <v>144</v>
      </c>
      <c r="AF1973" t="s">
        <v>145</v>
      </c>
      <c r="AG1973">
        <v>110</v>
      </c>
      <c r="AI1973">
        <v>2560</v>
      </c>
      <c r="AK1973" t="s">
        <v>146</v>
      </c>
      <c r="AL1973" t="s">
        <v>147</v>
      </c>
      <c r="AM1973" t="s">
        <v>148</v>
      </c>
    </row>
    <row r="1974" spans="1:39" x14ac:dyDescent="0.25">
      <c r="A1974" s="2">
        <v>41387</v>
      </c>
      <c r="B1974" t="s">
        <v>9123</v>
      </c>
      <c r="C1974" t="s">
        <v>4044</v>
      </c>
      <c r="D1974" s="2">
        <v>41430</v>
      </c>
      <c r="E1974" s="2">
        <v>41794</v>
      </c>
      <c r="F1974" t="s">
        <v>4045</v>
      </c>
      <c r="G1974">
        <v>41</v>
      </c>
      <c r="H1974">
        <v>0</v>
      </c>
      <c r="I1974">
        <v>0</v>
      </c>
      <c r="L1974" t="s">
        <v>64</v>
      </c>
      <c r="M1974" t="s">
        <v>142</v>
      </c>
      <c r="N1974" t="s">
        <v>143</v>
      </c>
      <c r="O1974" t="s">
        <v>66</v>
      </c>
      <c r="Q1974" t="s">
        <v>9124</v>
      </c>
      <c r="R1974">
        <v>0</v>
      </c>
      <c r="S1974" t="s">
        <v>9124</v>
      </c>
      <c r="T1974">
        <v>0</v>
      </c>
      <c r="U1974">
        <v>0</v>
      </c>
      <c r="V1974">
        <v>660.4</v>
      </c>
      <c r="W1974" s="2">
        <v>41389</v>
      </c>
      <c r="X1974">
        <v>0</v>
      </c>
      <c r="Y1974" t="s">
        <v>67</v>
      </c>
      <c r="Z1974" t="s">
        <v>68</v>
      </c>
      <c r="AA1974" t="s">
        <v>69</v>
      </c>
      <c r="AB1974" t="s">
        <v>258</v>
      </c>
      <c r="AC1974">
        <v>0</v>
      </c>
      <c r="AD1974" t="s">
        <v>142</v>
      </c>
      <c r="AE1974" t="s">
        <v>144</v>
      </c>
      <c r="AF1974" t="s">
        <v>145</v>
      </c>
      <c r="AG1974">
        <v>110</v>
      </c>
      <c r="AI1974">
        <v>2560</v>
      </c>
      <c r="AK1974" t="s">
        <v>146</v>
      </c>
      <c r="AL1974" t="s">
        <v>147</v>
      </c>
      <c r="AM1974" t="s">
        <v>148</v>
      </c>
    </row>
    <row r="1975" spans="1:39" x14ac:dyDescent="0.25">
      <c r="A1975" s="2">
        <v>41386</v>
      </c>
      <c r="B1975" t="s">
        <v>9186</v>
      </c>
      <c r="C1975" t="s">
        <v>6071</v>
      </c>
      <c r="D1975" s="2">
        <v>41455</v>
      </c>
      <c r="E1975" s="2">
        <v>41455</v>
      </c>
      <c r="F1975" t="s">
        <v>6071</v>
      </c>
      <c r="G1975">
        <v>2</v>
      </c>
      <c r="H1975">
        <v>0</v>
      </c>
      <c r="I1975">
        <v>0</v>
      </c>
      <c r="J1975" t="s">
        <v>717</v>
      </c>
      <c r="L1975" t="s">
        <v>64</v>
      </c>
      <c r="M1975" t="s">
        <v>142</v>
      </c>
      <c r="N1975" t="s">
        <v>143</v>
      </c>
      <c r="Q1975">
        <v>0</v>
      </c>
      <c r="R1975">
        <v>0</v>
      </c>
      <c r="S1975">
        <v>0</v>
      </c>
      <c r="T1975">
        <v>0</v>
      </c>
      <c r="U1975">
        <v>0</v>
      </c>
      <c r="V1975">
        <v>64</v>
      </c>
      <c r="W1975" s="2">
        <v>41445</v>
      </c>
      <c r="X1975">
        <v>0</v>
      </c>
      <c r="Y1975" t="s">
        <v>67</v>
      </c>
      <c r="Z1975" t="s">
        <v>68</v>
      </c>
      <c r="AA1975" t="s">
        <v>5087</v>
      </c>
      <c r="AB1975" t="s">
        <v>5088</v>
      </c>
      <c r="AC1975">
        <v>0</v>
      </c>
      <c r="AD1975" t="s">
        <v>142</v>
      </c>
      <c r="AE1975" t="s">
        <v>144</v>
      </c>
      <c r="AF1975" t="s">
        <v>145</v>
      </c>
      <c r="AG1975">
        <v>110</v>
      </c>
      <c r="AI1975">
        <v>2560</v>
      </c>
      <c r="AK1975" t="s">
        <v>146</v>
      </c>
      <c r="AL1975" t="s">
        <v>147</v>
      </c>
      <c r="AM1975" t="s">
        <v>148</v>
      </c>
    </row>
    <row r="1976" spans="1:39" x14ac:dyDescent="0.25">
      <c r="A1976" s="2">
        <v>41382</v>
      </c>
      <c r="B1976" t="s">
        <v>9377</v>
      </c>
      <c r="C1976" t="s">
        <v>5551</v>
      </c>
      <c r="D1976" s="2">
        <v>41475</v>
      </c>
      <c r="E1976" s="2">
        <v>41475</v>
      </c>
      <c r="F1976" t="s">
        <v>5552</v>
      </c>
      <c r="G1976">
        <v>1</v>
      </c>
      <c r="H1976">
        <v>0</v>
      </c>
      <c r="I1976">
        <v>0</v>
      </c>
      <c r="J1976" t="s">
        <v>6525</v>
      </c>
      <c r="L1976" t="s">
        <v>64</v>
      </c>
      <c r="M1976" t="s">
        <v>142</v>
      </c>
      <c r="N1976" t="s">
        <v>143</v>
      </c>
      <c r="Q1976">
        <v>0</v>
      </c>
      <c r="R1976">
        <v>0</v>
      </c>
      <c r="S1976">
        <v>0</v>
      </c>
      <c r="T1976">
        <v>0</v>
      </c>
      <c r="U1976">
        <v>27.6</v>
      </c>
      <c r="V1976">
        <v>27.6</v>
      </c>
      <c r="W1976" s="2">
        <v>41389</v>
      </c>
      <c r="X1976">
        <v>0</v>
      </c>
      <c r="Y1976" t="s">
        <v>67</v>
      </c>
      <c r="Z1976" t="s">
        <v>68</v>
      </c>
      <c r="AA1976" t="s">
        <v>82</v>
      </c>
      <c r="AB1976" t="s">
        <v>297</v>
      </c>
      <c r="AC1976">
        <v>27.6</v>
      </c>
      <c r="AD1976" t="s">
        <v>142</v>
      </c>
      <c r="AE1976" t="s">
        <v>144</v>
      </c>
      <c r="AF1976" t="s">
        <v>145</v>
      </c>
      <c r="AG1976">
        <v>110</v>
      </c>
      <c r="AI1976">
        <v>2560</v>
      </c>
      <c r="AK1976" t="s">
        <v>146</v>
      </c>
      <c r="AL1976" t="s">
        <v>147</v>
      </c>
      <c r="AM1976" t="s">
        <v>148</v>
      </c>
    </row>
    <row r="1977" spans="1:39" x14ac:dyDescent="0.25">
      <c r="A1977" s="2">
        <v>41382</v>
      </c>
      <c r="B1977" t="s">
        <v>9378</v>
      </c>
      <c r="C1977" t="s">
        <v>7116</v>
      </c>
      <c r="D1977" s="2">
        <v>41443</v>
      </c>
      <c r="E1977" s="2">
        <v>41443</v>
      </c>
      <c r="F1977" t="s">
        <v>5552</v>
      </c>
      <c r="G1977">
        <v>1</v>
      </c>
      <c r="H1977">
        <v>0</v>
      </c>
      <c r="I1977">
        <v>0</v>
      </c>
      <c r="J1977" t="s">
        <v>6525</v>
      </c>
      <c r="L1977" t="s">
        <v>64</v>
      </c>
      <c r="M1977" t="s">
        <v>142</v>
      </c>
      <c r="N1977" t="s">
        <v>143</v>
      </c>
      <c r="Q1977">
        <v>0</v>
      </c>
      <c r="R1977">
        <v>0</v>
      </c>
      <c r="S1977">
        <v>0</v>
      </c>
      <c r="T1977">
        <v>0</v>
      </c>
      <c r="U1977">
        <v>27.6</v>
      </c>
      <c r="V1977">
        <v>27.6</v>
      </c>
      <c r="W1977" s="2">
        <v>41389</v>
      </c>
      <c r="X1977">
        <v>0</v>
      </c>
      <c r="Y1977" t="s">
        <v>67</v>
      </c>
      <c r="Z1977" t="s">
        <v>68</v>
      </c>
      <c r="AA1977" t="s">
        <v>82</v>
      </c>
      <c r="AB1977" t="s">
        <v>5088</v>
      </c>
      <c r="AC1977">
        <v>27.6</v>
      </c>
      <c r="AD1977" t="s">
        <v>142</v>
      </c>
      <c r="AE1977" t="s">
        <v>144</v>
      </c>
      <c r="AF1977" t="s">
        <v>145</v>
      </c>
      <c r="AG1977">
        <v>110</v>
      </c>
      <c r="AI1977">
        <v>2560</v>
      </c>
      <c r="AK1977" t="s">
        <v>146</v>
      </c>
      <c r="AL1977" t="s">
        <v>147</v>
      </c>
      <c r="AM1977" t="s">
        <v>148</v>
      </c>
    </row>
    <row r="1978" spans="1:39" x14ac:dyDescent="0.25">
      <c r="A1978" s="2">
        <v>41382</v>
      </c>
      <c r="B1978" t="s">
        <v>9383</v>
      </c>
      <c r="C1978" t="s">
        <v>9384</v>
      </c>
      <c r="D1978" s="2">
        <v>41382</v>
      </c>
      <c r="E1978" s="2">
        <v>41382</v>
      </c>
      <c r="F1978" t="s">
        <v>9385</v>
      </c>
      <c r="G1978">
        <v>1</v>
      </c>
      <c r="H1978">
        <v>0</v>
      </c>
      <c r="I1978">
        <v>0</v>
      </c>
      <c r="L1978" t="s">
        <v>64</v>
      </c>
      <c r="M1978" t="s">
        <v>142</v>
      </c>
      <c r="N1978" t="s">
        <v>143</v>
      </c>
      <c r="O1978" t="s">
        <v>66</v>
      </c>
      <c r="Q1978">
        <v>200</v>
      </c>
      <c r="R1978">
        <v>0</v>
      </c>
      <c r="S1978">
        <v>200</v>
      </c>
      <c r="T1978">
        <v>0</v>
      </c>
      <c r="U1978">
        <v>0</v>
      </c>
      <c r="V1978">
        <v>0</v>
      </c>
      <c r="X1978">
        <v>0</v>
      </c>
      <c r="Y1978" t="s">
        <v>67</v>
      </c>
      <c r="Z1978" t="s">
        <v>81</v>
      </c>
      <c r="AA1978" t="s">
        <v>500</v>
      </c>
      <c r="AC1978">
        <v>0</v>
      </c>
      <c r="AD1978" t="s">
        <v>142</v>
      </c>
      <c r="AE1978" t="s">
        <v>144</v>
      </c>
      <c r="AF1978" t="s">
        <v>145</v>
      </c>
      <c r="AG1978">
        <v>110</v>
      </c>
      <c r="AI1978">
        <v>2560</v>
      </c>
      <c r="AK1978" t="s">
        <v>146</v>
      </c>
      <c r="AL1978" t="s">
        <v>147</v>
      </c>
      <c r="AM1978" t="s">
        <v>148</v>
      </c>
    </row>
    <row r="1979" spans="1:39" x14ac:dyDescent="0.25">
      <c r="A1979" s="2">
        <v>41382</v>
      </c>
      <c r="B1979" t="s">
        <v>9403</v>
      </c>
      <c r="C1979" t="s">
        <v>9404</v>
      </c>
      <c r="D1979" s="2">
        <v>41419</v>
      </c>
      <c r="E1979" s="2">
        <v>41419</v>
      </c>
      <c r="F1979" t="s">
        <v>9405</v>
      </c>
      <c r="G1979">
        <v>5</v>
      </c>
      <c r="H1979">
        <v>0</v>
      </c>
      <c r="I1979">
        <v>0</v>
      </c>
      <c r="L1979" t="s">
        <v>64</v>
      </c>
      <c r="M1979" t="s">
        <v>142</v>
      </c>
      <c r="N1979" t="s">
        <v>143</v>
      </c>
      <c r="Q1979">
        <v>48</v>
      </c>
      <c r="R1979">
        <v>0</v>
      </c>
      <c r="S1979">
        <v>48</v>
      </c>
      <c r="T1979">
        <v>0</v>
      </c>
      <c r="U1979">
        <v>0</v>
      </c>
      <c r="V1979">
        <v>53.6</v>
      </c>
      <c r="W1979" s="2">
        <v>41389</v>
      </c>
      <c r="X1979">
        <v>0</v>
      </c>
      <c r="Y1979" t="s">
        <v>67</v>
      </c>
      <c r="Z1979" t="s">
        <v>68</v>
      </c>
      <c r="AA1979" t="s">
        <v>9406</v>
      </c>
      <c r="AC1979">
        <v>0</v>
      </c>
      <c r="AD1979" t="s">
        <v>142</v>
      </c>
      <c r="AE1979" t="s">
        <v>144</v>
      </c>
      <c r="AF1979" t="s">
        <v>145</v>
      </c>
      <c r="AG1979">
        <v>110</v>
      </c>
      <c r="AI1979">
        <v>2560</v>
      </c>
      <c r="AK1979" t="s">
        <v>146</v>
      </c>
      <c r="AL1979" t="s">
        <v>147</v>
      </c>
      <c r="AM1979" t="s">
        <v>148</v>
      </c>
    </row>
    <row r="1980" spans="1:39" x14ac:dyDescent="0.25">
      <c r="A1980" s="2">
        <v>41382</v>
      </c>
      <c r="B1980" t="s">
        <v>9416</v>
      </c>
      <c r="C1980" t="s">
        <v>9417</v>
      </c>
      <c r="D1980" s="2">
        <v>41430</v>
      </c>
      <c r="E1980" s="2">
        <v>41451</v>
      </c>
      <c r="F1980" t="s">
        <v>9418</v>
      </c>
      <c r="G1980">
        <v>4</v>
      </c>
      <c r="H1980">
        <v>0</v>
      </c>
      <c r="I1980">
        <v>0</v>
      </c>
      <c r="K1980" t="s">
        <v>9419</v>
      </c>
      <c r="L1980" t="s">
        <v>64</v>
      </c>
      <c r="M1980" t="s">
        <v>142</v>
      </c>
      <c r="N1980" t="s">
        <v>143</v>
      </c>
      <c r="O1980" t="s">
        <v>66</v>
      </c>
      <c r="Q1980">
        <v>256</v>
      </c>
      <c r="R1980">
        <v>0</v>
      </c>
      <c r="S1980">
        <v>256</v>
      </c>
      <c r="T1980">
        <v>0</v>
      </c>
      <c r="U1980">
        <v>0</v>
      </c>
      <c r="V1980">
        <v>256</v>
      </c>
      <c r="W1980" s="2">
        <v>41431</v>
      </c>
      <c r="X1980">
        <v>0</v>
      </c>
      <c r="Y1980" t="s">
        <v>67</v>
      </c>
      <c r="Z1980" t="s">
        <v>68</v>
      </c>
      <c r="AA1980" t="s">
        <v>9420</v>
      </c>
      <c r="AC1980">
        <v>0</v>
      </c>
      <c r="AD1980" t="s">
        <v>142</v>
      </c>
      <c r="AE1980" t="s">
        <v>144</v>
      </c>
      <c r="AF1980" t="s">
        <v>145</v>
      </c>
      <c r="AG1980">
        <v>110</v>
      </c>
      <c r="AI1980">
        <v>2560</v>
      </c>
      <c r="AK1980" t="s">
        <v>146</v>
      </c>
      <c r="AL1980" t="s">
        <v>147</v>
      </c>
      <c r="AM1980" t="s">
        <v>148</v>
      </c>
    </row>
    <row r="1981" spans="1:39" x14ac:dyDescent="0.25">
      <c r="A1981" s="2">
        <v>41382</v>
      </c>
      <c r="B1981" t="s">
        <v>9423</v>
      </c>
      <c r="C1981" t="s">
        <v>9424</v>
      </c>
      <c r="D1981" s="2">
        <v>41382</v>
      </c>
      <c r="E1981" s="2">
        <v>41382</v>
      </c>
      <c r="F1981" t="s">
        <v>9425</v>
      </c>
      <c r="G1981">
        <v>4</v>
      </c>
      <c r="H1981">
        <v>0</v>
      </c>
      <c r="I1981">
        <v>0</v>
      </c>
      <c r="L1981" t="s">
        <v>64</v>
      </c>
      <c r="M1981" t="s">
        <v>142</v>
      </c>
      <c r="N1981" t="s">
        <v>143</v>
      </c>
      <c r="Q1981">
        <v>224</v>
      </c>
      <c r="R1981">
        <v>0</v>
      </c>
      <c r="S1981">
        <v>224</v>
      </c>
      <c r="T1981">
        <v>0</v>
      </c>
      <c r="U1981">
        <v>0</v>
      </c>
      <c r="V1981">
        <v>224</v>
      </c>
      <c r="W1981" s="2">
        <v>41389</v>
      </c>
      <c r="X1981">
        <v>0</v>
      </c>
      <c r="Y1981" t="s">
        <v>67</v>
      </c>
      <c r="Z1981" t="s">
        <v>68</v>
      </c>
      <c r="AA1981" t="s">
        <v>9420</v>
      </c>
      <c r="AC1981">
        <v>0</v>
      </c>
      <c r="AD1981" t="s">
        <v>142</v>
      </c>
      <c r="AE1981" t="s">
        <v>144</v>
      </c>
      <c r="AF1981" t="s">
        <v>145</v>
      </c>
      <c r="AG1981">
        <v>110</v>
      </c>
      <c r="AI1981">
        <v>2560</v>
      </c>
      <c r="AK1981" t="s">
        <v>146</v>
      </c>
      <c r="AL1981" t="s">
        <v>147</v>
      </c>
      <c r="AM1981" t="s">
        <v>148</v>
      </c>
    </row>
    <row r="1982" spans="1:39" x14ac:dyDescent="0.25">
      <c r="A1982" s="2">
        <v>41382</v>
      </c>
      <c r="B1982" t="s">
        <v>9427</v>
      </c>
      <c r="C1982" t="s">
        <v>9428</v>
      </c>
      <c r="D1982" s="2">
        <v>41382</v>
      </c>
      <c r="E1982" s="2">
        <v>41382</v>
      </c>
      <c r="F1982" t="s">
        <v>9429</v>
      </c>
      <c r="G1982">
        <v>1</v>
      </c>
      <c r="H1982">
        <v>0</v>
      </c>
      <c r="I1982">
        <v>0</v>
      </c>
      <c r="L1982" t="s">
        <v>64</v>
      </c>
      <c r="M1982" t="s">
        <v>142</v>
      </c>
      <c r="N1982" t="s">
        <v>143</v>
      </c>
      <c r="O1982" t="s">
        <v>66</v>
      </c>
      <c r="Q1982">
        <v>52</v>
      </c>
      <c r="R1982">
        <v>0</v>
      </c>
      <c r="S1982">
        <v>52</v>
      </c>
      <c r="T1982">
        <v>0</v>
      </c>
      <c r="U1982">
        <v>0</v>
      </c>
      <c r="V1982">
        <v>39.200000000000003</v>
      </c>
      <c r="W1982" s="2">
        <v>41397</v>
      </c>
      <c r="X1982">
        <v>0</v>
      </c>
      <c r="Y1982" t="s">
        <v>67</v>
      </c>
      <c r="Z1982" t="s">
        <v>68</v>
      </c>
      <c r="AA1982" t="s">
        <v>1408</v>
      </c>
      <c r="AC1982">
        <v>0</v>
      </c>
      <c r="AD1982" t="s">
        <v>142</v>
      </c>
      <c r="AE1982" t="s">
        <v>144</v>
      </c>
      <c r="AF1982" t="s">
        <v>145</v>
      </c>
      <c r="AG1982">
        <v>110</v>
      </c>
      <c r="AI1982">
        <v>2560</v>
      </c>
      <c r="AK1982" t="s">
        <v>146</v>
      </c>
      <c r="AL1982" t="s">
        <v>147</v>
      </c>
      <c r="AM1982" t="s">
        <v>148</v>
      </c>
    </row>
    <row r="1983" spans="1:39" x14ac:dyDescent="0.25">
      <c r="A1983" s="2">
        <v>41382</v>
      </c>
      <c r="B1983" t="s">
        <v>9430</v>
      </c>
      <c r="C1983" t="s">
        <v>9431</v>
      </c>
      <c r="D1983" s="2">
        <v>41382</v>
      </c>
      <c r="E1983" s="2">
        <v>41382</v>
      </c>
      <c r="F1983" t="s">
        <v>9432</v>
      </c>
      <c r="G1983">
        <v>0</v>
      </c>
      <c r="H1983">
        <v>0</v>
      </c>
      <c r="I1983">
        <v>0</v>
      </c>
      <c r="L1983" t="s">
        <v>64</v>
      </c>
      <c r="M1983" t="s">
        <v>142</v>
      </c>
      <c r="N1983" t="s">
        <v>143</v>
      </c>
      <c r="Q1983">
        <v>21.6</v>
      </c>
      <c r="R1983">
        <v>0</v>
      </c>
      <c r="S1983">
        <v>21.6</v>
      </c>
      <c r="T1983">
        <v>0</v>
      </c>
      <c r="U1983">
        <v>0</v>
      </c>
      <c r="V1983">
        <v>21.6</v>
      </c>
      <c r="W1983" s="2">
        <v>41389</v>
      </c>
      <c r="X1983">
        <v>0</v>
      </c>
      <c r="Y1983" t="s">
        <v>67</v>
      </c>
      <c r="Z1983" t="s">
        <v>68</v>
      </c>
      <c r="AA1983" t="s">
        <v>1408</v>
      </c>
      <c r="AC1983">
        <v>0</v>
      </c>
      <c r="AD1983" t="s">
        <v>142</v>
      </c>
      <c r="AE1983" t="s">
        <v>144</v>
      </c>
      <c r="AF1983" t="s">
        <v>145</v>
      </c>
      <c r="AG1983">
        <v>110</v>
      </c>
      <c r="AI1983">
        <v>2560</v>
      </c>
      <c r="AK1983" t="s">
        <v>146</v>
      </c>
      <c r="AL1983" t="s">
        <v>147</v>
      </c>
      <c r="AM1983" t="s">
        <v>148</v>
      </c>
    </row>
    <row r="1984" spans="1:39" x14ac:dyDescent="0.25">
      <c r="A1984" s="2">
        <v>41382</v>
      </c>
      <c r="B1984" t="s">
        <v>9433</v>
      </c>
      <c r="C1984" t="s">
        <v>9434</v>
      </c>
      <c r="D1984" s="2">
        <v>41382</v>
      </c>
      <c r="E1984" s="2">
        <v>41382</v>
      </c>
      <c r="F1984" t="s">
        <v>357</v>
      </c>
      <c r="G1984">
        <v>1</v>
      </c>
      <c r="H1984">
        <v>0</v>
      </c>
      <c r="I1984">
        <v>0</v>
      </c>
      <c r="L1984" t="s">
        <v>64</v>
      </c>
      <c r="M1984" t="s">
        <v>142</v>
      </c>
      <c r="N1984" t="s">
        <v>143</v>
      </c>
      <c r="Q1984">
        <v>48</v>
      </c>
      <c r="R1984">
        <v>0</v>
      </c>
      <c r="S1984">
        <v>48</v>
      </c>
      <c r="T1984">
        <v>0</v>
      </c>
      <c r="U1984">
        <v>0</v>
      </c>
      <c r="V1984">
        <v>48</v>
      </c>
      <c r="W1984" s="2">
        <v>41389</v>
      </c>
      <c r="X1984">
        <v>0</v>
      </c>
      <c r="Y1984" t="s">
        <v>67</v>
      </c>
      <c r="Z1984" t="s">
        <v>68</v>
      </c>
      <c r="AA1984" t="s">
        <v>1408</v>
      </c>
      <c r="AC1984">
        <v>0</v>
      </c>
      <c r="AD1984" t="s">
        <v>142</v>
      </c>
      <c r="AE1984" t="s">
        <v>144</v>
      </c>
      <c r="AF1984" t="s">
        <v>145</v>
      </c>
      <c r="AG1984">
        <v>110</v>
      </c>
      <c r="AI1984">
        <v>2560</v>
      </c>
      <c r="AK1984" t="s">
        <v>146</v>
      </c>
      <c r="AL1984" t="s">
        <v>147</v>
      </c>
      <c r="AM1984" t="s">
        <v>148</v>
      </c>
    </row>
    <row r="1985" spans="1:39" x14ac:dyDescent="0.25">
      <c r="A1985" s="2">
        <v>41382</v>
      </c>
      <c r="B1985" t="s">
        <v>9436</v>
      </c>
      <c r="C1985" t="s">
        <v>9428</v>
      </c>
      <c r="D1985" s="2">
        <v>41382</v>
      </c>
      <c r="E1985" s="2">
        <v>41382</v>
      </c>
      <c r="F1985" t="s">
        <v>357</v>
      </c>
      <c r="G1985">
        <v>1</v>
      </c>
      <c r="H1985">
        <v>0</v>
      </c>
      <c r="I1985">
        <v>0</v>
      </c>
      <c r="L1985" t="s">
        <v>64</v>
      </c>
      <c r="M1985" t="s">
        <v>142</v>
      </c>
      <c r="N1985" t="s">
        <v>143</v>
      </c>
      <c r="Q1985">
        <v>39.200000000000003</v>
      </c>
      <c r="R1985">
        <v>0</v>
      </c>
      <c r="S1985">
        <v>39.200000000000003</v>
      </c>
      <c r="T1985">
        <v>0</v>
      </c>
      <c r="U1985">
        <v>0</v>
      </c>
      <c r="V1985">
        <v>39.200000000000003</v>
      </c>
      <c r="W1985" s="2">
        <v>41389</v>
      </c>
      <c r="X1985">
        <v>0</v>
      </c>
      <c r="Y1985" t="s">
        <v>67</v>
      </c>
      <c r="Z1985" t="s">
        <v>68</v>
      </c>
      <c r="AA1985" t="s">
        <v>1408</v>
      </c>
      <c r="AC1985">
        <v>0</v>
      </c>
      <c r="AD1985" t="s">
        <v>142</v>
      </c>
      <c r="AE1985" t="s">
        <v>144</v>
      </c>
      <c r="AF1985" t="s">
        <v>145</v>
      </c>
      <c r="AG1985">
        <v>110</v>
      </c>
      <c r="AI1985">
        <v>2560</v>
      </c>
      <c r="AK1985" t="s">
        <v>146</v>
      </c>
      <c r="AL1985" t="s">
        <v>147</v>
      </c>
      <c r="AM1985" t="s">
        <v>148</v>
      </c>
    </row>
    <row r="1986" spans="1:39" x14ac:dyDescent="0.25">
      <c r="A1986" s="2">
        <v>41368</v>
      </c>
      <c r="B1986" t="s">
        <v>10376</v>
      </c>
      <c r="C1986" t="s">
        <v>10377</v>
      </c>
      <c r="D1986" s="2">
        <v>41392</v>
      </c>
      <c r="E1986" s="2">
        <v>41392</v>
      </c>
      <c r="G1986">
        <v>1</v>
      </c>
      <c r="H1986">
        <v>0</v>
      </c>
      <c r="I1986">
        <v>0</v>
      </c>
      <c r="L1986" t="s">
        <v>64</v>
      </c>
      <c r="M1986" t="s">
        <v>142</v>
      </c>
      <c r="N1986" t="s">
        <v>143</v>
      </c>
      <c r="O1986" t="s">
        <v>66</v>
      </c>
      <c r="Q1986">
        <v>33.6</v>
      </c>
      <c r="R1986">
        <v>0</v>
      </c>
      <c r="S1986">
        <v>33.6</v>
      </c>
      <c r="T1986">
        <v>0</v>
      </c>
      <c r="U1986">
        <v>0</v>
      </c>
      <c r="V1986">
        <v>32</v>
      </c>
      <c r="W1986" s="2">
        <v>41407</v>
      </c>
      <c r="X1986">
        <v>0</v>
      </c>
      <c r="Y1986" t="s">
        <v>67</v>
      </c>
      <c r="Z1986" t="s">
        <v>68</v>
      </c>
      <c r="AA1986" t="s">
        <v>1190</v>
      </c>
      <c r="AC1986">
        <v>0</v>
      </c>
      <c r="AD1986" t="s">
        <v>142</v>
      </c>
      <c r="AE1986" t="s">
        <v>144</v>
      </c>
      <c r="AF1986" t="s">
        <v>145</v>
      </c>
      <c r="AG1986">
        <v>110</v>
      </c>
      <c r="AI1986">
        <v>2560</v>
      </c>
      <c r="AK1986" t="s">
        <v>146</v>
      </c>
      <c r="AL1986" t="s">
        <v>147</v>
      </c>
      <c r="AM1986" t="s">
        <v>148</v>
      </c>
    </row>
    <row r="1987" spans="1:39" x14ac:dyDescent="0.25">
      <c r="A1987" s="2">
        <v>41367</v>
      </c>
      <c r="B1987" t="s">
        <v>10788</v>
      </c>
      <c r="C1987" t="s">
        <v>10789</v>
      </c>
      <c r="D1987" s="2">
        <v>41275</v>
      </c>
      <c r="E1987" s="2">
        <v>41455</v>
      </c>
      <c r="G1987">
        <v>1</v>
      </c>
      <c r="H1987">
        <v>0</v>
      </c>
      <c r="I1987">
        <v>0</v>
      </c>
      <c r="L1987" t="s">
        <v>64</v>
      </c>
      <c r="M1987" t="s">
        <v>142</v>
      </c>
      <c r="N1987" t="s">
        <v>143</v>
      </c>
      <c r="O1987" t="s">
        <v>66</v>
      </c>
      <c r="Q1987">
        <v>160</v>
      </c>
      <c r="R1987">
        <v>0</v>
      </c>
      <c r="S1987">
        <v>160</v>
      </c>
      <c r="T1987">
        <v>0</v>
      </c>
      <c r="U1987">
        <v>0</v>
      </c>
      <c r="V1987">
        <v>200</v>
      </c>
      <c r="W1987" s="2">
        <v>41354</v>
      </c>
      <c r="X1987">
        <v>0</v>
      </c>
      <c r="Y1987" t="s">
        <v>67</v>
      </c>
      <c r="Z1987" t="s">
        <v>68</v>
      </c>
      <c r="AA1987" t="s">
        <v>884</v>
      </c>
      <c r="AC1987">
        <v>0</v>
      </c>
      <c r="AD1987" t="s">
        <v>142</v>
      </c>
      <c r="AE1987" t="s">
        <v>144</v>
      </c>
      <c r="AF1987" t="s">
        <v>145</v>
      </c>
      <c r="AG1987">
        <v>110</v>
      </c>
      <c r="AI1987">
        <v>2560</v>
      </c>
      <c r="AK1987" t="s">
        <v>146</v>
      </c>
      <c r="AL1987" t="s">
        <v>147</v>
      </c>
      <c r="AM1987" t="s">
        <v>148</v>
      </c>
    </row>
    <row r="1988" spans="1:39" x14ac:dyDescent="0.25">
      <c r="A1988" s="2">
        <v>41367</v>
      </c>
      <c r="B1988" t="s">
        <v>10792</v>
      </c>
      <c r="C1988" t="s">
        <v>10793</v>
      </c>
      <c r="D1988" s="2">
        <v>41354</v>
      </c>
      <c r="E1988" s="2">
        <v>41354</v>
      </c>
      <c r="G1988">
        <v>2</v>
      </c>
      <c r="H1988">
        <v>0</v>
      </c>
      <c r="I1988">
        <v>0</v>
      </c>
      <c r="L1988" t="s">
        <v>64</v>
      </c>
      <c r="M1988" t="s">
        <v>142</v>
      </c>
      <c r="N1988" t="s">
        <v>143</v>
      </c>
      <c r="O1988" t="s">
        <v>66</v>
      </c>
      <c r="Q1988">
        <v>8.9600000000000009</v>
      </c>
      <c r="R1988">
        <v>0</v>
      </c>
      <c r="S1988">
        <v>8.9600000000000009</v>
      </c>
      <c r="T1988">
        <v>0</v>
      </c>
      <c r="U1988">
        <v>0</v>
      </c>
      <c r="V1988">
        <v>11.2</v>
      </c>
      <c r="W1988" s="2">
        <v>41354</v>
      </c>
      <c r="X1988">
        <v>0</v>
      </c>
      <c r="Y1988" t="s">
        <v>67</v>
      </c>
      <c r="Z1988" t="s">
        <v>68</v>
      </c>
      <c r="AA1988" t="s">
        <v>755</v>
      </c>
      <c r="AC1988">
        <v>0</v>
      </c>
      <c r="AD1988" t="s">
        <v>142</v>
      </c>
      <c r="AE1988" t="s">
        <v>144</v>
      </c>
      <c r="AF1988" t="s">
        <v>145</v>
      </c>
      <c r="AG1988">
        <v>110</v>
      </c>
      <c r="AI1988">
        <v>2560</v>
      </c>
      <c r="AK1988" t="s">
        <v>146</v>
      </c>
      <c r="AL1988" t="s">
        <v>147</v>
      </c>
      <c r="AM1988" t="s">
        <v>148</v>
      </c>
    </row>
    <row r="1989" spans="1:39" x14ac:dyDescent="0.25">
      <c r="A1989" s="2">
        <v>41367</v>
      </c>
      <c r="B1989" t="s">
        <v>10794</v>
      </c>
      <c r="C1989" t="s">
        <v>8067</v>
      </c>
      <c r="D1989" s="2">
        <v>41364</v>
      </c>
      <c r="E1989" s="2">
        <v>41364</v>
      </c>
      <c r="F1989" t="s">
        <v>720</v>
      </c>
      <c r="G1989">
        <v>30</v>
      </c>
      <c r="H1989">
        <v>0</v>
      </c>
      <c r="I1989">
        <v>0</v>
      </c>
      <c r="L1989" t="s">
        <v>64</v>
      </c>
      <c r="M1989" t="s">
        <v>142</v>
      </c>
      <c r="N1989" t="s">
        <v>143</v>
      </c>
      <c r="O1989" t="s">
        <v>66</v>
      </c>
      <c r="Q1989">
        <v>549.6</v>
      </c>
      <c r="R1989">
        <v>0</v>
      </c>
      <c r="S1989">
        <v>549.6</v>
      </c>
      <c r="T1989">
        <v>0</v>
      </c>
      <c r="U1989">
        <v>0</v>
      </c>
      <c r="V1989">
        <v>687</v>
      </c>
      <c r="W1989" s="2">
        <v>41354</v>
      </c>
      <c r="X1989">
        <v>0</v>
      </c>
      <c r="Y1989" t="s">
        <v>67</v>
      </c>
      <c r="Z1989" t="s">
        <v>68</v>
      </c>
      <c r="AA1989" t="s">
        <v>82</v>
      </c>
      <c r="AB1989" t="s">
        <v>2482</v>
      </c>
      <c r="AC1989">
        <v>0</v>
      </c>
      <c r="AD1989" t="s">
        <v>142</v>
      </c>
      <c r="AE1989" t="s">
        <v>144</v>
      </c>
      <c r="AF1989" t="s">
        <v>145</v>
      </c>
      <c r="AG1989">
        <v>110</v>
      </c>
      <c r="AI1989">
        <v>2560</v>
      </c>
      <c r="AK1989" t="s">
        <v>146</v>
      </c>
      <c r="AL1989" t="s">
        <v>147</v>
      </c>
      <c r="AM1989" t="s">
        <v>148</v>
      </c>
    </row>
    <row r="1990" spans="1:39" x14ac:dyDescent="0.25">
      <c r="A1990" s="2">
        <v>41367</v>
      </c>
      <c r="B1990" t="s">
        <v>10798</v>
      </c>
      <c r="C1990" t="s">
        <v>9408</v>
      </c>
      <c r="D1990" s="2">
        <v>41342</v>
      </c>
      <c r="E1990" s="2">
        <v>41342</v>
      </c>
      <c r="F1990" t="s">
        <v>515</v>
      </c>
      <c r="G1990">
        <v>4</v>
      </c>
      <c r="H1990">
        <v>0</v>
      </c>
      <c r="I1990">
        <v>0</v>
      </c>
      <c r="L1990" t="s">
        <v>64</v>
      </c>
      <c r="M1990" t="s">
        <v>142</v>
      </c>
      <c r="N1990" t="s">
        <v>143</v>
      </c>
      <c r="O1990" t="s">
        <v>66</v>
      </c>
      <c r="Q1990">
        <v>30.72</v>
      </c>
      <c r="R1990">
        <v>0</v>
      </c>
      <c r="S1990">
        <v>30.72</v>
      </c>
      <c r="T1990">
        <v>0</v>
      </c>
      <c r="U1990">
        <v>0</v>
      </c>
      <c r="V1990">
        <v>38.4</v>
      </c>
      <c r="W1990" s="2">
        <v>41354</v>
      </c>
      <c r="X1990">
        <v>0</v>
      </c>
      <c r="Y1990" t="s">
        <v>67</v>
      </c>
      <c r="Z1990" t="s">
        <v>68</v>
      </c>
      <c r="AA1990" t="s">
        <v>82</v>
      </c>
      <c r="AB1990" t="s">
        <v>8073</v>
      </c>
      <c r="AC1990">
        <v>0</v>
      </c>
      <c r="AD1990" t="s">
        <v>142</v>
      </c>
      <c r="AE1990" t="s">
        <v>144</v>
      </c>
      <c r="AF1990" t="s">
        <v>145</v>
      </c>
      <c r="AG1990">
        <v>110</v>
      </c>
      <c r="AI1990">
        <v>2560</v>
      </c>
      <c r="AK1990" t="s">
        <v>146</v>
      </c>
      <c r="AL1990" t="s">
        <v>147</v>
      </c>
      <c r="AM1990" t="s">
        <v>148</v>
      </c>
    </row>
    <row r="1991" spans="1:39" x14ac:dyDescent="0.25">
      <c r="A1991" s="2">
        <v>41367</v>
      </c>
      <c r="B1991" t="s">
        <v>10801</v>
      </c>
      <c r="C1991" t="s">
        <v>7892</v>
      </c>
      <c r="D1991" s="2">
        <v>41335</v>
      </c>
      <c r="E1991" s="2">
        <v>41335</v>
      </c>
      <c r="F1991" t="s">
        <v>646</v>
      </c>
      <c r="G1991">
        <v>6</v>
      </c>
      <c r="H1991">
        <v>0</v>
      </c>
      <c r="I1991">
        <v>0</v>
      </c>
      <c r="L1991" t="s">
        <v>64</v>
      </c>
      <c r="M1991" t="s">
        <v>142</v>
      </c>
      <c r="N1991" t="s">
        <v>143</v>
      </c>
      <c r="O1991" t="s">
        <v>66</v>
      </c>
      <c r="Q1991">
        <v>113.28</v>
      </c>
      <c r="R1991">
        <v>0</v>
      </c>
      <c r="S1991">
        <v>113.28</v>
      </c>
      <c r="T1991">
        <v>0</v>
      </c>
      <c r="U1991">
        <v>0</v>
      </c>
      <c r="V1991">
        <v>141.6</v>
      </c>
      <c r="W1991" s="2">
        <v>41324</v>
      </c>
      <c r="X1991">
        <v>0</v>
      </c>
      <c r="Y1991" t="s">
        <v>67</v>
      </c>
      <c r="Z1991" t="s">
        <v>68</v>
      </c>
      <c r="AA1991" t="s">
        <v>82</v>
      </c>
      <c r="AB1991" t="s">
        <v>2482</v>
      </c>
      <c r="AC1991">
        <v>0</v>
      </c>
      <c r="AD1991" t="s">
        <v>142</v>
      </c>
      <c r="AE1991" t="s">
        <v>144</v>
      </c>
      <c r="AF1991" t="s">
        <v>145</v>
      </c>
      <c r="AG1991">
        <v>110</v>
      </c>
      <c r="AI1991">
        <v>2560</v>
      </c>
      <c r="AK1991" t="s">
        <v>146</v>
      </c>
      <c r="AL1991" t="s">
        <v>147</v>
      </c>
      <c r="AM1991" t="s">
        <v>148</v>
      </c>
    </row>
    <row r="1992" spans="1:39" x14ac:dyDescent="0.25">
      <c r="A1992" s="2">
        <v>41367</v>
      </c>
      <c r="B1992" t="s">
        <v>10802</v>
      </c>
      <c r="C1992" t="s">
        <v>10803</v>
      </c>
      <c r="D1992" s="2">
        <v>41275</v>
      </c>
      <c r="E1992" s="2">
        <v>41455</v>
      </c>
      <c r="G1992">
        <v>1</v>
      </c>
      <c r="H1992">
        <v>0</v>
      </c>
      <c r="I1992">
        <v>0</v>
      </c>
      <c r="L1992" t="s">
        <v>64</v>
      </c>
      <c r="M1992" t="s">
        <v>142</v>
      </c>
      <c r="N1992" t="s">
        <v>143</v>
      </c>
      <c r="O1992" t="s">
        <v>66</v>
      </c>
      <c r="Q1992">
        <v>25.6</v>
      </c>
      <c r="R1992">
        <v>0</v>
      </c>
      <c r="S1992">
        <v>25.6</v>
      </c>
      <c r="T1992">
        <v>0</v>
      </c>
      <c r="U1992">
        <v>0</v>
      </c>
      <c r="V1992">
        <v>32</v>
      </c>
      <c r="W1992" s="2">
        <v>41354</v>
      </c>
      <c r="X1992">
        <v>0</v>
      </c>
      <c r="Y1992" t="s">
        <v>67</v>
      </c>
      <c r="Z1992" t="s">
        <v>68</v>
      </c>
      <c r="AA1992" t="s">
        <v>500</v>
      </c>
      <c r="AC1992">
        <v>0</v>
      </c>
      <c r="AD1992" t="s">
        <v>142</v>
      </c>
      <c r="AE1992" t="s">
        <v>144</v>
      </c>
      <c r="AF1992" t="s">
        <v>145</v>
      </c>
      <c r="AG1992">
        <v>110</v>
      </c>
      <c r="AI1992">
        <v>2560</v>
      </c>
      <c r="AK1992" t="s">
        <v>146</v>
      </c>
      <c r="AL1992" t="s">
        <v>147</v>
      </c>
      <c r="AM1992" t="s">
        <v>148</v>
      </c>
    </row>
    <row r="1993" spans="1:39" x14ac:dyDescent="0.25">
      <c r="A1993" s="2">
        <v>41367</v>
      </c>
      <c r="B1993" t="s">
        <v>10804</v>
      </c>
      <c r="C1993" t="s">
        <v>10805</v>
      </c>
      <c r="D1993" s="2">
        <v>41341</v>
      </c>
      <c r="E1993" s="2">
        <v>41341</v>
      </c>
      <c r="G1993">
        <v>2</v>
      </c>
      <c r="H1993">
        <v>0</v>
      </c>
      <c r="I1993">
        <v>0</v>
      </c>
      <c r="L1993" t="s">
        <v>64</v>
      </c>
      <c r="M1993" t="s">
        <v>142</v>
      </c>
      <c r="N1993" t="s">
        <v>143</v>
      </c>
      <c r="O1993" t="s">
        <v>66</v>
      </c>
      <c r="Q1993">
        <v>11.52</v>
      </c>
      <c r="R1993">
        <v>0</v>
      </c>
      <c r="S1993">
        <v>11.52</v>
      </c>
      <c r="T1993">
        <v>0</v>
      </c>
      <c r="U1993">
        <v>0</v>
      </c>
      <c r="V1993">
        <v>14.4</v>
      </c>
      <c r="W1993" s="2">
        <v>41354</v>
      </c>
      <c r="X1993">
        <v>0</v>
      </c>
      <c r="Y1993" t="s">
        <v>67</v>
      </c>
      <c r="Z1993" t="s">
        <v>68</v>
      </c>
      <c r="AA1993" t="s">
        <v>755</v>
      </c>
      <c r="AC1993">
        <v>0</v>
      </c>
      <c r="AD1993" t="s">
        <v>142</v>
      </c>
      <c r="AE1993" t="s">
        <v>144</v>
      </c>
      <c r="AF1993" t="s">
        <v>145</v>
      </c>
      <c r="AG1993">
        <v>110</v>
      </c>
      <c r="AI1993">
        <v>2560</v>
      </c>
      <c r="AK1993" t="s">
        <v>146</v>
      </c>
      <c r="AL1993" t="s">
        <v>147</v>
      </c>
      <c r="AM1993" t="s">
        <v>148</v>
      </c>
    </row>
    <row r="1994" spans="1:39" x14ac:dyDescent="0.25">
      <c r="A1994" s="2">
        <v>41367</v>
      </c>
      <c r="B1994" t="s">
        <v>10806</v>
      </c>
      <c r="C1994" t="s">
        <v>10807</v>
      </c>
      <c r="D1994" s="2">
        <v>41349</v>
      </c>
      <c r="E1994" s="2">
        <v>41349</v>
      </c>
      <c r="G1994">
        <v>2</v>
      </c>
      <c r="H1994">
        <v>0</v>
      </c>
      <c r="I1994">
        <v>0</v>
      </c>
      <c r="L1994" t="s">
        <v>64</v>
      </c>
      <c r="M1994" t="s">
        <v>142</v>
      </c>
      <c r="N1994" t="s">
        <v>143</v>
      </c>
      <c r="O1994" t="s">
        <v>66</v>
      </c>
      <c r="Q1994">
        <v>12.8</v>
      </c>
      <c r="R1994">
        <v>0</v>
      </c>
      <c r="S1994">
        <v>12.8</v>
      </c>
      <c r="T1994">
        <v>0</v>
      </c>
      <c r="U1994">
        <v>0</v>
      </c>
      <c r="V1994">
        <v>0</v>
      </c>
      <c r="X1994">
        <v>0</v>
      </c>
      <c r="Y1994" t="s">
        <v>67</v>
      </c>
      <c r="Z1994" t="s">
        <v>81</v>
      </c>
      <c r="AA1994" t="s">
        <v>755</v>
      </c>
      <c r="AC1994">
        <v>0</v>
      </c>
      <c r="AD1994" t="s">
        <v>142</v>
      </c>
      <c r="AE1994" t="s">
        <v>144</v>
      </c>
      <c r="AF1994" t="s">
        <v>145</v>
      </c>
      <c r="AG1994">
        <v>110</v>
      </c>
      <c r="AI1994">
        <v>2560</v>
      </c>
      <c r="AK1994" t="s">
        <v>146</v>
      </c>
      <c r="AL1994" t="s">
        <v>147</v>
      </c>
      <c r="AM1994" t="s">
        <v>148</v>
      </c>
    </row>
    <row r="1995" spans="1:39" x14ac:dyDescent="0.25">
      <c r="A1995" s="2">
        <v>41367</v>
      </c>
      <c r="B1995" t="s">
        <v>10808</v>
      </c>
      <c r="C1995" t="s">
        <v>10809</v>
      </c>
      <c r="D1995" s="2">
        <v>41313</v>
      </c>
      <c r="E1995" s="2">
        <v>41313</v>
      </c>
      <c r="G1995">
        <v>2</v>
      </c>
      <c r="H1995">
        <v>0</v>
      </c>
      <c r="I1995">
        <v>0</v>
      </c>
      <c r="L1995" t="s">
        <v>64</v>
      </c>
      <c r="M1995" t="s">
        <v>142</v>
      </c>
      <c r="N1995" t="s">
        <v>143</v>
      </c>
      <c r="O1995" t="s">
        <v>66</v>
      </c>
      <c r="Q1995">
        <v>11.52</v>
      </c>
      <c r="R1995">
        <v>0</v>
      </c>
      <c r="S1995">
        <v>11.52</v>
      </c>
      <c r="T1995">
        <v>0</v>
      </c>
      <c r="U1995">
        <v>0</v>
      </c>
      <c r="V1995">
        <v>0</v>
      </c>
      <c r="X1995">
        <v>0</v>
      </c>
      <c r="Y1995" t="s">
        <v>67</v>
      </c>
      <c r="Z1995" t="s">
        <v>81</v>
      </c>
      <c r="AA1995" t="s">
        <v>755</v>
      </c>
      <c r="AC1995">
        <v>0</v>
      </c>
      <c r="AD1995" t="s">
        <v>142</v>
      </c>
      <c r="AE1995" t="s">
        <v>144</v>
      </c>
      <c r="AF1995" t="s">
        <v>145</v>
      </c>
      <c r="AG1995">
        <v>110</v>
      </c>
      <c r="AI1995">
        <v>2560</v>
      </c>
      <c r="AK1995" t="s">
        <v>146</v>
      </c>
      <c r="AL1995" t="s">
        <v>147</v>
      </c>
      <c r="AM1995" t="s">
        <v>148</v>
      </c>
    </row>
    <row r="1996" spans="1:39" x14ac:dyDescent="0.25">
      <c r="A1996" s="2">
        <v>41367</v>
      </c>
      <c r="B1996" t="s">
        <v>10816</v>
      </c>
      <c r="C1996" t="s">
        <v>10817</v>
      </c>
      <c r="D1996" s="2">
        <v>41275</v>
      </c>
      <c r="E1996" s="2">
        <v>41455</v>
      </c>
      <c r="G1996">
        <v>2</v>
      </c>
      <c r="H1996">
        <v>0</v>
      </c>
      <c r="I1996">
        <v>0</v>
      </c>
      <c r="L1996" t="s">
        <v>64</v>
      </c>
      <c r="M1996" t="s">
        <v>142</v>
      </c>
      <c r="N1996" t="s">
        <v>143</v>
      </c>
      <c r="O1996" t="s">
        <v>66</v>
      </c>
      <c r="Q1996">
        <v>217.6</v>
      </c>
      <c r="R1996">
        <v>0</v>
      </c>
      <c r="S1996">
        <v>217.6</v>
      </c>
      <c r="T1996">
        <v>0</v>
      </c>
      <c r="U1996">
        <v>0</v>
      </c>
      <c r="V1996">
        <v>272</v>
      </c>
      <c r="W1996" s="2">
        <v>41339</v>
      </c>
      <c r="X1996">
        <v>0</v>
      </c>
      <c r="Y1996" t="s">
        <v>67</v>
      </c>
      <c r="Z1996" t="s">
        <v>68</v>
      </c>
      <c r="AA1996" t="s">
        <v>500</v>
      </c>
      <c r="AC1996">
        <v>0</v>
      </c>
      <c r="AD1996" t="s">
        <v>142</v>
      </c>
      <c r="AE1996" t="s">
        <v>144</v>
      </c>
      <c r="AF1996" t="s">
        <v>145</v>
      </c>
      <c r="AG1996">
        <v>110</v>
      </c>
      <c r="AI1996">
        <v>2560</v>
      </c>
      <c r="AK1996" t="s">
        <v>146</v>
      </c>
      <c r="AL1996" t="s">
        <v>147</v>
      </c>
      <c r="AM1996" t="s">
        <v>148</v>
      </c>
    </row>
    <row r="1997" spans="1:39" x14ac:dyDescent="0.25">
      <c r="A1997" s="2">
        <v>41367</v>
      </c>
      <c r="B1997" t="s">
        <v>10820</v>
      </c>
      <c r="C1997" t="s">
        <v>10805</v>
      </c>
      <c r="D1997" s="2">
        <v>41343</v>
      </c>
      <c r="E1997" s="2">
        <v>41343</v>
      </c>
      <c r="G1997">
        <v>2</v>
      </c>
      <c r="H1997">
        <v>0</v>
      </c>
      <c r="I1997">
        <v>0</v>
      </c>
      <c r="L1997" t="s">
        <v>64</v>
      </c>
      <c r="M1997" t="s">
        <v>142</v>
      </c>
      <c r="N1997" t="s">
        <v>143</v>
      </c>
      <c r="O1997" t="s">
        <v>66</v>
      </c>
      <c r="Q1997">
        <v>11.52</v>
      </c>
      <c r="R1997">
        <v>0</v>
      </c>
      <c r="S1997">
        <v>11.52</v>
      </c>
      <c r="T1997">
        <v>0</v>
      </c>
      <c r="U1997">
        <v>0</v>
      </c>
      <c r="V1997">
        <v>14.4</v>
      </c>
      <c r="W1997" s="2">
        <v>41354</v>
      </c>
      <c r="X1997">
        <v>0</v>
      </c>
      <c r="Y1997" t="s">
        <v>67</v>
      </c>
      <c r="Z1997" t="s">
        <v>68</v>
      </c>
      <c r="AA1997" t="s">
        <v>755</v>
      </c>
      <c r="AC1997">
        <v>0</v>
      </c>
      <c r="AD1997" t="s">
        <v>142</v>
      </c>
      <c r="AE1997" t="s">
        <v>144</v>
      </c>
      <c r="AF1997" t="s">
        <v>145</v>
      </c>
      <c r="AG1997">
        <v>110</v>
      </c>
      <c r="AI1997">
        <v>2560</v>
      </c>
      <c r="AK1997" t="s">
        <v>146</v>
      </c>
      <c r="AL1997" t="s">
        <v>147</v>
      </c>
      <c r="AM1997" t="s">
        <v>148</v>
      </c>
    </row>
    <row r="1998" spans="1:39" x14ac:dyDescent="0.25">
      <c r="A1998" s="2">
        <v>41367</v>
      </c>
      <c r="B1998" t="s">
        <v>10821</v>
      </c>
      <c r="C1998" t="s">
        <v>10807</v>
      </c>
      <c r="D1998" s="2">
        <v>41349</v>
      </c>
      <c r="E1998" s="2">
        <v>41349</v>
      </c>
      <c r="G1998">
        <v>2</v>
      </c>
      <c r="H1998">
        <v>0</v>
      </c>
      <c r="I1998">
        <v>0</v>
      </c>
      <c r="L1998" t="s">
        <v>64</v>
      </c>
      <c r="M1998" t="s">
        <v>142</v>
      </c>
      <c r="N1998" t="s">
        <v>143</v>
      </c>
      <c r="O1998" t="s">
        <v>66</v>
      </c>
      <c r="Q1998">
        <v>12.8</v>
      </c>
      <c r="R1998">
        <v>0</v>
      </c>
      <c r="S1998">
        <v>12.8</v>
      </c>
      <c r="T1998">
        <v>0</v>
      </c>
      <c r="U1998">
        <v>0</v>
      </c>
      <c r="V1998">
        <v>0</v>
      </c>
      <c r="X1998">
        <v>0</v>
      </c>
      <c r="Y1998" t="s">
        <v>67</v>
      </c>
      <c r="Z1998" t="s">
        <v>81</v>
      </c>
      <c r="AA1998" t="s">
        <v>755</v>
      </c>
      <c r="AC1998">
        <v>0</v>
      </c>
      <c r="AD1998" t="s">
        <v>142</v>
      </c>
      <c r="AE1998" t="s">
        <v>144</v>
      </c>
      <c r="AF1998" t="s">
        <v>145</v>
      </c>
      <c r="AG1998">
        <v>110</v>
      </c>
      <c r="AI1998">
        <v>2560</v>
      </c>
      <c r="AK1998" t="s">
        <v>146</v>
      </c>
      <c r="AL1998" t="s">
        <v>147</v>
      </c>
      <c r="AM1998" t="s">
        <v>148</v>
      </c>
    </row>
    <row r="1999" spans="1:39" x14ac:dyDescent="0.25">
      <c r="A1999" s="2">
        <v>41367</v>
      </c>
      <c r="B1999" t="s">
        <v>10822</v>
      </c>
      <c r="C1999" t="s">
        <v>10172</v>
      </c>
      <c r="D1999" s="2">
        <v>41315</v>
      </c>
      <c r="E1999" s="2">
        <v>41315</v>
      </c>
      <c r="F1999" t="s">
        <v>528</v>
      </c>
      <c r="G1999">
        <v>3</v>
      </c>
      <c r="H1999">
        <v>0</v>
      </c>
      <c r="I1999">
        <v>0</v>
      </c>
      <c r="L1999" t="s">
        <v>64</v>
      </c>
      <c r="M1999" t="s">
        <v>142</v>
      </c>
      <c r="N1999" t="s">
        <v>143</v>
      </c>
      <c r="O1999" t="s">
        <v>66</v>
      </c>
      <c r="Q1999">
        <v>38.4</v>
      </c>
      <c r="R1999">
        <v>0</v>
      </c>
      <c r="S1999">
        <v>38.4</v>
      </c>
      <c r="T1999">
        <v>0</v>
      </c>
      <c r="U1999">
        <v>0</v>
      </c>
      <c r="V1999">
        <v>48</v>
      </c>
      <c r="W1999" s="2">
        <v>41311</v>
      </c>
      <c r="X1999">
        <v>0</v>
      </c>
      <c r="Y1999" t="s">
        <v>67</v>
      </c>
      <c r="Z1999" t="s">
        <v>68</v>
      </c>
      <c r="AA1999" t="s">
        <v>82</v>
      </c>
      <c r="AB1999" t="s">
        <v>96</v>
      </c>
      <c r="AC1999">
        <v>0</v>
      </c>
      <c r="AD1999" t="s">
        <v>142</v>
      </c>
      <c r="AE1999" t="s">
        <v>144</v>
      </c>
      <c r="AF1999" t="s">
        <v>145</v>
      </c>
      <c r="AG1999">
        <v>110</v>
      </c>
      <c r="AI1999">
        <v>2560</v>
      </c>
      <c r="AK1999" t="s">
        <v>146</v>
      </c>
      <c r="AL1999" t="s">
        <v>147</v>
      </c>
      <c r="AM1999" t="s">
        <v>148</v>
      </c>
    </row>
    <row r="2000" spans="1:39" x14ac:dyDescent="0.25">
      <c r="A2000" s="2">
        <v>41367</v>
      </c>
      <c r="B2000" t="s">
        <v>10823</v>
      </c>
      <c r="C2000" t="s">
        <v>10458</v>
      </c>
      <c r="D2000" s="2">
        <v>41314</v>
      </c>
      <c r="E2000" s="2">
        <v>41314</v>
      </c>
      <c r="F2000" t="s">
        <v>720</v>
      </c>
      <c r="G2000">
        <v>4</v>
      </c>
      <c r="H2000">
        <v>0</v>
      </c>
      <c r="I2000">
        <v>0</v>
      </c>
      <c r="L2000" t="s">
        <v>64</v>
      </c>
      <c r="M2000" t="s">
        <v>142</v>
      </c>
      <c r="N2000" t="s">
        <v>143</v>
      </c>
      <c r="O2000" t="s">
        <v>66</v>
      </c>
      <c r="Q2000">
        <v>72.959999999999994</v>
      </c>
      <c r="R2000">
        <v>0</v>
      </c>
      <c r="S2000">
        <v>72.959999999999994</v>
      </c>
      <c r="T2000">
        <v>0</v>
      </c>
      <c r="U2000">
        <v>0</v>
      </c>
      <c r="V2000">
        <v>91.2</v>
      </c>
      <c r="W2000" s="2">
        <v>41311</v>
      </c>
      <c r="X2000">
        <v>0</v>
      </c>
      <c r="Y2000" t="s">
        <v>67</v>
      </c>
      <c r="Z2000" t="s">
        <v>68</v>
      </c>
      <c r="AA2000" t="s">
        <v>82</v>
      </c>
      <c r="AB2000" t="s">
        <v>96</v>
      </c>
      <c r="AC2000">
        <v>0</v>
      </c>
      <c r="AD2000" t="s">
        <v>142</v>
      </c>
      <c r="AE2000" t="s">
        <v>144</v>
      </c>
      <c r="AF2000" t="s">
        <v>145</v>
      </c>
      <c r="AG2000">
        <v>110</v>
      </c>
      <c r="AI2000">
        <v>2560</v>
      </c>
      <c r="AK2000" t="s">
        <v>146</v>
      </c>
      <c r="AL2000" t="s">
        <v>147</v>
      </c>
      <c r="AM2000" t="s">
        <v>148</v>
      </c>
    </row>
    <row r="2001" spans="1:39" x14ac:dyDescent="0.25">
      <c r="A2001" s="2">
        <v>41367</v>
      </c>
      <c r="B2001" t="s">
        <v>10824</v>
      </c>
      <c r="C2001" t="s">
        <v>10825</v>
      </c>
      <c r="D2001" s="2">
        <v>41275</v>
      </c>
      <c r="E2001" s="2">
        <v>41455</v>
      </c>
      <c r="G2001">
        <v>1</v>
      </c>
      <c r="H2001">
        <v>0</v>
      </c>
      <c r="I2001">
        <v>0</v>
      </c>
      <c r="L2001" t="s">
        <v>64</v>
      </c>
      <c r="M2001" t="s">
        <v>142</v>
      </c>
      <c r="N2001" t="s">
        <v>143</v>
      </c>
      <c r="O2001" t="s">
        <v>66</v>
      </c>
      <c r="Q2001">
        <v>22.4</v>
      </c>
      <c r="R2001">
        <v>0</v>
      </c>
      <c r="S2001">
        <v>22.4</v>
      </c>
      <c r="T2001">
        <v>0</v>
      </c>
      <c r="U2001">
        <v>0</v>
      </c>
      <c r="V2001">
        <v>28</v>
      </c>
      <c r="W2001" s="2">
        <v>41324</v>
      </c>
      <c r="X2001">
        <v>0</v>
      </c>
      <c r="Y2001" t="s">
        <v>67</v>
      </c>
      <c r="Z2001" t="s">
        <v>68</v>
      </c>
      <c r="AA2001" t="s">
        <v>500</v>
      </c>
      <c r="AC2001">
        <v>0</v>
      </c>
      <c r="AD2001" t="s">
        <v>142</v>
      </c>
      <c r="AE2001" t="s">
        <v>144</v>
      </c>
      <c r="AF2001" t="s">
        <v>145</v>
      </c>
      <c r="AG2001">
        <v>110</v>
      </c>
      <c r="AI2001">
        <v>2560</v>
      </c>
      <c r="AK2001" t="s">
        <v>146</v>
      </c>
      <c r="AL2001" t="s">
        <v>147</v>
      </c>
      <c r="AM2001" t="s">
        <v>148</v>
      </c>
    </row>
    <row r="2002" spans="1:39" x14ac:dyDescent="0.25">
      <c r="A2002" s="2">
        <v>41367</v>
      </c>
      <c r="B2002" t="s">
        <v>10826</v>
      </c>
      <c r="C2002" t="s">
        <v>9040</v>
      </c>
      <c r="D2002" s="2">
        <v>41334</v>
      </c>
      <c r="E2002" s="2">
        <v>41334</v>
      </c>
      <c r="G2002">
        <v>1</v>
      </c>
      <c r="H2002">
        <v>0</v>
      </c>
      <c r="I2002">
        <v>0</v>
      </c>
      <c r="L2002" t="s">
        <v>64</v>
      </c>
      <c r="M2002" t="s">
        <v>142</v>
      </c>
      <c r="N2002" t="s">
        <v>143</v>
      </c>
      <c r="O2002" t="s">
        <v>66</v>
      </c>
      <c r="Q2002">
        <v>24.96</v>
      </c>
      <c r="R2002">
        <v>0</v>
      </c>
      <c r="S2002">
        <v>24.96</v>
      </c>
      <c r="T2002">
        <v>0</v>
      </c>
      <c r="U2002">
        <v>0</v>
      </c>
      <c r="V2002">
        <v>31.2</v>
      </c>
      <c r="W2002" s="2">
        <v>41354</v>
      </c>
      <c r="X2002">
        <v>0</v>
      </c>
      <c r="Y2002" t="s">
        <v>67</v>
      </c>
      <c r="Z2002" t="s">
        <v>68</v>
      </c>
      <c r="AA2002" t="s">
        <v>1190</v>
      </c>
      <c r="AC2002">
        <v>0</v>
      </c>
      <c r="AD2002" t="s">
        <v>142</v>
      </c>
      <c r="AE2002" t="s">
        <v>144</v>
      </c>
      <c r="AF2002" t="s">
        <v>145</v>
      </c>
      <c r="AG2002">
        <v>110</v>
      </c>
      <c r="AI2002">
        <v>2560</v>
      </c>
      <c r="AK2002" t="s">
        <v>146</v>
      </c>
      <c r="AL2002" t="s">
        <v>147</v>
      </c>
      <c r="AM2002" t="s">
        <v>148</v>
      </c>
    </row>
    <row r="2003" spans="1:39" x14ac:dyDescent="0.25">
      <c r="A2003" s="2">
        <v>41367</v>
      </c>
      <c r="B2003" t="s">
        <v>10827</v>
      </c>
      <c r="C2003" t="s">
        <v>10828</v>
      </c>
      <c r="D2003" s="2">
        <v>41319</v>
      </c>
      <c r="E2003" s="2">
        <v>41319</v>
      </c>
      <c r="G2003">
        <v>4</v>
      </c>
      <c r="H2003">
        <v>0</v>
      </c>
      <c r="I2003">
        <v>0</v>
      </c>
      <c r="L2003" t="s">
        <v>64</v>
      </c>
      <c r="M2003" t="s">
        <v>142</v>
      </c>
      <c r="N2003" t="s">
        <v>143</v>
      </c>
      <c r="O2003" t="s">
        <v>66</v>
      </c>
      <c r="Q2003">
        <v>37.119999999999997</v>
      </c>
      <c r="R2003">
        <v>0</v>
      </c>
      <c r="S2003">
        <v>37.119999999999997</v>
      </c>
      <c r="T2003">
        <v>0</v>
      </c>
      <c r="U2003">
        <v>0</v>
      </c>
      <c r="V2003">
        <v>0</v>
      </c>
      <c r="X2003">
        <v>0</v>
      </c>
      <c r="Y2003" t="s">
        <v>67</v>
      </c>
      <c r="Z2003" t="s">
        <v>81</v>
      </c>
      <c r="AA2003" t="s">
        <v>755</v>
      </c>
      <c r="AC2003">
        <v>0</v>
      </c>
      <c r="AD2003" t="s">
        <v>142</v>
      </c>
      <c r="AE2003" t="s">
        <v>144</v>
      </c>
      <c r="AF2003" t="s">
        <v>145</v>
      </c>
      <c r="AG2003">
        <v>110</v>
      </c>
      <c r="AI2003">
        <v>2560</v>
      </c>
      <c r="AK2003" t="s">
        <v>146</v>
      </c>
      <c r="AL2003" t="s">
        <v>147</v>
      </c>
      <c r="AM2003" t="s">
        <v>148</v>
      </c>
    </row>
    <row r="2004" spans="1:39" x14ac:dyDescent="0.25">
      <c r="A2004" s="2">
        <v>41367</v>
      </c>
      <c r="B2004" t="s">
        <v>10830</v>
      </c>
      <c r="C2004" t="s">
        <v>5551</v>
      </c>
      <c r="D2004" s="2">
        <v>41475</v>
      </c>
      <c r="E2004" s="2">
        <v>41475</v>
      </c>
      <c r="F2004" t="s">
        <v>5552</v>
      </c>
      <c r="G2004">
        <v>2</v>
      </c>
      <c r="H2004">
        <v>0</v>
      </c>
      <c r="I2004">
        <v>0</v>
      </c>
      <c r="J2004" t="s">
        <v>5553</v>
      </c>
      <c r="L2004" t="s">
        <v>64</v>
      </c>
      <c r="M2004" t="s">
        <v>142</v>
      </c>
      <c r="N2004" t="s">
        <v>143</v>
      </c>
      <c r="Q2004">
        <v>0</v>
      </c>
      <c r="R2004">
        <v>0</v>
      </c>
      <c r="S2004">
        <v>0</v>
      </c>
      <c r="T2004">
        <v>0</v>
      </c>
      <c r="U2004">
        <v>55.2</v>
      </c>
      <c r="V2004">
        <v>55.2</v>
      </c>
      <c r="W2004" s="2">
        <v>41372</v>
      </c>
      <c r="X2004">
        <v>11.98</v>
      </c>
      <c r="Y2004" s="2">
        <v>41480</v>
      </c>
      <c r="Z2004" t="s">
        <v>68</v>
      </c>
      <c r="AA2004" t="s">
        <v>82</v>
      </c>
      <c r="AB2004" t="s">
        <v>297</v>
      </c>
      <c r="AC2004">
        <v>55.2</v>
      </c>
      <c r="AD2004" t="s">
        <v>142</v>
      </c>
      <c r="AE2004" t="s">
        <v>144</v>
      </c>
      <c r="AF2004" t="s">
        <v>145</v>
      </c>
      <c r="AG2004">
        <v>110</v>
      </c>
      <c r="AI2004">
        <v>2560</v>
      </c>
      <c r="AK2004" t="s">
        <v>146</v>
      </c>
      <c r="AL2004" t="s">
        <v>147</v>
      </c>
      <c r="AM2004" t="s">
        <v>148</v>
      </c>
    </row>
    <row r="2005" spans="1:39" x14ac:dyDescent="0.25">
      <c r="A2005" s="2">
        <v>41367</v>
      </c>
      <c r="B2005" t="s">
        <v>10831</v>
      </c>
      <c r="C2005" t="s">
        <v>6607</v>
      </c>
      <c r="D2005" s="2">
        <v>41468</v>
      </c>
      <c r="E2005" s="2">
        <v>41468</v>
      </c>
      <c r="F2005" t="s">
        <v>5552</v>
      </c>
      <c r="G2005">
        <v>4</v>
      </c>
      <c r="H2005">
        <v>0</v>
      </c>
      <c r="I2005">
        <v>0</v>
      </c>
      <c r="J2005" t="s">
        <v>5575</v>
      </c>
      <c r="L2005" t="s">
        <v>64</v>
      </c>
      <c r="M2005" t="s">
        <v>142</v>
      </c>
      <c r="N2005" t="s">
        <v>143</v>
      </c>
      <c r="Q2005">
        <v>0</v>
      </c>
      <c r="R2005">
        <v>0</v>
      </c>
      <c r="S2005">
        <v>0</v>
      </c>
      <c r="T2005">
        <v>0</v>
      </c>
      <c r="U2005">
        <v>124.8</v>
      </c>
      <c r="V2005">
        <v>124.8</v>
      </c>
      <c r="W2005" s="2">
        <v>41372</v>
      </c>
      <c r="X2005">
        <v>11.98</v>
      </c>
      <c r="Y2005" s="2">
        <v>41480</v>
      </c>
      <c r="Z2005" t="s">
        <v>68</v>
      </c>
      <c r="AA2005" t="s">
        <v>5087</v>
      </c>
      <c r="AB2005" t="s">
        <v>5088</v>
      </c>
      <c r="AC2005">
        <v>124.8</v>
      </c>
      <c r="AD2005" t="s">
        <v>142</v>
      </c>
      <c r="AE2005" t="s">
        <v>144</v>
      </c>
      <c r="AF2005" t="s">
        <v>145</v>
      </c>
      <c r="AG2005">
        <v>110</v>
      </c>
      <c r="AI2005">
        <v>2560</v>
      </c>
      <c r="AK2005" t="s">
        <v>146</v>
      </c>
      <c r="AL2005" t="s">
        <v>147</v>
      </c>
      <c r="AM2005" t="s">
        <v>148</v>
      </c>
    </row>
    <row r="2006" spans="1:39" x14ac:dyDescent="0.25">
      <c r="A2006" s="2">
        <v>41367</v>
      </c>
      <c r="B2006" t="s">
        <v>10832</v>
      </c>
      <c r="C2006" t="s">
        <v>7116</v>
      </c>
      <c r="D2006" s="2">
        <v>41443</v>
      </c>
      <c r="E2006" s="2">
        <v>41443</v>
      </c>
      <c r="F2006" t="s">
        <v>5552</v>
      </c>
      <c r="G2006">
        <v>1</v>
      </c>
      <c r="H2006">
        <v>0</v>
      </c>
      <c r="I2006">
        <v>0</v>
      </c>
      <c r="J2006" t="s">
        <v>6525</v>
      </c>
      <c r="L2006" t="s">
        <v>64</v>
      </c>
      <c r="M2006" t="s">
        <v>142</v>
      </c>
      <c r="N2006" t="s">
        <v>143</v>
      </c>
      <c r="Q2006">
        <v>0</v>
      </c>
      <c r="R2006">
        <v>0</v>
      </c>
      <c r="S2006">
        <v>0</v>
      </c>
      <c r="T2006">
        <v>0</v>
      </c>
      <c r="U2006">
        <v>27.6</v>
      </c>
      <c r="V2006">
        <v>27.6</v>
      </c>
      <c r="W2006" s="2">
        <v>41372</v>
      </c>
      <c r="X2006">
        <v>11.98</v>
      </c>
      <c r="Y2006" s="2">
        <v>41472</v>
      </c>
      <c r="Z2006" t="s">
        <v>68</v>
      </c>
      <c r="AA2006" t="s">
        <v>82</v>
      </c>
      <c r="AB2006" t="s">
        <v>5088</v>
      </c>
      <c r="AC2006">
        <v>27.6</v>
      </c>
      <c r="AD2006" t="s">
        <v>142</v>
      </c>
      <c r="AE2006" t="s">
        <v>144</v>
      </c>
      <c r="AF2006" t="s">
        <v>145</v>
      </c>
      <c r="AG2006">
        <v>110</v>
      </c>
      <c r="AI2006">
        <v>2560</v>
      </c>
      <c r="AK2006" t="s">
        <v>146</v>
      </c>
      <c r="AL2006" t="s">
        <v>147</v>
      </c>
      <c r="AM2006" t="s">
        <v>148</v>
      </c>
    </row>
    <row r="2007" spans="1:39" x14ac:dyDescent="0.25">
      <c r="A2007" s="2">
        <v>41364</v>
      </c>
      <c r="B2007" t="s">
        <v>11105</v>
      </c>
      <c r="C2007" t="s">
        <v>6071</v>
      </c>
      <c r="D2007" s="2">
        <v>41455</v>
      </c>
      <c r="E2007" s="2">
        <v>41455</v>
      </c>
      <c r="F2007" t="s">
        <v>6071</v>
      </c>
      <c r="G2007">
        <v>2</v>
      </c>
      <c r="H2007">
        <v>0</v>
      </c>
      <c r="I2007">
        <v>0</v>
      </c>
      <c r="J2007" t="s">
        <v>717</v>
      </c>
      <c r="L2007" t="s">
        <v>64</v>
      </c>
      <c r="M2007" t="s">
        <v>142</v>
      </c>
      <c r="N2007" t="s">
        <v>143</v>
      </c>
      <c r="Q2007">
        <v>0</v>
      </c>
      <c r="R2007">
        <v>0</v>
      </c>
      <c r="S2007">
        <v>0</v>
      </c>
      <c r="T2007">
        <v>0</v>
      </c>
      <c r="U2007">
        <v>0</v>
      </c>
      <c r="V2007">
        <v>86.4</v>
      </c>
      <c r="W2007" s="2">
        <v>41463</v>
      </c>
      <c r="X2007">
        <v>0</v>
      </c>
      <c r="Y2007" t="s">
        <v>67</v>
      </c>
      <c r="Z2007" t="s">
        <v>68</v>
      </c>
      <c r="AA2007" t="s">
        <v>5087</v>
      </c>
      <c r="AB2007" t="s">
        <v>5088</v>
      </c>
      <c r="AC2007">
        <v>0</v>
      </c>
      <c r="AD2007" t="s">
        <v>142</v>
      </c>
      <c r="AE2007" t="s">
        <v>144</v>
      </c>
      <c r="AF2007" t="s">
        <v>145</v>
      </c>
      <c r="AG2007">
        <v>110</v>
      </c>
      <c r="AI2007">
        <v>2560</v>
      </c>
      <c r="AK2007" t="s">
        <v>146</v>
      </c>
      <c r="AL2007" t="s">
        <v>147</v>
      </c>
      <c r="AM2007" t="s">
        <v>148</v>
      </c>
    </row>
    <row r="2008" spans="1:39" x14ac:dyDescent="0.25">
      <c r="A2008" s="2">
        <v>41364</v>
      </c>
      <c r="B2008" t="s">
        <v>11106</v>
      </c>
      <c r="C2008" t="s">
        <v>9399</v>
      </c>
      <c r="D2008" s="2">
        <v>41382</v>
      </c>
      <c r="E2008" s="2">
        <v>41382</v>
      </c>
      <c r="F2008" t="s">
        <v>9400</v>
      </c>
      <c r="G2008">
        <v>2</v>
      </c>
      <c r="H2008">
        <v>0</v>
      </c>
      <c r="I2008">
        <v>0</v>
      </c>
      <c r="J2008" t="s">
        <v>11107</v>
      </c>
      <c r="L2008" t="s">
        <v>64</v>
      </c>
      <c r="M2008" t="s">
        <v>142</v>
      </c>
      <c r="N2008" t="s">
        <v>143</v>
      </c>
      <c r="Q2008">
        <v>0</v>
      </c>
      <c r="R2008">
        <v>0</v>
      </c>
      <c r="S2008">
        <v>0</v>
      </c>
      <c r="T2008">
        <v>0</v>
      </c>
      <c r="U2008">
        <v>14.4</v>
      </c>
      <c r="V2008">
        <v>14.4</v>
      </c>
      <c r="W2008" s="2">
        <v>41389</v>
      </c>
      <c r="X2008">
        <v>0</v>
      </c>
      <c r="Y2008" t="s">
        <v>67</v>
      </c>
      <c r="Z2008" t="s">
        <v>68</v>
      </c>
      <c r="AA2008" t="s">
        <v>4620</v>
      </c>
      <c r="AB2008" t="s">
        <v>297</v>
      </c>
      <c r="AC2008">
        <v>14.4</v>
      </c>
      <c r="AD2008" t="s">
        <v>142</v>
      </c>
      <c r="AE2008" t="s">
        <v>144</v>
      </c>
      <c r="AF2008" t="s">
        <v>145</v>
      </c>
      <c r="AG2008">
        <v>110</v>
      </c>
      <c r="AI2008">
        <v>2560</v>
      </c>
      <c r="AK2008" t="s">
        <v>146</v>
      </c>
      <c r="AL2008" t="s">
        <v>147</v>
      </c>
      <c r="AM2008" t="s">
        <v>148</v>
      </c>
    </row>
    <row r="2009" spans="1:39" x14ac:dyDescent="0.25">
      <c r="A2009" s="2">
        <v>41361</v>
      </c>
      <c r="B2009" t="s">
        <v>11147</v>
      </c>
      <c r="C2009" t="s">
        <v>9388</v>
      </c>
      <c r="D2009" s="2">
        <v>41373</v>
      </c>
      <c r="E2009" s="2">
        <v>41373</v>
      </c>
      <c r="F2009" t="s">
        <v>4830</v>
      </c>
      <c r="G2009">
        <v>6</v>
      </c>
      <c r="H2009">
        <v>0</v>
      </c>
      <c r="I2009">
        <v>0</v>
      </c>
      <c r="K2009" t="s">
        <v>11148</v>
      </c>
      <c r="L2009" t="s">
        <v>64</v>
      </c>
      <c r="M2009" t="s">
        <v>142</v>
      </c>
      <c r="N2009" t="s">
        <v>143</v>
      </c>
      <c r="Q2009">
        <v>0</v>
      </c>
      <c r="R2009">
        <v>93.41</v>
      </c>
      <c r="S2009">
        <v>93.41</v>
      </c>
      <c r="T2009">
        <v>0</v>
      </c>
      <c r="U2009">
        <v>0</v>
      </c>
      <c r="V2009">
        <v>139.01</v>
      </c>
      <c r="W2009" s="2">
        <v>41368</v>
      </c>
      <c r="X2009">
        <v>0</v>
      </c>
      <c r="Y2009" t="s">
        <v>67</v>
      </c>
      <c r="Z2009" t="s">
        <v>68</v>
      </c>
      <c r="AA2009" t="s">
        <v>82</v>
      </c>
      <c r="AB2009" t="s">
        <v>96</v>
      </c>
      <c r="AC2009">
        <v>0</v>
      </c>
      <c r="AD2009" t="s">
        <v>142</v>
      </c>
      <c r="AE2009" t="s">
        <v>144</v>
      </c>
      <c r="AF2009" t="s">
        <v>145</v>
      </c>
      <c r="AG2009">
        <v>110</v>
      </c>
      <c r="AI2009">
        <v>2560</v>
      </c>
      <c r="AK2009" t="s">
        <v>146</v>
      </c>
      <c r="AL2009" t="s">
        <v>147</v>
      </c>
      <c r="AM2009" t="s">
        <v>148</v>
      </c>
    </row>
    <row r="2010" spans="1:39" x14ac:dyDescent="0.25">
      <c r="A2010" s="2">
        <v>41360</v>
      </c>
      <c r="B2010" t="s">
        <v>11394</v>
      </c>
      <c r="C2010" t="s">
        <v>10172</v>
      </c>
      <c r="D2010" s="2">
        <v>41315</v>
      </c>
      <c r="E2010" s="2">
        <v>41315</v>
      </c>
      <c r="F2010" t="s">
        <v>528</v>
      </c>
      <c r="G2010">
        <v>37</v>
      </c>
      <c r="H2010">
        <v>0</v>
      </c>
      <c r="I2010">
        <v>0</v>
      </c>
      <c r="L2010" t="s">
        <v>64</v>
      </c>
      <c r="M2010" t="s">
        <v>142</v>
      </c>
      <c r="N2010" t="s">
        <v>143</v>
      </c>
      <c r="O2010" t="s">
        <v>66</v>
      </c>
      <c r="Q2010">
        <v>473.6</v>
      </c>
      <c r="R2010">
        <v>0</v>
      </c>
      <c r="S2010">
        <v>473.6</v>
      </c>
      <c r="T2010">
        <v>0</v>
      </c>
      <c r="U2010">
        <v>0</v>
      </c>
      <c r="V2010">
        <v>592</v>
      </c>
      <c r="W2010" s="2">
        <v>41297</v>
      </c>
      <c r="X2010">
        <v>0</v>
      </c>
      <c r="Y2010" t="s">
        <v>67</v>
      </c>
      <c r="Z2010" t="s">
        <v>68</v>
      </c>
      <c r="AA2010" t="s">
        <v>82</v>
      </c>
      <c r="AB2010" t="s">
        <v>96</v>
      </c>
      <c r="AC2010">
        <v>0</v>
      </c>
      <c r="AD2010" t="s">
        <v>142</v>
      </c>
      <c r="AE2010" t="s">
        <v>144</v>
      </c>
      <c r="AF2010" t="s">
        <v>145</v>
      </c>
      <c r="AG2010">
        <v>110</v>
      </c>
      <c r="AI2010">
        <v>2560</v>
      </c>
      <c r="AK2010" t="s">
        <v>146</v>
      </c>
      <c r="AL2010" t="s">
        <v>147</v>
      </c>
      <c r="AM2010" t="s">
        <v>148</v>
      </c>
    </row>
    <row r="2011" spans="1:39" x14ac:dyDescent="0.25">
      <c r="A2011" s="2">
        <v>41360</v>
      </c>
      <c r="B2011" t="s">
        <v>11395</v>
      </c>
      <c r="C2011" t="s">
        <v>10458</v>
      </c>
      <c r="D2011" s="2">
        <v>41314</v>
      </c>
      <c r="E2011" s="2">
        <v>41314</v>
      </c>
      <c r="F2011" t="s">
        <v>720</v>
      </c>
      <c r="G2011">
        <v>12</v>
      </c>
      <c r="H2011">
        <v>0</v>
      </c>
      <c r="I2011">
        <v>0</v>
      </c>
      <c r="L2011" t="s">
        <v>64</v>
      </c>
      <c r="M2011" t="s">
        <v>142</v>
      </c>
      <c r="N2011" t="s">
        <v>143</v>
      </c>
      <c r="O2011" t="s">
        <v>66</v>
      </c>
      <c r="Q2011">
        <v>180.48</v>
      </c>
      <c r="R2011">
        <v>0</v>
      </c>
      <c r="S2011">
        <v>180.48</v>
      </c>
      <c r="T2011">
        <v>0</v>
      </c>
      <c r="U2011">
        <v>0</v>
      </c>
      <c r="V2011">
        <v>225.6</v>
      </c>
      <c r="W2011" s="2">
        <v>41297</v>
      </c>
      <c r="X2011">
        <v>0</v>
      </c>
      <c r="Y2011" t="s">
        <v>67</v>
      </c>
      <c r="Z2011" t="s">
        <v>68</v>
      </c>
      <c r="AA2011" t="s">
        <v>82</v>
      </c>
      <c r="AB2011" t="s">
        <v>96</v>
      </c>
      <c r="AC2011">
        <v>0</v>
      </c>
      <c r="AD2011" t="s">
        <v>142</v>
      </c>
      <c r="AE2011" t="s">
        <v>144</v>
      </c>
      <c r="AF2011" t="s">
        <v>145</v>
      </c>
      <c r="AG2011">
        <v>110</v>
      </c>
      <c r="AI2011">
        <v>2560</v>
      </c>
      <c r="AK2011" t="s">
        <v>146</v>
      </c>
      <c r="AL2011" t="s">
        <v>147</v>
      </c>
      <c r="AM2011" t="s">
        <v>148</v>
      </c>
    </row>
    <row r="2012" spans="1:39" x14ac:dyDescent="0.25">
      <c r="A2012" s="2">
        <v>41360</v>
      </c>
      <c r="B2012" t="s">
        <v>11398</v>
      </c>
      <c r="C2012" t="s">
        <v>11399</v>
      </c>
      <c r="D2012" s="2">
        <v>41286</v>
      </c>
      <c r="E2012" s="2">
        <v>41286</v>
      </c>
      <c r="G2012">
        <v>20</v>
      </c>
      <c r="H2012">
        <v>0</v>
      </c>
      <c r="I2012">
        <v>0</v>
      </c>
      <c r="L2012" t="s">
        <v>64</v>
      </c>
      <c r="M2012" t="s">
        <v>142</v>
      </c>
      <c r="N2012" t="s">
        <v>143</v>
      </c>
      <c r="O2012" t="s">
        <v>66</v>
      </c>
      <c r="Q2012">
        <v>125.44</v>
      </c>
      <c r="R2012">
        <v>0</v>
      </c>
      <c r="S2012">
        <v>125.44</v>
      </c>
      <c r="T2012">
        <v>0</v>
      </c>
      <c r="U2012">
        <v>0</v>
      </c>
      <c r="V2012">
        <v>156.80000000000001</v>
      </c>
      <c r="W2012" s="2">
        <v>41290</v>
      </c>
      <c r="X2012">
        <v>0</v>
      </c>
      <c r="Y2012" t="s">
        <v>67</v>
      </c>
      <c r="Z2012" t="s">
        <v>68</v>
      </c>
      <c r="AA2012" t="s">
        <v>755</v>
      </c>
      <c r="AC2012">
        <v>0</v>
      </c>
      <c r="AD2012" t="s">
        <v>142</v>
      </c>
      <c r="AE2012" t="s">
        <v>144</v>
      </c>
      <c r="AF2012" t="s">
        <v>145</v>
      </c>
      <c r="AG2012">
        <v>110</v>
      </c>
      <c r="AI2012">
        <v>2560</v>
      </c>
      <c r="AK2012" t="s">
        <v>146</v>
      </c>
      <c r="AL2012" t="s">
        <v>147</v>
      </c>
      <c r="AM2012" t="s">
        <v>148</v>
      </c>
    </row>
    <row r="2013" spans="1:39" x14ac:dyDescent="0.25">
      <c r="A2013" s="2">
        <v>41360</v>
      </c>
      <c r="B2013" t="s">
        <v>11400</v>
      </c>
      <c r="C2013" t="s">
        <v>10524</v>
      </c>
      <c r="D2013" s="2">
        <v>41280</v>
      </c>
      <c r="E2013" s="2">
        <v>41280</v>
      </c>
      <c r="F2013" t="s">
        <v>205</v>
      </c>
      <c r="G2013">
        <v>1</v>
      </c>
      <c r="H2013">
        <v>0</v>
      </c>
      <c r="I2013">
        <v>0</v>
      </c>
      <c r="L2013" t="s">
        <v>64</v>
      </c>
      <c r="M2013" t="s">
        <v>142</v>
      </c>
      <c r="N2013" t="s">
        <v>143</v>
      </c>
      <c r="O2013" t="s">
        <v>66</v>
      </c>
      <c r="Q2013">
        <v>16.93</v>
      </c>
      <c r="R2013">
        <v>0</v>
      </c>
      <c r="S2013">
        <v>16.93</v>
      </c>
      <c r="T2013">
        <v>0</v>
      </c>
      <c r="U2013">
        <v>0</v>
      </c>
      <c r="V2013">
        <v>21.16</v>
      </c>
      <c r="W2013" s="2">
        <v>41290</v>
      </c>
      <c r="X2013">
        <v>0</v>
      </c>
      <c r="Y2013" t="s">
        <v>67</v>
      </c>
      <c r="Z2013" t="s">
        <v>68</v>
      </c>
      <c r="AA2013" t="s">
        <v>82</v>
      </c>
      <c r="AB2013" t="s">
        <v>423</v>
      </c>
      <c r="AC2013">
        <v>0</v>
      </c>
      <c r="AD2013" t="s">
        <v>142</v>
      </c>
      <c r="AE2013" t="s">
        <v>144</v>
      </c>
      <c r="AF2013" t="s">
        <v>145</v>
      </c>
      <c r="AG2013">
        <v>110</v>
      </c>
      <c r="AI2013">
        <v>2560</v>
      </c>
      <c r="AK2013" t="s">
        <v>146</v>
      </c>
      <c r="AL2013" t="s">
        <v>147</v>
      </c>
      <c r="AM2013" t="s">
        <v>148</v>
      </c>
    </row>
    <row r="2014" spans="1:39" x14ac:dyDescent="0.25">
      <c r="A2014" s="2">
        <v>41360</v>
      </c>
      <c r="B2014" t="s">
        <v>11401</v>
      </c>
      <c r="C2014" t="s">
        <v>10524</v>
      </c>
      <c r="D2014" s="2">
        <v>41279</v>
      </c>
      <c r="E2014" s="2">
        <v>41279</v>
      </c>
      <c r="F2014" t="s">
        <v>205</v>
      </c>
      <c r="G2014">
        <v>17</v>
      </c>
      <c r="H2014">
        <v>0</v>
      </c>
      <c r="I2014">
        <v>0</v>
      </c>
      <c r="L2014" t="s">
        <v>64</v>
      </c>
      <c r="M2014" t="s">
        <v>142</v>
      </c>
      <c r="N2014" t="s">
        <v>143</v>
      </c>
      <c r="O2014" t="s">
        <v>66</v>
      </c>
      <c r="Q2014">
        <v>472.58</v>
      </c>
      <c r="R2014">
        <v>0</v>
      </c>
      <c r="S2014">
        <v>472.58</v>
      </c>
      <c r="T2014">
        <v>0</v>
      </c>
      <c r="U2014">
        <v>0</v>
      </c>
      <c r="V2014">
        <v>590.72</v>
      </c>
      <c r="W2014" s="2">
        <v>41276</v>
      </c>
      <c r="X2014">
        <v>0</v>
      </c>
      <c r="Y2014" t="s">
        <v>67</v>
      </c>
      <c r="Z2014" t="s">
        <v>68</v>
      </c>
      <c r="AA2014" t="s">
        <v>82</v>
      </c>
      <c r="AB2014" t="s">
        <v>423</v>
      </c>
      <c r="AC2014">
        <v>0</v>
      </c>
      <c r="AD2014" t="s">
        <v>142</v>
      </c>
      <c r="AE2014" t="s">
        <v>144</v>
      </c>
      <c r="AF2014" t="s">
        <v>145</v>
      </c>
      <c r="AG2014">
        <v>110</v>
      </c>
      <c r="AI2014">
        <v>2560</v>
      </c>
      <c r="AK2014" t="s">
        <v>146</v>
      </c>
      <c r="AL2014" t="s">
        <v>147</v>
      </c>
      <c r="AM2014" t="s">
        <v>148</v>
      </c>
    </row>
    <row r="2015" spans="1:39" x14ac:dyDescent="0.25">
      <c r="A2015" s="2">
        <v>41356</v>
      </c>
      <c r="B2015" t="s">
        <v>11584</v>
      </c>
      <c r="C2015" t="s">
        <v>11585</v>
      </c>
      <c r="D2015" s="2">
        <v>41403</v>
      </c>
      <c r="E2015" s="2">
        <v>41406</v>
      </c>
      <c r="F2015" t="s">
        <v>11586</v>
      </c>
      <c r="G2015">
        <v>1</v>
      </c>
      <c r="H2015">
        <v>0</v>
      </c>
      <c r="I2015">
        <v>0</v>
      </c>
      <c r="L2015" t="s">
        <v>64</v>
      </c>
      <c r="M2015" t="s">
        <v>142</v>
      </c>
      <c r="N2015" t="s">
        <v>143</v>
      </c>
      <c r="Q2015">
        <v>144</v>
      </c>
      <c r="R2015">
        <v>0</v>
      </c>
      <c r="S2015">
        <v>144</v>
      </c>
      <c r="T2015">
        <v>0</v>
      </c>
      <c r="U2015">
        <v>0</v>
      </c>
      <c r="V2015">
        <v>144</v>
      </c>
      <c r="W2015" s="2">
        <v>41389</v>
      </c>
      <c r="X2015">
        <v>0</v>
      </c>
      <c r="Y2015" t="s">
        <v>67</v>
      </c>
      <c r="Z2015" t="s">
        <v>68</v>
      </c>
      <c r="AA2015" t="s">
        <v>1694</v>
      </c>
      <c r="AC2015">
        <v>0</v>
      </c>
      <c r="AD2015" t="s">
        <v>142</v>
      </c>
      <c r="AE2015" t="s">
        <v>144</v>
      </c>
      <c r="AF2015" t="s">
        <v>145</v>
      </c>
      <c r="AG2015">
        <v>110</v>
      </c>
      <c r="AI2015">
        <v>2560</v>
      </c>
      <c r="AK2015" t="s">
        <v>146</v>
      </c>
      <c r="AL2015" t="s">
        <v>147</v>
      </c>
      <c r="AM2015" t="s">
        <v>148</v>
      </c>
    </row>
    <row r="2016" spans="1:39" x14ac:dyDescent="0.25">
      <c r="A2016" s="2">
        <v>41356</v>
      </c>
      <c r="B2016" t="s">
        <v>11587</v>
      </c>
      <c r="C2016" t="s">
        <v>8256</v>
      </c>
      <c r="D2016" s="2">
        <v>41459</v>
      </c>
      <c r="E2016" s="2">
        <v>41371</v>
      </c>
      <c r="F2016" t="s">
        <v>8257</v>
      </c>
      <c r="G2016">
        <v>0</v>
      </c>
      <c r="H2016">
        <v>0</v>
      </c>
      <c r="I2016">
        <v>0</v>
      </c>
      <c r="J2016" t="s">
        <v>8258</v>
      </c>
      <c r="K2016" t="s">
        <v>11588</v>
      </c>
      <c r="L2016" t="s">
        <v>64</v>
      </c>
      <c r="M2016" t="s">
        <v>142</v>
      </c>
      <c r="N2016" t="s">
        <v>143</v>
      </c>
      <c r="Q2016">
        <v>0</v>
      </c>
      <c r="R2016">
        <v>0</v>
      </c>
      <c r="S2016">
        <v>0</v>
      </c>
      <c r="T2016">
        <v>0</v>
      </c>
      <c r="U2016">
        <v>80</v>
      </c>
      <c r="V2016">
        <v>0</v>
      </c>
      <c r="X2016">
        <v>0</v>
      </c>
      <c r="Y2016" t="s">
        <v>67</v>
      </c>
      <c r="Z2016" t="s">
        <v>81</v>
      </c>
      <c r="AA2016" t="s">
        <v>82</v>
      </c>
      <c r="AB2016" t="s">
        <v>5088</v>
      </c>
      <c r="AC2016">
        <v>80</v>
      </c>
      <c r="AD2016" t="s">
        <v>142</v>
      </c>
      <c r="AE2016" t="s">
        <v>144</v>
      </c>
      <c r="AF2016" t="s">
        <v>145</v>
      </c>
      <c r="AG2016">
        <v>110</v>
      </c>
      <c r="AI2016">
        <v>2560</v>
      </c>
      <c r="AK2016" t="s">
        <v>146</v>
      </c>
      <c r="AL2016" t="s">
        <v>147</v>
      </c>
      <c r="AM2016" t="s">
        <v>148</v>
      </c>
    </row>
    <row r="2017" spans="1:39" x14ac:dyDescent="0.25">
      <c r="A2017" s="2">
        <v>41354</v>
      </c>
      <c r="B2017" t="s">
        <v>11626</v>
      </c>
      <c r="C2017" t="s">
        <v>8256</v>
      </c>
      <c r="D2017" s="2">
        <v>41459</v>
      </c>
      <c r="E2017" s="2">
        <v>41371</v>
      </c>
      <c r="F2017" t="s">
        <v>8257</v>
      </c>
      <c r="G2017">
        <v>8</v>
      </c>
      <c r="H2017">
        <v>0</v>
      </c>
      <c r="I2017">
        <v>0</v>
      </c>
      <c r="J2017" t="s">
        <v>8677</v>
      </c>
      <c r="K2017" t="s">
        <v>11627</v>
      </c>
      <c r="L2017" t="s">
        <v>64</v>
      </c>
      <c r="M2017" t="s">
        <v>142</v>
      </c>
      <c r="N2017" t="s">
        <v>143</v>
      </c>
      <c r="Q2017">
        <v>0</v>
      </c>
      <c r="R2017">
        <v>0</v>
      </c>
      <c r="S2017">
        <v>0</v>
      </c>
      <c r="T2017">
        <v>0</v>
      </c>
      <c r="U2017">
        <v>640</v>
      </c>
      <c r="V2017">
        <v>560</v>
      </c>
      <c r="W2017" s="2">
        <v>41368</v>
      </c>
      <c r="X2017">
        <v>80</v>
      </c>
      <c r="Y2017" s="2">
        <v>41389</v>
      </c>
      <c r="Z2017" t="s">
        <v>68</v>
      </c>
      <c r="AA2017" t="s">
        <v>82</v>
      </c>
      <c r="AB2017" t="s">
        <v>5088</v>
      </c>
      <c r="AC2017">
        <v>560</v>
      </c>
      <c r="AD2017" t="s">
        <v>142</v>
      </c>
      <c r="AE2017" t="s">
        <v>144</v>
      </c>
      <c r="AF2017" t="s">
        <v>145</v>
      </c>
      <c r="AG2017">
        <v>110</v>
      </c>
      <c r="AI2017">
        <v>2560</v>
      </c>
      <c r="AK2017" t="s">
        <v>146</v>
      </c>
      <c r="AL2017" t="s">
        <v>147</v>
      </c>
      <c r="AM2017" t="s">
        <v>148</v>
      </c>
    </row>
    <row r="2018" spans="1:39" x14ac:dyDescent="0.25">
      <c r="A2018" s="2">
        <v>41352</v>
      </c>
      <c r="B2018" t="s">
        <v>11815</v>
      </c>
      <c r="C2018" t="s">
        <v>11816</v>
      </c>
      <c r="D2018" s="2">
        <v>41352</v>
      </c>
      <c r="E2018" s="2">
        <v>41352</v>
      </c>
      <c r="F2018" t="s">
        <v>11817</v>
      </c>
      <c r="G2018">
        <v>1</v>
      </c>
      <c r="H2018">
        <v>0</v>
      </c>
      <c r="I2018">
        <v>0</v>
      </c>
      <c r="L2018" t="s">
        <v>64</v>
      </c>
      <c r="M2018" t="s">
        <v>142</v>
      </c>
      <c r="N2018" t="s">
        <v>143</v>
      </c>
      <c r="Q2018">
        <v>144</v>
      </c>
      <c r="R2018">
        <v>0</v>
      </c>
      <c r="S2018">
        <v>144</v>
      </c>
      <c r="T2018">
        <v>0</v>
      </c>
      <c r="U2018">
        <v>0</v>
      </c>
      <c r="V2018">
        <v>144</v>
      </c>
      <c r="W2018" s="2">
        <v>41368</v>
      </c>
      <c r="X2018">
        <v>0</v>
      </c>
      <c r="Y2018" t="s">
        <v>67</v>
      </c>
      <c r="Z2018" t="s">
        <v>68</v>
      </c>
      <c r="AA2018" t="s">
        <v>500</v>
      </c>
      <c r="AC2018">
        <v>0</v>
      </c>
      <c r="AD2018" t="s">
        <v>142</v>
      </c>
      <c r="AE2018" t="s">
        <v>144</v>
      </c>
      <c r="AF2018" t="s">
        <v>145</v>
      </c>
      <c r="AG2018">
        <v>110</v>
      </c>
      <c r="AI2018">
        <v>2560</v>
      </c>
      <c r="AK2018" t="s">
        <v>146</v>
      </c>
      <c r="AL2018" t="s">
        <v>147</v>
      </c>
      <c r="AM2018" t="s">
        <v>148</v>
      </c>
    </row>
    <row r="2019" spans="1:39" x14ac:dyDescent="0.25">
      <c r="A2019" s="2">
        <v>41352</v>
      </c>
      <c r="B2019" t="s">
        <v>11818</v>
      </c>
      <c r="C2019" t="s">
        <v>11819</v>
      </c>
      <c r="D2019" s="2">
        <v>41352</v>
      </c>
      <c r="E2019" s="2">
        <v>41352</v>
      </c>
      <c r="F2019" t="s">
        <v>11820</v>
      </c>
      <c r="G2019">
        <v>1</v>
      </c>
      <c r="H2019">
        <v>0</v>
      </c>
      <c r="I2019">
        <v>0</v>
      </c>
      <c r="L2019" t="s">
        <v>64</v>
      </c>
      <c r="M2019" t="s">
        <v>142</v>
      </c>
      <c r="N2019" t="s">
        <v>143</v>
      </c>
      <c r="Q2019">
        <v>72</v>
      </c>
      <c r="R2019">
        <v>0</v>
      </c>
      <c r="S2019">
        <v>72</v>
      </c>
      <c r="T2019">
        <v>0</v>
      </c>
      <c r="U2019">
        <v>0</v>
      </c>
      <c r="V2019">
        <v>72</v>
      </c>
      <c r="W2019" s="2">
        <v>41361</v>
      </c>
      <c r="X2019">
        <v>0</v>
      </c>
      <c r="Y2019" t="s">
        <v>67</v>
      </c>
      <c r="Z2019" t="s">
        <v>68</v>
      </c>
      <c r="AA2019" t="s">
        <v>500</v>
      </c>
      <c r="AC2019">
        <v>0</v>
      </c>
      <c r="AD2019" t="s">
        <v>142</v>
      </c>
      <c r="AE2019" t="s">
        <v>144</v>
      </c>
      <c r="AF2019" t="s">
        <v>145</v>
      </c>
      <c r="AG2019">
        <v>110</v>
      </c>
      <c r="AI2019">
        <v>2560</v>
      </c>
      <c r="AK2019" t="s">
        <v>146</v>
      </c>
      <c r="AL2019" t="s">
        <v>147</v>
      </c>
      <c r="AM2019" t="s">
        <v>148</v>
      </c>
    </row>
    <row r="2020" spans="1:39" x14ac:dyDescent="0.25">
      <c r="A2020" s="2">
        <v>41352</v>
      </c>
      <c r="B2020" t="s">
        <v>11821</v>
      </c>
      <c r="C2020" t="s">
        <v>11822</v>
      </c>
      <c r="D2020" s="2">
        <v>41370</v>
      </c>
      <c r="E2020" s="2">
        <v>41370</v>
      </c>
      <c r="F2020" t="s">
        <v>11823</v>
      </c>
      <c r="G2020">
        <v>20</v>
      </c>
      <c r="H2020">
        <v>0</v>
      </c>
      <c r="I2020">
        <v>0</v>
      </c>
      <c r="L2020" t="s">
        <v>64</v>
      </c>
      <c r="M2020" t="s">
        <v>142</v>
      </c>
      <c r="N2020" t="s">
        <v>143</v>
      </c>
      <c r="Q2020">
        <v>11.2</v>
      </c>
      <c r="R2020">
        <v>0</v>
      </c>
      <c r="S2020">
        <v>11.2</v>
      </c>
      <c r="T2020">
        <v>0</v>
      </c>
      <c r="U2020">
        <v>0</v>
      </c>
      <c r="V2020">
        <v>25.6</v>
      </c>
      <c r="W2020" s="2">
        <v>41382</v>
      </c>
      <c r="X2020">
        <v>145.6</v>
      </c>
      <c r="Y2020" s="2">
        <v>41389</v>
      </c>
      <c r="Z2020" t="s">
        <v>68</v>
      </c>
      <c r="AA2020" t="s">
        <v>755</v>
      </c>
      <c r="AC2020">
        <v>0</v>
      </c>
      <c r="AD2020" t="s">
        <v>142</v>
      </c>
      <c r="AE2020" t="s">
        <v>144</v>
      </c>
      <c r="AF2020" t="s">
        <v>145</v>
      </c>
      <c r="AG2020">
        <v>110</v>
      </c>
      <c r="AI2020">
        <v>2560</v>
      </c>
      <c r="AK2020" t="s">
        <v>146</v>
      </c>
      <c r="AL2020" t="s">
        <v>147</v>
      </c>
      <c r="AM2020" t="s">
        <v>148</v>
      </c>
    </row>
    <row r="2021" spans="1:39" x14ac:dyDescent="0.25">
      <c r="A2021" s="2">
        <v>41352</v>
      </c>
      <c r="B2021" t="s">
        <v>11845</v>
      </c>
      <c r="C2021" t="s">
        <v>11846</v>
      </c>
      <c r="D2021" s="2">
        <v>41352</v>
      </c>
      <c r="E2021" s="2">
        <v>41352</v>
      </c>
      <c r="G2021">
        <v>1</v>
      </c>
      <c r="H2021">
        <v>0</v>
      </c>
      <c r="I2021">
        <v>0</v>
      </c>
      <c r="L2021" t="s">
        <v>64</v>
      </c>
      <c r="M2021" t="s">
        <v>142</v>
      </c>
      <c r="N2021" t="s">
        <v>143</v>
      </c>
      <c r="O2021" t="s">
        <v>143</v>
      </c>
      <c r="P2021" t="s">
        <v>11847</v>
      </c>
      <c r="Q2021">
        <v>144</v>
      </c>
      <c r="R2021">
        <v>0</v>
      </c>
      <c r="S2021">
        <v>144</v>
      </c>
      <c r="T2021">
        <v>0</v>
      </c>
      <c r="U2021">
        <v>0</v>
      </c>
      <c r="V2021">
        <v>144</v>
      </c>
      <c r="W2021" s="2">
        <v>41354</v>
      </c>
      <c r="X2021">
        <v>0</v>
      </c>
      <c r="Y2021" t="s">
        <v>67</v>
      </c>
      <c r="Z2021" t="s">
        <v>68</v>
      </c>
      <c r="AA2021" t="s">
        <v>500</v>
      </c>
      <c r="AC2021">
        <v>0</v>
      </c>
      <c r="AD2021" t="s">
        <v>142</v>
      </c>
      <c r="AE2021" t="s">
        <v>144</v>
      </c>
      <c r="AF2021" t="s">
        <v>145</v>
      </c>
      <c r="AG2021">
        <v>110</v>
      </c>
      <c r="AI2021">
        <v>2560</v>
      </c>
      <c r="AK2021" t="s">
        <v>146</v>
      </c>
      <c r="AL2021" t="s">
        <v>147</v>
      </c>
      <c r="AM2021" t="s">
        <v>148</v>
      </c>
    </row>
    <row r="2022" spans="1:39" x14ac:dyDescent="0.25">
      <c r="A2022" s="2">
        <v>41352</v>
      </c>
      <c r="B2022" t="s">
        <v>11848</v>
      </c>
      <c r="C2022" t="s">
        <v>3561</v>
      </c>
      <c r="D2022" s="2">
        <v>41352</v>
      </c>
      <c r="E2022" s="2">
        <v>41352</v>
      </c>
      <c r="G2022">
        <v>1</v>
      </c>
      <c r="H2022">
        <v>0</v>
      </c>
      <c r="I2022">
        <v>0</v>
      </c>
      <c r="L2022" t="s">
        <v>64</v>
      </c>
      <c r="M2022" t="s">
        <v>142</v>
      </c>
      <c r="N2022" t="s">
        <v>143</v>
      </c>
      <c r="Q2022">
        <v>72</v>
      </c>
      <c r="R2022">
        <v>0</v>
      </c>
      <c r="S2022">
        <v>72</v>
      </c>
      <c r="T2022">
        <v>0</v>
      </c>
      <c r="U2022">
        <v>0</v>
      </c>
      <c r="V2022">
        <v>72</v>
      </c>
      <c r="W2022" s="2">
        <v>41361</v>
      </c>
      <c r="X2022">
        <v>0</v>
      </c>
      <c r="Y2022" t="s">
        <v>67</v>
      </c>
      <c r="Z2022" t="s">
        <v>68</v>
      </c>
      <c r="AA2022" t="s">
        <v>500</v>
      </c>
      <c r="AC2022">
        <v>0</v>
      </c>
      <c r="AD2022" t="s">
        <v>142</v>
      </c>
      <c r="AE2022" t="s">
        <v>144</v>
      </c>
      <c r="AF2022" t="s">
        <v>145</v>
      </c>
      <c r="AG2022">
        <v>110</v>
      </c>
      <c r="AI2022">
        <v>2560</v>
      </c>
      <c r="AK2022" t="s">
        <v>146</v>
      </c>
      <c r="AL2022" t="s">
        <v>147</v>
      </c>
      <c r="AM2022" t="s">
        <v>148</v>
      </c>
    </row>
    <row r="2023" spans="1:39" x14ac:dyDescent="0.25">
      <c r="A2023" s="2">
        <v>41352</v>
      </c>
      <c r="B2023" t="s">
        <v>11859</v>
      </c>
      <c r="C2023" t="s">
        <v>11860</v>
      </c>
      <c r="D2023" s="2">
        <v>41352</v>
      </c>
      <c r="E2023" s="2">
        <v>41352</v>
      </c>
      <c r="G2023">
        <v>1</v>
      </c>
      <c r="H2023">
        <v>0</v>
      </c>
      <c r="I2023">
        <v>0</v>
      </c>
      <c r="L2023" t="s">
        <v>64</v>
      </c>
      <c r="M2023" t="s">
        <v>142</v>
      </c>
      <c r="N2023" t="s">
        <v>143</v>
      </c>
      <c r="Q2023">
        <v>200</v>
      </c>
      <c r="R2023">
        <v>0</v>
      </c>
      <c r="S2023">
        <v>200</v>
      </c>
      <c r="T2023">
        <v>0</v>
      </c>
      <c r="U2023">
        <v>0</v>
      </c>
      <c r="V2023">
        <v>200</v>
      </c>
      <c r="W2023" s="2">
        <v>41361</v>
      </c>
      <c r="X2023">
        <v>0</v>
      </c>
      <c r="Y2023" t="s">
        <v>67</v>
      </c>
      <c r="Z2023" t="s">
        <v>68</v>
      </c>
      <c r="AA2023" t="s">
        <v>884</v>
      </c>
      <c r="AC2023">
        <v>0</v>
      </c>
      <c r="AD2023" t="s">
        <v>142</v>
      </c>
      <c r="AE2023" t="s">
        <v>144</v>
      </c>
      <c r="AF2023" t="s">
        <v>145</v>
      </c>
      <c r="AG2023">
        <v>110</v>
      </c>
      <c r="AI2023">
        <v>2560</v>
      </c>
      <c r="AK2023" t="s">
        <v>146</v>
      </c>
      <c r="AL2023" t="s">
        <v>147</v>
      </c>
      <c r="AM2023" t="s">
        <v>148</v>
      </c>
    </row>
    <row r="2024" spans="1:39" x14ac:dyDescent="0.25">
      <c r="A2024" s="2">
        <v>41577</v>
      </c>
      <c r="B2024" t="s">
        <v>1109</v>
      </c>
      <c r="C2024" t="s">
        <v>253</v>
      </c>
      <c r="D2024" s="2">
        <v>41600</v>
      </c>
      <c r="E2024" s="2">
        <v>41600</v>
      </c>
      <c r="F2024" t="s">
        <v>254</v>
      </c>
      <c r="G2024">
        <v>12</v>
      </c>
      <c r="H2024">
        <v>2</v>
      </c>
      <c r="I2024">
        <v>0</v>
      </c>
      <c r="J2024" t="s">
        <v>1110</v>
      </c>
      <c r="L2024" t="s">
        <v>64</v>
      </c>
      <c r="M2024" t="s">
        <v>1111</v>
      </c>
      <c r="N2024" t="s">
        <v>1112</v>
      </c>
      <c r="Q2024">
        <v>0</v>
      </c>
      <c r="R2024">
        <v>125.52</v>
      </c>
      <c r="S2024">
        <v>125.52</v>
      </c>
      <c r="T2024">
        <v>0</v>
      </c>
      <c r="U2024">
        <v>0</v>
      </c>
      <c r="V2024">
        <v>148</v>
      </c>
      <c r="W2024" s="2">
        <v>41613</v>
      </c>
      <c r="X2024">
        <v>0</v>
      </c>
      <c r="Y2024" t="s">
        <v>67</v>
      </c>
      <c r="Z2024" t="s">
        <v>68</v>
      </c>
      <c r="AA2024" t="s">
        <v>69</v>
      </c>
      <c r="AB2024" t="s">
        <v>258</v>
      </c>
      <c r="AC2024">
        <v>0</v>
      </c>
      <c r="AD2024" t="s">
        <v>1111</v>
      </c>
      <c r="AE2024" t="s">
        <v>1113</v>
      </c>
      <c r="AF2024" t="s">
        <v>1114</v>
      </c>
      <c r="AG2024">
        <v>1</v>
      </c>
      <c r="AI2024">
        <v>3010</v>
      </c>
      <c r="AK2024" t="s">
        <v>1115</v>
      </c>
      <c r="AL2024" t="s">
        <v>1116</v>
      </c>
      <c r="AM2024" t="s">
        <v>1117</v>
      </c>
    </row>
    <row r="2025" spans="1:39" x14ac:dyDescent="0.25">
      <c r="A2025" s="2">
        <v>41508</v>
      </c>
      <c r="B2025" t="s">
        <v>4585</v>
      </c>
      <c r="C2025" t="s">
        <v>4586</v>
      </c>
      <c r="D2025" s="2">
        <v>41518</v>
      </c>
      <c r="E2025" s="2">
        <v>41820</v>
      </c>
      <c r="F2025" t="s">
        <v>4587</v>
      </c>
      <c r="G2025">
        <v>1</v>
      </c>
      <c r="H2025">
        <v>0</v>
      </c>
      <c r="I2025">
        <v>0</v>
      </c>
      <c r="L2025" t="s">
        <v>64</v>
      </c>
      <c r="M2025" t="s">
        <v>4588</v>
      </c>
      <c r="N2025" t="s">
        <v>4589</v>
      </c>
      <c r="O2025" t="s">
        <v>4590</v>
      </c>
      <c r="P2025" t="s">
        <v>4591</v>
      </c>
      <c r="Q2025">
        <v>104</v>
      </c>
      <c r="R2025">
        <v>0</v>
      </c>
      <c r="S2025">
        <v>104</v>
      </c>
      <c r="T2025">
        <v>0</v>
      </c>
      <c r="U2025">
        <v>0</v>
      </c>
      <c r="V2025">
        <v>104</v>
      </c>
      <c r="W2025" s="2">
        <v>41517</v>
      </c>
      <c r="X2025">
        <v>0</v>
      </c>
      <c r="Y2025" t="s">
        <v>67</v>
      </c>
      <c r="Z2025" t="s">
        <v>68</v>
      </c>
      <c r="AA2025" t="s">
        <v>500</v>
      </c>
      <c r="AC2025">
        <v>0</v>
      </c>
      <c r="AD2025" t="s">
        <v>4588</v>
      </c>
      <c r="AE2025" t="s">
        <v>4592</v>
      </c>
      <c r="AF2025" t="s">
        <v>4593</v>
      </c>
      <c r="AG2025">
        <v>36</v>
      </c>
      <c r="AI2025">
        <v>3010</v>
      </c>
      <c r="AK2025" t="s">
        <v>1115</v>
      </c>
      <c r="AL2025" t="s">
        <v>4595</v>
      </c>
      <c r="AM2025" t="s">
        <v>4596</v>
      </c>
    </row>
    <row r="2026" spans="1:39" x14ac:dyDescent="0.25">
      <c r="A2026" s="2">
        <v>41495</v>
      </c>
      <c r="B2026" t="s">
        <v>4782</v>
      </c>
      <c r="C2026" t="s">
        <v>4783</v>
      </c>
      <c r="D2026" s="2">
        <v>41522</v>
      </c>
      <c r="E2026" s="2">
        <v>41522</v>
      </c>
      <c r="F2026" t="s">
        <v>4569</v>
      </c>
      <c r="G2026">
        <v>7</v>
      </c>
      <c r="H2026">
        <v>1</v>
      </c>
      <c r="I2026">
        <v>0</v>
      </c>
      <c r="J2026" t="s">
        <v>4784</v>
      </c>
      <c r="L2026" t="s">
        <v>64</v>
      </c>
      <c r="M2026" t="s">
        <v>1111</v>
      </c>
      <c r="N2026" t="s">
        <v>1112</v>
      </c>
      <c r="Q2026">
        <v>0</v>
      </c>
      <c r="R2026">
        <v>49.92</v>
      </c>
      <c r="S2026">
        <v>49.92</v>
      </c>
      <c r="T2026">
        <v>0</v>
      </c>
      <c r="U2026">
        <v>0</v>
      </c>
      <c r="V2026">
        <v>43.2</v>
      </c>
      <c r="W2026" s="2">
        <v>41543</v>
      </c>
      <c r="X2026">
        <v>0</v>
      </c>
      <c r="Y2026" t="s">
        <v>67</v>
      </c>
      <c r="Z2026" t="s">
        <v>68</v>
      </c>
      <c r="AA2026" t="s">
        <v>82</v>
      </c>
      <c r="AB2026" t="s">
        <v>297</v>
      </c>
      <c r="AC2026">
        <v>0</v>
      </c>
      <c r="AD2026" t="s">
        <v>1111</v>
      </c>
      <c r="AE2026" t="s">
        <v>1113</v>
      </c>
      <c r="AF2026" t="s">
        <v>1114</v>
      </c>
      <c r="AG2026">
        <v>1</v>
      </c>
      <c r="AI2026">
        <v>3010</v>
      </c>
      <c r="AK2026" t="s">
        <v>1115</v>
      </c>
      <c r="AL2026" t="s">
        <v>1116</v>
      </c>
      <c r="AM2026" t="s">
        <v>1117</v>
      </c>
    </row>
    <row r="2027" spans="1:39" x14ac:dyDescent="0.25">
      <c r="A2027" s="2">
        <v>41480</v>
      </c>
      <c r="B2027" t="s">
        <v>5077</v>
      </c>
      <c r="C2027" t="s">
        <v>5078</v>
      </c>
      <c r="D2027" s="2">
        <v>41491</v>
      </c>
      <c r="E2027" s="2">
        <v>41856</v>
      </c>
      <c r="F2027" t="s">
        <v>5079</v>
      </c>
      <c r="G2027">
        <v>1</v>
      </c>
      <c r="H2027">
        <v>0</v>
      </c>
      <c r="I2027">
        <v>0</v>
      </c>
      <c r="L2027" t="s">
        <v>64</v>
      </c>
      <c r="M2027" t="s">
        <v>4588</v>
      </c>
      <c r="N2027" t="s">
        <v>4589</v>
      </c>
      <c r="O2027" t="s">
        <v>66</v>
      </c>
      <c r="Q2027">
        <v>0</v>
      </c>
      <c r="R2027">
        <v>0</v>
      </c>
      <c r="S2027">
        <v>0</v>
      </c>
      <c r="T2027">
        <v>0</v>
      </c>
      <c r="U2027">
        <v>0</v>
      </c>
      <c r="V2027">
        <v>0</v>
      </c>
      <c r="X2027">
        <v>0</v>
      </c>
      <c r="Y2027" t="s">
        <v>67</v>
      </c>
      <c r="Z2027" t="s">
        <v>154</v>
      </c>
      <c r="AC2027">
        <v>0</v>
      </c>
      <c r="AD2027" t="s">
        <v>4588</v>
      </c>
      <c r="AE2027" t="s">
        <v>4592</v>
      </c>
      <c r="AF2027" t="s">
        <v>4593</v>
      </c>
      <c r="AG2027">
        <v>36</v>
      </c>
      <c r="AI2027">
        <v>3010</v>
      </c>
      <c r="AK2027" t="s">
        <v>1115</v>
      </c>
      <c r="AL2027" t="s">
        <v>4595</v>
      </c>
      <c r="AM2027" t="s">
        <v>4596</v>
      </c>
    </row>
    <row r="2028" spans="1:39" x14ac:dyDescent="0.25">
      <c r="A2028" s="2">
        <v>41477</v>
      </c>
      <c r="B2028" t="s">
        <v>5208</v>
      </c>
      <c r="C2028" t="s">
        <v>4783</v>
      </c>
      <c r="D2028" s="2">
        <v>41522</v>
      </c>
      <c r="E2028" s="2">
        <v>41522</v>
      </c>
      <c r="F2028" t="s">
        <v>4569</v>
      </c>
      <c r="G2028">
        <v>0</v>
      </c>
      <c r="H2028">
        <v>0</v>
      </c>
      <c r="I2028">
        <v>0</v>
      </c>
      <c r="J2028" t="s">
        <v>5209</v>
      </c>
      <c r="L2028" t="s">
        <v>64</v>
      </c>
      <c r="M2028" t="s">
        <v>4588</v>
      </c>
      <c r="N2028" t="s">
        <v>4589</v>
      </c>
      <c r="Q2028">
        <v>0</v>
      </c>
      <c r="R2028">
        <v>0</v>
      </c>
      <c r="S2028">
        <v>0</v>
      </c>
      <c r="T2028">
        <v>0</v>
      </c>
      <c r="U2028">
        <v>0</v>
      </c>
      <c r="V2028">
        <v>0</v>
      </c>
      <c r="X2028">
        <v>0</v>
      </c>
      <c r="Y2028" t="s">
        <v>67</v>
      </c>
      <c r="Z2028" t="s">
        <v>68</v>
      </c>
      <c r="AA2028" t="s">
        <v>82</v>
      </c>
      <c r="AB2028" t="s">
        <v>297</v>
      </c>
      <c r="AC2028">
        <v>0</v>
      </c>
      <c r="AD2028" t="s">
        <v>4588</v>
      </c>
      <c r="AE2028" t="s">
        <v>4592</v>
      </c>
      <c r="AF2028" t="s">
        <v>4593</v>
      </c>
      <c r="AG2028">
        <v>36</v>
      </c>
      <c r="AI2028">
        <v>3010</v>
      </c>
      <c r="AK2028" t="s">
        <v>1115</v>
      </c>
      <c r="AL2028" t="s">
        <v>4595</v>
      </c>
      <c r="AM2028" t="s">
        <v>4596</v>
      </c>
    </row>
    <row r="2029" spans="1:39" x14ac:dyDescent="0.25">
      <c r="A2029" s="2">
        <v>41452</v>
      </c>
      <c r="B2029" t="s">
        <v>6070</v>
      </c>
      <c r="C2029" t="s">
        <v>6071</v>
      </c>
      <c r="D2029" s="2">
        <v>41452</v>
      </c>
      <c r="E2029" s="2">
        <v>41452</v>
      </c>
      <c r="F2029" t="s">
        <v>6071</v>
      </c>
      <c r="G2029">
        <v>1</v>
      </c>
      <c r="H2029">
        <v>0</v>
      </c>
      <c r="I2029">
        <v>0</v>
      </c>
      <c r="L2029" t="s">
        <v>64</v>
      </c>
      <c r="M2029" t="s">
        <v>1111</v>
      </c>
      <c r="N2029" t="s">
        <v>1112</v>
      </c>
      <c r="O2029" t="s">
        <v>6072</v>
      </c>
      <c r="P2029" t="s">
        <v>6073</v>
      </c>
      <c r="Q2029">
        <v>32</v>
      </c>
      <c r="R2029">
        <v>0</v>
      </c>
      <c r="S2029">
        <v>32</v>
      </c>
      <c r="T2029">
        <v>0</v>
      </c>
      <c r="U2029">
        <v>0</v>
      </c>
      <c r="V2029">
        <v>32</v>
      </c>
      <c r="W2029" s="2">
        <v>41452</v>
      </c>
      <c r="X2029">
        <v>0</v>
      </c>
      <c r="Y2029" t="s">
        <v>67</v>
      </c>
      <c r="Z2029" t="s">
        <v>68</v>
      </c>
      <c r="AA2029" t="s">
        <v>5087</v>
      </c>
      <c r="AB2029" t="s">
        <v>5088</v>
      </c>
      <c r="AC2029">
        <v>0</v>
      </c>
      <c r="AD2029" t="s">
        <v>1111</v>
      </c>
      <c r="AE2029" t="s">
        <v>1113</v>
      </c>
      <c r="AF2029" t="s">
        <v>1114</v>
      </c>
      <c r="AG2029">
        <v>1</v>
      </c>
      <c r="AI2029">
        <v>3010</v>
      </c>
      <c r="AK2029" t="s">
        <v>1115</v>
      </c>
      <c r="AL2029" t="s">
        <v>1116</v>
      </c>
      <c r="AM2029" t="s">
        <v>1117</v>
      </c>
    </row>
    <row r="2030" spans="1:39" x14ac:dyDescent="0.25">
      <c r="A2030" s="2">
        <v>41443</v>
      </c>
      <c r="B2030" t="s">
        <v>6645</v>
      </c>
      <c r="C2030" t="s">
        <v>6646</v>
      </c>
      <c r="D2030" s="2">
        <v>41460</v>
      </c>
      <c r="E2030" s="2">
        <v>41466</v>
      </c>
      <c r="F2030" t="s">
        <v>6647</v>
      </c>
      <c r="G2030">
        <v>1</v>
      </c>
      <c r="H2030">
        <v>0</v>
      </c>
      <c r="I2030">
        <v>0</v>
      </c>
      <c r="L2030" t="s">
        <v>64</v>
      </c>
      <c r="M2030" t="s">
        <v>4588</v>
      </c>
      <c r="N2030" t="s">
        <v>4589</v>
      </c>
      <c r="O2030" t="s">
        <v>66</v>
      </c>
      <c r="Q2030">
        <v>52</v>
      </c>
      <c r="R2030">
        <v>6.12</v>
      </c>
      <c r="S2030">
        <v>58.12</v>
      </c>
      <c r="T2030">
        <v>0</v>
      </c>
      <c r="U2030">
        <v>0</v>
      </c>
      <c r="V2030">
        <v>0</v>
      </c>
      <c r="X2030">
        <v>0</v>
      </c>
      <c r="Y2030" t="s">
        <v>67</v>
      </c>
      <c r="Z2030" t="s">
        <v>81</v>
      </c>
      <c r="AA2030" t="s">
        <v>1524</v>
      </c>
      <c r="AC2030">
        <v>0</v>
      </c>
      <c r="AD2030" t="s">
        <v>4588</v>
      </c>
      <c r="AE2030" t="s">
        <v>4592</v>
      </c>
      <c r="AF2030" t="s">
        <v>4593</v>
      </c>
      <c r="AG2030">
        <v>36</v>
      </c>
      <c r="AI2030">
        <v>3010</v>
      </c>
      <c r="AK2030" t="s">
        <v>1115</v>
      </c>
      <c r="AL2030" t="s">
        <v>4595</v>
      </c>
      <c r="AM2030" t="s">
        <v>4596</v>
      </c>
    </row>
    <row r="2031" spans="1:39" x14ac:dyDescent="0.25">
      <c r="A2031" s="2">
        <v>41422</v>
      </c>
      <c r="B2031" t="s">
        <v>7667</v>
      </c>
      <c r="C2031" t="s">
        <v>7668</v>
      </c>
      <c r="D2031" s="2">
        <v>41505</v>
      </c>
      <c r="E2031" s="2">
        <v>41505</v>
      </c>
      <c r="F2031" t="s">
        <v>7669</v>
      </c>
      <c r="G2031">
        <v>1</v>
      </c>
      <c r="H2031">
        <v>0</v>
      </c>
      <c r="I2031">
        <v>0</v>
      </c>
      <c r="K2031" t="s">
        <v>7670</v>
      </c>
      <c r="L2031" t="s">
        <v>64</v>
      </c>
      <c r="M2031" t="s">
        <v>4588</v>
      </c>
      <c r="N2031" t="s">
        <v>4589</v>
      </c>
      <c r="O2031" t="s">
        <v>66</v>
      </c>
      <c r="Q2031">
        <v>17.600000000000001</v>
      </c>
      <c r="R2031">
        <v>0</v>
      </c>
      <c r="S2031">
        <v>17.600000000000001</v>
      </c>
      <c r="T2031">
        <v>0</v>
      </c>
      <c r="U2031">
        <v>0</v>
      </c>
      <c r="V2031">
        <v>0</v>
      </c>
      <c r="X2031">
        <v>0</v>
      </c>
      <c r="Y2031" t="s">
        <v>67</v>
      </c>
      <c r="Z2031" t="s">
        <v>81</v>
      </c>
      <c r="AA2031" t="s">
        <v>815</v>
      </c>
      <c r="AC2031">
        <v>0</v>
      </c>
      <c r="AD2031" t="s">
        <v>4588</v>
      </c>
      <c r="AE2031" t="s">
        <v>4592</v>
      </c>
      <c r="AF2031" t="s">
        <v>4593</v>
      </c>
      <c r="AG2031">
        <v>36</v>
      </c>
      <c r="AI2031">
        <v>3010</v>
      </c>
      <c r="AK2031" t="s">
        <v>1115</v>
      </c>
      <c r="AL2031" t="s">
        <v>4595</v>
      </c>
      <c r="AM2031" t="s">
        <v>4596</v>
      </c>
    </row>
    <row r="2032" spans="1:39" x14ac:dyDescent="0.25">
      <c r="A2032" s="2">
        <v>41396</v>
      </c>
      <c r="B2032" t="s">
        <v>8598</v>
      </c>
      <c r="C2032" t="s">
        <v>5551</v>
      </c>
      <c r="D2032" s="2">
        <v>41475</v>
      </c>
      <c r="E2032" s="2">
        <v>41475</v>
      </c>
      <c r="F2032" t="s">
        <v>5552</v>
      </c>
      <c r="G2032">
        <v>1</v>
      </c>
      <c r="H2032">
        <v>0</v>
      </c>
      <c r="I2032">
        <v>0</v>
      </c>
      <c r="J2032" t="s">
        <v>6525</v>
      </c>
      <c r="L2032" t="s">
        <v>64</v>
      </c>
      <c r="M2032" t="s">
        <v>1111</v>
      </c>
      <c r="N2032" t="s">
        <v>1112</v>
      </c>
      <c r="O2032" t="s">
        <v>6072</v>
      </c>
      <c r="P2032" t="s">
        <v>6073</v>
      </c>
      <c r="Q2032">
        <v>0</v>
      </c>
      <c r="R2032">
        <v>0</v>
      </c>
      <c r="S2032">
        <v>0</v>
      </c>
      <c r="T2032">
        <v>0</v>
      </c>
      <c r="U2032">
        <v>27.6</v>
      </c>
      <c r="V2032">
        <v>27.6</v>
      </c>
      <c r="W2032" s="2">
        <v>41438</v>
      </c>
      <c r="X2032">
        <v>0</v>
      </c>
      <c r="Y2032" t="s">
        <v>67</v>
      </c>
      <c r="Z2032" t="s">
        <v>68</v>
      </c>
      <c r="AA2032" t="s">
        <v>82</v>
      </c>
      <c r="AB2032" t="s">
        <v>297</v>
      </c>
      <c r="AC2032">
        <v>27.6</v>
      </c>
      <c r="AD2032" t="s">
        <v>1111</v>
      </c>
      <c r="AE2032" t="s">
        <v>1113</v>
      </c>
      <c r="AF2032" t="s">
        <v>1114</v>
      </c>
      <c r="AG2032">
        <v>1</v>
      </c>
      <c r="AI2032">
        <v>3010</v>
      </c>
      <c r="AK2032" t="s">
        <v>1115</v>
      </c>
      <c r="AL2032" t="s">
        <v>1116</v>
      </c>
      <c r="AM2032" t="s">
        <v>1117</v>
      </c>
    </row>
    <row r="2033" spans="1:55" x14ac:dyDescent="0.25">
      <c r="A2033" s="2">
        <v>41396</v>
      </c>
      <c r="B2033" t="s">
        <v>8599</v>
      </c>
      <c r="C2033" t="s">
        <v>6607</v>
      </c>
      <c r="D2033" s="2">
        <v>41468</v>
      </c>
      <c r="E2033" s="2">
        <v>41468</v>
      </c>
      <c r="F2033" t="s">
        <v>5552</v>
      </c>
      <c r="G2033">
        <v>1</v>
      </c>
      <c r="H2033">
        <v>0</v>
      </c>
      <c r="I2033">
        <v>0</v>
      </c>
      <c r="J2033" t="s">
        <v>6525</v>
      </c>
      <c r="L2033" t="s">
        <v>64</v>
      </c>
      <c r="M2033" t="s">
        <v>1111</v>
      </c>
      <c r="N2033" t="s">
        <v>1112</v>
      </c>
      <c r="O2033" t="s">
        <v>6072</v>
      </c>
      <c r="P2033" t="s">
        <v>6073</v>
      </c>
      <c r="Q2033">
        <v>0</v>
      </c>
      <c r="R2033">
        <v>0</v>
      </c>
      <c r="S2033">
        <v>0</v>
      </c>
      <c r="T2033">
        <v>0</v>
      </c>
      <c r="U2033">
        <v>31.2</v>
      </c>
      <c r="V2033">
        <v>31.2</v>
      </c>
      <c r="W2033" s="2">
        <v>41438</v>
      </c>
      <c r="X2033">
        <v>0</v>
      </c>
      <c r="Y2033" t="s">
        <v>67</v>
      </c>
      <c r="Z2033" t="s">
        <v>68</v>
      </c>
      <c r="AA2033" t="s">
        <v>5087</v>
      </c>
      <c r="AB2033" t="s">
        <v>5088</v>
      </c>
      <c r="AC2033">
        <v>31.2</v>
      </c>
      <c r="AD2033" t="s">
        <v>1111</v>
      </c>
      <c r="AE2033" t="s">
        <v>1113</v>
      </c>
      <c r="AF2033" t="s">
        <v>1114</v>
      </c>
      <c r="AG2033">
        <v>1</v>
      </c>
      <c r="AI2033">
        <v>3010</v>
      </c>
      <c r="AK2033" t="s">
        <v>1115</v>
      </c>
      <c r="AL2033" t="s">
        <v>1116</v>
      </c>
      <c r="AM2033" t="s">
        <v>1117</v>
      </c>
    </row>
    <row r="2034" spans="1:55" x14ac:dyDescent="0.25">
      <c r="A2034" s="2">
        <v>41396</v>
      </c>
      <c r="B2034" t="s">
        <v>8600</v>
      </c>
      <c r="C2034" t="s">
        <v>7116</v>
      </c>
      <c r="D2034" s="2">
        <v>41443</v>
      </c>
      <c r="E2034" s="2">
        <v>41443</v>
      </c>
      <c r="F2034" t="s">
        <v>5552</v>
      </c>
      <c r="G2034">
        <v>1</v>
      </c>
      <c r="H2034">
        <v>0</v>
      </c>
      <c r="I2034">
        <v>0</v>
      </c>
      <c r="J2034" t="s">
        <v>6525</v>
      </c>
      <c r="L2034" t="s">
        <v>64</v>
      </c>
      <c r="M2034" t="s">
        <v>1111</v>
      </c>
      <c r="N2034" t="s">
        <v>1112</v>
      </c>
      <c r="O2034" t="s">
        <v>6072</v>
      </c>
      <c r="P2034" t="s">
        <v>6073</v>
      </c>
      <c r="Q2034">
        <v>0</v>
      </c>
      <c r="R2034">
        <v>0</v>
      </c>
      <c r="S2034">
        <v>0</v>
      </c>
      <c r="T2034">
        <v>0</v>
      </c>
      <c r="U2034">
        <v>27.6</v>
      </c>
      <c r="V2034">
        <v>27.6</v>
      </c>
      <c r="W2034" s="2">
        <v>41438</v>
      </c>
      <c r="X2034">
        <v>0</v>
      </c>
      <c r="Y2034" t="s">
        <v>67</v>
      </c>
      <c r="Z2034" t="s">
        <v>68</v>
      </c>
      <c r="AA2034" t="s">
        <v>82</v>
      </c>
      <c r="AB2034" t="s">
        <v>5088</v>
      </c>
      <c r="AC2034">
        <v>27.6</v>
      </c>
      <c r="AD2034" t="s">
        <v>1111</v>
      </c>
      <c r="AE2034" t="s">
        <v>1113</v>
      </c>
      <c r="AF2034" t="s">
        <v>1114</v>
      </c>
      <c r="AG2034">
        <v>1</v>
      </c>
      <c r="AI2034">
        <v>3010</v>
      </c>
      <c r="AK2034" t="s">
        <v>1115</v>
      </c>
      <c r="AL2034" t="s">
        <v>1116</v>
      </c>
      <c r="AM2034" t="s">
        <v>1117</v>
      </c>
    </row>
    <row r="2035" spans="1:55" x14ac:dyDescent="0.25">
      <c r="A2035" s="2">
        <v>41396</v>
      </c>
      <c r="B2035" t="s">
        <v>8601</v>
      </c>
      <c r="C2035" t="s">
        <v>8256</v>
      </c>
      <c r="D2035" s="2">
        <v>41459</v>
      </c>
      <c r="E2035" s="2">
        <v>41462</v>
      </c>
      <c r="F2035" t="s">
        <v>8257</v>
      </c>
      <c r="G2035">
        <v>1</v>
      </c>
      <c r="H2035">
        <v>0</v>
      </c>
      <c r="I2035">
        <v>0</v>
      </c>
      <c r="J2035" t="s">
        <v>8258</v>
      </c>
      <c r="L2035" t="s">
        <v>64</v>
      </c>
      <c r="M2035" t="s">
        <v>1111</v>
      </c>
      <c r="N2035" t="s">
        <v>1112</v>
      </c>
      <c r="O2035" t="s">
        <v>6072</v>
      </c>
      <c r="P2035" t="s">
        <v>6073</v>
      </c>
      <c r="Q2035">
        <v>0</v>
      </c>
      <c r="R2035">
        <v>0</v>
      </c>
      <c r="S2035">
        <v>0</v>
      </c>
      <c r="T2035">
        <v>0</v>
      </c>
      <c r="U2035">
        <v>80</v>
      </c>
      <c r="V2035">
        <v>80</v>
      </c>
      <c r="W2035" s="2">
        <v>41438</v>
      </c>
      <c r="X2035">
        <v>0</v>
      </c>
      <c r="Y2035" t="s">
        <v>67</v>
      </c>
      <c r="Z2035" t="s">
        <v>68</v>
      </c>
      <c r="AA2035" t="s">
        <v>82</v>
      </c>
      <c r="AB2035" t="s">
        <v>5088</v>
      </c>
      <c r="AC2035">
        <v>80</v>
      </c>
      <c r="AD2035" t="s">
        <v>1111</v>
      </c>
      <c r="AE2035" t="s">
        <v>1113</v>
      </c>
      <c r="AF2035" t="s">
        <v>1114</v>
      </c>
      <c r="AG2035">
        <v>1</v>
      </c>
      <c r="AI2035">
        <v>3010</v>
      </c>
      <c r="AK2035" t="s">
        <v>1115</v>
      </c>
      <c r="AL2035" t="s">
        <v>1116</v>
      </c>
      <c r="AM2035" t="s">
        <v>1117</v>
      </c>
    </row>
    <row r="2036" spans="1:55" x14ac:dyDescent="0.25">
      <c r="A2036" s="2">
        <v>41379</v>
      </c>
      <c r="B2036" t="s">
        <v>9538</v>
      </c>
      <c r="C2036" t="s">
        <v>6071</v>
      </c>
      <c r="D2036" s="2">
        <v>41454</v>
      </c>
      <c r="E2036" s="2">
        <v>41454</v>
      </c>
      <c r="F2036" t="s">
        <v>6071</v>
      </c>
      <c r="G2036">
        <v>1</v>
      </c>
      <c r="H2036">
        <v>0</v>
      </c>
      <c r="I2036">
        <v>0</v>
      </c>
      <c r="J2036" t="s">
        <v>7900</v>
      </c>
      <c r="L2036" t="s">
        <v>64</v>
      </c>
      <c r="M2036" t="s">
        <v>1111</v>
      </c>
      <c r="N2036" t="s">
        <v>1112</v>
      </c>
      <c r="O2036" t="s">
        <v>9539</v>
      </c>
      <c r="P2036" t="s">
        <v>9540</v>
      </c>
      <c r="Q2036">
        <v>0</v>
      </c>
      <c r="R2036">
        <v>9.1199999999999992</v>
      </c>
      <c r="S2036">
        <v>9.1199999999999992</v>
      </c>
      <c r="T2036">
        <v>0</v>
      </c>
      <c r="U2036">
        <v>34.200000000000003</v>
      </c>
      <c r="V2036">
        <v>32</v>
      </c>
      <c r="W2036" s="2">
        <v>41452</v>
      </c>
      <c r="X2036">
        <v>0</v>
      </c>
      <c r="Y2036" t="s">
        <v>67</v>
      </c>
      <c r="Z2036" t="s">
        <v>68</v>
      </c>
      <c r="AA2036" t="s">
        <v>5087</v>
      </c>
      <c r="AB2036" t="s">
        <v>5088</v>
      </c>
      <c r="AC2036">
        <v>34.200000000000003</v>
      </c>
      <c r="AD2036" t="s">
        <v>1111</v>
      </c>
      <c r="AE2036" t="s">
        <v>1113</v>
      </c>
      <c r="AF2036" t="s">
        <v>1114</v>
      </c>
      <c r="AG2036">
        <v>1</v>
      </c>
      <c r="AI2036">
        <v>3010</v>
      </c>
      <c r="AK2036" t="s">
        <v>1115</v>
      </c>
      <c r="AL2036" t="s">
        <v>1116</v>
      </c>
      <c r="AM2036" t="s">
        <v>1117</v>
      </c>
    </row>
    <row r="2037" spans="1:55" x14ac:dyDescent="0.25">
      <c r="A2037" s="2">
        <v>41379</v>
      </c>
      <c r="B2037" t="s">
        <v>9541</v>
      </c>
      <c r="C2037" t="s">
        <v>5551</v>
      </c>
      <c r="D2037" s="2">
        <v>41475</v>
      </c>
      <c r="E2037" s="2">
        <v>41475</v>
      </c>
      <c r="F2037" t="s">
        <v>5552</v>
      </c>
      <c r="G2037">
        <v>1</v>
      </c>
      <c r="H2037">
        <v>0</v>
      </c>
      <c r="I2037">
        <v>0</v>
      </c>
      <c r="J2037" t="s">
        <v>6525</v>
      </c>
      <c r="L2037" t="s">
        <v>64</v>
      </c>
      <c r="M2037" t="s">
        <v>1111</v>
      </c>
      <c r="N2037" t="s">
        <v>1112</v>
      </c>
      <c r="O2037" t="s">
        <v>9539</v>
      </c>
      <c r="P2037" t="s">
        <v>9540</v>
      </c>
      <c r="Q2037">
        <v>0</v>
      </c>
      <c r="R2037">
        <v>0</v>
      </c>
      <c r="S2037">
        <v>0</v>
      </c>
      <c r="T2037">
        <v>0</v>
      </c>
      <c r="U2037">
        <v>27.6</v>
      </c>
      <c r="V2037">
        <v>27.6</v>
      </c>
      <c r="W2037" s="2">
        <v>41438</v>
      </c>
      <c r="X2037">
        <v>0</v>
      </c>
      <c r="Y2037" t="s">
        <v>67</v>
      </c>
      <c r="Z2037" t="s">
        <v>68</v>
      </c>
      <c r="AA2037" t="s">
        <v>82</v>
      </c>
      <c r="AB2037" t="s">
        <v>297</v>
      </c>
      <c r="AC2037">
        <v>27.6</v>
      </c>
      <c r="AD2037" t="s">
        <v>1111</v>
      </c>
      <c r="AE2037" t="s">
        <v>1113</v>
      </c>
      <c r="AF2037" t="s">
        <v>1114</v>
      </c>
      <c r="AG2037">
        <v>1</v>
      </c>
      <c r="AI2037">
        <v>3010</v>
      </c>
      <c r="AK2037" t="s">
        <v>1115</v>
      </c>
      <c r="AL2037" t="s">
        <v>1116</v>
      </c>
      <c r="AM2037" t="s">
        <v>1117</v>
      </c>
    </row>
    <row r="2038" spans="1:55" x14ac:dyDescent="0.25">
      <c r="A2038" s="2">
        <v>41379</v>
      </c>
      <c r="B2038" t="s">
        <v>9542</v>
      </c>
      <c r="C2038" t="s">
        <v>7116</v>
      </c>
      <c r="D2038" s="2">
        <v>41443</v>
      </c>
      <c r="E2038" s="2">
        <v>41443</v>
      </c>
      <c r="F2038" t="s">
        <v>5552</v>
      </c>
      <c r="G2038">
        <v>1</v>
      </c>
      <c r="H2038">
        <v>0</v>
      </c>
      <c r="I2038">
        <v>0</v>
      </c>
      <c r="J2038" t="s">
        <v>6525</v>
      </c>
      <c r="L2038" t="s">
        <v>64</v>
      </c>
      <c r="M2038" t="s">
        <v>1111</v>
      </c>
      <c r="N2038" t="s">
        <v>1112</v>
      </c>
      <c r="O2038" t="s">
        <v>9539</v>
      </c>
      <c r="P2038" t="s">
        <v>9540</v>
      </c>
      <c r="Q2038">
        <v>0</v>
      </c>
      <c r="R2038">
        <v>0</v>
      </c>
      <c r="S2038">
        <v>0</v>
      </c>
      <c r="T2038">
        <v>0</v>
      </c>
      <c r="U2038">
        <v>27.6</v>
      </c>
      <c r="V2038">
        <v>27.6</v>
      </c>
      <c r="W2038" s="2">
        <v>41438</v>
      </c>
      <c r="X2038">
        <v>0</v>
      </c>
      <c r="Y2038" t="s">
        <v>67</v>
      </c>
      <c r="Z2038" t="s">
        <v>68</v>
      </c>
      <c r="AA2038" t="s">
        <v>82</v>
      </c>
      <c r="AB2038" t="s">
        <v>5088</v>
      </c>
      <c r="AC2038">
        <v>27.6</v>
      </c>
      <c r="AD2038" t="s">
        <v>1111</v>
      </c>
      <c r="AE2038" t="s">
        <v>1113</v>
      </c>
      <c r="AF2038" t="s">
        <v>1114</v>
      </c>
      <c r="AG2038">
        <v>1</v>
      </c>
      <c r="AI2038">
        <v>3010</v>
      </c>
      <c r="AK2038" t="s">
        <v>1115</v>
      </c>
      <c r="AL2038" t="s">
        <v>1116</v>
      </c>
      <c r="AM2038" t="s">
        <v>1117</v>
      </c>
    </row>
    <row r="2039" spans="1:55" x14ac:dyDescent="0.25">
      <c r="A2039" s="2">
        <v>41379</v>
      </c>
      <c r="B2039" t="s">
        <v>9544</v>
      </c>
      <c r="C2039" t="s">
        <v>8256</v>
      </c>
      <c r="D2039" s="2">
        <v>41459</v>
      </c>
      <c r="E2039" s="2">
        <v>41459</v>
      </c>
      <c r="F2039" t="s">
        <v>8257</v>
      </c>
      <c r="G2039">
        <v>1</v>
      </c>
      <c r="H2039">
        <v>0</v>
      </c>
      <c r="I2039">
        <v>0</v>
      </c>
      <c r="J2039" t="s">
        <v>8258</v>
      </c>
      <c r="K2039" t="s">
        <v>9540</v>
      </c>
      <c r="L2039" t="s">
        <v>64</v>
      </c>
      <c r="M2039" t="s">
        <v>1111</v>
      </c>
      <c r="N2039" t="s">
        <v>1112</v>
      </c>
      <c r="O2039" t="s">
        <v>9539</v>
      </c>
      <c r="P2039" t="s">
        <v>9540</v>
      </c>
      <c r="Q2039">
        <v>0</v>
      </c>
      <c r="R2039">
        <v>0</v>
      </c>
      <c r="S2039">
        <v>0</v>
      </c>
      <c r="T2039">
        <v>0</v>
      </c>
      <c r="U2039">
        <v>80</v>
      </c>
      <c r="V2039">
        <v>80</v>
      </c>
      <c r="W2039" s="2">
        <v>41438</v>
      </c>
      <c r="X2039">
        <v>0</v>
      </c>
      <c r="Y2039" t="s">
        <v>67</v>
      </c>
      <c r="Z2039" t="s">
        <v>68</v>
      </c>
      <c r="AA2039" t="s">
        <v>82</v>
      </c>
      <c r="AB2039" t="s">
        <v>5088</v>
      </c>
      <c r="AC2039">
        <v>80</v>
      </c>
      <c r="AD2039" t="s">
        <v>1111</v>
      </c>
      <c r="AE2039" t="s">
        <v>1113</v>
      </c>
      <c r="AF2039" t="s">
        <v>1114</v>
      </c>
      <c r="AG2039">
        <v>1</v>
      </c>
      <c r="AI2039">
        <v>3010</v>
      </c>
      <c r="AK2039" t="s">
        <v>1115</v>
      </c>
      <c r="AL2039" t="s">
        <v>1116</v>
      </c>
      <c r="AM2039" t="s">
        <v>1117</v>
      </c>
    </row>
    <row r="2040" spans="1:55" x14ac:dyDescent="0.25">
      <c r="A2040" s="2">
        <v>41366</v>
      </c>
      <c r="B2040" t="s">
        <v>10843</v>
      </c>
      <c r="C2040" t="s">
        <v>10844</v>
      </c>
      <c r="D2040" s="2">
        <v>41384</v>
      </c>
      <c r="E2040" s="2">
        <v>41412</v>
      </c>
      <c r="F2040" t="s">
        <v>10845</v>
      </c>
      <c r="G2040">
        <v>1</v>
      </c>
      <c r="H2040">
        <v>0</v>
      </c>
      <c r="I2040">
        <v>0</v>
      </c>
      <c r="L2040" t="s">
        <v>64</v>
      </c>
      <c r="M2040" t="s">
        <v>4588</v>
      </c>
      <c r="N2040" t="s">
        <v>4589</v>
      </c>
      <c r="O2040" t="s">
        <v>66</v>
      </c>
      <c r="Q2040">
        <v>40</v>
      </c>
      <c r="R2040">
        <v>0</v>
      </c>
      <c r="S2040">
        <v>40</v>
      </c>
      <c r="T2040">
        <v>0</v>
      </c>
      <c r="U2040">
        <v>0</v>
      </c>
      <c r="V2040">
        <v>0</v>
      </c>
      <c r="X2040">
        <v>0</v>
      </c>
      <c r="Y2040" t="s">
        <v>67</v>
      </c>
      <c r="Z2040" t="s">
        <v>81</v>
      </c>
      <c r="AA2040" t="s">
        <v>815</v>
      </c>
      <c r="AC2040">
        <v>0</v>
      </c>
      <c r="AD2040" t="s">
        <v>4588</v>
      </c>
      <c r="AE2040" t="s">
        <v>4592</v>
      </c>
      <c r="AF2040" t="s">
        <v>4593</v>
      </c>
      <c r="AG2040">
        <v>36</v>
      </c>
      <c r="AI2040">
        <v>3010</v>
      </c>
      <c r="AK2040" t="s">
        <v>1115</v>
      </c>
      <c r="AL2040" t="s">
        <v>4595</v>
      </c>
      <c r="AM2040" t="s">
        <v>4596</v>
      </c>
    </row>
    <row r="2041" spans="1:55" x14ac:dyDescent="0.25">
      <c r="A2041" s="2">
        <v>41359</v>
      </c>
      <c r="B2041" t="s">
        <v>11505</v>
      </c>
      <c r="C2041" t="s">
        <v>11506</v>
      </c>
      <c r="D2041" s="2">
        <v>41359</v>
      </c>
      <c r="E2041" s="2">
        <v>41359</v>
      </c>
      <c r="F2041" t="s">
        <v>8579</v>
      </c>
      <c r="G2041">
        <v>1</v>
      </c>
      <c r="H2041">
        <v>0</v>
      </c>
      <c r="I2041">
        <v>0</v>
      </c>
      <c r="L2041" t="s">
        <v>64</v>
      </c>
      <c r="M2041" t="s">
        <v>1111</v>
      </c>
      <c r="N2041" t="s">
        <v>1112</v>
      </c>
      <c r="O2041" t="s">
        <v>66</v>
      </c>
      <c r="Q2041">
        <v>33.22</v>
      </c>
      <c r="R2041">
        <v>0</v>
      </c>
      <c r="S2041">
        <v>33.22</v>
      </c>
      <c r="T2041">
        <v>0</v>
      </c>
      <c r="U2041">
        <v>0</v>
      </c>
      <c r="V2041">
        <v>41.52</v>
      </c>
      <c r="W2041" s="2">
        <v>41290</v>
      </c>
      <c r="X2041">
        <v>0</v>
      </c>
      <c r="Y2041" t="s">
        <v>67</v>
      </c>
      <c r="Z2041" t="s">
        <v>68</v>
      </c>
      <c r="AA2041" t="s">
        <v>82</v>
      </c>
      <c r="AB2041" t="s">
        <v>297</v>
      </c>
      <c r="AC2041">
        <v>0</v>
      </c>
      <c r="AD2041" t="s">
        <v>1111</v>
      </c>
      <c r="AE2041" t="s">
        <v>1113</v>
      </c>
      <c r="AF2041" t="s">
        <v>1114</v>
      </c>
      <c r="AG2041">
        <v>1</v>
      </c>
      <c r="AI2041">
        <v>3010</v>
      </c>
      <c r="AK2041" t="s">
        <v>1115</v>
      </c>
      <c r="AL2041" t="s">
        <v>1116</v>
      </c>
      <c r="AM2041" t="s">
        <v>1117</v>
      </c>
    </row>
    <row r="2042" spans="1:55" x14ac:dyDescent="0.25">
      <c r="A2042" s="2">
        <v>41540</v>
      </c>
      <c r="B2042" t="s">
        <v>3428</v>
      </c>
      <c r="C2042" t="s">
        <v>3429</v>
      </c>
      <c r="D2042" s="2">
        <v>41540</v>
      </c>
      <c r="E2042" s="2">
        <v>41883</v>
      </c>
      <c r="F2042" t="s">
        <v>3430</v>
      </c>
      <c r="G2042">
        <v>1</v>
      </c>
      <c r="H2042">
        <v>0</v>
      </c>
      <c r="I2042">
        <v>0</v>
      </c>
      <c r="L2042" t="s">
        <v>64</v>
      </c>
      <c r="M2042" t="s">
        <v>3431</v>
      </c>
      <c r="N2042" t="s">
        <v>3432</v>
      </c>
      <c r="O2042" t="s">
        <v>3432</v>
      </c>
      <c r="P2042" t="s">
        <v>3433</v>
      </c>
      <c r="Q2042">
        <v>112</v>
      </c>
      <c r="R2042">
        <v>0</v>
      </c>
      <c r="S2042">
        <v>112</v>
      </c>
      <c r="T2042">
        <v>0</v>
      </c>
      <c r="U2042">
        <v>0</v>
      </c>
      <c r="V2042">
        <v>112</v>
      </c>
      <c r="W2042" s="2">
        <v>41543</v>
      </c>
      <c r="X2042">
        <v>0</v>
      </c>
      <c r="Y2042" t="s">
        <v>67</v>
      </c>
      <c r="Z2042" t="s">
        <v>68</v>
      </c>
      <c r="AA2042" t="s">
        <v>500</v>
      </c>
      <c r="AC2042">
        <v>0</v>
      </c>
      <c r="AD2042" t="s">
        <v>3431</v>
      </c>
      <c r="AE2042" t="s">
        <v>3434</v>
      </c>
      <c r="AF2042" t="s">
        <v>3435</v>
      </c>
      <c r="AG2042">
        <v>8</v>
      </c>
      <c r="AI2042">
        <v>3640</v>
      </c>
      <c r="AK2042" t="s">
        <v>3436</v>
      </c>
      <c r="AL2042" t="s">
        <v>3437</v>
      </c>
      <c r="AM2042" t="s">
        <v>3438</v>
      </c>
    </row>
    <row r="2043" spans="1:55" x14ac:dyDescent="0.25">
      <c r="A2043" s="2">
        <v>41526</v>
      </c>
      <c r="B2043" t="s">
        <v>4052</v>
      </c>
      <c r="C2043" t="s">
        <v>4053</v>
      </c>
      <c r="D2043" s="2">
        <v>41526</v>
      </c>
      <c r="E2043" s="2">
        <v>41820</v>
      </c>
      <c r="F2043" t="s">
        <v>4054</v>
      </c>
      <c r="G2043">
        <v>1</v>
      </c>
      <c r="H2043">
        <v>0</v>
      </c>
      <c r="I2043">
        <v>0</v>
      </c>
      <c r="L2043" t="s">
        <v>64</v>
      </c>
      <c r="M2043" t="s">
        <v>3431</v>
      </c>
      <c r="N2043" t="s">
        <v>3432</v>
      </c>
      <c r="O2043" t="s">
        <v>3432</v>
      </c>
      <c r="P2043" t="s">
        <v>3433</v>
      </c>
      <c r="Q2043">
        <v>60.8</v>
      </c>
      <c r="R2043">
        <v>0</v>
      </c>
      <c r="S2043">
        <v>60.8</v>
      </c>
      <c r="T2043">
        <v>0</v>
      </c>
      <c r="U2043">
        <v>0</v>
      </c>
      <c r="V2043">
        <v>60.8</v>
      </c>
      <c r="W2043" s="2">
        <v>41529</v>
      </c>
      <c r="X2043">
        <v>0</v>
      </c>
      <c r="Y2043" t="s">
        <v>67</v>
      </c>
      <c r="Z2043" t="s">
        <v>68</v>
      </c>
      <c r="AA2043" t="s">
        <v>815</v>
      </c>
      <c r="AC2043">
        <v>0</v>
      </c>
      <c r="AD2043" t="s">
        <v>3431</v>
      </c>
      <c r="AE2043" t="s">
        <v>3434</v>
      </c>
      <c r="AF2043" t="s">
        <v>3435</v>
      </c>
      <c r="AG2043">
        <v>8</v>
      </c>
      <c r="AI2043">
        <v>3640</v>
      </c>
      <c r="AK2043" t="s">
        <v>3436</v>
      </c>
      <c r="AL2043" t="s">
        <v>3437</v>
      </c>
      <c r="AM2043" t="s">
        <v>3438</v>
      </c>
    </row>
    <row r="2044" spans="1:55" x14ac:dyDescent="0.25">
      <c r="A2044" s="2">
        <v>41437</v>
      </c>
      <c r="B2044" t="s">
        <v>6976</v>
      </c>
      <c r="C2044" t="s">
        <v>6977</v>
      </c>
      <c r="D2044" s="2">
        <v>41639</v>
      </c>
      <c r="E2044" s="2">
        <v>41639</v>
      </c>
      <c r="F2044" t="s">
        <v>6978</v>
      </c>
      <c r="G2044">
        <v>1</v>
      </c>
      <c r="H2044">
        <v>0</v>
      </c>
      <c r="I2044">
        <v>0</v>
      </c>
      <c r="L2044" t="s">
        <v>64</v>
      </c>
      <c r="M2044" t="s">
        <v>3431</v>
      </c>
      <c r="N2044" t="s">
        <v>3432</v>
      </c>
      <c r="O2044" t="s">
        <v>3432</v>
      </c>
      <c r="P2044" t="s">
        <v>6979</v>
      </c>
      <c r="Q2044">
        <v>2.4</v>
      </c>
      <c r="R2044">
        <v>0</v>
      </c>
      <c r="S2044">
        <v>2.4</v>
      </c>
      <c r="T2044">
        <v>0</v>
      </c>
      <c r="U2044">
        <v>0</v>
      </c>
      <c r="V2044">
        <v>2.4</v>
      </c>
      <c r="W2044" s="2">
        <v>41438</v>
      </c>
      <c r="X2044">
        <v>0</v>
      </c>
      <c r="Y2044" t="s">
        <v>67</v>
      </c>
      <c r="Z2044" t="s">
        <v>68</v>
      </c>
      <c r="AA2044" t="s">
        <v>1689</v>
      </c>
      <c r="AC2044">
        <v>0</v>
      </c>
      <c r="AD2044" t="s">
        <v>3431</v>
      </c>
      <c r="AE2044" t="s">
        <v>3434</v>
      </c>
      <c r="AF2044" t="s">
        <v>3435</v>
      </c>
      <c r="AG2044">
        <v>8</v>
      </c>
      <c r="AI2044">
        <v>3640</v>
      </c>
      <c r="AK2044" t="s">
        <v>3436</v>
      </c>
      <c r="AL2044" t="s">
        <v>3437</v>
      </c>
      <c r="AM2044" t="s">
        <v>3438</v>
      </c>
    </row>
    <row r="2045" spans="1:55" x14ac:dyDescent="0.25">
      <c r="A2045" s="2">
        <v>41437</v>
      </c>
      <c r="B2045" t="s">
        <v>6980</v>
      </c>
      <c r="C2045" t="s">
        <v>6981</v>
      </c>
      <c r="D2045" s="2">
        <v>41499</v>
      </c>
      <c r="E2045" s="2">
        <v>41499</v>
      </c>
      <c r="F2045" t="s">
        <v>6978</v>
      </c>
      <c r="G2045">
        <v>1</v>
      </c>
      <c r="H2045">
        <v>0</v>
      </c>
      <c r="I2045">
        <v>0</v>
      </c>
      <c r="L2045" t="s">
        <v>64</v>
      </c>
      <c r="M2045" t="s">
        <v>3431</v>
      </c>
      <c r="N2045" t="s">
        <v>3432</v>
      </c>
      <c r="O2045" t="s">
        <v>3432</v>
      </c>
      <c r="P2045" t="s">
        <v>6979</v>
      </c>
      <c r="Q2045">
        <v>6.4</v>
      </c>
      <c r="R2045">
        <v>0</v>
      </c>
      <c r="S2045">
        <v>6.4</v>
      </c>
      <c r="T2045">
        <v>0</v>
      </c>
      <c r="U2045">
        <v>0</v>
      </c>
      <c r="V2045">
        <v>6.4</v>
      </c>
      <c r="W2045" s="2">
        <v>41438</v>
      </c>
      <c r="X2045">
        <v>3.58</v>
      </c>
      <c r="Y2045" s="2">
        <v>41543</v>
      </c>
      <c r="Z2045" t="s">
        <v>68</v>
      </c>
      <c r="AA2045" t="s">
        <v>1689</v>
      </c>
      <c r="AC2045">
        <v>0</v>
      </c>
      <c r="AD2045" t="s">
        <v>3431</v>
      </c>
      <c r="AE2045" t="s">
        <v>3434</v>
      </c>
      <c r="AF2045" t="s">
        <v>3435</v>
      </c>
      <c r="AG2045">
        <v>8</v>
      </c>
      <c r="AI2045">
        <v>3640</v>
      </c>
      <c r="AK2045" t="s">
        <v>3436</v>
      </c>
      <c r="AL2045" t="s">
        <v>3437</v>
      </c>
      <c r="AM2045" t="s">
        <v>3438</v>
      </c>
    </row>
    <row r="2046" spans="1:55" x14ac:dyDescent="0.25">
      <c r="A2046" s="2">
        <v>41437</v>
      </c>
      <c r="B2046" t="s">
        <v>6982</v>
      </c>
      <c r="C2046" t="s">
        <v>6983</v>
      </c>
      <c r="D2046" s="2">
        <v>41465</v>
      </c>
      <c r="E2046" s="2">
        <v>41465</v>
      </c>
      <c r="F2046" t="s">
        <v>6978</v>
      </c>
      <c r="G2046">
        <v>1</v>
      </c>
      <c r="H2046">
        <v>0</v>
      </c>
      <c r="I2046">
        <v>0</v>
      </c>
      <c r="L2046" t="s">
        <v>64</v>
      </c>
      <c r="M2046" t="s">
        <v>3431</v>
      </c>
      <c r="N2046" t="s">
        <v>3432</v>
      </c>
      <c r="O2046" t="s">
        <v>3432</v>
      </c>
      <c r="P2046" t="s">
        <v>6979</v>
      </c>
      <c r="Q2046">
        <v>19.2</v>
      </c>
      <c r="R2046">
        <v>0</v>
      </c>
      <c r="S2046">
        <v>19.2</v>
      </c>
      <c r="T2046">
        <v>0</v>
      </c>
      <c r="U2046">
        <v>0</v>
      </c>
      <c r="V2046">
        <v>19.2</v>
      </c>
      <c r="W2046" s="2">
        <v>41438</v>
      </c>
      <c r="X2046">
        <v>3.58</v>
      </c>
      <c r="Y2046" s="2">
        <v>41543</v>
      </c>
      <c r="Z2046" t="s">
        <v>68</v>
      </c>
      <c r="AA2046" t="s">
        <v>1689</v>
      </c>
      <c r="AC2046">
        <v>0</v>
      </c>
      <c r="AD2046" t="s">
        <v>3431</v>
      </c>
      <c r="AE2046" t="s">
        <v>3434</v>
      </c>
      <c r="AF2046" t="s">
        <v>3435</v>
      </c>
      <c r="AG2046">
        <v>8</v>
      </c>
      <c r="AI2046">
        <v>3640</v>
      </c>
      <c r="AK2046" t="s">
        <v>3436</v>
      </c>
      <c r="AL2046" t="s">
        <v>3437</v>
      </c>
      <c r="AM2046" t="s">
        <v>3438</v>
      </c>
    </row>
    <row r="2047" spans="1:55" x14ac:dyDescent="0.25">
      <c r="A2047" s="2">
        <v>41437</v>
      </c>
      <c r="B2047" t="s">
        <v>6994</v>
      </c>
      <c r="C2047" t="s">
        <v>6995</v>
      </c>
      <c r="D2047" s="2">
        <v>41463</v>
      </c>
      <c r="E2047" s="2">
        <v>41463</v>
      </c>
      <c r="F2047" t="s">
        <v>6978</v>
      </c>
      <c r="G2047">
        <v>1</v>
      </c>
      <c r="H2047">
        <v>0</v>
      </c>
      <c r="I2047">
        <v>0</v>
      </c>
      <c r="L2047" t="s">
        <v>64</v>
      </c>
      <c r="M2047" t="s">
        <v>3431</v>
      </c>
      <c r="N2047" t="s">
        <v>3432</v>
      </c>
      <c r="O2047" t="s">
        <v>3432</v>
      </c>
      <c r="P2047" t="s">
        <v>6979</v>
      </c>
      <c r="Q2047">
        <v>14.4</v>
      </c>
      <c r="R2047">
        <v>0</v>
      </c>
      <c r="S2047">
        <v>14.4</v>
      </c>
      <c r="T2047">
        <v>0</v>
      </c>
      <c r="U2047">
        <v>0</v>
      </c>
      <c r="V2047">
        <v>14.4</v>
      </c>
      <c r="W2047" s="2">
        <v>41438</v>
      </c>
      <c r="X2047">
        <v>3.58</v>
      </c>
      <c r="Y2047" s="2">
        <v>41543</v>
      </c>
      <c r="Z2047" t="s">
        <v>68</v>
      </c>
      <c r="AA2047" t="s">
        <v>1689</v>
      </c>
      <c r="AC2047">
        <v>0</v>
      </c>
      <c r="AD2047" t="s">
        <v>3431</v>
      </c>
      <c r="AE2047" t="s">
        <v>3434</v>
      </c>
      <c r="AF2047" t="s">
        <v>3435</v>
      </c>
      <c r="AG2047">
        <v>8</v>
      </c>
      <c r="AI2047">
        <v>3640</v>
      </c>
      <c r="AK2047" t="s">
        <v>3436</v>
      </c>
      <c r="AL2047" t="s">
        <v>3437</v>
      </c>
      <c r="AM2047" t="s">
        <v>3438</v>
      </c>
    </row>
    <row r="2048" spans="1:55" x14ac:dyDescent="0.25">
      <c r="A2048" s="2">
        <v>41418</v>
      </c>
      <c r="B2048" t="s">
        <v>7769</v>
      </c>
      <c r="C2048" t="s">
        <v>1503</v>
      </c>
      <c r="D2048" s="2">
        <v>41491</v>
      </c>
      <c r="E2048" s="2">
        <v>41495</v>
      </c>
      <c r="F2048" t="s">
        <v>1504</v>
      </c>
      <c r="G2048">
        <v>0</v>
      </c>
      <c r="H2048">
        <v>0</v>
      </c>
      <c r="I2048">
        <v>0</v>
      </c>
      <c r="K2048" t="s">
        <v>5009</v>
      </c>
      <c r="L2048" t="s">
        <v>64</v>
      </c>
      <c r="M2048" t="s">
        <v>3431</v>
      </c>
      <c r="N2048" t="s">
        <v>3432</v>
      </c>
      <c r="O2048" t="s">
        <v>3432</v>
      </c>
      <c r="P2048" t="s">
        <v>6979</v>
      </c>
      <c r="Q2048">
        <v>83.7</v>
      </c>
      <c r="R2048">
        <v>3.36</v>
      </c>
      <c r="S2048">
        <v>3.36</v>
      </c>
      <c r="T2048">
        <v>83.7</v>
      </c>
      <c r="U2048">
        <v>0</v>
      </c>
      <c r="V2048">
        <v>0</v>
      </c>
      <c r="X2048">
        <v>0</v>
      </c>
      <c r="Y2048" t="s">
        <v>67</v>
      </c>
      <c r="Z2048" t="s">
        <v>68</v>
      </c>
      <c r="AA2048" t="s">
        <v>685</v>
      </c>
      <c r="AB2048" t="s">
        <v>686</v>
      </c>
      <c r="AC2048">
        <v>0</v>
      </c>
      <c r="AD2048" t="s">
        <v>3431</v>
      </c>
      <c r="AE2048" t="s">
        <v>3434</v>
      </c>
      <c r="AF2048" t="s">
        <v>3435</v>
      </c>
      <c r="AG2048">
        <v>8</v>
      </c>
      <c r="AI2048">
        <v>3640</v>
      </c>
      <c r="AK2048" t="s">
        <v>3436</v>
      </c>
      <c r="AL2048" t="s">
        <v>3437</v>
      </c>
      <c r="AM2048" t="s">
        <v>3438</v>
      </c>
      <c r="AN2048" t="s">
        <v>7770</v>
      </c>
      <c r="AO2048" t="s">
        <v>7771</v>
      </c>
      <c r="AP2048" t="s">
        <v>7772</v>
      </c>
      <c r="AQ2048">
        <v>64</v>
      </c>
      <c r="AR2048">
        <v>3</v>
      </c>
      <c r="AS2048">
        <v>3680</v>
      </c>
      <c r="AT2048" t="s">
        <v>5591</v>
      </c>
      <c r="AU2048" t="s">
        <v>7773</v>
      </c>
      <c r="AV2048" t="s">
        <v>7774</v>
      </c>
      <c r="AW2048" t="s">
        <v>7775</v>
      </c>
      <c r="AX2048" t="s">
        <v>7776</v>
      </c>
      <c r="AY2048" t="s">
        <v>698</v>
      </c>
      <c r="AZ2048" s="2">
        <v>37046</v>
      </c>
      <c r="BA2048" t="s">
        <v>64</v>
      </c>
      <c r="BB2048" t="s">
        <v>5590</v>
      </c>
      <c r="BC2048" t="s">
        <v>5591</v>
      </c>
    </row>
    <row r="2049" spans="1:55" x14ac:dyDescent="0.25">
      <c r="A2049" s="2">
        <v>41415</v>
      </c>
      <c r="B2049" t="s">
        <v>7954</v>
      </c>
      <c r="C2049" t="s">
        <v>1503</v>
      </c>
      <c r="D2049" s="2">
        <v>41477</v>
      </c>
      <c r="E2049" s="2">
        <v>41481</v>
      </c>
      <c r="F2049" t="s">
        <v>1504</v>
      </c>
      <c r="G2049">
        <v>2</v>
      </c>
      <c r="H2049">
        <v>0</v>
      </c>
      <c r="I2049">
        <v>0</v>
      </c>
      <c r="K2049" t="s">
        <v>7955</v>
      </c>
      <c r="L2049" t="s">
        <v>64</v>
      </c>
      <c r="M2049" t="s">
        <v>3431</v>
      </c>
      <c r="N2049" t="s">
        <v>3432</v>
      </c>
      <c r="O2049" t="s">
        <v>66</v>
      </c>
      <c r="Q2049">
        <v>0</v>
      </c>
      <c r="R2049">
        <v>0</v>
      </c>
      <c r="S2049">
        <v>0</v>
      </c>
      <c r="T2049">
        <v>0</v>
      </c>
      <c r="U2049">
        <v>0</v>
      </c>
      <c r="V2049">
        <v>0</v>
      </c>
      <c r="X2049">
        <v>0</v>
      </c>
      <c r="Y2049" t="s">
        <v>67</v>
      </c>
      <c r="Z2049" t="s">
        <v>154</v>
      </c>
      <c r="AA2049" t="s">
        <v>685</v>
      </c>
      <c r="AB2049" t="s">
        <v>686</v>
      </c>
      <c r="AC2049">
        <v>0</v>
      </c>
      <c r="AD2049" t="s">
        <v>3431</v>
      </c>
      <c r="AE2049" t="s">
        <v>3434</v>
      </c>
      <c r="AF2049" t="s">
        <v>3435</v>
      </c>
      <c r="AG2049">
        <v>8</v>
      </c>
      <c r="AI2049">
        <v>3640</v>
      </c>
      <c r="AK2049" t="s">
        <v>3436</v>
      </c>
      <c r="AL2049" t="s">
        <v>3437</v>
      </c>
      <c r="AM2049" t="s">
        <v>3438</v>
      </c>
      <c r="BB2049" t="s">
        <v>7956</v>
      </c>
      <c r="BC2049" t="s">
        <v>5591</v>
      </c>
    </row>
    <row r="2050" spans="1:55" x14ac:dyDescent="0.25">
      <c r="A2050" s="2">
        <v>41409</v>
      </c>
      <c r="B2050" t="s">
        <v>8058</v>
      </c>
      <c r="C2050" t="s">
        <v>680</v>
      </c>
      <c r="D2050" s="2">
        <v>41504</v>
      </c>
      <c r="E2050" s="2">
        <v>41509</v>
      </c>
      <c r="F2050" t="s">
        <v>682</v>
      </c>
      <c r="G2050">
        <v>0</v>
      </c>
      <c r="H2050">
        <v>0</v>
      </c>
      <c r="I2050">
        <v>0</v>
      </c>
      <c r="K2050" t="s">
        <v>5333</v>
      </c>
      <c r="L2050" t="s">
        <v>64</v>
      </c>
      <c r="M2050" t="s">
        <v>3431</v>
      </c>
      <c r="N2050" t="s">
        <v>3432</v>
      </c>
      <c r="O2050" t="s">
        <v>3432</v>
      </c>
      <c r="P2050" t="s">
        <v>6979</v>
      </c>
      <c r="Q2050">
        <v>118</v>
      </c>
      <c r="R2050">
        <v>174.72</v>
      </c>
      <c r="S2050">
        <v>174.72</v>
      </c>
      <c r="T2050">
        <v>118</v>
      </c>
      <c r="U2050">
        <v>0</v>
      </c>
      <c r="V2050">
        <v>0</v>
      </c>
      <c r="X2050">
        <v>0</v>
      </c>
      <c r="Y2050" t="s">
        <v>67</v>
      </c>
      <c r="Z2050" t="s">
        <v>68</v>
      </c>
      <c r="AA2050" t="s">
        <v>685</v>
      </c>
      <c r="AB2050" t="s">
        <v>686</v>
      </c>
      <c r="AC2050">
        <v>0</v>
      </c>
      <c r="AD2050" t="s">
        <v>3431</v>
      </c>
      <c r="AE2050" t="s">
        <v>3434</v>
      </c>
      <c r="AF2050" t="s">
        <v>3435</v>
      </c>
      <c r="AG2050">
        <v>8</v>
      </c>
      <c r="AI2050">
        <v>3640</v>
      </c>
      <c r="AK2050" t="s">
        <v>3436</v>
      </c>
      <c r="AL2050" t="s">
        <v>3437</v>
      </c>
      <c r="AM2050" t="s">
        <v>3438</v>
      </c>
      <c r="AN2050" t="s">
        <v>2120</v>
      </c>
      <c r="AO2050" t="s">
        <v>8059</v>
      </c>
      <c r="AP2050" t="s">
        <v>8060</v>
      </c>
      <c r="AQ2050">
        <v>64</v>
      </c>
      <c r="AR2050">
        <v>3</v>
      </c>
      <c r="AS2050">
        <v>3680</v>
      </c>
      <c r="AT2050" t="s">
        <v>5591</v>
      </c>
      <c r="AU2050" t="s">
        <v>8061</v>
      </c>
      <c r="AV2050" t="s">
        <v>7774</v>
      </c>
      <c r="AW2050" t="s">
        <v>3038</v>
      </c>
      <c r="AX2050" t="s">
        <v>7776</v>
      </c>
      <c r="AY2050" t="s">
        <v>698</v>
      </c>
      <c r="AZ2050" s="2">
        <v>37046</v>
      </c>
      <c r="BA2050" t="s">
        <v>64</v>
      </c>
      <c r="BB2050" t="s">
        <v>7161</v>
      </c>
      <c r="BC2050" t="s">
        <v>5343</v>
      </c>
    </row>
    <row r="2051" spans="1:55" x14ac:dyDescent="0.25">
      <c r="A2051" s="2">
        <v>41372</v>
      </c>
      <c r="B2051" t="s">
        <v>10221</v>
      </c>
      <c r="C2051" t="s">
        <v>3383</v>
      </c>
      <c r="D2051" s="2">
        <v>41373</v>
      </c>
      <c r="E2051" s="2">
        <v>41375</v>
      </c>
      <c r="F2051" t="s">
        <v>10222</v>
      </c>
      <c r="G2051">
        <v>1</v>
      </c>
      <c r="H2051">
        <v>0</v>
      </c>
      <c r="I2051">
        <v>0</v>
      </c>
      <c r="L2051" t="s">
        <v>64</v>
      </c>
      <c r="M2051" t="s">
        <v>3431</v>
      </c>
      <c r="N2051" t="s">
        <v>3432</v>
      </c>
      <c r="O2051" t="s">
        <v>3432</v>
      </c>
      <c r="P2051" t="s">
        <v>3433</v>
      </c>
      <c r="Q2051">
        <v>60</v>
      </c>
      <c r="R2051">
        <v>12.1</v>
      </c>
      <c r="S2051">
        <v>72.099999999999994</v>
      </c>
      <c r="T2051">
        <v>0</v>
      </c>
      <c r="U2051">
        <v>0</v>
      </c>
      <c r="V2051">
        <v>0</v>
      </c>
      <c r="X2051">
        <v>0</v>
      </c>
      <c r="Y2051" t="s">
        <v>67</v>
      </c>
      <c r="Z2051" t="s">
        <v>81</v>
      </c>
      <c r="AA2051" t="s">
        <v>1694</v>
      </c>
      <c r="AC2051">
        <v>0</v>
      </c>
      <c r="AD2051" t="s">
        <v>3431</v>
      </c>
      <c r="AE2051" t="s">
        <v>3434</v>
      </c>
      <c r="AF2051" t="s">
        <v>3435</v>
      </c>
      <c r="AG2051">
        <v>8</v>
      </c>
      <c r="AI2051">
        <v>3640</v>
      </c>
      <c r="AK2051" t="s">
        <v>3436</v>
      </c>
      <c r="AL2051" t="s">
        <v>3437</v>
      </c>
      <c r="AM2051" t="s">
        <v>3438</v>
      </c>
    </row>
    <row r="2052" spans="1:55" x14ac:dyDescent="0.25">
      <c r="A2052" s="2">
        <v>41353</v>
      </c>
      <c r="B2052" t="s">
        <v>11683</v>
      </c>
      <c r="C2052" t="s">
        <v>1503</v>
      </c>
      <c r="D2052" s="2">
        <v>41462</v>
      </c>
      <c r="E2052" s="2">
        <v>41468</v>
      </c>
      <c r="F2052" t="s">
        <v>1504</v>
      </c>
      <c r="G2052">
        <v>0</v>
      </c>
      <c r="H2052">
        <v>0</v>
      </c>
      <c r="I2052">
        <v>0</v>
      </c>
      <c r="K2052" t="s">
        <v>5009</v>
      </c>
      <c r="L2052" t="s">
        <v>64</v>
      </c>
      <c r="M2052" t="s">
        <v>3431</v>
      </c>
      <c r="N2052" t="s">
        <v>3432</v>
      </c>
      <c r="O2052" t="s">
        <v>11684</v>
      </c>
      <c r="P2052" t="s">
        <v>11685</v>
      </c>
      <c r="Q2052">
        <v>101.7</v>
      </c>
      <c r="R2052">
        <v>0</v>
      </c>
      <c r="S2052">
        <v>0</v>
      </c>
      <c r="T2052">
        <v>101.7</v>
      </c>
      <c r="U2052">
        <v>0</v>
      </c>
      <c r="V2052">
        <v>0</v>
      </c>
      <c r="X2052">
        <v>0</v>
      </c>
      <c r="Y2052" t="s">
        <v>67</v>
      </c>
      <c r="Z2052" t="s">
        <v>68</v>
      </c>
      <c r="AA2052" t="s">
        <v>685</v>
      </c>
      <c r="AB2052" t="s">
        <v>686</v>
      </c>
      <c r="AC2052">
        <v>0</v>
      </c>
      <c r="AD2052" t="s">
        <v>3431</v>
      </c>
      <c r="AE2052" t="s">
        <v>3434</v>
      </c>
      <c r="AF2052" t="s">
        <v>3435</v>
      </c>
      <c r="AG2052">
        <v>8</v>
      </c>
      <c r="AI2052">
        <v>3640</v>
      </c>
      <c r="AK2052" t="s">
        <v>3436</v>
      </c>
      <c r="AL2052" t="s">
        <v>3437</v>
      </c>
      <c r="AM2052" t="s">
        <v>3438</v>
      </c>
      <c r="AN2052" t="s">
        <v>7183</v>
      </c>
      <c r="AO2052" t="s">
        <v>11686</v>
      </c>
      <c r="AP2052" t="s">
        <v>3435</v>
      </c>
      <c r="AQ2052">
        <v>8</v>
      </c>
      <c r="AS2052">
        <v>3640</v>
      </c>
      <c r="AT2052" t="s">
        <v>3436</v>
      </c>
      <c r="AU2052" t="s">
        <v>11687</v>
      </c>
      <c r="AV2052" t="s">
        <v>11688</v>
      </c>
      <c r="AW2052" t="s">
        <v>11689</v>
      </c>
      <c r="AX2052" t="s">
        <v>11690</v>
      </c>
      <c r="AY2052" t="s">
        <v>698</v>
      </c>
      <c r="AZ2052" s="2">
        <v>35741</v>
      </c>
      <c r="BA2052" t="s">
        <v>64</v>
      </c>
      <c r="BB2052" t="s">
        <v>11691</v>
      </c>
      <c r="BC2052" t="s">
        <v>179</v>
      </c>
    </row>
    <row r="2053" spans="1:55" x14ac:dyDescent="0.25">
      <c r="A2053" s="2">
        <v>41373</v>
      </c>
      <c r="B2053" t="s">
        <v>10091</v>
      </c>
      <c r="C2053" t="s">
        <v>10089</v>
      </c>
      <c r="D2053" s="2">
        <v>41373</v>
      </c>
      <c r="E2053" s="2">
        <v>41373</v>
      </c>
      <c r="F2053" t="s">
        <v>8579</v>
      </c>
      <c r="G2053">
        <v>2</v>
      </c>
      <c r="H2053">
        <v>0</v>
      </c>
      <c r="I2053">
        <v>0</v>
      </c>
      <c r="L2053" t="s">
        <v>64</v>
      </c>
      <c r="M2053" t="s">
        <v>10092</v>
      </c>
      <c r="N2053" t="s">
        <v>10093</v>
      </c>
      <c r="O2053" t="s">
        <v>66</v>
      </c>
      <c r="Q2053">
        <v>0</v>
      </c>
      <c r="R2053">
        <v>0</v>
      </c>
      <c r="S2053">
        <v>0</v>
      </c>
      <c r="T2053">
        <v>0</v>
      </c>
      <c r="U2053">
        <v>0</v>
      </c>
      <c r="V2053">
        <v>0</v>
      </c>
      <c r="X2053">
        <v>0</v>
      </c>
      <c r="Y2053" t="s">
        <v>67</v>
      </c>
      <c r="Z2053" t="s">
        <v>154</v>
      </c>
      <c r="AA2053" t="s">
        <v>82</v>
      </c>
      <c r="AB2053" t="s">
        <v>297</v>
      </c>
      <c r="AC2053">
        <v>0</v>
      </c>
      <c r="AD2053" t="s">
        <v>10092</v>
      </c>
      <c r="AE2053" t="s">
        <v>10094</v>
      </c>
      <c r="AF2053" t="s">
        <v>10095</v>
      </c>
      <c r="AG2053">
        <v>102</v>
      </c>
      <c r="AI2053">
        <v>1081</v>
      </c>
      <c r="AK2053" t="s">
        <v>1515</v>
      </c>
      <c r="AL2053" t="s">
        <v>10096</v>
      </c>
      <c r="AM2053" t="s">
        <v>10097</v>
      </c>
    </row>
    <row r="2054" spans="1:55" x14ac:dyDescent="0.25">
      <c r="A2054" s="2">
        <v>41577</v>
      </c>
      <c r="B2054" t="s">
        <v>1094</v>
      </c>
      <c r="C2054" t="s">
        <v>1095</v>
      </c>
      <c r="D2054" s="2">
        <v>41579</v>
      </c>
      <c r="E2054" s="2">
        <v>41818</v>
      </c>
      <c r="F2054" t="s">
        <v>1096</v>
      </c>
      <c r="G2054">
        <v>2</v>
      </c>
      <c r="H2054">
        <v>0</v>
      </c>
      <c r="I2054">
        <v>0</v>
      </c>
      <c r="K2054" t="s">
        <v>1097</v>
      </c>
      <c r="L2054" t="s">
        <v>64</v>
      </c>
      <c r="M2054" t="s">
        <v>1098</v>
      </c>
      <c r="N2054" t="s">
        <v>1099</v>
      </c>
      <c r="O2054" t="s">
        <v>1099</v>
      </c>
      <c r="P2054" t="s">
        <v>1100</v>
      </c>
      <c r="Q2054">
        <v>190.4</v>
      </c>
      <c r="R2054">
        <v>0</v>
      </c>
      <c r="S2054">
        <v>190.4</v>
      </c>
      <c r="T2054">
        <v>0</v>
      </c>
      <c r="U2054">
        <v>0</v>
      </c>
      <c r="V2054">
        <v>190.4</v>
      </c>
      <c r="W2054" s="2">
        <v>41613</v>
      </c>
      <c r="X2054">
        <v>0</v>
      </c>
      <c r="Y2054" t="s">
        <v>67</v>
      </c>
      <c r="Z2054" t="s">
        <v>68</v>
      </c>
      <c r="AA2054" t="s">
        <v>500</v>
      </c>
      <c r="AC2054">
        <v>0</v>
      </c>
      <c r="AD2054" t="s">
        <v>1098</v>
      </c>
      <c r="AE2054" t="s">
        <v>1101</v>
      </c>
      <c r="AF2054" t="s">
        <v>1102</v>
      </c>
      <c r="AG2054">
        <v>127</v>
      </c>
      <c r="AH2054" t="s">
        <v>795</v>
      </c>
      <c r="AI2054">
        <v>2550</v>
      </c>
      <c r="AK2054" t="s">
        <v>1103</v>
      </c>
      <c r="AL2054" t="s">
        <v>1104</v>
      </c>
      <c r="AM2054" t="s">
        <v>1105</v>
      </c>
    </row>
    <row r="2055" spans="1:55" x14ac:dyDescent="0.25">
      <c r="A2055" s="2">
        <v>41577</v>
      </c>
      <c r="B2055" t="s">
        <v>1106</v>
      </c>
      <c r="C2055" t="s">
        <v>1107</v>
      </c>
      <c r="D2055" s="2">
        <v>41579</v>
      </c>
      <c r="E2055" s="2">
        <v>41818</v>
      </c>
      <c r="F2055" t="s">
        <v>1108</v>
      </c>
      <c r="G2055">
        <v>2</v>
      </c>
      <c r="H2055">
        <v>0</v>
      </c>
      <c r="I2055">
        <v>0</v>
      </c>
      <c r="L2055" t="s">
        <v>64</v>
      </c>
      <c r="M2055" t="s">
        <v>1098</v>
      </c>
      <c r="N2055" t="s">
        <v>1099</v>
      </c>
      <c r="O2055" t="s">
        <v>1099</v>
      </c>
      <c r="P2055" t="s">
        <v>1098</v>
      </c>
      <c r="Q2055">
        <v>260</v>
      </c>
      <c r="R2055">
        <v>0</v>
      </c>
      <c r="S2055">
        <v>260</v>
      </c>
      <c r="T2055">
        <v>0</v>
      </c>
      <c r="U2055">
        <v>0</v>
      </c>
      <c r="V2055">
        <v>260</v>
      </c>
      <c r="W2055" s="2">
        <v>41578</v>
      </c>
      <c r="X2055">
        <v>0</v>
      </c>
      <c r="Y2055" t="s">
        <v>67</v>
      </c>
      <c r="Z2055" t="s">
        <v>68</v>
      </c>
      <c r="AA2055" t="s">
        <v>500</v>
      </c>
      <c r="AC2055">
        <v>0</v>
      </c>
      <c r="AD2055" t="s">
        <v>1098</v>
      </c>
      <c r="AE2055" t="s">
        <v>1101</v>
      </c>
      <c r="AF2055" t="s">
        <v>1102</v>
      </c>
      <c r="AG2055">
        <v>127</v>
      </c>
      <c r="AH2055" t="s">
        <v>795</v>
      </c>
      <c r="AI2055">
        <v>2550</v>
      </c>
      <c r="AK2055" t="s">
        <v>1103</v>
      </c>
      <c r="AL2055" t="s">
        <v>1104</v>
      </c>
      <c r="AM2055" t="s">
        <v>1105</v>
      </c>
    </row>
    <row r="2056" spans="1:55" x14ac:dyDescent="0.25">
      <c r="A2056" s="2">
        <v>41562</v>
      </c>
      <c r="B2056" t="s">
        <v>2169</v>
      </c>
      <c r="C2056" t="s">
        <v>938</v>
      </c>
      <c r="D2056" s="2">
        <v>41581</v>
      </c>
      <c r="E2056" s="2">
        <v>41581</v>
      </c>
      <c r="F2056" t="s">
        <v>515</v>
      </c>
      <c r="G2056">
        <v>0</v>
      </c>
      <c r="H2056">
        <v>0</v>
      </c>
      <c r="I2056">
        <v>0</v>
      </c>
      <c r="J2056" t="s">
        <v>939</v>
      </c>
      <c r="L2056" t="s">
        <v>64</v>
      </c>
      <c r="M2056" t="s">
        <v>1098</v>
      </c>
      <c r="N2056" t="s">
        <v>1099</v>
      </c>
      <c r="Q2056">
        <v>0</v>
      </c>
      <c r="R2056">
        <v>0</v>
      </c>
      <c r="S2056">
        <v>0</v>
      </c>
      <c r="T2056">
        <v>0</v>
      </c>
      <c r="U2056">
        <v>21.2</v>
      </c>
      <c r="V2056">
        <v>0</v>
      </c>
      <c r="X2056">
        <v>0</v>
      </c>
      <c r="Y2056" t="s">
        <v>67</v>
      </c>
      <c r="Z2056" t="s">
        <v>68</v>
      </c>
      <c r="AA2056" t="s">
        <v>82</v>
      </c>
      <c r="AB2056" t="s">
        <v>423</v>
      </c>
      <c r="AC2056">
        <v>21.2</v>
      </c>
      <c r="AD2056" t="s">
        <v>1098</v>
      </c>
      <c r="AE2056" t="s">
        <v>1101</v>
      </c>
      <c r="AF2056" t="s">
        <v>1102</v>
      </c>
      <c r="AG2056">
        <v>127</v>
      </c>
      <c r="AH2056" t="s">
        <v>795</v>
      </c>
      <c r="AI2056">
        <v>2550</v>
      </c>
      <c r="AK2056" t="s">
        <v>1103</v>
      </c>
      <c r="AL2056" t="s">
        <v>1104</v>
      </c>
      <c r="AM2056" t="s">
        <v>1105</v>
      </c>
    </row>
    <row r="2057" spans="1:55" x14ac:dyDescent="0.25">
      <c r="A2057" s="2">
        <v>41471</v>
      </c>
      <c r="B2057" t="s">
        <v>5356</v>
      </c>
      <c r="C2057" t="s">
        <v>5357</v>
      </c>
      <c r="D2057" s="2">
        <v>41480</v>
      </c>
      <c r="E2057" s="2">
        <v>41480</v>
      </c>
      <c r="F2057" t="s">
        <v>1098</v>
      </c>
      <c r="G2057">
        <v>40</v>
      </c>
      <c r="H2057">
        <v>8</v>
      </c>
      <c r="I2057">
        <v>0</v>
      </c>
      <c r="L2057" t="s">
        <v>64</v>
      </c>
      <c r="M2057" t="s">
        <v>1098</v>
      </c>
      <c r="N2057" t="s">
        <v>1099</v>
      </c>
      <c r="O2057" t="s">
        <v>1099</v>
      </c>
      <c r="P2057" t="s">
        <v>1100</v>
      </c>
      <c r="Q2057">
        <v>436.8</v>
      </c>
      <c r="R2057">
        <v>337.08</v>
      </c>
      <c r="S2057">
        <v>773.88</v>
      </c>
      <c r="T2057">
        <v>0</v>
      </c>
      <c r="U2057">
        <v>0</v>
      </c>
      <c r="V2057">
        <v>773.88</v>
      </c>
      <c r="W2057" s="2">
        <v>41480</v>
      </c>
      <c r="X2057">
        <v>0</v>
      </c>
      <c r="Y2057" t="s">
        <v>67</v>
      </c>
      <c r="Z2057" t="s">
        <v>68</v>
      </c>
      <c r="AA2057" t="s">
        <v>2906</v>
      </c>
      <c r="AC2057">
        <v>0</v>
      </c>
      <c r="AD2057" t="s">
        <v>1098</v>
      </c>
      <c r="AE2057" t="s">
        <v>1101</v>
      </c>
      <c r="AF2057" t="s">
        <v>1102</v>
      </c>
      <c r="AG2057">
        <v>127</v>
      </c>
      <c r="AH2057" t="s">
        <v>795</v>
      </c>
      <c r="AI2057">
        <v>2550</v>
      </c>
      <c r="AK2057" t="s">
        <v>1103</v>
      </c>
      <c r="AL2057" t="s">
        <v>1104</v>
      </c>
      <c r="AM2057" t="s">
        <v>1105</v>
      </c>
    </row>
    <row r="2058" spans="1:55" x14ac:dyDescent="0.25">
      <c r="A2058" s="2">
        <v>41442</v>
      </c>
      <c r="B2058" t="s">
        <v>6695</v>
      </c>
      <c r="C2058" t="s">
        <v>4858</v>
      </c>
      <c r="D2058" s="2">
        <v>41442</v>
      </c>
      <c r="E2058" s="2">
        <v>41442</v>
      </c>
      <c r="F2058" t="s">
        <v>1100</v>
      </c>
      <c r="G2058">
        <v>1</v>
      </c>
      <c r="H2058">
        <v>0</v>
      </c>
      <c r="I2058">
        <v>0</v>
      </c>
      <c r="L2058" t="s">
        <v>64</v>
      </c>
      <c r="M2058" t="s">
        <v>1098</v>
      </c>
      <c r="N2058" t="s">
        <v>1099</v>
      </c>
      <c r="O2058" t="s">
        <v>1099</v>
      </c>
      <c r="P2058" t="s">
        <v>1100</v>
      </c>
      <c r="Q2058">
        <v>23.6</v>
      </c>
      <c r="R2058">
        <v>0</v>
      </c>
      <c r="S2058">
        <v>23.6</v>
      </c>
      <c r="T2058">
        <v>0</v>
      </c>
      <c r="U2058">
        <v>0</v>
      </c>
      <c r="V2058">
        <v>23.6</v>
      </c>
      <c r="W2058" s="2">
        <v>41445</v>
      </c>
      <c r="X2058">
        <v>0</v>
      </c>
      <c r="Y2058" t="s">
        <v>67</v>
      </c>
      <c r="Z2058" t="s">
        <v>68</v>
      </c>
      <c r="AA2058" t="s">
        <v>500</v>
      </c>
      <c r="AC2058">
        <v>0</v>
      </c>
      <c r="AD2058" t="s">
        <v>1098</v>
      </c>
      <c r="AE2058" t="s">
        <v>1101</v>
      </c>
      <c r="AF2058" t="s">
        <v>1102</v>
      </c>
      <c r="AG2058">
        <v>127</v>
      </c>
      <c r="AH2058" t="s">
        <v>795</v>
      </c>
      <c r="AI2058">
        <v>2550</v>
      </c>
      <c r="AK2058" t="s">
        <v>1103</v>
      </c>
      <c r="AL2058" t="s">
        <v>1104</v>
      </c>
      <c r="AM2058" t="s">
        <v>1105</v>
      </c>
    </row>
    <row r="2059" spans="1:55" x14ac:dyDescent="0.25">
      <c r="A2059" s="2">
        <v>41442</v>
      </c>
      <c r="B2059" t="s">
        <v>6696</v>
      </c>
      <c r="C2059" t="s">
        <v>6697</v>
      </c>
      <c r="D2059" s="2">
        <v>41445</v>
      </c>
      <c r="E2059" s="2">
        <v>41445</v>
      </c>
      <c r="F2059" t="s">
        <v>6698</v>
      </c>
      <c r="G2059">
        <v>5</v>
      </c>
      <c r="H2059">
        <v>3</v>
      </c>
      <c r="I2059">
        <v>0</v>
      </c>
      <c r="L2059" t="s">
        <v>64</v>
      </c>
      <c r="M2059" t="s">
        <v>1098</v>
      </c>
      <c r="N2059" t="s">
        <v>1099</v>
      </c>
      <c r="O2059" t="s">
        <v>1099</v>
      </c>
      <c r="P2059" t="s">
        <v>1100</v>
      </c>
      <c r="Q2059">
        <v>42.4</v>
      </c>
      <c r="R2059">
        <v>0</v>
      </c>
      <c r="S2059">
        <v>42.4</v>
      </c>
      <c r="T2059">
        <v>0</v>
      </c>
      <c r="U2059">
        <v>0</v>
      </c>
      <c r="V2059">
        <v>42.4</v>
      </c>
      <c r="W2059" s="2">
        <v>41445</v>
      </c>
      <c r="X2059">
        <v>0</v>
      </c>
      <c r="Y2059" t="s">
        <v>67</v>
      </c>
      <c r="Z2059" t="s">
        <v>68</v>
      </c>
      <c r="AA2059" t="s">
        <v>755</v>
      </c>
      <c r="AC2059">
        <v>0</v>
      </c>
      <c r="AD2059" t="s">
        <v>1098</v>
      </c>
      <c r="AE2059" t="s">
        <v>1101</v>
      </c>
      <c r="AF2059" t="s">
        <v>1102</v>
      </c>
      <c r="AG2059">
        <v>127</v>
      </c>
      <c r="AH2059" t="s">
        <v>795</v>
      </c>
      <c r="AI2059">
        <v>2550</v>
      </c>
      <c r="AK2059" t="s">
        <v>1103</v>
      </c>
      <c r="AL2059" t="s">
        <v>1104</v>
      </c>
      <c r="AM2059" t="s">
        <v>1105</v>
      </c>
    </row>
    <row r="2060" spans="1:55" x14ac:dyDescent="0.25">
      <c r="A2060" s="2">
        <v>41386</v>
      </c>
      <c r="B2060" t="s">
        <v>9183</v>
      </c>
      <c r="C2060" t="s">
        <v>9184</v>
      </c>
      <c r="D2060" s="2">
        <v>41394</v>
      </c>
      <c r="E2060" s="2">
        <v>41394</v>
      </c>
      <c r="F2060" t="s">
        <v>646</v>
      </c>
      <c r="G2060">
        <v>0</v>
      </c>
      <c r="H2060">
        <v>0</v>
      </c>
      <c r="I2060">
        <v>0</v>
      </c>
      <c r="J2060" t="s">
        <v>717</v>
      </c>
      <c r="K2060" t="s">
        <v>9185</v>
      </c>
      <c r="L2060" t="s">
        <v>64</v>
      </c>
      <c r="M2060" t="s">
        <v>1098</v>
      </c>
      <c r="N2060" t="s">
        <v>1099</v>
      </c>
      <c r="Q2060">
        <v>0</v>
      </c>
      <c r="R2060">
        <v>0</v>
      </c>
      <c r="S2060">
        <v>0</v>
      </c>
      <c r="T2060">
        <v>0</v>
      </c>
      <c r="U2060">
        <v>0</v>
      </c>
      <c r="V2060">
        <v>0</v>
      </c>
      <c r="X2060">
        <v>0</v>
      </c>
      <c r="Y2060" t="s">
        <v>67</v>
      </c>
      <c r="Z2060" t="s">
        <v>68</v>
      </c>
      <c r="AA2060" t="s">
        <v>82</v>
      </c>
      <c r="AB2060" t="s">
        <v>297</v>
      </c>
      <c r="AC2060">
        <v>0</v>
      </c>
      <c r="AD2060" t="s">
        <v>1098</v>
      </c>
      <c r="AE2060" t="s">
        <v>1101</v>
      </c>
      <c r="AF2060" t="s">
        <v>1102</v>
      </c>
      <c r="AG2060">
        <v>127</v>
      </c>
      <c r="AH2060" t="s">
        <v>795</v>
      </c>
      <c r="AI2060">
        <v>2550</v>
      </c>
      <c r="AK2060" t="s">
        <v>1103</v>
      </c>
      <c r="AL2060" t="s">
        <v>1104</v>
      </c>
      <c r="AM2060" t="s">
        <v>1105</v>
      </c>
    </row>
    <row r="2061" spans="1:55" x14ac:dyDescent="0.25">
      <c r="A2061" s="2">
        <v>41373</v>
      </c>
      <c r="B2061" t="s">
        <v>10169</v>
      </c>
      <c r="C2061" t="s">
        <v>10170</v>
      </c>
      <c r="D2061" s="2">
        <v>41275</v>
      </c>
      <c r="E2061" s="2">
        <v>41455</v>
      </c>
      <c r="G2061">
        <v>3</v>
      </c>
      <c r="H2061">
        <v>0</v>
      </c>
      <c r="I2061">
        <v>0</v>
      </c>
      <c r="L2061" t="s">
        <v>64</v>
      </c>
      <c r="M2061" t="s">
        <v>1098</v>
      </c>
      <c r="N2061" t="s">
        <v>1099</v>
      </c>
      <c r="O2061" t="s">
        <v>66</v>
      </c>
      <c r="Q2061">
        <v>24</v>
      </c>
      <c r="R2061">
        <v>0</v>
      </c>
      <c r="S2061">
        <v>24</v>
      </c>
      <c r="T2061">
        <v>0</v>
      </c>
      <c r="U2061">
        <v>0</v>
      </c>
      <c r="V2061">
        <v>30</v>
      </c>
      <c r="W2061" s="2">
        <v>41382</v>
      </c>
      <c r="X2061">
        <v>0</v>
      </c>
      <c r="Y2061" t="s">
        <v>67</v>
      </c>
      <c r="Z2061" t="s">
        <v>68</v>
      </c>
      <c r="AA2061" t="s">
        <v>500</v>
      </c>
      <c r="AC2061">
        <v>0</v>
      </c>
      <c r="AD2061" t="s">
        <v>1098</v>
      </c>
      <c r="AE2061" t="s">
        <v>1101</v>
      </c>
      <c r="AF2061" t="s">
        <v>1102</v>
      </c>
      <c r="AG2061">
        <v>127</v>
      </c>
      <c r="AH2061" t="s">
        <v>795</v>
      </c>
      <c r="AI2061">
        <v>2550</v>
      </c>
      <c r="AK2061" t="s">
        <v>1103</v>
      </c>
      <c r="AL2061" t="s">
        <v>1104</v>
      </c>
      <c r="AM2061" t="s">
        <v>1105</v>
      </c>
    </row>
    <row r="2062" spans="1:55" x14ac:dyDescent="0.25">
      <c r="A2062" s="2">
        <v>41368</v>
      </c>
      <c r="B2062" t="s">
        <v>10410</v>
      </c>
      <c r="C2062" t="s">
        <v>10089</v>
      </c>
      <c r="D2062" s="2">
        <v>41375</v>
      </c>
      <c r="E2062" s="2">
        <v>41375</v>
      </c>
      <c r="F2062" t="s">
        <v>8579</v>
      </c>
      <c r="G2062">
        <v>3</v>
      </c>
      <c r="H2062">
        <v>0</v>
      </c>
      <c r="I2062">
        <v>0</v>
      </c>
      <c r="L2062" t="s">
        <v>64</v>
      </c>
      <c r="M2062" t="s">
        <v>1098</v>
      </c>
      <c r="N2062" t="s">
        <v>1099</v>
      </c>
      <c r="O2062" t="s">
        <v>66</v>
      </c>
      <c r="Q2062">
        <v>66.599999999999994</v>
      </c>
      <c r="R2062">
        <v>0</v>
      </c>
      <c r="S2062">
        <v>66.599999999999994</v>
      </c>
      <c r="T2062">
        <v>0</v>
      </c>
      <c r="U2062">
        <v>0</v>
      </c>
      <c r="V2062">
        <v>66.599999999999994</v>
      </c>
      <c r="W2062" s="2">
        <v>41445</v>
      </c>
      <c r="X2062">
        <v>0</v>
      </c>
      <c r="Y2062" t="s">
        <v>67</v>
      </c>
      <c r="Z2062" t="s">
        <v>68</v>
      </c>
      <c r="AA2062" t="s">
        <v>82</v>
      </c>
      <c r="AB2062" t="s">
        <v>297</v>
      </c>
      <c r="AC2062">
        <v>0</v>
      </c>
      <c r="AD2062" t="s">
        <v>1098</v>
      </c>
      <c r="AE2062" t="s">
        <v>1101</v>
      </c>
      <c r="AF2062" t="s">
        <v>1102</v>
      </c>
      <c r="AG2062">
        <v>127</v>
      </c>
      <c r="AH2062" t="s">
        <v>795</v>
      </c>
      <c r="AI2062">
        <v>2550</v>
      </c>
      <c r="AK2062" t="s">
        <v>1103</v>
      </c>
      <c r="AL2062" t="s">
        <v>1104</v>
      </c>
      <c r="AM2062" t="s">
        <v>1105</v>
      </c>
    </row>
    <row r="2063" spans="1:55" x14ac:dyDescent="0.25">
      <c r="A2063" s="2">
        <v>41366</v>
      </c>
      <c r="B2063" t="s">
        <v>10876</v>
      </c>
      <c r="C2063" t="s">
        <v>10877</v>
      </c>
      <c r="D2063" s="2">
        <v>41275</v>
      </c>
      <c r="E2063" s="2">
        <v>41455</v>
      </c>
      <c r="G2063">
        <v>1</v>
      </c>
      <c r="H2063">
        <v>0</v>
      </c>
      <c r="I2063">
        <v>0</v>
      </c>
      <c r="L2063" t="s">
        <v>64</v>
      </c>
      <c r="M2063" t="s">
        <v>1098</v>
      </c>
      <c r="N2063" t="s">
        <v>1099</v>
      </c>
      <c r="O2063" t="s">
        <v>66</v>
      </c>
      <c r="Q2063">
        <v>112</v>
      </c>
      <c r="R2063">
        <v>0</v>
      </c>
      <c r="S2063">
        <v>112</v>
      </c>
      <c r="T2063">
        <v>0</v>
      </c>
      <c r="U2063">
        <v>0</v>
      </c>
      <c r="V2063">
        <v>140</v>
      </c>
      <c r="W2063" s="2">
        <v>41339</v>
      </c>
      <c r="X2063">
        <v>0</v>
      </c>
      <c r="Y2063" t="s">
        <v>67</v>
      </c>
      <c r="Z2063" t="s">
        <v>68</v>
      </c>
      <c r="AA2063" t="s">
        <v>500</v>
      </c>
      <c r="AC2063">
        <v>0</v>
      </c>
      <c r="AD2063" t="s">
        <v>1098</v>
      </c>
      <c r="AE2063" t="s">
        <v>1101</v>
      </c>
      <c r="AF2063" t="s">
        <v>1102</v>
      </c>
      <c r="AG2063">
        <v>127</v>
      </c>
      <c r="AH2063" t="s">
        <v>795</v>
      </c>
      <c r="AI2063">
        <v>2550</v>
      </c>
      <c r="AK2063" t="s">
        <v>1103</v>
      </c>
      <c r="AL2063" t="s">
        <v>1104</v>
      </c>
      <c r="AM2063" t="s">
        <v>1105</v>
      </c>
    </row>
    <row r="2064" spans="1:55" x14ac:dyDescent="0.25">
      <c r="A2064" s="2">
        <v>41366</v>
      </c>
      <c r="B2064" t="s">
        <v>10878</v>
      </c>
      <c r="C2064" t="s">
        <v>10458</v>
      </c>
      <c r="D2064" s="2">
        <v>41314</v>
      </c>
      <c r="E2064" s="2">
        <v>41314</v>
      </c>
      <c r="F2064" t="s">
        <v>720</v>
      </c>
      <c r="G2064">
        <v>1</v>
      </c>
      <c r="H2064">
        <v>0</v>
      </c>
      <c r="I2064">
        <v>0</v>
      </c>
      <c r="L2064" t="s">
        <v>64</v>
      </c>
      <c r="M2064" t="s">
        <v>1098</v>
      </c>
      <c r="N2064" t="s">
        <v>1099</v>
      </c>
      <c r="O2064" t="s">
        <v>66</v>
      </c>
      <c r="Q2064">
        <v>18.239999999999998</v>
      </c>
      <c r="R2064">
        <v>0</v>
      </c>
      <c r="S2064">
        <v>18.239999999999998</v>
      </c>
      <c r="T2064">
        <v>0</v>
      </c>
      <c r="U2064">
        <v>0</v>
      </c>
      <c r="V2064">
        <v>22.8</v>
      </c>
      <c r="W2064" s="2">
        <v>41339</v>
      </c>
      <c r="X2064">
        <v>0</v>
      </c>
      <c r="Y2064" t="s">
        <v>67</v>
      </c>
      <c r="Z2064" t="s">
        <v>68</v>
      </c>
      <c r="AA2064" t="s">
        <v>82</v>
      </c>
      <c r="AB2064" t="s">
        <v>96</v>
      </c>
      <c r="AC2064">
        <v>0</v>
      </c>
      <c r="AD2064" t="s">
        <v>1098</v>
      </c>
      <c r="AE2064" t="s">
        <v>1101</v>
      </c>
      <c r="AF2064" t="s">
        <v>1102</v>
      </c>
      <c r="AG2064">
        <v>127</v>
      </c>
      <c r="AH2064" t="s">
        <v>795</v>
      </c>
      <c r="AI2064">
        <v>2550</v>
      </c>
      <c r="AK2064" t="s">
        <v>1103</v>
      </c>
      <c r="AL2064" t="s">
        <v>1104</v>
      </c>
      <c r="AM2064" t="s">
        <v>1105</v>
      </c>
    </row>
    <row r="2065" spans="1:55" x14ac:dyDescent="0.25">
      <c r="A2065" s="2">
        <v>41474</v>
      </c>
      <c r="B2065" t="s">
        <v>5216</v>
      </c>
      <c r="C2065" t="s">
        <v>4044</v>
      </c>
      <c r="D2065" s="2">
        <v>41492</v>
      </c>
      <c r="E2065" s="2">
        <v>41492</v>
      </c>
      <c r="F2065" t="s">
        <v>4045</v>
      </c>
      <c r="G2065">
        <v>7</v>
      </c>
      <c r="H2065">
        <v>1</v>
      </c>
      <c r="I2065">
        <v>0</v>
      </c>
      <c r="J2065" t="s">
        <v>678</v>
      </c>
      <c r="L2065" t="s">
        <v>64</v>
      </c>
      <c r="M2065" t="s">
        <v>5217</v>
      </c>
      <c r="N2065" t="s">
        <v>5218</v>
      </c>
      <c r="Q2065">
        <v>0</v>
      </c>
      <c r="R2065">
        <v>0</v>
      </c>
      <c r="S2065">
        <v>0</v>
      </c>
      <c r="T2065">
        <v>0</v>
      </c>
      <c r="U2065">
        <v>0</v>
      </c>
      <c r="V2065">
        <v>83.2</v>
      </c>
      <c r="W2065" s="2">
        <v>41494</v>
      </c>
      <c r="X2065">
        <v>0</v>
      </c>
      <c r="Y2065" t="s">
        <v>67</v>
      </c>
      <c r="Z2065" t="s">
        <v>68</v>
      </c>
      <c r="AA2065" t="s">
        <v>69</v>
      </c>
      <c r="AB2065" t="s">
        <v>258</v>
      </c>
      <c r="AC2065">
        <v>0</v>
      </c>
      <c r="AD2065" t="s">
        <v>5217</v>
      </c>
      <c r="AE2065" t="s">
        <v>5219</v>
      </c>
      <c r="AF2065" t="s">
        <v>5220</v>
      </c>
      <c r="AG2065">
        <v>517</v>
      </c>
      <c r="AI2065">
        <v>3070</v>
      </c>
      <c r="AK2065" t="s">
        <v>5221</v>
      </c>
      <c r="AL2065" t="s">
        <v>5222</v>
      </c>
      <c r="AM2065" t="s">
        <v>5223</v>
      </c>
    </row>
    <row r="2066" spans="1:55" x14ac:dyDescent="0.25">
      <c r="A2066" s="2">
        <v>41463</v>
      </c>
      <c r="B2066" t="s">
        <v>5654</v>
      </c>
      <c r="C2066" t="s">
        <v>680</v>
      </c>
      <c r="D2066" s="2">
        <v>41476</v>
      </c>
      <c r="E2066" s="2">
        <v>41481</v>
      </c>
      <c r="F2066" t="s">
        <v>682</v>
      </c>
      <c r="G2066">
        <v>0</v>
      </c>
      <c r="H2066">
        <v>0</v>
      </c>
      <c r="I2066">
        <v>0</v>
      </c>
      <c r="K2066" t="s">
        <v>5655</v>
      </c>
      <c r="L2066" t="s">
        <v>683</v>
      </c>
      <c r="M2066" t="s">
        <v>5656</v>
      </c>
      <c r="N2066" t="s">
        <v>66</v>
      </c>
      <c r="O2066" t="s">
        <v>66</v>
      </c>
      <c r="Q2066">
        <v>116</v>
      </c>
      <c r="R2066">
        <v>0</v>
      </c>
      <c r="S2066">
        <v>0</v>
      </c>
      <c r="T2066">
        <v>116</v>
      </c>
      <c r="U2066">
        <v>0</v>
      </c>
      <c r="V2066">
        <v>0</v>
      </c>
      <c r="X2066">
        <v>0</v>
      </c>
      <c r="Y2066" t="s">
        <v>67</v>
      </c>
      <c r="Z2066" t="s">
        <v>68</v>
      </c>
      <c r="AA2066" t="s">
        <v>685</v>
      </c>
      <c r="AB2066" t="s">
        <v>686</v>
      </c>
      <c r="AC2066">
        <v>0</v>
      </c>
      <c r="AD2066" t="s">
        <v>5656</v>
      </c>
      <c r="AE2066" t="s">
        <v>5656</v>
      </c>
      <c r="AF2066" t="s">
        <v>5657</v>
      </c>
      <c r="AG2066">
        <v>130</v>
      </c>
      <c r="AI2066">
        <v>1800</v>
      </c>
      <c r="AK2066" t="s">
        <v>5221</v>
      </c>
      <c r="AM2066" t="s">
        <v>5658</v>
      </c>
      <c r="AN2066" t="s">
        <v>5659</v>
      </c>
      <c r="AO2066" t="s">
        <v>5660</v>
      </c>
      <c r="AP2066" t="s">
        <v>5661</v>
      </c>
      <c r="AQ2066">
        <v>38</v>
      </c>
      <c r="AS2066">
        <v>3070</v>
      </c>
      <c r="AT2066" t="s">
        <v>5662</v>
      </c>
      <c r="AU2066" t="s">
        <v>5663</v>
      </c>
      <c r="AW2066" t="s">
        <v>5664</v>
      </c>
      <c r="AX2066" t="s">
        <v>5660</v>
      </c>
      <c r="AY2066" t="s">
        <v>2097</v>
      </c>
      <c r="AZ2066" s="2">
        <v>35746</v>
      </c>
      <c r="BA2066" t="s">
        <v>64</v>
      </c>
      <c r="BB2066" t="s">
        <v>5665</v>
      </c>
      <c r="BC2066" t="s">
        <v>5666</v>
      </c>
    </row>
    <row r="2067" spans="1:55" x14ac:dyDescent="0.25">
      <c r="A2067" s="2">
        <v>41596</v>
      </c>
      <c r="B2067" t="s">
        <v>679</v>
      </c>
      <c r="C2067" t="s">
        <v>680</v>
      </c>
      <c r="D2067" t="s">
        <v>681</v>
      </c>
      <c r="E2067" t="s">
        <v>681</v>
      </c>
      <c r="F2067" t="s">
        <v>682</v>
      </c>
      <c r="G2067">
        <v>0</v>
      </c>
      <c r="H2067">
        <v>0</v>
      </c>
      <c r="I2067">
        <v>0</v>
      </c>
      <c r="L2067" t="s">
        <v>683</v>
      </c>
      <c r="M2067" t="s">
        <v>684</v>
      </c>
      <c r="N2067" t="s">
        <v>66</v>
      </c>
      <c r="O2067" t="s">
        <v>66</v>
      </c>
      <c r="Q2067">
        <v>0</v>
      </c>
      <c r="R2067">
        <v>0</v>
      </c>
      <c r="S2067">
        <v>0</v>
      </c>
      <c r="T2067">
        <v>0</v>
      </c>
      <c r="U2067">
        <v>0</v>
      </c>
      <c r="V2067">
        <v>0</v>
      </c>
      <c r="X2067">
        <v>0</v>
      </c>
      <c r="Y2067" t="s">
        <v>67</v>
      </c>
      <c r="Z2067" t="s">
        <v>154</v>
      </c>
      <c r="AA2067" t="s">
        <v>685</v>
      </c>
      <c r="AB2067" t="s">
        <v>686</v>
      </c>
      <c r="AC2067">
        <v>0</v>
      </c>
      <c r="AD2067" t="s">
        <v>687</v>
      </c>
      <c r="AE2067" t="s">
        <v>687</v>
      </c>
      <c r="AF2067" t="s">
        <v>688</v>
      </c>
      <c r="AG2067">
        <v>15</v>
      </c>
      <c r="AI2067">
        <v>8500</v>
      </c>
      <c r="AK2067" t="s">
        <v>5455</v>
      </c>
      <c r="AL2067" t="s">
        <v>690</v>
      </c>
      <c r="AM2067" t="s">
        <v>691</v>
      </c>
      <c r="AN2067" t="s">
        <v>692</v>
      </c>
      <c r="AO2067" t="s">
        <v>693</v>
      </c>
      <c r="AP2067" t="s">
        <v>694</v>
      </c>
      <c r="AQ2067">
        <v>16</v>
      </c>
      <c r="AS2067">
        <v>8530</v>
      </c>
      <c r="AT2067" t="s">
        <v>695</v>
      </c>
      <c r="AU2067" t="s">
        <v>696</v>
      </c>
      <c r="AW2067" t="s">
        <v>692</v>
      </c>
      <c r="AX2067" t="s">
        <v>697</v>
      </c>
      <c r="AY2067" t="s">
        <v>698</v>
      </c>
      <c r="AZ2067" s="2">
        <v>37535</v>
      </c>
      <c r="BA2067" t="s">
        <v>64</v>
      </c>
      <c r="BB2067" t="s">
        <v>699</v>
      </c>
      <c r="BC2067" t="s">
        <v>700</v>
      </c>
    </row>
    <row r="2068" spans="1:55" x14ac:dyDescent="0.25">
      <c r="A2068" s="2">
        <v>41467</v>
      </c>
      <c r="B2068" t="s">
        <v>5450</v>
      </c>
      <c r="C2068" t="s">
        <v>5081</v>
      </c>
      <c r="D2068" s="2">
        <v>41489</v>
      </c>
      <c r="E2068" s="2">
        <v>41489</v>
      </c>
      <c r="F2068" t="s">
        <v>5082</v>
      </c>
      <c r="G2068">
        <v>0</v>
      </c>
      <c r="H2068">
        <v>0</v>
      </c>
      <c r="I2068">
        <v>0</v>
      </c>
      <c r="J2068" t="s">
        <v>5435</v>
      </c>
      <c r="K2068" t="s">
        <v>5084</v>
      </c>
      <c r="L2068" t="s">
        <v>64</v>
      </c>
      <c r="M2068" t="s">
        <v>5451</v>
      </c>
      <c r="N2068" t="s">
        <v>5452</v>
      </c>
      <c r="Q2068">
        <v>0</v>
      </c>
      <c r="R2068">
        <v>0</v>
      </c>
      <c r="S2068">
        <v>0</v>
      </c>
      <c r="T2068">
        <v>0</v>
      </c>
      <c r="U2068">
        <v>24</v>
      </c>
      <c r="V2068">
        <v>0</v>
      </c>
      <c r="X2068">
        <v>0</v>
      </c>
      <c r="Y2068" t="s">
        <v>67</v>
      </c>
      <c r="Z2068" t="s">
        <v>68</v>
      </c>
      <c r="AA2068" t="s">
        <v>5087</v>
      </c>
      <c r="AB2068" t="s">
        <v>5088</v>
      </c>
      <c r="AC2068">
        <v>24</v>
      </c>
      <c r="AD2068" t="s">
        <v>5451</v>
      </c>
      <c r="AE2068" t="s">
        <v>5453</v>
      </c>
      <c r="AF2068" t="s">
        <v>5454</v>
      </c>
      <c r="AG2068">
        <v>67</v>
      </c>
      <c r="AI2068">
        <v>8500</v>
      </c>
      <c r="AK2068" t="s">
        <v>5455</v>
      </c>
      <c r="AL2068" t="s">
        <v>5456</v>
      </c>
      <c r="AM2068" t="s">
        <v>5457</v>
      </c>
    </row>
    <row r="2069" spans="1:55" x14ac:dyDescent="0.25">
      <c r="A2069" s="2">
        <v>41467</v>
      </c>
      <c r="B2069" t="s">
        <v>5458</v>
      </c>
      <c r="C2069" t="s">
        <v>5459</v>
      </c>
      <c r="D2069" s="2">
        <v>41483</v>
      </c>
      <c r="E2069" s="2">
        <v>41483</v>
      </c>
      <c r="F2069" t="s">
        <v>5460</v>
      </c>
      <c r="G2069">
        <v>0</v>
      </c>
      <c r="H2069">
        <v>0</v>
      </c>
      <c r="I2069">
        <v>0</v>
      </c>
      <c r="J2069" t="s">
        <v>5461</v>
      </c>
      <c r="L2069" t="s">
        <v>64</v>
      </c>
      <c r="M2069" t="s">
        <v>5451</v>
      </c>
      <c r="N2069" t="s">
        <v>5452</v>
      </c>
      <c r="Q2069">
        <v>0</v>
      </c>
      <c r="R2069">
        <v>0</v>
      </c>
      <c r="S2069">
        <v>0</v>
      </c>
      <c r="T2069">
        <v>0</v>
      </c>
      <c r="U2069">
        <v>0</v>
      </c>
      <c r="V2069">
        <v>0</v>
      </c>
      <c r="X2069">
        <v>0</v>
      </c>
      <c r="Y2069" t="s">
        <v>67</v>
      </c>
      <c r="Z2069" t="s">
        <v>68</v>
      </c>
      <c r="AA2069" t="s">
        <v>5087</v>
      </c>
      <c r="AB2069" t="s">
        <v>5088</v>
      </c>
      <c r="AC2069">
        <v>0</v>
      </c>
      <c r="AD2069" t="s">
        <v>5451</v>
      </c>
      <c r="AE2069" t="s">
        <v>5453</v>
      </c>
      <c r="AF2069" t="s">
        <v>5454</v>
      </c>
      <c r="AG2069">
        <v>67</v>
      </c>
      <c r="AI2069">
        <v>8500</v>
      </c>
      <c r="AK2069" t="s">
        <v>5455</v>
      </c>
      <c r="AL2069" t="s">
        <v>5456</v>
      </c>
      <c r="AM2069" t="s">
        <v>5457</v>
      </c>
    </row>
    <row r="2070" spans="1:55" x14ac:dyDescent="0.25">
      <c r="A2070" s="2">
        <v>41444</v>
      </c>
      <c r="B2070" t="s">
        <v>6592</v>
      </c>
      <c r="C2070" t="s">
        <v>6593</v>
      </c>
      <c r="D2070" s="2">
        <v>41456</v>
      </c>
      <c r="E2070" s="2">
        <v>41820</v>
      </c>
      <c r="F2070" t="s">
        <v>6594</v>
      </c>
      <c r="G2070">
        <v>2</v>
      </c>
      <c r="H2070">
        <v>0</v>
      </c>
      <c r="I2070">
        <v>0</v>
      </c>
      <c r="L2070" t="s">
        <v>64</v>
      </c>
      <c r="M2070" t="s">
        <v>6595</v>
      </c>
      <c r="N2070" t="s">
        <v>6596</v>
      </c>
      <c r="O2070" t="s">
        <v>66</v>
      </c>
      <c r="Q2070">
        <v>176</v>
      </c>
      <c r="R2070">
        <v>0</v>
      </c>
      <c r="S2070">
        <v>176</v>
      </c>
      <c r="T2070">
        <v>0</v>
      </c>
      <c r="U2070">
        <v>0</v>
      </c>
      <c r="V2070">
        <v>176</v>
      </c>
      <c r="W2070" s="2">
        <v>41499</v>
      </c>
      <c r="X2070">
        <v>0</v>
      </c>
      <c r="Y2070" t="s">
        <v>67</v>
      </c>
      <c r="Z2070" t="s">
        <v>68</v>
      </c>
      <c r="AA2070" t="s">
        <v>500</v>
      </c>
      <c r="AC2070">
        <v>0</v>
      </c>
      <c r="AD2070" t="s">
        <v>6595</v>
      </c>
      <c r="AE2070" t="s">
        <v>6597</v>
      </c>
      <c r="AF2070" t="s">
        <v>6598</v>
      </c>
      <c r="AG2070">
        <v>68</v>
      </c>
      <c r="AI2070">
        <v>8500</v>
      </c>
      <c r="AK2070" t="s">
        <v>5455</v>
      </c>
      <c r="AL2070" t="s">
        <v>6599</v>
      </c>
      <c r="AM2070" t="s">
        <v>6600</v>
      </c>
    </row>
    <row r="2071" spans="1:55" x14ac:dyDescent="0.25">
      <c r="A2071" s="2">
        <v>41444</v>
      </c>
      <c r="B2071" t="s">
        <v>6601</v>
      </c>
      <c r="C2071" t="s">
        <v>6602</v>
      </c>
      <c r="D2071" s="2">
        <v>41456</v>
      </c>
      <c r="E2071" s="2">
        <v>41517</v>
      </c>
      <c r="F2071" t="s">
        <v>6603</v>
      </c>
      <c r="G2071">
        <v>3</v>
      </c>
      <c r="H2071">
        <v>0</v>
      </c>
      <c r="I2071">
        <v>0</v>
      </c>
      <c r="L2071" t="s">
        <v>64</v>
      </c>
      <c r="M2071" t="s">
        <v>6595</v>
      </c>
      <c r="N2071" t="s">
        <v>6596</v>
      </c>
      <c r="O2071" t="s">
        <v>6604</v>
      </c>
      <c r="P2071" t="s">
        <v>6605</v>
      </c>
      <c r="Q2071">
        <v>520</v>
      </c>
      <c r="R2071">
        <v>0</v>
      </c>
      <c r="S2071">
        <v>520</v>
      </c>
      <c r="T2071">
        <v>0</v>
      </c>
      <c r="U2071">
        <v>0</v>
      </c>
      <c r="V2071">
        <v>349.2</v>
      </c>
      <c r="W2071" s="2">
        <v>41550</v>
      </c>
      <c r="X2071">
        <v>0</v>
      </c>
      <c r="Y2071" t="s">
        <v>67</v>
      </c>
      <c r="Z2071" t="s">
        <v>68</v>
      </c>
      <c r="AA2071" t="s">
        <v>1689</v>
      </c>
      <c r="AC2071">
        <v>0</v>
      </c>
      <c r="AD2071" t="s">
        <v>6595</v>
      </c>
      <c r="AE2071" t="s">
        <v>6597</v>
      </c>
      <c r="AF2071" t="s">
        <v>6598</v>
      </c>
      <c r="AG2071">
        <v>68</v>
      </c>
      <c r="AI2071">
        <v>8500</v>
      </c>
      <c r="AK2071" t="s">
        <v>5455</v>
      </c>
      <c r="AL2071" t="s">
        <v>6599</v>
      </c>
      <c r="AM2071" t="s">
        <v>6600</v>
      </c>
    </row>
    <row r="2072" spans="1:55" x14ac:dyDescent="0.25">
      <c r="A2072" s="2">
        <v>41444</v>
      </c>
      <c r="B2072" t="s">
        <v>6606</v>
      </c>
      <c r="C2072" t="s">
        <v>6607</v>
      </c>
      <c r="D2072" s="2">
        <v>41468</v>
      </c>
      <c r="E2072" s="2">
        <v>41468</v>
      </c>
      <c r="F2072" t="s">
        <v>5552</v>
      </c>
      <c r="G2072">
        <v>36</v>
      </c>
      <c r="H2072">
        <v>4</v>
      </c>
      <c r="I2072">
        <v>0</v>
      </c>
      <c r="J2072" t="s">
        <v>6608</v>
      </c>
      <c r="K2072" t="s">
        <v>6609</v>
      </c>
      <c r="L2072" t="s">
        <v>64</v>
      </c>
      <c r="M2072" t="s">
        <v>6610</v>
      </c>
      <c r="N2072" t="s">
        <v>6611</v>
      </c>
      <c r="Q2072">
        <v>0</v>
      </c>
      <c r="R2072">
        <v>0</v>
      </c>
      <c r="S2072">
        <v>0</v>
      </c>
      <c r="T2072">
        <v>0</v>
      </c>
      <c r="U2072" t="s">
        <v>3391</v>
      </c>
      <c r="V2072" t="s">
        <v>6612</v>
      </c>
      <c r="W2072" s="2">
        <v>41529</v>
      </c>
      <c r="X2072">
        <v>0</v>
      </c>
      <c r="Y2072" t="s">
        <v>67</v>
      </c>
      <c r="Z2072" t="s">
        <v>68</v>
      </c>
      <c r="AA2072" t="s">
        <v>5087</v>
      </c>
      <c r="AB2072" t="s">
        <v>5088</v>
      </c>
      <c r="AC2072">
        <v>1248</v>
      </c>
      <c r="AD2072" t="s">
        <v>6610</v>
      </c>
      <c r="AE2072" t="s">
        <v>6613</v>
      </c>
      <c r="AF2072" t="s">
        <v>6614</v>
      </c>
      <c r="AG2072">
        <v>3</v>
      </c>
      <c r="AI2072">
        <v>8500</v>
      </c>
      <c r="AK2072" t="s">
        <v>5455</v>
      </c>
      <c r="AL2072" t="s">
        <v>6615</v>
      </c>
      <c r="AM2072" t="s">
        <v>6616</v>
      </c>
    </row>
    <row r="2073" spans="1:55" x14ac:dyDescent="0.25">
      <c r="A2073" s="2">
        <v>41438</v>
      </c>
      <c r="B2073" t="s">
        <v>6932</v>
      </c>
      <c r="C2073" t="s">
        <v>680</v>
      </c>
      <c r="D2073" s="2">
        <v>41511</v>
      </c>
      <c r="E2073" s="2">
        <v>41516</v>
      </c>
      <c r="F2073" t="s">
        <v>682</v>
      </c>
      <c r="G2073">
        <v>0</v>
      </c>
      <c r="H2073">
        <v>0</v>
      </c>
      <c r="I2073">
        <v>0</v>
      </c>
      <c r="K2073" t="s">
        <v>5333</v>
      </c>
      <c r="L2073" t="s">
        <v>683</v>
      </c>
      <c r="M2073" t="s">
        <v>6595</v>
      </c>
      <c r="N2073" t="s">
        <v>6596</v>
      </c>
      <c r="O2073" t="s">
        <v>66</v>
      </c>
      <c r="Q2073">
        <v>95</v>
      </c>
      <c r="R2073">
        <v>0</v>
      </c>
      <c r="S2073">
        <v>0</v>
      </c>
      <c r="T2073">
        <v>95</v>
      </c>
      <c r="U2073">
        <v>0</v>
      </c>
      <c r="V2073">
        <v>0</v>
      </c>
      <c r="X2073">
        <v>0</v>
      </c>
      <c r="Y2073" t="s">
        <v>67</v>
      </c>
      <c r="Z2073" t="s">
        <v>68</v>
      </c>
      <c r="AA2073" t="s">
        <v>685</v>
      </c>
      <c r="AB2073" t="s">
        <v>686</v>
      </c>
      <c r="AC2073">
        <v>0</v>
      </c>
      <c r="AD2073" t="s">
        <v>6933</v>
      </c>
      <c r="AE2073" t="s">
        <v>6933</v>
      </c>
      <c r="AF2073" t="s">
        <v>6934</v>
      </c>
      <c r="AG2073">
        <v>68</v>
      </c>
      <c r="AI2073">
        <v>8500</v>
      </c>
      <c r="AK2073" t="s">
        <v>5455</v>
      </c>
      <c r="AL2073" t="s">
        <v>6935</v>
      </c>
      <c r="AM2073" t="s">
        <v>6936</v>
      </c>
      <c r="AN2073" t="s">
        <v>2512</v>
      </c>
      <c r="AO2073" t="s">
        <v>6937</v>
      </c>
      <c r="AP2073" t="s">
        <v>6938</v>
      </c>
      <c r="AQ2073">
        <v>59</v>
      </c>
      <c r="AS2073">
        <v>8790</v>
      </c>
      <c r="AT2073" t="s">
        <v>6939</v>
      </c>
      <c r="AU2073" t="s">
        <v>6940</v>
      </c>
      <c r="AW2073" t="s">
        <v>6937</v>
      </c>
      <c r="AX2073" t="s">
        <v>5918</v>
      </c>
      <c r="AY2073" t="s">
        <v>2097</v>
      </c>
      <c r="AZ2073" s="2">
        <v>36172</v>
      </c>
      <c r="BA2073" t="s">
        <v>64</v>
      </c>
      <c r="BB2073" t="s">
        <v>6941</v>
      </c>
      <c r="BC2073" t="s">
        <v>5365</v>
      </c>
    </row>
    <row r="2074" spans="1:55" x14ac:dyDescent="0.25">
      <c r="A2074" s="2">
        <v>41438</v>
      </c>
      <c r="B2074" t="s">
        <v>6942</v>
      </c>
      <c r="C2074" t="s">
        <v>680</v>
      </c>
      <c r="D2074" s="2">
        <v>41511</v>
      </c>
      <c r="E2074" s="2">
        <v>41516</v>
      </c>
      <c r="F2074" t="s">
        <v>682</v>
      </c>
      <c r="G2074">
        <v>0</v>
      </c>
      <c r="H2074">
        <v>0</v>
      </c>
      <c r="I2074">
        <v>0</v>
      </c>
      <c r="K2074" t="s">
        <v>5333</v>
      </c>
      <c r="L2074" t="s">
        <v>683</v>
      </c>
      <c r="M2074" t="s">
        <v>6595</v>
      </c>
      <c r="N2074" t="s">
        <v>6596</v>
      </c>
      <c r="O2074" t="s">
        <v>66</v>
      </c>
      <c r="Q2074">
        <v>95</v>
      </c>
      <c r="R2074">
        <v>0</v>
      </c>
      <c r="S2074">
        <v>0</v>
      </c>
      <c r="T2074">
        <v>95</v>
      </c>
      <c r="U2074">
        <v>0</v>
      </c>
      <c r="V2074">
        <v>0</v>
      </c>
      <c r="X2074">
        <v>0</v>
      </c>
      <c r="Y2074" t="s">
        <v>67</v>
      </c>
      <c r="Z2074" t="s">
        <v>68</v>
      </c>
      <c r="AA2074" t="s">
        <v>685</v>
      </c>
      <c r="AB2074" t="s">
        <v>686</v>
      </c>
      <c r="AC2074">
        <v>0</v>
      </c>
      <c r="AD2074" t="s">
        <v>6933</v>
      </c>
      <c r="AE2074" t="s">
        <v>6933</v>
      </c>
      <c r="AF2074" t="s">
        <v>6934</v>
      </c>
      <c r="AG2074">
        <v>68</v>
      </c>
      <c r="AI2074">
        <v>8500</v>
      </c>
      <c r="AK2074" t="s">
        <v>5455</v>
      </c>
      <c r="AL2074" t="s">
        <v>6599</v>
      </c>
      <c r="AM2074" t="s">
        <v>6936</v>
      </c>
      <c r="AN2074" t="s">
        <v>2512</v>
      </c>
      <c r="AO2074" t="s">
        <v>6937</v>
      </c>
      <c r="AP2074" t="s">
        <v>6938</v>
      </c>
      <c r="AQ2074">
        <v>59</v>
      </c>
      <c r="AS2074">
        <v>8790</v>
      </c>
      <c r="AT2074" t="s">
        <v>6939</v>
      </c>
      <c r="AU2074" t="s">
        <v>6940</v>
      </c>
      <c r="AW2074" t="s">
        <v>6937</v>
      </c>
      <c r="AX2074" t="s">
        <v>6943</v>
      </c>
      <c r="AY2074" t="s">
        <v>2097</v>
      </c>
      <c r="AZ2074" s="2">
        <v>37228</v>
      </c>
      <c r="BA2074" t="s">
        <v>64</v>
      </c>
      <c r="BB2074" t="s">
        <v>6944</v>
      </c>
      <c r="BC2074" t="s">
        <v>5365</v>
      </c>
    </row>
    <row r="2075" spans="1:55" x14ac:dyDescent="0.25">
      <c r="A2075" s="2">
        <v>41417</v>
      </c>
      <c r="B2075" t="s">
        <v>7801</v>
      </c>
      <c r="C2075" t="s">
        <v>7802</v>
      </c>
      <c r="D2075" s="2">
        <v>41433</v>
      </c>
      <c r="E2075" s="2">
        <v>41433</v>
      </c>
      <c r="F2075" t="s">
        <v>7803</v>
      </c>
      <c r="G2075">
        <v>1</v>
      </c>
      <c r="H2075">
        <v>0</v>
      </c>
      <c r="I2075">
        <v>0</v>
      </c>
      <c r="L2075" t="s">
        <v>64</v>
      </c>
      <c r="M2075" t="s">
        <v>7804</v>
      </c>
      <c r="N2075" t="s">
        <v>7805</v>
      </c>
      <c r="O2075" t="s">
        <v>66</v>
      </c>
      <c r="Q2075">
        <v>0</v>
      </c>
      <c r="R2075">
        <v>0</v>
      </c>
      <c r="S2075">
        <v>0</v>
      </c>
      <c r="T2075">
        <v>0</v>
      </c>
      <c r="U2075">
        <v>0</v>
      </c>
      <c r="V2075">
        <v>0</v>
      </c>
      <c r="X2075">
        <v>0</v>
      </c>
      <c r="Y2075" t="s">
        <v>67</v>
      </c>
      <c r="Z2075" t="s">
        <v>154</v>
      </c>
      <c r="AC2075">
        <v>0</v>
      </c>
      <c r="AD2075" t="s">
        <v>7804</v>
      </c>
      <c r="AE2075" t="s">
        <v>7806</v>
      </c>
      <c r="AF2075" t="s">
        <v>7807</v>
      </c>
      <c r="AG2075">
        <v>234</v>
      </c>
      <c r="AI2075">
        <v>8500</v>
      </c>
      <c r="AK2075" t="s">
        <v>5455</v>
      </c>
      <c r="AL2075" t="s">
        <v>7808</v>
      </c>
      <c r="AM2075" t="s">
        <v>7809</v>
      </c>
    </row>
    <row r="2076" spans="1:55" x14ac:dyDescent="0.25">
      <c r="A2076" s="2">
        <v>41416</v>
      </c>
      <c r="B2076" t="s">
        <v>7881</v>
      </c>
      <c r="C2076" t="s">
        <v>6180</v>
      </c>
      <c r="D2076" s="2">
        <v>41447</v>
      </c>
      <c r="E2076" s="2">
        <v>41447</v>
      </c>
      <c r="F2076" t="s">
        <v>646</v>
      </c>
      <c r="G2076">
        <v>0</v>
      </c>
      <c r="H2076">
        <v>0</v>
      </c>
      <c r="I2076">
        <v>0</v>
      </c>
      <c r="J2076" t="s">
        <v>3255</v>
      </c>
      <c r="L2076" t="s">
        <v>64</v>
      </c>
      <c r="M2076" t="s">
        <v>5451</v>
      </c>
      <c r="N2076" t="s">
        <v>5452</v>
      </c>
      <c r="Q2076">
        <v>0</v>
      </c>
      <c r="R2076">
        <v>0</v>
      </c>
      <c r="S2076">
        <v>0</v>
      </c>
      <c r="T2076">
        <v>0</v>
      </c>
      <c r="U2076">
        <v>48.8</v>
      </c>
      <c r="V2076">
        <v>0</v>
      </c>
      <c r="X2076">
        <v>0</v>
      </c>
      <c r="Y2076" t="s">
        <v>67</v>
      </c>
      <c r="Z2076" t="s">
        <v>81</v>
      </c>
      <c r="AA2076" t="s">
        <v>82</v>
      </c>
      <c r="AC2076">
        <v>48.8</v>
      </c>
      <c r="AD2076" t="s">
        <v>5451</v>
      </c>
      <c r="AE2076" t="s">
        <v>5453</v>
      </c>
      <c r="AF2076" t="s">
        <v>5454</v>
      </c>
      <c r="AG2076">
        <v>67</v>
      </c>
      <c r="AI2076">
        <v>8500</v>
      </c>
      <c r="AK2076" t="s">
        <v>5455</v>
      </c>
      <c r="AL2076" t="s">
        <v>5456</v>
      </c>
      <c r="AM2076" t="s">
        <v>5457</v>
      </c>
    </row>
    <row r="2077" spans="1:55" x14ac:dyDescent="0.25">
      <c r="A2077" s="2">
        <v>41416</v>
      </c>
      <c r="B2077" t="s">
        <v>7882</v>
      </c>
      <c r="C2077" t="s">
        <v>6180</v>
      </c>
      <c r="D2077" s="2">
        <v>41447</v>
      </c>
      <c r="E2077" s="2">
        <v>41447</v>
      </c>
      <c r="F2077" t="s">
        <v>646</v>
      </c>
      <c r="G2077">
        <v>0</v>
      </c>
      <c r="H2077">
        <v>0</v>
      </c>
      <c r="I2077">
        <v>0</v>
      </c>
      <c r="J2077" t="s">
        <v>3255</v>
      </c>
      <c r="L2077" t="s">
        <v>64</v>
      </c>
      <c r="M2077" t="s">
        <v>5451</v>
      </c>
      <c r="N2077" t="s">
        <v>5452</v>
      </c>
      <c r="Q2077">
        <v>0</v>
      </c>
      <c r="R2077">
        <v>0</v>
      </c>
      <c r="S2077">
        <v>0</v>
      </c>
      <c r="T2077">
        <v>0</v>
      </c>
      <c r="U2077">
        <v>48.8</v>
      </c>
      <c r="V2077">
        <v>0</v>
      </c>
      <c r="X2077">
        <v>0</v>
      </c>
      <c r="Y2077" t="s">
        <v>67</v>
      </c>
      <c r="Z2077" t="s">
        <v>68</v>
      </c>
      <c r="AA2077" t="s">
        <v>82</v>
      </c>
      <c r="AC2077">
        <v>48.8</v>
      </c>
      <c r="AD2077" t="s">
        <v>5451</v>
      </c>
      <c r="AE2077" t="s">
        <v>5453</v>
      </c>
      <c r="AF2077" t="s">
        <v>5454</v>
      </c>
      <c r="AG2077">
        <v>67</v>
      </c>
      <c r="AI2077">
        <v>8500</v>
      </c>
      <c r="AK2077" t="s">
        <v>5455</v>
      </c>
      <c r="AL2077" t="s">
        <v>5456</v>
      </c>
      <c r="AM2077" t="s">
        <v>5457</v>
      </c>
    </row>
    <row r="2078" spans="1:55" x14ac:dyDescent="0.25">
      <c r="A2078" s="2">
        <v>41408</v>
      </c>
      <c r="B2078" t="s">
        <v>8166</v>
      </c>
      <c r="C2078" t="s">
        <v>8109</v>
      </c>
      <c r="D2078" s="2">
        <v>41403</v>
      </c>
      <c r="E2078" s="2">
        <v>41434</v>
      </c>
      <c r="F2078" t="s">
        <v>8110</v>
      </c>
      <c r="G2078">
        <v>0</v>
      </c>
      <c r="H2078">
        <v>0</v>
      </c>
      <c r="I2078">
        <v>0</v>
      </c>
      <c r="L2078" t="s">
        <v>64</v>
      </c>
      <c r="M2078" t="s">
        <v>8167</v>
      </c>
      <c r="N2078" t="s">
        <v>8168</v>
      </c>
      <c r="Q2078">
        <v>0</v>
      </c>
      <c r="R2078">
        <v>0</v>
      </c>
      <c r="S2078">
        <v>0</v>
      </c>
      <c r="T2078">
        <v>0</v>
      </c>
      <c r="U2078">
        <v>0</v>
      </c>
      <c r="V2078">
        <v>0</v>
      </c>
      <c r="X2078">
        <v>0</v>
      </c>
      <c r="Y2078" t="s">
        <v>67</v>
      </c>
      <c r="Z2078" t="s">
        <v>68</v>
      </c>
      <c r="AA2078" t="s">
        <v>82</v>
      </c>
      <c r="AB2078" t="s">
        <v>96</v>
      </c>
      <c r="AC2078">
        <v>0</v>
      </c>
      <c r="AD2078" t="s">
        <v>8167</v>
      </c>
      <c r="AE2078" t="s">
        <v>8169</v>
      </c>
      <c r="AF2078" t="s">
        <v>8170</v>
      </c>
      <c r="AG2078">
        <v>207</v>
      </c>
      <c r="AI2078">
        <v>8500</v>
      </c>
      <c r="AK2078" t="s">
        <v>5455</v>
      </c>
      <c r="AL2078" t="s">
        <v>8171</v>
      </c>
      <c r="AM2078" t="s">
        <v>8172</v>
      </c>
    </row>
    <row r="2079" spans="1:55" x14ac:dyDescent="0.25">
      <c r="A2079" s="2">
        <v>41407</v>
      </c>
      <c r="B2079" t="s">
        <v>8248</v>
      </c>
      <c r="C2079" t="s">
        <v>8109</v>
      </c>
      <c r="D2079" s="2">
        <v>41403</v>
      </c>
      <c r="E2079" s="2">
        <v>41434</v>
      </c>
      <c r="F2079" t="s">
        <v>8110</v>
      </c>
      <c r="G2079">
        <v>0</v>
      </c>
      <c r="H2079">
        <v>0</v>
      </c>
      <c r="I2079">
        <v>0</v>
      </c>
      <c r="L2079" t="s">
        <v>64</v>
      </c>
      <c r="M2079" t="s">
        <v>8167</v>
      </c>
      <c r="N2079" t="s">
        <v>8168</v>
      </c>
      <c r="Q2079">
        <v>0</v>
      </c>
      <c r="R2079">
        <v>0</v>
      </c>
      <c r="S2079">
        <v>0</v>
      </c>
      <c r="T2079">
        <v>0</v>
      </c>
      <c r="U2079">
        <v>0</v>
      </c>
      <c r="V2079">
        <v>0</v>
      </c>
      <c r="X2079">
        <v>0</v>
      </c>
      <c r="Y2079" t="s">
        <v>67</v>
      </c>
      <c r="Z2079" t="s">
        <v>68</v>
      </c>
      <c r="AA2079" t="s">
        <v>82</v>
      </c>
      <c r="AB2079" t="s">
        <v>96</v>
      </c>
      <c r="AC2079">
        <v>0</v>
      </c>
      <c r="AD2079" t="s">
        <v>8167</v>
      </c>
      <c r="AE2079" t="s">
        <v>8169</v>
      </c>
      <c r="AF2079" t="s">
        <v>8170</v>
      </c>
      <c r="AG2079">
        <v>207</v>
      </c>
      <c r="AI2079">
        <v>8500</v>
      </c>
      <c r="AK2079" t="s">
        <v>5455</v>
      </c>
      <c r="AL2079" t="s">
        <v>8171</v>
      </c>
      <c r="AM2079" t="s">
        <v>8172</v>
      </c>
    </row>
    <row r="2080" spans="1:55" x14ac:dyDescent="0.25">
      <c r="A2080" s="2">
        <v>41407</v>
      </c>
      <c r="B2080" t="s">
        <v>8251</v>
      </c>
      <c r="C2080" t="s">
        <v>8109</v>
      </c>
      <c r="D2080" s="2">
        <v>41403</v>
      </c>
      <c r="E2080" s="2">
        <v>41434</v>
      </c>
      <c r="F2080" t="s">
        <v>8110</v>
      </c>
      <c r="G2080">
        <v>0</v>
      </c>
      <c r="H2080">
        <v>0</v>
      </c>
      <c r="I2080">
        <v>0</v>
      </c>
      <c r="L2080" t="s">
        <v>64</v>
      </c>
      <c r="M2080" t="s">
        <v>8167</v>
      </c>
      <c r="N2080" t="s">
        <v>8168</v>
      </c>
      <c r="Q2080">
        <v>0</v>
      </c>
      <c r="R2080">
        <v>0</v>
      </c>
      <c r="S2080">
        <v>0</v>
      </c>
      <c r="T2080">
        <v>0</v>
      </c>
      <c r="U2080">
        <v>0</v>
      </c>
      <c r="V2080">
        <v>0</v>
      </c>
      <c r="X2080">
        <v>0</v>
      </c>
      <c r="Y2080" t="s">
        <v>67</v>
      </c>
      <c r="Z2080" t="s">
        <v>68</v>
      </c>
      <c r="AA2080" t="s">
        <v>82</v>
      </c>
      <c r="AB2080" t="s">
        <v>96</v>
      </c>
      <c r="AC2080">
        <v>0</v>
      </c>
      <c r="AD2080" t="s">
        <v>8167</v>
      </c>
      <c r="AE2080" t="s">
        <v>8169</v>
      </c>
      <c r="AF2080" t="s">
        <v>8170</v>
      </c>
      <c r="AG2080">
        <v>207</v>
      </c>
      <c r="AI2080">
        <v>8500</v>
      </c>
      <c r="AK2080" t="s">
        <v>5455</v>
      </c>
      <c r="AL2080" t="s">
        <v>8171</v>
      </c>
      <c r="AM2080" t="s">
        <v>8172</v>
      </c>
    </row>
    <row r="2081" spans="1:55" x14ac:dyDescent="0.25">
      <c r="A2081" s="2">
        <v>41402</v>
      </c>
      <c r="B2081" t="s">
        <v>8317</v>
      </c>
      <c r="C2081" t="s">
        <v>8109</v>
      </c>
      <c r="D2081" s="2">
        <v>41403</v>
      </c>
      <c r="E2081" s="2">
        <v>41434</v>
      </c>
      <c r="F2081" t="s">
        <v>8110</v>
      </c>
      <c r="G2081">
        <v>0</v>
      </c>
      <c r="H2081">
        <v>0</v>
      </c>
      <c r="I2081">
        <v>0</v>
      </c>
      <c r="L2081" t="s">
        <v>64</v>
      </c>
      <c r="M2081" t="s">
        <v>5451</v>
      </c>
      <c r="N2081" t="s">
        <v>5452</v>
      </c>
      <c r="Q2081">
        <v>0</v>
      </c>
      <c r="R2081">
        <v>0</v>
      </c>
      <c r="S2081">
        <v>0</v>
      </c>
      <c r="T2081">
        <v>0</v>
      </c>
      <c r="U2081">
        <v>0</v>
      </c>
      <c r="V2081">
        <v>21.1</v>
      </c>
      <c r="W2081" s="2">
        <v>41417</v>
      </c>
      <c r="X2081">
        <v>0</v>
      </c>
      <c r="Y2081" t="s">
        <v>67</v>
      </c>
      <c r="Z2081" t="s">
        <v>68</v>
      </c>
      <c r="AA2081" t="s">
        <v>82</v>
      </c>
      <c r="AB2081" t="s">
        <v>96</v>
      </c>
      <c r="AC2081">
        <v>0</v>
      </c>
      <c r="AD2081" t="s">
        <v>5451</v>
      </c>
      <c r="AE2081" t="s">
        <v>5453</v>
      </c>
      <c r="AF2081" t="s">
        <v>5454</v>
      </c>
      <c r="AG2081">
        <v>67</v>
      </c>
      <c r="AI2081">
        <v>8500</v>
      </c>
      <c r="AK2081" t="s">
        <v>5455</v>
      </c>
      <c r="AL2081" t="s">
        <v>5456</v>
      </c>
      <c r="AM2081" t="s">
        <v>5457</v>
      </c>
    </row>
    <row r="2082" spans="1:55" x14ac:dyDescent="0.25">
      <c r="A2082" s="2">
        <v>41401</v>
      </c>
      <c r="B2082" t="s">
        <v>8417</v>
      </c>
      <c r="C2082" t="s">
        <v>8109</v>
      </c>
      <c r="D2082" s="2">
        <v>41434</v>
      </c>
      <c r="E2082" s="2">
        <v>41434</v>
      </c>
      <c r="F2082" t="s">
        <v>8110</v>
      </c>
      <c r="G2082">
        <v>0</v>
      </c>
      <c r="H2082">
        <v>0</v>
      </c>
      <c r="I2082">
        <v>0</v>
      </c>
      <c r="L2082" t="s">
        <v>64</v>
      </c>
      <c r="M2082" t="s">
        <v>8167</v>
      </c>
      <c r="N2082" t="s">
        <v>8168</v>
      </c>
      <c r="Q2082">
        <v>0</v>
      </c>
      <c r="R2082">
        <v>0</v>
      </c>
      <c r="S2082">
        <v>0</v>
      </c>
      <c r="T2082">
        <v>0</v>
      </c>
      <c r="U2082">
        <v>0</v>
      </c>
      <c r="V2082">
        <v>40.43</v>
      </c>
      <c r="W2082" s="2">
        <v>41438</v>
      </c>
      <c r="X2082">
        <v>0</v>
      </c>
      <c r="Y2082" t="s">
        <v>67</v>
      </c>
      <c r="Z2082" t="s">
        <v>68</v>
      </c>
      <c r="AA2082" t="s">
        <v>82</v>
      </c>
      <c r="AB2082" t="s">
        <v>96</v>
      </c>
      <c r="AC2082">
        <v>0</v>
      </c>
      <c r="AD2082" t="s">
        <v>8167</v>
      </c>
      <c r="AE2082" t="s">
        <v>8169</v>
      </c>
      <c r="AF2082" t="s">
        <v>8170</v>
      </c>
      <c r="AG2082">
        <v>207</v>
      </c>
      <c r="AI2082">
        <v>8500</v>
      </c>
      <c r="AK2082" t="s">
        <v>5455</v>
      </c>
      <c r="AL2082" t="s">
        <v>8171</v>
      </c>
      <c r="AM2082" t="s">
        <v>8172</v>
      </c>
    </row>
    <row r="2083" spans="1:55" x14ac:dyDescent="0.25">
      <c r="A2083" s="2">
        <v>41401</v>
      </c>
      <c r="B2083" t="s">
        <v>8418</v>
      </c>
      <c r="C2083" t="s">
        <v>8109</v>
      </c>
      <c r="D2083" s="2">
        <v>41403</v>
      </c>
      <c r="E2083" s="2">
        <v>41434</v>
      </c>
      <c r="F2083" t="s">
        <v>8110</v>
      </c>
      <c r="G2083">
        <v>0</v>
      </c>
      <c r="H2083">
        <v>0</v>
      </c>
      <c r="I2083">
        <v>0</v>
      </c>
      <c r="K2083" t="s">
        <v>8419</v>
      </c>
      <c r="L2083" t="s">
        <v>64</v>
      </c>
      <c r="M2083" t="s">
        <v>8167</v>
      </c>
      <c r="N2083" t="s">
        <v>8168</v>
      </c>
      <c r="Q2083">
        <v>0</v>
      </c>
      <c r="R2083">
        <v>3</v>
      </c>
      <c r="S2083">
        <v>3</v>
      </c>
      <c r="T2083">
        <v>0</v>
      </c>
      <c r="U2083">
        <v>0</v>
      </c>
      <c r="V2083">
        <v>40.43</v>
      </c>
      <c r="W2083" s="2">
        <v>41438</v>
      </c>
      <c r="X2083">
        <v>0</v>
      </c>
      <c r="Y2083" t="s">
        <v>67</v>
      </c>
      <c r="Z2083" t="s">
        <v>68</v>
      </c>
      <c r="AA2083" t="s">
        <v>82</v>
      </c>
      <c r="AB2083" t="s">
        <v>96</v>
      </c>
      <c r="AC2083">
        <v>0</v>
      </c>
      <c r="AD2083" t="s">
        <v>8167</v>
      </c>
      <c r="AE2083" t="s">
        <v>8169</v>
      </c>
      <c r="AF2083" t="s">
        <v>8170</v>
      </c>
      <c r="AG2083">
        <v>207</v>
      </c>
      <c r="AI2083">
        <v>8500</v>
      </c>
      <c r="AK2083" t="s">
        <v>5455</v>
      </c>
      <c r="AL2083" t="s">
        <v>8171</v>
      </c>
      <c r="AM2083" t="s">
        <v>8172</v>
      </c>
    </row>
    <row r="2084" spans="1:55" x14ac:dyDescent="0.25">
      <c r="A2084" s="2">
        <v>41393</v>
      </c>
      <c r="B2084" t="s">
        <v>8773</v>
      </c>
      <c r="C2084" t="s">
        <v>6071</v>
      </c>
      <c r="D2084" s="2">
        <v>41455</v>
      </c>
      <c r="E2084" s="2">
        <v>41455</v>
      </c>
      <c r="F2084" t="s">
        <v>6071</v>
      </c>
      <c r="G2084">
        <v>0</v>
      </c>
      <c r="H2084">
        <v>0</v>
      </c>
      <c r="I2084">
        <v>0</v>
      </c>
      <c r="J2084" t="s">
        <v>717</v>
      </c>
      <c r="K2084" t="s">
        <v>8774</v>
      </c>
      <c r="L2084" t="s">
        <v>64</v>
      </c>
      <c r="M2084" t="s">
        <v>8775</v>
      </c>
      <c r="N2084" t="s">
        <v>8776</v>
      </c>
      <c r="Q2084">
        <v>0</v>
      </c>
      <c r="R2084">
        <v>0</v>
      </c>
      <c r="S2084">
        <v>0</v>
      </c>
      <c r="T2084">
        <v>0</v>
      </c>
      <c r="U2084">
        <v>0</v>
      </c>
      <c r="V2084">
        <v>0</v>
      </c>
      <c r="X2084">
        <v>0</v>
      </c>
      <c r="Y2084" t="s">
        <v>67</v>
      </c>
      <c r="Z2084" t="s">
        <v>68</v>
      </c>
      <c r="AA2084" t="s">
        <v>5087</v>
      </c>
      <c r="AB2084" t="s">
        <v>5088</v>
      </c>
      <c r="AC2084">
        <v>0</v>
      </c>
      <c r="AD2084" t="s">
        <v>8775</v>
      </c>
      <c r="AE2084" t="s">
        <v>8777</v>
      </c>
      <c r="AF2084" t="s">
        <v>8778</v>
      </c>
      <c r="AG2084">
        <v>53</v>
      </c>
      <c r="AI2084">
        <v>8500</v>
      </c>
      <c r="AK2084" t="s">
        <v>5455</v>
      </c>
      <c r="AL2084" t="s">
        <v>8779</v>
      </c>
      <c r="AM2084" t="s">
        <v>8780</v>
      </c>
    </row>
    <row r="2085" spans="1:55" x14ac:dyDescent="0.25">
      <c r="A2085" s="2">
        <v>41393</v>
      </c>
      <c r="B2085" t="s">
        <v>8781</v>
      </c>
      <c r="C2085" t="s">
        <v>6071</v>
      </c>
      <c r="D2085" s="2">
        <v>41454</v>
      </c>
      <c r="E2085" s="2">
        <v>41454</v>
      </c>
      <c r="F2085" t="s">
        <v>6071</v>
      </c>
      <c r="G2085">
        <v>0</v>
      </c>
      <c r="H2085">
        <v>0</v>
      </c>
      <c r="I2085">
        <v>0</v>
      </c>
      <c r="J2085" t="s">
        <v>8187</v>
      </c>
      <c r="K2085" t="s">
        <v>8774</v>
      </c>
      <c r="L2085" t="s">
        <v>64</v>
      </c>
      <c r="M2085" t="s">
        <v>8775</v>
      </c>
      <c r="N2085" t="s">
        <v>8776</v>
      </c>
      <c r="Q2085">
        <v>0</v>
      </c>
      <c r="R2085">
        <v>0</v>
      </c>
      <c r="S2085">
        <v>0</v>
      </c>
      <c r="T2085">
        <v>0</v>
      </c>
      <c r="U2085">
        <v>68.400000000000006</v>
      </c>
      <c r="V2085">
        <v>0</v>
      </c>
      <c r="X2085">
        <v>0</v>
      </c>
      <c r="Y2085" t="s">
        <v>67</v>
      </c>
      <c r="Z2085" t="s">
        <v>68</v>
      </c>
      <c r="AA2085" t="s">
        <v>5087</v>
      </c>
      <c r="AB2085" t="s">
        <v>5088</v>
      </c>
      <c r="AC2085">
        <v>68.400000000000006</v>
      </c>
      <c r="AD2085" t="s">
        <v>8775</v>
      </c>
      <c r="AE2085" t="s">
        <v>8777</v>
      </c>
      <c r="AF2085" t="s">
        <v>8778</v>
      </c>
      <c r="AG2085">
        <v>53</v>
      </c>
      <c r="AI2085">
        <v>8500</v>
      </c>
      <c r="AK2085" t="s">
        <v>5455</v>
      </c>
      <c r="AL2085" t="s">
        <v>8779</v>
      </c>
      <c r="AM2085" t="s">
        <v>8780</v>
      </c>
    </row>
    <row r="2086" spans="1:55" x14ac:dyDescent="0.25">
      <c r="A2086" s="2">
        <v>41393</v>
      </c>
      <c r="B2086" t="s">
        <v>8784</v>
      </c>
      <c r="C2086" t="s">
        <v>6071</v>
      </c>
      <c r="D2086" s="2">
        <v>41453</v>
      </c>
      <c r="E2086" s="2">
        <v>41453</v>
      </c>
      <c r="F2086" t="s">
        <v>6071</v>
      </c>
      <c r="G2086">
        <v>2</v>
      </c>
      <c r="H2086">
        <v>0</v>
      </c>
      <c r="I2086">
        <v>0</v>
      </c>
      <c r="J2086" t="s">
        <v>8785</v>
      </c>
      <c r="L2086" t="s">
        <v>64</v>
      </c>
      <c r="M2086" t="s">
        <v>8775</v>
      </c>
      <c r="N2086" t="s">
        <v>8776</v>
      </c>
      <c r="O2086" t="s">
        <v>8786</v>
      </c>
      <c r="P2086" t="s">
        <v>8787</v>
      </c>
      <c r="Q2086">
        <v>0</v>
      </c>
      <c r="R2086">
        <v>0</v>
      </c>
      <c r="S2086">
        <v>0</v>
      </c>
      <c r="T2086">
        <v>0</v>
      </c>
      <c r="U2086">
        <v>68.400000000000006</v>
      </c>
      <c r="V2086">
        <v>192</v>
      </c>
      <c r="W2086" s="2">
        <v>41472</v>
      </c>
      <c r="X2086">
        <v>0</v>
      </c>
      <c r="Y2086" t="s">
        <v>67</v>
      </c>
      <c r="Z2086" t="s">
        <v>68</v>
      </c>
      <c r="AA2086" t="s">
        <v>5087</v>
      </c>
      <c r="AB2086" t="s">
        <v>5088</v>
      </c>
      <c r="AC2086">
        <v>68.400000000000006</v>
      </c>
      <c r="AD2086" t="s">
        <v>8775</v>
      </c>
      <c r="AE2086" t="s">
        <v>8777</v>
      </c>
      <c r="AF2086" t="s">
        <v>8778</v>
      </c>
      <c r="AG2086">
        <v>53</v>
      </c>
      <c r="AI2086">
        <v>8500</v>
      </c>
      <c r="AK2086" t="s">
        <v>5455</v>
      </c>
      <c r="AL2086" t="s">
        <v>8779</v>
      </c>
      <c r="AM2086" t="s">
        <v>8780</v>
      </c>
    </row>
    <row r="2087" spans="1:55" x14ac:dyDescent="0.25">
      <c r="A2087" s="2">
        <v>41388</v>
      </c>
      <c r="B2087" t="s">
        <v>9034</v>
      </c>
      <c r="C2087" t="s">
        <v>8067</v>
      </c>
      <c r="D2087" s="2">
        <v>41388</v>
      </c>
      <c r="E2087" s="2">
        <v>41388</v>
      </c>
      <c r="F2087" t="s">
        <v>720</v>
      </c>
      <c r="G2087">
        <v>2</v>
      </c>
      <c r="H2087">
        <v>0</v>
      </c>
      <c r="I2087">
        <v>0</v>
      </c>
      <c r="L2087" t="s">
        <v>64</v>
      </c>
      <c r="M2087" t="s">
        <v>5451</v>
      </c>
      <c r="N2087" t="s">
        <v>5452</v>
      </c>
      <c r="O2087" t="s">
        <v>9035</v>
      </c>
      <c r="P2087" t="s">
        <v>9036</v>
      </c>
      <c r="Q2087">
        <v>30.4</v>
      </c>
      <c r="R2087">
        <v>0</v>
      </c>
      <c r="S2087">
        <v>30.4</v>
      </c>
      <c r="T2087">
        <v>0</v>
      </c>
      <c r="U2087">
        <v>0</v>
      </c>
      <c r="V2087">
        <v>30.4</v>
      </c>
      <c r="W2087" s="2">
        <v>41394</v>
      </c>
      <c r="X2087">
        <v>0</v>
      </c>
      <c r="Y2087" t="s">
        <v>67</v>
      </c>
      <c r="Z2087" t="s">
        <v>68</v>
      </c>
      <c r="AA2087" t="s">
        <v>82</v>
      </c>
      <c r="AB2087" t="s">
        <v>2482</v>
      </c>
      <c r="AC2087">
        <v>0</v>
      </c>
      <c r="AD2087" t="s">
        <v>5451</v>
      </c>
      <c r="AE2087" t="s">
        <v>5453</v>
      </c>
      <c r="AF2087" t="s">
        <v>5454</v>
      </c>
      <c r="AG2087">
        <v>67</v>
      </c>
      <c r="AI2087">
        <v>8500</v>
      </c>
      <c r="AK2087" t="s">
        <v>5455</v>
      </c>
      <c r="AL2087" t="s">
        <v>5456</v>
      </c>
      <c r="AM2087" t="s">
        <v>5457</v>
      </c>
    </row>
    <row r="2088" spans="1:55" x14ac:dyDescent="0.25">
      <c r="A2088" s="2">
        <v>41388</v>
      </c>
      <c r="B2088" t="s">
        <v>9039</v>
      </c>
      <c r="C2088" t="s">
        <v>9040</v>
      </c>
      <c r="D2088" s="2">
        <v>41411</v>
      </c>
      <c r="E2088" s="2">
        <v>41411</v>
      </c>
      <c r="F2088" t="s">
        <v>1627</v>
      </c>
      <c r="G2088">
        <v>2</v>
      </c>
      <c r="H2088">
        <v>0</v>
      </c>
      <c r="I2088">
        <v>0</v>
      </c>
      <c r="J2088" t="s">
        <v>3255</v>
      </c>
      <c r="L2088" t="s">
        <v>64</v>
      </c>
      <c r="M2088" t="s">
        <v>5451</v>
      </c>
      <c r="N2088" t="s">
        <v>5452</v>
      </c>
      <c r="Q2088">
        <v>0</v>
      </c>
      <c r="R2088">
        <v>0</v>
      </c>
      <c r="S2088">
        <v>0</v>
      </c>
      <c r="T2088">
        <v>0</v>
      </c>
      <c r="U2088">
        <v>38.4</v>
      </c>
      <c r="V2088">
        <v>38.4</v>
      </c>
      <c r="W2088" s="2">
        <v>41422</v>
      </c>
      <c r="X2088">
        <v>0</v>
      </c>
      <c r="Y2088" t="s">
        <v>67</v>
      </c>
      <c r="Z2088" t="s">
        <v>68</v>
      </c>
      <c r="AA2088" t="s">
        <v>82</v>
      </c>
      <c r="AB2088" t="s">
        <v>297</v>
      </c>
      <c r="AC2088">
        <v>38.4</v>
      </c>
      <c r="AD2088" t="s">
        <v>5451</v>
      </c>
      <c r="AE2088" t="s">
        <v>5453</v>
      </c>
      <c r="AF2088" t="s">
        <v>5454</v>
      </c>
      <c r="AG2088">
        <v>67</v>
      </c>
      <c r="AI2088">
        <v>8500</v>
      </c>
      <c r="AK2088" t="s">
        <v>5455</v>
      </c>
      <c r="AL2088" t="s">
        <v>5456</v>
      </c>
      <c r="AM2088" t="s">
        <v>5457</v>
      </c>
    </row>
    <row r="2089" spans="1:55" x14ac:dyDescent="0.25">
      <c r="A2089" s="2">
        <v>41375</v>
      </c>
      <c r="B2089" t="s">
        <v>9719</v>
      </c>
      <c r="C2089" t="s">
        <v>2080</v>
      </c>
      <c r="D2089" s="2">
        <v>41365</v>
      </c>
      <c r="E2089" s="2">
        <v>41370</v>
      </c>
      <c r="F2089" t="s">
        <v>2081</v>
      </c>
      <c r="G2089">
        <v>1</v>
      </c>
      <c r="H2089">
        <v>0</v>
      </c>
      <c r="I2089">
        <v>0</v>
      </c>
      <c r="K2089" t="s">
        <v>9680</v>
      </c>
      <c r="L2089" t="s">
        <v>64</v>
      </c>
      <c r="M2089" t="s">
        <v>684</v>
      </c>
      <c r="N2089" t="s">
        <v>66</v>
      </c>
      <c r="O2089" t="s">
        <v>66</v>
      </c>
      <c r="Q2089">
        <v>65</v>
      </c>
      <c r="R2089">
        <v>0</v>
      </c>
      <c r="S2089">
        <v>0</v>
      </c>
      <c r="T2089">
        <v>65</v>
      </c>
      <c r="U2089">
        <v>0</v>
      </c>
      <c r="V2089">
        <v>0</v>
      </c>
      <c r="X2089">
        <v>0</v>
      </c>
      <c r="Y2089" t="s">
        <v>67</v>
      </c>
      <c r="Z2089" t="s">
        <v>68</v>
      </c>
      <c r="AA2089" t="s">
        <v>685</v>
      </c>
      <c r="AB2089" t="s">
        <v>686</v>
      </c>
      <c r="AC2089">
        <v>0</v>
      </c>
      <c r="AD2089" t="s">
        <v>684</v>
      </c>
      <c r="AE2089" t="s">
        <v>9720</v>
      </c>
      <c r="AF2089" t="s">
        <v>9721</v>
      </c>
      <c r="AG2089">
        <v>15</v>
      </c>
      <c r="AI2089">
        <v>8500</v>
      </c>
      <c r="AK2089" t="s">
        <v>5455</v>
      </c>
      <c r="AL2089" t="s">
        <v>9722</v>
      </c>
      <c r="AM2089" t="s">
        <v>9723</v>
      </c>
    </row>
    <row r="2090" spans="1:55" x14ac:dyDescent="0.25">
      <c r="A2090" s="2">
        <v>41373</v>
      </c>
      <c r="B2090" t="s">
        <v>10143</v>
      </c>
      <c r="C2090" t="s">
        <v>10089</v>
      </c>
      <c r="D2090" s="2">
        <v>41373</v>
      </c>
      <c r="E2090" s="2">
        <v>41373</v>
      </c>
      <c r="F2090" t="s">
        <v>8579</v>
      </c>
      <c r="G2090">
        <v>0</v>
      </c>
      <c r="H2090">
        <v>0</v>
      </c>
      <c r="I2090">
        <v>0</v>
      </c>
      <c r="L2090" t="s">
        <v>64</v>
      </c>
      <c r="M2090" t="s">
        <v>6610</v>
      </c>
      <c r="N2090" t="s">
        <v>6611</v>
      </c>
      <c r="O2090" t="s">
        <v>66</v>
      </c>
      <c r="Q2090">
        <v>0</v>
      </c>
      <c r="R2090">
        <v>0</v>
      </c>
      <c r="S2090">
        <v>0</v>
      </c>
      <c r="T2090">
        <v>0</v>
      </c>
      <c r="U2090">
        <v>0</v>
      </c>
      <c r="V2090">
        <v>0</v>
      </c>
      <c r="X2090">
        <v>0</v>
      </c>
      <c r="Y2090" t="s">
        <v>67</v>
      </c>
      <c r="Z2090" t="s">
        <v>154</v>
      </c>
      <c r="AA2090" t="s">
        <v>82</v>
      </c>
      <c r="AB2090" t="s">
        <v>297</v>
      </c>
      <c r="AC2090">
        <v>0</v>
      </c>
      <c r="AD2090" t="s">
        <v>6610</v>
      </c>
      <c r="AE2090" t="s">
        <v>6613</v>
      </c>
      <c r="AF2090" t="s">
        <v>6614</v>
      </c>
      <c r="AG2090">
        <v>3</v>
      </c>
      <c r="AI2090">
        <v>8500</v>
      </c>
      <c r="AK2090" t="s">
        <v>5455</v>
      </c>
      <c r="AL2090" t="s">
        <v>6615</v>
      </c>
      <c r="AM2090" t="s">
        <v>6616</v>
      </c>
    </row>
    <row r="2091" spans="1:55" x14ac:dyDescent="0.25">
      <c r="A2091" s="2">
        <v>41367</v>
      </c>
      <c r="B2091" t="s">
        <v>10642</v>
      </c>
      <c r="C2091" t="s">
        <v>10643</v>
      </c>
      <c r="D2091" s="2">
        <v>41321</v>
      </c>
      <c r="E2091" s="2">
        <v>41321</v>
      </c>
      <c r="F2091" t="s">
        <v>10644</v>
      </c>
      <c r="G2091">
        <v>17</v>
      </c>
      <c r="H2091">
        <v>1</v>
      </c>
      <c r="I2091">
        <v>0</v>
      </c>
      <c r="L2091" t="s">
        <v>64</v>
      </c>
      <c r="M2091" t="s">
        <v>10645</v>
      </c>
      <c r="N2091" t="s">
        <v>10646</v>
      </c>
      <c r="O2091" t="s">
        <v>66</v>
      </c>
      <c r="Q2091">
        <v>120.38</v>
      </c>
      <c r="R2091">
        <v>0</v>
      </c>
      <c r="S2091">
        <v>120.38</v>
      </c>
      <c r="T2091">
        <v>0</v>
      </c>
      <c r="U2091">
        <v>0</v>
      </c>
      <c r="V2091">
        <v>0</v>
      </c>
      <c r="X2091">
        <v>0</v>
      </c>
      <c r="Y2091" t="s">
        <v>67</v>
      </c>
      <c r="Z2091" t="s">
        <v>68</v>
      </c>
      <c r="AA2091" t="s">
        <v>296</v>
      </c>
      <c r="AB2091" t="s">
        <v>392</v>
      </c>
      <c r="AC2091">
        <v>0</v>
      </c>
      <c r="AD2091" t="s">
        <v>10645</v>
      </c>
      <c r="AE2091" t="s">
        <v>10647</v>
      </c>
      <c r="AF2091" t="s">
        <v>10648</v>
      </c>
      <c r="AG2091">
        <v>7</v>
      </c>
      <c r="AI2091">
        <v>8500</v>
      </c>
      <c r="AK2091" t="s">
        <v>5455</v>
      </c>
      <c r="AL2091" t="s">
        <v>10649</v>
      </c>
      <c r="AM2091" t="s">
        <v>10650</v>
      </c>
    </row>
    <row r="2092" spans="1:55" x14ac:dyDescent="0.25">
      <c r="A2092" s="2">
        <v>41365</v>
      </c>
      <c r="B2092" t="s">
        <v>11089</v>
      </c>
      <c r="C2092" t="s">
        <v>8256</v>
      </c>
      <c r="D2092" s="2">
        <v>41459</v>
      </c>
      <c r="E2092" s="2">
        <v>41459</v>
      </c>
      <c r="F2092" t="s">
        <v>8257</v>
      </c>
      <c r="G2092">
        <v>2</v>
      </c>
      <c r="H2092">
        <v>0</v>
      </c>
      <c r="I2092">
        <v>0</v>
      </c>
      <c r="J2092" t="s">
        <v>8457</v>
      </c>
      <c r="K2092" t="s">
        <v>11090</v>
      </c>
      <c r="L2092" t="s">
        <v>64</v>
      </c>
      <c r="M2092" t="s">
        <v>6610</v>
      </c>
      <c r="N2092" t="s">
        <v>6611</v>
      </c>
      <c r="O2092" t="s">
        <v>6611</v>
      </c>
      <c r="P2092" t="s">
        <v>6610</v>
      </c>
      <c r="Q2092">
        <v>0</v>
      </c>
      <c r="R2092">
        <v>0</v>
      </c>
      <c r="S2092">
        <v>0</v>
      </c>
      <c r="T2092">
        <v>0</v>
      </c>
      <c r="U2092">
        <v>160</v>
      </c>
      <c r="V2092">
        <v>160</v>
      </c>
      <c r="W2092" s="2">
        <v>41536</v>
      </c>
      <c r="X2092">
        <v>0</v>
      </c>
      <c r="Y2092" t="s">
        <v>67</v>
      </c>
      <c r="Z2092" t="s">
        <v>68</v>
      </c>
      <c r="AA2092" t="s">
        <v>82</v>
      </c>
      <c r="AB2092" t="s">
        <v>5088</v>
      </c>
      <c r="AC2092">
        <v>160</v>
      </c>
      <c r="AD2092" t="s">
        <v>6610</v>
      </c>
      <c r="AE2092" t="s">
        <v>6613</v>
      </c>
      <c r="AF2092" t="s">
        <v>6614</v>
      </c>
      <c r="AG2092">
        <v>3</v>
      </c>
      <c r="AI2092">
        <v>8500</v>
      </c>
      <c r="AK2092" t="s">
        <v>5455</v>
      </c>
      <c r="AL2092" t="s">
        <v>6615</v>
      </c>
      <c r="AM2092" t="s">
        <v>6616</v>
      </c>
    </row>
    <row r="2093" spans="1:55" x14ac:dyDescent="0.25">
      <c r="A2093" s="2">
        <v>41360</v>
      </c>
      <c r="B2093" t="s">
        <v>11354</v>
      </c>
      <c r="C2093" t="s">
        <v>9621</v>
      </c>
      <c r="D2093" s="2">
        <v>41250</v>
      </c>
      <c r="E2093" s="2">
        <v>41250</v>
      </c>
      <c r="F2093" t="s">
        <v>720</v>
      </c>
      <c r="G2093">
        <v>0</v>
      </c>
      <c r="H2093">
        <v>0</v>
      </c>
      <c r="I2093">
        <v>0</v>
      </c>
      <c r="L2093" t="s">
        <v>64</v>
      </c>
      <c r="M2093" t="s">
        <v>6610</v>
      </c>
      <c r="N2093" t="s">
        <v>6611</v>
      </c>
      <c r="O2093" t="s">
        <v>66</v>
      </c>
      <c r="Q2093">
        <v>722.4</v>
      </c>
      <c r="R2093">
        <v>0</v>
      </c>
      <c r="S2093">
        <v>722.4</v>
      </c>
      <c r="T2093">
        <v>0</v>
      </c>
      <c r="U2093">
        <v>0</v>
      </c>
      <c r="V2093">
        <v>903</v>
      </c>
      <c r="W2093" s="2">
        <v>41318</v>
      </c>
      <c r="X2093">
        <v>0</v>
      </c>
      <c r="Y2093" t="s">
        <v>67</v>
      </c>
      <c r="Z2093" t="s">
        <v>68</v>
      </c>
      <c r="AA2093" t="s">
        <v>82</v>
      </c>
      <c r="AB2093" t="s">
        <v>297</v>
      </c>
      <c r="AC2093">
        <v>0</v>
      </c>
      <c r="AD2093" t="s">
        <v>6610</v>
      </c>
      <c r="AE2093" t="s">
        <v>6613</v>
      </c>
      <c r="AF2093" t="s">
        <v>6614</v>
      </c>
      <c r="AG2093">
        <v>3</v>
      </c>
      <c r="AI2093">
        <v>8500</v>
      </c>
      <c r="AK2093" t="s">
        <v>5455</v>
      </c>
      <c r="AL2093" t="s">
        <v>6615</v>
      </c>
      <c r="AM2093" t="s">
        <v>6616</v>
      </c>
    </row>
    <row r="2094" spans="1:55" x14ac:dyDescent="0.25">
      <c r="A2094" s="2">
        <v>41360</v>
      </c>
      <c r="B2094" t="s">
        <v>11361</v>
      </c>
      <c r="C2094" t="s">
        <v>8067</v>
      </c>
      <c r="D2094" s="2">
        <v>41363</v>
      </c>
      <c r="E2094" s="2">
        <v>41363</v>
      </c>
      <c r="F2094" t="s">
        <v>720</v>
      </c>
      <c r="G2094">
        <v>1</v>
      </c>
      <c r="H2094">
        <v>0</v>
      </c>
      <c r="I2094">
        <v>0</v>
      </c>
      <c r="L2094" t="s">
        <v>64</v>
      </c>
      <c r="M2094" t="s">
        <v>5451</v>
      </c>
      <c r="N2094" t="s">
        <v>5452</v>
      </c>
      <c r="O2094" t="s">
        <v>66</v>
      </c>
      <c r="Q2094">
        <v>12.16</v>
      </c>
      <c r="R2094">
        <v>0</v>
      </c>
      <c r="S2094">
        <v>12.16</v>
      </c>
      <c r="T2094">
        <v>0</v>
      </c>
      <c r="U2094">
        <v>0</v>
      </c>
      <c r="V2094">
        <v>15.2</v>
      </c>
      <c r="W2094" s="2">
        <v>41354</v>
      </c>
      <c r="X2094">
        <v>0</v>
      </c>
      <c r="Y2094" t="s">
        <v>67</v>
      </c>
      <c r="Z2094" t="s">
        <v>68</v>
      </c>
      <c r="AA2094" t="s">
        <v>82</v>
      </c>
      <c r="AB2094" t="s">
        <v>2482</v>
      </c>
      <c r="AC2094">
        <v>0</v>
      </c>
      <c r="AD2094" t="s">
        <v>5451</v>
      </c>
      <c r="AE2094" t="s">
        <v>5453</v>
      </c>
      <c r="AF2094" t="s">
        <v>5454</v>
      </c>
      <c r="AG2094">
        <v>67</v>
      </c>
      <c r="AI2094">
        <v>8500</v>
      </c>
      <c r="AK2094" t="s">
        <v>5455</v>
      </c>
      <c r="AL2094" t="s">
        <v>5456</v>
      </c>
      <c r="AM2094" t="s">
        <v>5457</v>
      </c>
    </row>
    <row r="2095" spans="1:55" x14ac:dyDescent="0.25">
      <c r="A2095" s="2">
        <v>41359</v>
      </c>
      <c r="B2095" t="s">
        <v>11480</v>
      </c>
      <c r="C2095" t="s">
        <v>10524</v>
      </c>
      <c r="D2095" s="2">
        <v>41290</v>
      </c>
      <c r="E2095" s="2">
        <v>41290</v>
      </c>
      <c r="F2095" t="s">
        <v>205</v>
      </c>
      <c r="G2095">
        <v>40</v>
      </c>
      <c r="H2095">
        <v>0</v>
      </c>
      <c r="I2095">
        <v>0</v>
      </c>
      <c r="L2095" t="s">
        <v>64</v>
      </c>
      <c r="M2095" t="s">
        <v>6595</v>
      </c>
      <c r="N2095" t="s">
        <v>6596</v>
      </c>
      <c r="O2095" t="s">
        <v>66</v>
      </c>
      <c r="Q2095">
        <v>308.95999999999998</v>
      </c>
      <c r="R2095">
        <v>0</v>
      </c>
      <c r="S2095">
        <v>308.95999999999998</v>
      </c>
      <c r="T2095">
        <v>0</v>
      </c>
      <c r="U2095">
        <v>0</v>
      </c>
      <c r="V2095">
        <v>286.2</v>
      </c>
      <c r="W2095" s="2">
        <v>41290</v>
      </c>
      <c r="X2095">
        <v>0</v>
      </c>
      <c r="Y2095" t="s">
        <v>67</v>
      </c>
      <c r="Z2095" t="s">
        <v>68</v>
      </c>
      <c r="AA2095" t="s">
        <v>82</v>
      </c>
      <c r="AB2095" t="s">
        <v>423</v>
      </c>
      <c r="AC2095">
        <v>0</v>
      </c>
      <c r="AD2095" t="s">
        <v>6595</v>
      </c>
      <c r="AE2095" t="s">
        <v>6597</v>
      </c>
      <c r="AF2095" t="s">
        <v>6598</v>
      </c>
      <c r="AG2095">
        <v>68</v>
      </c>
      <c r="AI2095">
        <v>8500</v>
      </c>
      <c r="AK2095" t="s">
        <v>5455</v>
      </c>
      <c r="AL2095" t="s">
        <v>6599</v>
      </c>
      <c r="AM2095" t="s">
        <v>6600</v>
      </c>
    </row>
    <row r="2096" spans="1:55" x14ac:dyDescent="0.25">
      <c r="A2096" s="2">
        <v>41353</v>
      </c>
      <c r="B2096" t="s">
        <v>11759</v>
      </c>
      <c r="C2096" t="s">
        <v>4766</v>
      </c>
      <c r="D2096" s="2">
        <v>41462</v>
      </c>
      <c r="E2096" s="2">
        <v>41467</v>
      </c>
      <c r="F2096" t="s">
        <v>4767</v>
      </c>
      <c r="G2096">
        <v>0</v>
      </c>
      <c r="H2096">
        <v>0</v>
      </c>
      <c r="I2096">
        <v>0</v>
      </c>
      <c r="K2096" t="s">
        <v>4768</v>
      </c>
      <c r="L2096" t="s">
        <v>64</v>
      </c>
      <c r="M2096" t="s">
        <v>11760</v>
      </c>
      <c r="N2096" t="s">
        <v>11761</v>
      </c>
      <c r="O2096" t="s">
        <v>66</v>
      </c>
      <c r="Q2096">
        <v>150</v>
      </c>
      <c r="R2096">
        <v>0</v>
      </c>
      <c r="S2096">
        <v>0</v>
      </c>
      <c r="T2096">
        <v>150</v>
      </c>
      <c r="U2096">
        <v>0</v>
      </c>
      <c r="V2096">
        <v>0</v>
      </c>
      <c r="X2096">
        <v>0</v>
      </c>
      <c r="Y2096" t="s">
        <v>67</v>
      </c>
      <c r="Z2096" t="s">
        <v>68</v>
      </c>
      <c r="AA2096" t="s">
        <v>685</v>
      </c>
      <c r="AB2096" t="s">
        <v>686</v>
      </c>
      <c r="AC2096">
        <v>0</v>
      </c>
      <c r="AD2096" t="s">
        <v>11760</v>
      </c>
      <c r="AE2096" t="s">
        <v>11762</v>
      </c>
      <c r="AF2096" t="s">
        <v>11763</v>
      </c>
      <c r="AG2096">
        <v>41</v>
      </c>
      <c r="AI2096">
        <v>8500</v>
      </c>
      <c r="AK2096" t="s">
        <v>5455</v>
      </c>
      <c r="AL2096" t="s">
        <v>11764</v>
      </c>
      <c r="AM2096" t="s">
        <v>11765</v>
      </c>
      <c r="AN2096" t="s">
        <v>7761</v>
      </c>
      <c r="AO2096" t="s">
        <v>11766</v>
      </c>
      <c r="AP2096" t="s">
        <v>1228</v>
      </c>
      <c r="AQ2096">
        <v>16</v>
      </c>
      <c r="AS2096">
        <v>8750</v>
      </c>
      <c r="AT2096" t="s">
        <v>11767</v>
      </c>
      <c r="AU2096" s="3">
        <v>492935509</v>
      </c>
      <c r="AV2096" t="s">
        <v>11765</v>
      </c>
      <c r="AW2096" t="s">
        <v>11768</v>
      </c>
      <c r="AX2096" t="s">
        <v>7737</v>
      </c>
      <c r="AY2096" t="s">
        <v>698</v>
      </c>
      <c r="AZ2096" s="2">
        <v>37552</v>
      </c>
      <c r="BA2096" t="s">
        <v>64</v>
      </c>
      <c r="BB2096" t="s">
        <v>11769</v>
      </c>
      <c r="BC2096" t="s">
        <v>11641</v>
      </c>
    </row>
    <row r="2097" spans="1:55" x14ac:dyDescent="0.25">
      <c r="A2097" s="2">
        <v>41596</v>
      </c>
      <c r="B2097" t="s">
        <v>701</v>
      </c>
      <c r="C2097" t="s">
        <v>680</v>
      </c>
      <c r="D2097" t="s">
        <v>681</v>
      </c>
      <c r="E2097" t="s">
        <v>681</v>
      </c>
      <c r="F2097" t="s">
        <v>682</v>
      </c>
      <c r="G2097">
        <v>0</v>
      </c>
      <c r="H2097">
        <v>0</v>
      </c>
      <c r="I2097">
        <v>0</v>
      </c>
      <c r="L2097" t="s">
        <v>683</v>
      </c>
      <c r="M2097" t="s">
        <v>684</v>
      </c>
      <c r="N2097" t="s">
        <v>66</v>
      </c>
      <c r="O2097" t="s">
        <v>66</v>
      </c>
      <c r="Q2097">
        <v>0</v>
      </c>
      <c r="R2097">
        <v>0</v>
      </c>
      <c r="S2097">
        <v>0</v>
      </c>
      <c r="T2097">
        <v>0</v>
      </c>
      <c r="U2097">
        <v>0</v>
      </c>
      <c r="V2097">
        <v>0</v>
      </c>
      <c r="X2097">
        <v>0</v>
      </c>
      <c r="Y2097" t="s">
        <v>67</v>
      </c>
      <c r="Z2097" t="s">
        <v>154</v>
      </c>
      <c r="AA2097" t="s">
        <v>685</v>
      </c>
      <c r="AB2097" t="s">
        <v>686</v>
      </c>
      <c r="AC2097">
        <v>0</v>
      </c>
      <c r="AD2097" t="s">
        <v>687</v>
      </c>
      <c r="AE2097" t="s">
        <v>687</v>
      </c>
      <c r="AF2097" t="s">
        <v>688</v>
      </c>
      <c r="AG2097">
        <v>15</v>
      </c>
      <c r="AI2097">
        <v>8500</v>
      </c>
      <c r="AK2097" t="s">
        <v>5455</v>
      </c>
      <c r="AL2097" t="s">
        <v>702</v>
      </c>
      <c r="AM2097" t="s">
        <v>691</v>
      </c>
      <c r="AN2097" t="s">
        <v>703</v>
      </c>
      <c r="AO2097" t="s">
        <v>704</v>
      </c>
      <c r="AP2097" t="s">
        <v>694</v>
      </c>
      <c r="AQ2097">
        <v>16</v>
      </c>
      <c r="AS2097">
        <v>8530</v>
      </c>
      <c r="AT2097" t="s">
        <v>705</v>
      </c>
      <c r="AU2097" t="s">
        <v>706</v>
      </c>
      <c r="AW2097" t="s">
        <v>707</v>
      </c>
      <c r="AX2097" t="s">
        <v>708</v>
      </c>
      <c r="AY2097" t="s">
        <v>698</v>
      </c>
      <c r="AZ2097" s="2">
        <v>37621</v>
      </c>
      <c r="BA2097" t="s">
        <v>64</v>
      </c>
      <c r="BB2097" t="s">
        <v>709</v>
      </c>
      <c r="BC2097" t="s">
        <v>700</v>
      </c>
    </row>
    <row r="2098" spans="1:55" x14ac:dyDescent="0.25">
      <c r="A2098" s="2">
        <v>41572</v>
      </c>
      <c r="B2098" t="s">
        <v>1520</v>
      </c>
      <c r="C2098" t="s">
        <v>1521</v>
      </c>
      <c r="D2098" s="2">
        <v>41572</v>
      </c>
      <c r="E2098" s="2">
        <v>41572</v>
      </c>
      <c r="G2098">
        <v>1</v>
      </c>
      <c r="H2098">
        <v>0</v>
      </c>
      <c r="I2098">
        <v>0</v>
      </c>
      <c r="L2098" t="s">
        <v>64</v>
      </c>
      <c r="M2098" t="s">
        <v>1522</v>
      </c>
      <c r="N2098" t="s">
        <v>1523</v>
      </c>
      <c r="O2098" t="s">
        <v>66</v>
      </c>
      <c r="Q2098">
        <v>68</v>
      </c>
      <c r="R2098">
        <v>0</v>
      </c>
      <c r="S2098">
        <v>68</v>
      </c>
      <c r="T2098">
        <v>0</v>
      </c>
      <c r="U2098">
        <v>0</v>
      </c>
      <c r="V2098">
        <v>68</v>
      </c>
      <c r="W2098" s="2">
        <v>41578</v>
      </c>
      <c r="X2098">
        <v>0</v>
      </c>
      <c r="Y2098" t="s">
        <v>67</v>
      </c>
      <c r="Z2098" t="s">
        <v>68</v>
      </c>
      <c r="AA2098" t="s">
        <v>1524</v>
      </c>
      <c r="AC2098">
        <v>0</v>
      </c>
      <c r="AD2098" t="s">
        <v>1522</v>
      </c>
      <c r="AE2098" t="s">
        <v>1525</v>
      </c>
      <c r="AF2098" t="s">
        <v>1526</v>
      </c>
      <c r="AG2098">
        <v>18</v>
      </c>
      <c r="AI2098">
        <v>9150</v>
      </c>
      <c r="AK2098" t="s">
        <v>1527</v>
      </c>
      <c r="AL2098" t="s">
        <v>1528</v>
      </c>
      <c r="AM2098" t="s">
        <v>1529</v>
      </c>
    </row>
    <row r="2099" spans="1:55" x14ac:dyDescent="0.25">
      <c r="A2099" s="2">
        <v>41563</v>
      </c>
      <c r="B2099" t="s">
        <v>2055</v>
      </c>
      <c r="C2099" t="s">
        <v>2056</v>
      </c>
      <c r="D2099" s="2">
        <v>41563</v>
      </c>
      <c r="E2099" s="2">
        <v>41563</v>
      </c>
      <c r="G2099">
        <v>2</v>
      </c>
      <c r="H2099">
        <v>0</v>
      </c>
      <c r="I2099">
        <v>0</v>
      </c>
      <c r="L2099" t="s">
        <v>64</v>
      </c>
      <c r="M2099" t="s">
        <v>1522</v>
      </c>
      <c r="N2099" t="s">
        <v>1523</v>
      </c>
      <c r="O2099" t="s">
        <v>66</v>
      </c>
      <c r="Q2099">
        <v>0</v>
      </c>
      <c r="R2099">
        <v>61.82</v>
      </c>
      <c r="S2099">
        <v>61.82</v>
      </c>
      <c r="T2099">
        <v>0</v>
      </c>
      <c r="U2099">
        <v>0</v>
      </c>
      <c r="V2099">
        <v>61.82</v>
      </c>
      <c r="W2099" s="2">
        <v>41564</v>
      </c>
      <c r="X2099">
        <v>0</v>
      </c>
      <c r="Y2099" t="s">
        <v>67</v>
      </c>
      <c r="Z2099" t="s">
        <v>68</v>
      </c>
      <c r="AA2099" t="s">
        <v>1524</v>
      </c>
      <c r="AC2099">
        <v>0</v>
      </c>
      <c r="AD2099" t="s">
        <v>1522</v>
      </c>
      <c r="AE2099" t="s">
        <v>1525</v>
      </c>
      <c r="AF2099" t="s">
        <v>1526</v>
      </c>
      <c r="AG2099">
        <v>18</v>
      </c>
      <c r="AI2099">
        <v>9150</v>
      </c>
      <c r="AK2099" t="s">
        <v>1527</v>
      </c>
      <c r="AL2099" t="s">
        <v>1528</v>
      </c>
      <c r="AM2099" t="s">
        <v>1529</v>
      </c>
    </row>
    <row r="2100" spans="1:55" x14ac:dyDescent="0.25">
      <c r="A2100" s="2">
        <v>41563</v>
      </c>
      <c r="B2100" t="s">
        <v>2057</v>
      </c>
      <c r="C2100" t="s">
        <v>2058</v>
      </c>
      <c r="D2100" s="2">
        <v>41563</v>
      </c>
      <c r="E2100" s="2">
        <v>41563</v>
      </c>
      <c r="F2100" t="s">
        <v>2059</v>
      </c>
      <c r="G2100">
        <v>1</v>
      </c>
      <c r="H2100">
        <v>0</v>
      </c>
      <c r="I2100">
        <v>0</v>
      </c>
      <c r="L2100" t="s">
        <v>64</v>
      </c>
      <c r="M2100" t="s">
        <v>1522</v>
      </c>
      <c r="N2100" t="s">
        <v>1523</v>
      </c>
      <c r="O2100" t="s">
        <v>66</v>
      </c>
      <c r="Q2100">
        <v>0</v>
      </c>
      <c r="R2100">
        <v>17.47</v>
      </c>
      <c r="S2100">
        <v>17.47</v>
      </c>
      <c r="T2100">
        <v>0</v>
      </c>
      <c r="U2100">
        <v>0</v>
      </c>
      <c r="V2100">
        <v>17.47</v>
      </c>
      <c r="W2100" s="2">
        <v>41564</v>
      </c>
      <c r="X2100">
        <v>0</v>
      </c>
      <c r="Y2100" t="s">
        <v>67</v>
      </c>
      <c r="Z2100" t="s">
        <v>68</v>
      </c>
      <c r="AA2100" t="s">
        <v>1694</v>
      </c>
      <c r="AC2100">
        <v>0</v>
      </c>
      <c r="AD2100" t="s">
        <v>1522</v>
      </c>
      <c r="AE2100" t="s">
        <v>1525</v>
      </c>
      <c r="AF2100" t="s">
        <v>1526</v>
      </c>
      <c r="AG2100">
        <v>18</v>
      </c>
      <c r="AI2100">
        <v>9150</v>
      </c>
      <c r="AK2100" t="s">
        <v>1527</v>
      </c>
      <c r="AL2100" t="s">
        <v>1528</v>
      </c>
      <c r="AM2100" t="s">
        <v>1529</v>
      </c>
    </row>
    <row r="2101" spans="1:55" x14ac:dyDescent="0.25">
      <c r="A2101" s="2">
        <v>41375</v>
      </c>
      <c r="B2101" t="s">
        <v>9688</v>
      </c>
      <c r="C2101" t="s">
        <v>9689</v>
      </c>
      <c r="D2101" s="2">
        <v>41490</v>
      </c>
      <c r="E2101" s="2">
        <v>41495</v>
      </c>
      <c r="F2101" t="s">
        <v>1504</v>
      </c>
      <c r="G2101">
        <v>1</v>
      </c>
      <c r="H2101">
        <v>0</v>
      </c>
      <c r="I2101">
        <v>0</v>
      </c>
      <c r="K2101" t="s">
        <v>8285</v>
      </c>
      <c r="L2101" t="s">
        <v>64</v>
      </c>
      <c r="M2101" t="s">
        <v>1522</v>
      </c>
      <c r="N2101" t="s">
        <v>1523</v>
      </c>
      <c r="O2101" t="s">
        <v>66</v>
      </c>
      <c r="Q2101">
        <v>0</v>
      </c>
      <c r="R2101">
        <v>0</v>
      </c>
      <c r="S2101">
        <v>0</v>
      </c>
      <c r="T2101">
        <v>0</v>
      </c>
      <c r="U2101">
        <v>0</v>
      </c>
      <c r="V2101">
        <v>0</v>
      </c>
      <c r="X2101">
        <v>0</v>
      </c>
      <c r="Y2101" t="s">
        <v>67</v>
      </c>
      <c r="Z2101" t="s">
        <v>81</v>
      </c>
      <c r="AA2101" t="s">
        <v>685</v>
      </c>
      <c r="AB2101" t="s">
        <v>686</v>
      </c>
      <c r="AC2101">
        <v>0</v>
      </c>
      <c r="AD2101" t="s">
        <v>1522</v>
      </c>
      <c r="AE2101" t="s">
        <v>1525</v>
      </c>
      <c r="AF2101" t="s">
        <v>1526</v>
      </c>
      <c r="AG2101">
        <v>18</v>
      </c>
      <c r="AI2101">
        <v>9150</v>
      </c>
      <c r="AK2101" t="s">
        <v>1527</v>
      </c>
      <c r="AL2101" t="s">
        <v>1528</v>
      </c>
      <c r="AM2101" t="s">
        <v>1529</v>
      </c>
    </row>
    <row r="2102" spans="1:55" x14ac:dyDescent="0.25">
      <c r="A2102" s="2">
        <v>41374</v>
      </c>
      <c r="B2102" t="s">
        <v>9975</v>
      </c>
      <c r="C2102" t="s">
        <v>1503</v>
      </c>
      <c r="D2102" s="2">
        <v>41490</v>
      </c>
      <c r="E2102" s="2">
        <v>41495</v>
      </c>
      <c r="F2102" t="s">
        <v>1504</v>
      </c>
      <c r="G2102">
        <v>1</v>
      </c>
      <c r="H2102">
        <v>0</v>
      </c>
      <c r="I2102">
        <v>0</v>
      </c>
      <c r="L2102" t="s">
        <v>64</v>
      </c>
      <c r="M2102" t="s">
        <v>1522</v>
      </c>
      <c r="N2102" t="s">
        <v>1523</v>
      </c>
      <c r="O2102" t="s">
        <v>66</v>
      </c>
      <c r="Q2102">
        <v>0</v>
      </c>
      <c r="R2102">
        <v>0</v>
      </c>
      <c r="S2102">
        <v>0</v>
      </c>
      <c r="T2102">
        <v>0</v>
      </c>
      <c r="U2102">
        <v>0</v>
      </c>
      <c r="V2102">
        <v>0</v>
      </c>
      <c r="X2102">
        <v>0</v>
      </c>
      <c r="Y2102" t="s">
        <v>67</v>
      </c>
      <c r="Z2102" t="s">
        <v>154</v>
      </c>
      <c r="AA2102" t="s">
        <v>685</v>
      </c>
      <c r="AB2102" t="s">
        <v>686</v>
      </c>
      <c r="AC2102">
        <v>0</v>
      </c>
      <c r="AD2102" t="s">
        <v>1522</v>
      </c>
      <c r="AE2102" t="s">
        <v>1525</v>
      </c>
      <c r="AF2102" t="s">
        <v>1526</v>
      </c>
      <c r="AG2102">
        <v>18</v>
      </c>
      <c r="AI2102">
        <v>9150</v>
      </c>
      <c r="AK2102" t="s">
        <v>1527</v>
      </c>
      <c r="AL2102" t="s">
        <v>1528</v>
      </c>
      <c r="AM2102" t="s">
        <v>1529</v>
      </c>
      <c r="BB2102" t="s">
        <v>8507</v>
      </c>
    </row>
    <row r="2103" spans="1:55" x14ac:dyDescent="0.25">
      <c r="A2103" s="2">
        <v>41374</v>
      </c>
      <c r="B2103" t="s">
        <v>9976</v>
      </c>
      <c r="C2103" t="s">
        <v>3002</v>
      </c>
      <c r="D2103" s="2">
        <v>41275</v>
      </c>
      <c r="E2103" s="2">
        <v>41275</v>
      </c>
      <c r="F2103" t="s">
        <v>3003</v>
      </c>
      <c r="G2103">
        <v>1</v>
      </c>
      <c r="H2103">
        <v>0</v>
      </c>
      <c r="I2103">
        <v>0</v>
      </c>
      <c r="L2103" t="s">
        <v>64</v>
      </c>
      <c r="M2103" t="s">
        <v>1522</v>
      </c>
      <c r="N2103" t="s">
        <v>1523</v>
      </c>
      <c r="O2103" t="s">
        <v>66</v>
      </c>
      <c r="Q2103">
        <v>0</v>
      </c>
      <c r="R2103">
        <v>0</v>
      </c>
      <c r="S2103">
        <v>0</v>
      </c>
      <c r="T2103">
        <v>0</v>
      </c>
      <c r="U2103">
        <v>0</v>
      </c>
      <c r="V2103">
        <v>0</v>
      </c>
      <c r="X2103">
        <v>0</v>
      </c>
      <c r="Y2103" t="s">
        <v>67</v>
      </c>
      <c r="Z2103" t="s">
        <v>154</v>
      </c>
      <c r="AA2103" t="s">
        <v>685</v>
      </c>
      <c r="AB2103" t="s">
        <v>686</v>
      </c>
      <c r="AC2103">
        <v>0</v>
      </c>
      <c r="AD2103" t="s">
        <v>1522</v>
      </c>
      <c r="AE2103" t="s">
        <v>1525</v>
      </c>
      <c r="AF2103" t="s">
        <v>1526</v>
      </c>
      <c r="AG2103">
        <v>18</v>
      </c>
      <c r="AI2103">
        <v>9150</v>
      </c>
      <c r="AK2103" t="s">
        <v>1527</v>
      </c>
      <c r="AL2103" t="s">
        <v>1528</v>
      </c>
      <c r="AM2103" t="s">
        <v>1529</v>
      </c>
      <c r="BB2103" t="s">
        <v>8314</v>
      </c>
    </row>
    <row r="2104" spans="1:55" x14ac:dyDescent="0.25">
      <c r="A2104" s="2">
        <v>41374</v>
      </c>
      <c r="B2104" t="s">
        <v>9977</v>
      </c>
      <c r="C2104" t="s">
        <v>1503</v>
      </c>
      <c r="D2104" s="2">
        <v>41491</v>
      </c>
      <c r="E2104" s="2">
        <v>41495</v>
      </c>
      <c r="F2104" t="s">
        <v>1504</v>
      </c>
      <c r="G2104">
        <v>0</v>
      </c>
      <c r="H2104">
        <v>0</v>
      </c>
      <c r="I2104">
        <v>0</v>
      </c>
      <c r="K2104" t="s">
        <v>9978</v>
      </c>
      <c r="L2104" t="s">
        <v>64</v>
      </c>
      <c r="M2104" t="s">
        <v>1522</v>
      </c>
      <c r="N2104" t="s">
        <v>1523</v>
      </c>
      <c r="O2104" t="s">
        <v>66</v>
      </c>
      <c r="Q2104">
        <v>85.5</v>
      </c>
      <c r="R2104">
        <v>0</v>
      </c>
      <c r="S2104">
        <v>0</v>
      </c>
      <c r="T2104">
        <v>85.5</v>
      </c>
      <c r="U2104">
        <v>0</v>
      </c>
      <c r="V2104">
        <v>0</v>
      </c>
      <c r="X2104">
        <v>0</v>
      </c>
      <c r="Y2104" t="s">
        <v>67</v>
      </c>
      <c r="Z2104" t="s">
        <v>68</v>
      </c>
      <c r="AA2104" t="s">
        <v>685</v>
      </c>
      <c r="AB2104" t="s">
        <v>686</v>
      </c>
      <c r="AC2104">
        <v>0</v>
      </c>
      <c r="AD2104" t="s">
        <v>1522</v>
      </c>
      <c r="AE2104" t="s">
        <v>1525</v>
      </c>
      <c r="AF2104" t="s">
        <v>1526</v>
      </c>
      <c r="AG2104">
        <v>18</v>
      </c>
      <c r="AI2104">
        <v>9150</v>
      </c>
      <c r="AK2104" t="s">
        <v>1527</v>
      </c>
      <c r="AL2104" t="s">
        <v>1528</v>
      </c>
      <c r="AM2104" t="s">
        <v>1529</v>
      </c>
      <c r="BB2104" t="s">
        <v>9979</v>
      </c>
    </row>
    <row r="2105" spans="1:55" x14ac:dyDescent="0.25">
      <c r="A2105" s="2">
        <v>41353</v>
      </c>
      <c r="B2105" t="s">
        <v>11636</v>
      </c>
      <c r="C2105" t="s">
        <v>680</v>
      </c>
      <c r="D2105" s="2">
        <v>41462</v>
      </c>
      <c r="E2105" s="2">
        <v>41467</v>
      </c>
      <c r="F2105" t="s">
        <v>682</v>
      </c>
      <c r="G2105">
        <v>0</v>
      </c>
      <c r="H2105">
        <v>0</v>
      </c>
      <c r="I2105">
        <v>0</v>
      </c>
      <c r="K2105" t="s">
        <v>5333</v>
      </c>
      <c r="L2105" t="s">
        <v>64</v>
      </c>
      <c r="M2105" t="s">
        <v>1522</v>
      </c>
      <c r="N2105" t="s">
        <v>1523</v>
      </c>
      <c r="O2105" t="s">
        <v>66</v>
      </c>
      <c r="Q2105">
        <v>106</v>
      </c>
      <c r="R2105">
        <v>0</v>
      </c>
      <c r="S2105">
        <v>0</v>
      </c>
      <c r="T2105">
        <v>106</v>
      </c>
      <c r="U2105">
        <v>0</v>
      </c>
      <c r="V2105">
        <v>22.18</v>
      </c>
      <c r="W2105" s="2">
        <v>41557</v>
      </c>
      <c r="X2105">
        <v>0</v>
      </c>
      <c r="Y2105" t="s">
        <v>67</v>
      </c>
      <c r="Z2105" t="s">
        <v>68</v>
      </c>
      <c r="AA2105" t="s">
        <v>685</v>
      </c>
      <c r="AB2105" t="s">
        <v>686</v>
      </c>
      <c r="AC2105">
        <v>0</v>
      </c>
      <c r="AD2105" t="s">
        <v>1522</v>
      </c>
      <c r="AE2105" t="s">
        <v>1525</v>
      </c>
      <c r="AF2105" t="s">
        <v>1526</v>
      </c>
      <c r="AG2105">
        <v>18</v>
      </c>
      <c r="AI2105">
        <v>9150</v>
      </c>
      <c r="AK2105" t="s">
        <v>1527</v>
      </c>
      <c r="AL2105" t="s">
        <v>1528</v>
      </c>
      <c r="AM2105" t="s">
        <v>1529</v>
      </c>
      <c r="AN2105" t="s">
        <v>7972</v>
      </c>
      <c r="AO2105" t="s">
        <v>11637</v>
      </c>
      <c r="AP2105" t="s">
        <v>145</v>
      </c>
      <c r="AQ2105">
        <v>40</v>
      </c>
      <c r="AS2105">
        <v>9150</v>
      </c>
      <c r="AT2105" t="s">
        <v>1527</v>
      </c>
      <c r="AU2105" s="3">
        <v>485072728</v>
      </c>
      <c r="AV2105" t="s">
        <v>1529</v>
      </c>
      <c r="AW2105" t="s">
        <v>11638</v>
      </c>
      <c r="AX2105" t="s">
        <v>11639</v>
      </c>
      <c r="AY2105" t="s">
        <v>2097</v>
      </c>
      <c r="AZ2105" s="2">
        <v>37330</v>
      </c>
      <c r="BA2105" t="s">
        <v>64</v>
      </c>
      <c r="BB2105" t="s">
        <v>11640</v>
      </c>
      <c r="BC2105" t="s">
        <v>11641</v>
      </c>
    </row>
    <row r="2106" spans="1:55" x14ac:dyDescent="0.25">
      <c r="A2106" s="2">
        <v>41353</v>
      </c>
      <c r="B2106" t="s">
        <v>11656</v>
      </c>
      <c r="C2106" t="s">
        <v>680</v>
      </c>
      <c r="D2106" s="2">
        <v>41462</v>
      </c>
      <c r="E2106" s="2">
        <v>41467</v>
      </c>
      <c r="F2106" t="s">
        <v>682</v>
      </c>
      <c r="G2106">
        <v>0</v>
      </c>
      <c r="H2106">
        <v>0</v>
      </c>
      <c r="I2106">
        <v>0</v>
      </c>
      <c r="K2106" t="s">
        <v>5333</v>
      </c>
      <c r="L2106" t="s">
        <v>64</v>
      </c>
      <c r="M2106" t="s">
        <v>1522</v>
      </c>
      <c r="N2106" t="s">
        <v>1523</v>
      </c>
      <c r="O2106" t="s">
        <v>66</v>
      </c>
      <c r="Q2106">
        <v>110</v>
      </c>
      <c r="R2106">
        <v>0</v>
      </c>
      <c r="S2106">
        <v>0</v>
      </c>
      <c r="T2106">
        <v>110</v>
      </c>
      <c r="U2106">
        <v>0</v>
      </c>
      <c r="V2106">
        <v>55.78</v>
      </c>
      <c r="W2106" s="2">
        <v>41557</v>
      </c>
      <c r="X2106">
        <v>0</v>
      </c>
      <c r="Y2106" t="s">
        <v>67</v>
      </c>
      <c r="Z2106" t="s">
        <v>68</v>
      </c>
      <c r="AA2106" t="s">
        <v>685</v>
      </c>
      <c r="AB2106" t="s">
        <v>686</v>
      </c>
      <c r="AC2106">
        <v>0</v>
      </c>
      <c r="AD2106" t="s">
        <v>1522</v>
      </c>
      <c r="AE2106" t="s">
        <v>1525</v>
      </c>
      <c r="AF2106" t="s">
        <v>1526</v>
      </c>
      <c r="AG2106">
        <v>18</v>
      </c>
      <c r="AI2106">
        <v>9150</v>
      </c>
      <c r="AK2106" t="s">
        <v>1527</v>
      </c>
      <c r="AL2106" t="s">
        <v>1528</v>
      </c>
      <c r="AM2106" t="s">
        <v>1529</v>
      </c>
      <c r="AN2106" t="s">
        <v>7972</v>
      </c>
      <c r="AO2106" t="s">
        <v>11637</v>
      </c>
      <c r="AP2106" t="s">
        <v>11657</v>
      </c>
      <c r="AQ2106">
        <v>62</v>
      </c>
      <c r="AS2106">
        <v>9150</v>
      </c>
      <c r="AT2106" t="s">
        <v>1527</v>
      </c>
      <c r="AU2106" s="3">
        <v>478677749</v>
      </c>
      <c r="AV2106" t="s">
        <v>1529</v>
      </c>
      <c r="AW2106" t="s">
        <v>11658</v>
      </c>
      <c r="AX2106" t="s">
        <v>11659</v>
      </c>
      <c r="AY2106" t="s">
        <v>2097</v>
      </c>
      <c r="AZ2106" s="2">
        <v>36144</v>
      </c>
      <c r="BA2106" t="s">
        <v>64</v>
      </c>
      <c r="BB2106" t="s">
        <v>11660</v>
      </c>
      <c r="BC2106" t="s">
        <v>344</v>
      </c>
    </row>
    <row r="2107" spans="1:55" x14ac:dyDescent="0.25">
      <c r="A2107" s="2">
        <v>41353</v>
      </c>
      <c r="B2107" t="s">
        <v>11664</v>
      </c>
      <c r="C2107" t="s">
        <v>1503</v>
      </c>
      <c r="D2107" s="2">
        <v>41490</v>
      </c>
      <c r="E2107" s="2">
        <v>41495</v>
      </c>
      <c r="F2107" t="s">
        <v>1504</v>
      </c>
      <c r="G2107">
        <v>0</v>
      </c>
      <c r="H2107">
        <v>0</v>
      </c>
      <c r="I2107">
        <v>0</v>
      </c>
      <c r="L2107" t="s">
        <v>64</v>
      </c>
      <c r="M2107" t="s">
        <v>1522</v>
      </c>
      <c r="N2107" t="s">
        <v>1523</v>
      </c>
      <c r="O2107" t="s">
        <v>66</v>
      </c>
      <c r="Q2107">
        <v>0</v>
      </c>
      <c r="R2107">
        <v>0</v>
      </c>
      <c r="S2107">
        <v>0</v>
      </c>
      <c r="T2107">
        <v>0</v>
      </c>
      <c r="U2107">
        <v>0</v>
      </c>
      <c r="V2107">
        <v>0</v>
      </c>
      <c r="X2107">
        <v>0</v>
      </c>
      <c r="Y2107" t="s">
        <v>67</v>
      </c>
      <c r="Z2107" t="s">
        <v>154</v>
      </c>
      <c r="AA2107" t="s">
        <v>685</v>
      </c>
      <c r="AB2107" t="s">
        <v>686</v>
      </c>
      <c r="AC2107">
        <v>0</v>
      </c>
      <c r="AD2107" t="s">
        <v>1522</v>
      </c>
      <c r="AE2107" t="s">
        <v>1525</v>
      </c>
      <c r="AF2107" t="s">
        <v>1526</v>
      </c>
      <c r="AG2107">
        <v>18</v>
      </c>
      <c r="AI2107">
        <v>9150</v>
      </c>
      <c r="AK2107" t="s">
        <v>1527</v>
      </c>
      <c r="AL2107" t="s">
        <v>1528</v>
      </c>
      <c r="AM2107" t="s">
        <v>1529</v>
      </c>
      <c r="AN2107" t="s">
        <v>7972</v>
      </c>
      <c r="AO2107" t="s">
        <v>11637</v>
      </c>
      <c r="AP2107" t="s">
        <v>11665</v>
      </c>
      <c r="AQ2107">
        <v>21</v>
      </c>
      <c r="AS2107">
        <v>9150</v>
      </c>
      <c r="AT2107" t="s">
        <v>1527</v>
      </c>
      <c r="AU2107" t="s">
        <v>11666</v>
      </c>
      <c r="AV2107" t="s">
        <v>1529</v>
      </c>
      <c r="AW2107" t="s">
        <v>5918</v>
      </c>
      <c r="AX2107" t="s">
        <v>11667</v>
      </c>
      <c r="AY2107" t="s">
        <v>2097</v>
      </c>
      <c r="AZ2107" s="2">
        <v>38099</v>
      </c>
      <c r="BA2107" t="s">
        <v>64</v>
      </c>
      <c r="BB2107" t="s">
        <v>11668</v>
      </c>
      <c r="BC2107" t="s">
        <v>11641</v>
      </c>
    </row>
    <row r="2108" spans="1:55" x14ac:dyDescent="0.25">
      <c r="A2108" s="2">
        <v>41353</v>
      </c>
      <c r="B2108" t="s">
        <v>11780</v>
      </c>
      <c r="C2108" t="s">
        <v>8181</v>
      </c>
      <c r="D2108" s="2">
        <v>41512</v>
      </c>
      <c r="E2108" s="2">
        <v>41363</v>
      </c>
      <c r="F2108" t="s">
        <v>8182</v>
      </c>
      <c r="G2108">
        <v>0</v>
      </c>
      <c r="H2108">
        <v>0</v>
      </c>
      <c r="I2108">
        <v>0</v>
      </c>
      <c r="K2108" t="s">
        <v>7789</v>
      </c>
      <c r="L2108" t="s">
        <v>64</v>
      </c>
      <c r="M2108" t="s">
        <v>1522</v>
      </c>
      <c r="N2108" t="s">
        <v>1523</v>
      </c>
      <c r="O2108" t="s">
        <v>66</v>
      </c>
      <c r="Q2108">
        <v>127.5</v>
      </c>
      <c r="R2108">
        <v>0</v>
      </c>
      <c r="S2108">
        <v>0</v>
      </c>
      <c r="T2108">
        <v>127.5</v>
      </c>
      <c r="U2108">
        <v>0</v>
      </c>
      <c r="V2108">
        <v>43.01</v>
      </c>
      <c r="W2108" s="2">
        <v>41557</v>
      </c>
      <c r="X2108">
        <v>0</v>
      </c>
      <c r="Y2108" t="s">
        <v>67</v>
      </c>
      <c r="Z2108" t="s">
        <v>68</v>
      </c>
      <c r="AA2108" t="s">
        <v>685</v>
      </c>
      <c r="AB2108" t="s">
        <v>686</v>
      </c>
      <c r="AC2108">
        <v>0</v>
      </c>
      <c r="AD2108" t="s">
        <v>1522</v>
      </c>
      <c r="AE2108" t="s">
        <v>1525</v>
      </c>
      <c r="AF2108" t="s">
        <v>1526</v>
      </c>
      <c r="AG2108">
        <v>18</v>
      </c>
      <c r="AI2108">
        <v>9150</v>
      </c>
      <c r="AK2108" t="s">
        <v>1527</v>
      </c>
      <c r="AL2108" t="s">
        <v>1528</v>
      </c>
      <c r="AM2108" t="s">
        <v>1529</v>
      </c>
      <c r="AN2108" t="s">
        <v>7972</v>
      </c>
      <c r="AO2108" t="s">
        <v>11637</v>
      </c>
      <c r="AP2108" t="s">
        <v>145</v>
      </c>
      <c r="AQ2108">
        <v>40</v>
      </c>
      <c r="AS2108">
        <v>9150</v>
      </c>
      <c r="AT2108" t="s">
        <v>1527</v>
      </c>
      <c r="AU2108" s="3">
        <v>485072728</v>
      </c>
      <c r="AV2108" t="s">
        <v>11781</v>
      </c>
      <c r="AW2108" t="s">
        <v>11782</v>
      </c>
      <c r="AX2108" t="s">
        <v>11783</v>
      </c>
      <c r="AY2108" t="s">
        <v>2097</v>
      </c>
      <c r="AZ2108" s="2">
        <v>38694</v>
      </c>
      <c r="BA2108" t="s">
        <v>64</v>
      </c>
      <c r="BB2108" t="s">
        <v>11784</v>
      </c>
      <c r="BC2108" t="s">
        <v>11785</v>
      </c>
    </row>
    <row r="2109" spans="1:55" x14ac:dyDescent="0.25">
      <c r="A2109" s="2">
        <v>41353</v>
      </c>
      <c r="B2109" t="s">
        <v>11786</v>
      </c>
      <c r="C2109" t="s">
        <v>8181</v>
      </c>
      <c r="D2109" s="2">
        <v>41455</v>
      </c>
      <c r="E2109" s="2">
        <v>41461</v>
      </c>
      <c r="F2109" t="s">
        <v>8182</v>
      </c>
      <c r="G2109">
        <v>0</v>
      </c>
      <c r="H2109">
        <v>0</v>
      </c>
      <c r="I2109">
        <v>0</v>
      </c>
      <c r="L2109" t="s">
        <v>64</v>
      </c>
      <c r="M2109" t="s">
        <v>1522</v>
      </c>
      <c r="N2109" t="s">
        <v>1523</v>
      </c>
      <c r="O2109" t="s">
        <v>66</v>
      </c>
      <c r="Q2109">
        <v>137.5</v>
      </c>
      <c r="R2109">
        <v>0</v>
      </c>
      <c r="S2109">
        <v>0</v>
      </c>
      <c r="T2109">
        <v>137.5</v>
      </c>
      <c r="U2109">
        <v>0</v>
      </c>
      <c r="V2109">
        <v>47.71</v>
      </c>
      <c r="W2109" s="2">
        <v>41564</v>
      </c>
      <c r="X2109">
        <v>0</v>
      </c>
      <c r="Y2109" t="s">
        <v>67</v>
      </c>
      <c r="Z2109" t="s">
        <v>68</v>
      </c>
      <c r="AA2109" t="s">
        <v>685</v>
      </c>
      <c r="AB2109" t="s">
        <v>686</v>
      </c>
      <c r="AC2109">
        <v>0</v>
      </c>
      <c r="AD2109" t="s">
        <v>1522</v>
      </c>
      <c r="AE2109" t="s">
        <v>1525</v>
      </c>
      <c r="AF2109" t="s">
        <v>1526</v>
      </c>
      <c r="AG2109">
        <v>18</v>
      </c>
      <c r="AI2109">
        <v>9150</v>
      </c>
      <c r="AK2109" t="s">
        <v>1527</v>
      </c>
      <c r="AL2109" t="s">
        <v>1528</v>
      </c>
      <c r="AM2109" t="s">
        <v>1529</v>
      </c>
      <c r="AN2109" t="s">
        <v>7972</v>
      </c>
      <c r="AO2109" t="s">
        <v>11637</v>
      </c>
      <c r="AP2109" t="s">
        <v>7750</v>
      </c>
      <c r="AQ2109">
        <v>40</v>
      </c>
      <c r="AS2109">
        <v>9150</v>
      </c>
      <c r="AT2109" t="s">
        <v>1527</v>
      </c>
      <c r="AU2109" s="3">
        <v>493734114</v>
      </c>
      <c r="AV2109" t="s">
        <v>1529</v>
      </c>
      <c r="AW2109" t="s">
        <v>11787</v>
      </c>
      <c r="AX2109" t="s">
        <v>11788</v>
      </c>
      <c r="AY2109" t="s">
        <v>2097</v>
      </c>
      <c r="AZ2109" s="2">
        <v>38055</v>
      </c>
      <c r="BA2109" t="s">
        <v>64</v>
      </c>
      <c r="BB2109" t="s">
        <v>11789</v>
      </c>
      <c r="BC2109" t="s">
        <v>212</v>
      </c>
    </row>
    <row r="2110" spans="1:55" x14ac:dyDescent="0.25">
      <c r="A2110" s="2">
        <v>41374</v>
      </c>
      <c r="B2110" t="s">
        <v>9926</v>
      </c>
      <c r="C2110" t="s">
        <v>2080</v>
      </c>
      <c r="D2110" s="2">
        <v>41275</v>
      </c>
      <c r="E2110" s="2">
        <v>41275</v>
      </c>
      <c r="F2110" t="s">
        <v>2081</v>
      </c>
      <c r="G2110">
        <v>0</v>
      </c>
      <c r="H2110">
        <v>0</v>
      </c>
      <c r="I2110">
        <v>0</v>
      </c>
      <c r="K2110" t="s">
        <v>8285</v>
      </c>
      <c r="L2110" t="s">
        <v>64</v>
      </c>
      <c r="M2110" t="s">
        <v>9927</v>
      </c>
      <c r="N2110" t="s">
        <v>66</v>
      </c>
      <c r="O2110" t="s">
        <v>66</v>
      </c>
      <c r="Q2110">
        <v>0</v>
      </c>
      <c r="R2110">
        <v>0</v>
      </c>
      <c r="S2110">
        <v>0</v>
      </c>
      <c r="T2110">
        <v>0</v>
      </c>
      <c r="U2110">
        <v>0</v>
      </c>
      <c r="V2110">
        <v>0</v>
      </c>
      <c r="X2110">
        <v>0</v>
      </c>
      <c r="Y2110" t="s">
        <v>67</v>
      </c>
      <c r="Z2110" t="s">
        <v>81</v>
      </c>
      <c r="AA2110" t="s">
        <v>685</v>
      </c>
      <c r="AB2110" t="s">
        <v>686</v>
      </c>
      <c r="AC2110">
        <v>0</v>
      </c>
      <c r="AD2110" t="s">
        <v>9927</v>
      </c>
      <c r="AE2110" t="s">
        <v>9928</v>
      </c>
      <c r="AF2110" t="s">
        <v>9929</v>
      </c>
      <c r="AG2110">
        <v>13</v>
      </c>
      <c r="AI2110">
        <v>9770</v>
      </c>
      <c r="AK2110" t="s">
        <v>9930</v>
      </c>
      <c r="AL2110" t="s">
        <v>9931</v>
      </c>
      <c r="AM2110" t="s">
        <v>9932</v>
      </c>
      <c r="BB2110" t="s">
        <v>9671</v>
      </c>
    </row>
    <row r="2111" spans="1:55" x14ac:dyDescent="0.25">
      <c r="A2111" s="2">
        <v>41374</v>
      </c>
      <c r="B2111" t="s">
        <v>9933</v>
      </c>
      <c r="C2111" t="s">
        <v>2080</v>
      </c>
      <c r="D2111" s="2">
        <v>41469</v>
      </c>
      <c r="E2111" s="2">
        <v>41474</v>
      </c>
      <c r="F2111" t="s">
        <v>2081</v>
      </c>
      <c r="G2111">
        <v>1</v>
      </c>
      <c r="H2111">
        <v>0</v>
      </c>
      <c r="I2111">
        <v>0</v>
      </c>
      <c r="L2111" t="s">
        <v>64</v>
      </c>
      <c r="M2111" t="s">
        <v>9927</v>
      </c>
      <c r="N2111" t="s">
        <v>66</v>
      </c>
      <c r="O2111" t="s">
        <v>66</v>
      </c>
      <c r="Q2111">
        <v>65</v>
      </c>
      <c r="R2111">
        <v>0</v>
      </c>
      <c r="S2111">
        <v>0</v>
      </c>
      <c r="T2111">
        <v>65</v>
      </c>
      <c r="U2111">
        <v>0</v>
      </c>
      <c r="V2111">
        <v>0</v>
      </c>
      <c r="X2111">
        <v>0</v>
      </c>
      <c r="Y2111" t="s">
        <v>67</v>
      </c>
      <c r="Z2111" t="s">
        <v>68</v>
      </c>
      <c r="AA2111" t="s">
        <v>685</v>
      </c>
      <c r="AB2111" t="s">
        <v>686</v>
      </c>
      <c r="AC2111">
        <v>0</v>
      </c>
      <c r="AD2111" t="s">
        <v>9927</v>
      </c>
      <c r="AE2111" t="s">
        <v>9928</v>
      </c>
      <c r="AF2111" t="s">
        <v>9929</v>
      </c>
      <c r="AG2111">
        <v>13</v>
      </c>
      <c r="AI2111">
        <v>9770</v>
      </c>
      <c r="AK2111" t="s">
        <v>9930</v>
      </c>
      <c r="AL2111" t="s">
        <v>9931</v>
      </c>
      <c r="AM2111" t="s">
        <v>9932</v>
      </c>
      <c r="BB2111" t="s">
        <v>9671</v>
      </c>
    </row>
    <row r="2112" spans="1:55" x14ac:dyDescent="0.25">
      <c r="A2112" s="2">
        <v>41374</v>
      </c>
      <c r="B2112" t="s">
        <v>9934</v>
      </c>
      <c r="C2112" t="s">
        <v>2080</v>
      </c>
      <c r="D2112" s="2">
        <v>41469</v>
      </c>
      <c r="E2112" s="2">
        <v>41474</v>
      </c>
      <c r="F2112" t="s">
        <v>2081</v>
      </c>
      <c r="G2112">
        <v>0</v>
      </c>
      <c r="H2112">
        <v>0</v>
      </c>
      <c r="I2112">
        <v>0</v>
      </c>
      <c r="K2112" t="s">
        <v>9935</v>
      </c>
      <c r="L2112" t="s">
        <v>64</v>
      </c>
      <c r="M2112" t="s">
        <v>9927</v>
      </c>
      <c r="N2112" t="s">
        <v>66</v>
      </c>
      <c r="O2112" t="s">
        <v>66</v>
      </c>
      <c r="Q2112">
        <v>65</v>
      </c>
      <c r="R2112">
        <v>0</v>
      </c>
      <c r="S2112">
        <v>0</v>
      </c>
      <c r="T2112">
        <v>65</v>
      </c>
      <c r="U2112">
        <v>0</v>
      </c>
      <c r="V2112">
        <v>0</v>
      </c>
      <c r="X2112">
        <v>0</v>
      </c>
      <c r="Y2112" t="s">
        <v>67</v>
      </c>
      <c r="Z2112" t="s">
        <v>68</v>
      </c>
      <c r="AA2112" t="s">
        <v>685</v>
      </c>
      <c r="AB2112" t="s">
        <v>686</v>
      </c>
      <c r="AC2112">
        <v>0</v>
      </c>
      <c r="AD2112" t="s">
        <v>9927</v>
      </c>
      <c r="AE2112" t="s">
        <v>9928</v>
      </c>
      <c r="AF2112" t="s">
        <v>9929</v>
      </c>
      <c r="AG2112">
        <v>13</v>
      </c>
      <c r="AI2112">
        <v>9770</v>
      </c>
      <c r="AK2112" t="s">
        <v>9930</v>
      </c>
      <c r="AL2112" t="s">
        <v>9931</v>
      </c>
      <c r="AM2112" t="s">
        <v>9932</v>
      </c>
      <c r="BB2112" t="s">
        <v>9745</v>
      </c>
    </row>
    <row r="2113" spans="1:55" x14ac:dyDescent="0.25">
      <c r="A2113" s="2">
        <v>41374</v>
      </c>
      <c r="B2113" t="s">
        <v>9936</v>
      </c>
      <c r="C2113" t="s">
        <v>2080</v>
      </c>
      <c r="D2113" s="2">
        <v>41469</v>
      </c>
      <c r="E2113" s="2">
        <v>41474</v>
      </c>
      <c r="F2113" t="s">
        <v>2081</v>
      </c>
      <c r="G2113">
        <v>1</v>
      </c>
      <c r="H2113">
        <v>0</v>
      </c>
      <c r="I2113">
        <v>0</v>
      </c>
      <c r="L2113" t="s">
        <v>64</v>
      </c>
      <c r="M2113" t="s">
        <v>9927</v>
      </c>
      <c r="N2113" t="s">
        <v>66</v>
      </c>
      <c r="O2113" t="s">
        <v>66</v>
      </c>
      <c r="Q2113">
        <v>65</v>
      </c>
      <c r="R2113">
        <v>0</v>
      </c>
      <c r="S2113">
        <v>0</v>
      </c>
      <c r="T2113">
        <v>65</v>
      </c>
      <c r="U2113">
        <v>0</v>
      </c>
      <c r="V2113">
        <v>0</v>
      </c>
      <c r="X2113">
        <v>0</v>
      </c>
      <c r="Y2113" t="s">
        <v>67</v>
      </c>
      <c r="Z2113" t="s">
        <v>68</v>
      </c>
      <c r="AA2113" t="s">
        <v>685</v>
      </c>
      <c r="AB2113" t="s">
        <v>686</v>
      </c>
      <c r="AC2113">
        <v>0</v>
      </c>
      <c r="AD2113" t="s">
        <v>9927</v>
      </c>
      <c r="AE2113" t="s">
        <v>9928</v>
      </c>
      <c r="AF2113" t="s">
        <v>9929</v>
      </c>
      <c r="AG2113">
        <v>13</v>
      </c>
      <c r="AI2113">
        <v>9770</v>
      </c>
      <c r="AK2113" t="s">
        <v>9930</v>
      </c>
      <c r="AL2113" t="s">
        <v>9931</v>
      </c>
      <c r="AM2113" t="s">
        <v>9932</v>
      </c>
      <c r="BB2113" t="s">
        <v>9671</v>
      </c>
    </row>
    <row r="2114" spans="1:55" x14ac:dyDescent="0.25">
      <c r="A2114" s="2">
        <v>41374</v>
      </c>
      <c r="B2114" t="s">
        <v>9946</v>
      </c>
      <c r="C2114" t="s">
        <v>2080</v>
      </c>
      <c r="D2114" s="2">
        <v>41469</v>
      </c>
      <c r="E2114" s="2">
        <v>41474</v>
      </c>
      <c r="F2114" t="s">
        <v>2081</v>
      </c>
      <c r="G2114">
        <v>1</v>
      </c>
      <c r="H2114">
        <v>0</v>
      </c>
      <c r="I2114">
        <v>0</v>
      </c>
      <c r="K2114" t="s">
        <v>9947</v>
      </c>
      <c r="L2114" t="s">
        <v>64</v>
      </c>
      <c r="M2114" t="s">
        <v>9927</v>
      </c>
      <c r="N2114" t="s">
        <v>66</v>
      </c>
      <c r="O2114" t="s">
        <v>66</v>
      </c>
      <c r="Q2114">
        <v>65</v>
      </c>
      <c r="R2114">
        <v>0</v>
      </c>
      <c r="S2114">
        <v>0</v>
      </c>
      <c r="T2114">
        <v>65</v>
      </c>
      <c r="U2114">
        <v>0</v>
      </c>
      <c r="V2114">
        <v>0</v>
      </c>
      <c r="X2114">
        <v>0</v>
      </c>
      <c r="Y2114" t="s">
        <v>67</v>
      </c>
      <c r="Z2114" t="s">
        <v>68</v>
      </c>
      <c r="AA2114" t="s">
        <v>685</v>
      </c>
      <c r="AB2114" t="s">
        <v>686</v>
      </c>
      <c r="AC2114">
        <v>0</v>
      </c>
      <c r="AD2114" t="s">
        <v>9927</v>
      </c>
      <c r="AE2114" t="s">
        <v>9928</v>
      </c>
      <c r="AF2114" t="s">
        <v>9929</v>
      </c>
      <c r="AG2114">
        <v>13</v>
      </c>
      <c r="AI2114">
        <v>9770</v>
      </c>
      <c r="AK2114" t="s">
        <v>9930</v>
      </c>
      <c r="AL2114" t="s">
        <v>9931</v>
      </c>
      <c r="AM2114" t="s">
        <v>9932</v>
      </c>
      <c r="BB2114" t="s">
        <v>9671</v>
      </c>
    </row>
    <row r="2115" spans="1:55" x14ac:dyDescent="0.25">
      <c r="A2115" s="2">
        <v>41374</v>
      </c>
      <c r="B2115" t="s">
        <v>9948</v>
      </c>
      <c r="C2115" t="s">
        <v>2080</v>
      </c>
      <c r="D2115" s="2">
        <v>41505</v>
      </c>
      <c r="E2115" s="2">
        <v>41510</v>
      </c>
      <c r="F2115" t="s">
        <v>2081</v>
      </c>
      <c r="G2115">
        <v>1</v>
      </c>
      <c r="H2115">
        <v>0</v>
      </c>
      <c r="I2115">
        <v>0</v>
      </c>
      <c r="L2115" t="s">
        <v>64</v>
      </c>
      <c r="M2115" t="s">
        <v>9927</v>
      </c>
      <c r="N2115" t="s">
        <v>66</v>
      </c>
      <c r="O2115" t="s">
        <v>66</v>
      </c>
      <c r="Q2115">
        <v>65</v>
      </c>
      <c r="R2115">
        <v>0</v>
      </c>
      <c r="S2115">
        <v>0</v>
      </c>
      <c r="T2115">
        <v>65</v>
      </c>
      <c r="U2115">
        <v>0</v>
      </c>
      <c r="V2115">
        <v>0</v>
      </c>
      <c r="X2115">
        <v>0</v>
      </c>
      <c r="Y2115" t="s">
        <v>67</v>
      </c>
      <c r="Z2115" t="s">
        <v>68</v>
      </c>
      <c r="AA2115" t="s">
        <v>685</v>
      </c>
      <c r="AB2115" t="s">
        <v>686</v>
      </c>
      <c r="AC2115">
        <v>0</v>
      </c>
      <c r="AD2115" t="s">
        <v>9927</v>
      </c>
      <c r="AE2115" t="s">
        <v>9928</v>
      </c>
      <c r="AF2115" t="s">
        <v>9929</v>
      </c>
      <c r="AG2115">
        <v>13</v>
      </c>
      <c r="AI2115">
        <v>9770</v>
      </c>
      <c r="AK2115" t="s">
        <v>9930</v>
      </c>
      <c r="AL2115" t="s">
        <v>9931</v>
      </c>
      <c r="AM2115" t="s">
        <v>9932</v>
      </c>
      <c r="BB2115" t="s">
        <v>9669</v>
      </c>
    </row>
    <row r="2116" spans="1:55" x14ac:dyDescent="0.25">
      <c r="A2116" s="2">
        <v>41374</v>
      </c>
      <c r="B2116" t="s">
        <v>9949</v>
      </c>
      <c r="C2116" t="s">
        <v>2080</v>
      </c>
      <c r="D2116" s="2">
        <v>41505</v>
      </c>
      <c r="E2116" s="2">
        <v>41510</v>
      </c>
      <c r="F2116" t="s">
        <v>2081</v>
      </c>
      <c r="G2116">
        <v>1</v>
      </c>
      <c r="H2116">
        <v>0</v>
      </c>
      <c r="I2116">
        <v>0</v>
      </c>
      <c r="L2116" t="s">
        <v>64</v>
      </c>
      <c r="M2116" t="s">
        <v>9927</v>
      </c>
      <c r="N2116" t="s">
        <v>66</v>
      </c>
      <c r="O2116" t="s">
        <v>66</v>
      </c>
      <c r="Q2116">
        <v>65</v>
      </c>
      <c r="R2116">
        <v>0</v>
      </c>
      <c r="S2116">
        <v>0</v>
      </c>
      <c r="T2116">
        <v>65</v>
      </c>
      <c r="U2116">
        <v>0</v>
      </c>
      <c r="V2116">
        <v>0</v>
      </c>
      <c r="X2116">
        <v>0</v>
      </c>
      <c r="Y2116" t="s">
        <v>67</v>
      </c>
      <c r="Z2116" t="s">
        <v>68</v>
      </c>
      <c r="AA2116" t="s">
        <v>685</v>
      </c>
      <c r="AB2116" t="s">
        <v>686</v>
      </c>
      <c r="AC2116">
        <v>0</v>
      </c>
      <c r="AD2116" t="s">
        <v>9927</v>
      </c>
      <c r="AE2116" t="s">
        <v>9928</v>
      </c>
      <c r="AF2116" t="s">
        <v>9929</v>
      </c>
      <c r="AG2116">
        <v>13</v>
      </c>
      <c r="AI2116">
        <v>9770</v>
      </c>
      <c r="AK2116" t="s">
        <v>9930</v>
      </c>
      <c r="AL2116" t="s">
        <v>9931</v>
      </c>
      <c r="AM2116" t="s">
        <v>9932</v>
      </c>
      <c r="BB2116" t="s">
        <v>9669</v>
      </c>
    </row>
    <row r="2117" spans="1:55" x14ac:dyDescent="0.25">
      <c r="A2117" s="2">
        <v>41367</v>
      </c>
      <c r="B2117" t="s">
        <v>10742</v>
      </c>
      <c r="C2117" t="s">
        <v>8067</v>
      </c>
      <c r="D2117" s="2">
        <v>41364</v>
      </c>
      <c r="E2117" s="2">
        <v>41364</v>
      </c>
      <c r="F2117" t="s">
        <v>720</v>
      </c>
      <c r="G2117">
        <v>20</v>
      </c>
      <c r="H2117">
        <v>0</v>
      </c>
      <c r="I2117">
        <v>0</v>
      </c>
      <c r="L2117" t="s">
        <v>64</v>
      </c>
      <c r="M2117" t="s">
        <v>10743</v>
      </c>
      <c r="N2117" t="s">
        <v>10744</v>
      </c>
      <c r="O2117" t="s">
        <v>66</v>
      </c>
      <c r="Q2117">
        <v>243.2</v>
      </c>
      <c r="R2117">
        <v>0</v>
      </c>
      <c r="S2117">
        <v>243.2</v>
      </c>
      <c r="T2117">
        <v>0</v>
      </c>
      <c r="U2117">
        <v>0</v>
      </c>
      <c r="V2117">
        <v>304</v>
      </c>
      <c r="W2117" s="2">
        <v>41318</v>
      </c>
      <c r="X2117">
        <v>0</v>
      </c>
      <c r="Y2117" t="s">
        <v>67</v>
      </c>
      <c r="Z2117" t="s">
        <v>68</v>
      </c>
      <c r="AA2117" t="s">
        <v>82</v>
      </c>
      <c r="AB2117" t="s">
        <v>2482</v>
      </c>
      <c r="AC2117">
        <v>0</v>
      </c>
      <c r="AD2117" t="s">
        <v>10743</v>
      </c>
      <c r="AE2117" t="s">
        <v>10745</v>
      </c>
      <c r="AF2117" t="s">
        <v>10746</v>
      </c>
      <c r="AG2117">
        <v>104</v>
      </c>
      <c r="AI2117">
        <v>3511</v>
      </c>
      <c r="AK2117" t="s">
        <v>10747</v>
      </c>
      <c r="AL2117" t="s">
        <v>10748</v>
      </c>
      <c r="AM2117" t="s">
        <v>10749</v>
      </c>
    </row>
    <row r="2118" spans="1:55" x14ac:dyDescent="0.25">
      <c r="A2118" s="2">
        <v>41367</v>
      </c>
      <c r="B2118" t="s">
        <v>10753</v>
      </c>
      <c r="C2118" t="s">
        <v>8065</v>
      </c>
      <c r="D2118" s="2">
        <v>41378</v>
      </c>
      <c r="E2118" s="2">
        <v>41378</v>
      </c>
      <c r="F2118" t="s">
        <v>720</v>
      </c>
      <c r="G2118">
        <v>40</v>
      </c>
      <c r="H2118">
        <v>0</v>
      </c>
      <c r="I2118">
        <v>0</v>
      </c>
      <c r="L2118" t="s">
        <v>64</v>
      </c>
      <c r="M2118" t="s">
        <v>10743</v>
      </c>
      <c r="N2118" t="s">
        <v>10744</v>
      </c>
      <c r="O2118" t="s">
        <v>66</v>
      </c>
      <c r="Q2118">
        <v>460.8</v>
      </c>
      <c r="R2118">
        <v>0</v>
      </c>
      <c r="S2118">
        <v>460.8</v>
      </c>
      <c r="T2118">
        <v>0</v>
      </c>
      <c r="U2118">
        <v>0</v>
      </c>
      <c r="V2118">
        <v>576</v>
      </c>
      <c r="W2118" s="2">
        <v>41318</v>
      </c>
      <c r="X2118">
        <v>0</v>
      </c>
      <c r="Y2118" t="s">
        <v>67</v>
      </c>
      <c r="Z2118" t="s">
        <v>68</v>
      </c>
      <c r="AA2118" t="s">
        <v>82</v>
      </c>
      <c r="AB2118" t="s">
        <v>96</v>
      </c>
      <c r="AC2118">
        <v>0</v>
      </c>
      <c r="AD2118" t="s">
        <v>10743</v>
      </c>
      <c r="AE2118" t="s">
        <v>10745</v>
      </c>
      <c r="AF2118" t="s">
        <v>10746</v>
      </c>
      <c r="AG2118">
        <v>104</v>
      </c>
      <c r="AI2118">
        <v>3511</v>
      </c>
      <c r="AK2118" t="s">
        <v>10747</v>
      </c>
      <c r="AL2118" t="s">
        <v>10748</v>
      </c>
      <c r="AM2118" t="s">
        <v>10749</v>
      </c>
    </row>
    <row r="2119" spans="1:55" x14ac:dyDescent="0.25">
      <c r="A2119" s="2">
        <v>41526</v>
      </c>
      <c r="B2119" t="s">
        <v>4019</v>
      </c>
      <c r="C2119" t="s">
        <v>4020</v>
      </c>
      <c r="D2119" s="2">
        <v>41575</v>
      </c>
      <c r="E2119" s="2">
        <v>41578</v>
      </c>
      <c r="F2119" t="s">
        <v>4021</v>
      </c>
      <c r="G2119">
        <v>1</v>
      </c>
      <c r="H2119">
        <v>0</v>
      </c>
      <c r="I2119">
        <v>0</v>
      </c>
      <c r="L2119" t="s">
        <v>64</v>
      </c>
      <c r="M2119" t="s">
        <v>4022</v>
      </c>
      <c r="N2119" t="s">
        <v>4023</v>
      </c>
      <c r="O2119" t="s">
        <v>4024</v>
      </c>
      <c r="P2119" t="s">
        <v>4025</v>
      </c>
      <c r="Q2119">
        <v>80</v>
      </c>
      <c r="R2119">
        <v>0</v>
      </c>
      <c r="S2119">
        <v>80</v>
      </c>
      <c r="T2119">
        <v>0</v>
      </c>
      <c r="U2119">
        <v>0</v>
      </c>
      <c r="V2119">
        <v>80</v>
      </c>
      <c r="W2119" s="2">
        <v>41529</v>
      </c>
      <c r="X2119">
        <v>0</v>
      </c>
      <c r="Y2119" t="s">
        <v>67</v>
      </c>
      <c r="Z2119" t="s">
        <v>68</v>
      </c>
      <c r="AA2119" t="s">
        <v>1694</v>
      </c>
      <c r="AC2119">
        <v>0</v>
      </c>
      <c r="AD2119" t="s">
        <v>4022</v>
      </c>
      <c r="AE2119" t="s">
        <v>4026</v>
      </c>
      <c r="AF2119" t="s">
        <v>4027</v>
      </c>
      <c r="AG2119">
        <v>47</v>
      </c>
      <c r="AI2119">
        <v>8520</v>
      </c>
      <c r="AK2119" t="s">
        <v>4028</v>
      </c>
      <c r="AL2119" t="s">
        <v>4029</v>
      </c>
      <c r="AM2119" t="s">
        <v>4030</v>
      </c>
    </row>
    <row r="2120" spans="1:55" x14ac:dyDescent="0.25">
      <c r="A2120" s="2">
        <v>41473</v>
      </c>
      <c r="B2120" t="s">
        <v>5243</v>
      </c>
      <c r="C2120" t="s">
        <v>5244</v>
      </c>
      <c r="D2120" s="2">
        <v>41473</v>
      </c>
      <c r="E2120" s="2">
        <v>41473</v>
      </c>
      <c r="F2120" t="s">
        <v>4022</v>
      </c>
      <c r="G2120">
        <v>1</v>
      </c>
      <c r="H2120">
        <v>25</v>
      </c>
      <c r="I2120">
        <v>0</v>
      </c>
      <c r="K2120" t="s">
        <v>5245</v>
      </c>
      <c r="L2120" t="s">
        <v>64</v>
      </c>
      <c r="M2120" t="s">
        <v>4022</v>
      </c>
      <c r="N2120" t="s">
        <v>4023</v>
      </c>
      <c r="O2120" t="s">
        <v>66</v>
      </c>
      <c r="Q2120">
        <v>23.2</v>
      </c>
      <c r="R2120">
        <v>0</v>
      </c>
      <c r="S2120">
        <v>23.2</v>
      </c>
      <c r="T2120">
        <v>0</v>
      </c>
      <c r="U2120">
        <v>0</v>
      </c>
      <c r="V2120">
        <v>0</v>
      </c>
      <c r="X2120">
        <v>0</v>
      </c>
      <c r="Y2120" t="s">
        <v>67</v>
      </c>
      <c r="Z2120" t="s">
        <v>81</v>
      </c>
      <c r="AA2120" t="s">
        <v>2906</v>
      </c>
      <c r="AC2120">
        <v>0</v>
      </c>
      <c r="AD2120" t="s">
        <v>4022</v>
      </c>
      <c r="AE2120" t="s">
        <v>4026</v>
      </c>
      <c r="AF2120" t="s">
        <v>4027</v>
      </c>
      <c r="AG2120">
        <v>47</v>
      </c>
      <c r="AI2120">
        <v>8520</v>
      </c>
      <c r="AK2120" t="s">
        <v>4028</v>
      </c>
      <c r="AL2120" t="s">
        <v>4029</v>
      </c>
      <c r="AM2120" t="s">
        <v>4030</v>
      </c>
    </row>
    <row r="2121" spans="1:55" x14ac:dyDescent="0.25">
      <c r="A2121" s="2">
        <v>41360</v>
      </c>
      <c r="B2121" t="s">
        <v>11332</v>
      </c>
      <c r="C2121" t="s">
        <v>11333</v>
      </c>
      <c r="D2121" s="2">
        <v>41317</v>
      </c>
      <c r="E2121" s="2">
        <v>41317</v>
      </c>
      <c r="G2121">
        <v>12</v>
      </c>
      <c r="H2121">
        <v>0</v>
      </c>
      <c r="I2121">
        <v>0</v>
      </c>
      <c r="L2121" t="s">
        <v>64</v>
      </c>
      <c r="M2121" t="s">
        <v>11334</v>
      </c>
      <c r="N2121" t="s">
        <v>11335</v>
      </c>
      <c r="O2121" t="s">
        <v>66</v>
      </c>
      <c r="Q2121">
        <v>46.08</v>
      </c>
      <c r="R2121">
        <v>0</v>
      </c>
      <c r="S2121">
        <v>46.08</v>
      </c>
      <c r="T2121">
        <v>0</v>
      </c>
      <c r="U2121">
        <v>0</v>
      </c>
      <c r="V2121">
        <v>57.6</v>
      </c>
      <c r="W2121" s="2">
        <v>41318</v>
      </c>
      <c r="X2121">
        <v>0</v>
      </c>
      <c r="Y2121" t="s">
        <v>67</v>
      </c>
      <c r="Z2121" t="s">
        <v>68</v>
      </c>
      <c r="AA2121" t="s">
        <v>9406</v>
      </c>
      <c r="AC2121">
        <v>0</v>
      </c>
      <c r="AD2121" t="s">
        <v>11334</v>
      </c>
      <c r="AE2121" t="s">
        <v>11336</v>
      </c>
      <c r="AF2121" t="s">
        <v>2820</v>
      </c>
      <c r="AG2121">
        <v>24</v>
      </c>
      <c r="AI2121">
        <v>8520</v>
      </c>
      <c r="AK2121" t="s">
        <v>4028</v>
      </c>
      <c r="AL2121" t="s">
        <v>11337</v>
      </c>
      <c r="AM2121" t="s">
        <v>11338</v>
      </c>
    </row>
    <row r="2122" spans="1:55" x14ac:dyDescent="0.25">
      <c r="A2122" s="2">
        <v>41563</v>
      </c>
      <c r="B2122" t="s">
        <v>2079</v>
      </c>
      <c r="C2122" t="s">
        <v>2080</v>
      </c>
      <c r="D2122" s="2">
        <v>41575</v>
      </c>
      <c r="E2122" s="2">
        <v>41579</v>
      </c>
      <c r="F2122" t="s">
        <v>2081</v>
      </c>
      <c r="G2122">
        <v>0</v>
      </c>
      <c r="H2122">
        <v>0</v>
      </c>
      <c r="I2122">
        <v>0</v>
      </c>
      <c r="K2122" t="s">
        <v>2082</v>
      </c>
      <c r="L2122" t="s">
        <v>683</v>
      </c>
      <c r="M2122" t="s">
        <v>2083</v>
      </c>
      <c r="N2122" t="s">
        <v>2084</v>
      </c>
      <c r="O2122" t="s">
        <v>2085</v>
      </c>
      <c r="P2122" t="s">
        <v>2086</v>
      </c>
      <c r="Q2122">
        <v>65</v>
      </c>
      <c r="R2122">
        <v>110.88</v>
      </c>
      <c r="S2122">
        <v>110.88</v>
      </c>
      <c r="T2122">
        <v>65</v>
      </c>
      <c r="U2122">
        <v>0</v>
      </c>
      <c r="V2122">
        <v>0</v>
      </c>
      <c r="X2122">
        <v>0</v>
      </c>
      <c r="Y2122" t="s">
        <v>67</v>
      </c>
      <c r="Z2122" t="s">
        <v>68</v>
      </c>
      <c r="AA2122" t="s">
        <v>685</v>
      </c>
      <c r="AB2122" t="s">
        <v>686</v>
      </c>
      <c r="AC2122">
        <v>0</v>
      </c>
      <c r="AD2122" t="s">
        <v>2087</v>
      </c>
      <c r="AE2122" t="s">
        <v>2087</v>
      </c>
      <c r="AF2122" t="s">
        <v>2088</v>
      </c>
      <c r="AG2122">
        <v>17</v>
      </c>
      <c r="AI2122">
        <v>3620</v>
      </c>
      <c r="AK2122" t="s">
        <v>2089</v>
      </c>
      <c r="AL2122" t="s">
        <v>2090</v>
      </c>
      <c r="AM2122" t="s">
        <v>2091</v>
      </c>
      <c r="AN2122" t="s">
        <v>2092</v>
      </c>
      <c r="AO2122" t="s">
        <v>2093</v>
      </c>
      <c r="AP2122" t="s">
        <v>2094</v>
      </c>
      <c r="AQ2122">
        <v>3</v>
      </c>
      <c r="AS2122">
        <v>3630</v>
      </c>
      <c r="AT2122" t="s">
        <v>2095</v>
      </c>
      <c r="AU2122" t="s">
        <v>2090</v>
      </c>
      <c r="AW2122" t="s">
        <v>2096</v>
      </c>
      <c r="AX2122" t="s">
        <v>2093</v>
      </c>
      <c r="AY2122" t="s">
        <v>2097</v>
      </c>
      <c r="AZ2122" s="2">
        <v>38356</v>
      </c>
      <c r="BA2122" t="s">
        <v>64</v>
      </c>
      <c r="BB2122" t="s">
        <v>2098</v>
      </c>
      <c r="BC2122" t="s">
        <v>2099</v>
      </c>
    </row>
    <row r="2123" spans="1:55" x14ac:dyDescent="0.25">
      <c r="A2123" s="2">
        <v>41563</v>
      </c>
      <c r="B2123" t="s">
        <v>2100</v>
      </c>
      <c r="C2123" t="s">
        <v>2080</v>
      </c>
      <c r="D2123" s="2">
        <v>41575</v>
      </c>
      <c r="E2123" s="2">
        <v>41579</v>
      </c>
      <c r="F2123" t="s">
        <v>2081</v>
      </c>
      <c r="G2123">
        <v>0</v>
      </c>
      <c r="H2123">
        <v>0</v>
      </c>
      <c r="I2123">
        <v>0</v>
      </c>
      <c r="K2123" t="s">
        <v>2082</v>
      </c>
      <c r="L2123" t="s">
        <v>683</v>
      </c>
      <c r="M2123" t="s">
        <v>2083</v>
      </c>
      <c r="N2123" t="s">
        <v>2084</v>
      </c>
      <c r="O2123" t="s">
        <v>2085</v>
      </c>
      <c r="P2123" t="s">
        <v>2101</v>
      </c>
      <c r="Q2123">
        <v>65</v>
      </c>
      <c r="R2123">
        <v>81.98</v>
      </c>
      <c r="S2123">
        <v>81.98</v>
      </c>
      <c r="T2123">
        <v>65</v>
      </c>
      <c r="U2123">
        <v>0</v>
      </c>
      <c r="V2123">
        <v>0</v>
      </c>
      <c r="X2123">
        <v>0</v>
      </c>
      <c r="Y2123" t="s">
        <v>67</v>
      </c>
      <c r="Z2123" t="s">
        <v>68</v>
      </c>
      <c r="AA2123" t="s">
        <v>685</v>
      </c>
      <c r="AB2123" t="s">
        <v>686</v>
      </c>
      <c r="AC2123">
        <v>0</v>
      </c>
      <c r="AD2123" t="s">
        <v>2102</v>
      </c>
      <c r="AE2123" t="s">
        <v>2102</v>
      </c>
      <c r="AF2123" t="s">
        <v>2088</v>
      </c>
      <c r="AG2123">
        <v>17</v>
      </c>
      <c r="AI2123">
        <v>3620</v>
      </c>
      <c r="AK2123" t="s">
        <v>2089</v>
      </c>
      <c r="AL2123" t="s">
        <v>2090</v>
      </c>
      <c r="AM2123" t="s">
        <v>2091</v>
      </c>
      <c r="AN2123" t="s">
        <v>2103</v>
      </c>
      <c r="AO2123" t="s">
        <v>2104</v>
      </c>
      <c r="AP2123" t="s">
        <v>2105</v>
      </c>
      <c r="AQ2123">
        <v>101</v>
      </c>
      <c r="AS2123">
        <v>3580</v>
      </c>
      <c r="AT2123" t="s">
        <v>1334</v>
      </c>
      <c r="AU2123" t="s">
        <v>2106</v>
      </c>
      <c r="AW2123" t="s">
        <v>2107</v>
      </c>
      <c r="AX2123" t="s">
        <v>2104</v>
      </c>
      <c r="AY2123" t="s">
        <v>2097</v>
      </c>
      <c r="AZ2123" s="2">
        <v>38654</v>
      </c>
      <c r="BA2123" t="s">
        <v>64</v>
      </c>
      <c r="BB2123" t="s">
        <v>2098</v>
      </c>
      <c r="BC2123" t="s">
        <v>2099</v>
      </c>
    </row>
    <row r="2124" spans="1:55" x14ac:dyDescent="0.25">
      <c r="A2124" s="2">
        <v>41563</v>
      </c>
      <c r="B2124" t="s">
        <v>2118</v>
      </c>
      <c r="C2124" t="s">
        <v>2080</v>
      </c>
      <c r="D2124" s="2">
        <v>41575</v>
      </c>
      <c r="E2124" s="2">
        <v>41579</v>
      </c>
      <c r="F2124" t="s">
        <v>2081</v>
      </c>
      <c r="G2124">
        <v>0</v>
      </c>
      <c r="H2124">
        <v>0</v>
      </c>
      <c r="I2124">
        <v>0</v>
      </c>
      <c r="K2124" t="s">
        <v>2082</v>
      </c>
      <c r="L2124" t="s">
        <v>683</v>
      </c>
      <c r="M2124" t="s">
        <v>2083</v>
      </c>
      <c r="N2124" t="s">
        <v>2084</v>
      </c>
      <c r="O2124" t="s">
        <v>2084</v>
      </c>
      <c r="P2124" t="s">
        <v>2086</v>
      </c>
      <c r="Q2124">
        <v>65</v>
      </c>
      <c r="R2124">
        <v>81.98</v>
      </c>
      <c r="S2124">
        <v>81.98</v>
      </c>
      <c r="T2124">
        <v>65</v>
      </c>
      <c r="U2124">
        <v>0</v>
      </c>
      <c r="V2124">
        <v>0</v>
      </c>
      <c r="X2124">
        <v>0</v>
      </c>
      <c r="Y2124" t="s">
        <v>67</v>
      </c>
      <c r="Z2124" t="s">
        <v>68</v>
      </c>
      <c r="AA2124" t="s">
        <v>685</v>
      </c>
      <c r="AB2124" t="s">
        <v>686</v>
      </c>
      <c r="AC2124">
        <v>0</v>
      </c>
      <c r="AD2124" t="s">
        <v>2087</v>
      </c>
      <c r="AE2124" t="s">
        <v>2087</v>
      </c>
      <c r="AF2124" t="s">
        <v>2119</v>
      </c>
      <c r="AG2124">
        <v>17</v>
      </c>
      <c r="AI2124">
        <v>3620</v>
      </c>
      <c r="AK2124" t="s">
        <v>2089</v>
      </c>
      <c r="AL2124" t="s">
        <v>2090</v>
      </c>
      <c r="AM2124" t="s">
        <v>2091</v>
      </c>
      <c r="AN2124" t="s">
        <v>2120</v>
      </c>
      <c r="AO2124" t="s">
        <v>2121</v>
      </c>
      <c r="AP2124" t="s">
        <v>2122</v>
      </c>
      <c r="AQ2124">
        <v>15</v>
      </c>
      <c r="AS2124">
        <v>3800</v>
      </c>
      <c r="AT2124" t="s">
        <v>2123</v>
      </c>
      <c r="AU2124" t="s">
        <v>2106</v>
      </c>
      <c r="AW2124" t="s">
        <v>2124</v>
      </c>
      <c r="AX2124" t="s">
        <v>2125</v>
      </c>
      <c r="AY2124" t="s">
        <v>2097</v>
      </c>
      <c r="AZ2124" s="2">
        <v>38619</v>
      </c>
      <c r="BA2124" t="s">
        <v>64</v>
      </c>
      <c r="BB2124" t="s">
        <v>2126</v>
      </c>
      <c r="BC2124" t="s">
        <v>2099</v>
      </c>
    </row>
    <row r="2125" spans="1:55" x14ac:dyDescent="0.25">
      <c r="A2125" s="2">
        <v>41443</v>
      </c>
      <c r="B2125" t="s">
        <v>6648</v>
      </c>
      <c r="C2125" t="s">
        <v>6649</v>
      </c>
      <c r="D2125" s="2">
        <v>41451</v>
      </c>
      <c r="E2125" s="2">
        <v>41452</v>
      </c>
      <c r="F2125" t="s">
        <v>6650</v>
      </c>
      <c r="G2125">
        <v>3</v>
      </c>
      <c r="H2125">
        <v>4</v>
      </c>
      <c r="I2125">
        <v>0</v>
      </c>
      <c r="K2125" t="s">
        <v>6651</v>
      </c>
      <c r="L2125" t="s">
        <v>64</v>
      </c>
      <c r="M2125" t="s">
        <v>6652</v>
      </c>
      <c r="N2125" t="s">
        <v>6653</v>
      </c>
      <c r="O2125" t="s">
        <v>66</v>
      </c>
      <c r="Q2125">
        <v>179.2</v>
      </c>
      <c r="R2125">
        <v>0</v>
      </c>
      <c r="S2125">
        <v>179.2</v>
      </c>
      <c r="T2125">
        <v>0</v>
      </c>
      <c r="U2125">
        <v>0</v>
      </c>
      <c r="V2125">
        <v>0</v>
      </c>
      <c r="X2125">
        <v>0</v>
      </c>
      <c r="Y2125" t="s">
        <v>67</v>
      </c>
      <c r="Z2125" t="s">
        <v>68</v>
      </c>
      <c r="AA2125" t="s">
        <v>5087</v>
      </c>
      <c r="AB2125" t="s">
        <v>5088</v>
      </c>
      <c r="AC2125">
        <v>0</v>
      </c>
      <c r="AD2125" t="s">
        <v>6652</v>
      </c>
      <c r="AE2125" t="s">
        <v>6654</v>
      </c>
      <c r="AF2125" t="s">
        <v>6655</v>
      </c>
      <c r="AG2125">
        <v>32</v>
      </c>
      <c r="AH2125" t="s">
        <v>261</v>
      </c>
      <c r="AI2125">
        <v>9850</v>
      </c>
      <c r="AK2125" t="s">
        <v>6656</v>
      </c>
      <c r="AL2125" t="s">
        <v>6657</v>
      </c>
      <c r="AM2125" t="s">
        <v>6658</v>
      </c>
    </row>
    <row r="2126" spans="1:55" x14ac:dyDescent="0.25">
      <c r="A2126" s="2">
        <v>41373</v>
      </c>
      <c r="B2126" t="s">
        <v>10160</v>
      </c>
      <c r="C2126" t="s">
        <v>6649</v>
      </c>
      <c r="D2126" s="2">
        <v>41451</v>
      </c>
      <c r="E2126" s="2">
        <v>41452</v>
      </c>
      <c r="F2126" t="s">
        <v>6650</v>
      </c>
      <c r="G2126">
        <v>0</v>
      </c>
      <c r="H2126">
        <v>0</v>
      </c>
      <c r="I2126">
        <v>0</v>
      </c>
      <c r="K2126" t="s">
        <v>10161</v>
      </c>
      <c r="L2126" t="s">
        <v>64</v>
      </c>
      <c r="M2126" t="s">
        <v>6652</v>
      </c>
      <c r="N2126" t="s">
        <v>6653</v>
      </c>
      <c r="Q2126">
        <v>0</v>
      </c>
      <c r="R2126">
        <v>0</v>
      </c>
      <c r="S2126">
        <v>0</v>
      </c>
      <c r="T2126">
        <v>0</v>
      </c>
      <c r="U2126">
        <v>0</v>
      </c>
      <c r="V2126">
        <v>0</v>
      </c>
      <c r="X2126">
        <v>0</v>
      </c>
      <c r="Y2126" t="s">
        <v>67</v>
      </c>
      <c r="Z2126" t="s">
        <v>68</v>
      </c>
      <c r="AA2126" t="s">
        <v>5087</v>
      </c>
      <c r="AB2126" t="s">
        <v>5088</v>
      </c>
      <c r="AC2126">
        <v>0</v>
      </c>
      <c r="AD2126" t="s">
        <v>6652</v>
      </c>
      <c r="AE2126" t="s">
        <v>6654</v>
      </c>
      <c r="AF2126" t="s">
        <v>6655</v>
      </c>
      <c r="AG2126">
        <v>32</v>
      </c>
      <c r="AH2126" t="s">
        <v>261</v>
      </c>
      <c r="AI2126">
        <v>9850</v>
      </c>
      <c r="AK2126" t="s">
        <v>6656</v>
      </c>
      <c r="AL2126" t="s">
        <v>6657</v>
      </c>
      <c r="AM2126" t="s">
        <v>6658</v>
      </c>
    </row>
    <row r="2127" spans="1:55" x14ac:dyDescent="0.25">
      <c r="A2127" s="2">
        <v>41373</v>
      </c>
      <c r="B2127" t="s">
        <v>10166</v>
      </c>
      <c r="C2127" t="s">
        <v>6649</v>
      </c>
      <c r="D2127" s="2">
        <v>41451</v>
      </c>
      <c r="E2127" s="2">
        <v>41452</v>
      </c>
      <c r="F2127" t="s">
        <v>6650</v>
      </c>
      <c r="G2127">
        <v>0</v>
      </c>
      <c r="H2127">
        <v>0</v>
      </c>
      <c r="I2127">
        <v>0</v>
      </c>
      <c r="K2127" t="s">
        <v>10161</v>
      </c>
      <c r="L2127" t="s">
        <v>64</v>
      </c>
      <c r="M2127" t="s">
        <v>6652</v>
      </c>
      <c r="N2127" t="s">
        <v>6653</v>
      </c>
      <c r="Q2127">
        <v>0</v>
      </c>
      <c r="R2127">
        <v>0</v>
      </c>
      <c r="S2127">
        <v>0</v>
      </c>
      <c r="T2127">
        <v>0</v>
      </c>
      <c r="U2127">
        <v>0</v>
      </c>
      <c r="V2127">
        <v>0</v>
      </c>
      <c r="X2127">
        <v>0</v>
      </c>
      <c r="Y2127" t="s">
        <v>67</v>
      </c>
      <c r="Z2127" t="s">
        <v>68</v>
      </c>
      <c r="AA2127" t="s">
        <v>5087</v>
      </c>
      <c r="AB2127" t="s">
        <v>5088</v>
      </c>
      <c r="AC2127">
        <v>0</v>
      </c>
      <c r="AD2127" t="s">
        <v>6652</v>
      </c>
      <c r="AE2127" t="s">
        <v>6654</v>
      </c>
      <c r="AF2127" t="s">
        <v>6655</v>
      </c>
      <c r="AG2127">
        <v>32</v>
      </c>
      <c r="AH2127" t="s">
        <v>261</v>
      </c>
      <c r="AI2127">
        <v>9850</v>
      </c>
      <c r="AK2127" t="s">
        <v>6656</v>
      </c>
      <c r="AL2127" t="s">
        <v>6657</v>
      </c>
      <c r="AM2127" t="s">
        <v>6658</v>
      </c>
    </row>
    <row r="2128" spans="1:55" x14ac:dyDescent="0.25">
      <c r="A2128" s="2">
        <v>41368</v>
      </c>
      <c r="B2128" t="s">
        <v>10297</v>
      </c>
      <c r="C2128" t="s">
        <v>6649</v>
      </c>
      <c r="D2128" s="2">
        <v>41451</v>
      </c>
      <c r="E2128" s="2">
        <v>41452</v>
      </c>
      <c r="F2128" t="s">
        <v>6650</v>
      </c>
      <c r="G2128">
        <v>6</v>
      </c>
      <c r="H2128">
        <v>0</v>
      </c>
      <c r="I2128">
        <v>0</v>
      </c>
      <c r="L2128" t="s">
        <v>64</v>
      </c>
      <c r="M2128" t="s">
        <v>6652</v>
      </c>
      <c r="N2128" t="s">
        <v>6653</v>
      </c>
      <c r="Q2128">
        <v>0</v>
      </c>
      <c r="R2128">
        <v>0</v>
      </c>
      <c r="S2128">
        <v>0</v>
      </c>
      <c r="T2128">
        <v>0</v>
      </c>
      <c r="U2128">
        <v>0</v>
      </c>
      <c r="V2128">
        <v>185.6</v>
      </c>
      <c r="W2128" s="2">
        <v>41445</v>
      </c>
      <c r="X2128">
        <v>0</v>
      </c>
      <c r="Y2128" t="s">
        <v>67</v>
      </c>
      <c r="Z2128" t="s">
        <v>68</v>
      </c>
      <c r="AA2128" t="s">
        <v>5087</v>
      </c>
      <c r="AB2128" t="s">
        <v>5088</v>
      </c>
      <c r="AC2128">
        <v>0</v>
      </c>
      <c r="AD2128" t="s">
        <v>6652</v>
      </c>
      <c r="AE2128" t="s">
        <v>6654</v>
      </c>
      <c r="AF2128" t="s">
        <v>6655</v>
      </c>
      <c r="AG2128">
        <v>32</v>
      </c>
      <c r="AH2128" t="s">
        <v>261</v>
      </c>
      <c r="AI2128">
        <v>9850</v>
      </c>
      <c r="AK2128" t="s">
        <v>6656</v>
      </c>
      <c r="AL2128" t="s">
        <v>6657</v>
      </c>
      <c r="AM2128" t="s">
        <v>6658</v>
      </c>
    </row>
    <row r="2129" spans="1:55" x14ac:dyDescent="0.25">
      <c r="A2129" s="2">
        <v>41367</v>
      </c>
      <c r="B2129" t="s">
        <v>10594</v>
      </c>
      <c r="C2129" t="s">
        <v>6649</v>
      </c>
      <c r="D2129" s="2">
        <v>41451</v>
      </c>
      <c r="E2129" s="2">
        <v>41452</v>
      </c>
      <c r="F2129" t="s">
        <v>6650</v>
      </c>
      <c r="G2129">
        <v>24</v>
      </c>
      <c r="H2129">
        <v>0</v>
      </c>
      <c r="I2129">
        <v>0</v>
      </c>
      <c r="L2129" t="s">
        <v>64</v>
      </c>
      <c r="M2129" t="s">
        <v>6652</v>
      </c>
      <c r="N2129" t="s">
        <v>6653</v>
      </c>
      <c r="Q2129">
        <v>534.4</v>
      </c>
      <c r="R2129">
        <v>0</v>
      </c>
      <c r="S2129">
        <v>534.4</v>
      </c>
      <c r="T2129">
        <v>0</v>
      </c>
      <c r="U2129">
        <v>0</v>
      </c>
      <c r="V2129">
        <v>534.4</v>
      </c>
      <c r="W2129" s="2">
        <v>41368</v>
      </c>
      <c r="X2129">
        <v>0</v>
      </c>
      <c r="Y2129" t="s">
        <v>67</v>
      </c>
      <c r="Z2129" t="s">
        <v>68</v>
      </c>
      <c r="AA2129" t="s">
        <v>5087</v>
      </c>
      <c r="AB2129" t="s">
        <v>5088</v>
      </c>
      <c r="AC2129">
        <v>0</v>
      </c>
      <c r="AD2129" t="s">
        <v>6652</v>
      </c>
      <c r="AE2129" t="s">
        <v>6654</v>
      </c>
      <c r="AF2129" t="s">
        <v>6655</v>
      </c>
      <c r="AG2129">
        <v>32</v>
      </c>
      <c r="AH2129" t="s">
        <v>261</v>
      </c>
      <c r="AI2129">
        <v>9850</v>
      </c>
      <c r="AK2129" t="s">
        <v>6656</v>
      </c>
      <c r="AL2129" t="s">
        <v>6657</v>
      </c>
      <c r="AM2129" t="s">
        <v>6658</v>
      </c>
    </row>
    <row r="2130" spans="1:55" x14ac:dyDescent="0.25">
      <c r="A2130" s="2">
        <v>41361</v>
      </c>
      <c r="B2130" t="s">
        <v>11209</v>
      </c>
      <c r="C2130" t="s">
        <v>6649</v>
      </c>
      <c r="D2130" s="2">
        <v>41451</v>
      </c>
      <c r="E2130" s="2">
        <v>41452</v>
      </c>
      <c r="F2130" t="s">
        <v>6650</v>
      </c>
      <c r="G2130">
        <v>0</v>
      </c>
      <c r="H2130">
        <v>0</v>
      </c>
      <c r="I2130">
        <v>0</v>
      </c>
      <c r="K2130" t="s">
        <v>11210</v>
      </c>
      <c r="L2130" t="s">
        <v>64</v>
      </c>
      <c r="M2130" t="s">
        <v>6652</v>
      </c>
      <c r="N2130" t="s">
        <v>6653</v>
      </c>
      <c r="Q2130">
        <v>636.79999999999995</v>
      </c>
      <c r="R2130">
        <v>54.3</v>
      </c>
      <c r="S2130">
        <v>691.1</v>
      </c>
      <c r="T2130">
        <v>0</v>
      </c>
      <c r="U2130">
        <v>0</v>
      </c>
      <c r="V2130" t="s">
        <v>11211</v>
      </c>
      <c r="W2130" s="2">
        <v>41431</v>
      </c>
      <c r="X2130">
        <v>0</v>
      </c>
      <c r="Y2130" t="s">
        <v>67</v>
      </c>
      <c r="Z2130" t="s">
        <v>68</v>
      </c>
      <c r="AA2130" t="s">
        <v>5087</v>
      </c>
      <c r="AB2130" t="s">
        <v>5088</v>
      </c>
      <c r="AC2130">
        <v>0</v>
      </c>
      <c r="AD2130" t="s">
        <v>6652</v>
      </c>
      <c r="AE2130" t="s">
        <v>6654</v>
      </c>
      <c r="AF2130" t="s">
        <v>6655</v>
      </c>
      <c r="AG2130">
        <v>32</v>
      </c>
      <c r="AH2130" t="s">
        <v>261</v>
      </c>
      <c r="AI2130">
        <v>9850</v>
      </c>
      <c r="AK2130" t="s">
        <v>6656</v>
      </c>
      <c r="AL2130" t="s">
        <v>6657</v>
      </c>
      <c r="AM2130" t="s">
        <v>6658</v>
      </c>
    </row>
    <row r="2131" spans="1:55" x14ac:dyDescent="0.25">
      <c r="A2131" s="2">
        <v>41530</v>
      </c>
      <c r="B2131" t="s">
        <v>3795</v>
      </c>
      <c r="C2131" t="s">
        <v>3796</v>
      </c>
      <c r="D2131" s="2">
        <v>41539</v>
      </c>
      <c r="E2131" s="2">
        <v>41539</v>
      </c>
      <c r="F2131" t="s">
        <v>3797</v>
      </c>
      <c r="G2131">
        <v>1</v>
      </c>
      <c r="H2131">
        <v>0</v>
      </c>
      <c r="I2131">
        <v>0</v>
      </c>
      <c r="L2131" t="s">
        <v>64</v>
      </c>
      <c r="M2131" t="s">
        <v>3798</v>
      </c>
      <c r="N2131" t="s">
        <v>3799</v>
      </c>
      <c r="O2131" t="s">
        <v>66</v>
      </c>
      <c r="Q2131">
        <v>16</v>
      </c>
      <c r="R2131">
        <v>0</v>
      </c>
      <c r="S2131">
        <v>16</v>
      </c>
      <c r="T2131">
        <v>0</v>
      </c>
      <c r="U2131">
        <v>0</v>
      </c>
      <c r="V2131">
        <v>16</v>
      </c>
      <c r="W2131" s="2">
        <v>41550</v>
      </c>
      <c r="X2131">
        <v>0</v>
      </c>
      <c r="Y2131" t="s">
        <v>67</v>
      </c>
      <c r="Z2131" t="s">
        <v>68</v>
      </c>
      <c r="AA2131" t="s">
        <v>1190</v>
      </c>
      <c r="AC2131">
        <v>0</v>
      </c>
      <c r="AD2131" t="s">
        <v>3798</v>
      </c>
      <c r="AE2131" t="s">
        <v>3800</v>
      </c>
      <c r="AF2131" t="s">
        <v>3801</v>
      </c>
      <c r="AG2131">
        <v>45</v>
      </c>
      <c r="AI2131">
        <v>9280</v>
      </c>
      <c r="AK2131" t="s">
        <v>2561</v>
      </c>
      <c r="AL2131" t="s">
        <v>3802</v>
      </c>
      <c r="AM2131" t="s">
        <v>3803</v>
      </c>
    </row>
    <row r="2132" spans="1:55" x14ac:dyDescent="0.25">
      <c r="A2132" s="2">
        <v>41521</v>
      </c>
      <c r="B2132" t="s">
        <v>4272</v>
      </c>
      <c r="C2132" t="s">
        <v>4273</v>
      </c>
      <c r="D2132" s="2">
        <v>41530</v>
      </c>
      <c r="E2132" s="2">
        <v>41530</v>
      </c>
      <c r="F2132" t="s">
        <v>4274</v>
      </c>
      <c r="G2132">
        <v>5</v>
      </c>
      <c r="H2132">
        <v>0</v>
      </c>
      <c r="I2132">
        <v>0</v>
      </c>
      <c r="L2132" t="s">
        <v>64</v>
      </c>
      <c r="M2132" t="s">
        <v>3798</v>
      </c>
      <c r="N2132" t="s">
        <v>3799</v>
      </c>
      <c r="O2132" t="s">
        <v>66</v>
      </c>
      <c r="Q2132">
        <v>100</v>
      </c>
      <c r="R2132">
        <v>0</v>
      </c>
      <c r="S2132">
        <v>100</v>
      </c>
      <c r="T2132">
        <v>0</v>
      </c>
      <c r="U2132">
        <v>0</v>
      </c>
      <c r="V2132">
        <v>100</v>
      </c>
      <c r="W2132" s="2">
        <v>41536</v>
      </c>
      <c r="X2132">
        <v>0</v>
      </c>
      <c r="Y2132" t="s">
        <v>67</v>
      </c>
      <c r="Z2132" t="s">
        <v>68</v>
      </c>
      <c r="AA2132" t="s">
        <v>755</v>
      </c>
      <c r="AC2132">
        <v>0</v>
      </c>
      <c r="AD2132" t="s">
        <v>3798</v>
      </c>
      <c r="AE2132" t="s">
        <v>3800</v>
      </c>
      <c r="AF2132" t="s">
        <v>3801</v>
      </c>
      <c r="AG2132">
        <v>45</v>
      </c>
      <c r="AI2132">
        <v>9280</v>
      </c>
      <c r="AK2132" t="s">
        <v>2561</v>
      </c>
      <c r="AL2132" t="s">
        <v>3802</v>
      </c>
      <c r="AM2132" t="s">
        <v>3803</v>
      </c>
    </row>
    <row r="2133" spans="1:55" x14ac:dyDescent="0.25">
      <c r="A2133" s="2">
        <v>41463</v>
      </c>
      <c r="B2133" t="s">
        <v>5667</v>
      </c>
      <c r="C2133" t="s">
        <v>5668</v>
      </c>
      <c r="D2133" s="2">
        <v>41507</v>
      </c>
      <c r="E2133" s="2">
        <v>41507</v>
      </c>
      <c r="F2133" t="s">
        <v>5669</v>
      </c>
      <c r="G2133">
        <v>1</v>
      </c>
      <c r="H2133">
        <v>0</v>
      </c>
      <c r="I2133">
        <v>0</v>
      </c>
      <c r="L2133" t="s">
        <v>64</v>
      </c>
      <c r="M2133" t="s">
        <v>3798</v>
      </c>
      <c r="N2133" t="s">
        <v>3799</v>
      </c>
      <c r="O2133" t="s">
        <v>66</v>
      </c>
      <c r="Q2133">
        <v>4.8</v>
      </c>
      <c r="R2133">
        <v>0</v>
      </c>
      <c r="S2133">
        <v>4.8</v>
      </c>
      <c r="T2133">
        <v>0</v>
      </c>
      <c r="U2133">
        <v>0</v>
      </c>
      <c r="V2133">
        <v>0</v>
      </c>
      <c r="X2133">
        <v>0</v>
      </c>
      <c r="Y2133" t="s">
        <v>67</v>
      </c>
      <c r="Z2133" t="s">
        <v>81</v>
      </c>
      <c r="AA2133" t="s">
        <v>1689</v>
      </c>
      <c r="AC2133">
        <v>0</v>
      </c>
      <c r="AD2133" t="s">
        <v>3798</v>
      </c>
      <c r="AE2133" t="s">
        <v>3800</v>
      </c>
      <c r="AF2133" t="s">
        <v>3801</v>
      </c>
      <c r="AG2133">
        <v>45</v>
      </c>
      <c r="AI2133">
        <v>9280</v>
      </c>
      <c r="AK2133" t="s">
        <v>2561</v>
      </c>
      <c r="AL2133" t="s">
        <v>3802</v>
      </c>
      <c r="AM2133" t="s">
        <v>3803</v>
      </c>
    </row>
    <row r="2134" spans="1:55" x14ac:dyDescent="0.25">
      <c r="A2134" s="2">
        <v>41463</v>
      </c>
      <c r="B2134" t="s">
        <v>5670</v>
      </c>
      <c r="C2134" t="s">
        <v>5671</v>
      </c>
      <c r="D2134" s="2">
        <v>41492</v>
      </c>
      <c r="E2134" s="2">
        <v>41492</v>
      </c>
      <c r="F2134" t="s">
        <v>5669</v>
      </c>
      <c r="G2134">
        <v>1</v>
      </c>
      <c r="H2134">
        <v>0</v>
      </c>
      <c r="I2134">
        <v>0</v>
      </c>
      <c r="L2134" t="s">
        <v>64</v>
      </c>
      <c r="M2134" t="s">
        <v>3798</v>
      </c>
      <c r="N2134" t="s">
        <v>3799</v>
      </c>
      <c r="O2134" t="s">
        <v>66</v>
      </c>
      <c r="Q2134">
        <v>11.2</v>
      </c>
      <c r="R2134">
        <v>0</v>
      </c>
      <c r="S2134">
        <v>11.2</v>
      </c>
      <c r="T2134">
        <v>0</v>
      </c>
      <c r="U2134">
        <v>0</v>
      </c>
      <c r="V2134">
        <v>0</v>
      </c>
      <c r="X2134">
        <v>0</v>
      </c>
      <c r="Y2134" t="s">
        <v>67</v>
      </c>
      <c r="Z2134" t="s">
        <v>81</v>
      </c>
      <c r="AA2134" t="s">
        <v>1689</v>
      </c>
      <c r="AC2134">
        <v>0</v>
      </c>
      <c r="AD2134" t="s">
        <v>3798</v>
      </c>
      <c r="AE2134" t="s">
        <v>3800</v>
      </c>
      <c r="AF2134" t="s">
        <v>3801</v>
      </c>
      <c r="AG2134">
        <v>45</v>
      </c>
      <c r="AI2134">
        <v>9280</v>
      </c>
      <c r="AK2134" t="s">
        <v>2561</v>
      </c>
      <c r="AL2134" t="s">
        <v>3802</v>
      </c>
      <c r="AM2134" t="s">
        <v>3803</v>
      </c>
    </row>
    <row r="2135" spans="1:55" x14ac:dyDescent="0.25">
      <c r="A2135" s="2">
        <v>41463</v>
      </c>
      <c r="B2135" t="s">
        <v>5672</v>
      </c>
      <c r="C2135" t="s">
        <v>5673</v>
      </c>
      <c r="D2135" s="2">
        <v>41470</v>
      </c>
      <c r="E2135" s="2">
        <v>41470</v>
      </c>
      <c r="F2135" t="s">
        <v>5669</v>
      </c>
      <c r="G2135">
        <v>2</v>
      </c>
      <c r="H2135">
        <v>0</v>
      </c>
      <c r="I2135">
        <v>0</v>
      </c>
      <c r="L2135" t="s">
        <v>64</v>
      </c>
      <c r="M2135" t="s">
        <v>3798</v>
      </c>
      <c r="N2135" t="s">
        <v>3799</v>
      </c>
      <c r="O2135" t="s">
        <v>66</v>
      </c>
      <c r="Q2135">
        <v>28.8</v>
      </c>
      <c r="R2135">
        <v>0</v>
      </c>
      <c r="S2135">
        <v>28.8</v>
      </c>
      <c r="T2135">
        <v>0</v>
      </c>
      <c r="U2135">
        <v>0</v>
      </c>
      <c r="V2135">
        <v>0</v>
      </c>
      <c r="X2135">
        <v>0</v>
      </c>
      <c r="Y2135" t="s">
        <v>67</v>
      </c>
      <c r="Z2135" t="s">
        <v>81</v>
      </c>
      <c r="AA2135" t="s">
        <v>1689</v>
      </c>
      <c r="AC2135">
        <v>0</v>
      </c>
      <c r="AD2135" t="s">
        <v>3798</v>
      </c>
      <c r="AE2135" t="s">
        <v>3800</v>
      </c>
      <c r="AF2135" t="s">
        <v>3801</v>
      </c>
      <c r="AG2135">
        <v>45</v>
      </c>
      <c r="AI2135">
        <v>9280</v>
      </c>
      <c r="AK2135" t="s">
        <v>2561</v>
      </c>
      <c r="AL2135" t="s">
        <v>3802</v>
      </c>
      <c r="AM2135" t="s">
        <v>3803</v>
      </c>
    </row>
    <row r="2136" spans="1:55" x14ac:dyDescent="0.25">
      <c r="A2136" s="2">
        <v>41449</v>
      </c>
      <c r="B2136" t="s">
        <v>6329</v>
      </c>
      <c r="C2136" t="s">
        <v>6330</v>
      </c>
      <c r="D2136" s="2">
        <v>41454</v>
      </c>
      <c r="E2136" s="2">
        <v>41454</v>
      </c>
      <c r="G2136">
        <v>5</v>
      </c>
      <c r="H2136">
        <v>0</v>
      </c>
      <c r="I2136">
        <v>0</v>
      </c>
      <c r="L2136" t="s">
        <v>64</v>
      </c>
      <c r="M2136" t="s">
        <v>3798</v>
      </c>
      <c r="N2136" t="s">
        <v>3799</v>
      </c>
      <c r="O2136" t="s">
        <v>66</v>
      </c>
      <c r="Q2136">
        <v>0</v>
      </c>
      <c r="R2136">
        <v>0</v>
      </c>
      <c r="S2136">
        <v>0</v>
      </c>
      <c r="T2136">
        <v>0</v>
      </c>
      <c r="U2136">
        <v>0</v>
      </c>
      <c r="V2136">
        <v>0</v>
      </c>
      <c r="X2136">
        <v>0</v>
      </c>
      <c r="Y2136" t="s">
        <v>67</v>
      </c>
      <c r="Z2136" t="s">
        <v>154</v>
      </c>
      <c r="AC2136">
        <v>0</v>
      </c>
      <c r="AD2136" t="s">
        <v>3798</v>
      </c>
      <c r="AE2136" t="s">
        <v>3800</v>
      </c>
      <c r="AF2136" t="s">
        <v>3801</v>
      </c>
      <c r="AG2136">
        <v>45</v>
      </c>
      <c r="AI2136">
        <v>9280</v>
      </c>
      <c r="AK2136" t="s">
        <v>2561</v>
      </c>
      <c r="AL2136" t="s">
        <v>3802</v>
      </c>
      <c r="AM2136" t="s">
        <v>3803</v>
      </c>
    </row>
    <row r="2137" spans="1:55" x14ac:dyDescent="0.25">
      <c r="A2137" s="2">
        <v>41407</v>
      </c>
      <c r="B2137" t="s">
        <v>8203</v>
      </c>
      <c r="C2137" t="s">
        <v>8204</v>
      </c>
      <c r="D2137" s="2">
        <v>41415</v>
      </c>
      <c r="E2137" s="2">
        <v>41415</v>
      </c>
      <c r="F2137" t="s">
        <v>8205</v>
      </c>
      <c r="G2137">
        <v>2</v>
      </c>
      <c r="H2137">
        <v>0</v>
      </c>
      <c r="I2137">
        <v>0</v>
      </c>
      <c r="L2137" t="s">
        <v>64</v>
      </c>
      <c r="M2137" t="s">
        <v>3798</v>
      </c>
      <c r="N2137" t="s">
        <v>3799</v>
      </c>
      <c r="O2137" t="s">
        <v>66</v>
      </c>
      <c r="Q2137">
        <v>41.6</v>
      </c>
      <c r="R2137">
        <v>0</v>
      </c>
      <c r="S2137">
        <v>41.6</v>
      </c>
      <c r="T2137">
        <v>0</v>
      </c>
      <c r="U2137">
        <v>0</v>
      </c>
      <c r="V2137">
        <v>20</v>
      </c>
      <c r="W2137" s="2">
        <v>41422</v>
      </c>
      <c r="X2137">
        <v>0</v>
      </c>
      <c r="Y2137" t="s">
        <v>67</v>
      </c>
      <c r="Z2137" t="s">
        <v>68</v>
      </c>
      <c r="AA2137" t="s">
        <v>1190</v>
      </c>
      <c r="AC2137">
        <v>0</v>
      </c>
      <c r="AD2137" t="s">
        <v>3798</v>
      </c>
      <c r="AE2137" t="s">
        <v>3800</v>
      </c>
      <c r="AF2137" t="s">
        <v>3801</v>
      </c>
      <c r="AG2137">
        <v>45</v>
      </c>
      <c r="AI2137">
        <v>9280</v>
      </c>
      <c r="AK2137" t="s">
        <v>2561</v>
      </c>
      <c r="AL2137" t="s">
        <v>3802</v>
      </c>
      <c r="AM2137" t="s">
        <v>3803</v>
      </c>
    </row>
    <row r="2138" spans="1:55" x14ac:dyDescent="0.25">
      <c r="A2138" s="2">
        <v>41402</v>
      </c>
      <c r="B2138" t="s">
        <v>8318</v>
      </c>
      <c r="C2138" t="s">
        <v>8319</v>
      </c>
      <c r="D2138" s="2">
        <v>41410</v>
      </c>
      <c r="E2138" s="2">
        <v>41410</v>
      </c>
      <c r="F2138" t="s">
        <v>8320</v>
      </c>
      <c r="G2138">
        <v>4</v>
      </c>
      <c r="H2138">
        <v>0</v>
      </c>
      <c r="I2138">
        <v>0</v>
      </c>
      <c r="L2138" t="s">
        <v>64</v>
      </c>
      <c r="M2138" t="s">
        <v>3798</v>
      </c>
      <c r="N2138" t="s">
        <v>3799</v>
      </c>
      <c r="O2138" t="s">
        <v>66</v>
      </c>
      <c r="Q2138">
        <v>16</v>
      </c>
      <c r="R2138">
        <v>0</v>
      </c>
      <c r="S2138">
        <v>16</v>
      </c>
      <c r="T2138">
        <v>0</v>
      </c>
      <c r="U2138">
        <v>0</v>
      </c>
      <c r="V2138">
        <v>12</v>
      </c>
      <c r="W2138" s="2">
        <v>41417</v>
      </c>
      <c r="X2138">
        <v>0</v>
      </c>
      <c r="Y2138" t="s">
        <v>67</v>
      </c>
      <c r="Z2138" t="s">
        <v>68</v>
      </c>
      <c r="AA2138" t="s">
        <v>1446</v>
      </c>
      <c r="AC2138">
        <v>0</v>
      </c>
      <c r="AD2138" t="s">
        <v>3798</v>
      </c>
      <c r="AE2138" t="s">
        <v>3800</v>
      </c>
      <c r="AF2138" t="s">
        <v>3801</v>
      </c>
      <c r="AG2138">
        <v>45</v>
      </c>
      <c r="AI2138">
        <v>9280</v>
      </c>
      <c r="AK2138" t="s">
        <v>2561</v>
      </c>
      <c r="AL2138" t="s">
        <v>3802</v>
      </c>
      <c r="AM2138" t="s">
        <v>3803</v>
      </c>
    </row>
    <row r="2139" spans="1:55" x14ac:dyDescent="0.25">
      <c r="A2139" s="2">
        <v>41393</v>
      </c>
      <c r="B2139" t="s">
        <v>8826</v>
      </c>
      <c r="C2139" t="s">
        <v>8181</v>
      </c>
      <c r="D2139" s="2">
        <v>41484</v>
      </c>
      <c r="E2139" s="2">
        <v>41488</v>
      </c>
      <c r="F2139" t="s">
        <v>8182</v>
      </c>
      <c r="G2139">
        <v>0</v>
      </c>
      <c r="H2139">
        <v>0</v>
      </c>
      <c r="I2139">
        <v>0</v>
      </c>
      <c r="L2139" t="s">
        <v>64</v>
      </c>
      <c r="M2139" t="s">
        <v>3798</v>
      </c>
      <c r="N2139" t="s">
        <v>3799</v>
      </c>
      <c r="O2139" t="s">
        <v>3799</v>
      </c>
      <c r="P2139" t="s">
        <v>8827</v>
      </c>
      <c r="Q2139">
        <v>0</v>
      </c>
      <c r="R2139">
        <v>0</v>
      </c>
      <c r="S2139">
        <v>0</v>
      </c>
      <c r="T2139">
        <v>0</v>
      </c>
      <c r="U2139">
        <v>0</v>
      </c>
      <c r="V2139">
        <v>0</v>
      </c>
      <c r="X2139">
        <v>0</v>
      </c>
      <c r="Y2139" t="s">
        <v>67</v>
      </c>
      <c r="Z2139" t="s">
        <v>154</v>
      </c>
      <c r="AA2139" t="s">
        <v>685</v>
      </c>
      <c r="AB2139" t="s">
        <v>686</v>
      </c>
      <c r="AC2139">
        <v>0</v>
      </c>
      <c r="AD2139" t="s">
        <v>3798</v>
      </c>
      <c r="AE2139" t="s">
        <v>3800</v>
      </c>
      <c r="AF2139" t="s">
        <v>3801</v>
      </c>
      <c r="AG2139">
        <v>45</v>
      </c>
      <c r="AI2139">
        <v>9280</v>
      </c>
      <c r="AK2139" t="s">
        <v>2561</v>
      </c>
      <c r="AL2139" t="s">
        <v>3802</v>
      </c>
      <c r="AM2139" t="s">
        <v>3803</v>
      </c>
      <c r="AN2139" t="s">
        <v>8828</v>
      </c>
      <c r="AO2139" t="s">
        <v>8829</v>
      </c>
      <c r="AP2139" t="s">
        <v>8830</v>
      </c>
      <c r="AQ2139">
        <v>45</v>
      </c>
      <c r="AS2139">
        <v>9280</v>
      </c>
      <c r="AT2139" t="s">
        <v>2561</v>
      </c>
      <c r="AU2139" t="s">
        <v>8831</v>
      </c>
      <c r="AV2139" t="s">
        <v>8832</v>
      </c>
      <c r="AW2139" t="s">
        <v>8833</v>
      </c>
      <c r="AX2139" t="s">
        <v>8834</v>
      </c>
      <c r="AY2139" t="s">
        <v>698</v>
      </c>
      <c r="AZ2139" s="2">
        <v>36750</v>
      </c>
      <c r="BA2139" t="s">
        <v>64</v>
      </c>
      <c r="BB2139" t="s">
        <v>8835</v>
      </c>
      <c r="BC2139" t="s">
        <v>8836</v>
      </c>
    </row>
    <row r="2140" spans="1:55" x14ac:dyDescent="0.25">
      <c r="A2140" s="2">
        <v>41393</v>
      </c>
      <c r="B2140" t="s">
        <v>8837</v>
      </c>
      <c r="C2140" t="s">
        <v>8181</v>
      </c>
      <c r="D2140" s="2">
        <v>41484</v>
      </c>
      <c r="E2140" s="2">
        <v>41488</v>
      </c>
      <c r="F2140" t="s">
        <v>8182</v>
      </c>
      <c r="G2140">
        <v>0</v>
      </c>
      <c r="H2140">
        <v>0</v>
      </c>
      <c r="I2140">
        <v>0</v>
      </c>
      <c r="L2140" t="s">
        <v>64</v>
      </c>
      <c r="M2140" t="s">
        <v>3798</v>
      </c>
      <c r="N2140" t="s">
        <v>3799</v>
      </c>
      <c r="O2140" t="s">
        <v>3799</v>
      </c>
      <c r="P2140" t="s">
        <v>8827</v>
      </c>
      <c r="Q2140">
        <v>0</v>
      </c>
      <c r="R2140">
        <v>0</v>
      </c>
      <c r="S2140">
        <v>0</v>
      </c>
      <c r="T2140">
        <v>0</v>
      </c>
      <c r="U2140">
        <v>0</v>
      </c>
      <c r="V2140">
        <v>0</v>
      </c>
      <c r="X2140">
        <v>0</v>
      </c>
      <c r="Y2140" t="s">
        <v>67</v>
      </c>
      <c r="Z2140" t="s">
        <v>154</v>
      </c>
      <c r="AA2140" t="s">
        <v>685</v>
      </c>
      <c r="AB2140" t="s">
        <v>686</v>
      </c>
      <c r="AC2140">
        <v>0</v>
      </c>
      <c r="AD2140" t="s">
        <v>3798</v>
      </c>
      <c r="AE2140" t="s">
        <v>3800</v>
      </c>
      <c r="AF2140" t="s">
        <v>3801</v>
      </c>
      <c r="AG2140">
        <v>45</v>
      </c>
      <c r="AI2140">
        <v>9280</v>
      </c>
      <c r="AK2140" t="s">
        <v>2561</v>
      </c>
      <c r="AL2140" t="s">
        <v>3802</v>
      </c>
      <c r="AM2140" t="s">
        <v>3803</v>
      </c>
      <c r="AN2140" t="s">
        <v>8828</v>
      </c>
      <c r="AO2140" t="s">
        <v>8829</v>
      </c>
      <c r="AP2140" t="s">
        <v>8830</v>
      </c>
      <c r="AQ2140">
        <v>45</v>
      </c>
      <c r="AS2140">
        <v>9280</v>
      </c>
      <c r="AT2140" t="s">
        <v>2561</v>
      </c>
      <c r="AU2140" t="s">
        <v>8831</v>
      </c>
      <c r="AV2140" t="s">
        <v>8832</v>
      </c>
      <c r="AW2140" t="s">
        <v>8038</v>
      </c>
      <c r="AX2140" t="s">
        <v>8838</v>
      </c>
      <c r="AY2140" t="s">
        <v>2097</v>
      </c>
      <c r="AZ2140" s="2">
        <v>36084</v>
      </c>
      <c r="BA2140" t="s">
        <v>64</v>
      </c>
      <c r="BB2140" t="s">
        <v>8839</v>
      </c>
      <c r="BC2140" t="s">
        <v>7739</v>
      </c>
    </row>
    <row r="2141" spans="1:55" x14ac:dyDescent="0.25">
      <c r="A2141" s="2">
        <v>41390</v>
      </c>
      <c r="B2141" t="s">
        <v>8866</v>
      </c>
      <c r="C2141" t="s">
        <v>8867</v>
      </c>
      <c r="D2141" s="2">
        <v>41390</v>
      </c>
      <c r="E2141" s="2">
        <v>41390</v>
      </c>
      <c r="F2141" t="s">
        <v>8868</v>
      </c>
      <c r="G2141">
        <v>1</v>
      </c>
      <c r="H2141">
        <v>0</v>
      </c>
      <c r="I2141">
        <v>0</v>
      </c>
      <c r="L2141" t="s">
        <v>64</v>
      </c>
      <c r="M2141" t="s">
        <v>3798</v>
      </c>
      <c r="N2141" t="s">
        <v>3799</v>
      </c>
      <c r="O2141" t="s">
        <v>66</v>
      </c>
      <c r="Q2141">
        <v>9.6</v>
      </c>
      <c r="R2141">
        <v>0</v>
      </c>
      <c r="S2141">
        <v>9.6</v>
      </c>
      <c r="T2141">
        <v>0</v>
      </c>
      <c r="U2141">
        <v>0</v>
      </c>
      <c r="V2141">
        <v>9.6</v>
      </c>
      <c r="W2141" s="2">
        <v>41407</v>
      </c>
      <c r="X2141">
        <v>0</v>
      </c>
      <c r="Y2141" t="s">
        <v>67</v>
      </c>
      <c r="Z2141" t="s">
        <v>68</v>
      </c>
      <c r="AA2141" t="s">
        <v>492</v>
      </c>
      <c r="AC2141">
        <v>0</v>
      </c>
      <c r="AD2141" t="s">
        <v>3798</v>
      </c>
      <c r="AE2141" t="s">
        <v>3800</v>
      </c>
      <c r="AF2141" t="s">
        <v>3801</v>
      </c>
      <c r="AG2141">
        <v>45</v>
      </c>
      <c r="AI2141">
        <v>9280</v>
      </c>
      <c r="AK2141" t="s">
        <v>2561</v>
      </c>
      <c r="AL2141" t="s">
        <v>3802</v>
      </c>
      <c r="AM2141" t="s">
        <v>3803</v>
      </c>
    </row>
    <row r="2142" spans="1:55" x14ac:dyDescent="0.25">
      <c r="A2142" s="2">
        <v>41389</v>
      </c>
      <c r="B2142" t="s">
        <v>8914</v>
      </c>
      <c r="C2142" t="s">
        <v>8915</v>
      </c>
      <c r="D2142" s="2">
        <v>41389</v>
      </c>
      <c r="E2142" s="2">
        <v>41389</v>
      </c>
      <c r="F2142" t="s">
        <v>8916</v>
      </c>
      <c r="G2142">
        <v>14</v>
      </c>
      <c r="H2142">
        <v>0</v>
      </c>
      <c r="I2142">
        <v>0</v>
      </c>
      <c r="L2142" t="s">
        <v>64</v>
      </c>
      <c r="M2142" t="s">
        <v>3798</v>
      </c>
      <c r="N2142" t="s">
        <v>3799</v>
      </c>
      <c r="O2142" t="s">
        <v>3799</v>
      </c>
      <c r="P2142" t="s">
        <v>2555</v>
      </c>
      <c r="Q2142">
        <v>116.8</v>
      </c>
      <c r="R2142">
        <v>0</v>
      </c>
      <c r="S2142">
        <v>116.8</v>
      </c>
      <c r="T2142">
        <v>0</v>
      </c>
      <c r="U2142">
        <v>0</v>
      </c>
      <c r="V2142">
        <v>116.8</v>
      </c>
      <c r="W2142" s="2">
        <v>41397</v>
      </c>
      <c r="X2142">
        <v>0</v>
      </c>
      <c r="Y2142" t="s">
        <v>67</v>
      </c>
      <c r="Z2142" t="s">
        <v>68</v>
      </c>
      <c r="AA2142" t="s">
        <v>1446</v>
      </c>
      <c r="AC2142">
        <v>0</v>
      </c>
      <c r="AD2142" t="s">
        <v>3798</v>
      </c>
      <c r="AE2142" t="s">
        <v>3800</v>
      </c>
      <c r="AF2142" t="s">
        <v>3801</v>
      </c>
      <c r="AG2142">
        <v>45</v>
      </c>
      <c r="AI2142">
        <v>9280</v>
      </c>
      <c r="AK2142" t="s">
        <v>2561</v>
      </c>
      <c r="AL2142" t="s">
        <v>3802</v>
      </c>
      <c r="AM2142" t="s">
        <v>3803</v>
      </c>
    </row>
    <row r="2143" spans="1:55" x14ac:dyDescent="0.25">
      <c r="A2143" s="2">
        <v>41598</v>
      </c>
      <c r="B2143" t="s">
        <v>625</v>
      </c>
      <c r="C2143" t="s">
        <v>626</v>
      </c>
      <c r="D2143" s="2">
        <v>41615</v>
      </c>
      <c r="E2143" s="2">
        <v>41615</v>
      </c>
      <c r="F2143" t="s">
        <v>627</v>
      </c>
      <c r="G2143">
        <v>30</v>
      </c>
      <c r="H2143">
        <v>5</v>
      </c>
      <c r="I2143">
        <v>0</v>
      </c>
      <c r="J2143" t="s">
        <v>628</v>
      </c>
      <c r="L2143" t="s">
        <v>64</v>
      </c>
      <c r="M2143" t="s">
        <v>629</v>
      </c>
      <c r="N2143" t="s">
        <v>630</v>
      </c>
      <c r="Q2143">
        <v>0</v>
      </c>
      <c r="R2143">
        <v>0</v>
      </c>
      <c r="S2143">
        <v>0</v>
      </c>
      <c r="T2143">
        <v>0</v>
      </c>
      <c r="U2143">
        <v>0</v>
      </c>
      <c r="V2143">
        <v>542.4</v>
      </c>
      <c r="W2143" s="2">
        <v>41648</v>
      </c>
      <c r="X2143">
        <v>0</v>
      </c>
      <c r="Y2143" t="s">
        <v>67</v>
      </c>
      <c r="Z2143" t="s">
        <v>68</v>
      </c>
      <c r="AA2143" t="s">
        <v>69</v>
      </c>
      <c r="AB2143" t="s">
        <v>258</v>
      </c>
      <c r="AC2143">
        <v>0</v>
      </c>
      <c r="AD2143" t="s">
        <v>629</v>
      </c>
      <c r="AE2143" t="s">
        <v>631</v>
      </c>
      <c r="AF2143" t="s">
        <v>632</v>
      </c>
      <c r="AG2143">
        <v>141</v>
      </c>
      <c r="AI2143">
        <v>3970</v>
      </c>
      <c r="AK2143" t="s">
        <v>633</v>
      </c>
      <c r="AL2143" t="s">
        <v>634</v>
      </c>
      <c r="AM2143" t="s">
        <v>635</v>
      </c>
    </row>
    <row r="2144" spans="1:55" x14ac:dyDescent="0.25">
      <c r="A2144" s="2">
        <v>41585</v>
      </c>
      <c r="B2144" t="s">
        <v>853</v>
      </c>
      <c r="C2144" t="s">
        <v>854</v>
      </c>
      <c r="D2144" s="2">
        <v>41608</v>
      </c>
      <c r="E2144" s="2">
        <v>41608</v>
      </c>
      <c r="F2144" t="s">
        <v>646</v>
      </c>
      <c r="G2144">
        <v>0</v>
      </c>
      <c r="H2144">
        <v>0</v>
      </c>
      <c r="I2144">
        <v>0</v>
      </c>
      <c r="J2144" t="s">
        <v>855</v>
      </c>
      <c r="L2144" t="s">
        <v>64</v>
      </c>
      <c r="M2144" t="s">
        <v>856</v>
      </c>
      <c r="N2144" t="s">
        <v>857</v>
      </c>
      <c r="Q2144">
        <v>0</v>
      </c>
      <c r="R2144">
        <v>0</v>
      </c>
      <c r="S2144">
        <v>0</v>
      </c>
      <c r="T2144">
        <v>0</v>
      </c>
      <c r="U2144">
        <v>147.6</v>
      </c>
      <c r="V2144">
        <v>0</v>
      </c>
      <c r="X2144">
        <v>0</v>
      </c>
      <c r="Y2144" t="s">
        <v>67</v>
      </c>
      <c r="Z2144" t="s">
        <v>68</v>
      </c>
      <c r="AA2144" t="s">
        <v>82</v>
      </c>
      <c r="AB2144" t="s">
        <v>297</v>
      </c>
      <c r="AC2144">
        <v>147.6</v>
      </c>
      <c r="AD2144" t="s">
        <v>856</v>
      </c>
      <c r="AE2144" t="s">
        <v>858</v>
      </c>
      <c r="AF2144" t="s">
        <v>859</v>
      </c>
      <c r="AG2144">
        <v>10</v>
      </c>
      <c r="AI2144">
        <v>3970</v>
      </c>
      <c r="AK2144" t="s">
        <v>633</v>
      </c>
      <c r="AL2144" t="s">
        <v>860</v>
      </c>
      <c r="AM2144" t="s">
        <v>861</v>
      </c>
    </row>
    <row r="2145" spans="1:39" x14ac:dyDescent="0.25">
      <c r="A2145" s="2">
        <v>41519</v>
      </c>
      <c r="B2145" t="s">
        <v>4361</v>
      </c>
      <c r="C2145" t="s">
        <v>4362</v>
      </c>
      <c r="D2145" s="2">
        <v>41519</v>
      </c>
      <c r="E2145" s="2">
        <v>41809</v>
      </c>
      <c r="F2145" t="s">
        <v>4363</v>
      </c>
      <c r="G2145">
        <v>7</v>
      </c>
      <c r="H2145">
        <v>0</v>
      </c>
      <c r="I2145">
        <v>0</v>
      </c>
      <c r="K2145" t="s">
        <v>4364</v>
      </c>
      <c r="L2145" t="s">
        <v>64</v>
      </c>
      <c r="M2145" t="s">
        <v>4365</v>
      </c>
      <c r="N2145" t="s">
        <v>4366</v>
      </c>
      <c r="O2145" t="s">
        <v>66</v>
      </c>
      <c r="Q2145">
        <v>688.8</v>
      </c>
      <c r="R2145">
        <v>0</v>
      </c>
      <c r="S2145">
        <v>688.8</v>
      </c>
      <c r="T2145">
        <v>0</v>
      </c>
      <c r="U2145">
        <v>0</v>
      </c>
      <c r="V2145">
        <v>688.8</v>
      </c>
      <c r="W2145" s="2">
        <v>41529</v>
      </c>
      <c r="X2145">
        <v>0</v>
      </c>
      <c r="Y2145" t="s">
        <v>67</v>
      </c>
      <c r="Z2145" t="s">
        <v>68</v>
      </c>
      <c r="AA2145" t="s">
        <v>815</v>
      </c>
      <c r="AC2145">
        <v>0</v>
      </c>
      <c r="AD2145" t="s">
        <v>4365</v>
      </c>
      <c r="AE2145" t="s">
        <v>4367</v>
      </c>
      <c r="AF2145" t="s">
        <v>4368</v>
      </c>
      <c r="AG2145">
        <v>40</v>
      </c>
      <c r="AI2145">
        <v>3970</v>
      </c>
      <c r="AK2145" t="s">
        <v>633</v>
      </c>
      <c r="AL2145" t="s">
        <v>4369</v>
      </c>
      <c r="AM2145" t="s">
        <v>4370</v>
      </c>
    </row>
    <row r="2146" spans="1:39" x14ac:dyDescent="0.25">
      <c r="A2146" s="2">
        <v>41492</v>
      </c>
      <c r="B2146" t="s">
        <v>4887</v>
      </c>
      <c r="C2146" t="s">
        <v>3722</v>
      </c>
      <c r="D2146" s="2">
        <v>41536</v>
      </c>
      <c r="E2146" s="2">
        <v>41536</v>
      </c>
      <c r="G2146">
        <v>10</v>
      </c>
      <c r="H2146">
        <v>4</v>
      </c>
      <c r="I2146">
        <v>0</v>
      </c>
      <c r="L2146" t="s">
        <v>64</v>
      </c>
      <c r="M2146" t="s">
        <v>4365</v>
      </c>
      <c r="N2146" t="s">
        <v>4366</v>
      </c>
      <c r="O2146" t="s">
        <v>66</v>
      </c>
      <c r="Q2146">
        <v>56</v>
      </c>
      <c r="R2146">
        <v>45.36</v>
      </c>
      <c r="S2146">
        <v>101.36</v>
      </c>
      <c r="T2146">
        <v>0</v>
      </c>
      <c r="U2146">
        <v>0</v>
      </c>
      <c r="V2146">
        <v>101.36</v>
      </c>
      <c r="W2146" s="2">
        <v>41536</v>
      </c>
      <c r="X2146">
        <v>0</v>
      </c>
      <c r="Y2146" t="s">
        <v>67</v>
      </c>
      <c r="Z2146" t="s">
        <v>68</v>
      </c>
      <c r="AA2146" t="s">
        <v>69</v>
      </c>
      <c r="AC2146">
        <v>0</v>
      </c>
      <c r="AD2146" t="s">
        <v>4365</v>
      </c>
      <c r="AE2146" t="s">
        <v>4367</v>
      </c>
      <c r="AF2146" t="s">
        <v>4368</v>
      </c>
      <c r="AG2146">
        <v>40</v>
      </c>
      <c r="AI2146">
        <v>3970</v>
      </c>
      <c r="AK2146" t="s">
        <v>633</v>
      </c>
      <c r="AL2146" t="s">
        <v>4369</v>
      </c>
      <c r="AM2146" t="s">
        <v>4370</v>
      </c>
    </row>
    <row r="2147" spans="1:39" x14ac:dyDescent="0.25">
      <c r="A2147" s="2">
        <v>41487</v>
      </c>
      <c r="B2147" t="s">
        <v>4918</v>
      </c>
      <c r="C2147" t="s">
        <v>4919</v>
      </c>
      <c r="D2147" s="2">
        <v>41526</v>
      </c>
      <c r="E2147" s="2">
        <v>41526</v>
      </c>
      <c r="G2147">
        <v>10</v>
      </c>
      <c r="H2147">
        <v>3</v>
      </c>
      <c r="I2147">
        <v>0</v>
      </c>
      <c r="L2147" t="s">
        <v>64</v>
      </c>
      <c r="M2147" t="s">
        <v>4920</v>
      </c>
      <c r="N2147" t="s">
        <v>4366</v>
      </c>
      <c r="O2147" t="s">
        <v>66</v>
      </c>
      <c r="Q2147">
        <v>26</v>
      </c>
      <c r="R2147">
        <v>206.98</v>
      </c>
      <c r="S2147">
        <v>232.98</v>
      </c>
      <c r="T2147">
        <v>0</v>
      </c>
      <c r="U2147">
        <v>0</v>
      </c>
      <c r="V2147">
        <v>114.29</v>
      </c>
      <c r="W2147" s="2">
        <v>41543</v>
      </c>
      <c r="X2147">
        <v>0</v>
      </c>
      <c r="Y2147" t="s">
        <v>67</v>
      </c>
      <c r="Z2147" t="s">
        <v>68</v>
      </c>
      <c r="AA2147" t="s">
        <v>610</v>
      </c>
      <c r="AC2147">
        <v>0</v>
      </c>
      <c r="AD2147" t="s">
        <v>4920</v>
      </c>
      <c r="AE2147" t="s">
        <v>4921</v>
      </c>
      <c r="AF2147" t="s">
        <v>4922</v>
      </c>
      <c r="AG2147">
        <v>40</v>
      </c>
      <c r="AI2147">
        <v>3970</v>
      </c>
      <c r="AK2147" t="s">
        <v>633</v>
      </c>
      <c r="AL2147" t="s">
        <v>4369</v>
      </c>
      <c r="AM2147" t="s">
        <v>4923</v>
      </c>
    </row>
    <row r="2148" spans="1:39" x14ac:dyDescent="0.25">
      <c r="A2148" s="2">
        <v>41486</v>
      </c>
      <c r="B2148" t="s">
        <v>4955</v>
      </c>
      <c r="C2148" t="s">
        <v>4956</v>
      </c>
      <c r="D2148" s="2">
        <v>41526</v>
      </c>
      <c r="E2148" s="2">
        <v>41526</v>
      </c>
      <c r="F2148" t="s">
        <v>4957</v>
      </c>
      <c r="G2148">
        <v>10</v>
      </c>
      <c r="H2148">
        <v>3</v>
      </c>
      <c r="I2148">
        <v>0</v>
      </c>
      <c r="L2148" t="s">
        <v>64</v>
      </c>
      <c r="M2148" t="s">
        <v>4920</v>
      </c>
      <c r="N2148" t="s">
        <v>4366</v>
      </c>
      <c r="O2148" t="s">
        <v>66</v>
      </c>
      <c r="Q2148">
        <v>0</v>
      </c>
      <c r="R2148">
        <v>0</v>
      </c>
      <c r="S2148">
        <v>0</v>
      </c>
      <c r="T2148">
        <v>0</v>
      </c>
      <c r="U2148">
        <v>0</v>
      </c>
      <c r="V2148">
        <v>0</v>
      </c>
      <c r="X2148">
        <v>0</v>
      </c>
      <c r="Y2148" t="s">
        <v>67</v>
      </c>
      <c r="Z2148" t="s">
        <v>154</v>
      </c>
      <c r="AC2148">
        <v>0</v>
      </c>
      <c r="AD2148" t="s">
        <v>4920</v>
      </c>
      <c r="AE2148" t="s">
        <v>4921</v>
      </c>
      <c r="AF2148" t="s">
        <v>4922</v>
      </c>
      <c r="AG2148">
        <v>40</v>
      </c>
      <c r="AI2148">
        <v>3970</v>
      </c>
      <c r="AK2148" t="s">
        <v>633</v>
      </c>
      <c r="AL2148" t="s">
        <v>4369</v>
      </c>
      <c r="AM2148" t="s">
        <v>4923</v>
      </c>
    </row>
    <row r="2149" spans="1:39" x14ac:dyDescent="0.25">
      <c r="A2149" s="2">
        <v>41485</v>
      </c>
      <c r="B2149" t="s">
        <v>5002</v>
      </c>
      <c r="C2149" t="s">
        <v>5003</v>
      </c>
      <c r="D2149" s="2">
        <v>41492</v>
      </c>
      <c r="E2149" s="2">
        <v>41492</v>
      </c>
      <c r="F2149" t="s">
        <v>629</v>
      </c>
      <c r="G2149">
        <v>22</v>
      </c>
      <c r="H2149">
        <v>3</v>
      </c>
      <c r="I2149">
        <v>0</v>
      </c>
      <c r="L2149" t="s">
        <v>64</v>
      </c>
      <c r="M2149" t="s">
        <v>629</v>
      </c>
      <c r="N2149" t="s">
        <v>630</v>
      </c>
      <c r="O2149" t="s">
        <v>66</v>
      </c>
      <c r="Q2149">
        <v>18</v>
      </c>
      <c r="R2149">
        <v>228</v>
      </c>
      <c r="S2149">
        <v>246</v>
      </c>
      <c r="T2149">
        <v>0</v>
      </c>
      <c r="U2149">
        <v>0</v>
      </c>
      <c r="V2149">
        <v>322</v>
      </c>
      <c r="W2149" s="2">
        <v>41499</v>
      </c>
      <c r="X2149">
        <v>0</v>
      </c>
      <c r="Y2149" t="s">
        <v>67</v>
      </c>
      <c r="Z2149" t="s">
        <v>68</v>
      </c>
      <c r="AA2149" t="s">
        <v>2906</v>
      </c>
      <c r="AC2149">
        <v>0</v>
      </c>
      <c r="AD2149" t="s">
        <v>629</v>
      </c>
      <c r="AE2149" t="s">
        <v>631</v>
      </c>
      <c r="AF2149" t="s">
        <v>632</v>
      </c>
      <c r="AG2149">
        <v>141</v>
      </c>
      <c r="AI2149">
        <v>3970</v>
      </c>
      <c r="AK2149" t="s">
        <v>633</v>
      </c>
      <c r="AL2149" t="s">
        <v>634</v>
      </c>
      <c r="AM2149" t="s">
        <v>635</v>
      </c>
    </row>
    <row r="2150" spans="1:39" x14ac:dyDescent="0.25">
      <c r="A2150" s="2">
        <v>41465</v>
      </c>
      <c r="B2150" t="s">
        <v>5557</v>
      </c>
      <c r="C2150" t="s">
        <v>4044</v>
      </c>
      <c r="D2150" s="2">
        <v>41508</v>
      </c>
      <c r="E2150" s="2">
        <v>41508</v>
      </c>
      <c r="F2150" t="s">
        <v>4045</v>
      </c>
      <c r="G2150">
        <v>25</v>
      </c>
      <c r="H2150">
        <v>5</v>
      </c>
      <c r="I2150">
        <v>0</v>
      </c>
      <c r="K2150" t="s">
        <v>5558</v>
      </c>
      <c r="L2150" t="s">
        <v>64</v>
      </c>
      <c r="M2150" t="s">
        <v>4365</v>
      </c>
      <c r="N2150" t="s">
        <v>4366</v>
      </c>
      <c r="O2150" t="s">
        <v>66</v>
      </c>
      <c r="Q2150">
        <v>364</v>
      </c>
      <c r="R2150">
        <v>111.89</v>
      </c>
      <c r="S2150">
        <v>475.89</v>
      </c>
      <c r="T2150">
        <v>0</v>
      </c>
      <c r="U2150">
        <v>0</v>
      </c>
      <c r="V2150">
        <v>392.13</v>
      </c>
      <c r="W2150" s="2">
        <v>41536</v>
      </c>
      <c r="X2150">
        <v>0</v>
      </c>
      <c r="Y2150" t="s">
        <v>67</v>
      </c>
      <c r="Z2150" t="s">
        <v>68</v>
      </c>
      <c r="AA2150" t="s">
        <v>69</v>
      </c>
      <c r="AB2150" t="s">
        <v>258</v>
      </c>
      <c r="AC2150">
        <v>0</v>
      </c>
      <c r="AD2150" t="s">
        <v>4365</v>
      </c>
      <c r="AE2150" t="s">
        <v>4367</v>
      </c>
      <c r="AF2150" t="s">
        <v>4368</v>
      </c>
      <c r="AG2150">
        <v>40</v>
      </c>
      <c r="AI2150">
        <v>3970</v>
      </c>
      <c r="AK2150" t="s">
        <v>633</v>
      </c>
      <c r="AL2150" t="s">
        <v>4369</v>
      </c>
      <c r="AM2150" t="s">
        <v>4370</v>
      </c>
    </row>
    <row r="2151" spans="1:39" x14ac:dyDescent="0.25">
      <c r="A2151" s="2">
        <v>41464</v>
      </c>
      <c r="B2151" t="s">
        <v>5563</v>
      </c>
      <c r="C2151" t="s">
        <v>4044</v>
      </c>
      <c r="D2151" s="2">
        <v>41430</v>
      </c>
      <c r="E2151" s="2">
        <v>41794</v>
      </c>
      <c r="F2151" t="s">
        <v>4045</v>
      </c>
      <c r="G2151">
        <v>0</v>
      </c>
      <c r="H2151">
        <v>0</v>
      </c>
      <c r="I2151">
        <v>0</v>
      </c>
      <c r="J2151" t="s">
        <v>5153</v>
      </c>
      <c r="L2151" t="s">
        <v>64</v>
      </c>
      <c r="M2151" t="s">
        <v>4365</v>
      </c>
      <c r="N2151" t="s">
        <v>4366</v>
      </c>
      <c r="Q2151">
        <v>0</v>
      </c>
      <c r="R2151">
        <v>55.7</v>
      </c>
      <c r="S2151">
        <v>55.7</v>
      </c>
      <c r="T2151">
        <v>0</v>
      </c>
      <c r="U2151">
        <v>0</v>
      </c>
      <c r="V2151">
        <v>0</v>
      </c>
      <c r="X2151">
        <v>0</v>
      </c>
      <c r="Y2151" t="s">
        <v>67</v>
      </c>
      <c r="Z2151" t="s">
        <v>81</v>
      </c>
      <c r="AA2151" t="s">
        <v>69</v>
      </c>
      <c r="AB2151" t="s">
        <v>258</v>
      </c>
      <c r="AC2151">
        <v>0</v>
      </c>
      <c r="AD2151" t="s">
        <v>4365</v>
      </c>
      <c r="AE2151" t="s">
        <v>4367</v>
      </c>
      <c r="AF2151" t="s">
        <v>4368</v>
      </c>
      <c r="AG2151">
        <v>40</v>
      </c>
      <c r="AI2151">
        <v>3970</v>
      </c>
      <c r="AK2151" t="s">
        <v>633</v>
      </c>
      <c r="AL2151" t="s">
        <v>4369</v>
      </c>
      <c r="AM2151" t="s">
        <v>4370</v>
      </c>
    </row>
    <row r="2152" spans="1:39" x14ac:dyDescent="0.25">
      <c r="A2152" s="2">
        <v>41459</v>
      </c>
      <c r="B2152" t="s">
        <v>5743</v>
      </c>
      <c r="C2152" t="s">
        <v>5744</v>
      </c>
      <c r="D2152" s="2">
        <v>41459</v>
      </c>
      <c r="E2152" s="2">
        <v>41639</v>
      </c>
      <c r="F2152" t="s">
        <v>5745</v>
      </c>
      <c r="G2152">
        <v>1</v>
      </c>
      <c r="H2152">
        <v>0</v>
      </c>
      <c r="I2152">
        <v>0</v>
      </c>
      <c r="K2152" t="s">
        <v>5746</v>
      </c>
      <c r="L2152" t="s">
        <v>64</v>
      </c>
      <c r="M2152" t="s">
        <v>629</v>
      </c>
      <c r="N2152" t="s">
        <v>630</v>
      </c>
      <c r="O2152" t="s">
        <v>66</v>
      </c>
      <c r="Q2152">
        <v>2.4</v>
      </c>
      <c r="R2152">
        <v>0</v>
      </c>
      <c r="S2152">
        <v>2.4</v>
      </c>
      <c r="T2152">
        <v>0</v>
      </c>
      <c r="U2152">
        <v>0</v>
      </c>
      <c r="V2152">
        <v>36</v>
      </c>
      <c r="W2152" s="2">
        <v>41550</v>
      </c>
      <c r="X2152">
        <v>38.4</v>
      </c>
      <c r="Y2152" s="2">
        <v>41613</v>
      </c>
      <c r="Z2152" t="s">
        <v>68</v>
      </c>
      <c r="AA2152" t="s">
        <v>500</v>
      </c>
      <c r="AC2152">
        <v>0</v>
      </c>
      <c r="AD2152" t="s">
        <v>629</v>
      </c>
      <c r="AE2152" t="s">
        <v>631</v>
      </c>
      <c r="AF2152" t="s">
        <v>632</v>
      </c>
      <c r="AG2152">
        <v>141</v>
      </c>
      <c r="AI2152">
        <v>3970</v>
      </c>
      <c r="AK2152" t="s">
        <v>633</v>
      </c>
      <c r="AL2152" t="s">
        <v>634</v>
      </c>
      <c r="AM2152" t="s">
        <v>635</v>
      </c>
    </row>
    <row r="2153" spans="1:39" x14ac:dyDescent="0.25">
      <c r="A2153" s="2">
        <v>41459</v>
      </c>
      <c r="B2153" t="s">
        <v>5747</v>
      </c>
      <c r="C2153" t="s">
        <v>5744</v>
      </c>
      <c r="D2153" s="2">
        <v>41459</v>
      </c>
      <c r="E2153" s="2">
        <v>41639</v>
      </c>
      <c r="F2153" t="s">
        <v>5745</v>
      </c>
      <c r="G2153">
        <v>1</v>
      </c>
      <c r="H2153">
        <v>0</v>
      </c>
      <c r="I2153">
        <v>0</v>
      </c>
      <c r="K2153" t="s">
        <v>5748</v>
      </c>
      <c r="L2153" t="s">
        <v>64</v>
      </c>
      <c r="M2153" t="s">
        <v>629</v>
      </c>
      <c r="N2153" t="s">
        <v>630</v>
      </c>
      <c r="O2153" t="s">
        <v>66</v>
      </c>
      <c r="Q2153">
        <v>2.4</v>
      </c>
      <c r="R2153">
        <v>0</v>
      </c>
      <c r="S2153">
        <v>2.4</v>
      </c>
      <c r="T2153">
        <v>0</v>
      </c>
      <c r="U2153">
        <v>0</v>
      </c>
      <c r="V2153">
        <v>0</v>
      </c>
      <c r="X2153">
        <v>0</v>
      </c>
      <c r="Y2153" t="s">
        <v>67</v>
      </c>
      <c r="Z2153" t="s">
        <v>68</v>
      </c>
      <c r="AA2153" t="s">
        <v>500</v>
      </c>
      <c r="AC2153">
        <v>0</v>
      </c>
      <c r="AD2153" t="s">
        <v>629</v>
      </c>
      <c r="AE2153" t="s">
        <v>631</v>
      </c>
      <c r="AF2153" t="s">
        <v>632</v>
      </c>
      <c r="AG2153">
        <v>141</v>
      </c>
      <c r="AI2153">
        <v>3970</v>
      </c>
      <c r="AK2153" t="s">
        <v>633</v>
      </c>
      <c r="AL2153" t="s">
        <v>634</v>
      </c>
      <c r="AM2153" t="s">
        <v>635</v>
      </c>
    </row>
    <row r="2154" spans="1:39" x14ac:dyDescent="0.25">
      <c r="A2154" s="2">
        <v>41459</v>
      </c>
      <c r="B2154" t="s">
        <v>5749</v>
      </c>
      <c r="C2154" t="s">
        <v>5744</v>
      </c>
      <c r="D2154" s="2">
        <v>41459</v>
      </c>
      <c r="E2154" s="2">
        <v>41639</v>
      </c>
      <c r="F2154" t="s">
        <v>5750</v>
      </c>
      <c r="G2154">
        <v>1</v>
      </c>
      <c r="H2154">
        <v>0</v>
      </c>
      <c r="I2154">
        <v>0</v>
      </c>
      <c r="K2154" t="s">
        <v>5751</v>
      </c>
      <c r="L2154" t="s">
        <v>64</v>
      </c>
      <c r="M2154" t="s">
        <v>629</v>
      </c>
      <c r="N2154" t="s">
        <v>630</v>
      </c>
      <c r="O2154" t="s">
        <v>66</v>
      </c>
      <c r="Q2154">
        <v>2.4</v>
      </c>
      <c r="R2154">
        <v>0</v>
      </c>
      <c r="S2154">
        <v>2.4</v>
      </c>
      <c r="T2154">
        <v>0</v>
      </c>
      <c r="U2154">
        <v>0</v>
      </c>
      <c r="V2154">
        <v>31.2</v>
      </c>
      <c r="W2154" s="2">
        <v>41662</v>
      </c>
      <c r="X2154">
        <v>0</v>
      </c>
      <c r="Y2154" t="s">
        <v>67</v>
      </c>
      <c r="Z2154" t="s">
        <v>68</v>
      </c>
      <c r="AA2154" t="s">
        <v>500</v>
      </c>
      <c r="AC2154">
        <v>0</v>
      </c>
      <c r="AD2154" t="s">
        <v>629</v>
      </c>
      <c r="AE2154" t="s">
        <v>631</v>
      </c>
      <c r="AF2154" t="s">
        <v>632</v>
      </c>
      <c r="AG2154">
        <v>141</v>
      </c>
      <c r="AI2154">
        <v>3970</v>
      </c>
      <c r="AK2154" t="s">
        <v>633</v>
      </c>
      <c r="AL2154" t="s">
        <v>634</v>
      </c>
      <c r="AM2154" t="s">
        <v>635</v>
      </c>
    </row>
    <row r="2155" spans="1:39" x14ac:dyDescent="0.25">
      <c r="A2155" s="2">
        <v>41451</v>
      </c>
      <c r="B2155" t="s">
        <v>6191</v>
      </c>
      <c r="C2155" t="s">
        <v>5463</v>
      </c>
      <c r="D2155" s="2">
        <v>41349</v>
      </c>
      <c r="E2155" s="2">
        <v>41511</v>
      </c>
      <c r="F2155" t="s">
        <v>5464</v>
      </c>
      <c r="G2155">
        <v>21</v>
      </c>
      <c r="H2155">
        <v>8</v>
      </c>
      <c r="I2155">
        <v>3</v>
      </c>
      <c r="J2155" t="s">
        <v>6192</v>
      </c>
      <c r="L2155" t="s">
        <v>64</v>
      </c>
      <c r="M2155" t="s">
        <v>4365</v>
      </c>
      <c r="N2155" t="s">
        <v>4366</v>
      </c>
      <c r="Q2155">
        <v>0</v>
      </c>
      <c r="R2155">
        <v>199.58</v>
      </c>
      <c r="S2155">
        <v>199.58</v>
      </c>
      <c r="T2155">
        <v>0</v>
      </c>
      <c r="U2155">
        <v>0</v>
      </c>
      <c r="V2155">
        <v>199.58</v>
      </c>
      <c r="W2155" s="2">
        <v>41480</v>
      </c>
      <c r="X2155">
        <v>50</v>
      </c>
      <c r="Y2155" s="2">
        <v>41492</v>
      </c>
      <c r="Z2155" t="s">
        <v>68</v>
      </c>
      <c r="AA2155" t="s">
        <v>69</v>
      </c>
      <c r="AB2155" t="s">
        <v>5468</v>
      </c>
      <c r="AC2155">
        <v>0</v>
      </c>
      <c r="AD2155" t="s">
        <v>4365</v>
      </c>
      <c r="AE2155" t="s">
        <v>4367</v>
      </c>
      <c r="AF2155" t="s">
        <v>4368</v>
      </c>
      <c r="AG2155">
        <v>40</v>
      </c>
      <c r="AI2155">
        <v>3970</v>
      </c>
      <c r="AK2155" t="s">
        <v>633</v>
      </c>
      <c r="AL2155" t="s">
        <v>4369</v>
      </c>
      <c r="AM2155" t="s">
        <v>4370</v>
      </c>
    </row>
    <row r="2156" spans="1:39" x14ac:dyDescent="0.25">
      <c r="A2156" s="2">
        <v>41415</v>
      </c>
      <c r="B2156" t="s">
        <v>7924</v>
      </c>
      <c r="C2156" t="s">
        <v>6071</v>
      </c>
      <c r="D2156" s="2">
        <v>41453</v>
      </c>
      <c r="E2156" s="2">
        <v>41453</v>
      </c>
      <c r="F2156" t="s">
        <v>6071</v>
      </c>
      <c r="G2156">
        <v>6</v>
      </c>
      <c r="H2156">
        <v>0</v>
      </c>
      <c r="I2156">
        <v>0</v>
      </c>
      <c r="J2156" t="s">
        <v>7925</v>
      </c>
      <c r="L2156" t="s">
        <v>64</v>
      </c>
      <c r="M2156" t="s">
        <v>629</v>
      </c>
      <c r="N2156" t="s">
        <v>630</v>
      </c>
      <c r="Q2156">
        <v>0</v>
      </c>
      <c r="R2156">
        <v>6.89</v>
      </c>
      <c r="S2156">
        <v>6.89</v>
      </c>
      <c r="T2156">
        <v>0</v>
      </c>
      <c r="U2156">
        <v>410.4</v>
      </c>
      <c r="V2156">
        <v>192</v>
      </c>
      <c r="W2156" s="2">
        <v>41445</v>
      </c>
      <c r="X2156">
        <v>0</v>
      </c>
      <c r="Y2156" t="s">
        <v>67</v>
      </c>
      <c r="Z2156" t="s">
        <v>68</v>
      </c>
      <c r="AA2156" t="s">
        <v>5087</v>
      </c>
      <c r="AB2156" t="s">
        <v>5088</v>
      </c>
      <c r="AC2156">
        <v>136.80000000000001</v>
      </c>
      <c r="AD2156" t="s">
        <v>629</v>
      </c>
      <c r="AE2156" t="s">
        <v>631</v>
      </c>
      <c r="AF2156" t="s">
        <v>632</v>
      </c>
      <c r="AG2156">
        <v>141</v>
      </c>
      <c r="AI2156">
        <v>3970</v>
      </c>
      <c r="AK2156" t="s">
        <v>633</v>
      </c>
      <c r="AL2156" t="s">
        <v>634</v>
      </c>
      <c r="AM2156" t="s">
        <v>635</v>
      </c>
    </row>
    <row r="2157" spans="1:39" x14ac:dyDescent="0.25">
      <c r="A2157" s="2">
        <v>41400</v>
      </c>
      <c r="B2157" t="s">
        <v>8483</v>
      </c>
      <c r="C2157" t="s">
        <v>8484</v>
      </c>
      <c r="D2157" s="2">
        <v>41419</v>
      </c>
      <c r="E2157" s="2">
        <v>41419</v>
      </c>
      <c r="F2157" t="s">
        <v>8485</v>
      </c>
      <c r="G2157">
        <v>43</v>
      </c>
      <c r="H2157">
        <v>7</v>
      </c>
      <c r="I2157">
        <v>0</v>
      </c>
      <c r="L2157" t="s">
        <v>64</v>
      </c>
      <c r="M2157" t="s">
        <v>629</v>
      </c>
      <c r="N2157" t="s">
        <v>630</v>
      </c>
      <c r="O2157" t="s">
        <v>66</v>
      </c>
      <c r="Q2157">
        <v>98.4</v>
      </c>
      <c r="R2157">
        <v>315</v>
      </c>
      <c r="S2157">
        <v>413.4</v>
      </c>
      <c r="T2157">
        <v>0</v>
      </c>
      <c r="U2157">
        <v>0</v>
      </c>
      <c r="V2157">
        <v>413.4</v>
      </c>
      <c r="W2157" s="2">
        <v>41445</v>
      </c>
      <c r="X2157">
        <v>0</v>
      </c>
      <c r="Y2157" t="s">
        <v>67</v>
      </c>
      <c r="Z2157" t="s">
        <v>68</v>
      </c>
      <c r="AA2157" t="s">
        <v>2906</v>
      </c>
      <c r="AC2157">
        <v>0</v>
      </c>
      <c r="AD2157" t="s">
        <v>629</v>
      </c>
      <c r="AE2157" t="s">
        <v>631</v>
      </c>
      <c r="AF2157" t="s">
        <v>632</v>
      </c>
      <c r="AG2157">
        <v>141</v>
      </c>
      <c r="AI2157">
        <v>3970</v>
      </c>
      <c r="AK2157" t="s">
        <v>633</v>
      </c>
      <c r="AL2157" t="s">
        <v>634</v>
      </c>
      <c r="AM2157" t="s">
        <v>635</v>
      </c>
    </row>
    <row r="2158" spans="1:39" x14ac:dyDescent="0.25">
      <c r="A2158" s="2">
        <v>41400</v>
      </c>
      <c r="B2158" t="s">
        <v>8486</v>
      </c>
      <c r="C2158" t="s">
        <v>6071</v>
      </c>
      <c r="D2158" s="2">
        <v>41400</v>
      </c>
      <c r="E2158" s="2">
        <v>41400</v>
      </c>
      <c r="F2158" t="s">
        <v>6071</v>
      </c>
      <c r="G2158">
        <v>5</v>
      </c>
      <c r="H2158">
        <v>0</v>
      </c>
      <c r="I2158">
        <v>0</v>
      </c>
      <c r="J2158" t="s">
        <v>8487</v>
      </c>
      <c r="L2158" t="s">
        <v>64</v>
      </c>
      <c r="M2158" t="s">
        <v>629</v>
      </c>
      <c r="N2158" t="s">
        <v>630</v>
      </c>
      <c r="Q2158">
        <v>0</v>
      </c>
      <c r="R2158">
        <v>6.89</v>
      </c>
      <c r="S2158">
        <v>6.89</v>
      </c>
      <c r="T2158">
        <v>0</v>
      </c>
      <c r="U2158">
        <v>342</v>
      </c>
      <c r="V2158">
        <v>160</v>
      </c>
      <c r="W2158" s="2">
        <v>41445</v>
      </c>
      <c r="X2158">
        <v>0</v>
      </c>
      <c r="Y2158" t="s">
        <v>67</v>
      </c>
      <c r="Z2158" t="s">
        <v>68</v>
      </c>
      <c r="AA2158" t="s">
        <v>5087</v>
      </c>
      <c r="AB2158" t="s">
        <v>5088</v>
      </c>
      <c r="AC2158">
        <v>68.400000000000006</v>
      </c>
      <c r="AD2158" t="s">
        <v>629</v>
      </c>
      <c r="AE2158" t="s">
        <v>631</v>
      </c>
      <c r="AF2158" t="s">
        <v>632</v>
      </c>
      <c r="AG2158">
        <v>141</v>
      </c>
      <c r="AI2158">
        <v>3970</v>
      </c>
      <c r="AK2158" t="s">
        <v>633</v>
      </c>
      <c r="AL2158" t="s">
        <v>634</v>
      </c>
      <c r="AM2158" t="s">
        <v>635</v>
      </c>
    </row>
    <row r="2159" spans="1:39" x14ac:dyDescent="0.25">
      <c r="A2159" s="2">
        <v>41360</v>
      </c>
      <c r="B2159" t="s">
        <v>11259</v>
      </c>
      <c r="C2159" t="s">
        <v>8067</v>
      </c>
      <c r="D2159" s="2">
        <v>41360</v>
      </c>
      <c r="E2159" s="2">
        <v>41360</v>
      </c>
      <c r="F2159" t="s">
        <v>720</v>
      </c>
      <c r="G2159">
        <v>11</v>
      </c>
      <c r="H2159">
        <v>0</v>
      </c>
      <c r="I2159">
        <v>0</v>
      </c>
      <c r="K2159" t="s">
        <v>11260</v>
      </c>
      <c r="L2159" t="s">
        <v>64</v>
      </c>
      <c r="M2159" t="s">
        <v>856</v>
      </c>
      <c r="N2159" t="s">
        <v>857</v>
      </c>
      <c r="O2159" t="s">
        <v>857</v>
      </c>
      <c r="P2159" t="s">
        <v>856</v>
      </c>
      <c r="Q2159">
        <v>127.68</v>
      </c>
      <c r="R2159">
        <v>0</v>
      </c>
      <c r="S2159">
        <v>127.68</v>
      </c>
      <c r="T2159">
        <v>0</v>
      </c>
      <c r="U2159">
        <v>0</v>
      </c>
      <c r="V2159">
        <v>106.4</v>
      </c>
      <c r="W2159" s="2">
        <v>41361</v>
      </c>
      <c r="X2159">
        <v>0</v>
      </c>
      <c r="Y2159" t="s">
        <v>67</v>
      </c>
      <c r="Z2159" t="s">
        <v>68</v>
      </c>
      <c r="AA2159" t="s">
        <v>82</v>
      </c>
      <c r="AB2159" t="s">
        <v>2482</v>
      </c>
      <c r="AC2159">
        <v>0</v>
      </c>
      <c r="AD2159" t="s">
        <v>856</v>
      </c>
      <c r="AE2159" t="s">
        <v>858</v>
      </c>
      <c r="AF2159" t="s">
        <v>859</v>
      </c>
      <c r="AG2159">
        <v>10</v>
      </c>
      <c r="AI2159">
        <v>3970</v>
      </c>
      <c r="AK2159" t="s">
        <v>633</v>
      </c>
      <c r="AL2159" t="s">
        <v>860</v>
      </c>
      <c r="AM2159" t="s">
        <v>861</v>
      </c>
    </row>
    <row r="2160" spans="1:39" x14ac:dyDescent="0.25">
      <c r="A2160" s="2">
        <v>41353</v>
      </c>
      <c r="B2160" t="s">
        <v>11633</v>
      </c>
      <c r="C2160" t="s">
        <v>9380</v>
      </c>
      <c r="D2160" s="2">
        <v>41370</v>
      </c>
      <c r="E2160" s="2">
        <v>41370</v>
      </c>
      <c r="F2160" t="s">
        <v>646</v>
      </c>
      <c r="G2160">
        <v>0</v>
      </c>
      <c r="H2160">
        <v>0</v>
      </c>
      <c r="I2160">
        <v>0</v>
      </c>
      <c r="J2160" t="s">
        <v>6525</v>
      </c>
      <c r="L2160" t="s">
        <v>64</v>
      </c>
      <c r="M2160" t="s">
        <v>856</v>
      </c>
      <c r="N2160" t="s">
        <v>857</v>
      </c>
      <c r="Q2160">
        <v>0</v>
      </c>
      <c r="R2160">
        <v>0</v>
      </c>
      <c r="S2160">
        <v>0</v>
      </c>
      <c r="T2160">
        <v>0</v>
      </c>
      <c r="U2160">
        <v>14.4</v>
      </c>
      <c r="V2160">
        <v>0</v>
      </c>
      <c r="X2160">
        <v>0</v>
      </c>
      <c r="Y2160" t="s">
        <v>67</v>
      </c>
      <c r="Z2160" t="s">
        <v>68</v>
      </c>
      <c r="AA2160" t="s">
        <v>82</v>
      </c>
      <c r="AB2160" t="s">
        <v>9381</v>
      </c>
      <c r="AC2160">
        <v>14.4</v>
      </c>
      <c r="AD2160" t="s">
        <v>856</v>
      </c>
      <c r="AE2160" t="s">
        <v>858</v>
      </c>
      <c r="AF2160" t="s">
        <v>859</v>
      </c>
      <c r="AG2160">
        <v>10</v>
      </c>
      <c r="AI2160">
        <v>3970</v>
      </c>
      <c r="AK2160" t="s">
        <v>633</v>
      </c>
      <c r="AL2160" t="s">
        <v>860</v>
      </c>
      <c r="AM2160" t="s">
        <v>861</v>
      </c>
    </row>
    <row r="2161" spans="1:55" x14ac:dyDescent="0.25">
      <c r="A2161" s="2">
        <v>41628</v>
      </c>
      <c r="B2161" t="s">
        <v>102</v>
      </c>
      <c r="C2161" t="s">
        <v>90</v>
      </c>
      <c r="D2161" s="2">
        <v>41635</v>
      </c>
      <c r="E2161" s="2">
        <v>41635</v>
      </c>
      <c r="F2161" t="s">
        <v>91</v>
      </c>
      <c r="G2161">
        <v>1</v>
      </c>
      <c r="H2161">
        <v>0</v>
      </c>
      <c r="I2161">
        <v>0</v>
      </c>
      <c r="J2161" t="s">
        <v>103</v>
      </c>
      <c r="L2161" t="s">
        <v>64</v>
      </c>
      <c r="M2161" t="s">
        <v>104</v>
      </c>
      <c r="N2161" t="s">
        <v>105</v>
      </c>
      <c r="Q2161">
        <v>0</v>
      </c>
      <c r="R2161">
        <v>0</v>
      </c>
      <c r="S2161">
        <v>0</v>
      </c>
      <c r="T2161">
        <v>0</v>
      </c>
      <c r="U2161">
        <v>12</v>
      </c>
      <c r="V2161">
        <v>0</v>
      </c>
      <c r="X2161">
        <v>0</v>
      </c>
      <c r="Y2161" t="s">
        <v>67</v>
      </c>
      <c r="Z2161" t="s">
        <v>68</v>
      </c>
      <c r="AA2161" t="s">
        <v>95</v>
      </c>
      <c r="AB2161" t="s">
        <v>96</v>
      </c>
      <c r="AC2161">
        <v>12</v>
      </c>
      <c r="AD2161" t="s">
        <v>104</v>
      </c>
      <c r="AE2161" t="s">
        <v>106</v>
      </c>
      <c r="AF2161" t="s">
        <v>107</v>
      </c>
      <c r="AG2161">
        <v>25</v>
      </c>
      <c r="AH2161">
        <v>25</v>
      </c>
      <c r="AI2161">
        <v>3000</v>
      </c>
      <c r="AK2161" t="s">
        <v>108</v>
      </c>
      <c r="AL2161" t="s">
        <v>109</v>
      </c>
      <c r="AM2161" t="s">
        <v>110</v>
      </c>
    </row>
    <row r="2162" spans="1:55" x14ac:dyDescent="0.25">
      <c r="A2162" s="2">
        <v>41613</v>
      </c>
      <c r="B2162" t="s">
        <v>375</v>
      </c>
      <c r="C2162" t="s">
        <v>90</v>
      </c>
      <c r="D2162" s="2">
        <v>41635</v>
      </c>
      <c r="E2162" s="2">
        <v>41635</v>
      </c>
      <c r="F2162" t="s">
        <v>91</v>
      </c>
      <c r="G2162">
        <v>0</v>
      </c>
      <c r="H2162">
        <v>0</v>
      </c>
      <c r="I2162">
        <v>0</v>
      </c>
      <c r="J2162" t="s">
        <v>103</v>
      </c>
      <c r="K2162" t="s">
        <v>376</v>
      </c>
      <c r="L2162" t="s">
        <v>64</v>
      </c>
      <c r="M2162" t="s">
        <v>104</v>
      </c>
      <c r="N2162" t="s">
        <v>105</v>
      </c>
      <c r="Q2162">
        <v>0</v>
      </c>
      <c r="R2162">
        <v>0</v>
      </c>
      <c r="S2162">
        <v>0</v>
      </c>
      <c r="T2162">
        <v>0</v>
      </c>
      <c r="U2162">
        <v>12</v>
      </c>
      <c r="V2162">
        <v>0</v>
      </c>
      <c r="X2162">
        <v>0</v>
      </c>
      <c r="Y2162" t="s">
        <v>67</v>
      </c>
      <c r="Z2162" t="s">
        <v>68</v>
      </c>
      <c r="AA2162" t="s">
        <v>95</v>
      </c>
      <c r="AB2162" t="s">
        <v>96</v>
      </c>
      <c r="AC2162">
        <v>12</v>
      </c>
      <c r="AD2162" t="s">
        <v>104</v>
      </c>
      <c r="AE2162" t="s">
        <v>106</v>
      </c>
      <c r="AF2162" t="s">
        <v>107</v>
      </c>
      <c r="AG2162">
        <v>25</v>
      </c>
      <c r="AH2162">
        <v>25</v>
      </c>
      <c r="AI2162">
        <v>3000</v>
      </c>
      <c r="AK2162" t="s">
        <v>108</v>
      </c>
      <c r="AL2162" t="s">
        <v>109</v>
      </c>
      <c r="AM2162" t="s">
        <v>110</v>
      </c>
    </row>
    <row r="2163" spans="1:55" x14ac:dyDescent="0.25">
      <c r="A2163" s="2">
        <v>41591</v>
      </c>
      <c r="B2163" t="s">
        <v>773</v>
      </c>
      <c r="C2163" t="s">
        <v>90</v>
      </c>
      <c r="D2163" s="2">
        <v>41635</v>
      </c>
      <c r="E2163" s="2">
        <v>41635</v>
      </c>
      <c r="F2163" t="s">
        <v>91</v>
      </c>
      <c r="G2163">
        <v>0</v>
      </c>
      <c r="H2163">
        <v>0</v>
      </c>
      <c r="I2163">
        <v>0</v>
      </c>
      <c r="J2163" t="s">
        <v>774</v>
      </c>
      <c r="L2163" t="s">
        <v>64</v>
      </c>
      <c r="M2163" t="s">
        <v>104</v>
      </c>
      <c r="N2163" t="s">
        <v>105</v>
      </c>
      <c r="Q2163">
        <v>0</v>
      </c>
      <c r="R2163">
        <v>27.36</v>
      </c>
      <c r="S2163">
        <v>27.36</v>
      </c>
      <c r="T2163">
        <v>0</v>
      </c>
      <c r="U2163">
        <v>0</v>
      </c>
      <c r="V2163">
        <v>0</v>
      </c>
      <c r="X2163">
        <v>0</v>
      </c>
      <c r="Y2163" t="s">
        <v>67</v>
      </c>
      <c r="Z2163" t="s">
        <v>81</v>
      </c>
      <c r="AA2163" t="s">
        <v>95</v>
      </c>
      <c r="AB2163" t="s">
        <v>96</v>
      </c>
      <c r="AC2163">
        <v>0</v>
      </c>
      <c r="AD2163" t="s">
        <v>104</v>
      </c>
      <c r="AE2163" t="s">
        <v>106</v>
      </c>
      <c r="AF2163" t="s">
        <v>107</v>
      </c>
      <c r="AG2163">
        <v>25</v>
      </c>
      <c r="AH2163">
        <v>25</v>
      </c>
      <c r="AI2163">
        <v>3000</v>
      </c>
      <c r="AK2163" t="s">
        <v>108</v>
      </c>
      <c r="AL2163" t="s">
        <v>109</v>
      </c>
      <c r="AM2163" t="s">
        <v>110</v>
      </c>
    </row>
    <row r="2164" spans="1:55" x14ac:dyDescent="0.25">
      <c r="A2164" s="2">
        <v>41591</v>
      </c>
      <c r="B2164" t="s">
        <v>775</v>
      </c>
      <c r="C2164" t="s">
        <v>90</v>
      </c>
      <c r="D2164" s="2">
        <v>41635</v>
      </c>
      <c r="E2164" s="2">
        <v>41635</v>
      </c>
      <c r="F2164" t="s">
        <v>91</v>
      </c>
      <c r="G2164">
        <v>3</v>
      </c>
      <c r="H2164">
        <v>0</v>
      </c>
      <c r="I2164">
        <v>0</v>
      </c>
      <c r="J2164" t="s">
        <v>717</v>
      </c>
      <c r="L2164" t="s">
        <v>64</v>
      </c>
      <c r="M2164" t="s">
        <v>104</v>
      </c>
      <c r="N2164" t="s">
        <v>105</v>
      </c>
      <c r="Q2164">
        <v>0</v>
      </c>
      <c r="R2164">
        <v>18.239999999999998</v>
      </c>
      <c r="S2164">
        <v>18.239999999999998</v>
      </c>
      <c r="T2164">
        <v>0</v>
      </c>
      <c r="U2164">
        <v>0</v>
      </c>
      <c r="V2164">
        <v>36.479999999999997</v>
      </c>
      <c r="W2164" s="2">
        <v>41655</v>
      </c>
      <c r="X2164">
        <v>0</v>
      </c>
      <c r="Y2164" t="s">
        <v>67</v>
      </c>
      <c r="Z2164" t="s">
        <v>68</v>
      </c>
      <c r="AA2164" t="s">
        <v>95</v>
      </c>
      <c r="AB2164" t="s">
        <v>96</v>
      </c>
      <c r="AC2164">
        <v>0</v>
      </c>
      <c r="AD2164" t="s">
        <v>104</v>
      </c>
      <c r="AE2164" t="s">
        <v>106</v>
      </c>
      <c r="AF2164" t="s">
        <v>107</v>
      </c>
      <c r="AG2164">
        <v>25</v>
      </c>
      <c r="AH2164">
        <v>25</v>
      </c>
      <c r="AI2164">
        <v>3000</v>
      </c>
      <c r="AK2164" t="s">
        <v>108</v>
      </c>
      <c r="AL2164" t="s">
        <v>109</v>
      </c>
      <c r="AM2164" t="s">
        <v>110</v>
      </c>
    </row>
    <row r="2165" spans="1:55" x14ac:dyDescent="0.25">
      <c r="A2165" s="2">
        <v>41576</v>
      </c>
      <c r="B2165" t="s">
        <v>1196</v>
      </c>
      <c r="C2165" t="s">
        <v>90</v>
      </c>
      <c r="D2165" s="2">
        <v>41635</v>
      </c>
      <c r="E2165" s="2">
        <v>41635</v>
      </c>
      <c r="F2165" t="s">
        <v>91</v>
      </c>
      <c r="G2165">
        <v>0</v>
      </c>
      <c r="H2165">
        <v>0</v>
      </c>
      <c r="I2165">
        <v>0</v>
      </c>
      <c r="J2165" t="s">
        <v>1110</v>
      </c>
      <c r="K2165" t="s">
        <v>1197</v>
      </c>
      <c r="L2165" t="s">
        <v>64</v>
      </c>
      <c r="M2165" t="s">
        <v>104</v>
      </c>
      <c r="N2165" t="s">
        <v>105</v>
      </c>
      <c r="Q2165">
        <v>0</v>
      </c>
      <c r="R2165">
        <v>136.80000000000001</v>
      </c>
      <c r="S2165">
        <v>136.80000000000001</v>
      </c>
      <c r="T2165">
        <v>0</v>
      </c>
      <c r="U2165">
        <v>0</v>
      </c>
      <c r="V2165">
        <v>32</v>
      </c>
      <c r="W2165" s="2">
        <v>41662</v>
      </c>
      <c r="X2165">
        <v>0</v>
      </c>
      <c r="Y2165" t="s">
        <v>67</v>
      </c>
      <c r="Z2165" t="s">
        <v>68</v>
      </c>
      <c r="AA2165" t="s">
        <v>95</v>
      </c>
      <c r="AB2165" t="s">
        <v>96</v>
      </c>
      <c r="AC2165">
        <v>0</v>
      </c>
      <c r="AD2165" t="s">
        <v>104</v>
      </c>
      <c r="AE2165" t="s">
        <v>106</v>
      </c>
      <c r="AF2165" t="s">
        <v>107</v>
      </c>
      <c r="AG2165">
        <v>25</v>
      </c>
      <c r="AH2165">
        <v>25</v>
      </c>
      <c r="AI2165">
        <v>3000</v>
      </c>
      <c r="AK2165" t="s">
        <v>108</v>
      </c>
      <c r="AL2165" t="s">
        <v>109</v>
      </c>
      <c r="AM2165" t="s">
        <v>110</v>
      </c>
    </row>
    <row r="2166" spans="1:55" x14ac:dyDescent="0.25">
      <c r="A2166" s="2">
        <v>41576</v>
      </c>
      <c r="B2166" t="s">
        <v>1198</v>
      </c>
      <c r="C2166" t="s">
        <v>771</v>
      </c>
      <c r="D2166" s="2">
        <v>41597</v>
      </c>
      <c r="E2166" s="2">
        <v>41597</v>
      </c>
      <c r="F2166" t="s">
        <v>771</v>
      </c>
      <c r="G2166">
        <v>15</v>
      </c>
      <c r="H2166">
        <v>2</v>
      </c>
      <c r="I2166">
        <v>0</v>
      </c>
      <c r="J2166" t="s">
        <v>1199</v>
      </c>
      <c r="L2166" t="s">
        <v>64</v>
      </c>
      <c r="M2166" t="s">
        <v>1200</v>
      </c>
      <c r="N2166" t="s">
        <v>1201</v>
      </c>
      <c r="Q2166">
        <v>0</v>
      </c>
      <c r="R2166">
        <v>228</v>
      </c>
      <c r="S2166">
        <v>228</v>
      </c>
      <c r="T2166">
        <v>0</v>
      </c>
      <c r="U2166">
        <v>61.2</v>
      </c>
      <c r="V2166">
        <v>125.28</v>
      </c>
      <c r="W2166" s="2">
        <v>41613</v>
      </c>
      <c r="X2166">
        <v>0</v>
      </c>
      <c r="Y2166" t="s">
        <v>67</v>
      </c>
      <c r="Z2166" t="s">
        <v>68</v>
      </c>
      <c r="AA2166" t="s">
        <v>69</v>
      </c>
      <c r="AB2166" t="s">
        <v>258</v>
      </c>
      <c r="AC2166">
        <v>61.2</v>
      </c>
      <c r="AD2166" t="s">
        <v>1200</v>
      </c>
      <c r="AE2166" t="s">
        <v>1202</v>
      </c>
      <c r="AF2166" t="s">
        <v>1203</v>
      </c>
      <c r="AG2166">
        <v>84</v>
      </c>
      <c r="AI2166">
        <v>3000</v>
      </c>
      <c r="AK2166" t="s">
        <v>108</v>
      </c>
      <c r="AL2166" t="s">
        <v>1204</v>
      </c>
      <c r="AM2166" t="s">
        <v>1205</v>
      </c>
    </row>
    <row r="2167" spans="1:55" x14ac:dyDescent="0.25">
      <c r="A2167" s="2">
        <v>41561</v>
      </c>
      <c r="B2167" t="s">
        <v>2254</v>
      </c>
      <c r="C2167" t="s">
        <v>2255</v>
      </c>
      <c r="D2167" s="2">
        <v>41572</v>
      </c>
      <c r="E2167" s="2">
        <v>41572</v>
      </c>
      <c r="F2167" t="s">
        <v>2255</v>
      </c>
      <c r="G2167">
        <v>7</v>
      </c>
      <c r="H2167">
        <v>3</v>
      </c>
      <c r="I2167">
        <v>0</v>
      </c>
      <c r="J2167" t="s">
        <v>255</v>
      </c>
      <c r="L2167" t="s">
        <v>64</v>
      </c>
      <c r="M2167" t="s">
        <v>2256</v>
      </c>
      <c r="N2167" t="s">
        <v>2257</v>
      </c>
      <c r="Q2167">
        <v>0</v>
      </c>
      <c r="R2167">
        <v>55.44</v>
      </c>
      <c r="S2167">
        <v>55.44</v>
      </c>
      <c r="T2167">
        <v>0</v>
      </c>
      <c r="U2167">
        <v>0</v>
      </c>
      <c r="V2167">
        <v>99.44</v>
      </c>
      <c r="W2167" s="2">
        <v>41599</v>
      </c>
      <c r="X2167">
        <v>0</v>
      </c>
      <c r="Y2167" t="s">
        <v>67</v>
      </c>
      <c r="Z2167" t="s">
        <v>68</v>
      </c>
      <c r="AA2167" t="s">
        <v>69</v>
      </c>
      <c r="AB2167" t="s">
        <v>258</v>
      </c>
      <c r="AC2167">
        <v>0</v>
      </c>
      <c r="AD2167" t="s">
        <v>2256</v>
      </c>
      <c r="AE2167" t="s">
        <v>2258</v>
      </c>
      <c r="AF2167" t="s">
        <v>2259</v>
      </c>
      <c r="AG2167">
        <v>4</v>
      </c>
      <c r="AH2167">
        <v>4</v>
      </c>
      <c r="AI2167">
        <v>3000</v>
      </c>
      <c r="AK2167" t="s">
        <v>108</v>
      </c>
      <c r="AL2167" t="s">
        <v>2260</v>
      </c>
      <c r="AM2167" t="s">
        <v>2261</v>
      </c>
    </row>
    <row r="2168" spans="1:55" x14ac:dyDescent="0.25">
      <c r="A2168" s="2">
        <v>41557</v>
      </c>
      <c r="B2168" t="s">
        <v>2450</v>
      </c>
      <c r="C2168" t="s">
        <v>854</v>
      </c>
      <c r="D2168" s="2">
        <v>41608</v>
      </c>
      <c r="E2168" s="2">
        <v>41608</v>
      </c>
      <c r="F2168" t="s">
        <v>646</v>
      </c>
      <c r="G2168">
        <v>0</v>
      </c>
      <c r="H2168">
        <v>0</v>
      </c>
      <c r="I2168">
        <v>0</v>
      </c>
      <c r="J2168" t="s">
        <v>1338</v>
      </c>
      <c r="L2168" t="s">
        <v>64</v>
      </c>
      <c r="M2168" t="s">
        <v>104</v>
      </c>
      <c r="N2168" t="s">
        <v>105</v>
      </c>
      <c r="Q2168">
        <v>0</v>
      </c>
      <c r="R2168">
        <v>19.989999999999998</v>
      </c>
      <c r="S2168">
        <v>19.989999999999998</v>
      </c>
      <c r="T2168">
        <v>0</v>
      </c>
      <c r="U2168">
        <v>32.799999999999997</v>
      </c>
      <c r="V2168">
        <v>0</v>
      </c>
      <c r="X2168">
        <v>0</v>
      </c>
      <c r="Y2168" t="s">
        <v>67</v>
      </c>
      <c r="Z2168" t="s">
        <v>68</v>
      </c>
      <c r="AA2168" t="s">
        <v>82</v>
      </c>
      <c r="AB2168" t="s">
        <v>297</v>
      </c>
      <c r="AC2168">
        <v>32.799999999999997</v>
      </c>
      <c r="AD2168" t="s">
        <v>104</v>
      </c>
      <c r="AE2168" t="s">
        <v>106</v>
      </c>
      <c r="AF2168" t="s">
        <v>107</v>
      </c>
      <c r="AG2168">
        <v>25</v>
      </c>
      <c r="AH2168">
        <v>25</v>
      </c>
      <c r="AI2168">
        <v>3000</v>
      </c>
      <c r="AK2168" t="s">
        <v>108</v>
      </c>
      <c r="AL2168" t="s">
        <v>109</v>
      </c>
      <c r="AM2168" t="s">
        <v>110</v>
      </c>
    </row>
    <row r="2169" spans="1:55" x14ac:dyDescent="0.25">
      <c r="A2169" s="2">
        <v>41557</v>
      </c>
      <c r="B2169" t="s">
        <v>2469</v>
      </c>
      <c r="C2169" t="s">
        <v>2470</v>
      </c>
      <c r="D2169" s="2">
        <v>41566</v>
      </c>
      <c r="E2169" s="2">
        <v>41566</v>
      </c>
      <c r="F2169" t="s">
        <v>720</v>
      </c>
      <c r="G2169">
        <v>0</v>
      </c>
      <c r="H2169">
        <v>0</v>
      </c>
      <c r="I2169">
        <v>0</v>
      </c>
      <c r="J2169" t="s">
        <v>2471</v>
      </c>
      <c r="L2169" t="s">
        <v>64</v>
      </c>
      <c r="M2169" t="s">
        <v>1200</v>
      </c>
      <c r="N2169" t="s">
        <v>1201</v>
      </c>
      <c r="Q2169">
        <v>0</v>
      </c>
      <c r="R2169">
        <v>21.84</v>
      </c>
      <c r="S2169">
        <v>21.84</v>
      </c>
      <c r="T2169">
        <v>0</v>
      </c>
      <c r="U2169">
        <v>15</v>
      </c>
      <c r="V2169">
        <v>0</v>
      </c>
      <c r="X2169">
        <v>0</v>
      </c>
      <c r="Y2169" t="s">
        <v>67</v>
      </c>
      <c r="Z2169" t="s">
        <v>81</v>
      </c>
      <c r="AA2169" t="s">
        <v>82</v>
      </c>
      <c r="AB2169" t="s">
        <v>297</v>
      </c>
      <c r="AC2169">
        <v>15</v>
      </c>
      <c r="AD2169" t="s">
        <v>1200</v>
      </c>
      <c r="AE2169" t="s">
        <v>1202</v>
      </c>
      <c r="AF2169" t="s">
        <v>1203</v>
      </c>
      <c r="AG2169">
        <v>84</v>
      </c>
      <c r="AI2169">
        <v>3000</v>
      </c>
      <c r="AK2169" t="s">
        <v>108</v>
      </c>
      <c r="AL2169" t="s">
        <v>1204</v>
      </c>
      <c r="AM2169" t="s">
        <v>1205</v>
      </c>
    </row>
    <row r="2170" spans="1:55" x14ac:dyDescent="0.25">
      <c r="A2170" s="2">
        <v>41551</v>
      </c>
      <c r="B2170" t="s">
        <v>2823</v>
      </c>
      <c r="C2170" t="s">
        <v>2824</v>
      </c>
      <c r="D2170" s="2">
        <v>41361</v>
      </c>
      <c r="E2170" s="2">
        <v>41361</v>
      </c>
      <c r="F2170" t="s">
        <v>720</v>
      </c>
      <c r="G2170">
        <v>0</v>
      </c>
      <c r="H2170">
        <v>0</v>
      </c>
      <c r="I2170">
        <v>0</v>
      </c>
      <c r="J2170" t="s">
        <v>2825</v>
      </c>
      <c r="L2170" t="s">
        <v>64</v>
      </c>
      <c r="M2170" t="s">
        <v>2826</v>
      </c>
      <c r="N2170" t="s">
        <v>2827</v>
      </c>
      <c r="Q2170">
        <v>0</v>
      </c>
      <c r="R2170">
        <v>0</v>
      </c>
      <c r="S2170">
        <v>0</v>
      </c>
      <c r="T2170">
        <v>0</v>
      </c>
      <c r="U2170">
        <v>680</v>
      </c>
      <c r="V2170">
        <v>0</v>
      </c>
      <c r="X2170">
        <v>0</v>
      </c>
      <c r="Y2170" t="s">
        <v>67</v>
      </c>
      <c r="Z2170" t="s">
        <v>154</v>
      </c>
      <c r="AA2170" t="s">
        <v>82</v>
      </c>
      <c r="AB2170" t="s">
        <v>297</v>
      </c>
      <c r="AC2170">
        <v>680</v>
      </c>
      <c r="AD2170" t="s">
        <v>2826</v>
      </c>
      <c r="AE2170" t="s">
        <v>2828</v>
      </c>
      <c r="AF2170" t="s">
        <v>2829</v>
      </c>
      <c r="AG2170">
        <v>1</v>
      </c>
      <c r="AI2170">
        <v>3000</v>
      </c>
      <c r="AK2170" t="s">
        <v>108</v>
      </c>
      <c r="AL2170" t="s">
        <v>2830</v>
      </c>
      <c r="AM2170" t="s">
        <v>2831</v>
      </c>
    </row>
    <row r="2171" spans="1:55" x14ac:dyDescent="0.25">
      <c r="A2171" s="2">
        <v>41544</v>
      </c>
      <c r="B2171" t="s">
        <v>3204</v>
      </c>
      <c r="C2171" t="s">
        <v>3205</v>
      </c>
      <c r="D2171" s="2">
        <v>41608</v>
      </c>
      <c r="E2171" s="2">
        <v>41608</v>
      </c>
      <c r="F2171" t="s">
        <v>3206</v>
      </c>
      <c r="G2171">
        <v>15</v>
      </c>
      <c r="H2171">
        <v>3</v>
      </c>
      <c r="I2171">
        <v>0</v>
      </c>
      <c r="L2171" t="s">
        <v>64</v>
      </c>
      <c r="M2171" t="s">
        <v>3207</v>
      </c>
      <c r="N2171" t="s">
        <v>3208</v>
      </c>
      <c r="O2171" t="s">
        <v>66</v>
      </c>
      <c r="Q2171">
        <v>307.2</v>
      </c>
      <c r="R2171">
        <v>73.2</v>
      </c>
      <c r="S2171">
        <v>380.4</v>
      </c>
      <c r="T2171">
        <v>0</v>
      </c>
      <c r="U2171">
        <v>0</v>
      </c>
      <c r="V2171">
        <v>298.08</v>
      </c>
      <c r="W2171" s="2">
        <v>41620</v>
      </c>
      <c r="X2171">
        <v>0</v>
      </c>
      <c r="Y2171" t="s">
        <v>67</v>
      </c>
      <c r="Z2171" t="s">
        <v>68</v>
      </c>
      <c r="AA2171" t="s">
        <v>1190</v>
      </c>
      <c r="AC2171">
        <v>0</v>
      </c>
      <c r="AD2171" t="s">
        <v>3207</v>
      </c>
      <c r="AE2171" t="s">
        <v>3209</v>
      </c>
      <c r="AF2171" t="s">
        <v>3210</v>
      </c>
      <c r="AG2171">
        <v>146</v>
      </c>
      <c r="AI2171">
        <v>3000</v>
      </c>
      <c r="AK2171" t="s">
        <v>108</v>
      </c>
      <c r="AL2171" t="s">
        <v>3211</v>
      </c>
      <c r="AM2171" t="s">
        <v>3212</v>
      </c>
    </row>
    <row r="2172" spans="1:55" x14ac:dyDescent="0.25">
      <c r="A2172" s="2">
        <v>41543</v>
      </c>
      <c r="B2172" t="s">
        <v>3299</v>
      </c>
      <c r="C2172" t="s">
        <v>3300</v>
      </c>
      <c r="D2172" s="2">
        <v>41550</v>
      </c>
      <c r="E2172" s="2">
        <v>41550</v>
      </c>
      <c r="F2172" t="s">
        <v>3301</v>
      </c>
      <c r="G2172">
        <v>13</v>
      </c>
      <c r="H2172">
        <v>2</v>
      </c>
      <c r="I2172">
        <v>0</v>
      </c>
      <c r="J2172" t="s">
        <v>3302</v>
      </c>
      <c r="L2172" t="s">
        <v>64</v>
      </c>
      <c r="M2172" t="s">
        <v>1200</v>
      </c>
      <c r="N2172" t="s">
        <v>1201</v>
      </c>
      <c r="Q2172">
        <v>0</v>
      </c>
      <c r="R2172">
        <v>154.80000000000001</v>
      </c>
      <c r="S2172">
        <v>154.80000000000001</v>
      </c>
      <c r="T2172">
        <v>0</v>
      </c>
      <c r="U2172">
        <v>45</v>
      </c>
      <c r="V2172">
        <v>121.6</v>
      </c>
      <c r="W2172" s="2">
        <v>41564</v>
      </c>
      <c r="X2172">
        <v>0</v>
      </c>
      <c r="Y2172" t="s">
        <v>67</v>
      </c>
      <c r="Z2172" t="s">
        <v>68</v>
      </c>
      <c r="AA2172" t="s">
        <v>69</v>
      </c>
      <c r="AB2172" t="s">
        <v>258</v>
      </c>
      <c r="AC2172">
        <v>45</v>
      </c>
      <c r="AD2172" t="s">
        <v>1200</v>
      </c>
      <c r="AE2172" t="s">
        <v>1202</v>
      </c>
      <c r="AF2172" t="s">
        <v>1203</v>
      </c>
      <c r="AG2172">
        <v>84</v>
      </c>
      <c r="AI2172">
        <v>3000</v>
      </c>
      <c r="AK2172" t="s">
        <v>108</v>
      </c>
      <c r="AL2172" t="s">
        <v>1204</v>
      </c>
      <c r="AM2172" t="s">
        <v>1205</v>
      </c>
    </row>
    <row r="2173" spans="1:55" x14ac:dyDescent="0.25">
      <c r="A2173" s="2">
        <v>41528</v>
      </c>
      <c r="B2173" t="s">
        <v>3921</v>
      </c>
      <c r="C2173" t="s">
        <v>3922</v>
      </c>
      <c r="D2173" s="2">
        <v>41562</v>
      </c>
      <c r="E2173" s="2">
        <v>41562</v>
      </c>
      <c r="F2173" t="s">
        <v>3923</v>
      </c>
      <c r="G2173">
        <v>6</v>
      </c>
      <c r="H2173">
        <v>10</v>
      </c>
      <c r="I2173">
        <v>0</v>
      </c>
      <c r="J2173" t="s">
        <v>3924</v>
      </c>
      <c r="L2173" t="s">
        <v>64</v>
      </c>
      <c r="M2173" t="s">
        <v>3207</v>
      </c>
      <c r="N2173" t="s">
        <v>3208</v>
      </c>
      <c r="O2173" t="s">
        <v>3925</v>
      </c>
      <c r="P2173" t="s">
        <v>3926</v>
      </c>
      <c r="Q2173">
        <v>0</v>
      </c>
      <c r="R2173">
        <v>0</v>
      </c>
      <c r="S2173">
        <v>0</v>
      </c>
      <c r="T2173">
        <v>0</v>
      </c>
      <c r="U2173">
        <v>0</v>
      </c>
      <c r="V2173">
        <v>136.80000000000001</v>
      </c>
      <c r="W2173" s="2">
        <v>41571</v>
      </c>
      <c r="X2173">
        <v>0</v>
      </c>
      <c r="Y2173" t="s">
        <v>67</v>
      </c>
      <c r="Z2173" t="s">
        <v>68</v>
      </c>
      <c r="AA2173" t="s">
        <v>69</v>
      </c>
      <c r="AB2173" t="s">
        <v>258</v>
      </c>
      <c r="AC2173">
        <v>0</v>
      </c>
      <c r="AD2173" t="s">
        <v>3207</v>
      </c>
      <c r="AE2173" t="s">
        <v>3209</v>
      </c>
      <c r="AF2173" t="s">
        <v>3210</v>
      </c>
      <c r="AG2173">
        <v>146</v>
      </c>
      <c r="AI2173">
        <v>3000</v>
      </c>
      <c r="AK2173" t="s">
        <v>108</v>
      </c>
      <c r="AL2173" t="s">
        <v>3211</v>
      </c>
      <c r="AM2173" t="s">
        <v>3212</v>
      </c>
    </row>
    <row r="2174" spans="1:55" x14ac:dyDescent="0.25">
      <c r="A2174" s="2">
        <v>41528</v>
      </c>
      <c r="B2174" t="s">
        <v>3927</v>
      </c>
      <c r="C2174" t="s">
        <v>3928</v>
      </c>
      <c r="D2174" s="2">
        <v>41548</v>
      </c>
      <c r="E2174" s="2">
        <v>41548</v>
      </c>
      <c r="F2174" t="s">
        <v>3929</v>
      </c>
      <c r="G2174">
        <v>6</v>
      </c>
      <c r="H2174">
        <v>10</v>
      </c>
      <c r="I2174">
        <v>0</v>
      </c>
      <c r="J2174" t="s">
        <v>3930</v>
      </c>
      <c r="L2174" t="s">
        <v>64</v>
      </c>
      <c r="M2174" t="s">
        <v>3207</v>
      </c>
      <c r="N2174" t="s">
        <v>3208</v>
      </c>
      <c r="O2174" t="s">
        <v>3925</v>
      </c>
      <c r="P2174" t="s">
        <v>3926</v>
      </c>
      <c r="Q2174">
        <v>52</v>
      </c>
      <c r="R2174">
        <v>90</v>
      </c>
      <c r="S2174">
        <v>142</v>
      </c>
      <c r="T2174">
        <v>0</v>
      </c>
      <c r="U2174">
        <v>51.2</v>
      </c>
      <c r="V2174">
        <v>179.04</v>
      </c>
      <c r="W2174" s="2">
        <v>41557</v>
      </c>
      <c r="X2174">
        <v>0</v>
      </c>
      <c r="Y2174" t="s">
        <v>67</v>
      </c>
      <c r="Z2174" t="s">
        <v>68</v>
      </c>
      <c r="AA2174" t="s">
        <v>69</v>
      </c>
      <c r="AB2174" t="s">
        <v>258</v>
      </c>
      <c r="AC2174">
        <v>51.2</v>
      </c>
      <c r="AD2174" t="s">
        <v>3207</v>
      </c>
      <c r="AE2174" t="s">
        <v>3209</v>
      </c>
      <c r="AF2174" t="s">
        <v>3210</v>
      </c>
      <c r="AG2174">
        <v>146</v>
      </c>
      <c r="AI2174">
        <v>3000</v>
      </c>
      <c r="AK2174" t="s">
        <v>108</v>
      </c>
      <c r="AL2174" t="s">
        <v>3211</v>
      </c>
      <c r="AM2174" t="s">
        <v>3212</v>
      </c>
    </row>
    <row r="2175" spans="1:55" x14ac:dyDescent="0.25">
      <c r="A2175" s="2">
        <v>41460</v>
      </c>
      <c r="B2175" t="s">
        <v>5707</v>
      </c>
      <c r="C2175" t="s">
        <v>2480</v>
      </c>
      <c r="D2175" s="2">
        <v>41573</v>
      </c>
      <c r="E2175" s="2">
        <v>41573</v>
      </c>
      <c r="F2175" t="s">
        <v>646</v>
      </c>
      <c r="G2175">
        <v>0</v>
      </c>
      <c r="H2175">
        <v>0</v>
      </c>
      <c r="I2175">
        <v>0</v>
      </c>
      <c r="J2175" t="s">
        <v>4863</v>
      </c>
      <c r="L2175" t="s">
        <v>64</v>
      </c>
      <c r="M2175" t="s">
        <v>104</v>
      </c>
      <c r="N2175" t="s">
        <v>105</v>
      </c>
      <c r="Q2175">
        <v>0</v>
      </c>
      <c r="R2175">
        <v>20.16</v>
      </c>
      <c r="S2175">
        <v>20.16</v>
      </c>
      <c r="T2175">
        <v>0</v>
      </c>
      <c r="U2175">
        <v>57.6</v>
      </c>
      <c r="V2175">
        <v>0</v>
      </c>
      <c r="X2175">
        <v>0</v>
      </c>
      <c r="Y2175" t="s">
        <v>67</v>
      </c>
      <c r="Z2175" t="s">
        <v>68</v>
      </c>
      <c r="AA2175" t="s">
        <v>82</v>
      </c>
      <c r="AB2175" t="s">
        <v>2482</v>
      </c>
      <c r="AC2175">
        <v>57.6</v>
      </c>
      <c r="AD2175" t="s">
        <v>104</v>
      </c>
      <c r="AE2175" t="s">
        <v>106</v>
      </c>
      <c r="AF2175" t="s">
        <v>107</v>
      </c>
      <c r="AG2175">
        <v>25</v>
      </c>
      <c r="AH2175">
        <v>25</v>
      </c>
      <c r="AI2175">
        <v>3000</v>
      </c>
      <c r="AK2175" t="s">
        <v>108</v>
      </c>
      <c r="AL2175" t="s">
        <v>109</v>
      </c>
      <c r="AM2175" t="s">
        <v>110</v>
      </c>
    </row>
    <row r="2176" spans="1:55" x14ac:dyDescent="0.25">
      <c r="A2176" s="2">
        <v>41443</v>
      </c>
      <c r="B2176" t="s">
        <v>6625</v>
      </c>
      <c r="C2176" t="s">
        <v>680</v>
      </c>
      <c r="D2176" t="s">
        <v>681</v>
      </c>
      <c r="E2176" t="s">
        <v>681</v>
      </c>
      <c r="F2176" t="s">
        <v>682</v>
      </c>
      <c r="G2176">
        <v>0</v>
      </c>
      <c r="H2176">
        <v>0</v>
      </c>
      <c r="I2176">
        <v>0</v>
      </c>
      <c r="L2176" t="s">
        <v>64</v>
      </c>
      <c r="M2176" t="s">
        <v>6626</v>
      </c>
      <c r="N2176" t="s">
        <v>6627</v>
      </c>
      <c r="O2176" t="s">
        <v>66</v>
      </c>
      <c r="P2176" t="s">
        <v>6628</v>
      </c>
      <c r="Q2176">
        <v>0</v>
      </c>
      <c r="R2176">
        <v>0</v>
      </c>
      <c r="S2176">
        <v>0</v>
      </c>
      <c r="T2176">
        <v>0</v>
      </c>
      <c r="U2176">
        <v>0</v>
      </c>
      <c r="V2176">
        <v>0</v>
      </c>
      <c r="X2176">
        <v>0</v>
      </c>
      <c r="Y2176" t="s">
        <v>67</v>
      </c>
      <c r="Z2176" t="s">
        <v>154</v>
      </c>
      <c r="AA2176" t="s">
        <v>685</v>
      </c>
      <c r="AB2176" t="s">
        <v>686</v>
      </c>
      <c r="AC2176">
        <v>0</v>
      </c>
      <c r="AD2176" t="s">
        <v>6626</v>
      </c>
      <c r="AE2176" t="s">
        <v>6629</v>
      </c>
      <c r="AF2176" t="s">
        <v>6630</v>
      </c>
      <c r="AG2176" t="s">
        <v>6631</v>
      </c>
      <c r="AI2176">
        <v>3000</v>
      </c>
      <c r="AK2176" t="s">
        <v>108</v>
      </c>
      <c r="AL2176" t="s">
        <v>6632</v>
      </c>
      <c r="AM2176" t="s">
        <v>6633</v>
      </c>
      <c r="BB2176" t="s">
        <v>6634</v>
      </c>
      <c r="BC2176" t="s">
        <v>5365</v>
      </c>
    </row>
    <row r="2177" spans="1:56" x14ac:dyDescent="0.25">
      <c r="A2177" s="2">
        <v>41424</v>
      </c>
      <c r="B2177" t="s">
        <v>7552</v>
      </c>
      <c r="C2177" t="s">
        <v>680</v>
      </c>
      <c r="D2177" s="2">
        <v>41469</v>
      </c>
      <c r="E2177" s="2">
        <v>41474</v>
      </c>
      <c r="F2177" t="s">
        <v>682</v>
      </c>
      <c r="G2177">
        <v>1</v>
      </c>
      <c r="H2177">
        <v>0</v>
      </c>
      <c r="I2177">
        <v>0</v>
      </c>
      <c r="K2177" t="s">
        <v>7553</v>
      </c>
      <c r="L2177" t="s">
        <v>64</v>
      </c>
      <c r="M2177" t="s">
        <v>6626</v>
      </c>
      <c r="N2177" t="s">
        <v>6627</v>
      </c>
      <c r="O2177" t="s">
        <v>66</v>
      </c>
      <c r="Q2177">
        <v>0</v>
      </c>
      <c r="R2177">
        <v>0</v>
      </c>
      <c r="S2177">
        <v>0</v>
      </c>
      <c r="T2177">
        <v>0</v>
      </c>
      <c r="U2177">
        <v>0</v>
      </c>
      <c r="V2177">
        <v>65.86</v>
      </c>
      <c r="W2177" s="2">
        <v>41517</v>
      </c>
      <c r="X2177">
        <v>0</v>
      </c>
      <c r="Y2177" t="s">
        <v>67</v>
      </c>
      <c r="Z2177" t="s">
        <v>68</v>
      </c>
      <c r="AA2177" t="s">
        <v>685</v>
      </c>
      <c r="AB2177" t="s">
        <v>686</v>
      </c>
      <c r="AC2177">
        <v>0</v>
      </c>
      <c r="AD2177" t="s">
        <v>6626</v>
      </c>
      <c r="AE2177" t="s">
        <v>6629</v>
      </c>
      <c r="AF2177" t="s">
        <v>6630</v>
      </c>
      <c r="AG2177" t="s">
        <v>6631</v>
      </c>
      <c r="AI2177">
        <v>3000</v>
      </c>
      <c r="AK2177" t="s">
        <v>108</v>
      </c>
      <c r="AL2177" t="s">
        <v>6632</v>
      </c>
      <c r="AM2177" t="s">
        <v>6633</v>
      </c>
    </row>
    <row r="2178" spans="1:56" x14ac:dyDescent="0.25">
      <c r="A2178" s="2">
        <v>41423</v>
      </c>
      <c r="B2178" t="s">
        <v>7588</v>
      </c>
      <c r="C2178" t="s">
        <v>680</v>
      </c>
      <c r="D2178" s="2">
        <v>41462</v>
      </c>
      <c r="E2178" s="2">
        <v>41467</v>
      </c>
      <c r="F2178" t="s">
        <v>682</v>
      </c>
      <c r="G2178">
        <v>0</v>
      </c>
      <c r="H2178">
        <v>0</v>
      </c>
      <c r="I2178">
        <v>0</v>
      </c>
      <c r="K2178" t="s">
        <v>5333</v>
      </c>
      <c r="L2178" t="s">
        <v>683</v>
      </c>
      <c r="M2178" t="s">
        <v>7589</v>
      </c>
      <c r="N2178" t="s">
        <v>7590</v>
      </c>
      <c r="O2178" t="s">
        <v>66</v>
      </c>
      <c r="Q2178">
        <v>110</v>
      </c>
      <c r="R2178">
        <v>0</v>
      </c>
      <c r="S2178">
        <v>0</v>
      </c>
      <c r="T2178">
        <v>110</v>
      </c>
      <c r="U2178">
        <v>0</v>
      </c>
      <c r="V2178">
        <v>0</v>
      </c>
      <c r="X2178">
        <v>0</v>
      </c>
      <c r="Y2178" t="s">
        <v>67</v>
      </c>
      <c r="Z2178" t="s">
        <v>68</v>
      </c>
      <c r="AA2178" t="s">
        <v>685</v>
      </c>
      <c r="AB2178" t="s">
        <v>686</v>
      </c>
      <c r="AC2178">
        <v>0</v>
      </c>
      <c r="AD2178" t="s">
        <v>7591</v>
      </c>
      <c r="AE2178" t="s">
        <v>7591</v>
      </c>
      <c r="AF2178" t="s">
        <v>7592</v>
      </c>
      <c r="AG2178">
        <v>30</v>
      </c>
      <c r="AI2178">
        <v>3000</v>
      </c>
      <c r="AK2178" t="s">
        <v>108</v>
      </c>
      <c r="AL2178" t="s">
        <v>7593</v>
      </c>
      <c r="AM2178" t="s">
        <v>7594</v>
      </c>
      <c r="AN2178" t="s">
        <v>7595</v>
      </c>
      <c r="AO2178" t="s">
        <v>7596</v>
      </c>
      <c r="AP2178" t="s">
        <v>7592</v>
      </c>
      <c r="AQ2178">
        <v>30</v>
      </c>
      <c r="AS2178">
        <v>3000</v>
      </c>
      <c r="AT2178" t="s">
        <v>108</v>
      </c>
      <c r="AU2178" t="s">
        <v>7593</v>
      </c>
      <c r="AV2178" t="s">
        <v>7597</v>
      </c>
      <c r="AW2178" t="s">
        <v>7598</v>
      </c>
      <c r="AX2178" t="s">
        <v>7599</v>
      </c>
      <c r="AY2178" t="s">
        <v>2097</v>
      </c>
      <c r="AZ2178" s="2">
        <v>35702</v>
      </c>
      <c r="BA2178" t="s">
        <v>64</v>
      </c>
      <c r="BB2178" t="s">
        <v>7600</v>
      </c>
      <c r="BC2178" t="s">
        <v>344</v>
      </c>
    </row>
    <row r="2179" spans="1:56" x14ac:dyDescent="0.25">
      <c r="A2179" s="2">
        <v>41423</v>
      </c>
      <c r="B2179" t="s">
        <v>7601</v>
      </c>
      <c r="C2179" t="s">
        <v>680</v>
      </c>
      <c r="D2179" s="2">
        <v>41462</v>
      </c>
      <c r="E2179" s="2">
        <v>41467</v>
      </c>
      <c r="F2179" t="s">
        <v>682</v>
      </c>
      <c r="G2179">
        <v>0</v>
      </c>
      <c r="H2179">
        <v>0</v>
      </c>
      <c r="I2179">
        <v>0</v>
      </c>
      <c r="K2179" t="s">
        <v>5333</v>
      </c>
      <c r="L2179" t="s">
        <v>683</v>
      </c>
      <c r="M2179" t="s">
        <v>7589</v>
      </c>
      <c r="N2179" t="s">
        <v>7590</v>
      </c>
      <c r="O2179" t="s">
        <v>66</v>
      </c>
      <c r="Q2179">
        <v>110</v>
      </c>
      <c r="R2179">
        <v>0</v>
      </c>
      <c r="S2179">
        <v>0</v>
      </c>
      <c r="T2179">
        <v>110</v>
      </c>
      <c r="U2179">
        <v>0</v>
      </c>
      <c r="V2179">
        <v>0</v>
      </c>
      <c r="X2179">
        <v>0</v>
      </c>
      <c r="Y2179" t="s">
        <v>67</v>
      </c>
      <c r="Z2179" t="s">
        <v>68</v>
      </c>
      <c r="AA2179" t="s">
        <v>685</v>
      </c>
      <c r="AB2179" t="s">
        <v>686</v>
      </c>
      <c r="AC2179">
        <v>0</v>
      </c>
      <c r="AD2179" t="s">
        <v>7591</v>
      </c>
      <c r="AE2179" t="s">
        <v>7591</v>
      </c>
      <c r="AF2179" t="s">
        <v>7602</v>
      </c>
      <c r="AG2179">
        <v>30</v>
      </c>
      <c r="AI2179">
        <v>3000</v>
      </c>
      <c r="AK2179" t="s">
        <v>108</v>
      </c>
      <c r="AL2179" t="s">
        <v>7593</v>
      </c>
      <c r="AM2179" t="s">
        <v>7594</v>
      </c>
      <c r="AN2179" t="s">
        <v>7595</v>
      </c>
      <c r="AO2179" t="s">
        <v>7596</v>
      </c>
      <c r="AP2179" t="s">
        <v>7592</v>
      </c>
      <c r="AQ2179">
        <v>30</v>
      </c>
      <c r="AS2179">
        <v>3000</v>
      </c>
      <c r="AT2179" t="s">
        <v>108</v>
      </c>
      <c r="AU2179" t="s">
        <v>7593</v>
      </c>
      <c r="AV2179" t="s">
        <v>7597</v>
      </c>
      <c r="AW2179" t="s">
        <v>7603</v>
      </c>
      <c r="AX2179" t="s">
        <v>7604</v>
      </c>
      <c r="AY2179" t="s">
        <v>2097</v>
      </c>
      <c r="AZ2179" s="2">
        <v>36319</v>
      </c>
      <c r="BA2179" t="s">
        <v>64</v>
      </c>
      <c r="BB2179" t="s">
        <v>7600</v>
      </c>
      <c r="BC2179" t="s">
        <v>344</v>
      </c>
    </row>
    <row r="2180" spans="1:56" x14ac:dyDescent="0.25">
      <c r="A2180" s="2">
        <v>41411</v>
      </c>
      <c r="B2180" t="s">
        <v>8006</v>
      </c>
      <c r="C2180" t="s">
        <v>680</v>
      </c>
      <c r="D2180" s="2">
        <v>41469</v>
      </c>
      <c r="E2180" s="2">
        <v>41474</v>
      </c>
      <c r="F2180" t="s">
        <v>682</v>
      </c>
      <c r="G2180">
        <v>0</v>
      </c>
      <c r="H2180">
        <v>0</v>
      </c>
      <c r="I2180">
        <v>0</v>
      </c>
      <c r="K2180" t="s">
        <v>8007</v>
      </c>
      <c r="L2180" t="s">
        <v>64</v>
      </c>
      <c r="M2180" t="s">
        <v>6626</v>
      </c>
      <c r="N2180" t="s">
        <v>6627</v>
      </c>
      <c r="O2180" t="s">
        <v>66</v>
      </c>
      <c r="P2180" t="s">
        <v>8008</v>
      </c>
      <c r="Q2180">
        <v>95</v>
      </c>
      <c r="R2180">
        <v>0</v>
      </c>
      <c r="S2180">
        <v>0</v>
      </c>
      <c r="T2180">
        <v>95</v>
      </c>
      <c r="U2180">
        <v>0</v>
      </c>
      <c r="V2180">
        <v>0</v>
      </c>
      <c r="X2180">
        <v>0</v>
      </c>
      <c r="Y2180" t="s">
        <v>67</v>
      </c>
      <c r="Z2180" t="s">
        <v>68</v>
      </c>
      <c r="AA2180" t="s">
        <v>685</v>
      </c>
      <c r="AB2180" t="s">
        <v>686</v>
      </c>
      <c r="AC2180">
        <v>0</v>
      </c>
      <c r="AD2180" t="s">
        <v>6626</v>
      </c>
      <c r="AE2180" t="s">
        <v>6629</v>
      </c>
      <c r="AF2180" t="s">
        <v>6630</v>
      </c>
      <c r="AG2180" t="s">
        <v>6631</v>
      </c>
      <c r="AI2180">
        <v>3000</v>
      </c>
      <c r="AK2180" t="s">
        <v>108</v>
      </c>
      <c r="AL2180" t="s">
        <v>6632</v>
      </c>
      <c r="AM2180" t="s">
        <v>6633</v>
      </c>
      <c r="AN2180" t="s">
        <v>8009</v>
      </c>
      <c r="AO2180" t="s">
        <v>8010</v>
      </c>
      <c r="AP2180" t="s">
        <v>8011</v>
      </c>
      <c r="AQ2180">
        <v>22</v>
      </c>
      <c r="AS2180">
        <v>3010</v>
      </c>
      <c r="AT2180" t="s">
        <v>8012</v>
      </c>
      <c r="AU2180" t="s">
        <v>8013</v>
      </c>
      <c r="AV2180" t="s">
        <v>8014</v>
      </c>
      <c r="AW2180" t="s">
        <v>8015</v>
      </c>
      <c r="AX2180" t="s">
        <v>8016</v>
      </c>
      <c r="AY2180" t="s">
        <v>698</v>
      </c>
      <c r="AZ2180" s="2">
        <v>37033</v>
      </c>
      <c r="BA2180" t="s">
        <v>683</v>
      </c>
      <c r="BB2180" t="s">
        <v>8017</v>
      </c>
      <c r="BC2180" t="s">
        <v>5365</v>
      </c>
    </row>
    <row r="2181" spans="1:56" x14ac:dyDescent="0.25">
      <c r="A2181" s="2">
        <v>41411</v>
      </c>
      <c r="B2181" t="s">
        <v>8018</v>
      </c>
      <c r="C2181" t="s">
        <v>680</v>
      </c>
      <c r="D2181" s="2">
        <v>41469</v>
      </c>
      <c r="E2181" s="2">
        <v>41474</v>
      </c>
      <c r="F2181" t="s">
        <v>682</v>
      </c>
      <c r="G2181">
        <v>1</v>
      </c>
      <c r="H2181">
        <v>0</v>
      </c>
      <c r="I2181">
        <v>0</v>
      </c>
      <c r="K2181" t="s">
        <v>5333</v>
      </c>
      <c r="L2181" t="s">
        <v>64</v>
      </c>
      <c r="M2181" t="s">
        <v>6626</v>
      </c>
      <c r="N2181" t="s">
        <v>6627</v>
      </c>
      <c r="O2181" t="s">
        <v>66</v>
      </c>
      <c r="P2181" t="s">
        <v>8019</v>
      </c>
      <c r="Q2181">
        <v>95</v>
      </c>
      <c r="R2181">
        <v>0</v>
      </c>
      <c r="S2181">
        <v>0</v>
      </c>
      <c r="T2181">
        <v>95</v>
      </c>
      <c r="U2181">
        <v>0</v>
      </c>
      <c r="V2181">
        <v>94.08</v>
      </c>
      <c r="W2181" s="2">
        <v>41517</v>
      </c>
      <c r="X2181">
        <v>0</v>
      </c>
      <c r="Y2181" t="s">
        <v>67</v>
      </c>
      <c r="Z2181" t="s">
        <v>68</v>
      </c>
      <c r="AA2181" t="s">
        <v>685</v>
      </c>
      <c r="AB2181" t="s">
        <v>686</v>
      </c>
      <c r="AC2181">
        <v>0</v>
      </c>
      <c r="AD2181" t="s">
        <v>6626</v>
      </c>
      <c r="AE2181" t="s">
        <v>6629</v>
      </c>
      <c r="AF2181" t="s">
        <v>6630</v>
      </c>
      <c r="AG2181" t="s">
        <v>6631</v>
      </c>
      <c r="AI2181">
        <v>3000</v>
      </c>
      <c r="AK2181" t="s">
        <v>108</v>
      </c>
      <c r="AL2181" t="s">
        <v>6632</v>
      </c>
      <c r="AM2181" t="s">
        <v>6633</v>
      </c>
      <c r="AN2181" t="s">
        <v>6724</v>
      </c>
      <c r="AO2181" t="s">
        <v>8010</v>
      </c>
      <c r="AP2181" t="s">
        <v>8011</v>
      </c>
      <c r="AQ2181">
        <v>22</v>
      </c>
      <c r="AS2181">
        <v>3010</v>
      </c>
      <c r="AT2181" t="s">
        <v>4594</v>
      </c>
      <c r="AU2181" t="s">
        <v>8013</v>
      </c>
      <c r="AV2181" t="s">
        <v>8014</v>
      </c>
      <c r="AW2181" t="s">
        <v>8020</v>
      </c>
      <c r="AX2181" t="s">
        <v>8016</v>
      </c>
      <c r="AY2181" t="s">
        <v>2097</v>
      </c>
      <c r="AZ2181" s="2">
        <v>37033</v>
      </c>
      <c r="BA2181" t="s">
        <v>683</v>
      </c>
      <c r="BB2181" t="s">
        <v>8021</v>
      </c>
      <c r="BC2181" t="s">
        <v>5365</v>
      </c>
    </row>
    <row r="2182" spans="1:56" x14ac:dyDescent="0.25">
      <c r="A2182" s="2">
        <v>41410</v>
      </c>
      <c r="B2182" t="s">
        <v>8032</v>
      </c>
      <c r="C2182" t="s">
        <v>680</v>
      </c>
      <c r="D2182" s="2">
        <v>41504</v>
      </c>
      <c r="E2182" s="2">
        <v>41509</v>
      </c>
      <c r="F2182" t="s">
        <v>682</v>
      </c>
      <c r="G2182">
        <v>1</v>
      </c>
      <c r="H2182">
        <v>0</v>
      </c>
      <c r="I2182">
        <v>0</v>
      </c>
      <c r="K2182" t="s">
        <v>5333</v>
      </c>
      <c r="L2182" t="s">
        <v>64</v>
      </c>
      <c r="M2182" t="s">
        <v>6626</v>
      </c>
      <c r="N2182" t="s">
        <v>6627</v>
      </c>
      <c r="O2182" t="s">
        <v>66</v>
      </c>
      <c r="P2182" t="s">
        <v>8033</v>
      </c>
      <c r="Q2182">
        <v>118</v>
      </c>
      <c r="R2182">
        <v>0</v>
      </c>
      <c r="S2182">
        <v>0</v>
      </c>
      <c r="T2182">
        <v>118</v>
      </c>
      <c r="U2182">
        <v>0</v>
      </c>
      <c r="V2182">
        <v>120.96</v>
      </c>
      <c r="W2182" s="2">
        <v>41517</v>
      </c>
      <c r="X2182">
        <v>0</v>
      </c>
      <c r="Y2182" t="s">
        <v>67</v>
      </c>
      <c r="Z2182" t="s">
        <v>68</v>
      </c>
      <c r="AA2182" t="s">
        <v>685</v>
      </c>
      <c r="AB2182" t="s">
        <v>686</v>
      </c>
      <c r="AC2182">
        <v>0</v>
      </c>
      <c r="AD2182" t="s">
        <v>6626</v>
      </c>
      <c r="AE2182" t="s">
        <v>6629</v>
      </c>
      <c r="AF2182" t="s">
        <v>6630</v>
      </c>
      <c r="AG2182" t="s">
        <v>6631</v>
      </c>
      <c r="AI2182">
        <v>3000</v>
      </c>
      <c r="AK2182" t="s">
        <v>108</v>
      </c>
      <c r="AL2182" t="s">
        <v>6632</v>
      </c>
      <c r="AM2182" t="s">
        <v>6633</v>
      </c>
      <c r="AN2182" t="s">
        <v>2177</v>
      </c>
      <c r="AO2182" t="s">
        <v>8034</v>
      </c>
      <c r="AP2182" t="s">
        <v>8035</v>
      </c>
      <c r="AQ2182">
        <v>11</v>
      </c>
      <c r="AS2182">
        <v>3040</v>
      </c>
      <c r="AT2182" t="s">
        <v>8036</v>
      </c>
      <c r="AU2182" t="s">
        <v>8037</v>
      </c>
      <c r="AW2182" t="s">
        <v>8038</v>
      </c>
      <c r="AX2182" t="s">
        <v>8034</v>
      </c>
      <c r="AY2182" t="s">
        <v>2097</v>
      </c>
      <c r="AZ2182" s="2">
        <v>35996</v>
      </c>
      <c r="BA2182" t="s">
        <v>64</v>
      </c>
      <c r="BB2182" t="s">
        <v>8039</v>
      </c>
      <c r="BC2182" t="s">
        <v>5343</v>
      </c>
    </row>
    <row r="2183" spans="1:56" x14ac:dyDescent="0.25">
      <c r="A2183" s="2">
        <v>41387</v>
      </c>
      <c r="B2183" t="s">
        <v>9151</v>
      </c>
      <c r="C2183" t="s">
        <v>3002</v>
      </c>
      <c r="D2183" s="2">
        <v>41387</v>
      </c>
      <c r="E2183" s="2">
        <v>41387</v>
      </c>
      <c r="F2183" t="s">
        <v>3003</v>
      </c>
      <c r="G2183">
        <v>1</v>
      </c>
      <c r="H2183">
        <v>0</v>
      </c>
      <c r="I2183">
        <v>0</v>
      </c>
      <c r="K2183" t="s">
        <v>9152</v>
      </c>
      <c r="L2183" t="s">
        <v>64</v>
      </c>
      <c r="M2183" t="s">
        <v>6626</v>
      </c>
      <c r="N2183" t="s">
        <v>6627</v>
      </c>
      <c r="O2183" t="s">
        <v>66</v>
      </c>
      <c r="Q2183">
        <v>132.5</v>
      </c>
      <c r="R2183">
        <v>0</v>
      </c>
      <c r="S2183">
        <v>0</v>
      </c>
      <c r="T2183">
        <v>132.5</v>
      </c>
      <c r="U2183">
        <v>0</v>
      </c>
      <c r="V2183">
        <v>0</v>
      </c>
      <c r="X2183">
        <v>0</v>
      </c>
      <c r="Y2183" t="s">
        <v>67</v>
      </c>
      <c r="Z2183" t="s">
        <v>68</v>
      </c>
      <c r="AA2183" t="s">
        <v>685</v>
      </c>
      <c r="AB2183" t="s">
        <v>686</v>
      </c>
      <c r="AC2183">
        <v>0</v>
      </c>
      <c r="AD2183" t="s">
        <v>6626</v>
      </c>
      <c r="AE2183" t="s">
        <v>6629</v>
      </c>
      <c r="AF2183" t="s">
        <v>6630</v>
      </c>
      <c r="AG2183" t="s">
        <v>6631</v>
      </c>
      <c r="AI2183">
        <v>3000</v>
      </c>
      <c r="AK2183" t="s">
        <v>108</v>
      </c>
      <c r="AL2183" t="s">
        <v>6632</v>
      </c>
      <c r="AM2183" t="s">
        <v>6633</v>
      </c>
    </row>
    <row r="2184" spans="1:56" x14ac:dyDescent="0.25">
      <c r="A2184" s="2">
        <v>41374</v>
      </c>
      <c r="B2184" t="s">
        <v>9963</v>
      </c>
      <c r="C2184" t="s">
        <v>2080</v>
      </c>
      <c r="D2184" s="2">
        <v>41469</v>
      </c>
      <c r="E2184" s="2">
        <v>41474</v>
      </c>
      <c r="F2184" t="s">
        <v>2081</v>
      </c>
      <c r="G2184">
        <v>0</v>
      </c>
      <c r="H2184">
        <v>0</v>
      </c>
      <c r="I2184">
        <v>0</v>
      </c>
      <c r="K2184" t="s">
        <v>9964</v>
      </c>
      <c r="L2184" t="s">
        <v>64</v>
      </c>
      <c r="M2184" t="s">
        <v>6626</v>
      </c>
      <c r="N2184" t="s">
        <v>6627</v>
      </c>
      <c r="O2184" t="s">
        <v>66</v>
      </c>
      <c r="Q2184">
        <v>65</v>
      </c>
      <c r="R2184">
        <v>0</v>
      </c>
      <c r="S2184">
        <v>0</v>
      </c>
      <c r="T2184">
        <v>65</v>
      </c>
      <c r="U2184">
        <v>0</v>
      </c>
      <c r="V2184">
        <v>38.299999999999997</v>
      </c>
      <c r="W2184" s="2">
        <v>41517</v>
      </c>
      <c r="X2184">
        <v>0</v>
      </c>
      <c r="Y2184" t="s">
        <v>67</v>
      </c>
      <c r="Z2184" t="s">
        <v>68</v>
      </c>
      <c r="AA2184" t="s">
        <v>685</v>
      </c>
      <c r="AB2184" t="s">
        <v>686</v>
      </c>
      <c r="AC2184">
        <v>0</v>
      </c>
      <c r="AD2184" t="s">
        <v>6626</v>
      </c>
      <c r="AE2184" t="s">
        <v>6629</v>
      </c>
      <c r="AF2184" t="s">
        <v>6630</v>
      </c>
      <c r="AG2184" t="s">
        <v>6631</v>
      </c>
      <c r="AI2184">
        <v>3000</v>
      </c>
      <c r="AK2184" t="s">
        <v>108</v>
      </c>
      <c r="AL2184" t="s">
        <v>6632</v>
      </c>
      <c r="AM2184" t="s">
        <v>6633</v>
      </c>
      <c r="BB2184" t="s">
        <v>9745</v>
      </c>
    </row>
    <row r="2185" spans="1:56" x14ac:dyDescent="0.25">
      <c r="A2185" s="2">
        <v>41373</v>
      </c>
      <c r="B2185" t="s">
        <v>10128</v>
      </c>
      <c r="C2185" t="s">
        <v>9696</v>
      </c>
      <c r="D2185" s="2">
        <v>41373</v>
      </c>
      <c r="E2185" s="2">
        <v>41373</v>
      </c>
      <c r="F2185" t="s">
        <v>205</v>
      </c>
      <c r="G2185">
        <v>25</v>
      </c>
      <c r="H2185">
        <v>0</v>
      </c>
      <c r="I2185">
        <v>0</v>
      </c>
      <c r="L2185" t="s">
        <v>64</v>
      </c>
      <c r="M2185" t="s">
        <v>10129</v>
      </c>
      <c r="N2185" t="s">
        <v>2827</v>
      </c>
      <c r="O2185" t="s">
        <v>66</v>
      </c>
      <c r="Q2185">
        <v>0</v>
      </c>
      <c r="R2185">
        <v>0</v>
      </c>
      <c r="S2185">
        <v>0</v>
      </c>
      <c r="T2185">
        <v>0</v>
      </c>
      <c r="U2185">
        <v>0</v>
      </c>
      <c r="V2185">
        <v>0</v>
      </c>
      <c r="X2185">
        <v>0</v>
      </c>
      <c r="Y2185" t="s">
        <v>67</v>
      </c>
      <c r="Z2185" t="s">
        <v>154</v>
      </c>
      <c r="AA2185" t="s">
        <v>82</v>
      </c>
      <c r="AB2185" t="s">
        <v>209</v>
      </c>
      <c r="AC2185">
        <v>0</v>
      </c>
      <c r="AD2185" t="s">
        <v>10129</v>
      </c>
      <c r="AE2185" t="s">
        <v>10130</v>
      </c>
      <c r="AF2185" t="s">
        <v>10131</v>
      </c>
      <c r="AG2185">
        <v>6</v>
      </c>
      <c r="AI2185">
        <v>3000</v>
      </c>
      <c r="AK2185" t="s">
        <v>108</v>
      </c>
      <c r="AL2185" t="s">
        <v>2830</v>
      </c>
      <c r="AM2185" t="s">
        <v>10132</v>
      </c>
    </row>
    <row r="2186" spans="1:56" x14ac:dyDescent="0.25">
      <c r="A2186" s="2">
        <v>41368</v>
      </c>
      <c r="B2186" t="s">
        <v>10363</v>
      </c>
      <c r="C2186" t="s">
        <v>10364</v>
      </c>
      <c r="D2186" s="2">
        <v>41419</v>
      </c>
      <c r="E2186" s="2">
        <v>41419</v>
      </c>
      <c r="G2186">
        <v>23</v>
      </c>
      <c r="H2186">
        <v>2</v>
      </c>
      <c r="I2186">
        <v>0</v>
      </c>
      <c r="L2186" t="s">
        <v>64</v>
      </c>
      <c r="M2186" t="s">
        <v>10365</v>
      </c>
      <c r="N2186" t="s">
        <v>10366</v>
      </c>
      <c r="O2186" t="s">
        <v>66</v>
      </c>
      <c r="Q2186">
        <v>103.2</v>
      </c>
      <c r="R2186">
        <v>0</v>
      </c>
      <c r="S2186">
        <v>103.2</v>
      </c>
      <c r="T2186">
        <v>0</v>
      </c>
      <c r="U2186">
        <v>0</v>
      </c>
      <c r="V2186">
        <v>100</v>
      </c>
      <c r="W2186" s="2">
        <v>41438</v>
      </c>
      <c r="X2186">
        <v>0</v>
      </c>
      <c r="Y2186" t="s">
        <v>67</v>
      </c>
      <c r="Z2186" t="s">
        <v>68</v>
      </c>
      <c r="AA2186" t="s">
        <v>69</v>
      </c>
      <c r="AC2186">
        <v>0</v>
      </c>
      <c r="AD2186" t="s">
        <v>10365</v>
      </c>
      <c r="AE2186" t="s">
        <v>10367</v>
      </c>
      <c r="AF2186" t="s">
        <v>10368</v>
      </c>
      <c r="AG2186">
        <v>69</v>
      </c>
      <c r="AI2186">
        <v>3000</v>
      </c>
      <c r="AK2186" t="s">
        <v>108</v>
      </c>
      <c r="AL2186" t="s">
        <v>10369</v>
      </c>
      <c r="AM2186" t="s">
        <v>10370</v>
      </c>
    </row>
    <row r="2187" spans="1:56" x14ac:dyDescent="0.25">
      <c r="A2187" s="2">
        <v>41367</v>
      </c>
      <c r="B2187" t="s">
        <v>10601</v>
      </c>
      <c r="C2187" t="s">
        <v>904</v>
      </c>
      <c r="D2187" s="2">
        <v>41390</v>
      </c>
      <c r="E2187" s="2">
        <v>41390</v>
      </c>
      <c r="G2187">
        <v>18</v>
      </c>
      <c r="H2187">
        <v>1</v>
      </c>
      <c r="I2187">
        <v>0</v>
      </c>
      <c r="K2187" t="s">
        <v>10602</v>
      </c>
      <c r="L2187" t="s">
        <v>64</v>
      </c>
      <c r="M2187" t="s">
        <v>10365</v>
      </c>
      <c r="N2187" t="s">
        <v>10366</v>
      </c>
      <c r="O2187" t="s">
        <v>66</v>
      </c>
      <c r="Q2187">
        <v>91.2</v>
      </c>
      <c r="R2187">
        <v>0</v>
      </c>
      <c r="S2187">
        <v>91.2</v>
      </c>
      <c r="T2187">
        <v>0</v>
      </c>
      <c r="U2187">
        <v>0</v>
      </c>
      <c r="V2187">
        <v>87.2</v>
      </c>
      <c r="W2187" s="2">
        <v>41410</v>
      </c>
      <c r="X2187">
        <v>0</v>
      </c>
      <c r="Y2187" t="s">
        <v>67</v>
      </c>
      <c r="Z2187" t="s">
        <v>68</v>
      </c>
      <c r="AA2187" t="s">
        <v>69</v>
      </c>
      <c r="AC2187">
        <v>0</v>
      </c>
      <c r="AD2187" t="s">
        <v>10365</v>
      </c>
      <c r="AE2187" t="s">
        <v>10367</v>
      </c>
      <c r="AF2187" t="s">
        <v>10368</v>
      </c>
      <c r="AG2187">
        <v>69</v>
      </c>
      <c r="AI2187">
        <v>3000</v>
      </c>
      <c r="AK2187" t="s">
        <v>108</v>
      </c>
      <c r="AL2187" t="s">
        <v>10369</v>
      </c>
      <c r="AM2187" t="s">
        <v>10370</v>
      </c>
    </row>
    <row r="2188" spans="1:56" x14ac:dyDescent="0.25">
      <c r="A2188" s="2">
        <v>41362</v>
      </c>
      <c r="B2188" t="s">
        <v>11122</v>
      </c>
      <c r="C2188" t="s">
        <v>3002</v>
      </c>
      <c r="D2188" s="2">
        <v>41462</v>
      </c>
      <c r="E2188" s="2">
        <v>41468</v>
      </c>
      <c r="F2188" t="s">
        <v>3003</v>
      </c>
      <c r="G2188">
        <v>1</v>
      </c>
      <c r="H2188">
        <v>0</v>
      </c>
      <c r="I2188">
        <v>0</v>
      </c>
      <c r="K2188" t="s">
        <v>11123</v>
      </c>
      <c r="L2188" t="s">
        <v>64</v>
      </c>
      <c r="M2188" t="s">
        <v>6626</v>
      </c>
      <c r="N2188" t="s">
        <v>6627</v>
      </c>
      <c r="O2188" t="s">
        <v>66</v>
      </c>
      <c r="P2188" t="s">
        <v>6628</v>
      </c>
      <c r="Q2188">
        <v>162.5</v>
      </c>
      <c r="R2188">
        <v>0</v>
      </c>
      <c r="S2188">
        <v>0</v>
      </c>
      <c r="T2188">
        <v>162.5</v>
      </c>
      <c r="U2188">
        <v>0</v>
      </c>
      <c r="V2188">
        <v>97.44</v>
      </c>
      <c r="W2188" s="2">
        <v>41517</v>
      </c>
      <c r="X2188">
        <v>0</v>
      </c>
      <c r="Y2188" t="s">
        <v>67</v>
      </c>
      <c r="Z2188" t="s">
        <v>68</v>
      </c>
      <c r="AA2188" t="s">
        <v>685</v>
      </c>
      <c r="AB2188" t="s">
        <v>686</v>
      </c>
      <c r="AC2188">
        <v>0</v>
      </c>
      <c r="AD2188" t="s">
        <v>6626</v>
      </c>
      <c r="AE2188" t="s">
        <v>6629</v>
      </c>
      <c r="AF2188" t="s">
        <v>6630</v>
      </c>
      <c r="AG2188" t="s">
        <v>6631</v>
      </c>
      <c r="AI2188">
        <v>3000</v>
      </c>
      <c r="AK2188" t="s">
        <v>108</v>
      </c>
      <c r="AL2188" t="s">
        <v>6632</v>
      </c>
      <c r="AM2188" t="s">
        <v>6633</v>
      </c>
      <c r="AN2188" t="s">
        <v>7761</v>
      </c>
      <c r="AO2188" t="s">
        <v>11124</v>
      </c>
      <c r="AP2188" t="s">
        <v>7836</v>
      </c>
      <c r="AQ2188">
        <v>158</v>
      </c>
      <c r="AR2188">
        <v>1</v>
      </c>
      <c r="AS2188">
        <v>3010</v>
      </c>
      <c r="AT2188" t="s">
        <v>1115</v>
      </c>
      <c r="AU2188" t="s">
        <v>11125</v>
      </c>
      <c r="AV2188" t="s">
        <v>11126</v>
      </c>
      <c r="AW2188" t="s">
        <v>11127</v>
      </c>
      <c r="AX2188" t="s">
        <v>11128</v>
      </c>
      <c r="AY2188" t="s">
        <v>698</v>
      </c>
      <c r="AZ2188" s="2">
        <v>37118</v>
      </c>
      <c r="BA2188" t="s">
        <v>64</v>
      </c>
      <c r="BB2188" t="s">
        <v>11129</v>
      </c>
      <c r="BC2188" t="s">
        <v>11130</v>
      </c>
    </row>
    <row r="2189" spans="1:56" x14ac:dyDescent="0.25">
      <c r="A2189" s="2">
        <v>41361</v>
      </c>
      <c r="B2189" t="s">
        <v>11215</v>
      </c>
      <c r="C2189" t="s">
        <v>4766</v>
      </c>
      <c r="D2189" s="2">
        <v>41483</v>
      </c>
      <c r="E2189" s="2">
        <v>41488</v>
      </c>
      <c r="F2189" t="s">
        <v>4767</v>
      </c>
      <c r="G2189">
        <v>0</v>
      </c>
      <c r="H2189">
        <v>0</v>
      </c>
      <c r="I2189">
        <v>0</v>
      </c>
      <c r="K2189" t="s">
        <v>4768</v>
      </c>
      <c r="L2189" t="s">
        <v>64</v>
      </c>
      <c r="M2189" t="s">
        <v>6626</v>
      </c>
      <c r="N2189" t="s">
        <v>6627</v>
      </c>
      <c r="O2189" t="s">
        <v>66</v>
      </c>
      <c r="P2189" t="s">
        <v>6628</v>
      </c>
      <c r="Q2189">
        <v>150</v>
      </c>
      <c r="R2189">
        <v>0</v>
      </c>
      <c r="S2189">
        <v>0</v>
      </c>
      <c r="T2189">
        <v>150</v>
      </c>
      <c r="U2189">
        <v>0</v>
      </c>
      <c r="V2189">
        <v>57.46</v>
      </c>
      <c r="W2189" s="2">
        <v>41517</v>
      </c>
      <c r="X2189">
        <v>0</v>
      </c>
      <c r="Y2189" t="s">
        <v>67</v>
      </c>
      <c r="Z2189" t="s">
        <v>68</v>
      </c>
      <c r="AA2189" t="s">
        <v>685</v>
      </c>
      <c r="AB2189" t="s">
        <v>686</v>
      </c>
      <c r="AC2189">
        <v>0</v>
      </c>
      <c r="AD2189" t="s">
        <v>6626</v>
      </c>
      <c r="AE2189" t="s">
        <v>6629</v>
      </c>
      <c r="AF2189" t="s">
        <v>6630</v>
      </c>
      <c r="AG2189" t="s">
        <v>6631</v>
      </c>
      <c r="AI2189">
        <v>3000</v>
      </c>
      <c r="AK2189" t="s">
        <v>108</v>
      </c>
      <c r="AL2189" t="s">
        <v>6632</v>
      </c>
      <c r="AM2189" t="s">
        <v>6633</v>
      </c>
      <c r="AN2189" t="s">
        <v>7761</v>
      </c>
      <c r="AO2189" t="s">
        <v>11124</v>
      </c>
      <c r="AP2189" t="s">
        <v>7836</v>
      </c>
      <c r="AQ2189">
        <v>158</v>
      </c>
      <c r="AR2189">
        <v>1</v>
      </c>
      <c r="AS2189">
        <v>3010</v>
      </c>
      <c r="AT2189" t="s">
        <v>1115</v>
      </c>
      <c r="AU2189" t="s">
        <v>11125</v>
      </c>
      <c r="AV2189" t="s">
        <v>11126</v>
      </c>
      <c r="AW2189" t="s">
        <v>11216</v>
      </c>
      <c r="AX2189" t="s">
        <v>11128</v>
      </c>
      <c r="AY2189" t="s">
        <v>698</v>
      </c>
      <c r="AZ2189" s="2">
        <v>39286</v>
      </c>
      <c r="BA2189" t="s">
        <v>64</v>
      </c>
      <c r="BB2189" t="s">
        <v>6420</v>
      </c>
      <c r="BC2189" t="s">
        <v>11217</v>
      </c>
    </row>
    <row r="2190" spans="1:56" x14ac:dyDescent="0.25">
      <c r="A2190" s="2">
        <v>41353</v>
      </c>
      <c r="B2190" t="s">
        <v>11715</v>
      </c>
      <c r="C2190" t="s">
        <v>3002</v>
      </c>
      <c r="D2190" s="2">
        <v>41371</v>
      </c>
      <c r="E2190" s="2">
        <v>41376</v>
      </c>
      <c r="F2190" t="s">
        <v>3003</v>
      </c>
      <c r="G2190">
        <v>0</v>
      </c>
      <c r="H2190">
        <v>0</v>
      </c>
      <c r="I2190">
        <v>0</v>
      </c>
      <c r="K2190" t="s">
        <v>7789</v>
      </c>
      <c r="L2190" t="s">
        <v>64</v>
      </c>
      <c r="M2190" t="s">
        <v>6626</v>
      </c>
      <c r="N2190" t="s">
        <v>6627</v>
      </c>
      <c r="O2190" t="s">
        <v>6627</v>
      </c>
      <c r="P2190" t="s">
        <v>11716</v>
      </c>
      <c r="Q2190">
        <v>132.5</v>
      </c>
      <c r="R2190">
        <v>0</v>
      </c>
      <c r="S2190">
        <v>0</v>
      </c>
      <c r="T2190">
        <v>132.5</v>
      </c>
      <c r="U2190">
        <v>0</v>
      </c>
      <c r="V2190">
        <v>42.67</v>
      </c>
      <c r="W2190" s="2">
        <v>41452</v>
      </c>
      <c r="X2190">
        <v>0</v>
      </c>
      <c r="Y2190" t="s">
        <v>67</v>
      </c>
      <c r="Z2190" t="s">
        <v>68</v>
      </c>
      <c r="AA2190" t="s">
        <v>685</v>
      </c>
      <c r="AB2190" t="s">
        <v>686</v>
      </c>
      <c r="AC2190">
        <v>0</v>
      </c>
      <c r="AD2190" t="s">
        <v>6626</v>
      </c>
      <c r="AE2190" t="s">
        <v>6629</v>
      </c>
      <c r="AF2190" t="s">
        <v>6630</v>
      </c>
      <c r="AG2190" t="s">
        <v>6631</v>
      </c>
      <c r="AI2190">
        <v>3000</v>
      </c>
      <c r="AK2190" t="s">
        <v>108</v>
      </c>
      <c r="AL2190" t="s">
        <v>6632</v>
      </c>
      <c r="AM2190" t="s">
        <v>6633</v>
      </c>
      <c r="AN2190" t="s">
        <v>11717</v>
      </c>
      <c r="AO2190" t="s">
        <v>11718</v>
      </c>
      <c r="AP2190" t="s">
        <v>11719</v>
      </c>
      <c r="AQ2190">
        <v>31</v>
      </c>
      <c r="AS2190">
        <v>3010</v>
      </c>
      <c r="AT2190" t="s">
        <v>1115</v>
      </c>
      <c r="AU2190" s="3">
        <v>483625598</v>
      </c>
      <c r="AV2190" t="s">
        <v>11720</v>
      </c>
      <c r="AW2190" t="s">
        <v>11721</v>
      </c>
      <c r="AX2190" t="s">
        <v>11722</v>
      </c>
      <c r="AY2190" t="s">
        <v>2097</v>
      </c>
      <c r="AZ2190" s="2">
        <v>38572</v>
      </c>
      <c r="BA2190" t="s">
        <v>683</v>
      </c>
      <c r="BB2190" t="s">
        <v>11723</v>
      </c>
      <c r="BD2190" t="s">
        <v>11641</v>
      </c>
    </row>
    <row r="2191" spans="1:56" x14ac:dyDescent="0.25">
      <c r="A2191" s="2">
        <v>41624</v>
      </c>
      <c r="B2191" t="s">
        <v>203</v>
      </c>
      <c r="C2191" t="s">
        <v>204</v>
      </c>
      <c r="D2191" s="2">
        <v>41638</v>
      </c>
      <c r="E2191" s="2">
        <v>41638</v>
      </c>
      <c r="F2191" t="s">
        <v>205</v>
      </c>
      <c r="G2191">
        <v>0</v>
      </c>
      <c r="H2191">
        <v>0</v>
      </c>
      <c r="I2191">
        <v>0</v>
      </c>
      <c r="J2191" t="s">
        <v>206</v>
      </c>
      <c r="L2191" t="s">
        <v>64</v>
      </c>
      <c r="M2191" t="s">
        <v>207</v>
      </c>
      <c r="N2191" t="s">
        <v>208</v>
      </c>
      <c r="Q2191">
        <v>0</v>
      </c>
      <c r="R2191">
        <v>18.239999999999998</v>
      </c>
      <c r="S2191">
        <v>18.239999999999998</v>
      </c>
      <c r="T2191">
        <v>0</v>
      </c>
      <c r="U2191">
        <v>13.44</v>
      </c>
      <c r="V2191">
        <v>0</v>
      </c>
      <c r="X2191">
        <v>0</v>
      </c>
      <c r="Y2191" t="s">
        <v>67</v>
      </c>
      <c r="Z2191" t="s">
        <v>68</v>
      </c>
      <c r="AA2191" t="s">
        <v>82</v>
      </c>
      <c r="AB2191" t="s">
        <v>209</v>
      </c>
      <c r="AC2191">
        <v>13.44</v>
      </c>
      <c r="AD2191" t="s">
        <v>207</v>
      </c>
      <c r="AE2191" t="s">
        <v>210</v>
      </c>
      <c r="AF2191" t="s">
        <v>211</v>
      </c>
      <c r="AG2191">
        <v>2</v>
      </c>
      <c r="AI2191">
        <v>2460</v>
      </c>
      <c r="AK2191" t="s">
        <v>212</v>
      </c>
      <c r="AL2191" t="s">
        <v>213</v>
      </c>
      <c r="AM2191" t="s">
        <v>214</v>
      </c>
    </row>
    <row r="2192" spans="1:56" x14ac:dyDescent="0.25">
      <c r="A2192" s="2">
        <v>41592</v>
      </c>
      <c r="B2192" t="s">
        <v>766</v>
      </c>
      <c r="C2192" t="s">
        <v>767</v>
      </c>
      <c r="D2192" s="2">
        <v>41715</v>
      </c>
      <c r="E2192" s="2">
        <v>41719</v>
      </c>
      <c r="F2192" t="s">
        <v>768</v>
      </c>
      <c r="G2192">
        <v>2</v>
      </c>
      <c r="H2192">
        <v>0</v>
      </c>
      <c r="I2192">
        <v>0</v>
      </c>
      <c r="L2192" t="s">
        <v>64</v>
      </c>
      <c r="M2192" t="s">
        <v>207</v>
      </c>
      <c r="N2192" t="s">
        <v>208</v>
      </c>
      <c r="O2192" t="s">
        <v>66</v>
      </c>
      <c r="Q2192">
        <v>0</v>
      </c>
      <c r="R2192">
        <v>0</v>
      </c>
      <c r="S2192">
        <v>0</v>
      </c>
      <c r="T2192">
        <v>0</v>
      </c>
      <c r="U2192">
        <v>0</v>
      </c>
      <c r="V2192">
        <v>0</v>
      </c>
      <c r="X2192">
        <v>0</v>
      </c>
      <c r="Y2192" t="s">
        <v>67</v>
      </c>
      <c r="Z2192" t="s">
        <v>154</v>
      </c>
      <c r="AC2192">
        <v>0</v>
      </c>
      <c r="AD2192" t="s">
        <v>207</v>
      </c>
      <c r="AE2192" t="s">
        <v>210</v>
      </c>
      <c r="AF2192" t="s">
        <v>211</v>
      </c>
      <c r="AG2192">
        <v>2</v>
      </c>
      <c r="AI2192">
        <v>2460</v>
      </c>
      <c r="AK2192" t="s">
        <v>212</v>
      </c>
      <c r="AL2192" t="s">
        <v>213</v>
      </c>
      <c r="AM2192" t="s">
        <v>214</v>
      </c>
    </row>
    <row r="2193" spans="1:55" x14ac:dyDescent="0.25">
      <c r="A2193" s="2">
        <v>41480</v>
      </c>
      <c r="B2193" t="s">
        <v>5068</v>
      </c>
      <c r="C2193" t="s">
        <v>5069</v>
      </c>
      <c r="D2193" s="2">
        <v>41463</v>
      </c>
      <c r="E2193" s="2">
        <v>41465</v>
      </c>
      <c r="F2193" t="s">
        <v>5070</v>
      </c>
      <c r="G2193">
        <v>1</v>
      </c>
      <c r="H2193">
        <v>0</v>
      </c>
      <c r="I2193">
        <v>0</v>
      </c>
      <c r="L2193" t="s">
        <v>64</v>
      </c>
      <c r="M2193" t="s">
        <v>207</v>
      </c>
      <c r="N2193" t="s">
        <v>208</v>
      </c>
      <c r="O2193" t="s">
        <v>66</v>
      </c>
      <c r="Q2193">
        <v>96</v>
      </c>
      <c r="R2193">
        <v>0</v>
      </c>
      <c r="S2193">
        <v>96</v>
      </c>
      <c r="T2193">
        <v>0</v>
      </c>
      <c r="U2193">
        <v>0</v>
      </c>
      <c r="V2193">
        <v>96</v>
      </c>
      <c r="W2193" s="2">
        <v>41480</v>
      </c>
      <c r="X2193">
        <v>0</v>
      </c>
      <c r="Y2193" t="s">
        <v>67</v>
      </c>
      <c r="Z2193" t="s">
        <v>68</v>
      </c>
      <c r="AA2193" t="s">
        <v>1694</v>
      </c>
      <c r="AC2193">
        <v>0</v>
      </c>
      <c r="AD2193" t="s">
        <v>207</v>
      </c>
      <c r="AE2193" t="s">
        <v>210</v>
      </c>
      <c r="AF2193" t="s">
        <v>211</v>
      </c>
      <c r="AG2193">
        <v>2</v>
      </c>
      <c r="AI2193">
        <v>2460</v>
      </c>
      <c r="AK2193" t="s">
        <v>212</v>
      </c>
      <c r="AL2193" t="s">
        <v>213</v>
      </c>
      <c r="AM2193" t="s">
        <v>214</v>
      </c>
    </row>
    <row r="2194" spans="1:55" x14ac:dyDescent="0.25">
      <c r="A2194" s="2">
        <v>41410</v>
      </c>
      <c r="B2194" t="s">
        <v>8040</v>
      </c>
      <c r="C2194" t="s">
        <v>8041</v>
      </c>
      <c r="D2194" s="2">
        <v>41456</v>
      </c>
      <c r="E2194" s="2">
        <v>41466</v>
      </c>
      <c r="F2194" t="s">
        <v>8042</v>
      </c>
      <c r="G2194">
        <v>2</v>
      </c>
      <c r="H2194">
        <v>0</v>
      </c>
      <c r="I2194">
        <v>0</v>
      </c>
      <c r="L2194" t="s">
        <v>64</v>
      </c>
      <c r="M2194" t="s">
        <v>207</v>
      </c>
      <c r="N2194" t="s">
        <v>208</v>
      </c>
      <c r="O2194" t="s">
        <v>66</v>
      </c>
      <c r="Q2194">
        <v>310.39999999999998</v>
      </c>
      <c r="R2194">
        <v>0</v>
      </c>
      <c r="S2194">
        <v>310.39999999999998</v>
      </c>
      <c r="T2194">
        <v>0</v>
      </c>
      <c r="U2194">
        <v>0</v>
      </c>
      <c r="V2194">
        <v>310.39999999999998</v>
      </c>
      <c r="W2194" s="2">
        <v>41536</v>
      </c>
      <c r="X2194">
        <v>0</v>
      </c>
      <c r="Y2194" t="s">
        <v>67</v>
      </c>
      <c r="Z2194" t="s">
        <v>68</v>
      </c>
      <c r="AA2194" t="s">
        <v>1524</v>
      </c>
      <c r="AC2194">
        <v>0</v>
      </c>
      <c r="AD2194" t="s">
        <v>207</v>
      </c>
      <c r="AE2194" t="s">
        <v>210</v>
      </c>
      <c r="AF2194" t="s">
        <v>211</v>
      </c>
      <c r="AG2194">
        <v>2</v>
      </c>
      <c r="AI2194">
        <v>2460</v>
      </c>
      <c r="AK2194" t="s">
        <v>212</v>
      </c>
      <c r="AL2194" t="s">
        <v>213</v>
      </c>
      <c r="AM2194" t="s">
        <v>214</v>
      </c>
    </row>
    <row r="2195" spans="1:55" x14ac:dyDescent="0.25">
      <c r="A2195" s="2">
        <v>41396</v>
      </c>
      <c r="B2195" t="s">
        <v>8638</v>
      </c>
      <c r="C2195" t="s">
        <v>680</v>
      </c>
      <c r="D2195" s="2">
        <v>41497</v>
      </c>
      <c r="E2195" s="2">
        <v>41502</v>
      </c>
      <c r="F2195" t="s">
        <v>682</v>
      </c>
      <c r="G2195">
        <v>0</v>
      </c>
      <c r="H2195">
        <v>0</v>
      </c>
      <c r="I2195">
        <v>0</v>
      </c>
      <c r="K2195" t="s">
        <v>5333</v>
      </c>
      <c r="L2195" t="s">
        <v>64</v>
      </c>
      <c r="M2195" t="s">
        <v>207</v>
      </c>
      <c r="N2195" t="s">
        <v>208</v>
      </c>
      <c r="O2195" t="s">
        <v>66</v>
      </c>
      <c r="Q2195">
        <v>118</v>
      </c>
      <c r="R2195">
        <v>0</v>
      </c>
      <c r="S2195">
        <v>0</v>
      </c>
      <c r="T2195">
        <v>118</v>
      </c>
      <c r="U2195">
        <v>0</v>
      </c>
      <c r="V2195">
        <v>0</v>
      </c>
      <c r="X2195">
        <v>0</v>
      </c>
      <c r="Y2195" t="s">
        <v>67</v>
      </c>
      <c r="Z2195" t="s">
        <v>68</v>
      </c>
      <c r="AA2195" t="s">
        <v>685</v>
      </c>
      <c r="AB2195" t="s">
        <v>686</v>
      </c>
      <c r="AC2195">
        <v>0</v>
      </c>
      <c r="AD2195" t="s">
        <v>207</v>
      </c>
      <c r="AE2195" t="s">
        <v>210</v>
      </c>
      <c r="AF2195" t="s">
        <v>211</v>
      </c>
      <c r="AG2195">
        <v>2</v>
      </c>
      <c r="AI2195">
        <v>2460</v>
      </c>
      <c r="AK2195" t="s">
        <v>212</v>
      </c>
      <c r="AL2195" t="s">
        <v>213</v>
      </c>
      <c r="AM2195" t="s">
        <v>214</v>
      </c>
      <c r="AN2195" t="s">
        <v>8639</v>
      </c>
      <c r="AO2195" t="s">
        <v>8640</v>
      </c>
      <c r="AP2195" t="s">
        <v>8641</v>
      </c>
      <c r="AQ2195">
        <v>9</v>
      </c>
      <c r="AS2195">
        <v>2280</v>
      </c>
      <c r="AT2195" t="s">
        <v>8642</v>
      </c>
      <c r="AU2195" s="3">
        <v>479675543</v>
      </c>
      <c r="AV2195" t="s">
        <v>8643</v>
      </c>
      <c r="AW2195" t="s">
        <v>7839</v>
      </c>
      <c r="AX2195" t="s">
        <v>8644</v>
      </c>
      <c r="AY2195" t="s">
        <v>698</v>
      </c>
      <c r="AZ2195" s="2">
        <v>38491</v>
      </c>
      <c r="BA2195" t="s">
        <v>64</v>
      </c>
      <c r="BB2195" t="s">
        <v>8645</v>
      </c>
      <c r="BC2195" t="s">
        <v>5343</v>
      </c>
    </row>
    <row r="2196" spans="1:55" x14ac:dyDescent="0.25">
      <c r="A2196" s="2">
        <v>41396</v>
      </c>
      <c r="B2196" t="s">
        <v>8646</v>
      </c>
      <c r="C2196" t="s">
        <v>680</v>
      </c>
      <c r="D2196" s="2">
        <v>41497</v>
      </c>
      <c r="E2196" s="2">
        <v>41502</v>
      </c>
      <c r="F2196" t="s">
        <v>682</v>
      </c>
      <c r="G2196">
        <v>0</v>
      </c>
      <c r="H2196">
        <v>0</v>
      </c>
      <c r="I2196">
        <v>0</v>
      </c>
      <c r="K2196" t="s">
        <v>5333</v>
      </c>
      <c r="L2196" t="s">
        <v>64</v>
      </c>
      <c r="M2196" t="s">
        <v>207</v>
      </c>
      <c r="N2196" t="s">
        <v>208</v>
      </c>
      <c r="O2196" t="s">
        <v>8647</v>
      </c>
      <c r="P2196" t="s">
        <v>8648</v>
      </c>
      <c r="Q2196">
        <v>118</v>
      </c>
      <c r="R2196">
        <v>120.29</v>
      </c>
      <c r="S2196">
        <v>120.29</v>
      </c>
      <c r="T2196">
        <v>118</v>
      </c>
      <c r="U2196">
        <v>0</v>
      </c>
      <c r="V2196">
        <v>0</v>
      </c>
      <c r="X2196">
        <v>0</v>
      </c>
      <c r="Y2196" t="s">
        <v>67</v>
      </c>
      <c r="Z2196" t="s">
        <v>68</v>
      </c>
      <c r="AA2196" t="s">
        <v>685</v>
      </c>
      <c r="AB2196" t="s">
        <v>686</v>
      </c>
      <c r="AC2196">
        <v>0</v>
      </c>
      <c r="AD2196" t="s">
        <v>207</v>
      </c>
      <c r="AE2196" t="s">
        <v>210</v>
      </c>
      <c r="AF2196" t="s">
        <v>211</v>
      </c>
      <c r="AG2196">
        <v>2</v>
      </c>
      <c r="AI2196">
        <v>2460</v>
      </c>
      <c r="AK2196" t="s">
        <v>212</v>
      </c>
      <c r="AL2196" t="s">
        <v>213</v>
      </c>
      <c r="AM2196" t="s">
        <v>214</v>
      </c>
      <c r="AN2196" t="s">
        <v>8639</v>
      </c>
      <c r="AO2196" t="s">
        <v>8640</v>
      </c>
      <c r="AP2196" t="s">
        <v>8641</v>
      </c>
      <c r="AQ2196">
        <v>9</v>
      </c>
      <c r="AS2196">
        <v>2280</v>
      </c>
      <c r="AT2196" t="s">
        <v>8649</v>
      </c>
      <c r="AU2196" s="3">
        <v>479675543</v>
      </c>
      <c r="AV2196" t="s">
        <v>8643</v>
      </c>
      <c r="AW2196" t="s">
        <v>8650</v>
      </c>
      <c r="AX2196" t="s">
        <v>8644</v>
      </c>
      <c r="AY2196" t="s">
        <v>698</v>
      </c>
      <c r="AZ2196" s="2">
        <v>37455</v>
      </c>
      <c r="BA2196" t="s">
        <v>64</v>
      </c>
      <c r="BB2196" t="s">
        <v>8651</v>
      </c>
      <c r="BC2196" t="s">
        <v>5343</v>
      </c>
    </row>
    <row r="2197" spans="1:55" x14ac:dyDescent="0.25">
      <c r="A2197" s="2">
        <v>41387</v>
      </c>
      <c r="B2197" t="s">
        <v>9166</v>
      </c>
      <c r="C2197" t="s">
        <v>8181</v>
      </c>
      <c r="D2197" s="2">
        <v>41504</v>
      </c>
      <c r="E2197" s="2">
        <v>41509</v>
      </c>
      <c r="F2197" t="s">
        <v>8182</v>
      </c>
      <c r="G2197">
        <v>0</v>
      </c>
      <c r="H2197">
        <v>0</v>
      </c>
      <c r="I2197">
        <v>0</v>
      </c>
      <c r="K2197" t="s">
        <v>7789</v>
      </c>
      <c r="L2197" t="s">
        <v>64</v>
      </c>
      <c r="M2197" t="s">
        <v>207</v>
      </c>
      <c r="N2197" t="s">
        <v>208</v>
      </c>
      <c r="O2197" t="s">
        <v>66</v>
      </c>
      <c r="Q2197">
        <v>147.5</v>
      </c>
      <c r="R2197">
        <v>0</v>
      </c>
      <c r="S2197">
        <v>0</v>
      </c>
      <c r="T2197">
        <v>147.5</v>
      </c>
      <c r="U2197">
        <v>0</v>
      </c>
      <c r="V2197">
        <v>12.63</v>
      </c>
      <c r="W2197" s="2">
        <v>41536</v>
      </c>
      <c r="X2197">
        <v>0</v>
      </c>
      <c r="Y2197" t="s">
        <v>67</v>
      </c>
      <c r="Z2197" t="s">
        <v>68</v>
      </c>
      <c r="AA2197" t="s">
        <v>685</v>
      </c>
      <c r="AB2197" t="s">
        <v>686</v>
      </c>
      <c r="AC2197">
        <v>0</v>
      </c>
      <c r="AD2197" t="s">
        <v>207</v>
      </c>
      <c r="AE2197" t="s">
        <v>210</v>
      </c>
      <c r="AF2197" t="s">
        <v>211</v>
      </c>
      <c r="AG2197">
        <v>2</v>
      </c>
      <c r="AI2197">
        <v>2460</v>
      </c>
      <c r="AK2197" t="s">
        <v>212</v>
      </c>
      <c r="AL2197" t="s">
        <v>213</v>
      </c>
      <c r="AM2197" t="s">
        <v>214</v>
      </c>
      <c r="AN2197" t="s">
        <v>5735</v>
      </c>
      <c r="AO2197" t="s">
        <v>9167</v>
      </c>
      <c r="AP2197" t="s">
        <v>9168</v>
      </c>
      <c r="AQ2197">
        <v>58</v>
      </c>
      <c r="AS2197">
        <v>2300</v>
      </c>
      <c r="AT2197" t="s">
        <v>909</v>
      </c>
      <c r="AU2197" t="s">
        <v>9169</v>
      </c>
      <c r="AV2197" t="s">
        <v>9170</v>
      </c>
      <c r="AW2197" t="s">
        <v>4018</v>
      </c>
      <c r="AX2197" t="s">
        <v>9171</v>
      </c>
      <c r="AY2197" t="s">
        <v>698</v>
      </c>
      <c r="AZ2197" s="2">
        <v>37355</v>
      </c>
      <c r="BA2197" t="s">
        <v>64</v>
      </c>
      <c r="BB2197" t="s">
        <v>9172</v>
      </c>
      <c r="BC2197" t="s">
        <v>9173</v>
      </c>
    </row>
    <row r="2198" spans="1:55" x14ac:dyDescent="0.25">
      <c r="A2198" s="2">
        <v>41381</v>
      </c>
      <c r="B2198" t="s">
        <v>9459</v>
      </c>
      <c r="C2198" t="s">
        <v>9460</v>
      </c>
      <c r="D2198" s="2">
        <v>41474</v>
      </c>
      <c r="E2198" s="2">
        <v>41481</v>
      </c>
      <c r="F2198" t="s">
        <v>9461</v>
      </c>
      <c r="G2198">
        <v>4</v>
      </c>
      <c r="H2198">
        <v>0</v>
      </c>
      <c r="I2198">
        <v>0</v>
      </c>
      <c r="L2198" t="s">
        <v>64</v>
      </c>
      <c r="M2198" t="s">
        <v>207</v>
      </c>
      <c r="N2198" t="s">
        <v>208</v>
      </c>
      <c r="O2198" t="s">
        <v>66</v>
      </c>
      <c r="Q2198">
        <v>0</v>
      </c>
      <c r="R2198">
        <v>0</v>
      </c>
      <c r="S2198">
        <v>0</v>
      </c>
      <c r="T2198">
        <v>0</v>
      </c>
      <c r="U2198">
        <v>0</v>
      </c>
      <c r="V2198">
        <v>0</v>
      </c>
      <c r="X2198">
        <v>0</v>
      </c>
      <c r="Y2198" t="s">
        <v>67</v>
      </c>
      <c r="Z2198" t="s">
        <v>154</v>
      </c>
      <c r="AC2198">
        <v>0</v>
      </c>
      <c r="AD2198" t="s">
        <v>207</v>
      </c>
      <c r="AE2198" t="s">
        <v>210</v>
      </c>
      <c r="AF2198" t="s">
        <v>211</v>
      </c>
      <c r="AG2198">
        <v>2</v>
      </c>
      <c r="AI2198">
        <v>2460</v>
      </c>
      <c r="AK2198" t="s">
        <v>212</v>
      </c>
      <c r="AL2198" t="s">
        <v>213</v>
      </c>
      <c r="AM2198" t="s">
        <v>214</v>
      </c>
    </row>
    <row r="2199" spans="1:55" x14ac:dyDescent="0.25">
      <c r="A2199" s="2">
        <v>41361</v>
      </c>
      <c r="B2199" t="s">
        <v>11244</v>
      </c>
      <c r="C2199" t="s">
        <v>11245</v>
      </c>
      <c r="D2199" s="2">
        <v>41380</v>
      </c>
      <c r="E2199" s="2">
        <v>41550</v>
      </c>
      <c r="F2199" t="s">
        <v>11246</v>
      </c>
      <c r="G2199">
        <v>1</v>
      </c>
      <c r="H2199">
        <v>0</v>
      </c>
      <c r="I2199">
        <v>0</v>
      </c>
      <c r="L2199" t="s">
        <v>64</v>
      </c>
      <c r="M2199" t="s">
        <v>207</v>
      </c>
      <c r="N2199" t="s">
        <v>208</v>
      </c>
      <c r="Q2199">
        <v>389.6</v>
      </c>
      <c r="R2199">
        <v>0</v>
      </c>
      <c r="S2199">
        <v>389.6</v>
      </c>
      <c r="T2199">
        <v>0</v>
      </c>
      <c r="U2199">
        <v>0</v>
      </c>
      <c r="V2199">
        <v>0</v>
      </c>
      <c r="X2199">
        <v>0</v>
      </c>
      <c r="Y2199" t="s">
        <v>67</v>
      </c>
      <c r="Z2199" t="s">
        <v>81</v>
      </c>
      <c r="AA2199" t="s">
        <v>815</v>
      </c>
      <c r="AC2199">
        <v>0</v>
      </c>
      <c r="AD2199" t="s">
        <v>207</v>
      </c>
      <c r="AE2199" t="s">
        <v>210</v>
      </c>
      <c r="AF2199" t="s">
        <v>211</v>
      </c>
      <c r="AG2199">
        <v>2</v>
      </c>
      <c r="AI2199">
        <v>2460</v>
      </c>
      <c r="AK2199" t="s">
        <v>212</v>
      </c>
      <c r="AL2199" t="s">
        <v>213</v>
      </c>
      <c r="AM2199" t="s">
        <v>214</v>
      </c>
    </row>
    <row r="2200" spans="1:55" x14ac:dyDescent="0.25">
      <c r="A2200" s="2">
        <v>41478</v>
      </c>
      <c r="B2200" t="s">
        <v>5117</v>
      </c>
      <c r="C2200" t="s">
        <v>439</v>
      </c>
      <c r="D2200" s="2">
        <v>41532</v>
      </c>
      <c r="E2200" s="2">
        <v>41532</v>
      </c>
      <c r="F2200" t="s">
        <v>440</v>
      </c>
      <c r="G2200">
        <v>70</v>
      </c>
      <c r="H2200">
        <v>5</v>
      </c>
      <c r="I2200">
        <v>2</v>
      </c>
      <c r="J2200" t="s">
        <v>5118</v>
      </c>
      <c r="K2200" t="s">
        <v>5119</v>
      </c>
      <c r="L2200" t="s">
        <v>64</v>
      </c>
      <c r="M2200" t="s">
        <v>5120</v>
      </c>
      <c r="N2200" t="s">
        <v>5121</v>
      </c>
      <c r="O2200" t="s">
        <v>5121</v>
      </c>
      <c r="P2200" t="s">
        <v>5122</v>
      </c>
      <c r="Q2200">
        <v>0</v>
      </c>
      <c r="R2200">
        <v>255</v>
      </c>
      <c r="S2200">
        <v>255</v>
      </c>
      <c r="T2200">
        <v>0</v>
      </c>
      <c r="U2200">
        <v>69.3</v>
      </c>
      <c r="V2200">
        <v>538.79999999999995</v>
      </c>
      <c r="W2200" s="2">
        <v>41557</v>
      </c>
      <c r="X2200">
        <v>0</v>
      </c>
      <c r="Y2200" t="s">
        <v>67</v>
      </c>
      <c r="Z2200" t="s">
        <v>68</v>
      </c>
      <c r="AA2200" t="s">
        <v>69</v>
      </c>
      <c r="AB2200" t="s">
        <v>258</v>
      </c>
      <c r="AC2200">
        <v>67.5</v>
      </c>
      <c r="AD2200" t="s">
        <v>5120</v>
      </c>
      <c r="AE2200" t="s">
        <v>5123</v>
      </c>
      <c r="AF2200" t="s">
        <v>5124</v>
      </c>
      <c r="AG2200">
        <v>37</v>
      </c>
      <c r="AI2200">
        <v>2500</v>
      </c>
      <c r="AK2200" t="s">
        <v>5125</v>
      </c>
      <c r="AL2200" t="s">
        <v>5126</v>
      </c>
      <c r="AM2200" t="s">
        <v>5127</v>
      </c>
    </row>
    <row r="2201" spans="1:55" x14ac:dyDescent="0.25">
      <c r="A2201" s="2">
        <v>41614</v>
      </c>
      <c r="B2201" t="s">
        <v>356</v>
      </c>
      <c r="C2201" t="s">
        <v>357</v>
      </c>
      <c r="D2201" s="2">
        <v>41614</v>
      </c>
      <c r="E2201" s="2">
        <v>41614</v>
      </c>
      <c r="F2201" t="s">
        <v>358</v>
      </c>
      <c r="G2201">
        <v>13</v>
      </c>
      <c r="H2201">
        <v>2</v>
      </c>
      <c r="I2201">
        <v>0</v>
      </c>
      <c r="L2201" t="s">
        <v>64</v>
      </c>
      <c r="M2201" t="s">
        <v>359</v>
      </c>
      <c r="N2201" t="s">
        <v>360</v>
      </c>
      <c r="O2201" t="s">
        <v>66</v>
      </c>
      <c r="Q2201">
        <v>0</v>
      </c>
      <c r="R2201">
        <v>0</v>
      </c>
      <c r="S2201">
        <v>0</v>
      </c>
      <c r="T2201">
        <v>0</v>
      </c>
      <c r="U2201">
        <v>0</v>
      </c>
      <c r="V2201">
        <v>0</v>
      </c>
      <c r="X2201">
        <v>0</v>
      </c>
      <c r="Y2201" t="s">
        <v>67</v>
      </c>
      <c r="Z2201" t="s">
        <v>154</v>
      </c>
      <c r="AC2201">
        <v>0</v>
      </c>
      <c r="AD2201" t="s">
        <v>359</v>
      </c>
      <c r="AE2201" t="s">
        <v>361</v>
      </c>
      <c r="AF2201" t="s">
        <v>362</v>
      </c>
      <c r="AG2201">
        <v>1</v>
      </c>
      <c r="AI2201">
        <v>2547</v>
      </c>
      <c r="AK2201" t="s">
        <v>363</v>
      </c>
      <c r="AL2201" t="s">
        <v>364</v>
      </c>
      <c r="AM2201" t="s">
        <v>365</v>
      </c>
    </row>
    <row r="2202" spans="1:55" x14ac:dyDescent="0.25">
      <c r="A2202" s="2">
        <v>41604</v>
      </c>
      <c r="B2202" t="s">
        <v>523</v>
      </c>
      <c r="C2202" t="s">
        <v>524</v>
      </c>
      <c r="D2202" s="2">
        <v>41614</v>
      </c>
      <c r="E2202" s="2">
        <v>41614</v>
      </c>
      <c r="F2202" t="s">
        <v>525</v>
      </c>
      <c r="G2202">
        <v>13</v>
      </c>
      <c r="H2202">
        <v>2</v>
      </c>
      <c r="I2202">
        <v>0</v>
      </c>
      <c r="L2202" t="s">
        <v>64</v>
      </c>
      <c r="M2202" t="s">
        <v>359</v>
      </c>
      <c r="N2202" t="s">
        <v>360</v>
      </c>
      <c r="O2202" t="s">
        <v>66</v>
      </c>
      <c r="Q2202">
        <v>0</v>
      </c>
      <c r="R2202">
        <v>0</v>
      </c>
      <c r="S2202">
        <v>0</v>
      </c>
      <c r="T2202">
        <v>0</v>
      </c>
      <c r="U2202">
        <v>0</v>
      </c>
      <c r="V2202">
        <v>0</v>
      </c>
      <c r="X2202">
        <v>0</v>
      </c>
      <c r="Y2202" t="s">
        <v>67</v>
      </c>
      <c r="Z2202" t="s">
        <v>154</v>
      </c>
      <c r="AC2202">
        <v>0</v>
      </c>
      <c r="AD2202" t="s">
        <v>359</v>
      </c>
      <c r="AE2202" t="s">
        <v>361</v>
      </c>
      <c r="AF2202" t="s">
        <v>362</v>
      </c>
      <c r="AG2202">
        <v>1</v>
      </c>
      <c r="AI2202">
        <v>2547</v>
      </c>
      <c r="AK2202" t="s">
        <v>363</v>
      </c>
      <c r="AL2202" t="s">
        <v>364</v>
      </c>
      <c r="AM2202" t="s">
        <v>365</v>
      </c>
    </row>
    <row r="2203" spans="1:55" x14ac:dyDescent="0.25">
      <c r="A2203" s="2">
        <v>41596</v>
      </c>
      <c r="B2203" t="s">
        <v>737</v>
      </c>
      <c r="C2203" t="s">
        <v>738</v>
      </c>
      <c r="D2203" s="2">
        <v>41617</v>
      </c>
      <c r="E2203" s="2">
        <v>41617</v>
      </c>
      <c r="F2203" t="s">
        <v>739</v>
      </c>
      <c r="G2203">
        <v>10</v>
      </c>
      <c r="H2203">
        <v>2</v>
      </c>
      <c r="I2203">
        <v>0</v>
      </c>
      <c r="L2203" t="s">
        <v>64</v>
      </c>
      <c r="M2203" t="s">
        <v>359</v>
      </c>
      <c r="N2203" t="s">
        <v>360</v>
      </c>
      <c r="O2203" t="s">
        <v>66</v>
      </c>
      <c r="Q2203">
        <v>0</v>
      </c>
      <c r="R2203">
        <v>0</v>
      </c>
      <c r="S2203">
        <v>0</v>
      </c>
      <c r="T2203">
        <v>0</v>
      </c>
      <c r="U2203">
        <v>0</v>
      </c>
      <c r="V2203">
        <v>0</v>
      </c>
      <c r="X2203">
        <v>0</v>
      </c>
      <c r="Y2203" t="s">
        <v>67</v>
      </c>
      <c r="Z2203" t="s">
        <v>154</v>
      </c>
      <c r="AC2203">
        <v>0</v>
      </c>
      <c r="AD2203" t="s">
        <v>359</v>
      </c>
      <c r="AE2203" t="s">
        <v>361</v>
      </c>
      <c r="AF2203" t="s">
        <v>362</v>
      </c>
      <c r="AG2203">
        <v>1</v>
      </c>
      <c r="AI2203">
        <v>2547</v>
      </c>
      <c r="AK2203" t="s">
        <v>363</v>
      </c>
      <c r="AL2203" t="s">
        <v>364</v>
      </c>
      <c r="AM2203" t="s">
        <v>365</v>
      </c>
    </row>
    <row r="2204" spans="1:55" x14ac:dyDescent="0.25">
      <c r="A2204" s="2">
        <v>41575</v>
      </c>
      <c r="B2204" t="s">
        <v>1339</v>
      </c>
      <c r="C2204" t="s">
        <v>1340</v>
      </c>
      <c r="D2204" s="2">
        <v>41578</v>
      </c>
      <c r="E2204" s="2">
        <v>41578</v>
      </c>
      <c r="F2204" t="s">
        <v>1341</v>
      </c>
      <c r="G2204">
        <v>4</v>
      </c>
      <c r="H2204">
        <v>1</v>
      </c>
      <c r="I2204">
        <v>0</v>
      </c>
      <c r="K2204" t="s">
        <v>1342</v>
      </c>
      <c r="L2204" t="s">
        <v>64</v>
      </c>
      <c r="M2204" t="s">
        <v>359</v>
      </c>
      <c r="N2204" t="s">
        <v>360</v>
      </c>
      <c r="O2204" t="s">
        <v>66</v>
      </c>
      <c r="Q2204">
        <v>70.400000000000006</v>
      </c>
      <c r="R2204">
        <v>0</v>
      </c>
      <c r="S2204">
        <v>70.400000000000006</v>
      </c>
      <c r="T2204">
        <v>0</v>
      </c>
      <c r="U2204">
        <v>0</v>
      </c>
      <c r="V2204">
        <v>0</v>
      </c>
      <c r="X2204">
        <v>0</v>
      </c>
      <c r="Y2204" t="s">
        <v>67</v>
      </c>
      <c r="Z2204" t="s">
        <v>81</v>
      </c>
      <c r="AA2204" t="s">
        <v>610</v>
      </c>
      <c r="AC2204">
        <v>0</v>
      </c>
      <c r="AD2204" t="s">
        <v>359</v>
      </c>
      <c r="AE2204" t="s">
        <v>361</v>
      </c>
      <c r="AF2204" t="s">
        <v>362</v>
      </c>
      <c r="AG2204">
        <v>1</v>
      </c>
      <c r="AI2204">
        <v>2547</v>
      </c>
      <c r="AK2204" t="s">
        <v>363</v>
      </c>
      <c r="AL2204" t="s">
        <v>364</v>
      </c>
      <c r="AM2204" t="s">
        <v>365</v>
      </c>
    </row>
    <row r="2205" spans="1:55" x14ac:dyDescent="0.25">
      <c r="A2205" s="2">
        <v>41575</v>
      </c>
      <c r="B2205" t="s">
        <v>1406</v>
      </c>
      <c r="C2205" t="s">
        <v>1407</v>
      </c>
      <c r="D2205" s="2">
        <v>41575</v>
      </c>
      <c r="E2205" s="2">
        <v>41575</v>
      </c>
      <c r="F2205" t="s">
        <v>358</v>
      </c>
      <c r="G2205">
        <v>9</v>
      </c>
      <c r="H2205">
        <v>1</v>
      </c>
      <c r="I2205">
        <v>0</v>
      </c>
      <c r="L2205" t="s">
        <v>64</v>
      </c>
      <c r="M2205" t="s">
        <v>359</v>
      </c>
      <c r="N2205" t="s">
        <v>360</v>
      </c>
      <c r="O2205" t="s">
        <v>66</v>
      </c>
      <c r="Q2205">
        <v>56</v>
      </c>
      <c r="R2205">
        <v>6</v>
      </c>
      <c r="S2205">
        <v>62</v>
      </c>
      <c r="T2205">
        <v>0</v>
      </c>
      <c r="U2205">
        <v>0</v>
      </c>
      <c r="V2205">
        <v>0</v>
      </c>
      <c r="X2205">
        <v>0</v>
      </c>
      <c r="Y2205" t="s">
        <v>67</v>
      </c>
      <c r="Z2205" t="s">
        <v>81</v>
      </c>
      <c r="AA2205" t="s">
        <v>1408</v>
      </c>
      <c r="AC2205">
        <v>0</v>
      </c>
      <c r="AD2205" t="s">
        <v>359</v>
      </c>
      <c r="AE2205" t="s">
        <v>361</v>
      </c>
      <c r="AF2205" t="s">
        <v>362</v>
      </c>
      <c r="AG2205">
        <v>1</v>
      </c>
      <c r="AI2205">
        <v>2547</v>
      </c>
      <c r="AK2205" t="s">
        <v>363</v>
      </c>
      <c r="AL2205" t="s">
        <v>364</v>
      </c>
      <c r="AM2205" t="s">
        <v>365</v>
      </c>
    </row>
    <row r="2206" spans="1:55" x14ac:dyDescent="0.25">
      <c r="A2206" s="2">
        <v>41575</v>
      </c>
      <c r="B2206" t="s">
        <v>1409</v>
      </c>
      <c r="C2206" t="s">
        <v>1410</v>
      </c>
      <c r="D2206" s="2">
        <v>41582</v>
      </c>
      <c r="E2206" s="2">
        <v>41582</v>
      </c>
      <c r="F2206" t="s">
        <v>1411</v>
      </c>
      <c r="G2206">
        <v>10</v>
      </c>
      <c r="H2206">
        <v>2</v>
      </c>
      <c r="I2206">
        <v>0</v>
      </c>
      <c r="L2206" t="s">
        <v>64</v>
      </c>
      <c r="M2206" t="s">
        <v>359</v>
      </c>
      <c r="N2206" t="s">
        <v>360</v>
      </c>
      <c r="O2206" t="s">
        <v>66</v>
      </c>
      <c r="Q2206">
        <v>73.599999999999994</v>
      </c>
      <c r="R2206">
        <v>5.4</v>
      </c>
      <c r="S2206">
        <v>79</v>
      </c>
      <c r="T2206">
        <v>0</v>
      </c>
      <c r="U2206">
        <v>0</v>
      </c>
      <c r="V2206">
        <v>0</v>
      </c>
      <c r="X2206">
        <v>0</v>
      </c>
      <c r="Y2206" t="s">
        <v>67</v>
      </c>
      <c r="Z2206" t="s">
        <v>81</v>
      </c>
      <c r="AA2206" t="s">
        <v>1408</v>
      </c>
      <c r="AC2206">
        <v>0</v>
      </c>
      <c r="AD2206" t="s">
        <v>359</v>
      </c>
      <c r="AE2206" t="s">
        <v>361</v>
      </c>
      <c r="AF2206" t="s">
        <v>362</v>
      </c>
      <c r="AG2206">
        <v>1</v>
      </c>
      <c r="AI2206">
        <v>2547</v>
      </c>
      <c r="AK2206" t="s">
        <v>363</v>
      </c>
      <c r="AL2206" t="s">
        <v>364</v>
      </c>
      <c r="AM2206" t="s">
        <v>365</v>
      </c>
    </row>
    <row r="2207" spans="1:55" x14ac:dyDescent="0.25">
      <c r="A2207" s="2">
        <v>41570</v>
      </c>
      <c r="B2207" t="s">
        <v>1665</v>
      </c>
      <c r="C2207" t="s">
        <v>771</v>
      </c>
      <c r="D2207" s="2">
        <v>41583</v>
      </c>
      <c r="E2207" s="2">
        <v>41583</v>
      </c>
      <c r="F2207" t="s">
        <v>771</v>
      </c>
      <c r="G2207">
        <v>15</v>
      </c>
      <c r="H2207">
        <v>2</v>
      </c>
      <c r="I2207">
        <v>0</v>
      </c>
      <c r="J2207" t="s">
        <v>1666</v>
      </c>
      <c r="L2207" t="s">
        <v>64</v>
      </c>
      <c r="M2207" t="s">
        <v>359</v>
      </c>
      <c r="N2207" t="s">
        <v>360</v>
      </c>
      <c r="Q2207">
        <v>0</v>
      </c>
      <c r="R2207">
        <v>6</v>
      </c>
      <c r="S2207">
        <v>6</v>
      </c>
      <c r="T2207">
        <v>0</v>
      </c>
      <c r="U2207">
        <v>782</v>
      </c>
      <c r="V2207">
        <v>49.2</v>
      </c>
      <c r="W2207" s="2">
        <v>41613</v>
      </c>
      <c r="X2207">
        <v>56</v>
      </c>
      <c r="Y2207" s="2">
        <v>41648</v>
      </c>
      <c r="Z2207" t="s">
        <v>68</v>
      </c>
      <c r="AA2207" t="s">
        <v>69</v>
      </c>
      <c r="AB2207" t="s">
        <v>258</v>
      </c>
      <c r="AC2207">
        <v>782</v>
      </c>
      <c r="AD2207" t="s">
        <v>359</v>
      </c>
      <c r="AE2207" t="s">
        <v>361</v>
      </c>
      <c r="AF2207" t="s">
        <v>362</v>
      </c>
      <c r="AG2207">
        <v>1</v>
      </c>
      <c r="AI2207">
        <v>2547</v>
      </c>
      <c r="AK2207" t="s">
        <v>363</v>
      </c>
      <c r="AL2207" t="s">
        <v>364</v>
      </c>
      <c r="AM2207" t="s">
        <v>365</v>
      </c>
    </row>
    <row r="2208" spans="1:55" x14ac:dyDescent="0.25">
      <c r="A2208" s="2">
        <v>41558</v>
      </c>
      <c r="B2208" t="s">
        <v>2361</v>
      </c>
      <c r="C2208" t="s">
        <v>2362</v>
      </c>
      <c r="D2208" s="2">
        <v>41558</v>
      </c>
      <c r="E2208" s="2">
        <v>41558</v>
      </c>
      <c r="F2208" t="s">
        <v>2363</v>
      </c>
      <c r="G2208">
        <v>9</v>
      </c>
      <c r="H2208">
        <v>1</v>
      </c>
      <c r="I2208">
        <v>0</v>
      </c>
      <c r="L2208" t="s">
        <v>64</v>
      </c>
      <c r="M2208" t="s">
        <v>359</v>
      </c>
      <c r="N2208" t="s">
        <v>360</v>
      </c>
      <c r="O2208" t="s">
        <v>66</v>
      </c>
      <c r="Q2208">
        <v>48</v>
      </c>
      <c r="R2208">
        <v>6</v>
      </c>
      <c r="S2208">
        <v>54</v>
      </c>
      <c r="T2208">
        <v>0</v>
      </c>
      <c r="U2208">
        <v>0</v>
      </c>
      <c r="V2208">
        <v>0</v>
      </c>
      <c r="X2208">
        <v>0</v>
      </c>
      <c r="Y2208" t="s">
        <v>67</v>
      </c>
      <c r="Z2208" t="s">
        <v>81</v>
      </c>
      <c r="AA2208" t="s">
        <v>1408</v>
      </c>
      <c r="AC2208">
        <v>0</v>
      </c>
      <c r="AD2208" t="s">
        <v>359</v>
      </c>
      <c r="AE2208" t="s">
        <v>361</v>
      </c>
      <c r="AF2208" t="s">
        <v>362</v>
      </c>
      <c r="AG2208">
        <v>1</v>
      </c>
      <c r="AI2208">
        <v>2547</v>
      </c>
      <c r="AK2208" t="s">
        <v>363</v>
      </c>
      <c r="AL2208" t="s">
        <v>364</v>
      </c>
      <c r="AM2208" t="s">
        <v>365</v>
      </c>
    </row>
    <row r="2209" spans="1:39" x14ac:dyDescent="0.25">
      <c r="A2209" s="2">
        <v>41548</v>
      </c>
      <c r="B2209" t="s">
        <v>3068</v>
      </c>
      <c r="C2209" t="s">
        <v>771</v>
      </c>
      <c r="D2209" s="2">
        <v>41575</v>
      </c>
      <c r="E2209" s="2">
        <v>41575</v>
      </c>
      <c r="F2209" t="s">
        <v>771</v>
      </c>
      <c r="G2209">
        <v>0</v>
      </c>
      <c r="H2209">
        <v>0</v>
      </c>
      <c r="I2209">
        <v>0</v>
      </c>
      <c r="J2209" t="s">
        <v>3069</v>
      </c>
      <c r="K2209" t="s">
        <v>3070</v>
      </c>
      <c r="L2209" t="s">
        <v>64</v>
      </c>
      <c r="M2209" t="s">
        <v>359</v>
      </c>
      <c r="N2209" t="s">
        <v>360</v>
      </c>
      <c r="Q2209">
        <v>0</v>
      </c>
      <c r="R2209">
        <v>6</v>
      </c>
      <c r="S2209">
        <v>6</v>
      </c>
      <c r="T2209">
        <v>0</v>
      </c>
      <c r="U2209" t="s">
        <v>3071</v>
      </c>
      <c r="V2209">
        <v>0</v>
      </c>
      <c r="X2209">
        <v>0</v>
      </c>
      <c r="Y2209" t="s">
        <v>67</v>
      </c>
      <c r="Z2209" t="s">
        <v>81</v>
      </c>
      <c r="AA2209" t="s">
        <v>69</v>
      </c>
      <c r="AB2209" t="s">
        <v>258</v>
      </c>
      <c r="AC2209">
        <v>1120</v>
      </c>
      <c r="AD2209" t="s">
        <v>359</v>
      </c>
      <c r="AE2209" t="s">
        <v>361</v>
      </c>
      <c r="AF2209" t="s">
        <v>362</v>
      </c>
      <c r="AG2209">
        <v>1</v>
      </c>
      <c r="AI2209">
        <v>2547</v>
      </c>
      <c r="AK2209" t="s">
        <v>363</v>
      </c>
      <c r="AL2209" t="s">
        <v>364</v>
      </c>
      <c r="AM2209" t="s">
        <v>365</v>
      </c>
    </row>
    <row r="2210" spans="1:39" x14ac:dyDescent="0.25">
      <c r="A2210" s="2">
        <v>41547</v>
      </c>
      <c r="B2210" t="s">
        <v>3135</v>
      </c>
      <c r="C2210" t="s">
        <v>253</v>
      </c>
      <c r="D2210" s="2">
        <v>41555</v>
      </c>
      <c r="E2210" s="2">
        <v>41555</v>
      </c>
      <c r="F2210" t="s">
        <v>254</v>
      </c>
      <c r="G2210">
        <v>0</v>
      </c>
      <c r="H2210">
        <v>0</v>
      </c>
      <c r="I2210">
        <v>0</v>
      </c>
      <c r="J2210" t="s">
        <v>3136</v>
      </c>
      <c r="L2210" t="s">
        <v>64</v>
      </c>
      <c r="M2210" t="s">
        <v>359</v>
      </c>
      <c r="N2210" t="s">
        <v>360</v>
      </c>
      <c r="Q2210">
        <v>0</v>
      </c>
      <c r="R2210">
        <v>3.84</v>
      </c>
      <c r="S2210">
        <v>3.84</v>
      </c>
      <c r="T2210">
        <v>0</v>
      </c>
      <c r="U2210">
        <v>0</v>
      </c>
      <c r="V2210">
        <v>0</v>
      </c>
      <c r="X2210">
        <v>0</v>
      </c>
      <c r="Y2210" t="s">
        <v>67</v>
      </c>
      <c r="Z2210" t="s">
        <v>81</v>
      </c>
      <c r="AA2210" t="s">
        <v>69</v>
      </c>
      <c r="AB2210" t="s">
        <v>258</v>
      </c>
      <c r="AC2210">
        <v>0</v>
      </c>
      <c r="AD2210" t="s">
        <v>359</v>
      </c>
      <c r="AE2210" t="s">
        <v>361</v>
      </c>
      <c r="AF2210" t="s">
        <v>362</v>
      </c>
      <c r="AG2210">
        <v>1</v>
      </c>
      <c r="AI2210">
        <v>2547</v>
      </c>
      <c r="AK2210" t="s">
        <v>363</v>
      </c>
      <c r="AL2210" t="s">
        <v>364</v>
      </c>
      <c r="AM2210" t="s">
        <v>365</v>
      </c>
    </row>
    <row r="2211" spans="1:39" x14ac:dyDescent="0.25">
      <c r="A2211" s="2">
        <v>41541</v>
      </c>
      <c r="B2211" t="s">
        <v>3385</v>
      </c>
      <c r="C2211" t="s">
        <v>3386</v>
      </c>
      <c r="D2211" s="2">
        <v>41555</v>
      </c>
      <c r="E2211" s="2">
        <v>41555</v>
      </c>
      <c r="F2211" t="s">
        <v>3387</v>
      </c>
      <c r="G2211">
        <v>12</v>
      </c>
      <c r="H2211">
        <v>3</v>
      </c>
      <c r="I2211">
        <v>0</v>
      </c>
      <c r="L2211" t="s">
        <v>64</v>
      </c>
      <c r="M2211" t="s">
        <v>359</v>
      </c>
      <c r="N2211" t="s">
        <v>360</v>
      </c>
      <c r="O2211" t="s">
        <v>66</v>
      </c>
      <c r="Q2211">
        <v>0</v>
      </c>
      <c r="R2211">
        <v>0</v>
      </c>
      <c r="S2211">
        <v>0</v>
      </c>
      <c r="T2211">
        <v>0</v>
      </c>
      <c r="U2211">
        <v>0</v>
      </c>
      <c r="V2211">
        <v>0</v>
      </c>
      <c r="X2211">
        <v>0</v>
      </c>
      <c r="Y2211" t="s">
        <v>67</v>
      </c>
      <c r="Z2211" t="s">
        <v>154</v>
      </c>
      <c r="AC2211">
        <v>0</v>
      </c>
      <c r="AD2211" t="s">
        <v>359</v>
      </c>
      <c r="AE2211" t="s">
        <v>361</v>
      </c>
      <c r="AF2211" t="s">
        <v>362</v>
      </c>
      <c r="AG2211">
        <v>1</v>
      </c>
      <c r="AI2211">
        <v>2547</v>
      </c>
      <c r="AK2211" t="s">
        <v>363</v>
      </c>
      <c r="AL2211" t="s">
        <v>364</v>
      </c>
      <c r="AM2211" t="s">
        <v>365</v>
      </c>
    </row>
    <row r="2212" spans="1:39" x14ac:dyDescent="0.25">
      <c r="A2212" s="2">
        <v>41527</v>
      </c>
      <c r="B2212" t="s">
        <v>3988</v>
      </c>
      <c r="C2212" t="s">
        <v>3989</v>
      </c>
      <c r="D2212" s="2">
        <v>41533</v>
      </c>
      <c r="E2212" s="2">
        <v>41533</v>
      </c>
      <c r="F2212" t="s">
        <v>3990</v>
      </c>
      <c r="G2212">
        <v>10</v>
      </c>
      <c r="H2212">
        <v>2</v>
      </c>
      <c r="I2212">
        <v>0</v>
      </c>
      <c r="L2212" t="s">
        <v>64</v>
      </c>
      <c r="M2212" t="s">
        <v>359</v>
      </c>
      <c r="N2212" t="s">
        <v>360</v>
      </c>
      <c r="O2212" t="s">
        <v>66</v>
      </c>
      <c r="Q2212">
        <v>69.12</v>
      </c>
      <c r="R2212">
        <v>0</v>
      </c>
      <c r="S2212">
        <v>69.12</v>
      </c>
      <c r="T2212">
        <v>0</v>
      </c>
      <c r="U2212">
        <v>0</v>
      </c>
      <c r="V2212">
        <v>63.36</v>
      </c>
      <c r="W2212" s="2">
        <v>41536</v>
      </c>
      <c r="X2212">
        <v>0</v>
      </c>
      <c r="Y2212" t="s">
        <v>67</v>
      </c>
      <c r="Z2212" t="s">
        <v>68</v>
      </c>
      <c r="AA2212" t="s">
        <v>1408</v>
      </c>
      <c r="AC2212">
        <v>0</v>
      </c>
      <c r="AD2212" t="s">
        <v>359</v>
      </c>
      <c r="AE2212" t="s">
        <v>361</v>
      </c>
      <c r="AF2212" t="s">
        <v>362</v>
      </c>
      <c r="AG2212">
        <v>1</v>
      </c>
      <c r="AI2212">
        <v>2547</v>
      </c>
      <c r="AK2212" t="s">
        <v>363</v>
      </c>
      <c r="AL2212" t="s">
        <v>364</v>
      </c>
      <c r="AM2212" t="s">
        <v>365</v>
      </c>
    </row>
    <row r="2213" spans="1:39" x14ac:dyDescent="0.25">
      <c r="A2213" s="2">
        <v>41513</v>
      </c>
      <c r="B2213" t="s">
        <v>4479</v>
      </c>
      <c r="C2213" t="s">
        <v>4480</v>
      </c>
      <c r="D2213" s="2">
        <v>41519</v>
      </c>
      <c r="E2213" s="2">
        <v>41519</v>
      </c>
      <c r="F2213" t="s">
        <v>4481</v>
      </c>
      <c r="G2213">
        <v>10</v>
      </c>
      <c r="H2213">
        <v>1</v>
      </c>
      <c r="I2213">
        <v>0</v>
      </c>
      <c r="L2213" t="s">
        <v>64</v>
      </c>
      <c r="M2213" t="s">
        <v>359</v>
      </c>
      <c r="N2213" t="s">
        <v>360</v>
      </c>
      <c r="O2213" t="s">
        <v>66</v>
      </c>
      <c r="Q2213">
        <v>63.36</v>
      </c>
      <c r="R2213">
        <v>0</v>
      </c>
      <c r="S2213">
        <v>63.36</v>
      </c>
      <c r="T2213">
        <v>0</v>
      </c>
      <c r="U2213">
        <v>0</v>
      </c>
      <c r="V2213">
        <v>0</v>
      </c>
      <c r="X2213">
        <v>0</v>
      </c>
      <c r="Y2213" t="s">
        <v>67</v>
      </c>
      <c r="Z2213" t="s">
        <v>81</v>
      </c>
      <c r="AA2213" t="s">
        <v>1408</v>
      </c>
      <c r="AC2213">
        <v>0</v>
      </c>
      <c r="AD2213" t="s">
        <v>359</v>
      </c>
      <c r="AE2213" t="s">
        <v>361</v>
      </c>
      <c r="AF2213" t="s">
        <v>362</v>
      </c>
      <c r="AG2213">
        <v>1</v>
      </c>
      <c r="AI2213">
        <v>2547</v>
      </c>
      <c r="AK2213" t="s">
        <v>363</v>
      </c>
      <c r="AL2213" t="s">
        <v>364</v>
      </c>
      <c r="AM2213" t="s">
        <v>365</v>
      </c>
    </row>
    <row r="2214" spans="1:39" x14ac:dyDescent="0.25">
      <c r="A2214" s="2">
        <v>41467</v>
      </c>
      <c r="B2214" t="s">
        <v>5473</v>
      </c>
      <c r="C2214" t="s">
        <v>5474</v>
      </c>
      <c r="D2214" s="2">
        <v>41477</v>
      </c>
      <c r="E2214" s="2">
        <v>41477</v>
      </c>
      <c r="F2214" t="s">
        <v>5475</v>
      </c>
      <c r="G2214">
        <v>13</v>
      </c>
      <c r="H2214">
        <v>2</v>
      </c>
      <c r="I2214">
        <v>0</v>
      </c>
      <c r="L2214" t="s">
        <v>64</v>
      </c>
      <c r="M2214" t="s">
        <v>359</v>
      </c>
      <c r="N2214" t="s">
        <v>360</v>
      </c>
      <c r="O2214" t="s">
        <v>66</v>
      </c>
      <c r="Q2214">
        <v>30</v>
      </c>
      <c r="R2214">
        <v>0</v>
      </c>
      <c r="S2214">
        <v>30</v>
      </c>
      <c r="T2214">
        <v>0</v>
      </c>
      <c r="U2214">
        <v>0</v>
      </c>
      <c r="V2214">
        <v>26.4</v>
      </c>
      <c r="W2214" s="2">
        <v>41571</v>
      </c>
      <c r="X2214">
        <v>0</v>
      </c>
      <c r="Y2214" t="s">
        <v>67</v>
      </c>
      <c r="Z2214" t="s">
        <v>68</v>
      </c>
      <c r="AA2214" t="s">
        <v>2906</v>
      </c>
      <c r="AC2214">
        <v>0</v>
      </c>
      <c r="AD2214" t="s">
        <v>359</v>
      </c>
      <c r="AE2214" t="s">
        <v>361</v>
      </c>
      <c r="AF2214" t="s">
        <v>362</v>
      </c>
      <c r="AG2214">
        <v>1</v>
      </c>
      <c r="AI2214">
        <v>2547</v>
      </c>
      <c r="AK2214" t="s">
        <v>363</v>
      </c>
      <c r="AL2214" t="s">
        <v>364</v>
      </c>
      <c r="AM2214" t="s">
        <v>365</v>
      </c>
    </row>
    <row r="2215" spans="1:39" x14ac:dyDescent="0.25">
      <c r="A2215" s="2">
        <v>41457</v>
      </c>
      <c r="B2215" t="s">
        <v>5858</v>
      </c>
      <c r="C2215" t="s">
        <v>5859</v>
      </c>
      <c r="D2215" s="2">
        <v>41498</v>
      </c>
      <c r="E2215" s="2">
        <v>41498</v>
      </c>
      <c r="F2215" t="s">
        <v>358</v>
      </c>
      <c r="G2215">
        <v>20</v>
      </c>
      <c r="H2215">
        <v>3</v>
      </c>
      <c r="I2215">
        <v>0</v>
      </c>
      <c r="L2215" t="s">
        <v>64</v>
      </c>
      <c r="M2215" t="s">
        <v>359</v>
      </c>
      <c r="N2215" t="s">
        <v>360</v>
      </c>
      <c r="O2215" t="s">
        <v>66</v>
      </c>
      <c r="Q2215">
        <v>220.8</v>
      </c>
      <c r="R2215">
        <v>209.76</v>
      </c>
      <c r="S2215">
        <v>430.56</v>
      </c>
      <c r="T2215">
        <v>0</v>
      </c>
      <c r="U2215">
        <v>0</v>
      </c>
      <c r="V2215">
        <v>0</v>
      </c>
      <c r="X2215">
        <v>0</v>
      </c>
      <c r="Y2215" t="s">
        <v>67</v>
      </c>
      <c r="Z2215" t="s">
        <v>81</v>
      </c>
      <c r="AA2215" t="s">
        <v>2283</v>
      </c>
      <c r="AC2215">
        <v>0</v>
      </c>
      <c r="AD2215" t="s">
        <v>359</v>
      </c>
      <c r="AE2215" t="s">
        <v>361</v>
      </c>
      <c r="AF2215" t="s">
        <v>362</v>
      </c>
      <c r="AG2215">
        <v>1</v>
      </c>
      <c r="AI2215">
        <v>2547</v>
      </c>
      <c r="AK2215" t="s">
        <v>363</v>
      </c>
      <c r="AL2215" t="s">
        <v>364</v>
      </c>
      <c r="AM2215" t="s">
        <v>365</v>
      </c>
    </row>
    <row r="2216" spans="1:39" x14ac:dyDescent="0.25">
      <c r="A2216" s="2">
        <v>41452</v>
      </c>
      <c r="B2216" t="s">
        <v>6103</v>
      </c>
      <c r="C2216" t="s">
        <v>6104</v>
      </c>
      <c r="D2216" s="2">
        <v>41456</v>
      </c>
      <c r="E2216" s="2">
        <v>41456</v>
      </c>
      <c r="F2216" t="s">
        <v>6105</v>
      </c>
      <c r="G2216">
        <v>18</v>
      </c>
      <c r="H2216">
        <v>2</v>
      </c>
      <c r="I2216">
        <v>0</v>
      </c>
      <c r="L2216" t="s">
        <v>64</v>
      </c>
      <c r="M2216" t="s">
        <v>359</v>
      </c>
      <c r="N2216" t="s">
        <v>360</v>
      </c>
      <c r="O2216" t="s">
        <v>66</v>
      </c>
      <c r="Q2216">
        <v>80</v>
      </c>
      <c r="R2216">
        <v>0</v>
      </c>
      <c r="S2216">
        <v>80</v>
      </c>
      <c r="T2216">
        <v>0</v>
      </c>
      <c r="U2216">
        <v>0</v>
      </c>
      <c r="V2216">
        <v>49.6</v>
      </c>
      <c r="W2216" s="2">
        <v>41472</v>
      </c>
      <c r="X2216">
        <v>0</v>
      </c>
      <c r="Y2216" t="s">
        <v>67</v>
      </c>
      <c r="Z2216" t="s">
        <v>68</v>
      </c>
      <c r="AA2216" t="s">
        <v>610</v>
      </c>
      <c r="AC2216">
        <v>0</v>
      </c>
      <c r="AD2216" t="s">
        <v>359</v>
      </c>
      <c r="AE2216" t="s">
        <v>361</v>
      </c>
      <c r="AF2216" t="s">
        <v>362</v>
      </c>
      <c r="AG2216">
        <v>1</v>
      </c>
      <c r="AI2216">
        <v>2547</v>
      </c>
      <c r="AK2216" t="s">
        <v>363</v>
      </c>
      <c r="AL2216" t="s">
        <v>364</v>
      </c>
      <c r="AM2216" t="s">
        <v>365</v>
      </c>
    </row>
    <row r="2217" spans="1:39" x14ac:dyDescent="0.25">
      <c r="A2217" s="2">
        <v>41436</v>
      </c>
      <c r="B2217" t="s">
        <v>7066</v>
      </c>
      <c r="C2217" t="s">
        <v>7067</v>
      </c>
      <c r="D2217" s="2">
        <v>41449</v>
      </c>
      <c r="E2217" s="2">
        <v>41449</v>
      </c>
      <c r="F2217" t="s">
        <v>7068</v>
      </c>
      <c r="G2217">
        <v>15</v>
      </c>
      <c r="H2217">
        <v>2</v>
      </c>
      <c r="I2217">
        <v>0</v>
      </c>
      <c r="L2217" t="s">
        <v>64</v>
      </c>
      <c r="M2217" t="s">
        <v>359</v>
      </c>
      <c r="N2217" t="s">
        <v>360</v>
      </c>
      <c r="O2217" t="s">
        <v>66</v>
      </c>
      <c r="Q2217">
        <v>73.44</v>
      </c>
      <c r="R2217">
        <v>0</v>
      </c>
      <c r="S2217">
        <v>73.44</v>
      </c>
      <c r="T2217">
        <v>0</v>
      </c>
      <c r="U2217">
        <v>0</v>
      </c>
      <c r="V2217">
        <v>57.6</v>
      </c>
      <c r="W2217" s="2">
        <v>41452</v>
      </c>
      <c r="X2217">
        <v>0</v>
      </c>
      <c r="Y2217" t="s">
        <v>67</v>
      </c>
      <c r="Z2217" t="s">
        <v>68</v>
      </c>
      <c r="AA2217" t="s">
        <v>1408</v>
      </c>
      <c r="AC2217">
        <v>0</v>
      </c>
      <c r="AD2217" t="s">
        <v>359</v>
      </c>
      <c r="AE2217" t="s">
        <v>361</v>
      </c>
      <c r="AF2217" t="s">
        <v>362</v>
      </c>
      <c r="AG2217">
        <v>1</v>
      </c>
      <c r="AI2217">
        <v>2547</v>
      </c>
      <c r="AK2217" t="s">
        <v>363</v>
      </c>
      <c r="AL2217" t="s">
        <v>364</v>
      </c>
      <c r="AM2217" t="s">
        <v>365</v>
      </c>
    </row>
    <row r="2218" spans="1:39" x14ac:dyDescent="0.25">
      <c r="A2218" s="2">
        <v>41429</v>
      </c>
      <c r="B2218" t="s">
        <v>7312</v>
      </c>
      <c r="C2218" t="s">
        <v>253</v>
      </c>
      <c r="D2218" s="2">
        <v>41442</v>
      </c>
      <c r="E2218" s="2">
        <v>41442</v>
      </c>
      <c r="F2218" t="s">
        <v>254</v>
      </c>
      <c r="G2218">
        <v>15</v>
      </c>
      <c r="H2218">
        <v>3</v>
      </c>
      <c r="I2218">
        <v>0</v>
      </c>
      <c r="L2218" t="s">
        <v>64</v>
      </c>
      <c r="M2218" t="s">
        <v>359</v>
      </c>
      <c r="N2218" t="s">
        <v>360</v>
      </c>
      <c r="O2218" t="s">
        <v>66</v>
      </c>
      <c r="Q2218">
        <v>0</v>
      </c>
      <c r="R2218">
        <v>0</v>
      </c>
      <c r="S2218">
        <v>0</v>
      </c>
      <c r="T2218">
        <v>0</v>
      </c>
      <c r="U2218">
        <v>0</v>
      </c>
      <c r="V2218">
        <v>0</v>
      </c>
      <c r="X2218">
        <v>0</v>
      </c>
      <c r="Y2218" t="s">
        <v>67</v>
      </c>
      <c r="Z2218" t="s">
        <v>81</v>
      </c>
      <c r="AA2218" t="s">
        <v>69</v>
      </c>
      <c r="AB2218" t="s">
        <v>258</v>
      </c>
      <c r="AC2218">
        <v>0</v>
      </c>
      <c r="AD2218" t="s">
        <v>359</v>
      </c>
      <c r="AE2218" t="s">
        <v>361</v>
      </c>
      <c r="AF2218" t="s">
        <v>362</v>
      </c>
      <c r="AG2218">
        <v>1</v>
      </c>
      <c r="AI2218">
        <v>2547</v>
      </c>
      <c r="AK2218" t="s">
        <v>363</v>
      </c>
      <c r="AL2218" t="s">
        <v>364</v>
      </c>
      <c r="AM2218" t="s">
        <v>365</v>
      </c>
    </row>
    <row r="2219" spans="1:39" x14ac:dyDescent="0.25">
      <c r="A2219" s="2">
        <v>41428</v>
      </c>
      <c r="B2219" t="s">
        <v>7463</v>
      </c>
      <c r="C2219" t="s">
        <v>7464</v>
      </c>
      <c r="D2219" s="2">
        <v>41435</v>
      </c>
      <c r="E2219" s="2">
        <v>41435</v>
      </c>
      <c r="F2219" t="s">
        <v>7465</v>
      </c>
      <c r="G2219">
        <v>13</v>
      </c>
      <c r="H2219">
        <v>2</v>
      </c>
      <c r="I2219">
        <v>0</v>
      </c>
      <c r="L2219" t="s">
        <v>64</v>
      </c>
      <c r="M2219" t="s">
        <v>359</v>
      </c>
      <c r="N2219" t="s">
        <v>360</v>
      </c>
      <c r="O2219" t="s">
        <v>66</v>
      </c>
      <c r="Q2219">
        <v>180</v>
      </c>
      <c r="R2219">
        <v>0</v>
      </c>
      <c r="S2219">
        <v>180</v>
      </c>
      <c r="T2219">
        <v>0</v>
      </c>
      <c r="U2219">
        <v>0</v>
      </c>
      <c r="V2219">
        <v>12</v>
      </c>
      <c r="W2219" s="2">
        <v>41438</v>
      </c>
      <c r="X2219">
        <v>0</v>
      </c>
      <c r="Y2219" t="s">
        <v>67</v>
      </c>
      <c r="Z2219" t="s">
        <v>68</v>
      </c>
      <c r="AA2219" t="s">
        <v>1408</v>
      </c>
      <c r="AC2219">
        <v>0</v>
      </c>
      <c r="AD2219" t="s">
        <v>359</v>
      </c>
      <c r="AE2219" t="s">
        <v>361</v>
      </c>
      <c r="AF2219" t="s">
        <v>362</v>
      </c>
      <c r="AG2219">
        <v>1</v>
      </c>
      <c r="AI2219">
        <v>2547</v>
      </c>
      <c r="AK2219" t="s">
        <v>363</v>
      </c>
      <c r="AL2219" t="s">
        <v>364</v>
      </c>
      <c r="AM2219" t="s">
        <v>365</v>
      </c>
    </row>
    <row r="2220" spans="1:39" x14ac:dyDescent="0.25">
      <c r="A2220" s="2">
        <v>41409</v>
      </c>
      <c r="B2220" t="s">
        <v>8056</v>
      </c>
      <c r="C2220" t="s">
        <v>1426</v>
      </c>
      <c r="D2220" s="2">
        <v>41275</v>
      </c>
      <c r="E2220" s="2">
        <v>41760</v>
      </c>
      <c r="F2220" t="s">
        <v>1427</v>
      </c>
      <c r="G2220">
        <v>20</v>
      </c>
      <c r="H2220">
        <v>2</v>
      </c>
      <c r="I2220">
        <v>0</v>
      </c>
      <c r="J2220" t="s">
        <v>952</v>
      </c>
      <c r="K2220" t="s">
        <v>8057</v>
      </c>
      <c r="L2220" t="s">
        <v>64</v>
      </c>
      <c r="M2220" t="s">
        <v>359</v>
      </c>
      <c r="N2220" t="s">
        <v>360</v>
      </c>
      <c r="Q2220">
        <v>0</v>
      </c>
      <c r="R2220">
        <v>0</v>
      </c>
      <c r="S2220">
        <v>0</v>
      </c>
      <c r="T2220">
        <v>0</v>
      </c>
      <c r="U2220">
        <v>0</v>
      </c>
      <c r="V2220">
        <v>384.8</v>
      </c>
      <c r="W2220" s="2">
        <v>41459</v>
      </c>
      <c r="X2220">
        <v>0</v>
      </c>
      <c r="Y2220" t="s">
        <v>67</v>
      </c>
      <c r="Z2220" t="s">
        <v>68</v>
      </c>
      <c r="AA2220" t="s">
        <v>69</v>
      </c>
      <c r="AB2220" t="s">
        <v>258</v>
      </c>
      <c r="AC2220">
        <v>0</v>
      </c>
      <c r="AD2220" t="s">
        <v>359</v>
      </c>
      <c r="AE2220" t="s">
        <v>361</v>
      </c>
      <c r="AF2220" t="s">
        <v>362</v>
      </c>
      <c r="AG2220">
        <v>1</v>
      </c>
      <c r="AI2220">
        <v>2547</v>
      </c>
      <c r="AK2220" t="s">
        <v>363</v>
      </c>
      <c r="AL2220" t="s">
        <v>364</v>
      </c>
      <c r="AM2220" t="s">
        <v>365</v>
      </c>
    </row>
    <row r="2221" spans="1:39" x14ac:dyDescent="0.25">
      <c r="A2221" s="2">
        <v>41407</v>
      </c>
      <c r="B2221" t="s">
        <v>8252</v>
      </c>
      <c r="C2221" t="s">
        <v>8253</v>
      </c>
      <c r="D2221" s="2">
        <v>41410</v>
      </c>
      <c r="E2221" s="2">
        <v>41410</v>
      </c>
      <c r="F2221" t="s">
        <v>8254</v>
      </c>
      <c r="G2221">
        <v>15</v>
      </c>
      <c r="H2221">
        <v>1</v>
      </c>
      <c r="I2221">
        <v>0</v>
      </c>
      <c r="L2221" t="s">
        <v>64</v>
      </c>
      <c r="M2221" t="s">
        <v>359</v>
      </c>
      <c r="N2221" t="s">
        <v>360</v>
      </c>
      <c r="O2221" t="s">
        <v>66</v>
      </c>
      <c r="Q2221">
        <v>69.12</v>
      </c>
      <c r="R2221">
        <v>0</v>
      </c>
      <c r="S2221">
        <v>69.12</v>
      </c>
      <c r="T2221">
        <v>0</v>
      </c>
      <c r="U2221">
        <v>0</v>
      </c>
      <c r="V2221">
        <v>57.6</v>
      </c>
      <c r="W2221" s="2">
        <v>41445</v>
      </c>
      <c r="X2221">
        <v>0</v>
      </c>
      <c r="Y2221" t="s">
        <v>67</v>
      </c>
      <c r="Z2221" t="s">
        <v>68</v>
      </c>
      <c r="AA2221" t="s">
        <v>1408</v>
      </c>
      <c r="AC2221">
        <v>0</v>
      </c>
      <c r="AD2221" t="s">
        <v>359</v>
      </c>
      <c r="AE2221" t="s">
        <v>361</v>
      </c>
      <c r="AF2221" t="s">
        <v>362</v>
      </c>
      <c r="AG2221">
        <v>1</v>
      </c>
      <c r="AI2221">
        <v>2547</v>
      </c>
      <c r="AK2221" t="s">
        <v>363</v>
      </c>
      <c r="AL2221" t="s">
        <v>364</v>
      </c>
      <c r="AM2221" t="s">
        <v>365</v>
      </c>
    </row>
    <row r="2222" spans="1:39" x14ac:dyDescent="0.25">
      <c r="A2222" s="2">
        <v>41400</v>
      </c>
      <c r="B2222" t="s">
        <v>8525</v>
      </c>
      <c r="C2222" t="s">
        <v>8526</v>
      </c>
      <c r="D2222" s="2">
        <v>41402</v>
      </c>
      <c r="E2222" s="2">
        <v>41402</v>
      </c>
      <c r="F2222" t="s">
        <v>8527</v>
      </c>
      <c r="G2222">
        <v>10</v>
      </c>
      <c r="H2222">
        <v>0</v>
      </c>
      <c r="I2222">
        <v>0</v>
      </c>
      <c r="K2222" t="s">
        <v>8528</v>
      </c>
      <c r="L2222" t="s">
        <v>64</v>
      </c>
      <c r="M2222" t="s">
        <v>359</v>
      </c>
      <c r="N2222" t="s">
        <v>360</v>
      </c>
      <c r="O2222" t="s">
        <v>66</v>
      </c>
      <c r="Q2222">
        <v>57.6</v>
      </c>
      <c r="R2222">
        <v>0</v>
      </c>
      <c r="S2222">
        <v>57.6</v>
      </c>
      <c r="T2222">
        <v>0</v>
      </c>
      <c r="U2222">
        <v>0</v>
      </c>
      <c r="V2222">
        <v>0</v>
      </c>
      <c r="X2222">
        <v>0</v>
      </c>
      <c r="Y2222" t="s">
        <v>67</v>
      </c>
      <c r="Z2222" t="s">
        <v>81</v>
      </c>
      <c r="AA2222" t="s">
        <v>1408</v>
      </c>
      <c r="AC2222">
        <v>0</v>
      </c>
      <c r="AD2222" t="s">
        <v>359</v>
      </c>
      <c r="AE2222" t="s">
        <v>361</v>
      </c>
      <c r="AF2222" t="s">
        <v>362</v>
      </c>
      <c r="AG2222">
        <v>1</v>
      </c>
      <c r="AI2222">
        <v>2547</v>
      </c>
      <c r="AK2222" t="s">
        <v>363</v>
      </c>
      <c r="AL2222" t="s">
        <v>364</v>
      </c>
      <c r="AM2222" t="s">
        <v>365</v>
      </c>
    </row>
    <row r="2223" spans="1:39" x14ac:dyDescent="0.25">
      <c r="A2223" s="2">
        <v>41394</v>
      </c>
      <c r="B2223" t="s">
        <v>8670</v>
      </c>
      <c r="C2223" t="s">
        <v>8671</v>
      </c>
      <c r="D2223" s="2">
        <v>41407</v>
      </c>
      <c r="E2223" s="2">
        <v>41407</v>
      </c>
      <c r="F2223" t="s">
        <v>8672</v>
      </c>
      <c r="G2223">
        <v>15</v>
      </c>
      <c r="H2223">
        <v>2</v>
      </c>
      <c r="I2223">
        <v>0</v>
      </c>
      <c r="L2223" t="s">
        <v>64</v>
      </c>
      <c r="M2223" t="s">
        <v>359</v>
      </c>
      <c r="N2223" t="s">
        <v>360</v>
      </c>
      <c r="O2223" t="s">
        <v>66</v>
      </c>
      <c r="Q2223">
        <v>88.4</v>
      </c>
      <c r="R2223">
        <v>0</v>
      </c>
      <c r="S2223">
        <v>88.4</v>
      </c>
      <c r="T2223">
        <v>0</v>
      </c>
      <c r="U2223">
        <v>0</v>
      </c>
      <c r="V2223">
        <v>59.52</v>
      </c>
      <c r="W2223" s="2">
        <v>41424</v>
      </c>
      <c r="X2223">
        <v>0</v>
      </c>
      <c r="Y2223" t="s">
        <v>67</v>
      </c>
      <c r="Z2223" t="s">
        <v>68</v>
      </c>
      <c r="AA2223" t="s">
        <v>1408</v>
      </c>
      <c r="AC2223">
        <v>0</v>
      </c>
      <c r="AD2223" t="s">
        <v>359</v>
      </c>
      <c r="AE2223" t="s">
        <v>361</v>
      </c>
      <c r="AF2223" t="s">
        <v>362</v>
      </c>
      <c r="AG2223">
        <v>1</v>
      </c>
      <c r="AI2223">
        <v>2547</v>
      </c>
      <c r="AK2223" t="s">
        <v>363</v>
      </c>
      <c r="AL2223" t="s">
        <v>364</v>
      </c>
      <c r="AM2223" t="s">
        <v>365</v>
      </c>
    </row>
    <row r="2224" spans="1:39" x14ac:dyDescent="0.25">
      <c r="A2224" s="2">
        <v>41394</v>
      </c>
      <c r="B2224" t="s">
        <v>8673</v>
      </c>
      <c r="C2224" t="s">
        <v>8674</v>
      </c>
      <c r="D2224" s="2">
        <v>41505</v>
      </c>
      <c r="E2224" s="2">
        <v>41505</v>
      </c>
      <c r="F2224" t="s">
        <v>8675</v>
      </c>
      <c r="G2224">
        <v>46</v>
      </c>
      <c r="H2224">
        <v>4</v>
      </c>
      <c r="I2224">
        <v>0</v>
      </c>
      <c r="L2224" t="s">
        <v>64</v>
      </c>
      <c r="M2224" t="s">
        <v>359</v>
      </c>
      <c r="N2224" t="s">
        <v>360</v>
      </c>
      <c r="O2224" t="s">
        <v>66</v>
      </c>
      <c r="Q2224">
        <v>200</v>
      </c>
      <c r="R2224">
        <v>264</v>
      </c>
      <c r="S2224">
        <v>464</v>
      </c>
      <c r="T2224">
        <v>0</v>
      </c>
      <c r="U2224">
        <v>0</v>
      </c>
      <c r="V2224">
        <v>414.4</v>
      </c>
      <c r="W2224" s="2">
        <v>41536</v>
      </c>
      <c r="X2224">
        <v>0</v>
      </c>
      <c r="Y2224" t="s">
        <v>67</v>
      </c>
      <c r="Z2224" t="s">
        <v>68</v>
      </c>
      <c r="AA2224" t="s">
        <v>610</v>
      </c>
      <c r="AC2224">
        <v>0</v>
      </c>
      <c r="AD2224" t="s">
        <v>359</v>
      </c>
      <c r="AE2224" t="s">
        <v>361</v>
      </c>
      <c r="AF2224" t="s">
        <v>362</v>
      </c>
      <c r="AG2224">
        <v>1</v>
      </c>
      <c r="AI2224">
        <v>2547</v>
      </c>
      <c r="AK2224" t="s">
        <v>363</v>
      </c>
      <c r="AL2224" t="s">
        <v>364</v>
      </c>
      <c r="AM2224" t="s">
        <v>365</v>
      </c>
    </row>
    <row r="2225" spans="1:55" x14ac:dyDescent="0.25">
      <c r="A2225" s="2">
        <v>41372</v>
      </c>
      <c r="B2225" t="s">
        <v>10206</v>
      </c>
      <c r="C2225" t="s">
        <v>3989</v>
      </c>
      <c r="D2225" s="2">
        <v>41379</v>
      </c>
      <c r="E2225" s="2">
        <v>41379</v>
      </c>
      <c r="F2225" t="s">
        <v>10207</v>
      </c>
      <c r="G2225">
        <v>12</v>
      </c>
      <c r="H2225">
        <v>4</v>
      </c>
      <c r="I2225">
        <v>0</v>
      </c>
      <c r="L2225" t="s">
        <v>64</v>
      </c>
      <c r="M2225" t="s">
        <v>359</v>
      </c>
      <c r="N2225" t="s">
        <v>360</v>
      </c>
      <c r="Q2225">
        <v>103.68</v>
      </c>
      <c r="R2225">
        <v>0</v>
      </c>
      <c r="S2225">
        <v>103.68</v>
      </c>
      <c r="T2225">
        <v>0</v>
      </c>
      <c r="U2225">
        <v>0</v>
      </c>
      <c r="V2225">
        <v>79.52</v>
      </c>
      <c r="W2225" s="2">
        <v>41382</v>
      </c>
      <c r="X2225">
        <v>0</v>
      </c>
      <c r="Y2225" t="s">
        <v>67</v>
      </c>
      <c r="Z2225" t="s">
        <v>68</v>
      </c>
      <c r="AA2225" t="s">
        <v>1408</v>
      </c>
      <c r="AC2225">
        <v>0</v>
      </c>
      <c r="AD2225" t="s">
        <v>359</v>
      </c>
      <c r="AE2225" t="s">
        <v>361</v>
      </c>
      <c r="AF2225" t="s">
        <v>362</v>
      </c>
      <c r="AG2225">
        <v>1</v>
      </c>
      <c r="AI2225">
        <v>2547</v>
      </c>
      <c r="AK2225" t="s">
        <v>363</v>
      </c>
      <c r="AL2225" t="s">
        <v>364</v>
      </c>
      <c r="AM2225" t="s">
        <v>365</v>
      </c>
    </row>
    <row r="2226" spans="1:55" x14ac:dyDescent="0.25">
      <c r="A2226" s="2">
        <v>41368</v>
      </c>
      <c r="B2226" t="s">
        <v>10453</v>
      </c>
      <c r="C2226" t="s">
        <v>10454</v>
      </c>
      <c r="D2226" s="2">
        <v>41275</v>
      </c>
      <c r="E2226" s="2">
        <v>41455</v>
      </c>
      <c r="G2226">
        <v>4</v>
      </c>
      <c r="H2226">
        <v>0</v>
      </c>
      <c r="I2226">
        <v>0</v>
      </c>
      <c r="L2226" t="s">
        <v>64</v>
      </c>
      <c r="M2226" t="s">
        <v>359</v>
      </c>
      <c r="N2226" t="s">
        <v>360</v>
      </c>
      <c r="O2226" t="s">
        <v>66</v>
      </c>
      <c r="Q2226">
        <v>330</v>
      </c>
      <c r="R2226">
        <v>0</v>
      </c>
      <c r="S2226">
        <v>330</v>
      </c>
      <c r="T2226">
        <v>0</v>
      </c>
      <c r="U2226">
        <v>0</v>
      </c>
      <c r="V2226">
        <v>0</v>
      </c>
      <c r="X2226">
        <v>0</v>
      </c>
      <c r="Y2226" t="s">
        <v>67</v>
      </c>
      <c r="Z2226" t="s">
        <v>81</v>
      </c>
      <c r="AA2226" t="s">
        <v>500</v>
      </c>
      <c r="AC2226">
        <v>0</v>
      </c>
      <c r="AD2226" t="s">
        <v>359</v>
      </c>
      <c r="AE2226" t="s">
        <v>361</v>
      </c>
      <c r="AF2226" t="s">
        <v>362</v>
      </c>
      <c r="AG2226">
        <v>1</v>
      </c>
      <c r="AI2226">
        <v>2547</v>
      </c>
      <c r="AK2226" t="s">
        <v>363</v>
      </c>
      <c r="AL2226" t="s">
        <v>364</v>
      </c>
      <c r="AM2226" t="s">
        <v>365</v>
      </c>
    </row>
    <row r="2227" spans="1:55" x14ac:dyDescent="0.25">
      <c r="A2227" s="2">
        <v>41366</v>
      </c>
      <c r="B2227" t="s">
        <v>10891</v>
      </c>
      <c r="C2227" t="s">
        <v>1410</v>
      </c>
      <c r="D2227" s="2">
        <v>41323</v>
      </c>
      <c r="E2227" s="2">
        <v>41323</v>
      </c>
      <c r="F2227" t="s">
        <v>10698</v>
      </c>
      <c r="G2227">
        <v>10</v>
      </c>
      <c r="H2227">
        <v>0</v>
      </c>
      <c r="I2227">
        <v>0</v>
      </c>
      <c r="L2227" t="s">
        <v>64</v>
      </c>
      <c r="M2227" t="s">
        <v>359</v>
      </c>
      <c r="N2227" t="s">
        <v>360</v>
      </c>
      <c r="O2227" t="s">
        <v>66</v>
      </c>
      <c r="Q2227">
        <v>41.47</v>
      </c>
      <c r="R2227">
        <v>0</v>
      </c>
      <c r="S2227">
        <v>41.47</v>
      </c>
      <c r="T2227">
        <v>0</v>
      </c>
      <c r="U2227">
        <v>0</v>
      </c>
      <c r="V2227">
        <v>51.84</v>
      </c>
      <c r="W2227" s="2">
        <v>41354</v>
      </c>
      <c r="X2227">
        <v>0</v>
      </c>
      <c r="Y2227" t="s">
        <v>67</v>
      </c>
      <c r="Z2227" t="s">
        <v>68</v>
      </c>
      <c r="AA2227" t="s">
        <v>1408</v>
      </c>
      <c r="AC2227">
        <v>0</v>
      </c>
      <c r="AD2227" t="s">
        <v>359</v>
      </c>
      <c r="AE2227" t="s">
        <v>361</v>
      </c>
      <c r="AF2227" t="s">
        <v>362</v>
      </c>
      <c r="AG2227">
        <v>1</v>
      </c>
      <c r="AI2227">
        <v>2547</v>
      </c>
      <c r="AK2227" t="s">
        <v>363</v>
      </c>
      <c r="AL2227" t="s">
        <v>364</v>
      </c>
      <c r="AM2227" t="s">
        <v>365</v>
      </c>
    </row>
    <row r="2228" spans="1:55" x14ac:dyDescent="0.25">
      <c r="A2228" s="2">
        <v>41361</v>
      </c>
      <c r="B2228" t="s">
        <v>11230</v>
      </c>
      <c r="C2228" t="s">
        <v>11231</v>
      </c>
      <c r="D2228" s="2">
        <v>41393</v>
      </c>
      <c r="E2228" s="2">
        <v>41393</v>
      </c>
      <c r="G2228">
        <v>18</v>
      </c>
      <c r="H2228">
        <v>3</v>
      </c>
      <c r="I2228">
        <v>0</v>
      </c>
      <c r="L2228" t="s">
        <v>64</v>
      </c>
      <c r="M2228" t="s">
        <v>359</v>
      </c>
      <c r="N2228" t="s">
        <v>360</v>
      </c>
      <c r="O2228" t="s">
        <v>66</v>
      </c>
      <c r="Q2228">
        <v>84</v>
      </c>
      <c r="R2228">
        <v>0</v>
      </c>
      <c r="S2228">
        <v>84</v>
      </c>
      <c r="T2228">
        <v>0</v>
      </c>
      <c r="U2228">
        <v>0</v>
      </c>
      <c r="V2228">
        <v>64</v>
      </c>
      <c r="W2228" s="2">
        <v>41407</v>
      </c>
      <c r="X2228">
        <v>0</v>
      </c>
      <c r="Y2228" t="s">
        <v>67</v>
      </c>
      <c r="Z2228" t="s">
        <v>68</v>
      </c>
      <c r="AA2228" t="s">
        <v>610</v>
      </c>
      <c r="AC2228">
        <v>0</v>
      </c>
      <c r="AD2228" t="s">
        <v>359</v>
      </c>
      <c r="AE2228" t="s">
        <v>361</v>
      </c>
      <c r="AF2228" t="s">
        <v>362</v>
      </c>
      <c r="AG2228">
        <v>1</v>
      </c>
      <c r="AI2228">
        <v>2547</v>
      </c>
      <c r="AK2228" t="s">
        <v>363</v>
      </c>
      <c r="AL2228" t="s">
        <v>364</v>
      </c>
      <c r="AM2228" t="s">
        <v>365</v>
      </c>
    </row>
    <row r="2229" spans="1:55" x14ac:dyDescent="0.25">
      <c r="A2229" s="2">
        <v>41360</v>
      </c>
      <c r="B2229" t="s">
        <v>11408</v>
      </c>
      <c r="C2229" t="s">
        <v>3989</v>
      </c>
      <c r="D2229" s="2">
        <v>41288</v>
      </c>
      <c r="E2229" s="2">
        <v>41288</v>
      </c>
      <c r="G2229">
        <v>20</v>
      </c>
      <c r="H2229">
        <v>0</v>
      </c>
      <c r="I2229">
        <v>0</v>
      </c>
      <c r="L2229" t="s">
        <v>64</v>
      </c>
      <c r="M2229" t="s">
        <v>359</v>
      </c>
      <c r="N2229" t="s">
        <v>360</v>
      </c>
      <c r="O2229" t="s">
        <v>66</v>
      </c>
      <c r="Q2229">
        <v>48.77</v>
      </c>
      <c r="R2229">
        <v>0</v>
      </c>
      <c r="S2229">
        <v>48.77</v>
      </c>
      <c r="T2229">
        <v>0</v>
      </c>
      <c r="U2229">
        <v>0</v>
      </c>
      <c r="V2229">
        <v>60.96</v>
      </c>
      <c r="W2229" s="2">
        <v>41297</v>
      </c>
      <c r="X2229">
        <v>0</v>
      </c>
      <c r="Y2229" t="s">
        <v>67</v>
      </c>
      <c r="Z2229" t="s">
        <v>68</v>
      </c>
      <c r="AA2229" t="s">
        <v>1408</v>
      </c>
      <c r="AC2229">
        <v>0</v>
      </c>
      <c r="AD2229" t="s">
        <v>359</v>
      </c>
      <c r="AE2229" t="s">
        <v>361</v>
      </c>
      <c r="AF2229" t="s">
        <v>362</v>
      </c>
      <c r="AG2229">
        <v>1</v>
      </c>
      <c r="AI2229">
        <v>2547</v>
      </c>
      <c r="AK2229" t="s">
        <v>363</v>
      </c>
      <c r="AL2229" t="s">
        <v>364</v>
      </c>
      <c r="AM2229" t="s">
        <v>365</v>
      </c>
    </row>
    <row r="2230" spans="1:55" x14ac:dyDescent="0.25">
      <c r="A2230" s="2">
        <v>41352</v>
      </c>
      <c r="B2230" t="s">
        <v>11843</v>
      </c>
      <c r="C2230" t="s">
        <v>11844</v>
      </c>
      <c r="D2230" s="2">
        <v>41372</v>
      </c>
      <c r="E2230" s="2">
        <v>41372</v>
      </c>
      <c r="G2230">
        <v>13</v>
      </c>
      <c r="H2230">
        <v>2</v>
      </c>
      <c r="I2230">
        <v>0</v>
      </c>
      <c r="L2230" t="s">
        <v>64</v>
      </c>
      <c r="M2230" t="s">
        <v>359</v>
      </c>
      <c r="N2230" t="s">
        <v>360</v>
      </c>
      <c r="O2230" t="s">
        <v>66</v>
      </c>
      <c r="Q2230">
        <v>188</v>
      </c>
      <c r="R2230">
        <v>0</v>
      </c>
      <c r="S2230">
        <v>188</v>
      </c>
      <c r="T2230">
        <v>0</v>
      </c>
      <c r="U2230">
        <v>0</v>
      </c>
      <c r="V2230">
        <v>188</v>
      </c>
      <c r="W2230" s="2">
        <v>41397</v>
      </c>
      <c r="X2230">
        <v>0</v>
      </c>
      <c r="Y2230" t="s">
        <v>67</v>
      </c>
      <c r="Z2230" t="s">
        <v>68</v>
      </c>
      <c r="AA2230" t="s">
        <v>610</v>
      </c>
      <c r="AC2230">
        <v>0</v>
      </c>
      <c r="AD2230" t="s">
        <v>359</v>
      </c>
      <c r="AE2230" t="s">
        <v>361</v>
      </c>
      <c r="AF2230" t="s">
        <v>362</v>
      </c>
      <c r="AG2230">
        <v>1</v>
      </c>
      <c r="AI2230">
        <v>2547</v>
      </c>
      <c r="AK2230" t="s">
        <v>363</v>
      </c>
      <c r="AL2230" t="s">
        <v>364</v>
      </c>
      <c r="AM2230" t="s">
        <v>365</v>
      </c>
    </row>
    <row r="2231" spans="1:55" x14ac:dyDescent="0.25">
      <c r="A2231" s="2">
        <v>41374</v>
      </c>
      <c r="B2231" t="s">
        <v>9965</v>
      </c>
      <c r="C2231" t="s">
        <v>4766</v>
      </c>
      <c r="D2231" s="2">
        <v>41469</v>
      </c>
      <c r="E2231" s="2">
        <v>41474</v>
      </c>
      <c r="F2231" t="s">
        <v>4767</v>
      </c>
      <c r="G2231">
        <v>1</v>
      </c>
      <c r="H2231">
        <v>0</v>
      </c>
      <c r="I2231">
        <v>0</v>
      </c>
      <c r="K2231" t="s">
        <v>9910</v>
      </c>
      <c r="L2231" t="s">
        <v>64</v>
      </c>
      <c r="M2231" t="s">
        <v>9966</v>
      </c>
      <c r="N2231" t="s">
        <v>66</v>
      </c>
      <c r="O2231" t="s">
        <v>66</v>
      </c>
      <c r="Q2231">
        <v>150</v>
      </c>
      <c r="R2231">
        <v>0</v>
      </c>
      <c r="S2231">
        <v>0</v>
      </c>
      <c r="T2231">
        <v>150</v>
      </c>
      <c r="U2231">
        <v>0</v>
      </c>
      <c r="V2231">
        <v>0</v>
      </c>
      <c r="X2231">
        <v>0</v>
      </c>
      <c r="Y2231" t="s">
        <v>67</v>
      </c>
      <c r="Z2231" t="s">
        <v>68</v>
      </c>
      <c r="AA2231" t="s">
        <v>685</v>
      </c>
      <c r="AB2231" t="s">
        <v>686</v>
      </c>
      <c r="AC2231">
        <v>0</v>
      </c>
      <c r="AD2231" t="s">
        <v>9966</v>
      </c>
      <c r="AE2231" t="s">
        <v>9967</v>
      </c>
      <c r="AF2231" t="s">
        <v>9968</v>
      </c>
      <c r="AG2231">
        <v>190</v>
      </c>
      <c r="AI2231">
        <v>3350</v>
      </c>
      <c r="AK2231" t="s">
        <v>9969</v>
      </c>
      <c r="AL2231" t="s">
        <v>9970</v>
      </c>
      <c r="AM2231" t="s">
        <v>9971</v>
      </c>
      <c r="BB2231" t="s">
        <v>9803</v>
      </c>
    </row>
    <row r="2232" spans="1:55" x14ac:dyDescent="0.25">
      <c r="A2232" s="2">
        <v>41374</v>
      </c>
      <c r="B2232" t="s">
        <v>9972</v>
      </c>
      <c r="C2232" t="s">
        <v>1503</v>
      </c>
      <c r="D2232" s="2">
        <v>41497</v>
      </c>
      <c r="E2232" s="2">
        <v>41502</v>
      </c>
      <c r="F2232" t="s">
        <v>1504</v>
      </c>
      <c r="G2232">
        <v>2</v>
      </c>
      <c r="H2232">
        <v>0</v>
      </c>
      <c r="I2232">
        <v>0</v>
      </c>
      <c r="K2232" t="s">
        <v>9973</v>
      </c>
      <c r="L2232" t="s">
        <v>64</v>
      </c>
      <c r="M2232" t="s">
        <v>9966</v>
      </c>
      <c r="N2232" t="s">
        <v>66</v>
      </c>
      <c r="O2232" t="s">
        <v>66</v>
      </c>
      <c r="Q2232">
        <v>96.3</v>
      </c>
      <c r="R2232">
        <v>0</v>
      </c>
      <c r="S2232">
        <v>0</v>
      </c>
      <c r="T2232">
        <v>96.3</v>
      </c>
      <c r="U2232">
        <v>0</v>
      </c>
      <c r="V2232">
        <v>0</v>
      </c>
      <c r="X2232">
        <v>0</v>
      </c>
      <c r="Y2232" t="s">
        <v>67</v>
      </c>
      <c r="Z2232" t="s">
        <v>68</v>
      </c>
      <c r="AA2232" t="s">
        <v>685</v>
      </c>
      <c r="AB2232" t="s">
        <v>686</v>
      </c>
      <c r="AC2232">
        <v>0</v>
      </c>
      <c r="AD2232" t="s">
        <v>9966</v>
      </c>
      <c r="AE2232" t="s">
        <v>9967</v>
      </c>
      <c r="AF2232" t="s">
        <v>9968</v>
      </c>
      <c r="AG2232">
        <v>190</v>
      </c>
      <c r="AI2232">
        <v>3350</v>
      </c>
      <c r="AK2232" t="s">
        <v>9969</v>
      </c>
      <c r="AL2232" t="s">
        <v>9970</v>
      </c>
      <c r="AM2232" t="s">
        <v>9971</v>
      </c>
      <c r="BB2232" t="s">
        <v>9974</v>
      </c>
    </row>
    <row r="2233" spans="1:55" x14ac:dyDescent="0.25">
      <c r="A2233" s="2">
        <v>41563</v>
      </c>
      <c r="B2233" t="s">
        <v>2045</v>
      </c>
      <c r="C2233" t="s">
        <v>2046</v>
      </c>
      <c r="D2233" s="2">
        <v>41700</v>
      </c>
      <c r="E2233" s="2">
        <v>41705</v>
      </c>
      <c r="F2233" t="s">
        <v>2047</v>
      </c>
      <c r="G2233">
        <v>1</v>
      </c>
      <c r="H2233">
        <v>0</v>
      </c>
      <c r="I2233">
        <v>0</v>
      </c>
      <c r="L2233" t="s">
        <v>64</v>
      </c>
      <c r="M2233" t="s">
        <v>2048</v>
      </c>
      <c r="N2233" t="s">
        <v>2049</v>
      </c>
      <c r="O2233" t="s">
        <v>66</v>
      </c>
      <c r="Q2233">
        <v>0</v>
      </c>
      <c r="R2233">
        <v>0</v>
      </c>
      <c r="S2233">
        <v>0</v>
      </c>
      <c r="T2233">
        <v>0</v>
      </c>
      <c r="U2233">
        <v>0</v>
      </c>
      <c r="V2233">
        <v>0</v>
      </c>
      <c r="X2233">
        <v>0</v>
      </c>
      <c r="Y2233" t="s">
        <v>67</v>
      </c>
      <c r="Z2233" t="s">
        <v>154</v>
      </c>
      <c r="AC2233">
        <v>0</v>
      </c>
      <c r="AD2233" t="s">
        <v>2048</v>
      </c>
      <c r="AE2233" t="s">
        <v>2050</v>
      </c>
      <c r="AF2233" t="s">
        <v>2051</v>
      </c>
      <c r="AG2233">
        <v>90</v>
      </c>
      <c r="AI2233">
        <v>9160</v>
      </c>
      <c r="AK2233" t="s">
        <v>2052</v>
      </c>
      <c r="AL2233" t="s">
        <v>2053</v>
      </c>
      <c r="AM2233" t="s">
        <v>2054</v>
      </c>
    </row>
    <row r="2234" spans="1:55" x14ac:dyDescent="0.25">
      <c r="A2234" s="2">
        <v>41561</v>
      </c>
      <c r="B2234" t="s">
        <v>2304</v>
      </c>
      <c r="C2234" t="s">
        <v>2305</v>
      </c>
      <c r="D2234" s="2">
        <v>41561</v>
      </c>
      <c r="E2234" s="2">
        <v>41801</v>
      </c>
      <c r="F2234" t="s">
        <v>2306</v>
      </c>
      <c r="G2234">
        <v>1</v>
      </c>
      <c r="H2234">
        <v>0</v>
      </c>
      <c r="I2234">
        <v>0</v>
      </c>
      <c r="L2234" t="s">
        <v>64</v>
      </c>
      <c r="M2234" t="s">
        <v>2048</v>
      </c>
      <c r="N2234" t="s">
        <v>2049</v>
      </c>
      <c r="O2234" t="s">
        <v>66</v>
      </c>
      <c r="Q2234">
        <v>112</v>
      </c>
      <c r="R2234">
        <v>0</v>
      </c>
      <c r="S2234">
        <v>112</v>
      </c>
      <c r="T2234">
        <v>0</v>
      </c>
      <c r="U2234">
        <v>0</v>
      </c>
      <c r="V2234">
        <v>0</v>
      </c>
      <c r="X2234">
        <v>0</v>
      </c>
      <c r="Y2234" t="s">
        <v>67</v>
      </c>
      <c r="Z2234" t="s">
        <v>81</v>
      </c>
      <c r="AA2234" t="s">
        <v>500</v>
      </c>
      <c r="AC2234">
        <v>0</v>
      </c>
      <c r="AD2234" t="s">
        <v>2048</v>
      </c>
      <c r="AE2234" t="s">
        <v>2050</v>
      </c>
      <c r="AF2234" t="s">
        <v>2051</v>
      </c>
      <c r="AG2234">
        <v>90</v>
      </c>
      <c r="AI2234">
        <v>9160</v>
      </c>
      <c r="AK2234" t="s">
        <v>2052</v>
      </c>
      <c r="AL2234" t="s">
        <v>2053</v>
      </c>
      <c r="AM2234" t="s">
        <v>2054</v>
      </c>
    </row>
    <row r="2235" spans="1:55" x14ac:dyDescent="0.25">
      <c r="A2235" s="2">
        <v>41561</v>
      </c>
      <c r="B2235" t="s">
        <v>2307</v>
      </c>
      <c r="C2235" t="s">
        <v>2308</v>
      </c>
      <c r="D2235" s="2">
        <v>41561</v>
      </c>
      <c r="E2235" s="2">
        <v>41801</v>
      </c>
      <c r="F2235" t="s">
        <v>2306</v>
      </c>
      <c r="G2235">
        <v>1</v>
      </c>
      <c r="H2235">
        <v>0</v>
      </c>
      <c r="I2235">
        <v>0</v>
      </c>
      <c r="L2235" t="s">
        <v>64</v>
      </c>
      <c r="M2235" t="s">
        <v>2048</v>
      </c>
      <c r="N2235" t="s">
        <v>2049</v>
      </c>
      <c r="O2235" t="s">
        <v>66</v>
      </c>
      <c r="Q2235">
        <v>112</v>
      </c>
      <c r="R2235">
        <v>0</v>
      </c>
      <c r="S2235">
        <v>112</v>
      </c>
      <c r="T2235">
        <v>0</v>
      </c>
      <c r="U2235">
        <v>0</v>
      </c>
      <c r="V2235">
        <v>112</v>
      </c>
      <c r="W2235" s="2">
        <v>41564</v>
      </c>
      <c r="X2235">
        <v>0</v>
      </c>
      <c r="Y2235" t="s">
        <v>67</v>
      </c>
      <c r="Z2235" t="s">
        <v>68</v>
      </c>
      <c r="AA2235" t="s">
        <v>500</v>
      </c>
      <c r="AC2235">
        <v>0</v>
      </c>
      <c r="AD2235" t="s">
        <v>2048</v>
      </c>
      <c r="AE2235" t="s">
        <v>2050</v>
      </c>
      <c r="AF2235" t="s">
        <v>2051</v>
      </c>
      <c r="AG2235">
        <v>90</v>
      </c>
      <c r="AI2235">
        <v>9160</v>
      </c>
      <c r="AK2235" t="s">
        <v>2052</v>
      </c>
      <c r="AL2235" t="s">
        <v>2053</v>
      </c>
      <c r="AM2235" t="s">
        <v>2054</v>
      </c>
    </row>
    <row r="2236" spans="1:55" x14ac:dyDescent="0.25">
      <c r="A2236" s="2">
        <v>41547</v>
      </c>
      <c r="B2236" t="s">
        <v>3124</v>
      </c>
      <c r="C2236" t="s">
        <v>3125</v>
      </c>
      <c r="D2236" s="2">
        <v>41556</v>
      </c>
      <c r="E2236" s="2">
        <v>41790</v>
      </c>
      <c r="F2236" t="s">
        <v>3126</v>
      </c>
      <c r="G2236">
        <v>1</v>
      </c>
      <c r="H2236">
        <v>0</v>
      </c>
      <c r="I2236">
        <v>0</v>
      </c>
      <c r="L2236" t="s">
        <v>64</v>
      </c>
      <c r="M2236" t="s">
        <v>3127</v>
      </c>
      <c r="N2236" t="s">
        <v>3128</v>
      </c>
      <c r="O2236" t="s">
        <v>66</v>
      </c>
      <c r="Q2236">
        <v>60</v>
      </c>
      <c r="R2236">
        <v>0</v>
      </c>
      <c r="S2236">
        <v>60</v>
      </c>
      <c r="T2236">
        <v>0</v>
      </c>
      <c r="U2236">
        <v>0</v>
      </c>
      <c r="V2236">
        <v>60</v>
      </c>
      <c r="W2236" s="2">
        <v>41557</v>
      </c>
      <c r="X2236">
        <v>0</v>
      </c>
      <c r="Y2236" t="s">
        <v>67</v>
      </c>
      <c r="Z2236" t="s">
        <v>68</v>
      </c>
      <c r="AA2236" t="s">
        <v>500</v>
      </c>
      <c r="AC2236">
        <v>0</v>
      </c>
      <c r="AD2236" t="s">
        <v>3127</v>
      </c>
      <c r="AE2236" t="s">
        <v>3129</v>
      </c>
      <c r="AF2236" t="s">
        <v>3130</v>
      </c>
      <c r="AG2236">
        <v>9</v>
      </c>
      <c r="AI2236">
        <v>9160</v>
      </c>
      <c r="AK2236" t="s">
        <v>2052</v>
      </c>
      <c r="AL2236" t="s">
        <v>3131</v>
      </c>
      <c r="AM2236" t="s">
        <v>3132</v>
      </c>
    </row>
    <row r="2237" spans="1:55" x14ac:dyDescent="0.25">
      <c r="A2237" s="2">
        <v>41528</v>
      </c>
      <c r="B2237" t="s">
        <v>3931</v>
      </c>
      <c r="C2237" t="s">
        <v>3932</v>
      </c>
      <c r="D2237" s="2">
        <v>41548</v>
      </c>
      <c r="E2237" s="2">
        <v>41851</v>
      </c>
      <c r="F2237" t="s">
        <v>3933</v>
      </c>
      <c r="G2237">
        <v>12</v>
      </c>
      <c r="H2237">
        <v>4</v>
      </c>
      <c r="I2237">
        <v>0</v>
      </c>
      <c r="L2237" t="s">
        <v>64</v>
      </c>
      <c r="M2237" t="s">
        <v>3934</v>
      </c>
      <c r="N2237" t="s">
        <v>3935</v>
      </c>
      <c r="O2237" t="s">
        <v>66</v>
      </c>
      <c r="Q2237">
        <v>960</v>
      </c>
      <c r="R2237">
        <v>0</v>
      </c>
      <c r="S2237">
        <v>960</v>
      </c>
      <c r="T2237">
        <v>0</v>
      </c>
      <c r="U2237">
        <v>0</v>
      </c>
      <c r="V2237">
        <v>960</v>
      </c>
      <c r="W2237" s="2">
        <v>41578</v>
      </c>
      <c r="X2237">
        <v>0</v>
      </c>
      <c r="Y2237" t="s">
        <v>67</v>
      </c>
      <c r="Z2237" t="s">
        <v>68</v>
      </c>
      <c r="AA2237" t="s">
        <v>1408</v>
      </c>
      <c r="AC2237">
        <v>0</v>
      </c>
      <c r="AD2237" t="s">
        <v>3934</v>
      </c>
      <c r="AE2237" t="s">
        <v>3936</v>
      </c>
      <c r="AF2237" t="s">
        <v>3937</v>
      </c>
      <c r="AG2237">
        <v>23</v>
      </c>
      <c r="AI2237">
        <v>9160</v>
      </c>
      <c r="AK2237" t="s">
        <v>2052</v>
      </c>
      <c r="AL2237" t="s">
        <v>3938</v>
      </c>
      <c r="AM2237" t="s">
        <v>3939</v>
      </c>
    </row>
    <row r="2238" spans="1:55" x14ac:dyDescent="0.25">
      <c r="A2238" s="2">
        <v>41528</v>
      </c>
      <c r="B2238" t="s">
        <v>3950</v>
      </c>
      <c r="C2238" t="s">
        <v>3951</v>
      </c>
      <c r="D2238" s="2">
        <v>41536</v>
      </c>
      <c r="E2238" s="2">
        <v>41789</v>
      </c>
      <c r="F2238" t="s">
        <v>3952</v>
      </c>
      <c r="G2238">
        <v>1</v>
      </c>
      <c r="H2238">
        <v>0</v>
      </c>
      <c r="I2238">
        <v>0</v>
      </c>
      <c r="L2238" t="s">
        <v>64</v>
      </c>
      <c r="M2238" t="s">
        <v>2048</v>
      </c>
      <c r="N2238" t="s">
        <v>2049</v>
      </c>
      <c r="O2238" t="s">
        <v>2049</v>
      </c>
      <c r="P2238" t="s">
        <v>2048</v>
      </c>
      <c r="Q2238">
        <v>140</v>
      </c>
      <c r="R2238">
        <v>0</v>
      </c>
      <c r="S2238">
        <v>140</v>
      </c>
      <c r="T2238">
        <v>0</v>
      </c>
      <c r="U2238">
        <v>0</v>
      </c>
      <c r="V2238">
        <v>140</v>
      </c>
      <c r="W2238" s="2">
        <v>41536</v>
      </c>
      <c r="X2238">
        <v>0</v>
      </c>
      <c r="Y2238" t="s">
        <v>67</v>
      </c>
      <c r="Z2238" t="s">
        <v>68</v>
      </c>
      <c r="AA2238" t="s">
        <v>500</v>
      </c>
      <c r="AC2238">
        <v>0</v>
      </c>
      <c r="AD2238" t="s">
        <v>2048</v>
      </c>
      <c r="AE2238" t="s">
        <v>2050</v>
      </c>
      <c r="AF2238" t="s">
        <v>2051</v>
      </c>
      <c r="AG2238">
        <v>90</v>
      </c>
      <c r="AI2238">
        <v>9160</v>
      </c>
      <c r="AK2238" t="s">
        <v>2052</v>
      </c>
      <c r="AL2238" t="s">
        <v>2053</v>
      </c>
      <c r="AM2238" t="s">
        <v>2054</v>
      </c>
    </row>
    <row r="2239" spans="1:55" x14ac:dyDescent="0.25">
      <c r="A2239" s="2">
        <v>41515</v>
      </c>
      <c r="B2239" t="s">
        <v>4430</v>
      </c>
      <c r="C2239" t="s">
        <v>2080</v>
      </c>
      <c r="D2239" s="2">
        <v>41575</v>
      </c>
      <c r="E2239" s="2">
        <v>41579</v>
      </c>
      <c r="F2239" t="s">
        <v>2081</v>
      </c>
      <c r="G2239">
        <v>0</v>
      </c>
      <c r="H2239">
        <v>0</v>
      </c>
      <c r="I2239">
        <v>0</v>
      </c>
      <c r="K2239" t="s">
        <v>2082</v>
      </c>
      <c r="L2239" t="s">
        <v>64</v>
      </c>
      <c r="M2239" t="s">
        <v>2048</v>
      </c>
      <c r="N2239" t="s">
        <v>2049</v>
      </c>
      <c r="O2239" t="s">
        <v>66</v>
      </c>
      <c r="Q2239">
        <v>65</v>
      </c>
      <c r="R2239">
        <v>0</v>
      </c>
      <c r="S2239">
        <v>0</v>
      </c>
      <c r="T2239">
        <v>65</v>
      </c>
      <c r="U2239">
        <v>0</v>
      </c>
      <c r="V2239">
        <v>0</v>
      </c>
      <c r="X2239">
        <v>0</v>
      </c>
      <c r="Y2239" t="s">
        <v>67</v>
      </c>
      <c r="Z2239" t="s">
        <v>68</v>
      </c>
      <c r="AA2239" t="s">
        <v>685</v>
      </c>
      <c r="AB2239" t="s">
        <v>686</v>
      </c>
      <c r="AC2239">
        <v>0</v>
      </c>
      <c r="AD2239" t="s">
        <v>2048</v>
      </c>
      <c r="AE2239" t="s">
        <v>2050</v>
      </c>
      <c r="AF2239" t="s">
        <v>2051</v>
      </c>
      <c r="AG2239">
        <v>90</v>
      </c>
      <c r="AI2239">
        <v>9160</v>
      </c>
      <c r="AK2239" t="s">
        <v>2052</v>
      </c>
      <c r="AL2239" t="s">
        <v>2053</v>
      </c>
      <c r="AM2239" t="s">
        <v>2054</v>
      </c>
      <c r="AN2239" t="s">
        <v>4431</v>
      </c>
      <c r="AO2239" t="s">
        <v>4432</v>
      </c>
      <c r="AP2239" t="s">
        <v>4433</v>
      </c>
      <c r="AQ2239">
        <v>66</v>
      </c>
      <c r="AS2239">
        <v>9160</v>
      </c>
      <c r="AT2239" t="s">
        <v>2052</v>
      </c>
      <c r="AU2239">
        <v>490395976</v>
      </c>
      <c r="AW2239" t="s">
        <v>4434</v>
      </c>
      <c r="AX2239" t="s">
        <v>4435</v>
      </c>
      <c r="AY2239" t="s">
        <v>698</v>
      </c>
      <c r="AZ2239" s="2">
        <v>39108</v>
      </c>
      <c r="BA2239" t="s">
        <v>64</v>
      </c>
      <c r="BB2239" t="s">
        <v>4436</v>
      </c>
      <c r="BC2239" t="s">
        <v>2099</v>
      </c>
    </row>
    <row r="2240" spans="1:55" x14ac:dyDescent="0.25">
      <c r="A2240" s="2">
        <v>41515</v>
      </c>
      <c r="B2240" t="s">
        <v>4437</v>
      </c>
      <c r="C2240" t="s">
        <v>2080</v>
      </c>
      <c r="D2240" s="2">
        <v>41575</v>
      </c>
      <c r="E2240" s="2">
        <v>41579</v>
      </c>
      <c r="F2240" t="s">
        <v>2081</v>
      </c>
      <c r="G2240">
        <v>0</v>
      </c>
      <c r="H2240">
        <v>0</v>
      </c>
      <c r="I2240">
        <v>0</v>
      </c>
      <c r="K2240" t="s">
        <v>2082</v>
      </c>
      <c r="L2240" t="s">
        <v>64</v>
      </c>
      <c r="M2240" t="s">
        <v>2048</v>
      </c>
      <c r="N2240" t="s">
        <v>2049</v>
      </c>
      <c r="O2240" t="s">
        <v>66</v>
      </c>
      <c r="Q2240">
        <v>65</v>
      </c>
      <c r="R2240">
        <v>0</v>
      </c>
      <c r="S2240">
        <v>0</v>
      </c>
      <c r="T2240">
        <v>65</v>
      </c>
      <c r="U2240">
        <v>0</v>
      </c>
      <c r="V2240">
        <v>0</v>
      </c>
      <c r="X2240">
        <v>0</v>
      </c>
      <c r="Y2240" t="s">
        <v>67</v>
      </c>
      <c r="Z2240" t="s">
        <v>68</v>
      </c>
      <c r="AA2240" t="s">
        <v>685</v>
      </c>
      <c r="AB2240" t="s">
        <v>686</v>
      </c>
      <c r="AC2240">
        <v>0</v>
      </c>
      <c r="AD2240" t="s">
        <v>2048</v>
      </c>
      <c r="AE2240" t="s">
        <v>2050</v>
      </c>
      <c r="AF2240" t="s">
        <v>2051</v>
      </c>
      <c r="AG2240">
        <v>90</v>
      </c>
      <c r="AI2240">
        <v>9160</v>
      </c>
      <c r="AK2240" t="s">
        <v>2052</v>
      </c>
      <c r="AL2240" t="s">
        <v>2053</v>
      </c>
      <c r="AM2240" t="s">
        <v>2054</v>
      </c>
      <c r="AN2240" t="s">
        <v>4438</v>
      </c>
      <c r="AO2240" t="s">
        <v>4432</v>
      </c>
      <c r="AP2240" t="s">
        <v>4433</v>
      </c>
      <c r="AQ2240">
        <v>66</v>
      </c>
      <c r="AS2240">
        <v>9160</v>
      </c>
      <c r="AT2240" t="s">
        <v>2052</v>
      </c>
      <c r="AU2240">
        <v>490395976</v>
      </c>
      <c r="AW2240" t="s">
        <v>4439</v>
      </c>
      <c r="AX2240" t="s">
        <v>4440</v>
      </c>
      <c r="AY2240" t="s">
        <v>698</v>
      </c>
      <c r="AZ2240" s="2">
        <v>38599</v>
      </c>
      <c r="BA2240" t="s">
        <v>64</v>
      </c>
      <c r="BB2240" t="s">
        <v>4436</v>
      </c>
      <c r="BC2240" t="s">
        <v>2099</v>
      </c>
    </row>
    <row r="2241" spans="1:55" x14ac:dyDescent="0.25">
      <c r="A2241" s="2">
        <v>41515</v>
      </c>
      <c r="B2241" t="s">
        <v>4441</v>
      </c>
      <c r="C2241" t="s">
        <v>2080</v>
      </c>
      <c r="D2241" s="2">
        <v>41575</v>
      </c>
      <c r="E2241" s="2">
        <v>41579</v>
      </c>
      <c r="F2241" t="s">
        <v>2081</v>
      </c>
      <c r="G2241">
        <v>0</v>
      </c>
      <c r="H2241">
        <v>0</v>
      </c>
      <c r="I2241">
        <v>0</v>
      </c>
      <c r="K2241" t="s">
        <v>2082</v>
      </c>
      <c r="L2241" t="s">
        <v>64</v>
      </c>
      <c r="M2241" t="s">
        <v>2048</v>
      </c>
      <c r="N2241" t="s">
        <v>2049</v>
      </c>
      <c r="O2241" t="s">
        <v>66</v>
      </c>
      <c r="Q2241">
        <v>65</v>
      </c>
      <c r="R2241">
        <v>0</v>
      </c>
      <c r="S2241">
        <v>0</v>
      </c>
      <c r="T2241">
        <v>65</v>
      </c>
      <c r="U2241">
        <v>0</v>
      </c>
      <c r="V2241">
        <v>0</v>
      </c>
      <c r="X2241">
        <v>0</v>
      </c>
      <c r="Y2241" t="s">
        <v>67</v>
      </c>
      <c r="Z2241" t="s">
        <v>68</v>
      </c>
      <c r="AA2241" t="s">
        <v>685</v>
      </c>
      <c r="AB2241" t="s">
        <v>686</v>
      </c>
      <c r="AC2241">
        <v>0</v>
      </c>
      <c r="AD2241" t="s">
        <v>2048</v>
      </c>
      <c r="AE2241" t="s">
        <v>2050</v>
      </c>
      <c r="AF2241" t="s">
        <v>2051</v>
      </c>
      <c r="AG2241">
        <v>90</v>
      </c>
      <c r="AI2241">
        <v>9160</v>
      </c>
      <c r="AK2241" t="s">
        <v>2052</v>
      </c>
      <c r="AL2241" t="s">
        <v>2053</v>
      </c>
      <c r="AM2241" t="s">
        <v>2054</v>
      </c>
      <c r="AN2241" t="s">
        <v>4438</v>
      </c>
      <c r="AO2241" t="s">
        <v>4432</v>
      </c>
      <c r="AP2241" t="s">
        <v>4433</v>
      </c>
      <c r="AQ2241">
        <v>66</v>
      </c>
      <c r="AS2241">
        <v>9160</v>
      </c>
      <c r="AT2241" t="s">
        <v>2052</v>
      </c>
      <c r="AU2241">
        <v>490395976</v>
      </c>
      <c r="AW2241" t="s">
        <v>4442</v>
      </c>
      <c r="AX2241" t="s">
        <v>4440</v>
      </c>
      <c r="AY2241" t="s">
        <v>698</v>
      </c>
      <c r="AZ2241" s="2">
        <v>37459</v>
      </c>
      <c r="BA2241" t="s">
        <v>64</v>
      </c>
      <c r="BB2241" t="s">
        <v>3040</v>
      </c>
      <c r="BC2241" t="s">
        <v>4443</v>
      </c>
    </row>
    <row r="2242" spans="1:55" x14ac:dyDescent="0.25">
      <c r="A2242" s="2">
        <v>41515</v>
      </c>
      <c r="B2242" t="s">
        <v>4454</v>
      </c>
      <c r="C2242" t="s">
        <v>4455</v>
      </c>
      <c r="D2242" s="2">
        <v>41548</v>
      </c>
      <c r="E2242" s="2">
        <v>41548</v>
      </c>
      <c r="F2242" t="s">
        <v>4456</v>
      </c>
      <c r="G2242">
        <v>15</v>
      </c>
      <c r="H2242">
        <v>0</v>
      </c>
      <c r="I2242">
        <v>0</v>
      </c>
      <c r="L2242" t="s">
        <v>64</v>
      </c>
      <c r="M2242" t="s">
        <v>3127</v>
      </c>
      <c r="N2242" t="s">
        <v>3128</v>
      </c>
      <c r="O2242" t="s">
        <v>66</v>
      </c>
      <c r="Q2242">
        <v>164</v>
      </c>
      <c r="R2242">
        <v>0</v>
      </c>
      <c r="S2242">
        <v>164</v>
      </c>
      <c r="T2242">
        <v>0</v>
      </c>
      <c r="U2242">
        <v>0</v>
      </c>
      <c r="V2242">
        <v>134.4</v>
      </c>
      <c r="W2242" s="2">
        <v>41571</v>
      </c>
      <c r="X2242">
        <v>0</v>
      </c>
      <c r="Y2242" t="s">
        <v>67</v>
      </c>
      <c r="Z2242" t="s">
        <v>68</v>
      </c>
      <c r="AA2242" t="s">
        <v>472</v>
      </c>
      <c r="AC2242">
        <v>0</v>
      </c>
      <c r="AD2242" t="s">
        <v>3127</v>
      </c>
      <c r="AE2242" t="s">
        <v>3129</v>
      </c>
      <c r="AF2242" t="s">
        <v>3130</v>
      </c>
      <c r="AG2242">
        <v>9</v>
      </c>
      <c r="AI2242">
        <v>9160</v>
      </c>
      <c r="AK2242" t="s">
        <v>2052</v>
      </c>
      <c r="AL2242" t="s">
        <v>3131</v>
      </c>
      <c r="AM2242" t="s">
        <v>3132</v>
      </c>
    </row>
    <row r="2243" spans="1:55" x14ac:dyDescent="0.25">
      <c r="A2243" s="2">
        <v>41500</v>
      </c>
      <c r="B2243" t="s">
        <v>4678</v>
      </c>
      <c r="C2243" t="s">
        <v>2080</v>
      </c>
      <c r="D2243" s="2">
        <v>41575</v>
      </c>
      <c r="E2243" s="2">
        <v>41579</v>
      </c>
      <c r="F2243" t="s">
        <v>2081</v>
      </c>
      <c r="G2243">
        <v>0</v>
      </c>
      <c r="H2243">
        <v>0</v>
      </c>
      <c r="I2243">
        <v>0</v>
      </c>
      <c r="K2243" t="s">
        <v>2082</v>
      </c>
      <c r="L2243" t="s">
        <v>64</v>
      </c>
      <c r="M2243" t="s">
        <v>2048</v>
      </c>
      <c r="N2243" t="s">
        <v>2049</v>
      </c>
      <c r="O2243" t="s">
        <v>2049</v>
      </c>
      <c r="P2243" t="s">
        <v>2048</v>
      </c>
      <c r="Q2243">
        <v>65</v>
      </c>
      <c r="R2243">
        <v>61.49</v>
      </c>
      <c r="S2243">
        <v>61.49</v>
      </c>
      <c r="T2243">
        <v>65</v>
      </c>
      <c r="U2243">
        <v>0</v>
      </c>
      <c r="V2243">
        <v>0</v>
      </c>
      <c r="X2243">
        <v>0</v>
      </c>
      <c r="Y2243" t="s">
        <v>67</v>
      </c>
      <c r="Z2243" t="s">
        <v>68</v>
      </c>
      <c r="AA2243" t="s">
        <v>685</v>
      </c>
      <c r="AB2243" t="s">
        <v>686</v>
      </c>
      <c r="AC2243">
        <v>0</v>
      </c>
      <c r="AD2243" t="s">
        <v>2048</v>
      </c>
      <c r="AE2243" t="s">
        <v>2050</v>
      </c>
      <c r="AF2243" t="s">
        <v>2051</v>
      </c>
      <c r="AG2243">
        <v>90</v>
      </c>
      <c r="AI2243">
        <v>9160</v>
      </c>
      <c r="AK2243" t="s">
        <v>2052</v>
      </c>
      <c r="AL2243" t="s">
        <v>2053</v>
      </c>
      <c r="AM2243" t="s">
        <v>2054</v>
      </c>
      <c r="AN2243" t="s">
        <v>4679</v>
      </c>
      <c r="AO2243" t="s">
        <v>4680</v>
      </c>
      <c r="AP2243" t="s">
        <v>4681</v>
      </c>
      <c r="AQ2243">
        <v>6</v>
      </c>
      <c r="AS2243">
        <v>9160</v>
      </c>
      <c r="AT2243" t="s">
        <v>4682</v>
      </c>
      <c r="AU2243">
        <v>473300510</v>
      </c>
      <c r="AW2243" t="s">
        <v>4683</v>
      </c>
      <c r="AX2243" t="s">
        <v>4684</v>
      </c>
      <c r="AY2243" t="s">
        <v>698</v>
      </c>
      <c r="AZ2243" s="2">
        <v>38246</v>
      </c>
      <c r="BA2243" t="s">
        <v>64</v>
      </c>
      <c r="BB2243" t="s">
        <v>1586</v>
      </c>
      <c r="BC2243" t="s">
        <v>2099</v>
      </c>
    </row>
    <row r="2244" spans="1:55" x14ac:dyDescent="0.25">
      <c r="A2244" s="2">
        <v>41498</v>
      </c>
      <c r="B2244" t="s">
        <v>4735</v>
      </c>
      <c r="C2244" t="s">
        <v>4736</v>
      </c>
      <c r="D2244" s="2">
        <v>41494</v>
      </c>
      <c r="E2244" s="2">
        <v>41494</v>
      </c>
      <c r="G2244">
        <v>7</v>
      </c>
      <c r="H2244">
        <v>0</v>
      </c>
      <c r="I2244">
        <v>0</v>
      </c>
      <c r="L2244" t="s">
        <v>64</v>
      </c>
      <c r="M2244" t="s">
        <v>2048</v>
      </c>
      <c r="N2244" t="s">
        <v>2049</v>
      </c>
      <c r="O2244" t="s">
        <v>66</v>
      </c>
      <c r="Q2244">
        <v>38.840000000000003</v>
      </c>
      <c r="R2244">
        <v>13.56</v>
      </c>
      <c r="S2244">
        <v>52.4</v>
      </c>
      <c r="T2244">
        <v>0</v>
      </c>
      <c r="U2244">
        <v>0</v>
      </c>
      <c r="V2244">
        <v>56.92</v>
      </c>
      <c r="W2244" s="2">
        <v>41499</v>
      </c>
      <c r="X2244">
        <v>0</v>
      </c>
      <c r="Y2244" t="s">
        <v>67</v>
      </c>
      <c r="Z2244" t="s">
        <v>68</v>
      </c>
      <c r="AA2244" t="s">
        <v>1408</v>
      </c>
      <c r="AC2244">
        <v>0</v>
      </c>
      <c r="AD2244" t="s">
        <v>2048</v>
      </c>
      <c r="AE2244" t="s">
        <v>2050</v>
      </c>
      <c r="AF2244" t="s">
        <v>2051</v>
      </c>
      <c r="AG2244">
        <v>90</v>
      </c>
      <c r="AI2244">
        <v>9160</v>
      </c>
      <c r="AK2244" t="s">
        <v>2052</v>
      </c>
      <c r="AL2244" t="s">
        <v>2053</v>
      </c>
      <c r="AM2244" t="s">
        <v>2054</v>
      </c>
    </row>
    <row r="2245" spans="1:55" x14ac:dyDescent="0.25">
      <c r="A2245" s="2">
        <v>41481</v>
      </c>
      <c r="B2245" t="s">
        <v>5047</v>
      </c>
      <c r="C2245" t="s">
        <v>5048</v>
      </c>
      <c r="D2245" s="2">
        <v>41514</v>
      </c>
      <c r="E2245" s="2">
        <v>41514</v>
      </c>
      <c r="F2245" t="s">
        <v>4456</v>
      </c>
      <c r="G2245">
        <v>50</v>
      </c>
      <c r="H2245">
        <v>0</v>
      </c>
      <c r="I2245">
        <v>0</v>
      </c>
      <c r="L2245" t="s">
        <v>64</v>
      </c>
      <c r="M2245" t="s">
        <v>3127</v>
      </c>
      <c r="N2245" t="s">
        <v>3128</v>
      </c>
      <c r="O2245" t="s">
        <v>66</v>
      </c>
      <c r="Q2245">
        <v>120</v>
      </c>
      <c r="R2245">
        <v>240</v>
      </c>
      <c r="S2245">
        <v>360</v>
      </c>
      <c r="T2245">
        <v>0</v>
      </c>
      <c r="U2245">
        <v>0</v>
      </c>
      <c r="V2245">
        <v>387.68</v>
      </c>
      <c r="W2245" s="2">
        <v>41536</v>
      </c>
      <c r="X2245">
        <v>0</v>
      </c>
      <c r="Y2245" t="s">
        <v>67</v>
      </c>
      <c r="Z2245" t="s">
        <v>68</v>
      </c>
      <c r="AA2245" t="s">
        <v>2906</v>
      </c>
      <c r="AC2245">
        <v>0</v>
      </c>
      <c r="AD2245" t="s">
        <v>3127</v>
      </c>
      <c r="AE2245" t="s">
        <v>3129</v>
      </c>
      <c r="AF2245" t="s">
        <v>3130</v>
      </c>
      <c r="AG2245">
        <v>9</v>
      </c>
      <c r="AI2245">
        <v>9160</v>
      </c>
      <c r="AK2245" t="s">
        <v>2052</v>
      </c>
      <c r="AL2245" t="s">
        <v>3131</v>
      </c>
      <c r="AM2245" t="s">
        <v>3132</v>
      </c>
    </row>
    <row r="2246" spans="1:55" x14ac:dyDescent="0.25">
      <c r="A2246" s="2">
        <v>41479</v>
      </c>
      <c r="B2246" t="s">
        <v>5100</v>
      </c>
      <c r="C2246" t="s">
        <v>4455</v>
      </c>
      <c r="D2246" s="2">
        <v>41495</v>
      </c>
      <c r="E2246" s="2">
        <v>41495</v>
      </c>
      <c r="F2246" t="s">
        <v>4456</v>
      </c>
      <c r="G2246">
        <v>15</v>
      </c>
      <c r="H2246">
        <v>0</v>
      </c>
      <c r="I2246">
        <v>0</v>
      </c>
      <c r="L2246" t="s">
        <v>64</v>
      </c>
      <c r="M2246" t="s">
        <v>3127</v>
      </c>
      <c r="N2246" t="s">
        <v>3128</v>
      </c>
      <c r="O2246" t="s">
        <v>66</v>
      </c>
      <c r="Q2246">
        <v>180</v>
      </c>
      <c r="R2246">
        <v>0</v>
      </c>
      <c r="S2246">
        <v>180</v>
      </c>
      <c r="T2246">
        <v>0</v>
      </c>
      <c r="U2246">
        <v>0</v>
      </c>
      <c r="V2246">
        <v>198.4</v>
      </c>
      <c r="W2246" s="2">
        <v>41513</v>
      </c>
      <c r="X2246">
        <v>0</v>
      </c>
      <c r="Y2246" t="s">
        <v>67</v>
      </c>
      <c r="Z2246" t="s">
        <v>68</v>
      </c>
      <c r="AA2246" t="s">
        <v>2906</v>
      </c>
      <c r="AC2246">
        <v>0</v>
      </c>
      <c r="AD2246" t="s">
        <v>3127</v>
      </c>
      <c r="AE2246" t="s">
        <v>3129</v>
      </c>
      <c r="AF2246" t="s">
        <v>3130</v>
      </c>
      <c r="AG2246">
        <v>9</v>
      </c>
      <c r="AI2246">
        <v>9160</v>
      </c>
      <c r="AK2246" t="s">
        <v>2052</v>
      </c>
      <c r="AL2246" t="s">
        <v>3131</v>
      </c>
      <c r="AM2246" t="s">
        <v>3132</v>
      </c>
    </row>
    <row r="2247" spans="1:55" x14ac:dyDescent="0.25">
      <c r="A2247" s="2">
        <v>41455</v>
      </c>
      <c r="B2247" t="s">
        <v>5907</v>
      </c>
      <c r="C2247" t="s">
        <v>680</v>
      </c>
      <c r="D2247" s="2">
        <v>41469</v>
      </c>
      <c r="E2247" s="2">
        <v>41474</v>
      </c>
      <c r="F2247" t="s">
        <v>682</v>
      </c>
      <c r="G2247">
        <v>0</v>
      </c>
      <c r="H2247">
        <v>0</v>
      </c>
      <c r="I2247">
        <v>0</v>
      </c>
      <c r="K2247" t="s">
        <v>5908</v>
      </c>
      <c r="L2247" t="s">
        <v>64</v>
      </c>
      <c r="M2247" t="s">
        <v>5909</v>
      </c>
      <c r="N2247" t="s">
        <v>5910</v>
      </c>
      <c r="O2247" t="s">
        <v>66</v>
      </c>
      <c r="Q2247">
        <v>95</v>
      </c>
      <c r="R2247">
        <v>0</v>
      </c>
      <c r="S2247">
        <v>0</v>
      </c>
      <c r="T2247">
        <v>95</v>
      </c>
      <c r="U2247">
        <v>0</v>
      </c>
      <c r="V2247">
        <v>0</v>
      </c>
      <c r="X2247">
        <v>0</v>
      </c>
      <c r="Y2247" t="s">
        <v>67</v>
      </c>
      <c r="Z2247" t="s">
        <v>81</v>
      </c>
      <c r="AA2247" t="s">
        <v>685</v>
      </c>
      <c r="AB2247" t="s">
        <v>686</v>
      </c>
      <c r="AC2247">
        <v>0</v>
      </c>
      <c r="AD2247" t="s">
        <v>5909</v>
      </c>
      <c r="AE2247" t="s">
        <v>5911</v>
      </c>
      <c r="AF2247" t="s">
        <v>5912</v>
      </c>
      <c r="AG2247">
        <v>196</v>
      </c>
      <c r="AI2247">
        <v>9160</v>
      </c>
      <c r="AK2247" t="s">
        <v>2052</v>
      </c>
      <c r="AL2247" t="s">
        <v>5913</v>
      </c>
      <c r="AM2247" t="s">
        <v>5914</v>
      </c>
      <c r="AN2247" t="s">
        <v>5915</v>
      </c>
      <c r="AO2247" t="s">
        <v>5916</v>
      </c>
      <c r="AP2247" t="s">
        <v>5912</v>
      </c>
      <c r="AQ2247">
        <v>196</v>
      </c>
      <c r="AS2247">
        <v>9160</v>
      </c>
      <c r="AT2247" t="s">
        <v>2052</v>
      </c>
      <c r="AU2247" t="s">
        <v>5917</v>
      </c>
      <c r="AV2247" t="s">
        <v>5914</v>
      </c>
      <c r="AW2247" t="s">
        <v>5918</v>
      </c>
      <c r="AX2247" t="s">
        <v>5919</v>
      </c>
      <c r="AY2247" t="s">
        <v>2097</v>
      </c>
      <c r="AZ2247" s="2">
        <v>36339</v>
      </c>
      <c r="BA2247" t="s">
        <v>64</v>
      </c>
      <c r="BB2247" t="s">
        <v>5920</v>
      </c>
      <c r="BC2247" t="s">
        <v>5365</v>
      </c>
    </row>
    <row r="2248" spans="1:55" x14ac:dyDescent="0.25">
      <c r="A2248" s="2">
        <v>41435</v>
      </c>
      <c r="B2248" t="s">
        <v>7130</v>
      </c>
      <c r="C2248" t="s">
        <v>7131</v>
      </c>
      <c r="D2248" s="2">
        <v>41514</v>
      </c>
      <c r="E2248" s="2">
        <v>41514</v>
      </c>
      <c r="F2248" t="s">
        <v>4456</v>
      </c>
      <c r="G2248">
        <v>50</v>
      </c>
      <c r="H2248">
        <v>0</v>
      </c>
      <c r="I2248">
        <v>0</v>
      </c>
      <c r="L2248" t="s">
        <v>64</v>
      </c>
      <c r="M2248" t="s">
        <v>3127</v>
      </c>
      <c r="N2248" t="s">
        <v>3128</v>
      </c>
      <c r="O2248" t="s">
        <v>66</v>
      </c>
      <c r="Q2248">
        <v>0</v>
      </c>
      <c r="R2248">
        <v>0</v>
      </c>
      <c r="S2248">
        <v>0</v>
      </c>
      <c r="T2248">
        <v>0</v>
      </c>
      <c r="U2248">
        <v>0</v>
      </c>
      <c r="V2248">
        <v>0</v>
      </c>
      <c r="X2248">
        <v>0</v>
      </c>
      <c r="Y2248" t="s">
        <v>67</v>
      </c>
      <c r="Z2248" t="s">
        <v>154</v>
      </c>
      <c r="AC2248">
        <v>0</v>
      </c>
      <c r="AD2248" t="s">
        <v>3127</v>
      </c>
      <c r="AE2248" t="s">
        <v>3129</v>
      </c>
      <c r="AF2248" t="s">
        <v>3130</v>
      </c>
      <c r="AG2248">
        <v>9</v>
      </c>
      <c r="AI2248">
        <v>9160</v>
      </c>
      <c r="AK2248" t="s">
        <v>2052</v>
      </c>
      <c r="AL2248" t="s">
        <v>3131</v>
      </c>
      <c r="AM2248" t="s">
        <v>3132</v>
      </c>
    </row>
    <row r="2249" spans="1:55" x14ac:dyDescent="0.25">
      <c r="A2249" s="2">
        <v>41430</v>
      </c>
      <c r="B2249" t="s">
        <v>7241</v>
      </c>
      <c r="C2249" t="s">
        <v>680</v>
      </c>
      <c r="D2249" s="2">
        <v>41469</v>
      </c>
      <c r="E2249" s="2">
        <v>41474</v>
      </c>
      <c r="F2249" t="s">
        <v>682</v>
      </c>
      <c r="G2249">
        <v>0</v>
      </c>
      <c r="H2249">
        <v>0</v>
      </c>
      <c r="I2249">
        <v>0</v>
      </c>
      <c r="K2249" t="s">
        <v>5333</v>
      </c>
      <c r="L2249" t="s">
        <v>64</v>
      </c>
      <c r="M2249" t="s">
        <v>5909</v>
      </c>
      <c r="N2249" t="s">
        <v>5910</v>
      </c>
      <c r="O2249" t="s">
        <v>66</v>
      </c>
      <c r="Q2249">
        <v>116</v>
      </c>
      <c r="R2249">
        <v>0</v>
      </c>
      <c r="S2249">
        <v>0</v>
      </c>
      <c r="T2249">
        <v>116</v>
      </c>
      <c r="U2249">
        <v>0</v>
      </c>
      <c r="V2249">
        <v>0</v>
      </c>
      <c r="X2249">
        <v>0</v>
      </c>
      <c r="Y2249" t="s">
        <v>67</v>
      </c>
      <c r="Z2249" t="s">
        <v>68</v>
      </c>
      <c r="AA2249" t="s">
        <v>685</v>
      </c>
      <c r="AB2249" t="s">
        <v>686</v>
      </c>
      <c r="AC2249">
        <v>0</v>
      </c>
      <c r="AD2249" t="s">
        <v>5909</v>
      </c>
      <c r="AE2249" t="s">
        <v>5911</v>
      </c>
      <c r="AF2249" t="s">
        <v>5912</v>
      </c>
      <c r="AG2249">
        <v>196</v>
      </c>
      <c r="AI2249">
        <v>9160</v>
      </c>
      <c r="AK2249" t="s">
        <v>2052</v>
      </c>
      <c r="AL2249" t="s">
        <v>5913</v>
      </c>
      <c r="AM2249" t="s">
        <v>5914</v>
      </c>
      <c r="AN2249" t="s">
        <v>5915</v>
      </c>
      <c r="AO2249" t="s">
        <v>5916</v>
      </c>
      <c r="AP2249" t="s">
        <v>5912</v>
      </c>
      <c r="AQ2249">
        <v>196</v>
      </c>
      <c r="AS2249">
        <v>9160</v>
      </c>
      <c r="AT2249" t="s">
        <v>2052</v>
      </c>
      <c r="AU2249" t="s">
        <v>5917</v>
      </c>
      <c r="AV2249" t="s">
        <v>5914</v>
      </c>
      <c r="AW2249" t="s">
        <v>7242</v>
      </c>
      <c r="AX2249" t="s">
        <v>5727</v>
      </c>
      <c r="AY2249" t="s">
        <v>2097</v>
      </c>
      <c r="AZ2249" s="2">
        <v>37266</v>
      </c>
      <c r="BA2249" t="s">
        <v>64</v>
      </c>
      <c r="BB2249" t="s">
        <v>7243</v>
      </c>
      <c r="BC2249" t="s">
        <v>5365</v>
      </c>
    </row>
    <row r="2250" spans="1:55" x14ac:dyDescent="0.25">
      <c r="A2250" s="2">
        <v>41430</v>
      </c>
      <c r="B2250" t="s">
        <v>7252</v>
      </c>
      <c r="C2250" t="s">
        <v>5757</v>
      </c>
      <c r="D2250" s="2">
        <v>41486</v>
      </c>
      <c r="E2250" s="2">
        <v>41486</v>
      </c>
      <c r="F2250" t="s">
        <v>5758</v>
      </c>
      <c r="G2250">
        <v>50</v>
      </c>
      <c r="H2250">
        <v>0</v>
      </c>
      <c r="I2250">
        <v>0</v>
      </c>
      <c r="K2250" t="s">
        <v>7253</v>
      </c>
      <c r="L2250" t="s">
        <v>64</v>
      </c>
      <c r="M2250" t="s">
        <v>3127</v>
      </c>
      <c r="N2250" t="s">
        <v>3128</v>
      </c>
      <c r="O2250" t="s">
        <v>66</v>
      </c>
      <c r="Q2250">
        <v>274.39999999999998</v>
      </c>
      <c r="R2250">
        <v>0</v>
      </c>
      <c r="S2250">
        <v>274.39999999999998</v>
      </c>
      <c r="T2250">
        <v>0</v>
      </c>
      <c r="U2250">
        <v>0</v>
      </c>
      <c r="V2250">
        <v>420.48</v>
      </c>
      <c r="W2250" s="2">
        <v>41529</v>
      </c>
      <c r="X2250">
        <v>0</v>
      </c>
      <c r="Y2250" t="s">
        <v>67</v>
      </c>
      <c r="Z2250" t="s">
        <v>68</v>
      </c>
      <c r="AA2250" t="s">
        <v>472</v>
      </c>
      <c r="AC2250">
        <v>0</v>
      </c>
      <c r="AD2250" t="s">
        <v>3127</v>
      </c>
      <c r="AE2250" t="s">
        <v>3129</v>
      </c>
      <c r="AF2250" t="s">
        <v>3130</v>
      </c>
      <c r="AG2250">
        <v>9</v>
      </c>
      <c r="AI2250">
        <v>9160</v>
      </c>
      <c r="AK2250" t="s">
        <v>2052</v>
      </c>
      <c r="AL2250" t="s">
        <v>3131</v>
      </c>
      <c r="AM2250" t="s">
        <v>3132</v>
      </c>
    </row>
    <row r="2251" spans="1:55" x14ac:dyDescent="0.25">
      <c r="A2251" s="2">
        <v>41429</v>
      </c>
      <c r="B2251" t="s">
        <v>7331</v>
      </c>
      <c r="C2251" t="s">
        <v>7332</v>
      </c>
      <c r="D2251" s="2">
        <v>41461</v>
      </c>
      <c r="E2251" s="2">
        <v>41468</v>
      </c>
      <c r="F2251" t="s">
        <v>7333</v>
      </c>
      <c r="G2251">
        <v>0</v>
      </c>
      <c r="H2251">
        <v>0</v>
      </c>
      <c r="I2251">
        <v>0</v>
      </c>
      <c r="L2251" t="s">
        <v>64</v>
      </c>
      <c r="M2251" t="s">
        <v>2048</v>
      </c>
      <c r="N2251" t="s">
        <v>2049</v>
      </c>
      <c r="O2251" t="s">
        <v>7334</v>
      </c>
      <c r="P2251" t="s">
        <v>7335</v>
      </c>
      <c r="Q2251">
        <v>110.4</v>
      </c>
      <c r="R2251">
        <v>0</v>
      </c>
      <c r="S2251">
        <v>110.4</v>
      </c>
      <c r="T2251">
        <v>0</v>
      </c>
      <c r="U2251">
        <v>0</v>
      </c>
      <c r="V2251">
        <v>110.4</v>
      </c>
      <c r="W2251" s="2">
        <v>41431</v>
      </c>
      <c r="X2251">
        <v>0</v>
      </c>
      <c r="Y2251" t="s">
        <v>67</v>
      </c>
      <c r="Z2251" t="s">
        <v>68</v>
      </c>
      <c r="AA2251" t="s">
        <v>1524</v>
      </c>
      <c r="AC2251">
        <v>0</v>
      </c>
      <c r="AD2251" t="s">
        <v>2048</v>
      </c>
      <c r="AE2251" t="s">
        <v>2050</v>
      </c>
      <c r="AF2251" t="s">
        <v>2051</v>
      </c>
      <c r="AG2251">
        <v>90</v>
      </c>
      <c r="AI2251">
        <v>9160</v>
      </c>
      <c r="AK2251" t="s">
        <v>2052</v>
      </c>
      <c r="AL2251" t="s">
        <v>2053</v>
      </c>
      <c r="AM2251" t="s">
        <v>2054</v>
      </c>
    </row>
    <row r="2252" spans="1:55" x14ac:dyDescent="0.25">
      <c r="A2252" s="2">
        <v>41423</v>
      </c>
      <c r="B2252" t="s">
        <v>7612</v>
      </c>
      <c r="C2252" t="s">
        <v>680</v>
      </c>
      <c r="D2252" s="2">
        <v>41423</v>
      </c>
      <c r="E2252" s="2">
        <v>41423</v>
      </c>
      <c r="F2252" t="s">
        <v>682</v>
      </c>
      <c r="G2252">
        <v>1</v>
      </c>
      <c r="H2252">
        <v>0</v>
      </c>
      <c r="I2252">
        <v>0</v>
      </c>
      <c r="L2252" t="s">
        <v>64</v>
      </c>
      <c r="M2252" t="s">
        <v>5909</v>
      </c>
      <c r="N2252" t="s">
        <v>5910</v>
      </c>
      <c r="O2252" t="s">
        <v>66</v>
      </c>
      <c r="Q2252">
        <v>106</v>
      </c>
      <c r="R2252">
        <v>0</v>
      </c>
      <c r="S2252">
        <v>0</v>
      </c>
      <c r="T2252">
        <v>106</v>
      </c>
      <c r="U2252">
        <v>0</v>
      </c>
      <c r="V2252">
        <v>0</v>
      </c>
      <c r="X2252">
        <v>0</v>
      </c>
      <c r="Y2252" t="s">
        <v>67</v>
      </c>
      <c r="Z2252" t="s">
        <v>68</v>
      </c>
      <c r="AA2252" t="s">
        <v>685</v>
      </c>
      <c r="AB2252" t="s">
        <v>686</v>
      </c>
      <c r="AC2252">
        <v>0</v>
      </c>
      <c r="AD2252" t="s">
        <v>5909</v>
      </c>
      <c r="AE2252" t="s">
        <v>5911</v>
      </c>
      <c r="AF2252" t="s">
        <v>5912</v>
      </c>
      <c r="AG2252">
        <v>196</v>
      </c>
      <c r="AI2252">
        <v>9160</v>
      </c>
      <c r="AK2252" t="s">
        <v>2052</v>
      </c>
      <c r="AL2252" t="s">
        <v>5913</v>
      </c>
      <c r="AM2252" t="s">
        <v>5914</v>
      </c>
    </row>
    <row r="2253" spans="1:55" x14ac:dyDescent="0.25">
      <c r="A2253" s="2">
        <v>41422</v>
      </c>
      <c r="B2253" t="s">
        <v>7702</v>
      </c>
      <c r="C2253" t="s">
        <v>7703</v>
      </c>
      <c r="D2253" s="2">
        <v>41512</v>
      </c>
      <c r="E2253" s="2">
        <v>41516</v>
      </c>
      <c r="F2253" t="s">
        <v>7704</v>
      </c>
      <c r="G2253">
        <v>0</v>
      </c>
      <c r="H2253">
        <v>0</v>
      </c>
      <c r="I2253">
        <v>0</v>
      </c>
      <c r="L2253" t="s">
        <v>64</v>
      </c>
      <c r="M2253" t="s">
        <v>2048</v>
      </c>
      <c r="N2253" t="s">
        <v>2049</v>
      </c>
      <c r="O2253" t="s">
        <v>7705</v>
      </c>
      <c r="P2253" t="s">
        <v>7706</v>
      </c>
      <c r="Q2253">
        <v>52</v>
      </c>
      <c r="R2253">
        <v>0</v>
      </c>
      <c r="S2253">
        <v>52</v>
      </c>
      <c r="T2253">
        <v>0</v>
      </c>
      <c r="U2253">
        <v>0</v>
      </c>
      <c r="V2253">
        <v>52</v>
      </c>
      <c r="W2253" s="2">
        <v>41424</v>
      </c>
      <c r="X2253">
        <v>0</v>
      </c>
      <c r="Y2253" t="s">
        <v>67</v>
      </c>
      <c r="Z2253" t="s">
        <v>68</v>
      </c>
      <c r="AA2253" t="s">
        <v>1694</v>
      </c>
      <c r="AC2253">
        <v>0</v>
      </c>
      <c r="AD2253" t="s">
        <v>2048</v>
      </c>
      <c r="AE2253" t="s">
        <v>2050</v>
      </c>
      <c r="AF2253" t="s">
        <v>2051</v>
      </c>
      <c r="AG2253">
        <v>90</v>
      </c>
      <c r="AI2253">
        <v>9160</v>
      </c>
      <c r="AK2253" t="s">
        <v>2052</v>
      </c>
      <c r="AL2253" t="s">
        <v>2053</v>
      </c>
      <c r="AM2253" t="s">
        <v>2054</v>
      </c>
    </row>
    <row r="2254" spans="1:55" x14ac:dyDescent="0.25">
      <c r="A2254" s="2">
        <v>41402</v>
      </c>
      <c r="B2254" t="s">
        <v>8346</v>
      </c>
      <c r="C2254" t="s">
        <v>8347</v>
      </c>
      <c r="D2254" s="2">
        <v>41403</v>
      </c>
      <c r="E2254" s="2">
        <v>41547</v>
      </c>
      <c r="F2254" t="s">
        <v>8348</v>
      </c>
      <c r="G2254">
        <v>0</v>
      </c>
      <c r="H2254">
        <v>0</v>
      </c>
      <c r="I2254">
        <v>0</v>
      </c>
      <c r="L2254" t="s">
        <v>64</v>
      </c>
      <c r="M2254" t="s">
        <v>2048</v>
      </c>
      <c r="N2254" t="s">
        <v>2049</v>
      </c>
      <c r="O2254" t="s">
        <v>2049</v>
      </c>
      <c r="P2254" t="s">
        <v>2050</v>
      </c>
      <c r="Q2254">
        <v>80</v>
      </c>
      <c r="R2254">
        <v>0</v>
      </c>
      <c r="S2254">
        <v>80</v>
      </c>
      <c r="T2254">
        <v>0</v>
      </c>
      <c r="U2254">
        <v>0</v>
      </c>
      <c r="V2254">
        <v>80</v>
      </c>
      <c r="W2254" s="2">
        <v>41407</v>
      </c>
      <c r="X2254">
        <v>0</v>
      </c>
      <c r="Y2254" t="s">
        <v>67</v>
      </c>
      <c r="Z2254" t="s">
        <v>68</v>
      </c>
      <c r="AA2254" t="s">
        <v>500</v>
      </c>
      <c r="AC2254">
        <v>0</v>
      </c>
      <c r="AD2254" t="s">
        <v>2048</v>
      </c>
      <c r="AE2254" t="s">
        <v>2050</v>
      </c>
      <c r="AF2254" t="s">
        <v>2051</v>
      </c>
      <c r="AG2254">
        <v>90</v>
      </c>
      <c r="AI2254">
        <v>9160</v>
      </c>
      <c r="AK2254" t="s">
        <v>2052</v>
      </c>
      <c r="AL2254" t="s">
        <v>2053</v>
      </c>
      <c r="AM2254" t="s">
        <v>2054</v>
      </c>
    </row>
    <row r="2255" spans="1:55" x14ac:dyDescent="0.25">
      <c r="A2255" s="2">
        <v>41398</v>
      </c>
      <c r="B2255" t="s">
        <v>8556</v>
      </c>
      <c r="C2255" t="s">
        <v>680</v>
      </c>
      <c r="D2255" s="2">
        <v>41497</v>
      </c>
      <c r="E2255" s="2">
        <v>41502</v>
      </c>
      <c r="F2255" t="s">
        <v>682</v>
      </c>
      <c r="G2255">
        <v>0</v>
      </c>
      <c r="H2255">
        <v>0</v>
      </c>
      <c r="I2255">
        <v>0</v>
      </c>
      <c r="K2255" t="s">
        <v>5333</v>
      </c>
      <c r="L2255" t="s">
        <v>64</v>
      </c>
      <c r="M2255" t="s">
        <v>5909</v>
      </c>
      <c r="N2255" t="s">
        <v>5910</v>
      </c>
      <c r="O2255" t="s">
        <v>66</v>
      </c>
      <c r="Q2255">
        <v>116</v>
      </c>
      <c r="R2255">
        <v>0</v>
      </c>
      <c r="S2255">
        <v>0</v>
      </c>
      <c r="T2255">
        <v>116</v>
      </c>
      <c r="U2255">
        <v>0</v>
      </c>
      <c r="V2255">
        <v>0</v>
      </c>
      <c r="X2255">
        <v>0</v>
      </c>
      <c r="Y2255" t="s">
        <v>67</v>
      </c>
      <c r="Z2255" t="s">
        <v>68</v>
      </c>
      <c r="AA2255" t="s">
        <v>685</v>
      </c>
      <c r="AB2255" t="s">
        <v>686</v>
      </c>
      <c r="AC2255">
        <v>0</v>
      </c>
      <c r="AD2255" t="s">
        <v>5909</v>
      </c>
      <c r="AE2255" t="s">
        <v>5911</v>
      </c>
      <c r="AF2255" t="s">
        <v>5912</v>
      </c>
      <c r="AG2255">
        <v>196</v>
      </c>
      <c r="AI2255">
        <v>9160</v>
      </c>
      <c r="AK2255" t="s">
        <v>2052</v>
      </c>
      <c r="AL2255" t="s">
        <v>5913</v>
      </c>
      <c r="AM2255" t="s">
        <v>5914</v>
      </c>
      <c r="AN2255" t="s">
        <v>8557</v>
      </c>
      <c r="AO2255" t="s">
        <v>8558</v>
      </c>
      <c r="AP2255" t="s">
        <v>5912</v>
      </c>
      <c r="AQ2255">
        <v>196</v>
      </c>
      <c r="AS2255">
        <v>9160</v>
      </c>
      <c r="AT2255" t="s">
        <v>2052</v>
      </c>
      <c r="AU2255" t="s">
        <v>5917</v>
      </c>
      <c r="AV2255" t="s">
        <v>5914</v>
      </c>
      <c r="AW2255" t="s">
        <v>8559</v>
      </c>
      <c r="AX2255" t="s">
        <v>8560</v>
      </c>
      <c r="AY2255" t="s">
        <v>698</v>
      </c>
      <c r="AZ2255" s="2">
        <v>36642</v>
      </c>
      <c r="BA2255" t="s">
        <v>64</v>
      </c>
      <c r="BB2255" t="s">
        <v>5920</v>
      </c>
      <c r="BC2255" t="s">
        <v>5365</v>
      </c>
    </row>
    <row r="2256" spans="1:55" x14ac:dyDescent="0.25">
      <c r="A2256" s="2">
        <v>41398</v>
      </c>
      <c r="B2256" t="s">
        <v>8561</v>
      </c>
      <c r="C2256" t="s">
        <v>680</v>
      </c>
      <c r="D2256" s="2">
        <v>41469</v>
      </c>
      <c r="E2256" s="2">
        <v>41474</v>
      </c>
      <c r="F2256" t="s">
        <v>682</v>
      </c>
      <c r="G2256">
        <v>0</v>
      </c>
      <c r="H2256">
        <v>0</v>
      </c>
      <c r="I2256">
        <v>0</v>
      </c>
      <c r="K2256" t="s">
        <v>5333</v>
      </c>
      <c r="L2256" t="s">
        <v>64</v>
      </c>
      <c r="M2256" t="s">
        <v>5909</v>
      </c>
      <c r="N2256" t="s">
        <v>5910</v>
      </c>
      <c r="O2256" t="s">
        <v>66</v>
      </c>
      <c r="Q2256">
        <v>95</v>
      </c>
      <c r="R2256">
        <v>0</v>
      </c>
      <c r="S2256">
        <v>0</v>
      </c>
      <c r="T2256">
        <v>95</v>
      </c>
      <c r="U2256">
        <v>0</v>
      </c>
      <c r="V2256">
        <v>0</v>
      </c>
      <c r="X2256">
        <v>0</v>
      </c>
      <c r="Y2256" t="s">
        <v>67</v>
      </c>
      <c r="Z2256" t="s">
        <v>68</v>
      </c>
      <c r="AA2256" t="s">
        <v>685</v>
      </c>
      <c r="AB2256" t="s">
        <v>686</v>
      </c>
      <c r="AC2256">
        <v>0</v>
      </c>
      <c r="AD2256" t="s">
        <v>5909</v>
      </c>
      <c r="AE2256" t="s">
        <v>5911</v>
      </c>
      <c r="AF2256" t="s">
        <v>5912</v>
      </c>
      <c r="AG2256">
        <v>196</v>
      </c>
      <c r="AI2256">
        <v>9160</v>
      </c>
      <c r="AK2256" t="s">
        <v>2052</v>
      </c>
      <c r="AL2256" t="s">
        <v>5913</v>
      </c>
      <c r="AM2256" t="s">
        <v>5914</v>
      </c>
      <c r="AN2256" t="s">
        <v>8562</v>
      </c>
      <c r="AO2256" t="s">
        <v>8558</v>
      </c>
      <c r="AP2256" t="s">
        <v>5912</v>
      </c>
      <c r="AQ2256">
        <v>196</v>
      </c>
      <c r="AS2256">
        <v>9160</v>
      </c>
      <c r="AT2256" t="s">
        <v>2052</v>
      </c>
      <c r="AU2256" t="s">
        <v>5917</v>
      </c>
      <c r="AV2256" t="s">
        <v>5914</v>
      </c>
      <c r="AW2256" t="s">
        <v>8563</v>
      </c>
      <c r="AX2256" t="s">
        <v>5727</v>
      </c>
      <c r="AY2256" t="s">
        <v>698</v>
      </c>
      <c r="AZ2256" s="2">
        <v>36766</v>
      </c>
      <c r="BA2256" t="s">
        <v>64</v>
      </c>
      <c r="BB2256" t="s">
        <v>8564</v>
      </c>
      <c r="BC2256" t="s">
        <v>5365</v>
      </c>
    </row>
    <row r="2257" spans="1:55" x14ac:dyDescent="0.25">
      <c r="A2257" s="2">
        <v>41390</v>
      </c>
      <c r="B2257" t="s">
        <v>8907</v>
      </c>
      <c r="C2257" t="s">
        <v>8908</v>
      </c>
      <c r="D2257" s="2">
        <v>41497</v>
      </c>
      <c r="E2257" s="2">
        <v>41502</v>
      </c>
      <c r="F2257" t="s">
        <v>8909</v>
      </c>
      <c r="G2257">
        <v>2</v>
      </c>
      <c r="H2257">
        <v>0</v>
      </c>
      <c r="I2257">
        <v>0</v>
      </c>
      <c r="L2257" t="s">
        <v>64</v>
      </c>
      <c r="M2257" t="s">
        <v>5909</v>
      </c>
      <c r="N2257" t="s">
        <v>5910</v>
      </c>
      <c r="O2257" t="s">
        <v>5910</v>
      </c>
      <c r="Q2257">
        <v>400</v>
      </c>
      <c r="R2257">
        <v>0</v>
      </c>
      <c r="S2257">
        <v>400</v>
      </c>
      <c r="T2257">
        <v>0</v>
      </c>
      <c r="U2257">
        <v>0</v>
      </c>
      <c r="V2257">
        <v>400</v>
      </c>
      <c r="W2257" s="2">
        <v>41407</v>
      </c>
      <c r="X2257">
        <v>0</v>
      </c>
      <c r="Y2257" t="s">
        <v>67</v>
      </c>
      <c r="Z2257" t="s">
        <v>68</v>
      </c>
      <c r="AA2257" t="s">
        <v>1524</v>
      </c>
      <c r="AC2257">
        <v>0</v>
      </c>
      <c r="AD2257" t="s">
        <v>5909</v>
      </c>
      <c r="AE2257" t="s">
        <v>5911</v>
      </c>
      <c r="AF2257" t="s">
        <v>5912</v>
      </c>
      <c r="AG2257">
        <v>196</v>
      </c>
      <c r="AI2257">
        <v>9160</v>
      </c>
      <c r="AK2257" t="s">
        <v>2052</v>
      </c>
      <c r="AL2257" t="s">
        <v>5913</v>
      </c>
      <c r="AM2257" t="s">
        <v>5914</v>
      </c>
    </row>
    <row r="2258" spans="1:55" x14ac:dyDescent="0.25">
      <c r="A2258" s="2">
        <v>41389</v>
      </c>
      <c r="B2258" t="s">
        <v>8912</v>
      </c>
      <c r="C2258" t="s">
        <v>8913</v>
      </c>
      <c r="D2258" s="2">
        <v>41504</v>
      </c>
      <c r="E2258" s="2">
        <v>41509</v>
      </c>
      <c r="F2258" t="s">
        <v>2059</v>
      </c>
      <c r="G2258">
        <v>0</v>
      </c>
      <c r="H2258">
        <v>0</v>
      </c>
      <c r="I2258">
        <v>0</v>
      </c>
      <c r="L2258" t="s">
        <v>64</v>
      </c>
      <c r="M2258" t="s">
        <v>2048</v>
      </c>
      <c r="N2258" t="s">
        <v>2049</v>
      </c>
      <c r="O2258" t="s">
        <v>66</v>
      </c>
      <c r="Q2258">
        <v>204</v>
      </c>
      <c r="R2258">
        <v>0</v>
      </c>
      <c r="S2258">
        <v>204</v>
      </c>
      <c r="T2258">
        <v>0</v>
      </c>
      <c r="U2258">
        <v>0</v>
      </c>
      <c r="V2258">
        <v>204</v>
      </c>
      <c r="W2258" s="2">
        <v>41417</v>
      </c>
      <c r="X2258">
        <v>0</v>
      </c>
      <c r="Y2258" t="s">
        <v>67</v>
      </c>
      <c r="Z2258" t="s">
        <v>68</v>
      </c>
      <c r="AA2258" t="s">
        <v>1524</v>
      </c>
      <c r="AC2258">
        <v>0</v>
      </c>
      <c r="AD2258" t="s">
        <v>2048</v>
      </c>
      <c r="AE2258" t="s">
        <v>2050</v>
      </c>
      <c r="AF2258" t="s">
        <v>2051</v>
      </c>
      <c r="AG2258">
        <v>90</v>
      </c>
      <c r="AI2258">
        <v>9160</v>
      </c>
      <c r="AK2258" t="s">
        <v>2052</v>
      </c>
      <c r="AL2258" t="s">
        <v>2053</v>
      </c>
      <c r="AM2258" t="s">
        <v>2054</v>
      </c>
    </row>
    <row r="2259" spans="1:55" x14ac:dyDescent="0.25">
      <c r="A2259" s="2">
        <v>41388</v>
      </c>
      <c r="B2259" t="s">
        <v>9037</v>
      </c>
      <c r="C2259" t="s">
        <v>9038</v>
      </c>
      <c r="D2259" s="2">
        <v>41388</v>
      </c>
      <c r="E2259" s="2">
        <v>41388</v>
      </c>
      <c r="F2259" t="s">
        <v>8909</v>
      </c>
      <c r="G2259">
        <v>0</v>
      </c>
      <c r="H2259">
        <v>0</v>
      </c>
      <c r="I2259">
        <v>0</v>
      </c>
      <c r="L2259" t="s">
        <v>64</v>
      </c>
      <c r="M2259" t="s">
        <v>5909</v>
      </c>
      <c r="N2259" t="s">
        <v>5910</v>
      </c>
      <c r="O2259" t="s">
        <v>66</v>
      </c>
      <c r="Q2259">
        <v>92.8</v>
      </c>
      <c r="R2259">
        <v>0</v>
      </c>
      <c r="S2259">
        <v>92.8</v>
      </c>
      <c r="T2259">
        <v>0</v>
      </c>
      <c r="U2259">
        <v>0</v>
      </c>
      <c r="V2259">
        <v>0</v>
      </c>
      <c r="X2259">
        <v>0</v>
      </c>
      <c r="Y2259" t="s">
        <v>67</v>
      </c>
      <c r="Z2259" t="s">
        <v>81</v>
      </c>
      <c r="AA2259" t="s">
        <v>1524</v>
      </c>
      <c r="AC2259">
        <v>0</v>
      </c>
      <c r="AD2259" t="s">
        <v>5909</v>
      </c>
      <c r="AE2259" t="s">
        <v>5911</v>
      </c>
      <c r="AF2259" t="s">
        <v>5912</v>
      </c>
      <c r="AG2259">
        <v>196</v>
      </c>
      <c r="AI2259">
        <v>9160</v>
      </c>
      <c r="AK2259" t="s">
        <v>2052</v>
      </c>
      <c r="AL2259" t="s">
        <v>5913</v>
      </c>
      <c r="AM2259" t="s">
        <v>5914</v>
      </c>
    </row>
    <row r="2260" spans="1:55" x14ac:dyDescent="0.25">
      <c r="A2260" s="2">
        <v>41382</v>
      </c>
      <c r="B2260" t="s">
        <v>9361</v>
      </c>
      <c r="C2260" t="s">
        <v>9362</v>
      </c>
      <c r="D2260" s="2">
        <v>41408</v>
      </c>
      <c r="E2260" s="2">
        <v>41408</v>
      </c>
      <c r="F2260" t="s">
        <v>4456</v>
      </c>
      <c r="G2260">
        <v>18</v>
      </c>
      <c r="H2260">
        <v>0</v>
      </c>
      <c r="I2260">
        <v>0</v>
      </c>
      <c r="L2260" t="s">
        <v>64</v>
      </c>
      <c r="M2260" t="s">
        <v>3127</v>
      </c>
      <c r="N2260" t="s">
        <v>3128</v>
      </c>
      <c r="O2260" t="s">
        <v>3128</v>
      </c>
      <c r="P2260" t="s">
        <v>9363</v>
      </c>
      <c r="Q2260">
        <v>167.2</v>
      </c>
      <c r="R2260">
        <v>245.04</v>
      </c>
      <c r="S2260">
        <v>412.24</v>
      </c>
      <c r="T2260">
        <v>0</v>
      </c>
      <c r="U2260">
        <v>0</v>
      </c>
      <c r="V2260">
        <v>335.52</v>
      </c>
      <c r="W2260" s="2">
        <v>41422</v>
      </c>
      <c r="X2260">
        <v>0</v>
      </c>
      <c r="Y2260" t="s">
        <v>67</v>
      </c>
      <c r="Z2260" t="s">
        <v>68</v>
      </c>
      <c r="AA2260" t="s">
        <v>2283</v>
      </c>
      <c r="AC2260">
        <v>0</v>
      </c>
      <c r="AD2260" t="s">
        <v>3127</v>
      </c>
      <c r="AE2260" t="s">
        <v>3129</v>
      </c>
      <c r="AF2260" t="s">
        <v>3130</v>
      </c>
      <c r="AG2260">
        <v>9</v>
      </c>
      <c r="AI2260">
        <v>9160</v>
      </c>
      <c r="AK2260" t="s">
        <v>2052</v>
      </c>
      <c r="AL2260" t="s">
        <v>3131</v>
      </c>
      <c r="AM2260" t="s">
        <v>3132</v>
      </c>
    </row>
    <row r="2261" spans="1:55" x14ac:dyDescent="0.25">
      <c r="A2261" s="2">
        <v>41375</v>
      </c>
      <c r="B2261" t="s">
        <v>9599</v>
      </c>
      <c r="C2261" t="s">
        <v>1503</v>
      </c>
      <c r="D2261" s="2">
        <v>41462</v>
      </c>
      <c r="E2261" s="2">
        <v>41467</v>
      </c>
      <c r="F2261" t="s">
        <v>1504</v>
      </c>
      <c r="G2261">
        <v>0</v>
      </c>
      <c r="H2261">
        <v>0</v>
      </c>
      <c r="I2261">
        <v>0</v>
      </c>
      <c r="K2261" t="s">
        <v>5009</v>
      </c>
      <c r="L2261" t="s">
        <v>64</v>
      </c>
      <c r="M2261" t="s">
        <v>5909</v>
      </c>
      <c r="N2261" t="s">
        <v>5910</v>
      </c>
      <c r="O2261" t="s">
        <v>66</v>
      </c>
      <c r="Q2261">
        <v>91.2</v>
      </c>
      <c r="R2261">
        <v>0</v>
      </c>
      <c r="S2261">
        <v>0</v>
      </c>
      <c r="T2261">
        <v>91.2</v>
      </c>
      <c r="U2261">
        <v>0</v>
      </c>
      <c r="V2261">
        <v>0</v>
      </c>
      <c r="X2261">
        <v>0</v>
      </c>
      <c r="Y2261" t="s">
        <v>67</v>
      </c>
      <c r="Z2261" t="s">
        <v>68</v>
      </c>
      <c r="AA2261" t="s">
        <v>685</v>
      </c>
      <c r="AB2261" t="s">
        <v>686</v>
      </c>
      <c r="AC2261">
        <v>0</v>
      </c>
      <c r="AD2261" t="s">
        <v>5909</v>
      </c>
      <c r="AE2261" t="s">
        <v>5911</v>
      </c>
      <c r="AF2261" t="s">
        <v>5912</v>
      </c>
      <c r="AG2261">
        <v>196</v>
      </c>
      <c r="AI2261">
        <v>9160</v>
      </c>
      <c r="AK2261" t="s">
        <v>2052</v>
      </c>
      <c r="AL2261" t="s">
        <v>5913</v>
      </c>
      <c r="AM2261" t="s">
        <v>5914</v>
      </c>
      <c r="AN2261" t="s">
        <v>8557</v>
      </c>
      <c r="AO2261" t="s">
        <v>8558</v>
      </c>
      <c r="AP2261" t="s">
        <v>5912</v>
      </c>
      <c r="AQ2261">
        <v>196</v>
      </c>
      <c r="AS2261">
        <v>9160</v>
      </c>
      <c r="AT2261" t="s">
        <v>2052</v>
      </c>
      <c r="AU2261">
        <v>93607831</v>
      </c>
      <c r="AV2261" t="s">
        <v>5914</v>
      </c>
      <c r="AW2261" t="s">
        <v>9600</v>
      </c>
      <c r="AX2261" t="s">
        <v>9601</v>
      </c>
      <c r="AY2261" t="s">
        <v>2097</v>
      </c>
      <c r="AZ2261" s="2">
        <v>37852</v>
      </c>
      <c r="BA2261" t="s">
        <v>64</v>
      </c>
      <c r="BB2261" t="s">
        <v>9602</v>
      </c>
      <c r="BC2261" t="s">
        <v>5491</v>
      </c>
    </row>
    <row r="2262" spans="1:55" x14ac:dyDescent="0.25">
      <c r="A2262" s="2">
        <v>41375</v>
      </c>
      <c r="B2262" t="s">
        <v>9672</v>
      </c>
      <c r="C2262" t="s">
        <v>680</v>
      </c>
      <c r="D2262" s="2">
        <v>41504</v>
      </c>
      <c r="E2262" s="2">
        <v>41509</v>
      </c>
      <c r="F2262" t="s">
        <v>682</v>
      </c>
      <c r="G2262">
        <v>1</v>
      </c>
      <c r="H2262">
        <v>0</v>
      </c>
      <c r="I2262">
        <v>0</v>
      </c>
      <c r="K2262" t="s">
        <v>9673</v>
      </c>
      <c r="L2262" t="s">
        <v>64</v>
      </c>
      <c r="M2262" t="s">
        <v>5909</v>
      </c>
      <c r="N2262" t="s">
        <v>5910</v>
      </c>
      <c r="O2262" t="s">
        <v>66</v>
      </c>
      <c r="Q2262">
        <v>110</v>
      </c>
      <c r="R2262">
        <v>0</v>
      </c>
      <c r="S2262">
        <v>0</v>
      </c>
      <c r="T2262">
        <v>110</v>
      </c>
      <c r="U2262">
        <v>0</v>
      </c>
      <c r="V2262">
        <v>0</v>
      </c>
      <c r="X2262">
        <v>0</v>
      </c>
      <c r="Y2262" t="s">
        <v>67</v>
      </c>
      <c r="Z2262" t="s">
        <v>68</v>
      </c>
      <c r="AA2262" t="s">
        <v>685</v>
      </c>
      <c r="AB2262" t="s">
        <v>686</v>
      </c>
      <c r="AC2262">
        <v>0</v>
      </c>
      <c r="AD2262" t="s">
        <v>5909</v>
      </c>
      <c r="AE2262" t="s">
        <v>5911</v>
      </c>
      <c r="AF2262" t="s">
        <v>5912</v>
      </c>
      <c r="AG2262">
        <v>196</v>
      </c>
      <c r="AI2262">
        <v>9160</v>
      </c>
      <c r="AK2262" t="s">
        <v>2052</v>
      </c>
      <c r="AL2262" t="s">
        <v>5913</v>
      </c>
      <c r="AM2262" t="s">
        <v>5914</v>
      </c>
    </row>
    <row r="2263" spans="1:55" x14ac:dyDescent="0.25">
      <c r="A2263" s="2">
        <v>41375</v>
      </c>
      <c r="B2263" t="s">
        <v>9674</v>
      </c>
      <c r="C2263" t="s">
        <v>2080</v>
      </c>
      <c r="D2263" s="2">
        <v>41505</v>
      </c>
      <c r="E2263" s="2">
        <v>41510</v>
      </c>
      <c r="F2263" t="s">
        <v>2081</v>
      </c>
      <c r="G2263">
        <v>1</v>
      </c>
      <c r="H2263">
        <v>0</v>
      </c>
      <c r="I2263">
        <v>0</v>
      </c>
      <c r="K2263" t="s">
        <v>9675</v>
      </c>
      <c r="L2263" t="s">
        <v>64</v>
      </c>
      <c r="M2263" t="s">
        <v>5909</v>
      </c>
      <c r="N2263" t="s">
        <v>5910</v>
      </c>
      <c r="O2263" t="s">
        <v>66</v>
      </c>
      <c r="Q2263">
        <v>65</v>
      </c>
      <c r="R2263">
        <v>0</v>
      </c>
      <c r="S2263">
        <v>0</v>
      </c>
      <c r="T2263">
        <v>65</v>
      </c>
      <c r="U2263">
        <v>0</v>
      </c>
      <c r="V2263">
        <v>0</v>
      </c>
      <c r="X2263">
        <v>0</v>
      </c>
      <c r="Y2263" t="s">
        <v>67</v>
      </c>
      <c r="Z2263" t="s">
        <v>68</v>
      </c>
      <c r="AA2263" t="s">
        <v>685</v>
      </c>
      <c r="AB2263" t="s">
        <v>686</v>
      </c>
      <c r="AC2263">
        <v>0</v>
      </c>
      <c r="AD2263" t="s">
        <v>5909</v>
      </c>
      <c r="AE2263" t="s">
        <v>5911</v>
      </c>
      <c r="AF2263" t="s">
        <v>5912</v>
      </c>
      <c r="AG2263">
        <v>196</v>
      </c>
      <c r="AI2263">
        <v>9160</v>
      </c>
      <c r="AK2263" t="s">
        <v>2052</v>
      </c>
      <c r="AL2263" t="s">
        <v>5913</v>
      </c>
      <c r="AM2263" t="s">
        <v>5914</v>
      </c>
    </row>
    <row r="2264" spans="1:55" x14ac:dyDescent="0.25">
      <c r="A2264" s="2">
        <v>41375</v>
      </c>
      <c r="B2264" t="s">
        <v>9676</v>
      </c>
      <c r="C2264" t="s">
        <v>2080</v>
      </c>
      <c r="D2264" s="2">
        <v>41365</v>
      </c>
      <c r="E2264" s="2">
        <v>41370</v>
      </c>
      <c r="F2264" t="s">
        <v>2081</v>
      </c>
      <c r="G2264">
        <v>1</v>
      </c>
      <c r="H2264">
        <v>0</v>
      </c>
      <c r="I2264">
        <v>0</v>
      </c>
      <c r="K2264" t="s">
        <v>9671</v>
      </c>
      <c r="L2264" t="s">
        <v>64</v>
      </c>
      <c r="M2264" t="s">
        <v>5909</v>
      </c>
      <c r="N2264" t="s">
        <v>5910</v>
      </c>
      <c r="O2264" t="s">
        <v>66</v>
      </c>
      <c r="Q2264">
        <v>65</v>
      </c>
      <c r="R2264">
        <v>0</v>
      </c>
      <c r="S2264">
        <v>0</v>
      </c>
      <c r="T2264">
        <v>65</v>
      </c>
      <c r="U2264">
        <v>0</v>
      </c>
      <c r="V2264">
        <v>0</v>
      </c>
      <c r="X2264">
        <v>0</v>
      </c>
      <c r="Y2264" t="s">
        <v>67</v>
      </c>
      <c r="Z2264" t="s">
        <v>68</v>
      </c>
      <c r="AA2264" t="s">
        <v>685</v>
      </c>
      <c r="AB2264" t="s">
        <v>686</v>
      </c>
      <c r="AC2264">
        <v>0</v>
      </c>
      <c r="AD2264" t="s">
        <v>5909</v>
      </c>
      <c r="AE2264" t="s">
        <v>5911</v>
      </c>
      <c r="AF2264" t="s">
        <v>5912</v>
      </c>
      <c r="AG2264">
        <v>196</v>
      </c>
      <c r="AI2264">
        <v>9160</v>
      </c>
      <c r="AK2264" t="s">
        <v>2052</v>
      </c>
      <c r="AL2264" t="s">
        <v>5913</v>
      </c>
      <c r="AM2264" t="s">
        <v>5914</v>
      </c>
    </row>
    <row r="2265" spans="1:55" x14ac:dyDescent="0.25">
      <c r="A2265" s="2">
        <v>41375</v>
      </c>
      <c r="B2265" t="s">
        <v>9677</v>
      </c>
      <c r="C2265" t="s">
        <v>4766</v>
      </c>
      <c r="D2265" s="2">
        <v>41462</v>
      </c>
      <c r="E2265" s="2">
        <v>41467</v>
      </c>
      <c r="F2265" t="s">
        <v>4767</v>
      </c>
      <c r="G2265">
        <v>1</v>
      </c>
      <c r="H2265">
        <v>0</v>
      </c>
      <c r="I2265">
        <v>0</v>
      </c>
      <c r="K2265" t="s">
        <v>9678</v>
      </c>
      <c r="L2265" t="s">
        <v>64</v>
      </c>
      <c r="M2265" t="s">
        <v>5909</v>
      </c>
      <c r="N2265" t="s">
        <v>5910</v>
      </c>
      <c r="O2265" t="s">
        <v>66</v>
      </c>
      <c r="Q2265">
        <v>150</v>
      </c>
      <c r="R2265">
        <v>0</v>
      </c>
      <c r="S2265">
        <v>0</v>
      </c>
      <c r="T2265">
        <v>150</v>
      </c>
      <c r="U2265">
        <v>0</v>
      </c>
      <c r="V2265">
        <v>0</v>
      </c>
      <c r="X2265">
        <v>0</v>
      </c>
      <c r="Y2265" t="s">
        <v>67</v>
      </c>
      <c r="Z2265" t="s">
        <v>68</v>
      </c>
      <c r="AA2265" t="s">
        <v>685</v>
      </c>
      <c r="AB2265" t="s">
        <v>686</v>
      </c>
      <c r="AC2265">
        <v>0</v>
      </c>
      <c r="AD2265" t="s">
        <v>5909</v>
      </c>
      <c r="AE2265" t="s">
        <v>5911</v>
      </c>
      <c r="AF2265" t="s">
        <v>5912</v>
      </c>
      <c r="AG2265">
        <v>196</v>
      </c>
      <c r="AI2265">
        <v>9160</v>
      </c>
      <c r="AK2265" t="s">
        <v>2052</v>
      </c>
      <c r="AL2265" t="s">
        <v>5913</v>
      </c>
      <c r="AM2265" t="s">
        <v>5914</v>
      </c>
    </row>
    <row r="2266" spans="1:55" x14ac:dyDescent="0.25">
      <c r="A2266" s="2">
        <v>41374</v>
      </c>
      <c r="B2266" t="s">
        <v>9882</v>
      </c>
      <c r="C2266" t="s">
        <v>2080</v>
      </c>
      <c r="D2266" s="2">
        <v>41505</v>
      </c>
      <c r="E2266" s="2">
        <v>41510</v>
      </c>
      <c r="F2266" t="s">
        <v>2081</v>
      </c>
      <c r="G2266">
        <v>1</v>
      </c>
      <c r="H2266">
        <v>0</v>
      </c>
      <c r="I2266">
        <v>0</v>
      </c>
      <c r="K2266" t="s">
        <v>9675</v>
      </c>
      <c r="L2266" t="s">
        <v>64</v>
      </c>
      <c r="M2266" t="s">
        <v>2048</v>
      </c>
      <c r="N2266" t="s">
        <v>2049</v>
      </c>
      <c r="O2266" t="s">
        <v>66</v>
      </c>
      <c r="Q2266">
        <v>65</v>
      </c>
      <c r="R2266">
        <v>0</v>
      </c>
      <c r="S2266">
        <v>0</v>
      </c>
      <c r="T2266">
        <v>65</v>
      </c>
      <c r="U2266">
        <v>0</v>
      </c>
      <c r="V2266">
        <v>0</v>
      </c>
      <c r="X2266">
        <v>0</v>
      </c>
      <c r="Y2266" t="s">
        <v>67</v>
      </c>
      <c r="Z2266" t="s">
        <v>68</v>
      </c>
      <c r="AA2266" t="s">
        <v>685</v>
      </c>
      <c r="AB2266" t="s">
        <v>686</v>
      </c>
      <c r="AC2266">
        <v>0</v>
      </c>
      <c r="AD2266" t="s">
        <v>2048</v>
      </c>
      <c r="AE2266" t="s">
        <v>2050</v>
      </c>
      <c r="AF2266" t="s">
        <v>2051</v>
      </c>
      <c r="AG2266">
        <v>90</v>
      </c>
      <c r="AI2266">
        <v>9160</v>
      </c>
      <c r="AK2266" t="s">
        <v>2052</v>
      </c>
      <c r="AL2266" t="s">
        <v>2053</v>
      </c>
      <c r="AM2266" t="s">
        <v>2054</v>
      </c>
    </row>
    <row r="2267" spans="1:55" x14ac:dyDescent="0.25">
      <c r="A2267" s="2">
        <v>41374</v>
      </c>
      <c r="B2267" t="s">
        <v>9883</v>
      </c>
      <c r="C2267" t="s">
        <v>2080</v>
      </c>
      <c r="D2267" s="2">
        <v>41469</v>
      </c>
      <c r="E2267" s="2">
        <v>41474</v>
      </c>
      <c r="F2267" t="s">
        <v>2081</v>
      </c>
      <c r="G2267">
        <v>1</v>
      </c>
      <c r="H2267">
        <v>0</v>
      </c>
      <c r="I2267">
        <v>0</v>
      </c>
      <c r="K2267" t="s">
        <v>9745</v>
      </c>
      <c r="L2267" t="s">
        <v>64</v>
      </c>
      <c r="M2267" t="s">
        <v>2048</v>
      </c>
      <c r="N2267" t="s">
        <v>2049</v>
      </c>
      <c r="O2267" t="s">
        <v>66</v>
      </c>
      <c r="Q2267">
        <v>65</v>
      </c>
      <c r="R2267">
        <v>0</v>
      </c>
      <c r="S2267">
        <v>0</v>
      </c>
      <c r="T2267">
        <v>65</v>
      </c>
      <c r="U2267">
        <v>0</v>
      </c>
      <c r="V2267">
        <v>0</v>
      </c>
      <c r="X2267">
        <v>0</v>
      </c>
      <c r="Y2267" t="s">
        <v>67</v>
      </c>
      <c r="Z2267" t="s">
        <v>68</v>
      </c>
      <c r="AA2267" t="s">
        <v>685</v>
      </c>
      <c r="AB2267" t="s">
        <v>686</v>
      </c>
      <c r="AC2267">
        <v>0</v>
      </c>
      <c r="AD2267" t="s">
        <v>2048</v>
      </c>
      <c r="AE2267" t="s">
        <v>2050</v>
      </c>
      <c r="AF2267" t="s">
        <v>2051</v>
      </c>
      <c r="AG2267">
        <v>90</v>
      </c>
      <c r="AI2267">
        <v>9160</v>
      </c>
      <c r="AK2267" t="s">
        <v>2052</v>
      </c>
      <c r="AL2267" t="s">
        <v>2053</v>
      </c>
      <c r="AM2267" t="s">
        <v>2054</v>
      </c>
    </row>
    <row r="2268" spans="1:55" x14ac:dyDescent="0.25">
      <c r="A2268" s="2">
        <v>41373</v>
      </c>
      <c r="B2268" t="s">
        <v>10119</v>
      </c>
      <c r="C2268" t="s">
        <v>8181</v>
      </c>
      <c r="D2268" s="2">
        <v>41373</v>
      </c>
      <c r="E2268" s="2">
        <v>41373</v>
      </c>
      <c r="F2268" t="s">
        <v>8182</v>
      </c>
      <c r="G2268">
        <v>1</v>
      </c>
      <c r="H2268">
        <v>0</v>
      </c>
      <c r="I2268">
        <v>0</v>
      </c>
      <c r="K2268" t="s">
        <v>10120</v>
      </c>
      <c r="L2268" t="s">
        <v>64</v>
      </c>
      <c r="M2268" t="s">
        <v>5909</v>
      </c>
      <c r="N2268" t="s">
        <v>5910</v>
      </c>
      <c r="O2268" t="s">
        <v>66</v>
      </c>
      <c r="Q2268">
        <v>0</v>
      </c>
      <c r="R2268">
        <v>0</v>
      </c>
      <c r="S2268">
        <v>0</v>
      </c>
      <c r="T2268">
        <v>0</v>
      </c>
      <c r="U2268">
        <v>0</v>
      </c>
      <c r="V2268">
        <v>0</v>
      </c>
      <c r="X2268">
        <v>0</v>
      </c>
      <c r="Y2268" t="s">
        <v>67</v>
      </c>
      <c r="Z2268" t="s">
        <v>154</v>
      </c>
      <c r="AA2268" t="s">
        <v>685</v>
      </c>
      <c r="AB2268" t="s">
        <v>686</v>
      </c>
      <c r="AC2268">
        <v>0</v>
      </c>
      <c r="AD2268" t="s">
        <v>5909</v>
      </c>
      <c r="AE2268" t="s">
        <v>5911</v>
      </c>
      <c r="AF2268" t="s">
        <v>5912</v>
      </c>
      <c r="AG2268">
        <v>196</v>
      </c>
      <c r="AI2268">
        <v>9160</v>
      </c>
      <c r="AK2268" t="s">
        <v>2052</v>
      </c>
      <c r="AL2268" t="s">
        <v>5913</v>
      </c>
      <c r="AM2268" t="s">
        <v>5914</v>
      </c>
    </row>
    <row r="2269" spans="1:55" x14ac:dyDescent="0.25">
      <c r="A2269" s="2">
        <v>41373</v>
      </c>
      <c r="B2269" t="s">
        <v>10121</v>
      </c>
      <c r="C2269" t="s">
        <v>8181</v>
      </c>
      <c r="D2269" s="2">
        <v>41373</v>
      </c>
      <c r="E2269" s="2">
        <v>41373</v>
      </c>
      <c r="F2269" t="s">
        <v>8182</v>
      </c>
      <c r="G2269">
        <v>1</v>
      </c>
      <c r="H2269">
        <v>0</v>
      </c>
      <c r="I2269">
        <v>0</v>
      </c>
      <c r="K2269" t="s">
        <v>10120</v>
      </c>
      <c r="L2269" t="s">
        <v>64</v>
      </c>
      <c r="M2269" t="s">
        <v>5909</v>
      </c>
      <c r="N2269" t="s">
        <v>5910</v>
      </c>
      <c r="O2269" t="s">
        <v>66</v>
      </c>
      <c r="Q2269">
        <v>0</v>
      </c>
      <c r="R2269">
        <v>0</v>
      </c>
      <c r="S2269">
        <v>0</v>
      </c>
      <c r="T2269">
        <v>0</v>
      </c>
      <c r="U2269">
        <v>0</v>
      </c>
      <c r="V2269">
        <v>0</v>
      </c>
      <c r="X2269">
        <v>0</v>
      </c>
      <c r="Y2269" t="s">
        <v>67</v>
      </c>
      <c r="Z2269" t="s">
        <v>154</v>
      </c>
      <c r="AA2269" t="s">
        <v>685</v>
      </c>
      <c r="AB2269" t="s">
        <v>686</v>
      </c>
      <c r="AC2269">
        <v>0</v>
      </c>
      <c r="AD2269" t="s">
        <v>5909</v>
      </c>
      <c r="AE2269" t="s">
        <v>5911</v>
      </c>
      <c r="AF2269" t="s">
        <v>5912</v>
      </c>
      <c r="AG2269">
        <v>196</v>
      </c>
      <c r="AI2269">
        <v>9160</v>
      </c>
      <c r="AK2269" t="s">
        <v>2052</v>
      </c>
      <c r="AL2269" t="s">
        <v>5913</v>
      </c>
      <c r="AM2269" t="s">
        <v>5914</v>
      </c>
    </row>
    <row r="2270" spans="1:55" x14ac:dyDescent="0.25">
      <c r="A2270" s="2">
        <v>41367</v>
      </c>
      <c r="B2270" t="s">
        <v>10727</v>
      </c>
      <c r="C2270" t="s">
        <v>10728</v>
      </c>
      <c r="D2270" s="2">
        <v>41498</v>
      </c>
      <c r="E2270" s="2">
        <v>41503</v>
      </c>
      <c r="G2270">
        <v>1</v>
      </c>
      <c r="H2270">
        <v>0</v>
      </c>
      <c r="I2270">
        <v>0</v>
      </c>
      <c r="L2270" t="s">
        <v>64</v>
      </c>
      <c r="M2270" t="s">
        <v>2048</v>
      </c>
      <c r="N2270" t="s">
        <v>2049</v>
      </c>
      <c r="O2270" t="s">
        <v>66</v>
      </c>
      <c r="Q2270">
        <v>32</v>
      </c>
      <c r="R2270">
        <v>0</v>
      </c>
      <c r="S2270">
        <v>32</v>
      </c>
      <c r="T2270">
        <v>0</v>
      </c>
      <c r="U2270">
        <v>0</v>
      </c>
      <c r="V2270">
        <v>0</v>
      </c>
      <c r="X2270">
        <v>0</v>
      </c>
      <c r="Y2270" t="s">
        <v>67</v>
      </c>
      <c r="Z2270" t="s">
        <v>68</v>
      </c>
      <c r="AA2270" t="s">
        <v>1524</v>
      </c>
      <c r="AC2270">
        <v>0</v>
      </c>
      <c r="AD2270" t="s">
        <v>2048</v>
      </c>
      <c r="AE2270" t="s">
        <v>2050</v>
      </c>
      <c r="AF2270" t="s">
        <v>2051</v>
      </c>
      <c r="AG2270">
        <v>90</v>
      </c>
      <c r="AI2270">
        <v>9160</v>
      </c>
      <c r="AK2270" t="s">
        <v>2052</v>
      </c>
      <c r="AL2270" t="s">
        <v>2053</v>
      </c>
      <c r="AM2270" t="s">
        <v>2054</v>
      </c>
    </row>
    <row r="2271" spans="1:55" x14ac:dyDescent="0.25">
      <c r="A2271" s="2">
        <v>41367</v>
      </c>
      <c r="B2271" t="s">
        <v>10729</v>
      </c>
      <c r="C2271" t="s">
        <v>10730</v>
      </c>
      <c r="D2271" s="2">
        <v>41316</v>
      </c>
      <c r="E2271" s="2">
        <v>41321</v>
      </c>
      <c r="G2271">
        <v>1</v>
      </c>
      <c r="H2271">
        <v>0</v>
      </c>
      <c r="I2271">
        <v>0</v>
      </c>
      <c r="L2271" t="s">
        <v>64</v>
      </c>
      <c r="M2271" t="s">
        <v>2048</v>
      </c>
      <c r="N2271" t="s">
        <v>2049</v>
      </c>
      <c r="O2271" t="s">
        <v>66</v>
      </c>
      <c r="Q2271">
        <v>54.4</v>
      </c>
      <c r="R2271">
        <v>0</v>
      </c>
      <c r="S2271">
        <v>54.4</v>
      </c>
      <c r="T2271">
        <v>0</v>
      </c>
      <c r="U2271">
        <v>0</v>
      </c>
      <c r="V2271">
        <v>68</v>
      </c>
      <c r="W2271" s="2">
        <v>41318</v>
      </c>
      <c r="X2271">
        <v>0</v>
      </c>
      <c r="Y2271" t="s">
        <v>67</v>
      </c>
      <c r="Z2271" t="s">
        <v>68</v>
      </c>
      <c r="AA2271" t="s">
        <v>1694</v>
      </c>
      <c r="AC2271">
        <v>0</v>
      </c>
      <c r="AD2271" t="s">
        <v>2048</v>
      </c>
      <c r="AE2271" t="s">
        <v>2050</v>
      </c>
      <c r="AF2271" t="s">
        <v>2051</v>
      </c>
      <c r="AG2271">
        <v>90</v>
      </c>
      <c r="AI2271">
        <v>9160</v>
      </c>
      <c r="AK2271" t="s">
        <v>2052</v>
      </c>
      <c r="AL2271" t="s">
        <v>2053</v>
      </c>
      <c r="AM2271" t="s">
        <v>2054</v>
      </c>
    </row>
    <row r="2272" spans="1:55" x14ac:dyDescent="0.25">
      <c r="A2272" s="2">
        <v>41360</v>
      </c>
      <c r="B2272" t="s">
        <v>11252</v>
      </c>
      <c r="C2272" t="s">
        <v>11253</v>
      </c>
      <c r="D2272" s="2">
        <v>41360</v>
      </c>
      <c r="E2272" s="2">
        <v>41360</v>
      </c>
      <c r="F2272" t="s">
        <v>7704</v>
      </c>
      <c r="G2272">
        <v>1</v>
      </c>
      <c r="H2272">
        <v>0</v>
      </c>
      <c r="I2272">
        <v>0</v>
      </c>
      <c r="L2272" t="s">
        <v>64</v>
      </c>
      <c r="M2272" t="s">
        <v>2048</v>
      </c>
      <c r="N2272" t="s">
        <v>2049</v>
      </c>
      <c r="O2272" t="s">
        <v>66</v>
      </c>
      <c r="Q2272">
        <v>52</v>
      </c>
      <c r="R2272">
        <v>0</v>
      </c>
      <c r="S2272">
        <v>52</v>
      </c>
      <c r="T2272">
        <v>0</v>
      </c>
      <c r="U2272">
        <v>0</v>
      </c>
      <c r="V2272">
        <v>52</v>
      </c>
      <c r="W2272" s="2">
        <v>41361</v>
      </c>
      <c r="X2272">
        <v>0</v>
      </c>
      <c r="Y2272" t="s">
        <v>67</v>
      </c>
      <c r="Z2272" t="s">
        <v>68</v>
      </c>
      <c r="AA2272" t="s">
        <v>1694</v>
      </c>
      <c r="AC2272">
        <v>0</v>
      </c>
      <c r="AD2272" t="s">
        <v>2048</v>
      </c>
      <c r="AE2272" t="s">
        <v>2050</v>
      </c>
      <c r="AF2272" t="s">
        <v>2051</v>
      </c>
      <c r="AG2272">
        <v>90</v>
      </c>
      <c r="AI2272">
        <v>9160</v>
      </c>
      <c r="AK2272" t="s">
        <v>2052</v>
      </c>
      <c r="AL2272" t="s">
        <v>2053</v>
      </c>
      <c r="AM2272" t="s">
        <v>2054</v>
      </c>
    </row>
    <row r="2273" spans="1:55" x14ac:dyDescent="0.25">
      <c r="A2273" s="2">
        <v>41360</v>
      </c>
      <c r="B2273" t="s">
        <v>11309</v>
      </c>
      <c r="C2273" t="s">
        <v>11310</v>
      </c>
      <c r="D2273" s="2">
        <v>41498</v>
      </c>
      <c r="E2273" s="2">
        <v>41785</v>
      </c>
      <c r="F2273" t="s">
        <v>11311</v>
      </c>
      <c r="G2273">
        <v>1</v>
      </c>
      <c r="H2273">
        <v>0</v>
      </c>
      <c r="I2273">
        <v>0</v>
      </c>
      <c r="L2273" t="s">
        <v>64</v>
      </c>
      <c r="M2273" t="s">
        <v>2048</v>
      </c>
      <c r="N2273" t="s">
        <v>2049</v>
      </c>
      <c r="O2273" t="s">
        <v>2049</v>
      </c>
      <c r="P2273" t="s">
        <v>11312</v>
      </c>
      <c r="Q2273">
        <v>160</v>
      </c>
      <c r="R2273">
        <v>0</v>
      </c>
      <c r="S2273">
        <v>160</v>
      </c>
      <c r="T2273">
        <v>0</v>
      </c>
      <c r="U2273">
        <v>0</v>
      </c>
      <c r="V2273">
        <v>160</v>
      </c>
      <c r="W2273" s="2">
        <v>41410</v>
      </c>
      <c r="X2273">
        <v>0</v>
      </c>
      <c r="Y2273" t="s">
        <v>67</v>
      </c>
      <c r="Z2273" t="s">
        <v>68</v>
      </c>
      <c r="AA2273" t="s">
        <v>500</v>
      </c>
      <c r="AC2273">
        <v>0</v>
      </c>
      <c r="AD2273" t="s">
        <v>2048</v>
      </c>
      <c r="AE2273" t="s">
        <v>2050</v>
      </c>
      <c r="AF2273" t="s">
        <v>2051</v>
      </c>
      <c r="AG2273">
        <v>90</v>
      </c>
      <c r="AI2273">
        <v>9160</v>
      </c>
      <c r="AK2273" t="s">
        <v>2052</v>
      </c>
      <c r="AL2273" t="s">
        <v>2053</v>
      </c>
      <c r="AM2273" t="s">
        <v>2054</v>
      </c>
    </row>
    <row r="2274" spans="1:55" x14ac:dyDescent="0.25">
      <c r="A2274" s="2">
        <v>41355</v>
      </c>
      <c r="B2274" t="s">
        <v>11603</v>
      </c>
      <c r="C2274" t="s">
        <v>11604</v>
      </c>
      <c r="D2274" s="2">
        <v>41520</v>
      </c>
      <c r="E2274" s="2">
        <v>41816</v>
      </c>
      <c r="F2274" t="s">
        <v>11605</v>
      </c>
      <c r="G2274">
        <v>1</v>
      </c>
      <c r="H2274">
        <v>0</v>
      </c>
      <c r="I2274">
        <v>0</v>
      </c>
      <c r="L2274" t="s">
        <v>64</v>
      </c>
      <c r="M2274" t="s">
        <v>3127</v>
      </c>
      <c r="N2274" t="s">
        <v>3128</v>
      </c>
      <c r="O2274" t="s">
        <v>66</v>
      </c>
      <c r="Q2274">
        <v>92</v>
      </c>
      <c r="R2274">
        <v>0</v>
      </c>
      <c r="S2274">
        <v>92</v>
      </c>
      <c r="T2274">
        <v>0</v>
      </c>
      <c r="U2274">
        <v>0</v>
      </c>
      <c r="V2274">
        <v>0</v>
      </c>
      <c r="X2274">
        <v>0</v>
      </c>
      <c r="Y2274" t="s">
        <v>67</v>
      </c>
      <c r="Z2274" t="s">
        <v>81</v>
      </c>
      <c r="AA2274" t="s">
        <v>815</v>
      </c>
      <c r="AC2274">
        <v>0</v>
      </c>
      <c r="AD2274" t="s">
        <v>3127</v>
      </c>
      <c r="AE2274" t="s">
        <v>3129</v>
      </c>
      <c r="AF2274" t="s">
        <v>3130</v>
      </c>
      <c r="AG2274">
        <v>9</v>
      </c>
      <c r="AI2274">
        <v>9160</v>
      </c>
      <c r="AK2274" t="s">
        <v>2052</v>
      </c>
      <c r="AL2274" t="s">
        <v>3131</v>
      </c>
      <c r="AM2274" t="s">
        <v>3132</v>
      </c>
    </row>
    <row r="2275" spans="1:55" x14ac:dyDescent="0.25">
      <c r="A2275" s="2">
        <v>41568</v>
      </c>
      <c r="B2275" t="s">
        <v>1823</v>
      </c>
      <c r="C2275" t="s">
        <v>1824</v>
      </c>
      <c r="D2275" s="2">
        <v>41586</v>
      </c>
      <c r="E2275" s="2">
        <v>41590</v>
      </c>
      <c r="F2275" t="s">
        <v>1825</v>
      </c>
      <c r="G2275">
        <v>1</v>
      </c>
      <c r="H2275">
        <v>0</v>
      </c>
      <c r="I2275">
        <v>0</v>
      </c>
      <c r="L2275" t="s">
        <v>64</v>
      </c>
      <c r="M2275" t="s">
        <v>1826</v>
      </c>
      <c r="N2275" t="s">
        <v>1827</v>
      </c>
      <c r="O2275" t="s">
        <v>66</v>
      </c>
      <c r="Q2275">
        <v>20.8</v>
      </c>
      <c r="R2275">
        <v>1.68</v>
      </c>
      <c r="S2275">
        <v>22.48</v>
      </c>
      <c r="T2275">
        <v>0</v>
      </c>
      <c r="U2275">
        <v>0</v>
      </c>
      <c r="V2275">
        <v>23.04</v>
      </c>
      <c r="W2275" s="2">
        <v>41599</v>
      </c>
      <c r="X2275">
        <v>0</v>
      </c>
      <c r="Y2275" t="s">
        <v>67</v>
      </c>
      <c r="Z2275" t="s">
        <v>68</v>
      </c>
      <c r="AA2275" t="s">
        <v>1524</v>
      </c>
      <c r="AC2275">
        <v>0</v>
      </c>
      <c r="AD2275" t="s">
        <v>1826</v>
      </c>
      <c r="AE2275" t="s">
        <v>1828</v>
      </c>
      <c r="AF2275" t="s">
        <v>1829</v>
      </c>
      <c r="AG2275">
        <v>51</v>
      </c>
      <c r="AI2275">
        <v>3920</v>
      </c>
      <c r="AK2275" t="s">
        <v>1830</v>
      </c>
      <c r="AL2275" t="s">
        <v>1831</v>
      </c>
      <c r="AM2275" t="s">
        <v>1832</v>
      </c>
    </row>
    <row r="2276" spans="1:55" x14ac:dyDescent="0.25">
      <c r="A2276" s="2">
        <v>41568</v>
      </c>
      <c r="B2276" t="s">
        <v>1838</v>
      </c>
      <c r="C2276" t="s">
        <v>1824</v>
      </c>
      <c r="D2276" s="2">
        <v>41586</v>
      </c>
      <c r="E2276" s="2">
        <v>41590</v>
      </c>
      <c r="F2276" t="s">
        <v>1839</v>
      </c>
      <c r="G2276">
        <v>3</v>
      </c>
      <c r="H2276">
        <v>0</v>
      </c>
      <c r="I2276">
        <v>0</v>
      </c>
      <c r="L2276" t="s">
        <v>64</v>
      </c>
      <c r="M2276" t="s">
        <v>1826</v>
      </c>
      <c r="N2276" t="s">
        <v>1827</v>
      </c>
      <c r="O2276" t="s">
        <v>1840</v>
      </c>
      <c r="P2276" t="s">
        <v>1841</v>
      </c>
      <c r="Q2276">
        <v>43.2</v>
      </c>
      <c r="R2276">
        <v>7.39</v>
      </c>
      <c r="S2276">
        <v>50.59</v>
      </c>
      <c r="T2276">
        <v>0</v>
      </c>
      <c r="U2276">
        <v>0</v>
      </c>
      <c r="V2276">
        <v>53.06</v>
      </c>
      <c r="W2276" s="2">
        <v>41599</v>
      </c>
      <c r="X2276">
        <v>0</v>
      </c>
      <c r="Y2276" t="s">
        <v>67</v>
      </c>
      <c r="Z2276" t="s">
        <v>68</v>
      </c>
      <c r="AA2276" t="s">
        <v>1524</v>
      </c>
      <c r="AC2276">
        <v>0</v>
      </c>
      <c r="AD2276" t="s">
        <v>1826</v>
      </c>
      <c r="AE2276" t="s">
        <v>1828</v>
      </c>
      <c r="AF2276" t="s">
        <v>1829</v>
      </c>
      <c r="AG2276">
        <v>51</v>
      </c>
      <c r="AI2276">
        <v>3920</v>
      </c>
      <c r="AK2276" t="s">
        <v>1830</v>
      </c>
      <c r="AL2276" t="s">
        <v>1831</v>
      </c>
      <c r="AM2276" t="s">
        <v>1832</v>
      </c>
    </row>
    <row r="2277" spans="1:55" x14ac:dyDescent="0.25">
      <c r="A2277" s="2">
        <v>41443</v>
      </c>
      <c r="B2277" t="s">
        <v>6676</v>
      </c>
      <c r="C2277" t="s">
        <v>6677</v>
      </c>
      <c r="D2277" s="2">
        <v>41455</v>
      </c>
      <c r="E2277" s="2">
        <v>41455</v>
      </c>
      <c r="F2277" t="s">
        <v>6678</v>
      </c>
      <c r="G2277">
        <v>3</v>
      </c>
      <c r="H2277">
        <v>0</v>
      </c>
      <c r="I2277">
        <v>0</v>
      </c>
      <c r="L2277" t="s">
        <v>64</v>
      </c>
      <c r="M2277" t="s">
        <v>6679</v>
      </c>
      <c r="N2277" t="s">
        <v>6680</v>
      </c>
      <c r="O2277" t="s">
        <v>66</v>
      </c>
      <c r="Q2277">
        <v>0</v>
      </c>
      <c r="R2277">
        <v>0</v>
      </c>
      <c r="S2277">
        <v>0</v>
      </c>
      <c r="T2277">
        <v>0</v>
      </c>
      <c r="U2277">
        <v>0</v>
      </c>
      <c r="V2277">
        <v>0</v>
      </c>
      <c r="X2277">
        <v>0</v>
      </c>
      <c r="Y2277" t="s">
        <v>67</v>
      </c>
      <c r="Z2277" t="s">
        <v>154</v>
      </c>
      <c r="AC2277">
        <v>0</v>
      </c>
      <c r="AD2277" t="s">
        <v>6679</v>
      </c>
      <c r="AE2277" t="s">
        <v>6681</v>
      </c>
      <c r="AF2277" t="s">
        <v>6682</v>
      </c>
      <c r="AG2277">
        <v>65</v>
      </c>
      <c r="AI2277">
        <v>3920</v>
      </c>
      <c r="AK2277" t="s">
        <v>1830</v>
      </c>
      <c r="AL2277" t="s">
        <v>6683</v>
      </c>
      <c r="AM2277" t="s">
        <v>6684</v>
      </c>
    </row>
    <row r="2278" spans="1:55" x14ac:dyDescent="0.25">
      <c r="A2278" s="2">
        <v>41438</v>
      </c>
      <c r="B2278" t="s">
        <v>6897</v>
      </c>
      <c r="C2278" t="s">
        <v>6607</v>
      </c>
      <c r="D2278" s="2">
        <v>41468</v>
      </c>
      <c r="E2278" s="2">
        <v>41468</v>
      </c>
      <c r="F2278" t="s">
        <v>5552</v>
      </c>
      <c r="G2278">
        <v>1</v>
      </c>
      <c r="H2278">
        <v>0</v>
      </c>
      <c r="I2278">
        <v>0</v>
      </c>
      <c r="J2278" t="s">
        <v>6525</v>
      </c>
      <c r="L2278" t="s">
        <v>64</v>
      </c>
      <c r="M2278" t="s">
        <v>6679</v>
      </c>
      <c r="N2278" t="s">
        <v>6680</v>
      </c>
      <c r="O2278" t="s">
        <v>6898</v>
      </c>
      <c r="P2278" t="s">
        <v>6899</v>
      </c>
      <c r="Q2278">
        <v>0</v>
      </c>
      <c r="R2278">
        <v>20.5</v>
      </c>
      <c r="S2278">
        <v>20.5</v>
      </c>
      <c r="T2278">
        <v>0</v>
      </c>
      <c r="U2278">
        <v>31.2</v>
      </c>
      <c r="V2278">
        <v>31.2</v>
      </c>
      <c r="W2278" s="2">
        <v>41487</v>
      </c>
      <c r="X2278">
        <v>23.5</v>
      </c>
      <c r="Y2278" s="2">
        <v>41494</v>
      </c>
      <c r="Z2278" t="s">
        <v>68</v>
      </c>
      <c r="AA2278" t="s">
        <v>5087</v>
      </c>
      <c r="AB2278" t="s">
        <v>5088</v>
      </c>
      <c r="AC2278">
        <v>31.2</v>
      </c>
      <c r="AD2278" t="s">
        <v>6679</v>
      </c>
      <c r="AE2278" t="s">
        <v>6681</v>
      </c>
      <c r="AF2278" t="s">
        <v>6682</v>
      </c>
      <c r="AG2278">
        <v>65</v>
      </c>
      <c r="AI2278">
        <v>3920</v>
      </c>
      <c r="AK2278" t="s">
        <v>1830</v>
      </c>
      <c r="AL2278" t="s">
        <v>6683</v>
      </c>
      <c r="AM2278" t="s">
        <v>6684</v>
      </c>
    </row>
    <row r="2279" spans="1:55" x14ac:dyDescent="0.25">
      <c r="A2279" s="2">
        <v>41431</v>
      </c>
      <c r="B2279" t="s">
        <v>7201</v>
      </c>
      <c r="C2279" t="s">
        <v>7202</v>
      </c>
      <c r="D2279" s="2">
        <v>41468</v>
      </c>
      <c r="E2279" s="2">
        <v>41468</v>
      </c>
      <c r="F2279" t="s">
        <v>7203</v>
      </c>
      <c r="G2279">
        <v>1</v>
      </c>
      <c r="H2279">
        <v>0</v>
      </c>
      <c r="I2279">
        <v>0</v>
      </c>
      <c r="L2279" t="s">
        <v>64</v>
      </c>
      <c r="M2279" t="s">
        <v>6679</v>
      </c>
      <c r="N2279" t="s">
        <v>6680</v>
      </c>
      <c r="O2279" t="s">
        <v>66</v>
      </c>
      <c r="Q2279">
        <v>0</v>
      </c>
      <c r="R2279">
        <v>0</v>
      </c>
      <c r="S2279">
        <v>0</v>
      </c>
      <c r="T2279">
        <v>0</v>
      </c>
      <c r="U2279">
        <v>0</v>
      </c>
      <c r="V2279">
        <v>0</v>
      </c>
      <c r="X2279">
        <v>0</v>
      </c>
      <c r="Y2279" t="s">
        <v>67</v>
      </c>
      <c r="Z2279" t="s">
        <v>154</v>
      </c>
      <c r="AC2279">
        <v>0</v>
      </c>
      <c r="AD2279" t="s">
        <v>6679</v>
      </c>
      <c r="AE2279" t="s">
        <v>6681</v>
      </c>
      <c r="AF2279" t="s">
        <v>6682</v>
      </c>
      <c r="AG2279">
        <v>65</v>
      </c>
      <c r="AI2279">
        <v>3920</v>
      </c>
      <c r="AK2279" t="s">
        <v>1830</v>
      </c>
      <c r="AL2279" t="s">
        <v>6683</v>
      </c>
      <c r="AM2279" t="s">
        <v>6684</v>
      </c>
    </row>
    <row r="2280" spans="1:55" x14ac:dyDescent="0.25">
      <c r="A2280" s="2">
        <v>41422</v>
      </c>
      <c r="B2280" t="s">
        <v>7688</v>
      </c>
      <c r="C2280" t="s">
        <v>1503</v>
      </c>
      <c r="D2280" s="2">
        <v>41512</v>
      </c>
      <c r="E2280" s="2">
        <v>41516</v>
      </c>
      <c r="F2280" t="s">
        <v>1504</v>
      </c>
      <c r="G2280">
        <v>1</v>
      </c>
      <c r="H2280">
        <v>0</v>
      </c>
      <c r="I2280">
        <v>0</v>
      </c>
      <c r="K2280" t="s">
        <v>5009</v>
      </c>
      <c r="L2280" t="s">
        <v>683</v>
      </c>
      <c r="M2280" t="s">
        <v>6679</v>
      </c>
      <c r="N2280" t="s">
        <v>6680</v>
      </c>
      <c r="O2280" t="s">
        <v>66</v>
      </c>
      <c r="Q2280">
        <v>84.6</v>
      </c>
      <c r="R2280">
        <v>7.56</v>
      </c>
      <c r="S2280">
        <v>7.56</v>
      </c>
      <c r="T2280">
        <v>84.6</v>
      </c>
      <c r="U2280">
        <v>0</v>
      </c>
      <c r="V2280">
        <v>33.67</v>
      </c>
      <c r="W2280" s="2">
        <v>41578</v>
      </c>
      <c r="X2280">
        <v>0</v>
      </c>
      <c r="Y2280" t="s">
        <v>67</v>
      </c>
      <c r="Z2280" t="s">
        <v>68</v>
      </c>
      <c r="AA2280" t="s">
        <v>685</v>
      </c>
      <c r="AB2280" t="s">
        <v>686</v>
      </c>
      <c r="AC2280">
        <v>0</v>
      </c>
      <c r="AD2280" t="s">
        <v>7689</v>
      </c>
      <c r="AE2280" t="s">
        <v>7689</v>
      </c>
      <c r="AF2280" t="s">
        <v>7690</v>
      </c>
      <c r="AG2280">
        <v>39</v>
      </c>
      <c r="AI2280">
        <v>3920</v>
      </c>
      <c r="AK2280" t="s">
        <v>1830</v>
      </c>
      <c r="AL2280" t="s">
        <v>6683</v>
      </c>
      <c r="AM2280" t="s">
        <v>7691</v>
      </c>
      <c r="AN2280" t="s">
        <v>7692</v>
      </c>
      <c r="AO2280" t="s">
        <v>7693</v>
      </c>
      <c r="AP2280" t="s">
        <v>7694</v>
      </c>
      <c r="AQ2280">
        <v>14</v>
      </c>
      <c r="AS2280">
        <v>3920</v>
      </c>
      <c r="AT2280" t="s">
        <v>1830</v>
      </c>
      <c r="AU2280">
        <v>496661872</v>
      </c>
      <c r="AW2280" t="s">
        <v>5265</v>
      </c>
      <c r="AX2280" t="s">
        <v>7695</v>
      </c>
      <c r="AY2280" t="s">
        <v>2097</v>
      </c>
      <c r="AZ2280" s="2">
        <v>34968</v>
      </c>
      <c r="BA2280" t="s">
        <v>64</v>
      </c>
      <c r="BB2280" t="s">
        <v>7696</v>
      </c>
      <c r="BC2280" t="s">
        <v>5591</v>
      </c>
    </row>
    <row r="2281" spans="1:55" x14ac:dyDescent="0.25">
      <c r="A2281" s="2">
        <v>41367</v>
      </c>
      <c r="B2281" t="s">
        <v>10618</v>
      </c>
      <c r="C2281" t="s">
        <v>10619</v>
      </c>
      <c r="D2281" s="2">
        <v>41374</v>
      </c>
      <c r="E2281" s="2">
        <v>41374</v>
      </c>
      <c r="G2281">
        <v>10</v>
      </c>
      <c r="H2281">
        <v>0</v>
      </c>
      <c r="I2281">
        <v>0</v>
      </c>
      <c r="L2281" t="s">
        <v>64</v>
      </c>
      <c r="M2281" t="s">
        <v>1826</v>
      </c>
      <c r="N2281" t="s">
        <v>1827</v>
      </c>
      <c r="O2281" t="s">
        <v>66</v>
      </c>
      <c r="Q2281">
        <v>64</v>
      </c>
      <c r="R2281">
        <v>28.22</v>
      </c>
      <c r="S2281">
        <v>92.22</v>
      </c>
      <c r="T2281">
        <v>0</v>
      </c>
      <c r="U2281">
        <v>0</v>
      </c>
      <c r="V2281">
        <v>28.42</v>
      </c>
      <c r="W2281" s="2">
        <v>41389</v>
      </c>
      <c r="X2281">
        <v>0</v>
      </c>
      <c r="Y2281" t="s">
        <v>67</v>
      </c>
      <c r="Z2281" t="s">
        <v>68</v>
      </c>
      <c r="AA2281" t="s">
        <v>610</v>
      </c>
      <c r="AC2281">
        <v>0</v>
      </c>
      <c r="AD2281" t="s">
        <v>1826</v>
      </c>
      <c r="AE2281" t="s">
        <v>1828</v>
      </c>
      <c r="AF2281" t="s">
        <v>1829</v>
      </c>
      <c r="AG2281">
        <v>51</v>
      </c>
      <c r="AI2281">
        <v>3920</v>
      </c>
      <c r="AK2281" t="s">
        <v>1830</v>
      </c>
      <c r="AL2281" t="s">
        <v>1831</v>
      </c>
      <c r="AM2281" t="s">
        <v>1832</v>
      </c>
    </row>
    <row r="2282" spans="1:55" x14ac:dyDescent="0.25">
      <c r="A2282" s="2">
        <v>41575</v>
      </c>
      <c r="B2282" t="s">
        <v>1375</v>
      </c>
      <c r="C2282" t="s">
        <v>1376</v>
      </c>
      <c r="D2282" s="2">
        <v>41621</v>
      </c>
      <c r="E2282" s="2">
        <v>41621</v>
      </c>
      <c r="F2282" t="s">
        <v>1377</v>
      </c>
      <c r="G2282">
        <v>27</v>
      </c>
      <c r="H2282">
        <v>3</v>
      </c>
      <c r="I2282">
        <v>0</v>
      </c>
      <c r="L2282" t="s">
        <v>64</v>
      </c>
      <c r="M2282" t="s">
        <v>1378</v>
      </c>
      <c r="N2282" t="s">
        <v>1379</v>
      </c>
      <c r="O2282" t="s">
        <v>66</v>
      </c>
      <c r="Q2282">
        <v>192</v>
      </c>
      <c r="R2282">
        <v>0</v>
      </c>
      <c r="S2282">
        <v>192</v>
      </c>
      <c r="T2282">
        <v>0</v>
      </c>
      <c r="U2282">
        <v>0</v>
      </c>
      <c r="V2282">
        <v>192</v>
      </c>
      <c r="W2282" s="2">
        <v>41627</v>
      </c>
      <c r="X2282">
        <v>0</v>
      </c>
      <c r="Y2282" t="s">
        <v>67</v>
      </c>
      <c r="Z2282" t="s">
        <v>68</v>
      </c>
      <c r="AA2282" t="s">
        <v>755</v>
      </c>
      <c r="AC2282">
        <v>0</v>
      </c>
      <c r="AD2282" t="s">
        <v>1378</v>
      </c>
      <c r="AE2282" t="s">
        <v>1380</v>
      </c>
      <c r="AF2282" t="s">
        <v>1381</v>
      </c>
      <c r="AG2282">
        <v>4</v>
      </c>
      <c r="AI2282">
        <v>9920</v>
      </c>
      <c r="AK2282" t="s">
        <v>1382</v>
      </c>
      <c r="AL2282" t="s">
        <v>1383</v>
      </c>
      <c r="AM2282" t="s">
        <v>1384</v>
      </c>
    </row>
    <row r="2283" spans="1:55" x14ac:dyDescent="0.25">
      <c r="A2283" s="2">
        <v>41543</v>
      </c>
      <c r="B2283" t="s">
        <v>3326</v>
      </c>
      <c r="C2283" t="s">
        <v>3327</v>
      </c>
      <c r="D2283" s="2">
        <v>41594</v>
      </c>
      <c r="E2283" s="2">
        <v>41594</v>
      </c>
      <c r="F2283" t="s">
        <v>3328</v>
      </c>
      <c r="G2283">
        <v>32</v>
      </c>
      <c r="H2283">
        <v>3</v>
      </c>
      <c r="I2283">
        <v>0</v>
      </c>
      <c r="L2283" t="s">
        <v>64</v>
      </c>
      <c r="M2283" t="s">
        <v>1378</v>
      </c>
      <c r="N2283" t="s">
        <v>1379</v>
      </c>
      <c r="O2283" t="s">
        <v>66</v>
      </c>
      <c r="Q2283">
        <v>840</v>
      </c>
      <c r="R2283">
        <v>72</v>
      </c>
      <c r="S2283">
        <v>912</v>
      </c>
      <c r="T2283">
        <v>0</v>
      </c>
      <c r="U2283">
        <v>0</v>
      </c>
      <c r="V2283">
        <v>936</v>
      </c>
      <c r="W2283" s="2">
        <v>41585</v>
      </c>
      <c r="X2283">
        <v>0</v>
      </c>
      <c r="Y2283" t="s">
        <v>67</v>
      </c>
      <c r="Z2283" t="s">
        <v>68</v>
      </c>
      <c r="AA2283" t="s">
        <v>755</v>
      </c>
      <c r="AC2283">
        <v>0</v>
      </c>
      <c r="AD2283" t="s">
        <v>1378</v>
      </c>
      <c r="AE2283" t="s">
        <v>1380</v>
      </c>
      <c r="AF2283" t="s">
        <v>1381</v>
      </c>
      <c r="AG2283">
        <v>4</v>
      </c>
      <c r="AI2283">
        <v>9920</v>
      </c>
      <c r="AK2283" t="s">
        <v>1382</v>
      </c>
      <c r="AL2283" t="s">
        <v>1383</v>
      </c>
      <c r="AM2283" t="s">
        <v>1384</v>
      </c>
    </row>
    <row r="2284" spans="1:55" x14ac:dyDescent="0.25">
      <c r="A2284" s="2">
        <v>41542</v>
      </c>
      <c r="B2284" t="s">
        <v>3332</v>
      </c>
      <c r="C2284" t="s">
        <v>3333</v>
      </c>
      <c r="D2284" s="2">
        <v>41567</v>
      </c>
      <c r="E2284" s="2">
        <v>41567</v>
      </c>
      <c r="F2284" t="s">
        <v>3334</v>
      </c>
      <c r="G2284">
        <v>30</v>
      </c>
      <c r="H2284">
        <v>0</v>
      </c>
      <c r="I2284">
        <v>0</v>
      </c>
      <c r="K2284" t="s">
        <v>3335</v>
      </c>
      <c r="L2284" t="s">
        <v>64</v>
      </c>
      <c r="M2284" t="s">
        <v>1378</v>
      </c>
      <c r="N2284" t="s">
        <v>1379</v>
      </c>
      <c r="O2284" t="s">
        <v>66</v>
      </c>
      <c r="Q2284">
        <v>72</v>
      </c>
      <c r="R2284">
        <v>0</v>
      </c>
      <c r="S2284">
        <v>72</v>
      </c>
      <c r="T2284">
        <v>0</v>
      </c>
      <c r="U2284">
        <v>0</v>
      </c>
      <c r="V2284">
        <v>144</v>
      </c>
      <c r="W2284" s="2">
        <v>41585</v>
      </c>
      <c r="X2284">
        <v>0</v>
      </c>
      <c r="Y2284" t="s">
        <v>67</v>
      </c>
      <c r="Z2284" t="s">
        <v>68</v>
      </c>
      <c r="AA2284" t="s">
        <v>1446</v>
      </c>
      <c r="AC2284">
        <v>0</v>
      </c>
      <c r="AD2284" t="s">
        <v>1378</v>
      </c>
      <c r="AE2284" t="s">
        <v>1380</v>
      </c>
      <c r="AF2284" t="s">
        <v>1381</v>
      </c>
      <c r="AG2284">
        <v>4</v>
      </c>
      <c r="AI2284">
        <v>9920</v>
      </c>
      <c r="AK2284" t="s">
        <v>1382</v>
      </c>
      <c r="AL2284" t="s">
        <v>1383</v>
      </c>
      <c r="AM2284" t="s">
        <v>1384</v>
      </c>
    </row>
    <row r="2285" spans="1:55" x14ac:dyDescent="0.25">
      <c r="A2285" s="2">
        <v>41445</v>
      </c>
      <c r="B2285" t="s">
        <v>6474</v>
      </c>
      <c r="C2285" t="s">
        <v>6475</v>
      </c>
      <c r="D2285" s="2">
        <v>41525</v>
      </c>
      <c r="E2285" s="2">
        <v>41525</v>
      </c>
      <c r="F2285" t="s">
        <v>6476</v>
      </c>
      <c r="G2285">
        <v>35</v>
      </c>
      <c r="H2285">
        <v>0</v>
      </c>
      <c r="I2285">
        <v>0</v>
      </c>
      <c r="L2285" t="s">
        <v>64</v>
      </c>
      <c r="M2285" t="s">
        <v>1378</v>
      </c>
      <c r="N2285" t="s">
        <v>1379</v>
      </c>
      <c r="O2285" t="s">
        <v>66</v>
      </c>
      <c r="Q2285">
        <v>364</v>
      </c>
      <c r="R2285">
        <v>60</v>
      </c>
      <c r="S2285">
        <v>424</v>
      </c>
      <c r="T2285">
        <v>0</v>
      </c>
      <c r="U2285">
        <v>0</v>
      </c>
      <c r="V2285">
        <v>350.4</v>
      </c>
      <c r="W2285" s="2">
        <v>41550</v>
      </c>
      <c r="X2285">
        <v>0</v>
      </c>
      <c r="Y2285" t="s">
        <v>67</v>
      </c>
      <c r="Z2285" t="s">
        <v>68</v>
      </c>
      <c r="AA2285" t="s">
        <v>1689</v>
      </c>
      <c r="AC2285">
        <v>0</v>
      </c>
      <c r="AD2285" t="s">
        <v>1378</v>
      </c>
      <c r="AE2285" t="s">
        <v>1380</v>
      </c>
      <c r="AF2285" t="s">
        <v>1381</v>
      </c>
      <c r="AG2285">
        <v>4</v>
      </c>
      <c r="AI2285">
        <v>9920</v>
      </c>
      <c r="AK2285" t="s">
        <v>1382</v>
      </c>
      <c r="AL2285" t="s">
        <v>1383</v>
      </c>
      <c r="AM2285" t="s">
        <v>1384</v>
      </c>
    </row>
    <row r="2286" spans="1:55" x14ac:dyDescent="0.25">
      <c r="A2286" s="2">
        <v>41373</v>
      </c>
      <c r="B2286" t="s">
        <v>10180</v>
      </c>
      <c r="C2286" t="s">
        <v>10181</v>
      </c>
      <c r="D2286" s="2">
        <v>41404</v>
      </c>
      <c r="E2286" s="2">
        <v>41404</v>
      </c>
      <c r="G2286">
        <v>26</v>
      </c>
      <c r="H2286">
        <v>2</v>
      </c>
      <c r="I2286">
        <v>0</v>
      </c>
      <c r="L2286" t="s">
        <v>64</v>
      </c>
      <c r="M2286" t="s">
        <v>1378</v>
      </c>
      <c r="N2286" t="s">
        <v>1379</v>
      </c>
      <c r="O2286" t="s">
        <v>66</v>
      </c>
      <c r="Q2286" t="s">
        <v>10182</v>
      </c>
      <c r="R2286">
        <v>0</v>
      </c>
      <c r="S2286" t="s">
        <v>10182</v>
      </c>
      <c r="T2286">
        <v>0</v>
      </c>
      <c r="U2286">
        <v>0</v>
      </c>
      <c r="V2286" t="s">
        <v>3071</v>
      </c>
      <c r="W2286" s="2">
        <v>41452</v>
      </c>
      <c r="X2286">
        <v>0</v>
      </c>
      <c r="Y2286" t="s">
        <v>67</v>
      </c>
      <c r="Z2286" t="s">
        <v>68</v>
      </c>
      <c r="AA2286" t="s">
        <v>2906</v>
      </c>
      <c r="AC2286">
        <v>0</v>
      </c>
      <c r="AD2286" t="s">
        <v>1378</v>
      </c>
      <c r="AE2286" t="s">
        <v>1380</v>
      </c>
      <c r="AF2286" t="s">
        <v>1381</v>
      </c>
      <c r="AG2286">
        <v>4</v>
      </c>
      <c r="AI2286">
        <v>9920</v>
      </c>
      <c r="AK2286" t="s">
        <v>1382</v>
      </c>
      <c r="AL2286" t="s">
        <v>1383</v>
      </c>
      <c r="AM2286" t="s">
        <v>1384</v>
      </c>
    </row>
    <row r="2287" spans="1:55" x14ac:dyDescent="0.25">
      <c r="A2287" s="2">
        <v>41373</v>
      </c>
      <c r="B2287" t="s">
        <v>10183</v>
      </c>
      <c r="C2287" t="s">
        <v>10184</v>
      </c>
      <c r="D2287" s="2">
        <v>41316</v>
      </c>
      <c r="E2287" s="2">
        <v>41316</v>
      </c>
      <c r="G2287">
        <v>40</v>
      </c>
      <c r="H2287">
        <v>0</v>
      </c>
      <c r="I2287">
        <v>0</v>
      </c>
      <c r="L2287" t="s">
        <v>64</v>
      </c>
      <c r="M2287" t="s">
        <v>1378</v>
      </c>
      <c r="N2287" t="s">
        <v>1379</v>
      </c>
      <c r="O2287" t="s">
        <v>66</v>
      </c>
      <c r="Q2287">
        <v>160</v>
      </c>
      <c r="R2287">
        <v>0</v>
      </c>
      <c r="S2287">
        <v>160</v>
      </c>
      <c r="T2287">
        <v>0</v>
      </c>
      <c r="U2287">
        <v>0</v>
      </c>
      <c r="V2287">
        <v>0</v>
      </c>
      <c r="X2287">
        <v>0</v>
      </c>
      <c r="Y2287" t="s">
        <v>67</v>
      </c>
      <c r="Z2287" t="s">
        <v>81</v>
      </c>
      <c r="AA2287" t="s">
        <v>1446</v>
      </c>
      <c r="AC2287">
        <v>0</v>
      </c>
      <c r="AD2287" t="s">
        <v>1378</v>
      </c>
      <c r="AE2287" t="s">
        <v>1380</v>
      </c>
      <c r="AF2287" t="s">
        <v>1381</v>
      </c>
      <c r="AG2287">
        <v>4</v>
      </c>
      <c r="AI2287">
        <v>9920</v>
      </c>
      <c r="AK2287" t="s">
        <v>1382</v>
      </c>
      <c r="AL2287" t="s">
        <v>1383</v>
      </c>
      <c r="AM2287" t="s">
        <v>1384</v>
      </c>
    </row>
    <row r="2288" spans="1:55" x14ac:dyDescent="0.25">
      <c r="A2288" s="2">
        <v>41360</v>
      </c>
      <c r="B2288" t="s">
        <v>11288</v>
      </c>
      <c r="C2288" t="s">
        <v>11289</v>
      </c>
      <c r="D2288" s="2">
        <v>41360</v>
      </c>
      <c r="E2288" s="2">
        <v>41360</v>
      </c>
      <c r="G2288">
        <v>19</v>
      </c>
      <c r="H2288">
        <v>0</v>
      </c>
      <c r="I2288">
        <v>0</v>
      </c>
      <c r="L2288" t="s">
        <v>64</v>
      </c>
      <c r="M2288" t="s">
        <v>1378</v>
      </c>
      <c r="N2288" t="s">
        <v>1379</v>
      </c>
      <c r="O2288" t="s">
        <v>66</v>
      </c>
      <c r="Q2288">
        <v>76</v>
      </c>
      <c r="R2288">
        <v>0</v>
      </c>
      <c r="S2288">
        <v>76</v>
      </c>
      <c r="T2288">
        <v>0</v>
      </c>
      <c r="U2288">
        <v>0</v>
      </c>
      <c r="V2288">
        <v>76</v>
      </c>
      <c r="W2288" s="2">
        <v>41361</v>
      </c>
      <c r="X2288">
        <v>0</v>
      </c>
      <c r="Y2288" t="s">
        <v>67</v>
      </c>
      <c r="Z2288" t="s">
        <v>68</v>
      </c>
      <c r="AA2288" t="s">
        <v>1446</v>
      </c>
      <c r="AC2288">
        <v>0</v>
      </c>
      <c r="AD2288" t="s">
        <v>1378</v>
      </c>
      <c r="AE2288" t="s">
        <v>1380</v>
      </c>
      <c r="AF2288" t="s">
        <v>1381</v>
      </c>
      <c r="AG2288">
        <v>4</v>
      </c>
      <c r="AI2288">
        <v>9920</v>
      </c>
      <c r="AK2288" t="s">
        <v>1382</v>
      </c>
      <c r="AL2288" t="s">
        <v>1383</v>
      </c>
      <c r="AM2288" t="s">
        <v>1384</v>
      </c>
    </row>
    <row r="2289" spans="1:39" x14ac:dyDescent="0.25">
      <c r="A2289" s="2">
        <v>41360</v>
      </c>
      <c r="B2289" t="s">
        <v>11370</v>
      </c>
      <c r="C2289" t="s">
        <v>11371</v>
      </c>
      <c r="D2289" s="2">
        <v>41360</v>
      </c>
      <c r="E2289" s="2">
        <v>41360</v>
      </c>
      <c r="G2289">
        <v>1</v>
      </c>
      <c r="H2289">
        <v>0</v>
      </c>
      <c r="I2289">
        <v>0</v>
      </c>
      <c r="L2289" t="s">
        <v>64</v>
      </c>
      <c r="M2289" t="s">
        <v>1378</v>
      </c>
      <c r="N2289" t="s">
        <v>1379</v>
      </c>
      <c r="O2289" t="s">
        <v>66</v>
      </c>
      <c r="Q2289">
        <v>28</v>
      </c>
      <c r="R2289">
        <v>0</v>
      </c>
      <c r="S2289">
        <v>28</v>
      </c>
      <c r="T2289">
        <v>0</v>
      </c>
      <c r="U2289">
        <v>0</v>
      </c>
      <c r="V2289">
        <v>28</v>
      </c>
      <c r="W2289" s="2">
        <v>41361</v>
      </c>
      <c r="X2289">
        <v>0</v>
      </c>
      <c r="Y2289" t="s">
        <v>67</v>
      </c>
      <c r="Z2289" t="s">
        <v>68</v>
      </c>
      <c r="AA2289" t="s">
        <v>492</v>
      </c>
      <c r="AC2289">
        <v>0</v>
      </c>
      <c r="AD2289" t="s">
        <v>1378</v>
      </c>
      <c r="AE2289" t="s">
        <v>1380</v>
      </c>
      <c r="AF2289" t="s">
        <v>1381</v>
      </c>
      <c r="AG2289">
        <v>4</v>
      </c>
      <c r="AI2289">
        <v>9920</v>
      </c>
      <c r="AK2289" t="s">
        <v>1382</v>
      </c>
      <c r="AL2289" t="s">
        <v>1383</v>
      </c>
      <c r="AM2289" t="s">
        <v>1384</v>
      </c>
    </row>
    <row r="2290" spans="1:39" x14ac:dyDescent="0.25">
      <c r="A2290" s="2">
        <v>41605</v>
      </c>
      <c r="B2290" t="s">
        <v>468</v>
      </c>
      <c r="C2290" t="s">
        <v>469</v>
      </c>
      <c r="D2290" s="2">
        <v>41638</v>
      </c>
      <c r="E2290" s="2">
        <v>41638</v>
      </c>
      <c r="G2290">
        <v>1</v>
      </c>
      <c r="H2290">
        <v>0</v>
      </c>
      <c r="I2290">
        <v>0</v>
      </c>
      <c r="L2290" t="s">
        <v>64</v>
      </c>
      <c r="M2290" t="s">
        <v>470</v>
      </c>
      <c r="N2290" t="s">
        <v>471</v>
      </c>
      <c r="O2290" t="s">
        <v>66</v>
      </c>
      <c r="Q2290">
        <v>24</v>
      </c>
      <c r="R2290">
        <v>4.47</v>
      </c>
      <c r="S2290">
        <v>28.47</v>
      </c>
      <c r="T2290">
        <v>0</v>
      </c>
      <c r="U2290">
        <v>0</v>
      </c>
      <c r="V2290">
        <v>5.96</v>
      </c>
      <c r="W2290" s="2">
        <v>41662</v>
      </c>
      <c r="X2290">
        <v>0</v>
      </c>
      <c r="Y2290" t="s">
        <v>67</v>
      </c>
      <c r="Z2290" t="s">
        <v>68</v>
      </c>
      <c r="AA2290" t="s">
        <v>472</v>
      </c>
      <c r="AC2290">
        <v>0</v>
      </c>
      <c r="AD2290" t="s">
        <v>470</v>
      </c>
      <c r="AE2290" t="s">
        <v>473</v>
      </c>
      <c r="AF2290" t="s">
        <v>474</v>
      </c>
      <c r="AG2290">
        <v>1</v>
      </c>
      <c r="AI2290">
        <v>3360</v>
      </c>
      <c r="AK2290" t="s">
        <v>475</v>
      </c>
      <c r="AL2290" t="s">
        <v>476</v>
      </c>
      <c r="AM2290" t="s">
        <v>477</v>
      </c>
    </row>
    <row r="2291" spans="1:39" x14ac:dyDescent="0.25">
      <c r="A2291" s="2">
        <v>41605</v>
      </c>
      <c r="B2291" t="s">
        <v>478</v>
      </c>
      <c r="C2291" t="s">
        <v>479</v>
      </c>
      <c r="D2291" s="2">
        <v>41608</v>
      </c>
      <c r="E2291" s="2">
        <v>41608</v>
      </c>
      <c r="G2291">
        <v>1</v>
      </c>
      <c r="H2291">
        <v>0</v>
      </c>
      <c r="I2291">
        <v>0</v>
      </c>
      <c r="L2291" t="s">
        <v>64</v>
      </c>
      <c r="M2291" t="s">
        <v>470</v>
      </c>
      <c r="N2291" t="s">
        <v>471</v>
      </c>
      <c r="O2291" t="s">
        <v>66</v>
      </c>
      <c r="Q2291">
        <v>24</v>
      </c>
      <c r="R2291">
        <v>4.47</v>
      </c>
      <c r="S2291">
        <v>28.47</v>
      </c>
      <c r="T2291">
        <v>0</v>
      </c>
      <c r="U2291">
        <v>0</v>
      </c>
      <c r="V2291">
        <v>5.96</v>
      </c>
      <c r="W2291" s="2">
        <v>41662</v>
      </c>
      <c r="X2291">
        <v>0</v>
      </c>
      <c r="Y2291" t="s">
        <v>67</v>
      </c>
      <c r="Z2291" t="s">
        <v>68</v>
      </c>
      <c r="AA2291" t="s">
        <v>472</v>
      </c>
      <c r="AC2291">
        <v>0</v>
      </c>
      <c r="AD2291" t="s">
        <v>470</v>
      </c>
      <c r="AE2291" t="s">
        <v>473</v>
      </c>
      <c r="AF2291" t="s">
        <v>474</v>
      </c>
      <c r="AG2291">
        <v>1</v>
      </c>
      <c r="AI2291">
        <v>3360</v>
      </c>
      <c r="AK2291" t="s">
        <v>475</v>
      </c>
      <c r="AL2291" t="s">
        <v>476</v>
      </c>
      <c r="AM2291" t="s">
        <v>477</v>
      </c>
    </row>
    <row r="2292" spans="1:39" x14ac:dyDescent="0.25">
      <c r="A2292" s="2">
        <v>41565</v>
      </c>
      <c r="B2292" t="s">
        <v>1951</v>
      </c>
      <c r="C2292" t="s">
        <v>1952</v>
      </c>
      <c r="D2292" s="2">
        <v>41573</v>
      </c>
      <c r="E2292" s="2">
        <v>41573</v>
      </c>
      <c r="F2292" t="s">
        <v>1953</v>
      </c>
      <c r="G2292">
        <v>1</v>
      </c>
      <c r="H2292">
        <v>0</v>
      </c>
      <c r="I2292">
        <v>0</v>
      </c>
      <c r="K2292" t="s">
        <v>1954</v>
      </c>
      <c r="L2292" t="s">
        <v>64</v>
      </c>
      <c r="M2292" t="s">
        <v>470</v>
      </c>
      <c r="N2292" t="s">
        <v>471</v>
      </c>
      <c r="O2292" t="s">
        <v>66</v>
      </c>
      <c r="Q2292">
        <v>24</v>
      </c>
      <c r="R2292">
        <v>0</v>
      </c>
      <c r="S2292">
        <v>24</v>
      </c>
      <c r="T2292">
        <v>0</v>
      </c>
      <c r="U2292">
        <v>0</v>
      </c>
      <c r="V2292">
        <v>0</v>
      </c>
      <c r="X2292">
        <v>0</v>
      </c>
      <c r="Y2292" t="s">
        <v>67</v>
      </c>
      <c r="Z2292" t="s">
        <v>68</v>
      </c>
      <c r="AA2292" t="s">
        <v>472</v>
      </c>
      <c r="AC2292">
        <v>0</v>
      </c>
      <c r="AD2292" t="s">
        <v>470</v>
      </c>
      <c r="AE2292" t="s">
        <v>473</v>
      </c>
      <c r="AF2292" t="s">
        <v>474</v>
      </c>
      <c r="AG2292">
        <v>1</v>
      </c>
      <c r="AI2292">
        <v>3360</v>
      </c>
      <c r="AK2292" t="s">
        <v>475</v>
      </c>
      <c r="AL2292" t="s">
        <v>476</v>
      </c>
      <c r="AM2292" t="s">
        <v>477</v>
      </c>
    </row>
    <row r="2293" spans="1:39" x14ac:dyDescent="0.25">
      <c r="A2293" s="2">
        <v>41565</v>
      </c>
      <c r="B2293" t="s">
        <v>1955</v>
      </c>
      <c r="C2293" t="s">
        <v>1956</v>
      </c>
      <c r="D2293" s="2">
        <v>41576</v>
      </c>
      <c r="E2293" s="2">
        <v>41576</v>
      </c>
      <c r="F2293" t="s">
        <v>1953</v>
      </c>
      <c r="G2293">
        <v>4</v>
      </c>
      <c r="H2293">
        <v>2</v>
      </c>
      <c r="I2293">
        <v>0</v>
      </c>
      <c r="K2293" t="s">
        <v>1957</v>
      </c>
      <c r="L2293" t="s">
        <v>64</v>
      </c>
      <c r="M2293" t="s">
        <v>470</v>
      </c>
      <c r="N2293" t="s">
        <v>471</v>
      </c>
      <c r="O2293" t="s">
        <v>66</v>
      </c>
      <c r="Q2293">
        <v>38.4</v>
      </c>
      <c r="R2293">
        <v>4.47</v>
      </c>
      <c r="S2293">
        <v>42.87</v>
      </c>
      <c r="T2293">
        <v>0</v>
      </c>
      <c r="U2293">
        <v>0</v>
      </c>
      <c r="V2293">
        <v>5.96</v>
      </c>
      <c r="W2293" s="2">
        <v>41613</v>
      </c>
      <c r="X2293">
        <v>0</v>
      </c>
      <c r="Y2293" t="s">
        <v>67</v>
      </c>
      <c r="Z2293" t="s">
        <v>68</v>
      </c>
      <c r="AA2293" t="s">
        <v>472</v>
      </c>
      <c r="AC2293">
        <v>0</v>
      </c>
      <c r="AD2293" t="s">
        <v>470</v>
      </c>
      <c r="AE2293" t="s">
        <v>473</v>
      </c>
      <c r="AF2293" t="s">
        <v>474</v>
      </c>
      <c r="AG2293">
        <v>1</v>
      </c>
      <c r="AI2293">
        <v>3360</v>
      </c>
      <c r="AK2293" t="s">
        <v>475</v>
      </c>
      <c r="AL2293" t="s">
        <v>476</v>
      </c>
      <c r="AM2293" t="s">
        <v>477</v>
      </c>
    </row>
    <row r="2294" spans="1:39" x14ac:dyDescent="0.25">
      <c r="A2294" s="2">
        <v>41542</v>
      </c>
      <c r="B2294" t="s">
        <v>3336</v>
      </c>
      <c r="C2294" t="s">
        <v>253</v>
      </c>
      <c r="D2294" s="2">
        <v>41549</v>
      </c>
      <c r="E2294" s="2">
        <v>41549</v>
      </c>
      <c r="F2294" t="s">
        <v>254</v>
      </c>
      <c r="G2294">
        <v>21</v>
      </c>
      <c r="H2294">
        <v>12</v>
      </c>
      <c r="I2294">
        <v>1</v>
      </c>
      <c r="J2294" t="s">
        <v>3337</v>
      </c>
      <c r="L2294" t="s">
        <v>64</v>
      </c>
      <c r="M2294" t="s">
        <v>3338</v>
      </c>
      <c r="N2294" t="s">
        <v>3339</v>
      </c>
      <c r="O2294" t="s">
        <v>3340</v>
      </c>
      <c r="P2294" t="s">
        <v>3341</v>
      </c>
      <c r="Q2294">
        <v>0</v>
      </c>
      <c r="R2294">
        <v>136.91999999999999</v>
      </c>
      <c r="S2294">
        <v>136.91999999999999</v>
      </c>
      <c r="T2294">
        <v>0</v>
      </c>
      <c r="U2294">
        <v>0</v>
      </c>
      <c r="V2294">
        <v>296.92</v>
      </c>
      <c r="W2294" s="2">
        <v>41564</v>
      </c>
      <c r="X2294">
        <v>0</v>
      </c>
      <c r="Y2294" t="s">
        <v>67</v>
      </c>
      <c r="Z2294" t="s">
        <v>68</v>
      </c>
      <c r="AA2294" t="s">
        <v>69</v>
      </c>
      <c r="AB2294" t="s">
        <v>258</v>
      </c>
      <c r="AC2294">
        <v>0</v>
      </c>
      <c r="AD2294" t="s">
        <v>3338</v>
      </c>
      <c r="AE2294" t="s">
        <v>3342</v>
      </c>
      <c r="AF2294" t="s">
        <v>3343</v>
      </c>
      <c r="AG2294">
        <v>4</v>
      </c>
      <c r="AI2294">
        <v>3560</v>
      </c>
      <c r="AK2294" t="s">
        <v>3344</v>
      </c>
      <c r="AL2294" t="s">
        <v>3345</v>
      </c>
      <c r="AM2294" t="s">
        <v>3346</v>
      </c>
    </row>
    <row r="2295" spans="1:39" x14ac:dyDescent="0.25">
      <c r="A2295" s="2">
        <v>41527</v>
      </c>
      <c r="B2295" t="s">
        <v>3976</v>
      </c>
      <c r="C2295" t="s">
        <v>3977</v>
      </c>
      <c r="D2295" s="2">
        <v>41535</v>
      </c>
      <c r="E2295" s="2">
        <v>41535</v>
      </c>
      <c r="F2295" t="s">
        <v>3978</v>
      </c>
      <c r="G2295">
        <v>12</v>
      </c>
      <c r="H2295">
        <v>2</v>
      </c>
      <c r="I2295">
        <v>0</v>
      </c>
      <c r="L2295" t="s">
        <v>64</v>
      </c>
      <c r="M2295" t="s">
        <v>3979</v>
      </c>
      <c r="N2295" t="s">
        <v>3980</v>
      </c>
      <c r="O2295" t="s">
        <v>66</v>
      </c>
      <c r="Q2295">
        <v>40</v>
      </c>
      <c r="R2295">
        <v>9.07</v>
      </c>
      <c r="S2295">
        <v>49.07</v>
      </c>
      <c r="T2295">
        <v>0</v>
      </c>
      <c r="U2295">
        <v>0</v>
      </c>
      <c r="V2295">
        <v>52.1</v>
      </c>
      <c r="W2295" s="2">
        <v>41543</v>
      </c>
      <c r="X2295">
        <v>0</v>
      </c>
      <c r="Y2295" t="s">
        <v>67</v>
      </c>
      <c r="Z2295" t="s">
        <v>68</v>
      </c>
      <c r="AA2295" t="s">
        <v>2906</v>
      </c>
      <c r="AC2295">
        <v>0</v>
      </c>
      <c r="AD2295" t="s">
        <v>3979</v>
      </c>
      <c r="AE2295" t="s">
        <v>3981</v>
      </c>
      <c r="AF2295" t="s">
        <v>3982</v>
      </c>
      <c r="AG2295">
        <v>9</v>
      </c>
      <c r="AI2295">
        <v>3560</v>
      </c>
      <c r="AK2295" t="s">
        <v>3344</v>
      </c>
      <c r="AL2295" t="s">
        <v>3983</v>
      </c>
      <c r="AM2295" t="s">
        <v>3984</v>
      </c>
    </row>
    <row r="2296" spans="1:39" x14ac:dyDescent="0.25">
      <c r="A2296" s="2">
        <v>41527</v>
      </c>
      <c r="B2296" t="s">
        <v>4003</v>
      </c>
      <c r="C2296" t="s">
        <v>4004</v>
      </c>
      <c r="D2296" s="2">
        <v>41533</v>
      </c>
      <c r="E2296" s="2">
        <v>41533</v>
      </c>
      <c r="F2296" t="s">
        <v>3978</v>
      </c>
      <c r="G2296">
        <v>18</v>
      </c>
      <c r="H2296">
        <v>9</v>
      </c>
      <c r="I2296">
        <v>0</v>
      </c>
      <c r="L2296" t="s">
        <v>64</v>
      </c>
      <c r="M2296" t="s">
        <v>3979</v>
      </c>
      <c r="N2296" t="s">
        <v>3980</v>
      </c>
      <c r="O2296" t="s">
        <v>66</v>
      </c>
      <c r="Q2296">
        <v>194.4</v>
      </c>
      <c r="R2296">
        <v>53.76</v>
      </c>
      <c r="S2296">
        <v>248.16</v>
      </c>
      <c r="T2296">
        <v>0</v>
      </c>
      <c r="U2296">
        <v>0</v>
      </c>
      <c r="V2296">
        <v>154.88</v>
      </c>
      <c r="W2296" s="2">
        <v>41543</v>
      </c>
      <c r="X2296">
        <v>0</v>
      </c>
      <c r="Y2296" t="s">
        <v>67</v>
      </c>
      <c r="Z2296" t="s">
        <v>68</v>
      </c>
      <c r="AA2296" t="s">
        <v>472</v>
      </c>
      <c r="AC2296">
        <v>0</v>
      </c>
      <c r="AD2296" t="s">
        <v>3979</v>
      </c>
      <c r="AE2296" t="s">
        <v>3981</v>
      </c>
      <c r="AF2296" t="s">
        <v>3982</v>
      </c>
      <c r="AG2296">
        <v>9</v>
      </c>
      <c r="AI2296">
        <v>3560</v>
      </c>
      <c r="AK2296" t="s">
        <v>3344</v>
      </c>
      <c r="AL2296" t="s">
        <v>3983</v>
      </c>
      <c r="AM2296" t="s">
        <v>3984</v>
      </c>
    </row>
    <row r="2297" spans="1:39" x14ac:dyDescent="0.25">
      <c r="A2297" s="2">
        <v>41484</v>
      </c>
      <c r="B2297" t="s">
        <v>5015</v>
      </c>
      <c r="C2297" t="s">
        <v>5016</v>
      </c>
      <c r="D2297" s="2">
        <v>41521</v>
      </c>
      <c r="E2297" s="2">
        <v>41521</v>
      </c>
      <c r="F2297" t="s">
        <v>5017</v>
      </c>
      <c r="G2297">
        <v>20</v>
      </c>
      <c r="H2297">
        <v>4</v>
      </c>
      <c r="I2297">
        <v>0</v>
      </c>
      <c r="L2297" t="s">
        <v>64</v>
      </c>
      <c r="M2297" t="s">
        <v>3338</v>
      </c>
      <c r="N2297" t="s">
        <v>3339</v>
      </c>
      <c r="O2297" t="s">
        <v>3340</v>
      </c>
      <c r="P2297" t="s">
        <v>5018</v>
      </c>
      <c r="Q2297">
        <v>88</v>
      </c>
      <c r="R2297">
        <v>42.84</v>
      </c>
      <c r="S2297">
        <v>130.84</v>
      </c>
      <c r="T2297">
        <v>0</v>
      </c>
      <c r="U2297">
        <v>0</v>
      </c>
      <c r="V2297">
        <v>131.79</v>
      </c>
      <c r="W2297" s="2">
        <v>41529</v>
      </c>
      <c r="X2297">
        <v>0</v>
      </c>
      <c r="Y2297" t="s">
        <v>67</v>
      </c>
      <c r="Z2297" t="s">
        <v>68</v>
      </c>
      <c r="AA2297" t="s">
        <v>610</v>
      </c>
      <c r="AC2297">
        <v>0</v>
      </c>
      <c r="AD2297" t="s">
        <v>3338</v>
      </c>
      <c r="AE2297" t="s">
        <v>3342</v>
      </c>
      <c r="AF2297" t="s">
        <v>3343</v>
      </c>
      <c r="AG2297">
        <v>4</v>
      </c>
      <c r="AI2297">
        <v>3560</v>
      </c>
      <c r="AK2297" t="s">
        <v>3344</v>
      </c>
      <c r="AL2297" t="s">
        <v>3345</v>
      </c>
      <c r="AM2297" t="s">
        <v>3346</v>
      </c>
    </row>
    <row r="2298" spans="1:39" x14ac:dyDescent="0.25">
      <c r="A2298" s="2">
        <v>41367</v>
      </c>
      <c r="B2298" t="s">
        <v>10731</v>
      </c>
      <c r="C2298" t="s">
        <v>10732</v>
      </c>
      <c r="D2298" s="2">
        <v>41367</v>
      </c>
      <c r="E2298" s="2">
        <v>41367</v>
      </c>
      <c r="G2298">
        <v>9</v>
      </c>
      <c r="H2298">
        <v>3</v>
      </c>
      <c r="I2298">
        <v>0</v>
      </c>
      <c r="L2298" t="s">
        <v>64</v>
      </c>
      <c r="M2298" t="s">
        <v>3338</v>
      </c>
      <c r="N2298" t="s">
        <v>3339</v>
      </c>
      <c r="O2298" t="s">
        <v>3340</v>
      </c>
      <c r="P2298" t="s">
        <v>10733</v>
      </c>
      <c r="Q2298">
        <v>64</v>
      </c>
      <c r="R2298">
        <v>27.55</v>
      </c>
      <c r="S2298">
        <v>91.55</v>
      </c>
      <c r="T2298">
        <v>0</v>
      </c>
      <c r="U2298">
        <v>0</v>
      </c>
      <c r="V2298">
        <v>100.74</v>
      </c>
      <c r="W2298" s="2">
        <v>41368</v>
      </c>
      <c r="X2298">
        <v>0</v>
      </c>
      <c r="Y2298" t="s">
        <v>67</v>
      </c>
      <c r="Z2298" t="s">
        <v>68</v>
      </c>
      <c r="AA2298" t="s">
        <v>610</v>
      </c>
      <c r="AC2298">
        <v>0</v>
      </c>
      <c r="AD2298" t="s">
        <v>3338</v>
      </c>
      <c r="AE2298" t="s">
        <v>3342</v>
      </c>
      <c r="AF2298" t="s">
        <v>3343</v>
      </c>
      <c r="AG2298">
        <v>4</v>
      </c>
      <c r="AI2298">
        <v>3560</v>
      </c>
      <c r="AK2298" t="s">
        <v>3344</v>
      </c>
      <c r="AL2298" t="s">
        <v>3345</v>
      </c>
      <c r="AM2298" t="s">
        <v>3346</v>
      </c>
    </row>
    <row r="2299" spans="1:39" x14ac:dyDescent="0.25">
      <c r="A2299" s="2">
        <v>41565</v>
      </c>
      <c r="B2299" t="s">
        <v>1902</v>
      </c>
      <c r="C2299" t="s">
        <v>821</v>
      </c>
      <c r="D2299" s="2">
        <v>41593</v>
      </c>
      <c r="E2299" s="2">
        <v>41593</v>
      </c>
      <c r="F2299" t="s">
        <v>720</v>
      </c>
      <c r="G2299">
        <v>5</v>
      </c>
      <c r="H2299">
        <v>0</v>
      </c>
      <c r="I2299">
        <v>0</v>
      </c>
      <c r="J2299" t="s">
        <v>1903</v>
      </c>
      <c r="L2299" t="s">
        <v>64</v>
      </c>
      <c r="M2299" t="s">
        <v>1904</v>
      </c>
      <c r="N2299" t="s">
        <v>1905</v>
      </c>
      <c r="Q2299">
        <v>0</v>
      </c>
      <c r="R2299">
        <v>37.299999999999997</v>
      </c>
      <c r="S2299">
        <v>37.299999999999997</v>
      </c>
      <c r="T2299">
        <v>0</v>
      </c>
      <c r="U2299">
        <v>74</v>
      </c>
      <c r="V2299">
        <v>74</v>
      </c>
      <c r="W2299" s="2">
        <v>41578</v>
      </c>
      <c r="X2299">
        <v>37.299999999999997</v>
      </c>
      <c r="Y2299" s="2">
        <v>41662</v>
      </c>
      <c r="Z2299" t="s">
        <v>68</v>
      </c>
      <c r="AA2299" t="s">
        <v>82</v>
      </c>
      <c r="AB2299" t="s">
        <v>297</v>
      </c>
      <c r="AC2299">
        <v>74</v>
      </c>
      <c r="AD2299" t="s">
        <v>1904</v>
      </c>
      <c r="AE2299" t="s">
        <v>1906</v>
      </c>
      <c r="AF2299" t="s">
        <v>1907</v>
      </c>
      <c r="AG2299">
        <v>92</v>
      </c>
      <c r="AI2299">
        <v>3630</v>
      </c>
      <c r="AK2299" t="s">
        <v>1908</v>
      </c>
      <c r="AL2299" t="s">
        <v>1909</v>
      </c>
      <c r="AM2299" t="s">
        <v>1910</v>
      </c>
    </row>
    <row r="2300" spans="1:39" x14ac:dyDescent="0.25">
      <c r="A2300" s="2">
        <v>41563</v>
      </c>
      <c r="B2300" t="s">
        <v>2130</v>
      </c>
      <c r="C2300" t="s">
        <v>90</v>
      </c>
      <c r="D2300" s="2">
        <v>41634</v>
      </c>
      <c r="E2300" s="2">
        <v>41634</v>
      </c>
      <c r="F2300" t="s">
        <v>91</v>
      </c>
      <c r="G2300">
        <v>0</v>
      </c>
      <c r="H2300">
        <v>0</v>
      </c>
      <c r="I2300">
        <v>0</v>
      </c>
      <c r="J2300" t="s">
        <v>852</v>
      </c>
      <c r="L2300" t="s">
        <v>64</v>
      </c>
      <c r="M2300" t="s">
        <v>2131</v>
      </c>
      <c r="N2300" t="s">
        <v>2132</v>
      </c>
      <c r="Q2300">
        <v>0</v>
      </c>
      <c r="R2300">
        <v>54.72</v>
      </c>
      <c r="S2300">
        <v>54.72</v>
      </c>
      <c r="T2300">
        <v>0</v>
      </c>
      <c r="U2300">
        <v>0</v>
      </c>
      <c r="V2300">
        <v>0</v>
      </c>
      <c r="X2300">
        <v>0</v>
      </c>
      <c r="Y2300" t="s">
        <v>67</v>
      </c>
      <c r="Z2300" t="s">
        <v>68</v>
      </c>
      <c r="AA2300" t="s">
        <v>95</v>
      </c>
      <c r="AB2300" t="s">
        <v>96</v>
      </c>
      <c r="AC2300">
        <v>0</v>
      </c>
      <c r="AD2300" t="s">
        <v>2131</v>
      </c>
      <c r="AE2300" t="s">
        <v>2133</v>
      </c>
      <c r="AF2300" t="s">
        <v>2134</v>
      </c>
      <c r="AG2300">
        <v>27</v>
      </c>
      <c r="AI2300">
        <v>3630</v>
      </c>
      <c r="AK2300" t="s">
        <v>1908</v>
      </c>
      <c r="AL2300" t="s">
        <v>2135</v>
      </c>
      <c r="AM2300" t="s">
        <v>2136</v>
      </c>
    </row>
    <row r="2301" spans="1:39" x14ac:dyDescent="0.25">
      <c r="A2301" s="2">
        <v>41549</v>
      </c>
      <c r="B2301" t="s">
        <v>2980</v>
      </c>
      <c r="C2301" t="s">
        <v>821</v>
      </c>
      <c r="D2301" s="2">
        <v>41588</v>
      </c>
      <c r="E2301" s="2">
        <v>41588</v>
      </c>
      <c r="F2301" t="s">
        <v>720</v>
      </c>
      <c r="G2301">
        <v>1</v>
      </c>
      <c r="H2301">
        <v>0</v>
      </c>
      <c r="I2301">
        <v>0</v>
      </c>
      <c r="J2301" t="s">
        <v>2981</v>
      </c>
      <c r="L2301" t="s">
        <v>64</v>
      </c>
      <c r="M2301" t="s">
        <v>1904</v>
      </c>
      <c r="N2301" t="s">
        <v>1905</v>
      </c>
      <c r="Q2301">
        <v>0</v>
      </c>
      <c r="R2301">
        <v>0</v>
      </c>
      <c r="S2301">
        <v>0</v>
      </c>
      <c r="T2301">
        <v>0</v>
      </c>
      <c r="U2301">
        <v>14.8</v>
      </c>
      <c r="V2301">
        <v>14.8</v>
      </c>
      <c r="W2301" s="2">
        <v>41578</v>
      </c>
      <c r="X2301">
        <v>0</v>
      </c>
      <c r="Y2301" t="s">
        <v>67</v>
      </c>
      <c r="Z2301" t="s">
        <v>68</v>
      </c>
      <c r="AA2301" t="s">
        <v>82</v>
      </c>
      <c r="AB2301" t="s">
        <v>297</v>
      </c>
      <c r="AC2301">
        <v>14.8</v>
      </c>
      <c r="AD2301" t="s">
        <v>1904</v>
      </c>
      <c r="AE2301" t="s">
        <v>1906</v>
      </c>
      <c r="AF2301" t="s">
        <v>1907</v>
      </c>
      <c r="AG2301">
        <v>92</v>
      </c>
      <c r="AI2301">
        <v>3630</v>
      </c>
      <c r="AK2301" t="s">
        <v>1908</v>
      </c>
      <c r="AL2301" t="s">
        <v>1909</v>
      </c>
      <c r="AM2301" t="s">
        <v>1910</v>
      </c>
    </row>
    <row r="2302" spans="1:39" x14ac:dyDescent="0.25">
      <c r="A2302" s="2">
        <v>41544</v>
      </c>
      <c r="B2302" t="s">
        <v>3202</v>
      </c>
      <c r="C2302" t="s">
        <v>821</v>
      </c>
      <c r="D2302" s="2">
        <v>41593</v>
      </c>
      <c r="E2302" s="2">
        <v>41593</v>
      </c>
      <c r="F2302" t="s">
        <v>720</v>
      </c>
      <c r="G2302">
        <v>8</v>
      </c>
      <c r="H2302">
        <v>1</v>
      </c>
      <c r="I2302">
        <v>0</v>
      </c>
      <c r="J2302" t="s">
        <v>3203</v>
      </c>
      <c r="L2302" t="s">
        <v>64</v>
      </c>
      <c r="M2302" t="s">
        <v>1904</v>
      </c>
      <c r="N2302" t="s">
        <v>1905</v>
      </c>
      <c r="Q2302">
        <v>0</v>
      </c>
      <c r="R2302">
        <v>37.299999999999997</v>
      </c>
      <c r="S2302">
        <v>37.299999999999997</v>
      </c>
      <c r="T2302">
        <v>0</v>
      </c>
      <c r="U2302">
        <v>165.6</v>
      </c>
      <c r="V2302">
        <v>165.6</v>
      </c>
      <c r="W2302" s="2">
        <v>41578</v>
      </c>
      <c r="X2302">
        <v>37.299999999999997</v>
      </c>
      <c r="Y2302" s="2">
        <v>41662</v>
      </c>
      <c r="Z2302" t="s">
        <v>68</v>
      </c>
      <c r="AA2302" t="s">
        <v>82</v>
      </c>
      <c r="AB2302" t="s">
        <v>297</v>
      </c>
      <c r="AC2302">
        <v>165.6</v>
      </c>
      <c r="AD2302" t="s">
        <v>1904</v>
      </c>
      <c r="AE2302" t="s">
        <v>1906</v>
      </c>
      <c r="AF2302" t="s">
        <v>1907</v>
      </c>
      <c r="AG2302">
        <v>92</v>
      </c>
      <c r="AI2302">
        <v>3630</v>
      </c>
      <c r="AK2302" t="s">
        <v>1908</v>
      </c>
      <c r="AL2302" t="s">
        <v>1909</v>
      </c>
      <c r="AM2302" t="s">
        <v>1910</v>
      </c>
    </row>
    <row r="2303" spans="1:39" x14ac:dyDescent="0.25">
      <c r="A2303" s="2">
        <v>41402</v>
      </c>
      <c r="B2303" t="s">
        <v>8329</v>
      </c>
      <c r="C2303" t="s">
        <v>7116</v>
      </c>
      <c r="D2303" s="2">
        <v>41443</v>
      </c>
      <c r="E2303" s="2">
        <v>41443</v>
      </c>
      <c r="F2303" t="s">
        <v>5552</v>
      </c>
      <c r="G2303">
        <v>6</v>
      </c>
      <c r="H2303">
        <v>1</v>
      </c>
      <c r="I2303">
        <v>0</v>
      </c>
      <c r="J2303" t="s">
        <v>8330</v>
      </c>
      <c r="L2303" t="s">
        <v>64</v>
      </c>
      <c r="M2303" t="s">
        <v>1904</v>
      </c>
      <c r="N2303" t="s">
        <v>1905</v>
      </c>
      <c r="Q2303">
        <v>0</v>
      </c>
      <c r="R2303">
        <v>0</v>
      </c>
      <c r="S2303">
        <v>0</v>
      </c>
      <c r="T2303">
        <v>0</v>
      </c>
      <c r="U2303">
        <v>193.2</v>
      </c>
      <c r="V2303">
        <v>193.2</v>
      </c>
      <c r="W2303" s="2">
        <v>41452</v>
      </c>
      <c r="X2303">
        <v>0</v>
      </c>
      <c r="Y2303" t="s">
        <v>67</v>
      </c>
      <c r="Z2303" t="s">
        <v>68</v>
      </c>
      <c r="AA2303" t="s">
        <v>82</v>
      </c>
      <c r="AB2303" t="s">
        <v>5088</v>
      </c>
      <c r="AC2303">
        <v>193.2</v>
      </c>
      <c r="AD2303" t="s">
        <v>1904</v>
      </c>
      <c r="AE2303" t="s">
        <v>1906</v>
      </c>
      <c r="AF2303" t="s">
        <v>1907</v>
      </c>
      <c r="AG2303">
        <v>92</v>
      </c>
      <c r="AI2303">
        <v>3630</v>
      </c>
      <c r="AK2303" t="s">
        <v>1908</v>
      </c>
      <c r="AL2303" t="s">
        <v>1909</v>
      </c>
      <c r="AM2303" t="s">
        <v>1910</v>
      </c>
    </row>
    <row r="2304" spans="1:39" x14ac:dyDescent="0.25">
      <c r="A2304" s="2">
        <v>41367</v>
      </c>
      <c r="B2304" t="s">
        <v>10829</v>
      </c>
      <c r="C2304" t="s">
        <v>8067</v>
      </c>
      <c r="D2304" s="2">
        <v>41324</v>
      </c>
      <c r="E2304" s="2">
        <v>41324</v>
      </c>
      <c r="F2304" t="s">
        <v>720</v>
      </c>
      <c r="G2304">
        <v>7</v>
      </c>
      <c r="H2304">
        <v>0</v>
      </c>
      <c r="I2304">
        <v>0</v>
      </c>
      <c r="L2304" t="s">
        <v>64</v>
      </c>
      <c r="M2304" t="s">
        <v>1904</v>
      </c>
      <c r="N2304" t="s">
        <v>1905</v>
      </c>
      <c r="O2304" t="s">
        <v>66</v>
      </c>
      <c r="Q2304">
        <v>89.98</v>
      </c>
      <c r="R2304">
        <v>0</v>
      </c>
      <c r="S2304">
        <v>89.98</v>
      </c>
      <c r="T2304">
        <v>0</v>
      </c>
      <c r="U2304">
        <v>0</v>
      </c>
      <c r="V2304">
        <v>98.2</v>
      </c>
      <c r="W2304" s="2">
        <v>41341</v>
      </c>
      <c r="X2304">
        <v>0</v>
      </c>
      <c r="Y2304" t="s">
        <v>67</v>
      </c>
      <c r="Z2304" t="s">
        <v>68</v>
      </c>
      <c r="AA2304" t="s">
        <v>82</v>
      </c>
      <c r="AB2304" t="s">
        <v>2482</v>
      </c>
      <c r="AC2304">
        <v>0</v>
      </c>
      <c r="AD2304" t="s">
        <v>1904</v>
      </c>
      <c r="AE2304" t="s">
        <v>1906</v>
      </c>
      <c r="AF2304" t="s">
        <v>1907</v>
      </c>
      <c r="AG2304">
        <v>92</v>
      </c>
      <c r="AI2304">
        <v>3630</v>
      </c>
      <c r="AK2304" t="s">
        <v>1908</v>
      </c>
      <c r="AL2304" t="s">
        <v>1909</v>
      </c>
      <c r="AM2304" t="s">
        <v>1910</v>
      </c>
    </row>
    <row r="2305" spans="1:39" x14ac:dyDescent="0.25">
      <c r="A2305" s="2">
        <v>41367</v>
      </c>
      <c r="B2305" t="s">
        <v>10833</v>
      </c>
      <c r="C2305" t="s">
        <v>8067</v>
      </c>
      <c r="D2305" s="2">
        <v>41362</v>
      </c>
      <c r="E2305" s="2">
        <v>41362</v>
      </c>
      <c r="F2305" t="s">
        <v>720</v>
      </c>
      <c r="G2305">
        <v>11</v>
      </c>
      <c r="H2305">
        <v>0</v>
      </c>
      <c r="I2305">
        <v>0</v>
      </c>
      <c r="L2305" t="s">
        <v>64</v>
      </c>
      <c r="M2305" t="s">
        <v>1904</v>
      </c>
      <c r="N2305" t="s">
        <v>1905</v>
      </c>
      <c r="O2305" t="s">
        <v>66</v>
      </c>
      <c r="Q2305">
        <v>119.68</v>
      </c>
      <c r="R2305">
        <v>0</v>
      </c>
      <c r="S2305">
        <v>119.68</v>
      </c>
      <c r="T2305">
        <v>0</v>
      </c>
      <c r="U2305">
        <v>0</v>
      </c>
      <c r="V2305">
        <v>149.6</v>
      </c>
      <c r="W2305" s="2">
        <v>41318</v>
      </c>
      <c r="X2305">
        <v>0</v>
      </c>
      <c r="Y2305" t="s">
        <v>67</v>
      </c>
      <c r="Z2305" t="s">
        <v>68</v>
      </c>
      <c r="AA2305" t="s">
        <v>82</v>
      </c>
      <c r="AB2305" t="s">
        <v>2482</v>
      </c>
      <c r="AC2305">
        <v>0</v>
      </c>
      <c r="AD2305" t="s">
        <v>1904</v>
      </c>
      <c r="AE2305" t="s">
        <v>1906</v>
      </c>
      <c r="AF2305" t="s">
        <v>1907</v>
      </c>
      <c r="AG2305">
        <v>92</v>
      </c>
      <c r="AI2305">
        <v>3630</v>
      </c>
      <c r="AK2305" t="s">
        <v>1908</v>
      </c>
      <c r="AL2305" t="s">
        <v>1909</v>
      </c>
      <c r="AM2305" t="s">
        <v>1910</v>
      </c>
    </row>
    <row r="2306" spans="1:39" x14ac:dyDescent="0.25">
      <c r="A2306" s="2">
        <v>41359</v>
      </c>
      <c r="B2306" t="s">
        <v>11507</v>
      </c>
      <c r="C2306" t="s">
        <v>6607</v>
      </c>
      <c r="D2306" s="2">
        <v>41468</v>
      </c>
      <c r="E2306" s="2">
        <v>41468</v>
      </c>
      <c r="F2306" t="s">
        <v>5552</v>
      </c>
      <c r="G2306">
        <v>8</v>
      </c>
      <c r="H2306">
        <v>1</v>
      </c>
      <c r="I2306">
        <v>0</v>
      </c>
      <c r="J2306" t="s">
        <v>4600</v>
      </c>
      <c r="K2306" t="s">
        <v>11508</v>
      </c>
      <c r="L2306" t="s">
        <v>64</v>
      </c>
      <c r="M2306" t="s">
        <v>2131</v>
      </c>
      <c r="N2306" t="s">
        <v>2132</v>
      </c>
      <c r="Q2306">
        <v>0</v>
      </c>
      <c r="R2306">
        <v>26.28</v>
      </c>
      <c r="S2306">
        <v>26.28</v>
      </c>
      <c r="T2306">
        <v>0</v>
      </c>
      <c r="U2306">
        <v>280.8</v>
      </c>
      <c r="V2306">
        <v>280.8</v>
      </c>
      <c r="W2306" s="2">
        <v>41389</v>
      </c>
      <c r="X2306">
        <v>0</v>
      </c>
      <c r="Y2306" t="s">
        <v>67</v>
      </c>
      <c r="Z2306" t="s">
        <v>68</v>
      </c>
      <c r="AA2306" t="s">
        <v>5087</v>
      </c>
      <c r="AB2306" t="s">
        <v>5088</v>
      </c>
      <c r="AC2306">
        <v>280.8</v>
      </c>
      <c r="AD2306" t="s">
        <v>2131</v>
      </c>
      <c r="AE2306" t="s">
        <v>2133</v>
      </c>
      <c r="AF2306" t="s">
        <v>2134</v>
      </c>
      <c r="AG2306">
        <v>27</v>
      </c>
      <c r="AI2306">
        <v>3630</v>
      </c>
      <c r="AK2306" t="s">
        <v>1908</v>
      </c>
      <c r="AL2306" t="s">
        <v>2135</v>
      </c>
      <c r="AM2306" t="s">
        <v>2136</v>
      </c>
    </row>
    <row r="2307" spans="1:39" x14ac:dyDescent="0.25">
      <c r="A2307" s="2">
        <v>41359</v>
      </c>
      <c r="B2307" t="s">
        <v>11517</v>
      </c>
      <c r="C2307" t="s">
        <v>8256</v>
      </c>
      <c r="D2307" s="2">
        <v>41459</v>
      </c>
      <c r="E2307" s="2">
        <v>41462</v>
      </c>
      <c r="F2307" t="s">
        <v>8257</v>
      </c>
      <c r="G2307">
        <v>2</v>
      </c>
      <c r="H2307">
        <v>0</v>
      </c>
      <c r="I2307">
        <v>0</v>
      </c>
      <c r="J2307" t="s">
        <v>8457</v>
      </c>
      <c r="K2307" t="s">
        <v>11518</v>
      </c>
      <c r="L2307" t="s">
        <v>64</v>
      </c>
      <c r="M2307" t="s">
        <v>2131</v>
      </c>
      <c r="N2307" t="s">
        <v>2132</v>
      </c>
      <c r="Q2307">
        <v>0</v>
      </c>
      <c r="R2307">
        <v>0</v>
      </c>
      <c r="S2307">
        <v>0</v>
      </c>
      <c r="T2307">
        <v>0</v>
      </c>
      <c r="U2307">
        <v>160</v>
      </c>
      <c r="V2307">
        <v>160</v>
      </c>
      <c r="W2307" s="2">
        <v>41389</v>
      </c>
      <c r="X2307">
        <v>0</v>
      </c>
      <c r="Y2307" t="s">
        <v>67</v>
      </c>
      <c r="Z2307" t="s">
        <v>68</v>
      </c>
      <c r="AA2307" t="s">
        <v>82</v>
      </c>
      <c r="AB2307" t="s">
        <v>5088</v>
      </c>
      <c r="AC2307">
        <v>160</v>
      </c>
      <c r="AD2307" t="s">
        <v>2131</v>
      </c>
      <c r="AE2307" t="s">
        <v>2133</v>
      </c>
      <c r="AF2307" t="s">
        <v>2134</v>
      </c>
      <c r="AG2307">
        <v>27</v>
      </c>
      <c r="AI2307">
        <v>3630</v>
      </c>
      <c r="AK2307" t="s">
        <v>1908</v>
      </c>
      <c r="AL2307" t="s">
        <v>2135</v>
      </c>
      <c r="AM2307" t="s">
        <v>2136</v>
      </c>
    </row>
    <row r="2308" spans="1:39" x14ac:dyDescent="0.25">
      <c r="A2308" s="2">
        <v>41359</v>
      </c>
      <c r="B2308" t="s">
        <v>11519</v>
      </c>
      <c r="C2308" t="s">
        <v>7116</v>
      </c>
      <c r="D2308" s="2">
        <v>41443</v>
      </c>
      <c r="E2308" s="2">
        <v>41443</v>
      </c>
      <c r="F2308" t="s">
        <v>5552</v>
      </c>
      <c r="G2308">
        <v>2</v>
      </c>
      <c r="H2308">
        <v>0</v>
      </c>
      <c r="I2308">
        <v>0</v>
      </c>
      <c r="J2308" t="s">
        <v>5553</v>
      </c>
      <c r="L2308" t="s">
        <v>64</v>
      </c>
      <c r="M2308" t="s">
        <v>2131</v>
      </c>
      <c r="N2308" t="s">
        <v>2132</v>
      </c>
      <c r="Q2308">
        <v>0</v>
      </c>
      <c r="R2308">
        <v>0</v>
      </c>
      <c r="S2308">
        <v>0</v>
      </c>
      <c r="T2308">
        <v>0</v>
      </c>
      <c r="U2308">
        <v>55.2</v>
      </c>
      <c r="V2308">
        <v>55.2</v>
      </c>
      <c r="W2308" s="2">
        <v>41389</v>
      </c>
      <c r="X2308">
        <v>0</v>
      </c>
      <c r="Y2308" t="s">
        <v>67</v>
      </c>
      <c r="Z2308" t="s">
        <v>68</v>
      </c>
      <c r="AA2308" t="s">
        <v>82</v>
      </c>
      <c r="AB2308" t="s">
        <v>5088</v>
      </c>
      <c r="AC2308">
        <v>55.2</v>
      </c>
      <c r="AD2308" t="s">
        <v>2131</v>
      </c>
      <c r="AE2308" t="s">
        <v>2133</v>
      </c>
      <c r="AF2308" t="s">
        <v>2134</v>
      </c>
      <c r="AG2308">
        <v>27</v>
      </c>
      <c r="AI2308">
        <v>3630</v>
      </c>
      <c r="AK2308" t="s">
        <v>1908</v>
      </c>
      <c r="AL2308" t="s">
        <v>2135</v>
      </c>
      <c r="AM2308" t="s">
        <v>2136</v>
      </c>
    </row>
    <row r="2309" spans="1:39" x14ac:dyDescent="0.25">
      <c r="A2309" s="2">
        <v>41572</v>
      </c>
      <c r="B2309" t="s">
        <v>1485</v>
      </c>
      <c r="C2309" t="s">
        <v>1486</v>
      </c>
      <c r="D2309" s="2">
        <v>41599</v>
      </c>
      <c r="E2309" s="2">
        <v>41599</v>
      </c>
      <c r="G2309">
        <v>53</v>
      </c>
      <c r="H2309">
        <v>5</v>
      </c>
      <c r="I2309">
        <v>0</v>
      </c>
      <c r="L2309" t="s">
        <v>64</v>
      </c>
      <c r="M2309" t="s">
        <v>1487</v>
      </c>
      <c r="N2309" t="s">
        <v>1488</v>
      </c>
      <c r="O2309" t="s">
        <v>66</v>
      </c>
      <c r="Q2309">
        <v>0</v>
      </c>
      <c r="R2309">
        <v>0</v>
      </c>
      <c r="S2309">
        <v>0</v>
      </c>
      <c r="T2309">
        <v>0</v>
      </c>
      <c r="U2309">
        <v>0</v>
      </c>
      <c r="V2309">
        <v>0</v>
      </c>
      <c r="X2309">
        <v>0</v>
      </c>
      <c r="Y2309" t="s">
        <v>67</v>
      </c>
      <c r="Z2309" t="s">
        <v>154</v>
      </c>
      <c r="AC2309">
        <v>0</v>
      </c>
      <c r="AD2309" t="s">
        <v>1487</v>
      </c>
      <c r="AE2309" t="s">
        <v>1489</v>
      </c>
      <c r="AF2309" t="s">
        <v>1490</v>
      </c>
      <c r="AG2309">
        <v>5</v>
      </c>
      <c r="AI2309">
        <v>1830</v>
      </c>
      <c r="AK2309" t="s">
        <v>1491</v>
      </c>
      <c r="AL2309" t="s">
        <v>1492</v>
      </c>
      <c r="AM2309" t="s">
        <v>1493</v>
      </c>
    </row>
    <row r="2310" spans="1:39" x14ac:dyDescent="0.25">
      <c r="A2310" s="2">
        <v>41571</v>
      </c>
      <c r="B2310" t="s">
        <v>1611</v>
      </c>
      <c r="C2310" t="s">
        <v>1612</v>
      </c>
      <c r="D2310" s="2">
        <v>41590</v>
      </c>
      <c r="E2310" s="2">
        <v>41590</v>
      </c>
      <c r="F2310" t="s">
        <v>1613</v>
      </c>
      <c r="G2310">
        <v>24</v>
      </c>
      <c r="H2310">
        <v>1</v>
      </c>
      <c r="I2310">
        <v>0</v>
      </c>
      <c r="L2310" t="s">
        <v>64</v>
      </c>
      <c r="M2310" t="s">
        <v>1487</v>
      </c>
      <c r="N2310" t="s">
        <v>1488</v>
      </c>
      <c r="O2310" t="s">
        <v>66</v>
      </c>
      <c r="Q2310">
        <v>115.2</v>
      </c>
      <c r="R2310">
        <v>228</v>
      </c>
      <c r="S2310">
        <v>343.2</v>
      </c>
      <c r="T2310">
        <v>0</v>
      </c>
      <c r="U2310">
        <v>0</v>
      </c>
      <c r="V2310">
        <v>96</v>
      </c>
      <c r="W2310" s="2">
        <v>41627</v>
      </c>
      <c r="X2310">
        <v>0</v>
      </c>
      <c r="Y2310" t="s">
        <v>67</v>
      </c>
      <c r="Z2310" t="s">
        <v>68</v>
      </c>
      <c r="AA2310" t="s">
        <v>610</v>
      </c>
      <c r="AC2310">
        <v>0</v>
      </c>
      <c r="AD2310" t="s">
        <v>1487</v>
      </c>
      <c r="AE2310" t="s">
        <v>1489</v>
      </c>
      <c r="AF2310" t="s">
        <v>1490</v>
      </c>
      <c r="AG2310">
        <v>5</v>
      </c>
      <c r="AI2310">
        <v>1830</v>
      </c>
      <c r="AK2310" t="s">
        <v>1491</v>
      </c>
      <c r="AL2310" t="s">
        <v>1492</v>
      </c>
      <c r="AM2310" t="s">
        <v>1493</v>
      </c>
    </row>
    <row r="2311" spans="1:39" x14ac:dyDescent="0.25">
      <c r="A2311" s="2">
        <v>41562</v>
      </c>
      <c r="B2311" t="s">
        <v>2233</v>
      </c>
      <c r="C2311" t="s">
        <v>2234</v>
      </c>
      <c r="D2311" s="2">
        <v>41570</v>
      </c>
      <c r="E2311" s="2">
        <v>41570</v>
      </c>
      <c r="F2311" t="s">
        <v>2235</v>
      </c>
      <c r="G2311">
        <v>8</v>
      </c>
      <c r="H2311">
        <v>1</v>
      </c>
      <c r="I2311">
        <v>0</v>
      </c>
      <c r="L2311" t="s">
        <v>64</v>
      </c>
      <c r="M2311" t="s">
        <v>1487</v>
      </c>
      <c r="N2311" t="s">
        <v>1488</v>
      </c>
      <c r="O2311" t="s">
        <v>66</v>
      </c>
      <c r="Q2311">
        <v>48</v>
      </c>
      <c r="R2311">
        <v>19.2</v>
      </c>
      <c r="S2311">
        <v>67.2</v>
      </c>
      <c r="T2311">
        <v>0</v>
      </c>
      <c r="U2311">
        <v>0</v>
      </c>
      <c r="V2311">
        <v>76.8</v>
      </c>
      <c r="W2311" s="2">
        <v>41585</v>
      </c>
      <c r="X2311">
        <v>0</v>
      </c>
      <c r="Y2311" t="s">
        <v>67</v>
      </c>
      <c r="Z2311" t="s">
        <v>68</v>
      </c>
      <c r="AA2311" t="s">
        <v>610</v>
      </c>
      <c r="AC2311">
        <v>0</v>
      </c>
      <c r="AD2311" t="s">
        <v>1487</v>
      </c>
      <c r="AE2311" t="s">
        <v>1489</v>
      </c>
      <c r="AF2311" t="s">
        <v>1490</v>
      </c>
      <c r="AG2311">
        <v>5</v>
      </c>
      <c r="AI2311">
        <v>1830</v>
      </c>
      <c r="AK2311" t="s">
        <v>1491</v>
      </c>
      <c r="AL2311" t="s">
        <v>1492</v>
      </c>
      <c r="AM2311" t="s">
        <v>1493</v>
      </c>
    </row>
    <row r="2312" spans="1:39" x14ac:dyDescent="0.25">
      <c r="A2312" s="2">
        <v>41562</v>
      </c>
      <c r="B2312" t="s">
        <v>2236</v>
      </c>
      <c r="C2312" t="s">
        <v>2237</v>
      </c>
      <c r="D2312" s="2">
        <v>41594</v>
      </c>
      <c r="E2312" s="2">
        <v>41594</v>
      </c>
      <c r="F2312" t="s">
        <v>2238</v>
      </c>
      <c r="G2312">
        <v>17</v>
      </c>
      <c r="H2312">
        <v>1</v>
      </c>
      <c r="I2312">
        <v>0</v>
      </c>
      <c r="L2312" t="s">
        <v>64</v>
      </c>
      <c r="M2312" t="s">
        <v>1487</v>
      </c>
      <c r="N2312" t="s">
        <v>1488</v>
      </c>
      <c r="O2312" t="s">
        <v>66</v>
      </c>
      <c r="Q2312">
        <v>172.8</v>
      </c>
      <c r="R2312">
        <v>3.19</v>
      </c>
      <c r="S2312">
        <v>175.99</v>
      </c>
      <c r="T2312">
        <v>0</v>
      </c>
      <c r="U2312">
        <v>0</v>
      </c>
      <c r="V2312">
        <v>190.72</v>
      </c>
      <c r="W2312" s="2">
        <v>41641</v>
      </c>
      <c r="X2312">
        <v>0</v>
      </c>
      <c r="Y2312" t="s">
        <v>67</v>
      </c>
      <c r="Z2312" t="s">
        <v>68</v>
      </c>
      <c r="AA2312" t="s">
        <v>755</v>
      </c>
      <c r="AC2312">
        <v>0</v>
      </c>
      <c r="AD2312" t="s">
        <v>1487</v>
      </c>
      <c r="AE2312" t="s">
        <v>1489</v>
      </c>
      <c r="AF2312" t="s">
        <v>1490</v>
      </c>
      <c r="AG2312">
        <v>5</v>
      </c>
      <c r="AI2312">
        <v>1830</v>
      </c>
      <c r="AK2312" t="s">
        <v>1491</v>
      </c>
      <c r="AL2312" t="s">
        <v>1492</v>
      </c>
      <c r="AM2312" t="s">
        <v>1493</v>
      </c>
    </row>
    <row r="2313" spans="1:39" x14ac:dyDescent="0.25">
      <c r="A2313" s="2">
        <v>41562</v>
      </c>
      <c r="B2313" t="s">
        <v>2239</v>
      </c>
      <c r="C2313" t="s">
        <v>2240</v>
      </c>
      <c r="D2313" s="2">
        <v>41572</v>
      </c>
      <c r="E2313" s="2">
        <v>41572</v>
      </c>
      <c r="F2313" t="s">
        <v>2241</v>
      </c>
      <c r="G2313">
        <v>20</v>
      </c>
      <c r="H2313">
        <v>2</v>
      </c>
      <c r="I2313">
        <v>0</v>
      </c>
      <c r="L2313" t="s">
        <v>64</v>
      </c>
      <c r="M2313" t="s">
        <v>1487</v>
      </c>
      <c r="N2313" t="s">
        <v>1488</v>
      </c>
      <c r="O2313" t="s">
        <v>66</v>
      </c>
      <c r="Q2313">
        <v>128</v>
      </c>
      <c r="R2313">
        <v>0</v>
      </c>
      <c r="S2313">
        <v>128</v>
      </c>
      <c r="T2313">
        <v>0</v>
      </c>
      <c r="U2313">
        <v>0</v>
      </c>
      <c r="V2313">
        <v>115.2</v>
      </c>
      <c r="W2313" s="2">
        <v>41599</v>
      </c>
      <c r="X2313">
        <v>0</v>
      </c>
      <c r="Y2313" t="s">
        <v>67</v>
      </c>
      <c r="Z2313" t="s">
        <v>68</v>
      </c>
      <c r="AA2313" t="s">
        <v>755</v>
      </c>
      <c r="AC2313">
        <v>0</v>
      </c>
      <c r="AD2313" t="s">
        <v>1487</v>
      </c>
      <c r="AE2313" t="s">
        <v>1489</v>
      </c>
      <c r="AF2313" t="s">
        <v>1490</v>
      </c>
      <c r="AG2313">
        <v>5</v>
      </c>
      <c r="AI2313">
        <v>1830</v>
      </c>
      <c r="AK2313" t="s">
        <v>1491</v>
      </c>
      <c r="AL2313" t="s">
        <v>1492</v>
      </c>
      <c r="AM2313" t="s">
        <v>1493</v>
      </c>
    </row>
    <row r="2314" spans="1:39" x14ac:dyDescent="0.25">
      <c r="A2314" s="2">
        <v>41557</v>
      </c>
      <c r="B2314" t="s">
        <v>2475</v>
      </c>
      <c r="C2314" t="s">
        <v>2476</v>
      </c>
      <c r="D2314" s="2">
        <v>41564</v>
      </c>
      <c r="E2314" s="2">
        <v>41564</v>
      </c>
      <c r="F2314" t="s">
        <v>2477</v>
      </c>
      <c r="G2314">
        <v>6</v>
      </c>
      <c r="H2314">
        <v>1</v>
      </c>
      <c r="I2314">
        <v>0</v>
      </c>
      <c r="L2314" t="s">
        <v>64</v>
      </c>
      <c r="M2314" t="s">
        <v>1487</v>
      </c>
      <c r="N2314" t="s">
        <v>1488</v>
      </c>
      <c r="O2314" t="s">
        <v>66</v>
      </c>
      <c r="Q2314">
        <v>107.2</v>
      </c>
      <c r="R2314">
        <v>14.4</v>
      </c>
      <c r="S2314">
        <v>121.6</v>
      </c>
      <c r="T2314">
        <v>0</v>
      </c>
      <c r="U2314">
        <v>0</v>
      </c>
      <c r="V2314">
        <v>114.4</v>
      </c>
      <c r="W2314" s="2">
        <v>41585</v>
      </c>
      <c r="X2314">
        <v>0</v>
      </c>
      <c r="Y2314" t="s">
        <v>67</v>
      </c>
      <c r="Z2314" t="s">
        <v>68</v>
      </c>
      <c r="AA2314" t="s">
        <v>69</v>
      </c>
      <c r="AC2314">
        <v>0</v>
      </c>
      <c r="AD2314" t="s">
        <v>1487</v>
      </c>
      <c r="AE2314" t="s">
        <v>1489</v>
      </c>
      <c r="AF2314" t="s">
        <v>1490</v>
      </c>
      <c r="AG2314">
        <v>5</v>
      </c>
      <c r="AI2314">
        <v>1830</v>
      </c>
      <c r="AK2314" t="s">
        <v>1491</v>
      </c>
      <c r="AL2314" t="s">
        <v>1492</v>
      </c>
      <c r="AM2314" t="s">
        <v>1493</v>
      </c>
    </row>
    <row r="2315" spans="1:39" x14ac:dyDescent="0.25">
      <c r="A2315" s="2">
        <v>41554</v>
      </c>
      <c r="B2315" t="s">
        <v>2712</v>
      </c>
      <c r="C2315" t="s">
        <v>2713</v>
      </c>
      <c r="D2315" s="2">
        <v>41564</v>
      </c>
      <c r="E2315" s="2">
        <v>41564</v>
      </c>
      <c r="G2315">
        <v>14</v>
      </c>
      <c r="H2315">
        <v>1</v>
      </c>
      <c r="I2315">
        <v>0</v>
      </c>
      <c r="L2315" t="s">
        <v>64</v>
      </c>
      <c r="M2315" t="s">
        <v>1487</v>
      </c>
      <c r="N2315" t="s">
        <v>1488</v>
      </c>
      <c r="O2315" t="s">
        <v>66</v>
      </c>
      <c r="Q2315">
        <v>0</v>
      </c>
      <c r="R2315">
        <v>0</v>
      </c>
      <c r="S2315">
        <v>0</v>
      </c>
      <c r="T2315">
        <v>0</v>
      </c>
      <c r="U2315">
        <v>0</v>
      </c>
      <c r="V2315">
        <v>0</v>
      </c>
      <c r="X2315">
        <v>0</v>
      </c>
      <c r="Y2315" t="s">
        <v>67</v>
      </c>
      <c r="Z2315" t="s">
        <v>154</v>
      </c>
      <c r="AC2315">
        <v>0</v>
      </c>
      <c r="AD2315" t="s">
        <v>1487</v>
      </c>
      <c r="AE2315" t="s">
        <v>1489</v>
      </c>
      <c r="AF2315" t="s">
        <v>1490</v>
      </c>
      <c r="AG2315">
        <v>5</v>
      </c>
      <c r="AI2315">
        <v>1830</v>
      </c>
      <c r="AK2315" t="s">
        <v>1491</v>
      </c>
      <c r="AL2315" t="s">
        <v>1492</v>
      </c>
      <c r="AM2315" t="s">
        <v>1493</v>
      </c>
    </row>
    <row r="2316" spans="1:39" x14ac:dyDescent="0.25">
      <c r="A2316" s="2">
        <v>41548</v>
      </c>
      <c r="B2316" t="s">
        <v>3085</v>
      </c>
      <c r="C2316" t="s">
        <v>3086</v>
      </c>
      <c r="D2316" s="2">
        <v>41569</v>
      </c>
      <c r="E2316" s="2">
        <v>41569</v>
      </c>
      <c r="F2316" t="s">
        <v>3087</v>
      </c>
      <c r="G2316">
        <v>14</v>
      </c>
      <c r="H2316">
        <v>1</v>
      </c>
      <c r="I2316">
        <v>0</v>
      </c>
      <c r="L2316" t="s">
        <v>64</v>
      </c>
      <c r="M2316" t="s">
        <v>1487</v>
      </c>
      <c r="N2316" t="s">
        <v>1488</v>
      </c>
      <c r="O2316" t="s">
        <v>66</v>
      </c>
      <c r="Q2316">
        <v>136</v>
      </c>
      <c r="R2316">
        <v>147.6</v>
      </c>
      <c r="S2316">
        <v>283.60000000000002</v>
      </c>
      <c r="T2316">
        <v>0</v>
      </c>
      <c r="U2316">
        <v>0</v>
      </c>
      <c r="V2316">
        <v>274.72000000000003</v>
      </c>
      <c r="W2316" s="2">
        <v>41585</v>
      </c>
      <c r="X2316">
        <v>0</v>
      </c>
      <c r="Y2316" t="s">
        <v>67</v>
      </c>
      <c r="Z2316" t="s">
        <v>68</v>
      </c>
      <c r="AA2316" t="s">
        <v>610</v>
      </c>
      <c r="AC2316">
        <v>0</v>
      </c>
      <c r="AD2316" t="s">
        <v>1487</v>
      </c>
      <c r="AE2316" t="s">
        <v>1489</v>
      </c>
      <c r="AF2316" t="s">
        <v>1490</v>
      </c>
      <c r="AG2316">
        <v>5</v>
      </c>
      <c r="AI2316">
        <v>1830</v>
      </c>
      <c r="AK2316" t="s">
        <v>1491</v>
      </c>
      <c r="AL2316" t="s">
        <v>1492</v>
      </c>
      <c r="AM2316" t="s">
        <v>1493</v>
      </c>
    </row>
    <row r="2317" spans="1:39" x14ac:dyDescent="0.25">
      <c r="A2317" s="2">
        <v>41548</v>
      </c>
      <c r="B2317" t="s">
        <v>3088</v>
      </c>
      <c r="C2317" t="s">
        <v>3089</v>
      </c>
      <c r="D2317" s="2">
        <v>41555</v>
      </c>
      <c r="E2317" s="2">
        <v>41555</v>
      </c>
      <c r="F2317" t="s">
        <v>3090</v>
      </c>
      <c r="G2317">
        <v>14</v>
      </c>
      <c r="H2317">
        <v>1</v>
      </c>
      <c r="I2317">
        <v>0</v>
      </c>
      <c r="L2317" t="s">
        <v>64</v>
      </c>
      <c r="M2317" t="s">
        <v>1487</v>
      </c>
      <c r="N2317" t="s">
        <v>1488</v>
      </c>
      <c r="O2317" t="s">
        <v>66</v>
      </c>
      <c r="Q2317">
        <v>64</v>
      </c>
      <c r="R2317">
        <v>136.80000000000001</v>
      </c>
      <c r="S2317">
        <v>200.8</v>
      </c>
      <c r="T2317">
        <v>0</v>
      </c>
      <c r="U2317">
        <v>0</v>
      </c>
      <c r="V2317">
        <v>191.36</v>
      </c>
      <c r="W2317" s="2">
        <v>41585</v>
      </c>
      <c r="X2317">
        <v>0</v>
      </c>
      <c r="Y2317" t="s">
        <v>67</v>
      </c>
      <c r="Z2317" t="s">
        <v>68</v>
      </c>
      <c r="AA2317" t="s">
        <v>610</v>
      </c>
      <c r="AC2317">
        <v>0</v>
      </c>
      <c r="AD2317" t="s">
        <v>1487</v>
      </c>
      <c r="AE2317" t="s">
        <v>1489</v>
      </c>
      <c r="AF2317" t="s">
        <v>1490</v>
      </c>
      <c r="AG2317">
        <v>5</v>
      </c>
      <c r="AI2317">
        <v>1830</v>
      </c>
      <c r="AK2317" t="s">
        <v>1491</v>
      </c>
      <c r="AL2317" t="s">
        <v>1492</v>
      </c>
      <c r="AM2317" t="s">
        <v>1493</v>
      </c>
    </row>
    <row r="2318" spans="1:39" x14ac:dyDescent="0.25">
      <c r="A2318" s="2">
        <v>41540</v>
      </c>
      <c r="B2318" t="s">
        <v>3402</v>
      </c>
      <c r="C2318" t="s">
        <v>3403</v>
      </c>
      <c r="D2318" s="2">
        <v>41549</v>
      </c>
      <c r="E2318" s="2">
        <v>41549</v>
      </c>
      <c r="G2318">
        <v>9</v>
      </c>
      <c r="H2318">
        <v>1</v>
      </c>
      <c r="I2318">
        <v>0</v>
      </c>
      <c r="L2318" t="s">
        <v>64</v>
      </c>
      <c r="M2318" t="s">
        <v>1487</v>
      </c>
      <c r="N2318" t="s">
        <v>1488</v>
      </c>
      <c r="O2318" t="s">
        <v>66</v>
      </c>
      <c r="Q2318">
        <v>50.4</v>
      </c>
      <c r="R2318">
        <v>21.6</v>
      </c>
      <c r="S2318">
        <v>72</v>
      </c>
      <c r="T2318">
        <v>0</v>
      </c>
      <c r="U2318">
        <v>0</v>
      </c>
      <c r="V2318">
        <v>79.2</v>
      </c>
      <c r="W2318" s="2">
        <v>41564</v>
      </c>
      <c r="X2318">
        <v>0</v>
      </c>
      <c r="Y2318" t="s">
        <v>67</v>
      </c>
      <c r="Z2318" t="s">
        <v>68</v>
      </c>
      <c r="AA2318" t="s">
        <v>610</v>
      </c>
      <c r="AC2318">
        <v>0</v>
      </c>
      <c r="AD2318" t="s">
        <v>1487</v>
      </c>
      <c r="AE2318" t="s">
        <v>1489</v>
      </c>
      <c r="AF2318" t="s">
        <v>1490</v>
      </c>
      <c r="AG2318">
        <v>5</v>
      </c>
      <c r="AI2318">
        <v>1830</v>
      </c>
      <c r="AK2318" t="s">
        <v>1491</v>
      </c>
      <c r="AL2318" t="s">
        <v>1492</v>
      </c>
      <c r="AM2318" t="s">
        <v>1493</v>
      </c>
    </row>
    <row r="2319" spans="1:39" x14ac:dyDescent="0.25">
      <c r="A2319" s="2">
        <v>41519</v>
      </c>
      <c r="B2319" t="s">
        <v>4330</v>
      </c>
      <c r="C2319" t="s">
        <v>716</v>
      </c>
      <c r="D2319" s="2">
        <v>41543</v>
      </c>
      <c r="E2319" s="2">
        <v>41543</v>
      </c>
      <c r="F2319" t="s">
        <v>716</v>
      </c>
      <c r="G2319">
        <v>16</v>
      </c>
      <c r="H2319">
        <v>1</v>
      </c>
      <c r="I2319">
        <v>0</v>
      </c>
      <c r="J2319" t="s">
        <v>4331</v>
      </c>
      <c r="K2319" t="s">
        <v>4332</v>
      </c>
      <c r="L2319" t="s">
        <v>64</v>
      </c>
      <c r="M2319" t="s">
        <v>1487</v>
      </c>
      <c r="N2319" t="s">
        <v>1488</v>
      </c>
      <c r="Q2319">
        <v>0</v>
      </c>
      <c r="R2319">
        <v>107.52</v>
      </c>
      <c r="S2319">
        <v>107.52</v>
      </c>
      <c r="T2319">
        <v>0</v>
      </c>
      <c r="U2319">
        <v>0</v>
      </c>
      <c r="V2319">
        <v>110.4</v>
      </c>
      <c r="W2319" s="2">
        <v>41564</v>
      </c>
      <c r="X2319">
        <v>0</v>
      </c>
      <c r="Y2319" t="s">
        <v>67</v>
      </c>
      <c r="Z2319" t="s">
        <v>68</v>
      </c>
      <c r="AA2319" t="s">
        <v>69</v>
      </c>
      <c r="AB2319" t="s">
        <v>258</v>
      </c>
      <c r="AC2319">
        <v>0</v>
      </c>
      <c r="AD2319" t="s">
        <v>1487</v>
      </c>
      <c r="AE2319" t="s">
        <v>1489</v>
      </c>
      <c r="AF2319" t="s">
        <v>1490</v>
      </c>
      <c r="AG2319">
        <v>5</v>
      </c>
      <c r="AI2319">
        <v>1830</v>
      </c>
      <c r="AK2319" t="s">
        <v>1491</v>
      </c>
      <c r="AL2319" t="s">
        <v>1492</v>
      </c>
      <c r="AM2319" t="s">
        <v>1493</v>
      </c>
    </row>
    <row r="2320" spans="1:39" x14ac:dyDescent="0.25">
      <c r="A2320" s="2">
        <v>41519</v>
      </c>
      <c r="B2320" t="s">
        <v>4354</v>
      </c>
      <c r="C2320" t="s">
        <v>4355</v>
      </c>
      <c r="D2320" s="2">
        <v>41543</v>
      </c>
      <c r="E2320" s="2">
        <v>41543</v>
      </c>
      <c r="G2320">
        <v>16</v>
      </c>
      <c r="H2320">
        <v>1</v>
      </c>
      <c r="I2320">
        <v>0</v>
      </c>
      <c r="K2320" t="s">
        <v>4356</v>
      </c>
      <c r="L2320" t="s">
        <v>64</v>
      </c>
      <c r="M2320" t="s">
        <v>1487</v>
      </c>
      <c r="N2320" t="s">
        <v>1488</v>
      </c>
      <c r="O2320" t="s">
        <v>66</v>
      </c>
      <c r="Q2320">
        <v>0</v>
      </c>
      <c r="R2320">
        <v>0</v>
      </c>
      <c r="S2320">
        <v>0</v>
      </c>
      <c r="T2320">
        <v>0</v>
      </c>
      <c r="U2320">
        <v>0</v>
      </c>
      <c r="V2320">
        <v>0</v>
      </c>
      <c r="X2320">
        <v>0</v>
      </c>
      <c r="Y2320" t="s">
        <v>67</v>
      </c>
      <c r="Z2320" t="s">
        <v>154</v>
      </c>
      <c r="AC2320">
        <v>0</v>
      </c>
      <c r="AD2320" t="s">
        <v>1487</v>
      </c>
      <c r="AE2320" t="s">
        <v>1489</v>
      </c>
      <c r="AF2320" t="s">
        <v>1490</v>
      </c>
      <c r="AG2320">
        <v>5</v>
      </c>
      <c r="AI2320">
        <v>1830</v>
      </c>
      <c r="AK2320" t="s">
        <v>1491</v>
      </c>
      <c r="AL2320" t="s">
        <v>1492</v>
      </c>
      <c r="AM2320" t="s">
        <v>1493</v>
      </c>
    </row>
    <row r="2321" spans="1:39" x14ac:dyDescent="0.25">
      <c r="A2321" s="2">
        <v>41445</v>
      </c>
      <c r="B2321" t="s">
        <v>6486</v>
      </c>
      <c r="C2321" t="s">
        <v>6487</v>
      </c>
      <c r="D2321" s="2">
        <v>41446</v>
      </c>
      <c r="E2321" s="2">
        <v>41446</v>
      </c>
      <c r="G2321">
        <v>14</v>
      </c>
      <c r="H2321">
        <v>2</v>
      </c>
      <c r="I2321">
        <v>0</v>
      </c>
      <c r="L2321" t="s">
        <v>64</v>
      </c>
      <c r="M2321" t="s">
        <v>1487</v>
      </c>
      <c r="N2321" t="s">
        <v>1488</v>
      </c>
      <c r="O2321" t="s">
        <v>66</v>
      </c>
      <c r="Q2321">
        <v>96</v>
      </c>
      <c r="R2321">
        <v>132.72</v>
      </c>
      <c r="S2321">
        <v>228.72</v>
      </c>
      <c r="T2321">
        <v>0</v>
      </c>
      <c r="U2321">
        <v>0</v>
      </c>
      <c r="V2321">
        <v>190.88</v>
      </c>
      <c r="W2321" s="2">
        <v>41463</v>
      </c>
      <c r="X2321">
        <v>0</v>
      </c>
      <c r="Y2321" t="s">
        <v>67</v>
      </c>
      <c r="Z2321" t="s">
        <v>68</v>
      </c>
      <c r="AA2321" t="s">
        <v>610</v>
      </c>
      <c r="AC2321">
        <v>0</v>
      </c>
      <c r="AD2321" t="s">
        <v>1487</v>
      </c>
      <c r="AE2321" t="s">
        <v>1489</v>
      </c>
      <c r="AF2321" t="s">
        <v>1490</v>
      </c>
      <c r="AG2321">
        <v>5</v>
      </c>
      <c r="AI2321">
        <v>1830</v>
      </c>
      <c r="AK2321" t="s">
        <v>1491</v>
      </c>
      <c r="AL2321" t="s">
        <v>1492</v>
      </c>
      <c r="AM2321" t="s">
        <v>1493</v>
      </c>
    </row>
    <row r="2322" spans="1:39" x14ac:dyDescent="0.25">
      <c r="A2322" s="2">
        <v>41435</v>
      </c>
      <c r="B2322" t="s">
        <v>7078</v>
      </c>
      <c r="C2322" t="s">
        <v>7079</v>
      </c>
      <c r="D2322" s="2">
        <v>41445</v>
      </c>
      <c r="E2322" s="2">
        <v>41445</v>
      </c>
      <c r="G2322">
        <v>8</v>
      </c>
      <c r="H2322">
        <v>1</v>
      </c>
      <c r="I2322">
        <v>0</v>
      </c>
      <c r="L2322" t="s">
        <v>64</v>
      </c>
      <c r="M2322" t="s">
        <v>1487</v>
      </c>
      <c r="N2322" t="s">
        <v>1488</v>
      </c>
      <c r="O2322" t="s">
        <v>66</v>
      </c>
      <c r="Q2322">
        <v>122.4</v>
      </c>
      <c r="R2322">
        <v>8.4</v>
      </c>
      <c r="S2322">
        <v>130.80000000000001</v>
      </c>
      <c r="T2322">
        <v>0</v>
      </c>
      <c r="U2322">
        <v>0</v>
      </c>
      <c r="V2322">
        <v>141.6</v>
      </c>
      <c r="W2322" s="2">
        <v>41463</v>
      </c>
      <c r="X2322">
        <v>0</v>
      </c>
      <c r="Y2322" t="s">
        <v>67</v>
      </c>
      <c r="Z2322" t="s">
        <v>68</v>
      </c>
      <c r="AA2322" t="s">
        <v>7080</v>
      </c>
      <c r="AC2322">
        <v>0</v>
      </c>
      <c r="AD2322" t="s">
        <v>1487</v>
      </c>
      <c r="AE2322" t="s">
        <v>1489</v>
      </c>
      <c r="AF2322" t="s">
        <v>1490</v>
      </c>
      <c r="AG2322">
        <v>5</v>
      </c>
      <c r="AI2322">
        <v>1830</v>
      </c>
      <c r="AK2322" t="s">
        <v>1491</v>
      </c>
      <c r="AL2322" t="s">
        <v>1492</v>
      </c>
      <c r="AM2322" t="s">
        <v>1493</v>
      </c>
    </row>
    <row r="2323" spans="1:39" x14ac:dyDescent="0.25">
      <c r="A2323" s="2">
        <v>41435</v>
      </c>
      <c r="B2323" t="s">
        <v>7081</v>
      </c>
      <c r="C2323" t="s">
        <v>7082</v>
      </c>
      <c r="D2323" s="2">
        <v>41443</v>
      </c>
      <c r="E2323" s="2">
        <v>41443</v>
      </c>
      <c r="G2323">
        <v>10</v>
      </c>
      <c r="H2323">
        <v>1</v>
      </c>
      <c r="I2323">
        <v>0</v>
      </c>
      <c r="L2323" t="s">
        <v>64</v>
      </c>
      <c r="M2323" t="s">
        <v>1487</v>
      </c>
      <c r="N2323" t="s">
        <v>1488</v>
      </c>
      <c r="O2323" t="s">
        <v>66</v>
      </c>
      <c r="Q2323">
        <v>96</v>
      </c>
      <c r="R2323">
        <v>56.4</v>
      </c>
      <c r="S2323">
        <v>152.4</v>
      </c>
      <c r="T2323">
        <v>0</v>
      </c>
      <c r="U2323">
        <v>0</v>
      </c>
      <c r="V2323">
        <v>168</v>
      </c>
      <c r="W2323" s="2">
        <v>41463</v>
      </c>
      <c r="X2323">
        <v>0</v>
      </c>
      <c r="Y2323" t="s">
        <v>67</v>
      </c>
      <c r="Z2323" t="s">
        <v>68</v>
      </c>
      <c r="AA2323" t="s">
        <v>7062</v>
      </c>
      <c r="AC2323">
        <v>0</v>
      </c>
      <c r="AD2323" t="s">
        <v>1487</v>
      </c>
      <c r="AE2323" t="s">
        <v>1489</v>
      </c>
      <c r="AF2323" t="s">
        <v>1490</v>
      </c>
      <c r="AG2323">
        <v>5</v>
      </c>
      <c r="AI2323">
        <v>1830</v>
      </c>
      <c r="AK2323" t="s">
        <v>1491</v>
      </c>
      <c r="AL2323" t="s">
        <v>1492</v>
      </c>
      <c r="AM2323" t="s">
        <v>1493</v>
      </c>
    </row>
    <row r="2324" spans="1:39" x14ac:dyDescent="0.25">
      <c r="A2324" s="2">
        <v>41435</v>
      </c>
      <c r="B2324" t="s">
        <v>7113</v>
      </c>
      <c r="C2324" t="s">
        <v>253</v>
      </c>
      <c r="D2324" s="2">
        <v>41438</v>
      </c>
      <c r="E2324" s="2">
        <v>41820</v>
      </c>
      <c r="F2324" t="s">
        <v>254</v>
      </c>
      <c r="G2324">
        <v>10</v>
      </c>
      <c r="H2324">
        <v>1</v>
      </c>
      <c r="I2324">
        <v>0</v>
      </c>
      <c r="K2324" t="s">
        <v>7114</v>
      </c>
      <c r="L2324" t="s">
        <v>64</v>
      </c>
      <c r="M2324" t="s">
        <v>1487</v>
      </c>
      <c r="N2324" t="s">
        <v>1488</v>
      </c>
      <c r="O2324" t="s">
        <v>66</v>
      </c>
      <c r="Q2324">
        <v>0</v>
      </c>
      <c r="R2324">
        <v>99</v>
      </c>
      <c r="S2324">
        <v>99</v>
      </c>
      <c r="T2324">
        <v>0</v>
      </c>
      <c r="U2324">
        <v>0</v>
      </c>
      <c r="V2324">
        <v>91.84</v>
      </c>
      <c r="W2324" s="2">
        <v>41463</v>
      </c>
      <c r="X2324">
        <v>0</v>
      </c>
      <c r="Y2324" t="s">
        <v>67</v>
      </c>
      <c r="Z2324" t="s">
        <v>68</v>
      </c>
      <c r="AA2324" t="s">
        <v>69</v>
      </c>
      <c r="AB2324" t="s">
        <v>258</v>
      </c>
      <c r="AC2324">
        <v>0</v>
      </c>
      <c r="AD2324" t="s">
        <v>1487</v>
      </c>
      <c r="AE2324" t="s">
        <v>1489</v>
      </c>
      <c r="AF2324" t="s">
        <v>1490</v>
      </c>
      <c r="AG2324">
        <v>5</v>
      </c>
      <c r="AI2324">
        <v>1830</v>
      </c>
      <c r="AK2324" t="s">
        <v>1491</v>
      </c>
      <c r="AL2324" t="s">
        <v>1492</v>
      </c>
      <c r="AM2324" t="s">
        <v>1493</v>
      </c>
    </row>
    <row r="2325" spans="1:39" x14ac:dyDescent="0.25">
      <c r="A2325" s="2">
        <v>41435</v>
      </c>
      <c r="B2325" t="s">
        <v>7132</v>
      </c>
      <c r="C2325" t="s">
        <v>7133</v>
      </c>
      <c r="D2325" s="2">
        <v>41443</v>
      </c>
      <c r="E2325" s="2">
        <v>41443</v>
      </c>
      <c r="G2325">
        <v>14</v>
      </c>
      <c r="H2325">
        <v>1</v>
      </c>
      <c r="I2325">
        <v>0</v>
      </c>
      <c r="L2325" t="s">
        <v>64</v>
      </c>
      <c r="M2325" t="s">
        <v>1487</v>
      </c>
      <c r="N2325" t="s">
        <v>1488</v>
      </c>
      <c r="O2325" t="s">
        <v>66</v>
      </c>
      <c r="Q2325">
        <v>0</v>
      </c>
      <c r="R2325">
        <v>0</v>
      </c>
      <c r="S2325">
        <v>0</v>
      </c>
      <c r="T2325">
        <v>0</v>
      </c>
      <c r="U2325">
        <v>0</v>
      </c>
      <c r="V2325">
        <v>0</v>
      </c>
      <c r="X2325">
        <v>0</v>
      </c>
      <c r="Y2325" t="s">
        <v>67</v>
      </c>
      <c r="Z2325" t="s">
        <v>154</v>
      </c>
      <c r="AC2325">
        <v>0</v>
      </c>
      <c r="AD2325" t="s">
        <v>1487</v>
      </c>
      <c r="AE2325" t="s">
        <v>1489</v>
      </c>
      <c r="AF2325" t="s">
        <v>1490</v>
      </c>
      <c r="AG2325">
        <v>5</v>
      </c>
      <c r="AI2325">
        <v>1830</v>
      </c>
      <c r="AK2325" t="s">
        <v>1491</v>
      </c>
      <c r="AL2325" t="s">
        <v>1492</v>
      </c>
      <c r="AM2325" t="s">
        <v>1493</v>
      </c>
    </row>
    <row r="2326" spans="1:39" x14ac:dyDescent="0.25">
      <c r="A2326" s="2">
        <v>41435</v>
      </c>
      <c r="B2326" t="s">
        <v>7134</v>
      </c>
      <c r="C2326" t="s">
        <v>7135</v>
      </c>
      <c r="D2326" s="2">
        <v>41446</v>
      </c>
      <c r="E2326" s="2">
        <v>41446</v>
      </c>
      <c r="G2326">
        <v>15</v>
      </c>
      <c r="H2326">
        <v>2</v>
      </c>
      <c r="I2326">
        <v>0</v>
      </c>
      <c r="L2326" t="s">
        <v>64</v>
      </c>
      <c r="M2326" t="s">
        <v>1487</v>
      </c>
      <c r="N2326" t="s">
        <v>1488</v>
      </c>
      <c r="O2326" t="s">
        <v>66</v>
      </c>
      <c r="Q2326">
        <v>0</v>
      </c>
      <c r="R2326">
        <v>0</v>
      </c>
      <c r="S2326">
        <v>0</v>
      </c>
      <c r="T2326">
        <v>0</v>
      </c>
      <c r="U2326">
        <v>0</v>
      </c>
      <c r="V2326">
        <v>0</v>
      </c>
      <c r="X2326">
        <v>0</v>
      </c>
      <c r="Y2326" t="s">
        <v>67</v>
      </c>
      <c r="Z2326" t="s">
        <v>154</v>
      </c>
      <c r="AC2326">
        <v>0</v>
      </c>
      <c r="AD2326" t="s">
        <v>1487</v>
      </c>
      <c r="AE2326" t="s">
        <v>1489</v>
      </c>
      <c r="AF2326" t="s">
        <v>1490</v>
      </c>
      <c r="AG2326">
        <v>5</v>
      </c>
      <c r="AI2326">
        <v>1830</v>
      </c>
      <c r="AK2326" t="s">
        <v>1491</v>
      </c>
      <c r="AL2326" t="s">
        <v>1492</v>
      </c>
      <c r="AM2326" t="s">
        <v>1493</v>
      </c>
    </row>
    <row r="2327" spans="1:39" x14ac:dyDescent="0.25">
      <c r="A2327" s="2">
        <v>41432</v>
      </c>
      <c r="B2327" t="s">
        <v>7176</v>
      </c>
      <c r="C2327" t="s">
        <v>253</v>
      </c>
      <c r="D2327" s="2">
        <v>41438</v>
      </c>
      <c r="E2327" s="2">
        <v>41820</v>
      </c>
      <c r="F2327" t="s">
        <v>254</v>
      </c>
      <c r="G2327">
        <v>54</v>
      </c>
      <c r="H2327">
        <v>5</v>
      </c>
      <c r="I2327">
        <v>0</v>
      </c>
      <c r="K2327" t="s">
        <v>7114</v>
      </c>
      <c r="L2327" t="s">
        <v>64</v>
      </c>
      <c r="M2327" t="s">
        <v>1487</v>
      </c>
      <c r="N2327" t="s">
        <v>1488</v>
      </c>
      <c r="O2327" t="s">
        <v>66</v>
      </c>
      <c r="Q2327">
        <v>0</v>
      </c>
      <c r="R2327">
        <v>826.8</v>
      </c>
      <c r="S2327">
        <v>826.8</v>
      </c>
      <c r="T2327">
        <v>0</v>
      </c>
      <c r="U2327">
        <v>0</v>
      </c>
      <c r="V2327">
        <v>986.8</v>
      </c>
      <c r="W2327" s="2">
        <v>41452</v>
      </c>
      <c r="X2327">
        <v>0</v>
      </c>
      <c r="Y2327" t="s">
        <v>67</v>
      </c>
      <c r="Z2327" t="s">
        <v>68</v>
      </c>
      <c r="AA2327" t="s">
        <v>69</v>
      </c>
      <c r="AB2327" t="s">
        <v>258</v>
      </c>
      <c r="AC2327">
        <v>0</v>
      </c>
      <c r="AD2327" t="s">
        <v>1487</v>
      </c>
      <c r="AE2327" t="s">
        <v>1489</v>
      </c>
      <c r="AF2327" t="s">
        <v>1490</v>
      </c>
      <c r="AG2327">
        <v>5</v>
      </c>
      <c r="AI2327">
        <v>1830</v>
      </c>
      <c r="AK2327" t="s">
        <v>1491</v>
      </c>
      <c r="AL2327" t="s">
        <v>1492</v>
      </c>
      <c r="AM2327" t="s">
        <v>1493</v>
      </c>
    </row>
    <row r="2328" spans="1:39" x14ac:dyDescent="0.25">
      <c r="A2328" s="2">
        <v>41428</v>
      </c>
      <c r="B2328" t="s">
        <v>7469</v>
      </c>
      <c r="C2328" t="s">
        <v>7470</v>
      </c>
      <c r="D2328" s="2">
        <v>41446</v>
      </c>
      <c r="E2328" s="2">
        <v>41446</v>
      </c>
      <c r="G2328">
        <v>5</v>
      </c>
      <c r="H2328">
        <v>1</v>
      </c>
      <c r="I2328">
        <v>0</v>
      </c>
      <c r="L2328" t="s">
        <v>64</v>
      </c>
      <c r="M2328" t="s">
        <v>1487</v>
      </c>
      <c r="N2328" t="s">
        <v>1488</v>
      </c>
      <c r="O2328" t="s">
        <v>66</v>
      </c>
      <c r="Q2328">
        <v>153.6</v>
      </c>
      <c r="R2328">
        <v>42.48</v>
      </c>
      <c r="S2328">
        <v>196.08</v>
      </c>
      <c r="T2328">
        <v>0</v>
      </c>
      <c r="U2328">
        <v>0</v>
      </c>
      <c r="V2328">
        <v>136.16</v>
      </c>
      <c r="W2328" s="2">
        <v>41463</v>
      </c>
      <c r="X2328">
        <v>0</v>
      </c>
      <c r="Y2328" t="s">
        <v>67</v>
      </c>
      <c r="Z2328" t="s">
        <v>68</v>
      </c>
      <c r="AA2328" t="s">
        <v>7062</v>
      </c>
      <c r="AC2328">
        <v>0</v>
      </c>
      <c r="AD2328" t="s">
        <v>1487</v>
      </c>
      <c r="AE2328" t="s">
        <v>1489</v>
      </c>
      <c r="AF2328" t="s">
        <v>1490</v>
      </c>
      <c r="AG2328">
        <v>5</v>
      </c>
      <c r="AI2328">
        <v>1830</v>
      </c>
      <c r="AK2328" t="s">
        <v>1491</v>
      </c>
      <c r="AL2328" t="s">
        <v>1492</v>
      </c>
      <c r="AM2328" t="s">
        <v>1493</v>
      </c>
    </row>
    <row r="2329" spans="1:39" x14ac:dyDescent="0.25">
      <c r="A2329" s="2">
        <v>41411</v>
      </c>
      <c r="B2329" t="s">
        <v>8002</v>
      </c>
      <c r="C2329" t="s">
        <v>1426</v>
      </c>
      <c r="D2329" s="2">
        <v>41275</v>
      </c>
      <c r="E2329" s="2">
        <v>41760</v>
      </c>
      <c r="F2329" t="s">
        <v>1427</v>
      </c>
      <c r="G2329">
        <v>40</v>
      </c>
      <c r="H2329">
        <v>6</v>
      </c>
      <c r="I2329">
        <v>0</v>
      </c>
      <c r="K2329" s="4">
        <v>42172</v>
      </c>
      <c r="L2329" t="s">
        <v>64</v>
      </c>
      <c r="M2329" t="s">
        <v>1487</v>
      </c>
      <c r="N2329" t="s">
        <v>1488</v>
      </c>
      <c r="O2329" t="s">
        <v>66</v>
      </c>
      <c r="Q2329">
        <v>460</v>
      </c>
      <c r="R2329">
        <v>41.4</v>
      </c>
      <c r="S2329">
        <v>501.4</v>
      </c>
      <c r="T2329">
        <v>0</v>
      </c>
      <c r="U2329">
        <v>0</v>
      </c>
      <c r="V2329">
        <v>346.88</v>
      </c>
      <c r="W2329" s="2">
        <v>41452</v>
      </c>
      <c r="X2329">
        <v>0</v>
      </c>
      <c r="Y2329" t="s">
        <v>67</v>
      </c>
      <c r="Z2329" t="s">
        <v>68</v>
      </c>
      <c r="AA2329" t="s">
        <v>69</v>
      </c>
      <c r="AB2329" t="s">
        <v>258</v>
      </c>
      <c r="AC2329">
        <v>0</v>
      </c>
      <c r="AD2329" t="s">
        <v>1487</v>
      </c>
      <c r="AE2329" t="s">
        <v>1489</v>
      </c>
      <c r="AF2329" t="s">
        <v>1490</v>
      </c>
      <c r="AG2329">
        <v>5</v>
      </c>
      <c r="AI2329">
        <v>1830</v>
      </c>
      <c r="AK2329" t="s">
        <v>1491</v>
      </c>
      <c r="AL2329" t="s">
        <v>1492</v>
      </c>
      <c r="AM2329" t="s">
        <v>1493</v>
      </c>
    </row>
    <row r="2330" spans="1:39" x14ac:dyDescent="0.25">
      <c r="A2330" s="2">
        <v>41407</v>
      </c>
      <c r="B2330" t="s">
        <v>8200</v>
      </c>
      <c r="C2330" t="s">
        <v>8201</v>
      </c>
      <c r="D2330" s="2">
        <v>41422</v>
      </c>
      <c r="E2330" s="2">
        <v>41422</v>
      </c>
      <c r="G2330">
        <v>10</v>
      </c>
      <c r="H2330">
        <v>1</v>
      </c>
      <c r="I2330">
        <v>0</v>
      </c>
      <c r="L2330" t="s">
        <v>64</v>
      </c>
      <c r="M2330" t="s">
        <v>1487</v>
      </c>
      <c r="N2330" t="s">
        <v>1488</v>
      </c>
      <c r="O2330" t="s">
        <v>66</v>
      </c>
      <c r="Q2330">
        <v>96</v>
      </c>
      <c r="R2330">
        <v>619.20000000000005</v>
      </c>
      <c r="S2330">
        <v>715.2</v>
      </c>
      <c r="T2330">
        <v>0</v>
      </c>
      <c r="U2330">
        <v>0</v>
      </c>
      <c r="V2330">
        <v>174.72</v>
      </c>
      <c r="W2330" s="2">
        <v>41445</v>
      </c>
      <c r="X2330">
        <v>0</v>
      </c>
      <c r="Y2330" t="s">
        <v>67</v>
      </c>
      <c r="Z2330" t="s">
        <v>68</v>
      </c>
      <c r="AA2330" t="s">
        <v>610</v>
      </c>
      <c r="AC2330">
        <v>0</v>
      </c>
      <c r="AD2330" t="s">
        <v>1487</v>
      </c>
      <c r="AE2330" t="s">
        <v>1489</v>
      </c>
      <c r="AF2330" t="s">
        <v>1490</v>
      </c>
      <c r="AG2330">
        <v>5</v>
      </c>
      <c r="AI2330">
        <v>1830</v>
      </c>
      <c r="AK2330" t="s">
        <v>1491</v>
      </c>
      <c r="AL2330" t="s">
        <v>1492</v>
      </c>
      <c r="AM2330" t="s">
        <v>1493</v>
      </c>
    </row>
    <row r="2331" spans="1:39" x14ac:dyDescent="0.25">
      <c r="A2331" s="2">
        <v>41407</v>
      </c>
      <c r="B2331" t="s">
        <v>8202</v>
      </c>
      <c r="C2331" t="s">
        <v>439</v>
      </c>
      <c r="D2331" s="2">
        <v>41408</v>
      </c>
      <c r="E2331" s="2">
        <v>41408</v>
      </c>
      <c r="F2331" t="s">
        <v>440</v>
      </c>
      <c r="G2331">
        <v>6</v>
      </c>
      <c r="H2331">
        <v>1</v>
      </c>
      <c r="I2331">
        <v>0</v>
      </c>
      <c r="L2331" t="s">
        <v>64</v>
      </c>
      <c r="M2331" t="s">
        <v>1487</v>
      </c>
      <c r="N2331" t="s">
        <v>1488</v>
      </c>
      <c r="O2331" t="s">
        <v>66</v>
      </c>
      <c r="Q2331">
        <v>44.8</v>
      </c>
      <c r="R2331">
        <v>10.75</v>
      </c>
      <c r="S2331">
        <v>55.55</v>
      </c>
      <c r="T2331">
        <v>0</v>
      </c>
      <c r="U2331">
        <v>0</v>
      </c>
      <c r="V2331">
        <v>21.57</v>
      </c>
      <c r="W2331" s="2">
        <v>41431</v>
      </c>
      <c r="X2331">
        <v>0</v>
      </c>
      <c r="Y2331" t="s">
        <v>67</v>
      </c>
      <c r="Z2331" t="s">
        <v>68</v>
      </c>
      <c r="AA2331" t="s">
        <v>69</v>
      </c>
      <c r="AB2331" t="s">
        <v>258</v>
      </c>
      <c r="AC2331">
        <v>0</v>
      </c>
      <c r="AD2331" t="s">
        <v>1487</v>
      </c>
      <c r="AE2331" t="s">
        <v>1489</v>
      </c>
      <c r="AF2331" t="s">
        <v>1490</v>
      </c>
      <c r="AG2331">
        <v>5</v>
      </c>
      <c r="AI2331">
        <v>1830</v>
      </c>
      <c r="AK2331" t="s">
        <v>1491</v>
      </c>
      <c r="AL2331" t="s">
        <v>1492</v>
      </c>
      <c r="AM2331" t="s">
        <v>1493</v>
      </c>
    </row>
    <row r="2332" spans="1:39" x14ac:dyDescent="0.25">
      <c r="A2332" s="2">
        <v>41401</v>
      </c>
      <c r="B2332" t="s">
        <v>8424</v>
      </c>
      <c r="C2332" t="s">
        <v>8425</v>
      </c>
      <c r="D2332" s="2">
        <v>41424</v>
      </c>
      <c r="E2332" s="2">
        <v>41424</v>
      </c>
      <c r="G2332">
        <v>8</v>
      </c>
      <c r="H2332">
        <v>1</v>
      </c>
      <c r="I2332">
        <v>0</v>
      </c>
      <c r="L2332" t="s">
        <v>64</v>
      </c>
      <c r="M2332" t="s">
        <v>1487</v>
      </c>
      <c r="N2332" t="s">
        <v>1488</v>
      </c>
      <c r="O2332" t="s">
        <v>66</v>
      </c>
      <c r="Q2332">
        <v>40</v>
      </c>
      <c r="R2332">
        <v>19.2</v>
      </c>
      <c r="S2332">
        <v>59.2</v>
      </c>
      <c r="T2332">
        <v>0</v>
      </c>
      <c r="U2332">
        <v>0</v>
      </c>
      <c r="V2332">
        <v>65.599999999999994</v>
      </c>
      <c r="W2332" s="2">
        <v>41431</v>
      </c>
      <c r="X2332">
        <v>0</v>
      </c>
      <c r="Y2332" t="s">
        <v>67</v>
      </c>
      <c r="Z2332" t="s">
        <v>68</v>
      </c>
      <c r="AA2332" t="s">
        <v>610</v>
      </c>
      <c r="AC2332">
        <v>0</v>
      </c>
      <c r="AD2332" t="s">
        <v>1487</v>
      </c>
      <c r="AE2332" t="s">
        <v>1489</v>
      </c>
      <c r="AF2332" t="s">
        <v>1490</v>
      </c>
      <c r="AG2332">
        <v>5</v>
      </c>
      <c r="AI2332">
        <v>1830</v>
      </c>
      <c r="AK2332" t="s">
        <v>1491</v>
      </c>
      <c r="AL2332" t="s">
        <v>1492</v>
      </c>
      <c r="AM2332" t="s">
        <v>1493</v>
      </c>
    </row>
    <row r="2333" spans="1:39" x14ac:dyDescent="0.25">
      <c r="A2333" s="2">
        <v>41400</v>
      </c>
      <c r="B2333" t="s">
        <v>8454</v>
      </c>
      <c r="C2333" t="s">
        <v>8455</v>
      </c>
      <c r="D2333" s="2">
        <v>41415</v>
      </c>
      <c r="E2333" s="2">
        <v>41415</v>
      </c>
      <c r="G2333">
        <v>12</v>
      </c>
      <c r="H2333">
        <v>1</v>
      </c>
      <c r="I2333">
        <v>0</v>
      </c>
      <c r="L2333" t="s">
        <v>64</v>
      </c>
      <c r="M2333" t="s">
        <v>1487</v>
      </c>
      <c r="N2333" t="s">
        <v>1488</v>
      </c>
      <c r="O2333" t="s">
        <v>66</v>
      </c>
      <c r="Q2333">
        <v>89.6</v>
      </c>
      <c r="R2333">
        <v>0</v>
      </c>
      <c r="S2333">
        <v>89.6</v>
      </c>
      <c r="T2333">
        <v>0</v>
      </c>
      <c r="U2333">
        <v>0</v>
      </c>
      <c r="V2333">
        <v>89.6</v>
      </c>
      <c r="W2333" s="2">
        <v>41431</v>
      </c>
      <c r="X2333">
        <v>0</v>
      </c>
      <c r="Y2333" t="s">
        <v>67</v>
      </c>
      <c r="Z2333" t="s">
        <v>68</v>
      </c>
      <c r="AA2333" t="s">
        <v>69</v>
      </c>
      <c r="AC2333">
        <v>0</v>
      </c>
      <c r="AD2333" t="s">
        <v>1487</v>
      </c>
      <c r="AE2333" t="s">
        <v>1489</v>
      </c>
      <c r="AF2333" t="s">
        <v>1490</v>
      </c>
      <c r="AG2333">
        <v>5</v>
      </c>
      <c r="AI2333">
        <v>1830</v>
      </c>
      <c r="AK2333" t="s">
        <v>1491</v>
      </c>
      <c r="AL2333" t="s">
        <v>1492</v>
      </c>
      <c r="AM2333" t="s">
        <v>1493</v>
      </c>
    </row>
    <row r="2334" spans="1:39" x14ac:dyDescent="0.25">
      <c r="A2334" s="2">
        <v>41400</v>
      </c>
      <c r="B2334" t="s">
        <v>8459</v>
      </c>
      <c r="C2334" t="s">
        <v>1426</v>
      </c>
      <c r="D2334" s="2">
        <v>41275</v>
      </c>
      <c r="E2334" s="2">
        <v>41760</v>
      </c>
      <c r="F2334" t="s">
        <v>1427</v>
      </c>
      <c r="G2334">
        <v>40</v>
      </c>
      <c r="H2334">
        <v>5</v>
      </c>
      <c r="I2334">
        <v>0</v>
      </c>
      <c r="L2334" t="s">
        <v>64</v>
      </c>
      <c r="M2334" t="s">
        <v>1487</v>
      </c>
      <c r="N2334" t="s">
        <v>1488</v>
      </c>
      <c r="O2334" t="s">
        <v>66</v>
      </c>
      <c r="Q2334">
        <v>374.4</v>
      </c>
      <c r="R2334">
        <v>432</v>
      </c>
      <c r="S2334">
        <v>806.4</v>
      </c>
      <c r="T2334">
        <v>0</v>
      </c>
      <c r="U2334">
        <v>0</v>
      </c>
      <c r="V2334">
        <v>372.8</v>
      </c>
      <c r="W2334" s="2">
        <v>41445</v>
      </c>
      <c r="X2334">
        <v>0</v>
      </c>
      <c r="Y2334" t="s">
        <v>67</v>
      </c>
      <c r="Z2334" t="s">
        <v>68</v>
      </c>
      <c r="AA2334" t="s">
        <v>69</v>
      </c>
      <c r="AB2334" t="s">
        <v>258</v>
      </c>
      <c r="AC2334">
        <v>0</v>
      </c>
      <c r="AD2334" t="s">
        <v>1487</v>
      </c>
      <c r="AE2334" t="s">
        <v>1489</v>
      </c>
      <c r="AF2334" t="s">
        <v>1490</v>
      </c>
      <c r="AG2334">
        <v>5</v>
      </c>
      <c r="AI2334">
        <v>1830</v>
      </c>
      <c r="AK2334" t="s">
        <v>1491</v>
      </c>
      <c r="AL2334" t="s">
        <v>1492</v>
      </c>
      <c r="AM2334" t="s">
        <v>1493</v>
      </c>
    </row>
    <row r="2335" spans="1:39" x14ac:dyDescent="0.25">
      <c r="A2335" s="2">
        <v>41400</v>
      </c>
      <c r="B2335" t="s">
        <v>8460</v>
      </c>
      <c r="C2335" t="s">
        <v>8461</v>
      </c>
      <c r="D2335" s="2">
        <v>41408</v>
      </c>
      <c r="E2335" s="2">
        <v>41408</v>
      </c>
      <c r="G2335">
        <v>32</v>
      </c>
      <c r="H2335">
        <v>2</v>
      </c>
      <c r="I2335">
        <v>0</v>
      </c>
      <c r="L2335" t="s">
        <v>64</v>
      </c>
      <c r="M2335" t="s">
        <v>1487</v>
      </c>
      <c r="N2335" t="s">
        <v>1488</v>
      </c>
      <c r="O2335" t="s">
        <v>66</v>
      </c>
      <c r="Q2335">
        <v>326.39999999999998</v>
      </c>
      <c r="R2335">
        <v>30.6</v>
      </c>
      <c r="S2335">
        <v>357</v>
      </c>
      <c r="T2335">
        <v>0</v>
      </c>
      <c r="U2335">
        <v>0</v>
      </c>
      <c r="V2335">
        <v>224.56</v>
      </c>
      <c r="W2335" s="2">
        <v>41431</v>
      </c>
      <c r="X2335">
        <v>0</v>
      </c>
      <c r="Y2335" t="s">
        <v>67</v>
      </c>
      <c r="Z2335" t="s">
        <v>68</v>
      </c>
      <c r="AA2335" t="s">
        <v>7984</v>
      </c>
      <c r="AC2335">
        <v>0</v>
      </c>
      <c r="AD2335" t="s">
        <v>1487</v>
      </c>
      <c r="AE2335" t="s">
        <v>1489</v>
      </c>
      <c r="AF2335" t="s">
        <v>1490</v>
      </c>
      <c r="AG2335">
        <v>5</v>
      </c>
      <c r="AI2335">
        <v>1830</v>
      </c>
      <c r="AK2335" t="s">
        <v>1491</v>
      </c>
      <c r="AL2335" t="s">
        <v>1492</v>
      </c>
      <c r="AM2335" t="s">
        <v>1493</v>
      </c>
    </row>
    <row r="2336" spans="1:39" x14ac:dyDescent="0.25">
      <c r="A2336" s="2">
        <v>41389</v>
      </c>
      <c r="B2336" t="s">
        <v>8953</v>
      </c>
      <c r="C2336" t="s">
        <v>8954</v>
      </c>
      <c r="D2336" s="2">
        <v>41397</v>
      </c>
      <c r="E2336" s="2">
        <v>41397</v>
      </c>
      <c r="F2336" t="s">
        <v>8955</v>
      </c>
      <c r="G2336">
        <v>7</v>
      </c>
      <c r="H2336">
        <v>1</v>
      </c>
      <c r="I2336">
        <v>0</v>
      </c>
      <c r="L2336" t="s">
        <v>64</v>
      </c>
      <c r="M2336" t="s">
        <v>1487</v>
      </c>
      <c r="N2336" t="s">
        <v>1488</v>
      </c>
      <c r="O2336" t="s">
        <v>66</v>
      </c>
      <c r="Q2336">
        <v>44.8</v>
      </c>
      <c r="R2336">
        <v>27</v>
      </c>
      <c r="S2336">
        <v>71.8</v>
      </c>
      <c r="T2336">
        <v>0</v>
      </c>
      <c r="U2336">
        <v>0</v>
      </c>
      <c r="V2336">
        <v>50.91</v>
      </c>
      <c r="W2336" s="2">
        <v>41431</v>
      </c>
      <c r="X2336">
        <v>0</v>
      </c>
      <c r="Y2336" t="s">
        <v>67</v>
      </c>
      <c r="Z2336" t="s">
        <v>68</v>
      </c>
      <c r="AA2336" t="s">
        <v>2283</v>
      </c>
      <c r="AC2336">
        <v>0</v>
      </c>
      <c r="AD2336" t="s">
        <v>1487</v>
      </c>
      <c r="AE2336" t="s">
        <v>1489</v>
      </c>
      <c r="AF2336" t="s">
        <v>1490</v>
      </c>
      <c r="AG2336">
        <v>5</v>
      </c>
      <c r="AI2336">
        <v>1830</v>
      </c>
      <c r="AK2336" t="s">
        <v>1491</v>
      </c>
      <c r="AL2336" t="s">
        <v>1492</v>
      </c>
      <c r="AM2336" t="s">
        <v>1493</v>
      </c>
    </row>
    <row r="2337" spans="1:39" x14ac:dyDescent="0.25">
      <c r="A2337" s="2">
        <v>41387</v>
      </c>
      <c r="B2337" t="s">
        <v>9180</v>
      </c>
      <c r="C2337" t="s">
        <v>9181</v>
      </c>
      <c r="D2337" s="2">
        <v>41396</v>
      </c>
      <c r="E2337" s="2">
        <v>41396</v>
      </c>
      <c r="F2337" t="s">
        <v>9182</v>
      </c>
      <c r="G2337">
        <v>6</v>
      </c>
      <c r="H2337">
        <v>1</v>
      </c>
      <c r="I2337">
        <v>0</v>
      </c>
      <c r="L2337" t="s">
        <v>64</v>
      </c>
      <c r="M2337" t="s">
        <v>1487</v>
      </c>
      <c r="N2337" t="s">
        <v>1488</v>
      </c>
      <c r="O2337" t="s">
        <v>66</v>
      </c>
      <c r="Q2337">
        <v>103.2</v>
      </c>
      <c r="R2337">
        <v>19.2</v>
      </c>
      <c r="S2337">
        <v>122.4</v>
      </c>
      <c r="T2337">
        <v>0</v>
      </c>
      <c r="U2337">
        <v>0</v>
      </c>
      <c r="V2337">
        <v>125.6</v>
      </c>
      <c r="W2337" s="2">
        <v>41407</v>
      </c>
      <c r="X2337">
        <v>0</v>
      </c>
      <c r="Y2337" t="s">
        <v>67</v>
      </c>
      <c r="Z2337" t="s">
        <v>68</v>
      </c>
      <c r="AA2337" t="s">
        <v>69</v>
      </c>
      <c r="AC2337">
        <v>0</v>
      </c>
      <c r="AD2337" t="s">
        <v>1487</v>
      </c>
      <c r="AE2337" t="s">
        <v>1489</v>
      </c>
      <c r="AF2337" t="s">
        <v>1490</v>
      </c>
      <c r="AG2337">
        <v>5</v>
      </c>
      <c r="AI2337">
        <v>1830</v>
      </c>
      <c r="AK2337" t="s">
        <v>1491</v>
      </c>
      <c r="AL2337" t="s">
        <v>1492</v>
      </c>
      <c r="AM2337" t="s">
        <v>1493</v>
      </c>
    </row>
    <row r="2338" spans="1:39" x14ac:dyDescent="0.25">
      <c r="A2338" s="2">
        <v>41383</v>
      </c>
      <c r="B2338" t="s">
        <v>9313</v>
      </c>
      <c r="C2338" t="s">
        <v>1426</v>
      </c>
      <c r="D2338" s="2">
        <v>41275</v>
      </c>
      <c r="E2338" s="2">
        <v>41760</v>
      </c>
      <c r="F2338" t="s">
        <v>1427</v>
      </c>
      <c r="G2338">
        <v>12</v>
      </c>
      <c r="H2338">
        <v>1</v>
      </c>
      <c r="I2338">
        <v>0</v>
      </c>
      <c r="L2338" t="s">
        <v>64</v>
      </c>
      <c r="M2338" t="s">
        <v>1487</v>
      </c>
      <c r="N2338" t="s">
        <v>1488</v>
      </c>
      <c r="O2338" t="s">
        <v>66</v>
      </c>
      <c r="Q2338">
        <v>108.16</v>
      </c>
      <c r="R2338">
        <v>211.2</v>
      </c>
      <c r="S2338">
        <v>319.36</v>
      </c>
      <c r="T2338">
        <v>0</v>
      </c>
      <c r="U2338">
        <v>0</v>
      </c>
      <c r="V2338">
        <v>109.44</v>
      </c>
      <c r="W2338" s="2">
        <v>41452</v>
      </c>
      <c r="X2338">
        <v>0</v>
      </c>
      <c r="Y2338" t="s">
        <v>67</v>
      </c>
      <c r="Z2338" t="s">
        <v>68</v>
      </c>
      <c r="AA2338" t="s">
        <v>69</v>
      </c>
      <c r="AB2338" t="s">
        <v>258</v>
      </c>
      <c r="AC2338">
        <v>0</v>
      </c>
      <c r="AD2338" t="s">
        <v>1487</v>
      </c>
      <c r="AE2338" t="s">
        <v>1489</v>
      </c>
      <c r="AF2338" t="s">
        <v>1490</v>
      </c>
      <c r="AG2338">
        <v>5</v>
      </c>
      <c r="AI2338">
        <v>1830</v>
      </c>
      <c r="AK2338" t="s">
        <v>1491</v>
      </c>
      <c r="AL2338" t="s">
        <v>1492</v>
      </c>
      <c r="AM2338" t="s">
        <v>1493</v>
      </c>
    </row>
    <row r="2339" spans="1:39" x14ac:dyDescent="0.25">
      <c r="A2339" s="2">
        <v>41367</v>
      </c>
      <c r="B2339" t="s">
        <v>10636</v>
      </c>
      <c r="C2339" t="s">
        <v>10637</v>
      </c>
      <c r="D2339" s="2">
        <v>41389</v>
      </c>
      <c r="E2339" s="2">
        <v>41389</v>
      </c>
      <c r="G2339">
        <v>10</v>
      </c>
      <c r="H2339">
        <v>0</v>
      </c>
      <c r="I2339">
        <v>0</v>
      </c>
      <c r="L2339" t="s">
        <v>64</v>
      </c>
      <c r="M2339" t="s">
        <v>1487</v>
      </c>
      <c r="N2339" t="s">
        <v>1488</v>
      </c>
      <c r="O2339" t="s">
        <v>66</v>
      </c>
      <c r="Q2339">
        <v>55.2</v>
      </c>
      <c r="R2339">
        <v>0</v>
      </c>
      <c r="S2339">
        <v>55.2</v>
      </c>
      <c r="T2339">
        <v>0</v>
      </c>
      <c r="U2339">
        <v>0</v>
      </c>
      <c r="V2339">
        <v>40</v>
      </c>
      <c r="W2339" s="2">
        <v>41407</v>
      </c>
      <c r="X2339">
        <v>0</v>
      </c>
      <c r="Y2339" t="s">
        <v>67</v>
      </c>
      <c r="Z2339" t="s">
        <v>68</v>
      </c>
      <c r="AA2339" t="s">
        <v>610</v>
      </c>
      <c r="AC2339">
        <v>0</v>
      </c>
      <c r="AD2339" t="s">
        <v>1487</v>
      </c>
      <c r="AE2339" t="s">
        <v>1489</v>
      </c>
      <c r="AF2339" t="s">
        <v>1490</v>
      </c>
      <c r="AG2339">
        <v>5</v>
      </c>
      <c r="AI2339">
        <v>1830</v>
      </c>
      <c r="AK2339" t="s">
        <v>1491</v>
      </c>
      <c r="AL2339" t="s">
        <v>1492</v>
      </c>
      <c r="AM2339" t="s">
        <v>1493</v>
      </c>
    </row>
    <row r="2340" spans="1:39" x14ac:dyDescent="0.25">
      <c r="A2340" s="2">
        <v>41361</v>
      </c>
      <c r="B2340" t="s">
        <v>11192</v>
      </c>
      <c r="C2340" t="s">
        <v>11193</v>
      </c>
      <c r="D2340" s="2">
        <v>41339</v>
      </c>
      <c r="E2340" s="2">
        <v>41339</v>
      </c>
      <c r="G2340">
        <v>13</v>
      </c>
      <c r="H2340">
        <v>0</v>
      </c>
      <c r="I2340">
        <v>0</v>
      </c>
      <c r="L2340" t="s">
        <v>64</v>
      </c>
      <c r="M2340" t="s">
        <v>1487</v>
      </c>
      <c r="N2340" t="s">
        <v>1488</v>
      </c>
      <c r="O2340" t="s">
        <v>66</v>
      </c>
      <c r="Q2340">
        <v>139.01</v>
      </c>
      <c r="R2340">
        <v>0</v>
      </c>
      <c r="S2340">
        <v>139.01</v>
      </c>
      <c r="T2340">
        <v>0</v>
      </c>
      <c r="U2340">
        <v>0</v>
      </c>
      <c r="V2340">
        <v>173.76</v>
      </c>
      <c r="W2340" s="2">
        <v>41354</v>
      </c>
      <c r="X2340">
        <v>0</v>
      </c>
      <c r="Y2340" t="s">
        <v>67</v>
      </c>
      <c r="Z2340" t="s">
        <v>68</v>
      </c>
      <c r="AA2340" t="s">
        <v>2906</v>
      </c>
      <c r="AC2340">
        <v>0</v>
      </c>
      <c r="AD2340" t="s">
        <v>1487</v>
      </c>
      <c r="AE2340" t="s">
        <v>1489</v>
      </c>
      <c r="AF2340" t="s">
        <v>1490</v>
      </c>
      <c r="AG2340">
        <v>5</v>
      </c>
      <c r="AI2340">
        <v>1830</v>
      </c>
      <c r="AK2340" t="s">
        <v>1491</v>
      </c>
      <c r="AL2340" t="s">
        <v>1492</v>
      </c>
      <c r="AM2340" t="s">
        <v>1493</v>
      </c>
    </row>
    <row r="2341" spans="1:39" x14ac:dyDescent="0.25">
      <c r="A2341" s="2">
        <v>41361</v>
      </c>
      <c r="B2341" t="s">
        <v>11194</v>
      </c>
      <c r="C2341" t="s">
        <v>11195</v>
      </c>
      <c r="D2341" s="2">
        <v>41345</v>
      </c>
      <c r="E2341" s="2">
        <v>41345</v>
      </c>
      <c r="G2341">
        <v>18</v>
      </c>
      <c r="H2341">
        <v>0</v>
      </c>
      <c r="I2341">
        <v>0</v>
      </c>
      <c r="L2341" t="s">
        <v>64</v>
      </c>
      <c r="M2341" t="s">
        <v>1487</v>
      </c>
      <c r="N2341" t="s">
        <v>1488</v>
      </c>
      <c r="O2341" t="s">
        <v>66</v>
      </c>
      <c r="Q2341">
        <v>215.42</v>
      </c>
      <c r="R2341">
        <v>0</v>
      </c>
      <c r="S2341">
        <v>215.42</v>
      </c>
      <c r="T2341">
        <v>0</v>
      </c>
      <c r="U2341">
        <v>0</v>
      </c>
      <c r="V2341">
        <v>269.27999999999997</v>
      </c>
      <c r="W2341" s="2">
        <v>41354</v>
      </c>
      <c r="X2341">
        <v>0</v>
      </c>
      <c r="Y2341" t="s">
        <v>67</v>
      </c>
      <c r="Z2341" t="s">
        <v>68</v>
      </c>
      <c r="AA2341" t="s">
        <v>610</v>
      </c>
      <c r="AC2341">
        <v>0</v>
      </c>
      <c r="AD2341" t="s">
        <v>1487</v>
      </c>
      <c r="AE2341" t="s">
        <v>1489</v>
      </c>
      <c r="AF2341" t="s">
        <v>1490</v>
      </c>
      <c r="AG2341">
        <v>5</v>
      </c>
      <c r="AI2341">
        <v>1830</v>
      </c>
      <c r="AK2341" t="s">
        <v>1491</v>
      </c>
      <c r="AL2341" t="s">
        <v>1492</v>
      </c>
      <c r="AM2341" t="s">
        <v>1493</v>
      </c>
    </row>
    <row r="2342" spans="1:39" x14ac:dyDescent="0.25">
      <c r="A2342" s="2">
        <v>41361</v>
      </c>
      <c r="B2342" t="s">
        <v>11201</v>
      </c>
      <c r="C2342" t="s">
        <v>11202</v>
      </c>
      <c r="D2342" s="2">
        <v>41340</v>
      </c>
      <c r="E2342" s="2">
        <v>41340</v>
      </c>
      <c r="G2342">
        <v>12</v>
      </c>
      <c r="H2342">
        <v>0</v>
      </c>
      <c r="I2342">
        <v>0</v>
      </c>
      <c r="L2342" t="s">
        <v>64</v>
      </c>
      <c r="M2342" t="s">
        <v>1487</v>
      </c>
      <c r="N2342" t="s">
        <v>1488</v>
      </c>
      <c r="O2342" t="s">
        <v>66</v>
      </c>
      <c r="Q2342">
        <v>122.24</v>
      </c>
      <c r="R2342">
        <v>0</v>
      </c>
      <c r="S2342">
        <v>122.24</v>
      </c>
      <c r="T2342">
        <v>0</v>
      </c>
      <c r="U2342">
        <v>0</v>
      </c>
      <c r="V2342">
        <v>152.80000000000001</v>
      </c>
      <c r="W2342" s="2">
        <v>41354</v>
      </c>
      <c r="X2342">
        <v>0</v>
      </c>
      <c r="Y2342" t="s">
        <v>67</v>
      </c>
      <c r="Z2342" t="s">
        <v>68</v>
      </c>
      <c r="AA2342" t="s">
        <v>2906</v>
      </c>
      <c r="AC2342">
        <v>0</v>
      </c>
      <c r="AD2342" t="s">
        <v>1487</v>
      </c>
      <c r="AE2342" t="s">
        <v>1489</v>
      </c>
      <c r="AF2342" t="s">
        <v>1490</v>
      </c>
      <c r="AG2342">
        <v>5</v>
      </c>
      <c r="AI2342">
        <v>1830</v>
      </c>
      <c r="AK2342" t="s">
        <v>1491</v>
      </c>
      <c r="AL2342" t="s">
        <v>1492</v>
      </c>
      <c r="AM2342" t="s">
        <v>1493</v>
      </c>
    </row>
    <row r="2343" spans="1:39" x14ac:dyDescent="0.25">
      <c r="A2343" s="2">
        <v>41361</v>
      </c>
      <c r="B2343" t="s">
        <v>11203</v>
      </c>
      <c r="C2343" t="s">
        <v>11204</v>
      </c>
      <c r="D2343" s="2">
        <v>41359</v>
      </c>
      <c r="E2343" s="2">
        <v>41359</v>
      </c>
      <c r="G2343">
        <v>14</v>
      </c>
      <c r="H2343">
        <v>0</v>
      </c>
      <c r="I2343">
        <v>0</v>
      </c>
      <c r="L2343" t="s">
        <v>64</v>
      </c>
      <c r="M2343" t="s">
        <v>1487</v>
      </c>
      <c r="N2343" t="s">
        <v>1488</v>
      </c>
      <c r="O2343" t="s">
        <v>66</v>
      </c>
      <c r="Q2343">
        <v>196.42</v>
      </c>
      <c r="R2343">
        <v>0</v>
      </c>
      <c r="S2343">
        <v>196.42</v>
      </c>
      <c r="T2343">
        <v>0</v>
      </c>
      <c r="U2343">
        <v>0</v>
      </c>
      <c r="V2343">
        <v>245.52</v>
      </c>
      <c r="W2343" s="2">
        <v>41354</v>
      </c>
      <c r="X2343">
        <v>0</v>
      </c>
      <c r="Y2343" t="s">
        <v>67</v>
      </c>
      <c r="Z2343" t="s">
        <v>68</v>
      </c>
      <c r="AA2343" t="s">
        <v>69</v>
      </c>
      <c r="AC2343">
        <v>0</v>
      </c>
      <c r="AD2343" t="s">
        <v>1487</v>
      </c>
      <c r="AE2343" t="s">
        <v>1489</v>
      </c>
      <c r="AF2343" t="s">
        <v>1490</v>
      </c>
      <c r="AG2343">
        <v>5</v>
      </c>
      <c r="AI2343">
        <v>1830</v>
      </c>
      <c r="AK2343" t="s">
        <v>1491</v>
      </c>
      <c r="AL2343" t="s">
        <v>1492</v>
      </c>
      <c r="AM2343" t="s">
        <v>1493</v>
      </c>
    </row>
    <row r="2344" spans="1:39" x14ac:dyDescent="0.25">
      <c r="A2344" s="2">
        <v>41361</v>
      </c>
      <c r="B2344" t="s">
        <v>11205</v>
      </c>
      <c r="C2344" t="s">
        <v>11206</v>
      </c>
      <c r="D2344" s="2">
        <v>41312</v>
      </c>
      <c r="E2344" s="2">
        <v>41312</v>
      </c>
      <c r="G2344">
        <v>19</v>
      </c>
      <c r="H2344">
        <v>0</v>
      </c>
      <c r="I2344">
        <v>0</v>
      </c>
      <c r="L2344" t="s">
        <v>64</v>
      </c>
      <c r="M2344" t="s">
        <v>1487</v>
      </c>
      <c r="N2344" t="s">
        <v>1488</v>
      </c>
      <c r="O2344" t="s">
        <v>66</v>
      </c>
      <c r="Q2344">
        <v>193.02</v>
      </c>
      <c r="R2344">
        <v>0</v>
      </c>
      <c r="S2344">
        <v>193.02</v>
      </c>
      <c r="T2344">
        <v>0</v>
      </c>
      <c r="U2344">
        <v>0</v>
      </c>
      <c r="V2344">
        <v>241.28</v>
      </c>
      <c r="W2344" s="2">
        <v>41354</v>
      </c>
      <c r="X2344">
        <v>0</v>
      </c>
      <c r="Y2344" t="s">
        <v>67</v>
      </c>
      <c r="Z2344" t="s">
        <v>68</v>
      </c>
      <c r="AA2344" t="s">
        <v>610</v>
      </c>
      <c r="AC2344">
        <v>0</v>
      </c>
      <c r="AD2344" t="s">
        <v>1487</v>
      </c>
      <c r="AE2344" t="s">
        <v>1489</v>
      </c>
      <c r="AF2344" t="s">
        <v>1490</v>
      </c>
      <c r="AG2344">
        <v>5</v>
      </c>
      <c r="AI2344">
        <v>1830</v>
      </c>
      <c r="AK2344" t="s">
        <v>1491</v>
      </c>
      <c r="AL2344" t="s">
        <v>1492</v>
      </c>
      <c r="AM2344" t="s">
        <v>1493</v>
      </c>
    </row>
    <row r="2345" spans="1:39" x14ac:dyDescent="0.25">
      <c r="A2345" s="2">
        <v>41361</v>
      </c>
      <c r="B2345" t="s">
        <v>11207</v>
      </c>
      <c r="C2345" t="s">
        <v>11208</v>
      </c>
      <c r="D2345" s="2">
        <v>41310</v>
      </c>
      <c r="E2345" s="2">
        <v>41310</v>
      </c>
      <c r="G2345">
        <v>14</v>
      </c>
      <c r="H2345">
        <v>0</v>
      </c>
      <c r="I2345">
        <v>0</v>
      </c>
      <c r="L2345" t="s">
        <v>64</v>
      </c>
      <c r="M2345" t="s">
        <v>1487</v>
      </c>
      <c r="N2345" t="s">
        <v>1488</v>
      </c>
      <c r="O2345" t="s">
        <v>66</v>
      </c>
      <c r="Q2345">
        <v>130.69</v>
      </c>
      <c r="R2345">
        <v>0</v>
      </c>
      <c r="S2345">
        <v>130.69</v>
      </c>
      <c r="T2345">
        <v>0</v>
      </c>
      <c r="U2345">
        <v>0</v>
      </c>
      <c r="V2345">
        <v>163.36000000000001</v>
      </c>
      <c r="W2345" s="2">
        <v>41354</v>
      </c>
      <c r="X2345">
        <v>0</v>
      </c>
      <c r="Y2345" t="s">
        <v>67</v>
      </c>
      <c r="Z2345" t="s">
        <v>68</v>
      </c>
      <c r="AA2345" t="s">
        <v>610</v>
      </c>
      <c r="AC2345">
        <v>0</v>
      </c>
      <c r="AD2345" t="s">
        <v>1487</v>
      </c>
      <c r="AE2345" t="s">
        <v>1489</v>
      </c>
      <c r="AF2345" t="s">
        <v>1490</v>
      </c>
      <c r="AG2345">
        <v>5</v>
      </c>
      <c r="AI2345">
        <v>1830</v>
      </c>
      <c r="AK2345" t="s">
        <v>1491</v>
      </c>
      <c r="AL2345" t="s">
        <v>1492</v>
      </c>
      <c r="AM2345" t="s">
        <v>1493</v>
      </c>
    </row>
    <row r="2346" spans="1:39" x14ac:dyDescent="0.25">
      <c r="A2346" s="2">
        <v>41360</v>
      </c>
      <c r="B2346" t="s">
        <v>11297</v>
      </c>
      <c r="C2346" t="s">
        <v>11298</v>
      </c>
      <c r="D2346" s="2">
        <v>41310</v>
      </c>
      <c r="E2346" s="2">
        <v>41310</v>
      </c>
      <c r="G2346">
        <v>15</v>
      </c>
      <c r="H2346">
        <v>0</v>
      </c>
      <c r="I2346">
        <v>0</v>
      </c>
      <c r="L2346" t="s">
        <v>64</v>
      </c>
      <c r="M2346" t="s">
        <v>1487</v>
      </c>
      <c r="N2346" t="s">
        <v>1488</v>
      </c>
      <c r="O2346" t="s">
        <v>66</v>
      </c>
      <c r="Q2346">
        <v>237.7</v>
      </c>
      <c r="R2346">
        <v>0</v>
      </c>
      <c r="S2346">
        <v>237.7</v>
      </c>
      <c r="T2346">
        <v>0</v>
      </c>
      <c r="U2346">
        <v>0</v>
      </c>
      <c r="V2346">
        <v>297.12</v>
      </c>
      <c r="W2346" s="2">
        <v>41339</v>
      </c>
      <c r="X2346">
        <v>0</v>
      </c>
      <c r="Y2346" t="s">
        <v>67</v>
      </c>
      <c r="Z2346" t="s">
        <v>68</v>
      </c>
      <c r="AA2346" t="s">
        <v>7062</v>
      </c>
      <c r="AC2346">
        <v>0</v>
      </c>
      <c r="AD2346" t="s">
        <v>1487</v>
      </c>
      <c r="AE2346" t="s">
        <v>1489</v>
      </c>
      <c r="AF2346" t="s">
        <v>1490</v>
      </c>
      <c r="AG2346">
        <v>5</v>
      </c>
      <c r="AI2346">
        <v>1830</v>
      </c>
      <c r="AK2346" t="s">
        <v>1491</v>
      </c>
      <c r="AL2346" t="s">
        <v>1492</v>
      </c>
      <c r="AM2346" t="s">
        <v>1493</v>
      </c>
    </row>
    <row r="2347" spans="1:39" x14ac:dyDescent="0.25">
      <c r="A2347" s="2">
        <v>41360</v>
      </c>
      <c r="B2347" t="s">
        <v>11299</v>
      </c>
      <c r="C2347" t="s">
        <v>11300</v>
      </c>
      <c r="D2347" s="2">
        <v>41312</v>
      </c>
      <c r="E2347" s="2">
        <v>41312</v>
      </c>
      <c r="G2347">
        <v>14</v>
      </c>
      <c r="H2347">
        <v>0</v>
      </c>
      <c r="I2347">
        <v>0</v>
      </c>
      <c r="L2347" t="s">
        <v>64</v>
      </c>
      <c r="M2347" t="s">
        <v>1487</v>
      </c>
      <c r="N2347" t="s">
        <v>1488</v>
      </c>
      <c r="O2347" t="s">
        <v>66</v>
      </c>
      <c r="Q2347">
        <v>64.64</v>
      </c>
      <c r="R2347">
        <v>0</v>
      </c>
      <c r="S2347">
        <v>64.64</v>
      </c>
      <c r="T2347">
        <v>0</v>
      </c>
      <c r="U2347">
        <v>0</v>
      </c>
      <c r="V2347">
        <v>80.8</v>
      </c>
      <c r="W2347" s="2">
        <v>41339</v>
      </c>
      <c r="X2347">
        <v>0</v>
      </c>
      <c r="Y2347" t="s">
        <v>67</v>
      </c>
      <c r="Z2347" t="s">
        <v>68</v>
      </c>
      <c r="AA2347" t="s">
        <v>610</v>
      </c>
      <c r="AC2347">
        <v>0</v>
      </c>
      <c r="AD2347" t="s">
        <v>1487</v>
      </c>
      <c r="AE2347" t="s">
        <v>1489</v>
      </c>
      <c r="AF2347" t="s">
        <v>1490</v>
      </c>
      <c r="AG2347">
        <v>5</v>
      </c>
      <c r="AI2347">
        <v>1830</v>
      </c>
      <c r="AK2347" t="s">
        <v>1491</v>
      </c>
      <c r="AL2347" t="s">
        <v>1492</v>
      </c>
      <c r="AM2347" t="s">
        <v>1493</v>
      </c>
    </row>
    <row r="2348" spans="1:39" x14ac:dyDescent="0.25">
      <c r="A2348" s="2">
        <v>41360</v>
      </c>
      <c r="B2348" t="s">
        <v>11301</v>
      </c>
      <c r="C2348" t="s">
        <v>11302</v>
      </c>
      <c r="D2348" s="2">
        <v>41296</v>
      </c>
      <c r="E2348" s="2">
        <v>41296</v>
      </c>
      <c r="G2348">
        <v>15</v>
      </c>
      <c r="H2348">
        <v>0</v>
      </c>
      <c r="I2348">
        <v>0</v>
      </c>
      <c r="L2348" t="s">
        <v>64</v>
      </c>
      <c r="M2348" t="s">
        <v>1487</v>
      </c>
      <c r="N2348" t="s">
        <v>1488</v>
      </c>
      <c r="O2348" t="s">
        <v>66</v>
      </c>
      <c r="Q2348">
        <v>46.08</v>
      </c>
      <c r="R2348">
        <v>0</v>
      </c>
      <c r="S2348">
        <v>46.08</v>
      </c>
      <c r="T2348">
        <v>0</v>
      </c>
      <c r="U2348">
        <v>0</v>
      </c>
      <c r="V2348">
        <v>57.6</v>
      </c>
      <c r="W2348" s="2">
        <v>41339</v>
      </c>
      <c r="X2348">
        <v>0</v>
      </c>
      <c r="Y2348" t="s">
        <v>67</v>
      </c>
      <c r="Z2348" t="s">
        <v>68</v>
      </c>
      <c r="AA2348" t="s">
        <v>610</v>
      </c>
      <c r="AC2348">
        <v>0</v>
      </c>
      <c r="AD2348" t="s">
        <v>1487</v>
      </c>
      <c r="AE2348" t="s">
        <v>1489</v>
      </c>
      <c r="AF2348" t="s">
        <v>1490</v>
      </c>
      <c r="AG2348">
        <v>5</v>
      </c>
      <c r="AI2348">
        <v>1830</v>
      </c>
      <c r="AK2348" t="s">
        <v>1491</v>
      </c>
      <c r="AL2348" t="s">
        <v>1492</v>
      </c>
      <c r="AM2348" t="s">
        <v>1493</v>
      </c>
    </row>
    <row r="2349" spans="1:39" x14ac:dyDescent="0.25">
      <c r="A2349" s="2">
        <v>41360</v>
      </c>
      <c r="B2349" t="s">
        <v>11303</v>
      </c>
      <c r="C2349" t="s">
        <v>11304</v>
      </c>
      <c r="D2349" s="2">
        <v>41298</v>
      </c>
      <c r="E2349" s="2">
        <v>41298</v>
      </c>
      <c r="G2349">
        <v>13</v>
      </c>
      <c r="H2349">
        <v>0</v>
      </c>
      <c r="I2349">
        <v>0</v>
      </c>
      <c r="L2349" t="s">
        <v>64</v>
      </c>
      <c r="M2349" t="s">
        <v>1487</v>
      </c>
      <c r="N2349" t="s">
        <v>1488</v>
      </c>
      <c r="O2349" t="s">
        <v>66</v>
      </c>
      <c r="Q2349">
        <v>108.86</v>
      </c>
      <c r="R2349">
        <v>0</v>
      </c>
      <c r="S2349">
        <v>108.86</v>
      </c>
      <c r="T2349">
        <v>0</v>
      </c>
      <c r="U2349">
        <v>0</v>
      </c>
      <c r="V2349">
        <v>136.08000000000001</v>
      </c>
      <c r="W2349" s="2">
        <v>41311</v>
      </c>
      <c r="X2349">
        <v>0</v>
      </c>
      <c r="Y2349" t="s">
        <v>67</v>
      </c>
      <c r="Z2349" t="s">
        <v>68</v>
      </c>
      <c r="AA2349" t="s">
        <v>755</v>
      </c>
      <c r="AC2349">
        <v>0</v>
      </c>
      <c r="AD2349" t="s">
        <v>1487</v>
      </c>
      <c r="AE2349" t="s">
        <v>1489</v>
      </c>
      <c r="AF2349" t="s">
        <v>1490</v>
      </c>
      <c r="AG2349">
        <v>5</v>
      </c>
      <c r="AI2349">
        <v>1830</v>
      </c>
      <c r="AK2349" t="s">
        <v>1491</v>
      </c>
      <c r="AL2349" t="s">
        <v>1492</v>
      </c>
      <c r="AM2349" t="s">
        <v>1493</v>
      </c>
    </row>
    <row r="2350" spans="1:39" x14ac:dyDescent="0.25">
      <c r="A2350" s="2">
        <v>41360</v>
      </c>
      <c r="B2350" t="s">
        <v>11305</v>
      </c>
      <c r="C2350" t="s">
        <v>11306</v>
      </c>
      <c r="D2350" s="2">
        <v>41360</v>
      </c>
      <c r="E2350" s="2">
        <v>41360</v>
      </c>
      <c r="G2350">
        <v>20</v>
      </c>
      <c r="H2350">
        <v>0</v>
      </c>
      <c r="I2350">
        <v>0</v>
      </c>
      <c r="L2350" t="s">
        <v>64</v>
      </c>
      <c r="M2350" t="s">
        <v>1487</v>
      </c>
      <c r="N2350" t="s">
        <v>1488</v>
      </c>
      <c r="O2350" t="s">
        <v>66</v>
      </c>
      <c r="Q2350">
        <v>87.04</v>
      </c>
      <c r="R2350">
        <v>0</v>
      </c>
      <c r="S2350">
        <v>87.04</v>
      </c>
      <c r="T2350">
        <v>0</v>
      </c>
      <c r="U2350">
        <v>0</v>
      </c>
      <c r="V2350">
        <v>108.8</v>
      </c>
      <c r="W2350" s="2">
        <v>41311</v>
      </c>
      <c r="X2350">
        <v>0</v>
      </c>
      <c r="Y2350" t="s">
        <v>67</v>
      </c>
      <c r="Z2350" t="s">
        <v>68</v>
      </c>
      <c r="AA2350" t="s">
        <v>610</v>
      </c>
      <c r="AC2350">
        <v>0</v>
      </c>
      <c r="AD2350" t="s">
        <v>1487</v>
      </c>
      <c r="AE2350" t="s">
        <v>1489</v>
      </c>
      <c r="AF2350" t="s">
        <v>1490</v>
      </c>
      <c r="AG2350">
        <v>5</v>
      </c>
      <c r="AI2350">
        <v>1830</v>
      </c>
      <c r="AK2350" t="s">
        <v>1491</v>
      </c>
      <c r="AL2350" t="s">
        <v>1492</v>
      </c>
      <c r="AM2350" t="s">
        <v>1493</v>
      </c>
    </row>
    <row r="2351" spans="1:39" x14ac:dyDescent="0.25">
      <c r="A2351" s="2">
        <v>41360</v>
      </c>
      <c r="B2351" t="s">
        <v>11307</v>
      </c>
      <c r="C2351" t="s">
        <v>11308</v>
      </c>
      <c r="D2351" s="2">
        <v>41312</v>
      </c>
      <c r="E2351" s="2">
        <v>41312</v>
      </c>
      <c r="G2351">
        <v>10</v>
      </c>
      <c r="H2351">
        <v>0</v>
      </c>
      <c r="I2351">
        <v>0</v>
      </c>
      <c r="L2351" t="s">
        <v>64</v>
      </c>
      <c r="M2351" t="s">
        <v>1487</v>
      </c>
      <c r="N2351" t="s">
        <v>1488</v>
      </c>
      <c r="O2351" t="s">
        <v>66</v>
      </c>
      <c r="Q2351">
        <v>44.8</v>
      </c>
      <c r="R2351">
        <v>0</v>
      </c>
      <c r="S2351">
        <v>44.8</v>
      </c>
      <c r="T2351">
        <v>0</v>
      </c>
      <c r="U2351">
        <v>0</v>
      </c>
      <c r="V2351">
        <v>56</v>
      </c>
      <c r="W2351" s="2">
        <v>41318</v>
      </c>
      <c r="X2351">
        <v>0</v>
      </c>
      <c r="Y2351" t="s">
        <v>67</v>
      </c>
      <c r="Z2351" t="s">
        <v>68</v>
      </c>
      <c r="AA2351" t="s">
        <v>69</v>
      </c>
      <c r="AC2351">
        <v>0</v>
      </c>
      <c r="AD2351" t="s">
        <v>1487</v>
      </c>
      <c r="AE2351" t="s">
        <v>1489</v>
      </c>
      <c r="AF2351" t="s">
        <v>1490</v>
      </c>
      <c r="AG2351">
        <v>5</v>
      </c>
      <c r="AI2351">
        <v>1830</v>
      </c>
      <c r="AK2351" t="s">
        <v>1491</v>
      </c>
      <c r="AL2351" t="s">
        <v>1492</v>
      </c>
      <c r="AM2351" t="s">
        <v>1493</v>
      </c>
    </row>
    <row r="2352" spans="1:39" x14ac:dyDescent="0.25">
      <c r="A2352" s="2">
        <v>41360</v>
      </c>
      <c r="B2352" t="s">
        <v>11313</v>
      </c>
      <c r="C2352" t="s">
        <v>11314</v>
      </c>
      <c r="D2352" s="2">
        <v>41289</v>
      </c>
      <c r="E2352" s="2">
        <v>41289</v>
      </c>
      <c r="G2352">
        <v>14</v>
      </c>
      <c r="H2352">
        <v>0</v>
      </c>
      <c r="I2352">
        <v>0</v>
      </c>
      <c r="L2352" t="s">
        <v>64</v>
      </c>
      <c r="M2352" t="s">
        <v>1487</v>
      </c>
      <c r="N2352" t="s">
        <v>1488</v>
      </c>
      <c r="O2352" t="s">
        <v>66</v>
      </c>
      <c r="Q2352">
        <v>85.44</v>
      </c>
      <c r="R2352">
        <v>0</v>
      </c>
      <c r="S2352">
        <v>85.44</v>
      </c>
      <c r="T2352">
        <v>0</v>
      </c>
      <c r="U2352">
        <v>0</v>
      </c>
      <c r="V2352">
        <v>106.8</v>
      </c>
      <c r="W2352" s="2">
        <v>41311</v>
      </c>
      <c r="X2352">
        <v>0</v>
      </c>
      <c r="Y2352" t="s">
        <v>67</v>
      </c>
      <c r="Z2352" t="s">
        <v>68</v>
      </c>
      <c r="AA2352" t="s">
        <v>69</v>
      </c>
      <c r="AC2352">
        <v>0</v>
      </c>
      <c r="AD2352" t="s">
        <v>1487</v>
      </c>
      <c r="AE2352" t="s">
        <v>1489</v>
      </c>
      <c r="AF2352" t="s">
        <v>1490</v>
      </c>
      <c r="AG2352">
        <v>5</v>
      </c>
      <c r="AI2352">
        <v>1830</v>
      </c>
      <c r="AK2352" t="s">
        <v>1491</v>
      </c>
      <c r="AL2352" t="s">
        <v>1492</v>
      </c>
      <c r="AM2352" t="s">
        <v>1493</v>
      </c>
    </row>
    <row r="2353" spans="1:39" x14ac:dyDescent="0.25">
      <c r="A2353" s="2">
        <v>41360</v>
      </c>
      <c r="B2353" t="s">
        <v>11318</v>
      </c>
      <c r="C2353" t="s">
        <v>11319</v>
      </c>
      <c r="D2353" s="2">
        <v>41340</v>
      </c>
      <c r="E2353" s="2">
        <v>41340</v>
      </c>
      <c r="G2353">
        <v>13</v>
      </c>
      <c r="H2353">
        <v>0</v>
      </c>
      <c r="I2353">
        <v>0</v>
      </c>
      <c r="L2353" t="s">
        <v>64</v>
      </c>
      <c r="M2353" t="s">
        <v>1487</v>
      </c>
      <c r="N2353" t="s">
        <v>1488</v>
      </c>
      <c r="O2353" t="s">
        <v>66</v>
      </c>
      <c r="Q2353">
        <v>94.08</v>
      </c>
      <c r="R2353">
        <v>0</v>
      </c>
      <c r="S2353">
        <v>94.08</v>
      </c>
      <c r="T2353">
        <v>0</v>
      </c>
      <c r="U2353">
        <v>0</v>
      </c>
      <c r="V2353">
        <v>117.6</v>
      </c>
      <c r="W2353" s="2">
        <v>41354</v>
      </c>
      <c r="X2353">
        <v>0</v>
      </c>
      <c r="Y2353" t="s">
        <v>67</v>
      </c>
      <c r="Z2353" t="s">
        <v>68</v>
      </c>
      <c r="AA2353" t="s">
        <v>69</v>
      </c>
      <c r="AC2353">
        <v>0</v>
      </c>
      <c r="AD2353" t="s">
        <v>1487</v>
      </c>
      <c r="AE2353" t="s">
        <v>1489</v>
      </c>
      <c r="AF2353" t="s">
        <v>1490</v>
      </c>
      <c r="AG2353">
        <v>5</v>
      </c>
      <c r="AI2353">
        <v>1830</v>
      </c>
      <c r="AK2353" t="s">
        <v>1491</v>
      </c>
      <c r="AL2353" t="s">
        <v>1492</v>
      </c>
      <c r="AM2353" t="s">
        <v>1493</v>
      </c>
    </row>
    <row r="2354" spans="1:39" x14ac:dyDescent="0.25">
      <c r="A2354" s="2">
        <v>41359</v>
      </c>
      <c r="B2354" t="s">
        <v>11503</v>
      </c>
      <c r="C2354" t="s">
        <v>11504</v>
      </c>
      <c r="D2354" s="2">
        <v>41359</v>
      </c>
      <c r="E2354" s="2">
        <v>41359</v>
      </c>
      <c r="G2354">
        <v>14</v>
      </c>
      <c r="H2354">
        <v>0</v>
      </c>
      <c r="I2354">
        <v>0</v>
      </c>
      <c r="L2354" t="s">
        <v>64</v>
      </c>
      <c r="M2354" t="s">
        <v>1487</v>
      </c>
      <c r="N2354" t="s">
        <v>1488</v>
      </c>
      <c r="O2354" t="s">
        <v>66</v>
      </c>
      <c r="Q2354">
        <v>49.92</v>
      </c>
      <c r="R2354">
        <v>0</v>
      </c>
      <c r="S2354">
        <v>49.92</v>
      </c>
      <c r="T2354">
        <v>0</v>
      </c>
      <c r="U2354">
        <v>0</v>
      </c>
      <c r="V2354">
        <v>56</v>
      </c>
      <c r="W2354" s="2">
        <v>41297</v>
      </c>
      <c r="X2354">
        <v>0</v>
      </c>
      <c r="Y2354" t="s">
        <v>67</v>
      </c>
      <c r="Z2354" t="s">
        <v>68</v>
      </c>
      <c r="AA2354" t="s">
        <v>1703</v>
      </c>
      <c r="AC2354">
        <v>0</v>
      </c>
      <c r="AD2354" t="s">
        <v>1487</v>
      </c>
      <c r="AE2354" t="s">
        <v>1489</v>
      </c>
      <c r="AF2354" t="s">
        <v>1490</v>
      </c>
      <c r="AG2354">
        <v>5</v>
      </c>
      <c r="AI2354">
        <v>1830</v>
      </c>
      <c r="AK2354" t="s">
        <v>1491</v>
      </c>
      <c r="AL2354" t="s">
        <v>1492</v>
      </c>
      <c r="AM2354" t="s">
        <v>1493</v>
      </c>
    </row>
    <row r="2355" spans="1:39" x14ac:dyDescent="0.25">
      <c r="A2355" s="2">
        <v>41352</v>
      </c>
      <c r="B2355" t="s">
        <v>11837</v>
      </c>
      <c r="C2355" t="s">
        <v>11838</v>
      </c>
      <c r="D2355" s="2">
        <v>41423</v>
      </c>
      <c r="E2355" s="2">
        <v>41423</v>
      </c>
      <c r="G2355">
        <v>10</v>
      </c>
      <c r="H2355">
        <v>0</v>
      </c>
      <c r="I2355">
        <v>0</v>
      </c>
      <c r="L2355" t="s">
        <v>64</v>
      </c>
      <c r="M2355" t="s">
        <v>1487</v>
      </c>
      <c r="N2355" t="s">
        <v>1488</v>
      </c>
      <c r="O2355" t="s">
        <v>66</v>
      </c>
      <c r="Q2355">
        <v>40</v>
      </c>
      <c r="R2355">
        <v>24</v>
      </c>
      <c r="S2355">
        <v>64</v>
      </c>
      <c r="T2355">
        <v>0</v>
      </c>
      <c r="U2355">
        <v>0</v>
      </c>
      <c r="V2355">
        <v>58.08</v>
      </c>
      <c r="W2355" s="2">
        <v>41445</v>
      </c>
      <c r="X2355">
        <v>0</v>
      </c>
      <c r="Y2355" t="s">
        <v>67</v>
      </c>
      <c r="Z2355" t="s">
        <v>68</v>
      </c>
      <c r="AA2355" t="s">
        <v>815</v>
      </c>
      <c r="AC2355">
        <v>0</v>
      </c>
      <c r="AD2355" t="s">
        <v>1487</v>
      </c>
      <c r="AE2355" t="s">
        <v>1489</v>
      </c>
      <c r="AF2355" t="s">
        <v>1490</v>
      </c>
      <c r="AG2355">
        <v>5</v>
      </c>
      <c r="AI2355">
        <v>1830</v>
      </c>
      <c r="AK2355" t="s">
        <v>1491</v>
      </c>
      <c r="AL2355" t="s">
        <v>1492</v>
      </c>
      <c r="AM2355" t="s">
        <v>1493</v>
      </c>
    </row>
    <row r="2356" spans="1:39" x14ac:dyDescent="0.25">
      <c r="A2356" s="2">
        <v>41352</v>
      </c>
      <c r="B2356" t="s">
        <v>11849</v>
      </c>
      <c r="C2356" t="s">
        <v>11850</v>
      </c>
      <c r="D2356" s="2">
        <v>41386</v>
      </c>
      <c r="E2356" s="2">
        <v>41386</v>
      </c>
      <c r="G2356">
        <v>17</v>
      </c>
      <c r="H2356">
        <v>1</v>
      </c>
      <c r="I2356">
        <v>0</v>
      </c>
      <c r="L2356" t="s">
        <v>64</v>
      </c>
      <c r="M2356" t="s">
        <v>1487</v>
      </c>
      <c r="N2356" t="s">
        <v>1488</v>
      </c>
      <c r="O2356" t="s">
        <v>66</v>
      </c>
      <c r="Q2356">
        <v>132</v>
      </c>
      <c r="R2356">
        <v>101.76</v>
      </c>
      <c r="S2356">
        <v>233.76</v>
      </c>
      <c r="T2356">
        <v>0</v>
      </c>
      <c r="U2356">
        <v>0</v>
      </c>
      <c r="V2356">
        <v>153.6</v>
      </c>
      <c r="W2356" s="2">
        <v>41410</v>
      </c>
      <c r="X2356">
        <v>0</v>
      </c>
      <c r="Y2356" t="s">
        <v>67</v>
      </c>
      <c r="Z2356" t="s">
        <v>68</v>
      </c>
      <c r="AA2356" t="s">
        <v>610</v>
      </c>
      <c r="AC2356">
        <v>0</v>
      </c>
      <c r="AD2356" t="s">
        <v>1487</v>
      </c>
      <c r="AE2356" t="s">
        <v>1489</v>
      </c>
      <c r="AF2356" t="s">
        <v>1490</v>
      </c>
      <c r="AG2356">
        <v>5</v>
      </c>
      <c r="AI2356">
        <v>1830</v>
      </c>
      <c r="AK2356" t="s">
        <v>1491</v>
      </c>
      <c r="AL2356" t="s">
        <v>1492</v>
      </c>
      <c r="AM2356" t="s">
        <v>1493</v>
      </c>
    </row>
    <row r="2357" spans="1:39" x14ac:dyDescent="0.25">
      <c r="A2357" s="2">
        <v>41352</v>
      </c>
      <c r="B2357" t="s">
        <v>11851</v>
      </c>
      <c r="C2357" t="s">
        <v>11852</v>
      </c>
      <c r="D2357" s="2">
        <v>41352</v>
      </c>
      <c r="E2357" s="2">
        <v>41352</v>
      </c>
      <c r="G2357">
        <v>10</v>
      </c>
      <c r="H2357">
        <v>1</v>
      </c>
      <c r="I2357">
        <v>0</v>
      </c>
      <c r="L2357" t="s">
        <v>64</v>
      </c>
      <c r="M2357" t="s">
        <v>1487</v>
      </c>
      <c r="N2357" t="s">
        <v>1488</v>
      </c>
      <c r="Q2357">
        <v>52</v>
      </c>
      <c r="R2357">
        <v>44.76</v>
      </c>
      <c r="S2357">
        <v>96.76</v>
      </c>
      <c r="T2357">
        <v>0</v>
      </c>
      <c r="U2357">
        <v>0</v>
      </c>
      <c r="V2357">
        <v>111.68</v>
      </c>
      <c r="W2357" s="2">
        <v>41361</v>
      </c>
      <c r="X2357">
        <v>0</v>
      </c>
      <c r="Y2357" t="s">
        <v>67</v>
      </c>
      <c r="Z2357" t="s">
        <v>68</v>
      </c>
      <c r="AA2357" t="s">
        <v>610</v>
      </c>
      <c r="AC2357">
        <v>0</v>
      </c>
      <c r="AD2357" t="s">
        <v>1487</v>
      </c>
      <c r="AE2357" t="s">
        <v>1489</v>
      </c>
      <c r="AF2357" t="s">
        <v>1490</v>
      </c>
      <c r="AG2357">
        <v>5</v>
      </c>
      <c r="AI2357">
        <v>1830</v>
      </c>
      <c r="AK2357" t="s">
        <v>1491</v>
      </c>
      <c r="AL2357" t="s">
        <v>1492</v>
      </c>
      <c r="AM2357" t="s">
        <v>1493</v>
      </c>
    </row>
    <row r="2358" spans="1:39" x14ac:dyDescent="0.25">
      <c r="A2358" s="2">
        <v>41535</v>
      </c>
      <c r="B2358" t="s">
        <v>3637</v>
      </c>
      <c r="C2358" t="s">
        <v>3638</v>
      </c>
      <c r="D2358" s="2">
        <v>41535</v>
      </c>
      <c r="E2358" s="2">
        <v>41815</v>
      </c>
      <c r="F2358" t="s">
        <v>3639</v>
      </c>
      <c r="G2358">
        <v>1</v>
      </c>
      <c r="H2358">
        <v>0</v>
      </c>
      <c r="I2358">
        <v>0</v>
      </c>
      <c r="L2358" t="s">
        <v>64</v>
      </c>
      <c r="M2358" t="s">
        <v>3640</v>
      </c>
      <c r="N2358" t="s">
        <v>3641</v>
      </c>
      <c r="O2358" t="s">
        <v>66</v>
      </c>
      <c r="Q2358">
        <v>68</v>
      </c>
      <c r="R2358">
        <v>0</v>
      </c>
      <c r="S2358">
        <v>68</v>
      </c>
      <c r="T2358">
        <v>0</v>
      </c>
      <c r="U2358">
        <v>0</v>
      </c>
      <c r="V2358">
        <v>68</v>
      </c>
      <c r="W2358" s="2">
        <v>41571</v>
      </c>
      <c r="X2358">
        <v>0</v>
      </c>
      <c r="Y2358" t="s">
        <v>67</v>
      </c>
      <c r="Z2358" t="s">
        <v>68</v>
      </c>
      <c r="AA2358" t="s">
        <v>500</v>
      </c>
      <c r="AC2358">
        <v>0</v>
      </c>
      <c r="AD2358" t="s">
        <v>3640</v>
      </c>
      <c r="AE2358" t="s">
        <v>3642</v>
      </c>
      <c r="AF2358" t="s">
        <v>3643</v>
      </c>
      <c r="AG2358">
        <v>35</v>
      </c>
      <c r="AI2358">
        <v>2390</v>
      </c>
      <c r="AK2358" t="s">
        <v>3644</v>
      </c>
      <c r="AL2358" t="s">
        <v>3645</v>
      </c>
      <c r="AM2358" t="s">
        <v>3646</v>
      </c>
    </row>
    <row r="2359" spans="1:39" x14ac:dyDescent="0.25">
      <c r="A2359" s="2">
        <v>41535</v>
      </c>
      <c r="B2359" t="s">
        <v>3647</v>
      </c>
      <c r="C2359" t="s">
        <v>3648</v>
      </c>
      <c r="D2359" s="2">
        <v>41535</v>
      </c>
      <c r="E2359" s="2">
        <v>41815</v>
      </c>
      <c r="F2359" t="s">
        <v>3649</v>
      </c>
      <c r="G2359">
        <v>1</v>
      </c>
      <c r="H2359">
        <v>0</v>
      </c>
      <c r="I2359">
        <v>0</v>
      </c>
      <c r="L2359" t="s">
        <v>64</v>
      </c>
      <c r="M2359" t="s">
        <v>3640</v>
      </c>
      <c r="N2359" t="s">
        <v>3641</v>
      </c>
      <c r="O2359" t="s">
        <v>66</v>
      </c>
      <c r="Q2359">
        <v>68</v>
      </c>
      <c r="R2359">
        <v>0</v>
      </c>
      <c r="S2359">
        <v>68</v>
      </c>
      <c r="T2359">
        <v>0</v>
      </c>
      <c r="U2359">
        <v>0</v>
      </c>
      <c r="V2359">
        <v>68</v>
      </c>
      <c r="W2359" s="2">
        <v>41571</v>
      </c>
      <c r="X2359">
        <v>0</v>
      </c>
      <c r="Y2359" t="s">
        <v>67</v>
      </c>
      <c r="Z2359" t="s">
        <v>68</v>
      </c>
      <c r="AA2359" t="s">
        <v>500</v>
      </c>
      <c r="AC2359">
        <v>0</v>
      </c>
      <c r="AD2359" t="s">
        <v>3640</v>
      </c>
      <c r="AE2359" t="s">
        <v>3642</v>
      </c>
      <c r="AF2359" t="s">
        <v>3643</v>
      </c>
      <c r="AG2359">
        <v>35</v>
      </c>
      <c r="AI2359">
        <v>2390</v>
      </c>
      <c r="AK2359" t="s">
        <v>3644</v>
      </c>
      <c r="AL2359" t="s">
        <v>3645</v>
      </c>
      <c r="AM2359" t="s">
        <v>3646</v>
      </c>
    </row>
    <row r="2360" spans="1:39" x14ac:dyDescent="0.25">
      <c r="A2360" s="2">
        <v>41505</v>
      </c>
      <c r="B2360" t="s">
        <v>4652</v>
      </c>
      <c r="C2360" t="s">
        <v>821</v>
      </c>
      <c r="D2360" s="2">
        <v>41586</v>
      </c>
      <c r="E2360" s="2">
        <v>41586</v>
      </c>
      <c r="F2360" t="s">
        <v>720</v>
      </c>
      <c r="G2360">
        <v>4</v>
      </c>
      <c r="H2360">
        <v>0</v>
      </c>
      <c r="I2360">
        <v>0</v>
      </c>
      <c r="J2360" t="s">
        <v>822</v>
      </c>
      <c r="L2360" t="s">
        <v>64</v>
      </c>
      <c r="M2360" t="s">
        <v>3640</v>
      </c>
      <c r="N2360" t="s">
        <v>3641</v>
      </c>
      <c r="Q2360">
        <v>0</v>
      </c>
      <c r="R2360">
        <v>0</v>
      </c>
      <c r="S2360">
        <v>0</v>
      </c>
      <c r="T2360">
        <v>0</v>
      </c>
      <c r="U2360">
        <v>73.599999999999994</v>
      </c>
      <c r="V2360">
        <v>73.599999999999994</v>
      </c>
      <c r="W2360" s="2">
        <v>41648</v>
      </c>
      <c r="X2360">
        <v>0</v>
      </c>
      <c r="Y2360" t="s">
        <v>67</v>
      </c>
      <c r="Z2360" t="s">
        <v>68</v>
      </c>
      <c r="AA2360" t="s">
        <v>82</v>
      </c>
      <c r="AB2360" t="s">
        <v>297</v>
      </c>
      <c r="AC2360">
        <v>73.599999999999994</v>
      </c>
      <c r="AD2360" t="s">
        <v>3640</v>
      </c>
      <c r="AE2360" t="s">
        <v>3642</v>
      </c>
      <c r="AF2360" t="s">
        <v>3643</v>
      </c>
      <c r="AG2360">
        <v>35</v>
      </c>
      <c r="AI2360">
        <v>2390</v>
      </c>
      <c r="AK2360" t="s">
        <v>3644</v>
      </c>
      <c r="AL2360" t="s">
        <v>3645</v>
      </c>
      <c r="AM2360" t="s">
        <v>3646</v>
      </c>
    </row>
    <row r="2361" spans="1:39" x14ac:dyDescent="0.25">
      <c r="A2361" s="2">
        <v>41496</v>
      </c>
      <c r="B2361" t="s">
        <v>4749</v>
      </c>
      <c r="C2361" t="s">
        <v>4750</v>
      </c>
      <c r="D2361" s="2">
        <v>41504</v>
      </c>
      <c r="E2361" s="2">
        <v>41511</v>
      </c>
      <c r="F2361" t="s">
        <v>4751</v>
      </c>
      <c r="G2361">
        <v>0</v>
      </c>
      <c r="H2361">
        <v>0</v>
      </c>
      <c r="I2361">
        <v>0</v>
      </c>
      <c r="L2361" t="s">
        <v>64</v>
      </c>
      <c r="M2361" t="s">
        <v>3640</v>
      </c>
      <c r="N2361" t="s">
        <v>3641</v>
      </c>
      <c r="O2361" t="s">
        <v>66</v>
      </c>
      <c r="Q2361">
        <v>79.599999999999994</v>
      </c>
      <c r="R2361">
        <v>0</v>
      </c>
      <c r="S2361">
        <v>79.599999999999994</v>
      </c>
      <c r="T2361">
        <v>0</v>
      </c>
      <c r="U2361">
        <v>0</v>
      </c>
      <c r="V2361">
        <v>79.599999999999994</v>
      </c>
      <c r="W2361" s="2">
        <v>41506</v>
      </c>
      <c r="X2361">
        <v>0</v>
      </c>
      <c r="Y2361" t="s">
        <v>67</v>
      </c>
      <c r="Z2361" t="s">
        <v>68</v>
      </c>
      <c r="AA2361" t="s">
        <v>1524</v>
      </c>
      <c r="AC2361">
        <v>0</v>
      </c>
      <c r="AD2361" t="s">
        <v>3640</v>
      </c>
      <c r="AE2361" t="s">
        <v>3642</v>
      </c>
      <c r="AF2361" t="s">
        <v>3643</v>
      </c>
      <c r="AG2361">
        <v>35</v>
      </c>
      <c r="AI2361">
        <v>2390</v>
      </c>
      <c r="AK2361" t="s">
        <v>3644</v>
      </c>
      <c r="AL2361" t="s">
        <v>3645</v>
      </c>
      <c r="AM2361" t="s">
        <v>3646</v>
      </c>
    </row>
    <row r="2362" spans="1:39" x14ac:dyDescent="0.25">
      <c r="A2362" s="2">
        <v>41446</v>
      </c>
      <c r="B2362" t="s">
        <v>6396</v>
      </c>
      <c r="C2362" t="s">
        <v>6397</v>
      </c>
      <c r="D2362" s="2">
        <v>41468</v>
      </c>
      <c r="E2362" s="2">
        <v>41468</v>
      </c>
      <c r="G2362">
        <v>80</v>
      </c>
      <c r="H2362">
        <v>20</v>
      </c>
      <c r="I2362">
        <v>0</v>
      </c>
      <c r="L2362" t="s">
        <v>64</v>
      </c>
      <c r="M2362" t="s">
        <v>3640</v>
      </c>
      <c r="N2362" t="s">
        <v>3641</v>
      </c>
      <c r="O2362" t="s">
        <v>66</v>
      </c>
      <c r="Q2362">
        <v>240</v>
      </c>
      <c r="R2362">
        <v>660.09</v>
      </c>
      <c r="S2362">
        <v>900.09</v>
      </c>
      <c r="T2362">
        <v>0</v>
      </c>
      <c r="U2362">
        <v>0</v>
      </c>
      <c r="V2362">
        <v>830.49</v>
      </c>
      <c r="W2362" s="2">
        <v>41480</v>
      </c>
      <c r="X2362">
        <v>0</v>
      </c>
      <c r="Y2362" t="s">
        <v>67</v>
      </c>
      <c r="Z2362" t="s">
        <v>68</v>
      </c>
      <c r="AA2362" t="s">
        <v>610</v>
      </c>
      <c r="AC2362">
        <v>0</v>
      </c>
      <c r="AD2362" t="s">
        <v>3640</v>
      </c>
      <c r="AE2362" t="s">
        <v>3642</v>
      </c>
      <c r="AF2362" t="s">
        <v>3643</v>
      </c>
      <c r="AG2362">
        <v>35</v>
      </c>
      <c r="AI2362">
        <v>2390</v>
      </c>
      <c r="AK2362" t="s">
        <v>3644</v>
      </c>
      <c r="AL2362" t="s">
        <v>3645</v>
      </c>
      <c r="AM2362" t="s">
        <v>3646</v>
      </c>
    </row>
    <row r="2363" spans="1:39" x14ac:dyDescent="0.25">
      <c r="A2363" s="2">
        <v>41440</v>
      </c>
      <c r="B2363" t="s">
        <v>6768</v>
      </c>
      <c r="C2363" t="s">
        <v>5081</v>
      </c>
      <c r="D2363" s="2">
        <v>41489</v>
      </c>
      <c r="E2363" s="2">
        <v>41489</v>
      </c>
      <c r="F2363" t="s">
        <v>5082</v>
      </c>
      <c r="G2363">
        <v>0</v>
      </c>
      <c r="H2363">
        <v>0</v>
      </c>
      <c r="I2363">
        <v>0</v>
      </c>
      <c r="J2363" t="s">
        <v>5435</v>
      </c>
      <c r="K2363" t="s">
        <v>5084</v>
      </c>
      <c r="L2363" t="s">
        <v>64</v>
      </c>
      <c r="M2363" t="s">
        <v>6769</v>
      </c>
      <c r="N2363" t="s">
        <v>6770</v>
      </c>
      <c r="Q2363">
        <v>0</v>
      </c>
      <c r="R2363">
        <v>0</v>
      </c>
      <c r="S2363">
        <v>0</v>
      </c>
      <c r="T2363">
        <v>0</v>
      </c>
      <c r="U2363">
        <v>24</v>
      </c>
      <c r="V2363">
        <v>0</v>
      </c>
      <c r="X2363">
        <v>0</v>
      </c>
      <c r="Y2363" t="s">
        <v>67</v>
      </c>
      <c r="Z2363" t="s">
        <v>68</v>
      </c>
      <c r="AA2363" t="s">
        <v>5087</v>
      </c>
      <c r="AB2363" t="s">
        <v>5088</v>
      </c>
      <c r="AC2363">
        <v>24</v>
      </c>
      <c r="AD2363" t="s">
        <v>6769</v>
      </c>
      <c r="AE2363" t="s">
        <v>6771</v>
      </c>
      <c r="AF2363" t="s">
        <v>6772</v>
      </c>
      <c r="AG2363">
        <v>16</v>
      </c>
      <c r="AI2363">
        <v>2390</v>
      </c>
      <c r="AK2363" t="s">
        <v>3644</v>
      </c>
      <c r="AL2363" t="s">
        <v>6773</v>
      </c>
      <c r="AM2363" t="s">
        <v>6774</v>
      </c>
    </row>
    <row r="2364" spans="1:39" x14ac:dyDescent="0.25">
      <c r="A2364" s="2">
        <v>41440</v>
      </c>
      <c r="B2364" t="s">
        <v>6775</v>
      </c>
      <c r="C2364" t="s">
        <v>5081</v>
      </c>
      <c r="D2364" s="2">
        <v>41488</v>
      </c>
      <c r="E2364" s="2">
        <v>41488</v>
      </c>
      <c r="F2364" t="s">
        <v>5082</v>
      </c>
      <c r="G2364">
        <v>0</v>
      </c>
      <c r="H2364">
        <v>0</v>
      </c>
      <c r="I2364">
        <v>0</v>
      </c>
      <c r="J2364" t="s">
        <v>5416</v>
      </c>
      <c r="K2364" t="s">
        <v>5084</v>
      </c>
      <c r="L2364" t="s">
        <v>64</v>
      </c>
      <c r="M2364" t="s">
        <v>6769</v>
      </c>
      <c r="N2364" t="s">
        <v>6770</v>
      </c>
      <c r="Q2364">
        <v>0</v>
      </c>
      <c r="R2364">
        <v>11.84</v>
      </c>
      <c r="S2364">
        <v>11.84</v>
      </c>
      <c r="T2364">
        <v>0</v>
      </c>
      <c r="U2364">
        <v>20</v>
      </c>
      <c r="V2364">
        <v>0</v>
      </c>
      <c r="X2364">
        <v>0</v>
      </c>
      <c r="Y2364" t="s">
        <v>67</v>
      </c>
      <c r="Z2364" t="s">
        <v>68</v>
      </c>
      <c r="AA2364" t="s">
        <v>5087</v>
      </c>
      <c r="AB2364" t="s">
        <v>5088</v>
      </c>
      <c r="AC2364">
        <v>20</v>
      </c>
      <c r="AD2364" t="s">
        <v>6769</v>
      </c>
      <c r="AE2364" t="s">
        <v>6771</v>
      </c>
      <c r="AF2364" t="s">
        <v>6772</v>
      </c>
      <c r="AG2364">
        <v>16</v>
      </c>
      <c r="AI2364">
        <v>2390</v>
      </c>
      <c r="AK2364" t="s">
        <v>3644</v>
      </c>
      <c r="AL2364" t="s">
        <v>6773</v>
      </c>
      <c r="AM2364" t="s">
        <v>6774</v>
      </c>
    </row>
    <row r="2365" spans="1:39" x14ac:dyDescent="0.25">
      <c r="A2365" s="2">
        <v>41440</v>
      </c>
      <c r="B2365" t="s">
        <v>6776</v>
      </c>
      <c r="C2365" t="s">
        <v>6777</v>
      </c>
      <c r="D2365" s="2">
        <v>41454</v>
      </c>
      <c r="E2365" s="2">
        <v>41454</v>
      </c>
      <c r="F2365" t="s">
        <v>6778</v>
      </c>
      <c r="G2365">
        <v>0</v>
      </c>
      <c r="H2365">
        <v>0</v>
      </c>
      <c r="I2365">
        <v>0</v>
      </c>
      <c r="J2365" t="s">
        <v>6333</v>
      </c>
      <c r="L2365" t="s">
        <v>64</v>
      </c>
      <c r="M2365" t="s">
        <v>6769</v>
      </c>
      <c r="N2365" t="s">
        <v>6770</v>
      </c>
      <c r="Q2365">
        <v>0</v>
      </c>
      <c r="R2365">
        <v>0</v>
      </c>
      <c r="S2365">
        <v>0</v>
      </c>
      <c r="T2365">
        <v>0</v>
      </c>
      <c r="U2365">
        <v>15.2</v>
      </c>
      <c r="V2365">
        <v>0</v>
      </c>
      <c r="X2365">
        <v>0</v>
      </c>
      <c r="Y2365" t="s">
        <v>67</v>
      </c>
      <c r="Z2365" t="s">
        <v>68</v>
      </c>
      <c r="AA2365" t="s">
        <v>5087</v>
      </c>
      <c r="AB2365" t="s">
        <v>5088</v>
      </c>
      <c r="AC2365">
        <v>15.2</v>
      </c>
      <c r="AD2365" t="s">
        <v>6769</v>
      </c>
      <c r="AE2365" t="s">
        <v>6771</v>
      </c>
      <c r="AF2365" t="s">
        <v>6772</v>
      </c>
      <c r="AG2365">
        <v>16</v>
      </c>
      <c r="AI2365">
        <v>2390</v>
      </c>
      <c r="AK2365" t="s">
        <v>3644</v>
      </c>
      <c r="AL2365" t="s">
        <v>6773</v>
      </c>
      <c r="AM2365" t="s">
        <v>6774</v>
      </c>
    </row>
    <row r="2366" spans="1:39" x14ac:dyDescent="0.25">
      <c r="A2366" s="2">
        <v>41440</v>
      </c>
      <c r="B2366" t="s">
        <v>6779</v>
      </c>
      <c r="C2366" t="s">
        <v>6777</v>
      </c>
      <c r="D2366" s="2">
        <v>41453</v>
      </c>
      <c r="E2366" s="2">
        <v>41453</v>
      </c>
      <c r="F2366" t="s">
        <v>6778</v>
      </c>
      <c r="G2366">
        <v>0</v>
      </c>
      <c r="H2366">
        <v>0</v>
      </c>
      <c r="I2366">
        <v>0</v>
      </c>
      <c r="J2366" t="s">
        <v>6780</v>
      </c>
      <c r="L2366" t="s">
        <v>64</v>
      </c>
      <c r="M2366" t="s">
        <v>6769</v>
      </c>
      <c r="N2366" t="s">
        <v>6770</v>
      </c>
      <c r="Q2366">
        <v>0</v>
      </c>
      <c r="R2366">
        <v>8.4</v>
      </c>
      <c r="S2366">
        <v>8.4</v>
      </c>
      <c r="T2366">
        <v>0</v>
      </c>
      <c r="U2366">
        <v>15.2</v>
      </c>
      <c r="V2366">
        <v>0</v>
      </c>
      <c r="X2366">
        <v>0</v>
      </c>
      <c r="Y2366" t="s">
        <v>67</v>
      </c>
      <c r="Z2366" t="s">
        <v>68</v>
      </c>
      <c r="AA2366" t="s">
        <v>5087</v>
      </c>
      <c r="AB2366" t="s">
        <v>5088</v>
      </c>
      <c r="AC2366">
        <v>15.2</v>
      </c>
      <c r="AD2366" t="s">
        <v>6769</v>
      </c>
      <c r="AE2366" t="s">
        <v>6771</v>
      </c>
      <c r="AF2366" t="s">
        <v>6772</v>
      </c>
      <c r="AG2366">
        <v>16</v>
      </c>
      <c r="AI2366">
        <v>2390</v>
      </c>
      <c r="AK2366" t="s">
        <v>3644</v>
      </c>
      <c r="AL2366" t="s">
        <v>6773</v>
      </c>
      <c r="AM2366" t="s">
        <v>6774</v>
      </c>
    </row>
    <row r="2367" spans="1:39" x14ac:dyDescent="0.25">
      <c r="A2367" s="2">
        <v>41408</v>
      </c>
      <c r="B2367" t="s">
        <v>8177</v>
      </c>
      <c r="C2367" t="s">
        <v>8178</v>
      </c>
      <c r="D2367" s="2">
        <v>41408</v>
      </c>
      <c r="E2367" s="2">
        <v>41408</v>
      </c>
      <c r="F2367" t="s">
        <v>8179</v>
      </c>
      <c r="G2367">
        <v>5</v>
      </c>
      <c r="H2367">
        <v>0</v>
      </c>
      <c r="I2367">
        <v>0</v>
      </c>
      <c r="L2367" t="s">
        <v>64</v>
      </c>
      <c r="M2367" t="s">
        <v>3640</v>
      </c>
      <c r="N2367" t="s">
        <v>3641</v>
      </c>
      <c r="O2367" t="s">
        <v>66</v>
      </c>
      <c r="Q2367">
        <v>40</v>
      </c>
      <c r="R2367">
        <v>0</v>
      </c>
      <c r="S2367">
        <v>40</v>
      </c>
      <c r="T2367">
        <v>0</v>
      </c>
      <c r="U2367">
        <v>0</v>
      </c>
      <c r="V2367">
        <v>40</v>
      </c>
      <c r="W2367" s="2">
        <v>41517</v>
      </c>
      <c r="X2367">
        <v>0</v>
      </c>
      <c r="Y2367" t="s">
        <v>67</v>
      </c>
      <c r="Z2367" t="s">
        <v>68</v>
      </c>
      <c r="AA2367" t="s">
        <v>755</v>
      </c>
      <c r="AC2367">
        <v>0</v>
      </c>
      <c r="AD2367" t="s">
        <v>3640</v>
      </c>
      <c r="AE2367" t="s">
        <v>3642</v>
      </c>
      <c r="AF2367" t="s">
        <v>3643</v>
      </c>
      <c r="AG2367">
        <v>35</v>
      </c>
      <c r="AI2367">
        <v>2390</v>
      </c>
      <c r="AK2367" t="s">
        <v>3644</v>
      </c>
      <c r="AL2367" t="s">
        <v>3645</v>
      </c>
      <c r="AM2367" t="s">
        <v>3646</v>
      </c>
    </row>
    <row r="2368" spans="1:39" x14ac:dyDescent="0.25">
      <c r="A2368" s="2">
        <v>41381</v>
      </c>
      <c r="B2368" t="s">
        <v>9476</v>
      </c>
      <c r="C2368" t="s">
        <v>253</v>
      </c>
      <c r="D2368" s="2">
        <v>41438</v>
      </c>
      <c r="E2368" s="2">
        <v>41820</v>
      </c>
      <c r="F2368" t="s">
        <v>254</v>
      </c>
      <c r="G2368">
        <v>90</v>
      </c>
      <c r="H2368">
        <v>15</v>
      </c>
      <c r="I2368">
        <v>0</v>
      </c>
      <c r="K2368" t="s">
        <v>9477</v>
      </c>
      <c r="L2368" t="s">
        <v>64</v>
      </c>
      <c r="M2368" t="s">
        <v>3640</v>
      </c>
      <c r="N2368" t="s">
        <v>3641</v>
      </c>
      <c r="O2368" t="s">
        <v>66</v>
      </c>
      <c r="Q2368">
        <v>0</v>
      </c>
      <c r="R2368">
        <v>593.5</v>
      </c>
      <c r="S2368">
        <v>593.5</v>
      </c>
      <c r="T2368">
        <v>0</v>
      </c>
      <c r="U2368">
        <v>0</v>
      </c>
      <c r="V2368" t="s">
        <v>9478</v>
      </c>
      <c r="W2368" s="2">
        <v>41445</v>
      </c>
      <c r="X2368">
        <v>0</v>
      </c>
      <c r="Y2368" t="s">
        <v>67</v>
      </c>
      <c r="Z2368" t="s">
        <v>68</v>
      </c>
      <c r="AA2368" t="s">
        <v>69</v>
      </c>
      <c r="AB2368" t="s">
        <v>258</v>
      </c>
      <c r="AC2368">
        <v>0</v>
      </c>
      <c r="AD2368" t="s">
        <v>3640</v>
      </c>
      <c r="AE2368" t="s">
        <v>3642</v>
      </c>
      <c r="AF2368" t="s">
        <v>3643</v>
      </c>
      <c r="AG2368">
        <v>35</v>
      </c>
      <c r="AI2368">
        <v>2390</v>
      </c>
      <c r="AK2368" t="s">
        <v>3644</v>
      </c>
      <c r="AL2368" t="s">
        <v>3645</v>
      </c>
      <c r="AM2368" t="s">
        <v>3646</v>
      </c>
    </row>
    <row r="2369" spans="1:55" x14ac:dyDescent="0.25">
      <c r="A2369" s="2">
        <v>41619</v>
      </c>
      <c r="B2369" t="s">
        <v>273</v>
      </c>
      <c r="C2369" t="s">
        <v>90</v>
      </c>
      <c r="D2369" s="2">
        <v>41638</v>
      </c>
      <c r="E2369" s="2">
        <v>41638</v>
      </c>
      <c r="F2369" t="s">
        <v>91</v>
      </c>
      <c r="G2369">
        <v>0</v>
      </c>
      <c r="H2369">
        <v>0</v>
      </c>
      <c r="I2369">
        <v>0</v>
      </c>
      <c r="J2369" t="s">
        <v>274</v>
      </c>
      <c r="L2369" t="s">
        <v>64</v>
      </c>
      <c r="M2369" t="s">
        <v>275</v>
      </c>
      <c r="N2369" t="s">
        <v>276</v>
      </c>
      <c r="Q2369">
        <v>0</v>
      </c>
      <c r="R2369">
        <v>24</v>
      </c>
      <c r="S2369">
        <v>24</v>
      </c>
      <c r="T2369">
        <v>0</v>
      </c>
      <c r="U2369">
        <v>540</v>
      </c>
      <c r="V2369">
        <v>0</v>
      </c>
      <c r="X2369">
        <v>0</v>
      </c>
      <c r="Y2369" t="s">
        <v>67</v>
      </c>
      <c r="Z2369" t="s">
        <v>68</v>
      </c>
      <c r="AA2369" t="s">
        <v>95</v>
      </c>
      <c r="AB2369" t="s">
        <v>96</v>
      </c>
      <c r="AC2369">
        <v>540</v>
      </c>
      <c r="AD2369" t="s">
        <v>275</v>
      </c>
      <c r="AE2369" t="s">
        <v>277</v>
      </c>
      <c r="AF2369" t="s">
        <v>278</v>
      </c>
      <c r="AG2369" t="s">
        <v>279</v>
      </c>
      <c r="AI2369">
        <v>2800</v>
      </c>
      <c r="AK2369" t="s">
        <v>280</v>
      </c>
      <c r="AL2369" t="s">
        <v>281</v>
      </c>
      <c r="AM2369" t="s">
        <v>282</v>
      </c>
    </row>
    <row r="2370" spans="1:55" x14ac:dyDescent="0.25">
      <c r="A2370" s="2">
        <v>41438</v>
      </c>
      <c r="B2370" t="s">
        <v>6905</v>
      </c>
      <c r="C2370" t="s">
        <v>4766</v>
      </c>
      <c r="D2370" s="2">
        <v>41455</v>
      </c>
      <c r="E2370" s="2">
        <v>41460</v>
      </c>
      <c r="F2370" t="s">
        <v>4767</v>
      </c>
      <c r="G2370">
        <v>0</v>
      </c>
      <c r="H2370">
        <v>0</v>
      </c>
      <c r="I2370">
        <v>0</v>
      </c>
      <c r="K2370" t="s">
        <v>4768</v>
      </c>
      <c r="L2370" t="s">
        <v>64</v>
      </c>
      <c r="M2370" t="s">
        <v>6906</v>
      </c>
      <c r="N2370" t="s">
        <v>6907</v>
      </c>
      <c r="O2370" t="s">
        <v>66</v>
      </c>
      <c r="Q2370">
        <v>237.5</v>
      </c>
      <c r="R2370">
        <v>0</v>
      </c>
      <c r="S2370">
        <v>0</v>
      </c>
      <c r="T2370">
        <v>237.5</v>
      </c>
      <c r="U2370">
        <v>0</v>
      </c>
      <c r="V2370">
        <v>0</v>
      </c>
      <c r="X2370">
        <v>0</v>
      </c>
      <c r="Y2370" t="s">
        <v>67</v>
      </c>
      <c r="Z2370" t="s">
        <v>68</v>
      </c>
      <c r="AA2370" t="s">
        <v>685</v>
      </c>
      <c r="AB2370" t="s">
        <v>686</v>
      </c>
      <c r="AC2370">
        <v>0</v>
      </c>
      <c r="AD2370" t="s">
        <v>6906</v>
      </c>
      <c r="AE2370" t="s">
        <v>6908</v>
      </c>
      <c r="AF2370" t="s">
        <v>6909</v>
      </c>
      <c r="AG2370">
        <v>45</v>
      </c>
      <c r="AI2370">
        <v>2800</v>
      </c>
      <c r="AK2370" t="s">
        <v>280</v>
      </c>
      <c r="AL2370" t="s">
        <v>6910</v>
      </c>
      <c r="AM2370" t="s">
        <v>6911</v>
      </c>
      <c r="AN2370" t="s">
        <v>6912</v>
      </c>
      <c r="AO2370" t="s">
        <v>6913</v>
      </c>
      <c r="AP2370" t="s">
        <v>6914</v>
      </c>
      <c r="AQ2370">
        <v>104</v>
      </c>
      <c r="AS2370">
        <v>4706</v>
      </c>
      <c r="AT2370" t="s">
        <v>6915</v>
      </c>
      <c r="AU2370">
        <v>31646282800</v>
      </c>
      <c r="AW2370" t="s">
        <v>6916</v>
      </c>
      <c r="AX2370" t="s">
        <v>6917</v>
      </c>
      <c r="AY2370" t="s">
        <v>698</v>
      </c>
      <c r="AZ2370" s="2">
        <v>37109</v>
      </c>
      <c r="BA2370" t="s">
        <v>64</v>
      </c>
      <c r="BB2370" t="s">
        <v>6918</v>
      </c>
      <c r="BC2370" t="s">
        <v>6444</v>
      </c>
    </row>
    <row r="2371" spans="1:55" x14ac:dyDescent="0.25">
      <c r="A2371" s="2">
        <v>41437</v>
      </c>
      <c r="B2371" t="s">
        <v>6984</v>
      </c>
      <c r="C2371" t="s">
        <v>6985</v>
      </c>
      <c r="D2371" s="2">
        <v>41373</v>
      </c>
      <c r="E2371" s="2">
        <v>41373</v>
      </c>
      <c r="G2371">
        <v>10</v>
      </c>
      <c r="H2371">
        <v>0</v>
      </c>
      <c r="I2371">
        <v>0</v>
      </c>
      <c r="L2371" t="s">
        <v>64</v>
      </c>
      <c r="M2371" t="s">
        <v>6986</v>
      </c>
      <c r="N2371" t="s">
        <v>6085</v>
      </c>
      <c r="O2371" t="s">
        <v>66</v>
      </c>
      <c r="Q2371">
        <v>89.6</v>
      </c>
      <c r="R2371">
        <v>254.4</v>
      </c>
      <c r="S2371">
        <v>344</v>
      </c>
      <c r="T2371">
        <v>0</v>
      </c>
      <c r="U2371">
        <v>0</v>
      </c>
      <c r="V2371">
        <v>344</v>
      </c>
      <c r="W2371" s="2">
        <v>41438</v>
      </c>
      <c r="X2371">
        <v>0</v>
      </c>
      <c r="Y2371" t="s">
        <v>67</v>
      </c>
      <c r="Z2371" t="s">
        <v>68</v>
      </c>
      <c r="AA2371" t="s">
        <v>69</v>
      </c>
      <c r="AC2371">
        <v>0</v>
      </c>
      <c r="AD2371" t="s">
        <v>6986</v>
      </c>
      <c r="AE2371" t="s">
        <v>6987</v>
      </c>
      <c r="AF2371" t="s">
        <v>6988</v>
      </c>
      <c r="AG2371">
        <v>52</v>
      </c>
      <c r="AI2371">
        <v>2800</v>
      </c>
      <c r="AK2371" t="s">
        <v>280</v>
      </c>
      <c r="AL2371" t="s">
        <v>6989</v>
      </c>
      <c r="AM2371" t="s">
        <v>6990</v>
      </c>
    </row>
    <row r="2372" spans="1:55" x14ac:dyDescent="0.25">
      <c r="A2372" s="2">
        <v>41387</v>
      </c>
      <c r="B2372" t="s">
        <v>9153</v>
      </c>
      <c r="C2372" t="s">
        <v>8181</v>
      </c>
      <c r="D2372" s="2">
        <v>41387</v>
      </c>
      <c r="E2372" s="2">
        <v>41387</v>
      </c>
      <c r="F2372" t="s">
        <v>8182</v>
      </c>
      <c r="G2372">
        <v>1</v>
      </c>
      <c r="H2372">
        <v>0</v>
      </c>
      <c r="I2372">
        <v>0</v>
      </c>
      <c r="K2372" t="s">
        <v>7789</v>
      </c>
      <c r="L2372" t="s">
        <v>64</v>
      </c>
      <c r="M2372" t="s">
        <v>6906</v>
      </c>
      <c r="N2372" t="s">
        <v>6907</v>
      </c>
      <c r="O2372" t="s">
        <v>66</v>
      </c>
      <c r="Q2372">
        <v>150</v>
      </c>
      <c r="R2372">
        <v>0</v>
      </c>
      <c r="S2372">
        <v>0</v>
      </c>
      <c r="T2372">
        <v>150</v>
      </c>
      <c r="U2372">
        <v>0</v>
      </c>
      <c r="V2372">
        <v>0</v>
      </c>
      <c r="X2372">
        <v>0</v>
      </c>
      <c r="Y2372" t="s">
        <v>67</v>
      </c>
      <c r="Z2372" t="s">
        <v>68</v>
      </c>
      <c r="AA2372" t="s">
        <v>685</v>
      </c>
      <c r="AB2372" t="s">
        <v>686</v>
      </c>
      <c r="AC2372">
        <v>0</v>
      </c>
      <c r="AD2372" t="s">
        <v>6906</v>
      </c>
      <c r="AE2372" t="s">
        <v>6908</v>
      </c>
      <c r="AF2372" t="s">
        <v>6909</v>
      </c>
      <c r="AG2372">
        <v>45</v>
      </c>
      <c r="AI2372">
        <v>2800</v>
      </c>
      <c r="AK2372" t="s">
        <v>280</v>
      </c>
      <c r="AL2372" t="s">
        <v>6910</v>
      </c>
      <c r="AM2372" t="s">
        <v>6911</v>
      </c>
    </row>
    <row r="2373" spans="1:55" x14ac:dyDescent="0.25">
      <c r="A2373" s="2">
        <v>41382</v>
      </c>
      <c r="B2373" t="s">
        <v>9387</v>
      </c>
      <c r="C2373" t="s">
        <v>9388</v>
      </c>
      <c r="D2373" s="2">
        <v>41373</v>
      </c>
      <c r="E2373" s="2">
        <v>41373</v>
      </c>
      <c r="F2373" t="s">
        <v>4830</v>
      </c>
      <c r="G2373">
        <v>6</v>
      </c>
      <c r="H2373">
        <v>0</v>
      </c>
      <c r="I2373">
        <v>0</v>
      </c>
      <c r="K2373" t="s">
        <v>4832</v>
      </c>
      <c r="L2373" t="s">
        <v>64</v>
      </c>
      <c r="M2373" t="s">
        <v>6986</v>
      </c>
      <c r="N2373" t="s">
        <v>6085</v>
      </c>
      <c r="O2373" t="s">
        <v>66</v>
      </c>
      <c r="Q2373">
        <v>0</v>
      </c>
      <c r="R2373">
        <v>0</v>
      </c>
      <c r="S2373">
        <v>0</v>
      </c>
      <c r="T2373">
        <v>0</v>
      </c>
      <c r="U2373">
        <v>0</v>
      </c>
      <c r="V2373">
        <v>47.04</v>
      </c>
      <c r="W2373" s="2">
        <v>41472</v>
      </c>
      <c r="X2373">
        <v>0</v>
      </c>
      <c r="Y2373" t="s">
        <v>67</v>
      </c>
      <c r="Z2373" t="s">
        <v>68</v>
      </c>
      <c r="AA2373" t="s">
        <v>82</v>
      </c>
      <c r="AB2373" t="s">
        <v>96</v>
      </c>
      <c r="AC2373">
        <v>0</v>
      </c>
      <c r="AD2373" t="s">
        <v>6986</v>
      </c>
      <c r="AE2373" t="s">
        <v>6987</v>
      </c>
      <c r="AF2373" t="s">
        <v>6988</v>
      </c>
      <c r="AG2373">
        <v>52</v>
      </c>
      <c r="AI2373">
        <v>2800</v>
      </c>
      <c r="AK2373" t="s">
        <v>280</v>
      </c>
      <c r="AL2373" t="s">
        <v>6989</v>
      </c>
      <c r="AM2373" t="s">
        <v>6990</v>
      </c>
    </row>
    <row r="2374" spans="1:55" x14ac:dyDescent="0.25">
      <c r="A2374" s="2">
        <v>41375</v>
      </c>
      <c r="B2374" t="s">
        <v>9603</v>
      </c>
      <c r="C2374" t="s">
        <v>4766</v>
      </c>
      <c r="D2374" s="2">
        <v>41490</v>
      </c>
      <c r="E2374" s="2">
        <v>41495</v>
      </c>
      <c r="F2374" t="s">
        <v>4767</v>
      </c>
      <c r="G2374">
        <v>0</v>
      </c>
      <c r="H2374">
        <v>0</v>
      </c>
      <c r="I2374">
        <v>0</v>
      </c>
      <c r="K2374" t="s">
        <v>7639</v>
      </c>
      <c r="L2374" t="s">
        <v>64</v>
      </c>
      <c r="M2374" t="s">
        <v>6906</v>
      </c>
      <c r="N2374" t="s">
        <v>6907</v>
      </c>
      <c r="O2374" t="s">
        <v>9604</v>
      </c>
      <c r="P2374" t="s">
        <v>9605</v>
      </c>
      <c r="Q2374">
        <v>200</v>
      </c>
      <c r="R2374">
        <v>0</v>
      </c>
      <c r="S2374">
        <v>0</v>
      </c>
      <c r="T2374">
        <v>200</v>
      </c>
      <c r="U2374">
        <v>0</v>
      </c>
      <c r="V2374">
        <v>0</v>
      </c>
      <c r="X2374">
        <v>0</v>
      </c>
      <c r="Y2374" t="s">
        <v>67</v>
      </c>
      <c r="Z2374" t="s">
        <v>68</v>
      </c>
      <c r="AA2374" t="s">
        <v>685</v>
      </c>
      <c r="AB2374" t="s">
        <v>686</v>
      </c>
      <c r="AC2374">
        <v>0</v>
      </c>
      <c r="AD2374" t="s">
        <v>6906</v>
      </c>
      <c r="AE2374" t="s">
        <v>6908</v>
      </c>
      <c r="AF2374" t="s">
        <v>6909</v>
      </c>
      <c r="AG2374">
        <v>45</v>
      </c>
      <c r="AI2374">
        <v>2800</v>
      </c>
      <c r="AK2374" t="s">
        <v>280</v>
      </c>
      <c r="AL2374" t="s">
        <v>6910</v>
      </c>
      <c r="AM2374" t="s">
        <v>6911</v>
      </c>
      <c r="AN2374" t="s">
        <v>9606</v>
      </c>
      <c r="AO2374" t="s">
        <v>9607</v>
      </c>
      <c r="AP2374" t="s">
        <v>9608</v>
      </c>
      <c r="AQ2374" t="s">
        <v>9609</v>
      </c>
      <c r="AS2374">
        <v>2020</v>
      </c>
      <c r="AT2374" t="s">
        <v>222</v>
      </c>
      <c r="AU2374">
        <v>493367513</v>
      </c>
      <c r="AW2374" t="s">
        <v>9610</v>
      </c>
      <c r="AX2374" t="s">
        <v>9611</v>
      </c>
      <c r="AY2374" t="s">
        <v>2097</v>
      </c>
      <c r="AZ2374" s="2">
        <v>38491</v>
      </c>
      <c r="BA2374" t="s">
        <v>64</v>
      </c>
      <c r="BB2374" t="s">
        <v>9612</v>
      </c>
      <c r="BC2374" t="s">
        <v>8666</v>
      </c>
    </row>
    <row r="2375" spans="1:55" x14ac:dyDescent="0.25">
      <c r="A2375" s="2">
        <v>41375</v>
      </c>
      <c r="B2375" t="s">
        <v>9613</v>
      </c>
      <c r="C2375" t="s">
        <v>4766</v>
      </c>
      <c r="D2375" s="2">
        <v>41490</v>
      </c>
      <c r="E2375" s="2">
        <v>41495</v>
      </c>
      <c r="F2375" t="s">
        <v>4767</v>
      </c>
      <c r="G2375">
        <v>0</v>
      </c>
      <c r="H2375">
        <v>0</v>
      </c>
      <c r="I2375">
        <v>0</v>
      </c>
      <c r="K2375" t="s">
        <v>7639</v>
      </c>
      <c r="L2375" t="s">
        <v>64</v>
      </c>
      <c r="M2375" t="s">
        <v>6906</v>
      </c>
      <c r="N2375" t="s">
        <v>6907</v>
      </c>
      <c r="O2375" t="s">
        <v>9604</v>
      </c>
      <c r="P2375" t="s">
        <v>9605</v>
      </c>
      <c r="Q2375">
        <v>200</v>
      </c>
      <c r="R2375">
        <v>0</v>
      </c>
      <c r="S2375">
        <v>0</v>
      </c>
      <c r="T2375">
        <v>200</v>
      </c>
      <c r="U2375">
        <v>0</v>
      </c>
      <c r="V2375">
        <v>0</v>
      </c>
      <c r="X2375">
        <v>0</v>
      </c>
      <c r="Y2375" t="s">
        <v>67</v>
      </c>
      <c r="Z2375" t="s">
        <v>68</v>
      </c>
      <c r="AA2375" t="s">
        <v>685</v>
      </c>
      <c r="AB2375" t="s">
        <v>686</v>
      </c>
      <c r="AC2375">
        <v>0</v>
      </c>
      <c r="AD2375" t="s">
        <v>6906</v>
      </c>
      <c r="AE2375" t="s">
        <v>6908</v>
      </c>
      <c r="AF2375" t="s">
        <v>6909</v>
      </c>
      <c r="AG2375">
        <v>45</v>
      </c>
      <c r="AI2375">
        <v>2800</v>
      </c>
      <c r="AK2375" t="s">
        <v>280</v>
      </c>
      <c r="AL2375" t="s">
        <v>6910</v>
      </c>
      <c r="AM2375" t="s">
        <v>6911</v>
      </c>
      <c r="AN2375" t="s">
        <v>9606</v>
      </c>
      <c r="AO2375" t="s">
        <v>9607</v>
      </c>
      <c r="AP2375" t="s">
        <v>9608</v>
      </c>
      <c r="AQ2375" t="s">
        <v>9609</v>
      </c>
      <c r="AS2375">
        <v>2020</v>
      </c>
      <c r="AT2375" t="s">
        <v>222</v>
      </c>
      <c r="AU2375">
        <v>493367513</v>
      </c>
      <c r="AW2375" t="s">
        <v>9050</v>
      </c>
      <c r="AX2375" t="s">
        <v>9614</v>
      </c>
      <c r="AY2375" t="s">
        <v>2097</v>
      </c>
      <c r="AZ2375" s="2">
        <v>38354</v>
      </c>
      <c r="BA2375" t="s">
        <v>64</v>
      </c>
      <c r="BB2375" t="s">
        <v>9612</v>
      </c>
      <c r="BC2375" t="s">
        <v>8666</v>
      </c>
    </row>
    <row r="2376" spans="1:55" x14ac:dyDescent="0.25">
      <c r="A2376" s="2">
        <v>41374</v>
      </c>
      <c r="B2376" t="s">
        <v>9852</v>
      </c>
      <c r="C2376" t="s">
        <v>7547</v>
      </c>
      <c r="D2376" s="2">
        <v>41512</v>
      </c>
      <c r="E2376" s="2">
        <v>41516</v>
      </c>
      <c r="F2376" t="s">
        <v>7548</v>
      </c>
      <c r="G2376">
        <v>1</v>
      </c>
      <c r="H2376">
        <v>0</v>
      </c>
      <c r="I2376">
        <v>0</v>
      </c>
      <c r="L2376" t="s">
        <v>64</v>
      </c>
      <c r="M2376" t="s">
        <v>9853</v>
      </c>
      <c r="N2376" t="s">
        <v>9854</v>
      </c>
      <c r="O2376" t="s">
        <v>66</v>
      </c>
      <c r="Q2376">
        <v>114.2</v>
      </c>
      <c r="R2376">
        <v>0</v>
      </c>
      <c r="S2376">
        <v>0</v>
      </c>
      <c r="T2376">
        <v>114.2</v>
      </c>
      <c r="U2376">
        <v>0</v>
      </c>
      <c r="V2376">
        <v>0</v>
      </c>
      <c r="X2376">
        <v>0</v>
      </c>
      <c r="Y2376" t="s">
        <v>67</v>
      </c>
      <c r="Z2376" t="s">
        <v>81</v>
      </c>
      <c r="AA2376" t="s">
        <v>685</v>
      </c>
      <c r="AB2376" t="s">
        <v>686</v>
      </c>
      <c r="AC2376">
        <v>0</v>
      </c>
      <c r="AD2376" t="s">
        <v>9853</v>
      </c>
      <c r="AE2376" t="s">
        <v>9855</v>
      </c>
      <c r="AF2376" t="s">
        <v>9856</v>
      </c>
      <c r="AG2376" t="s">
        <v>9857</v>
      </c>
      <c r="AI2376">
        <v>2800</v>
      </c>
      <c r="AK2376" t="s">
        <v>280</v>
      </c>
      <c r="AL2376" t="s">
        <v>9858</v>
      </c>
      <c r="AM2376" t="s">
        <v>9859</v>
      </c>
    </row>
    <row r="2377" spans="1:55" x14ac:dyDescent="0.25">
      <c r="A2377" s="2">
        <v>41374</v>
      </c>
      <c r="B2377" t="s">
        <v>10039</v>
      </c>
      <c r="C2377" t="s">
        <v>7547</v>
      </c>
      <c r="D2377" s="2">
        <v>41498</v>
      </c>
      <c r="E2377" s="2">
        <v>41502</v>
      </c>
      <c r="F2377" t="s">
        <v>7548</v>
      </c>
      <c r="G2377">
        <v>1</v>
      </c>
      <c r="H2377">
        <v>0</v>
      </c>
      <c r="I2377">
        <v>0</v>
      </c>
      <c r="K2377" t="s">
        <v>7827</v>
      </c>
      <c r="L2377" t="s">
        <v>64</v>
      </c>
      <c r="M2377" t="s">
        <v>6906</v>
      </c>
      <c r="N2377" t="s">
        <v>6907</v>
      </c>
      <c r="O2377" t="s">
        <v>66</v>
      </c>
      <c r="Q2377">
        <v>114.5</v>
      </c>
      <c r="R2377">
        <v>0</v>
      </c>
      <c r="S2377">
        <v>0</v>
      </c>
      <c r="T2377">
        <v>114.5</v>
      </c>
      <c r="U2377">
        <v>0</v>
      </c>
      <c r="V2377">
        <v>0</v>
      </c>
      <c r="X2377">
        <v>0</v>
      </c>
      <c r="Y2377" t="s">
        <v>67</v>
      </c>
      <c r="Z2377" t="s">
        <v>68</v>
      </c>
      <c r="AA2377" t="s">
        <v>685</v>
      </c>
      <c r="AB2377" t="s">
        <v>686</v>
      </c>
      <c r="AC2377">
        <v>0</v>
      </c>
      <c r="AD2377" t="s">
        <v>6906</v>
      </c>
      <c r="AE2377" t="s">
        <v>6908</v>
      </c>
      <c r="AF2377" t="s">
        <v>6909</v>
      </c>
      <c r="AG2377">
        <v>45</v>
      </c>
      <c r="AI2377">
        <v>2800</v>
      </c>
      <c r="AK2377" t="s">
        <v>280</v>
      </c>
      <c r="AL2377" t="s">
        <v>6910</v>
      </c>
      <c r="AM2377" t="s">
        <v>6911</v>
      </c>
      <c r="BB2377" t="s">
        <v>9998</v>
      </c>
    </row>
    <row r="2378" spans="1:55" x14ac:dyDescent="0.25">
      <c r="A2378" s="2">
        <v>41374</v>
      </c>
      <c r="B2378" t="s">
        <v>10040</v>
      </c>
      <c r="C2378" t="s">
        <v>4766</v>
      </c>
      <c r="D2378" s="2">
        <v>41371</v>
      </c>
      <c r="E2378" s="2">
        <v>41376</v>
      </c>
      <c r="F2378" t="s">
        <v>4767</v>
      </c>
      <c r="G2378">
        <v>1</v>
      </c>
      <c r="H2378">
        <v>0</v>
      </c>
      <c r="I2378">
        <v>0</v>
      </c>
      <c r="K2378" t="s">
        <v>9807</v>
      </c>
      <c r="L2378" t="s">
        <v>64</v>
      </c>
      <c r="M2378" t="s">
        <v>6906</v>
      </c>
      <c r="N2378" t="s">
        <v>6907</v>
      </c>
      <c r="O2378" t="s">
        <v>66</v>
      </c>
      <c r="Q2378">
        <v>197.5</v>
      </c>
      <c r="R2378">
        <v>0</v>
      </c>
      <c r="S2378">
        <v>0</v>
      </c>
      <c r="T2378">
        <v>197.5</v>
      </c>
      <c r="U2378">
        <v>0</v>
      </c>
      <c r="V2378">
        <v>0</v>
      </c>
      <c r="X2378">
        <v>0</v>
      </c>
      <c r="Y2378" t="s">
        <v>67</v>
      </c>
      <c r="Z2378" t="s">
        <v>68</v>
      </c>
      <c r="AA2378" t="s">
        <v>685</v>
      </c>
      <c r="AB2378" t="s">
        <v>686</v>
      </c>
      <c r="AC2378">
        <v>0</v>
      </c>
      <c r="AD2378" t="s">
        <v>6906</v>
      </c>
      <c r="AE2378" t="s">
        <v>6908</v>
      </c>
      <c r="AF2378" t="s">
        <v>6909</v>
      </c>
      <c r="AG2378">
        <v>45</v>
      </c>
      <c r="AI2378">
        <v>2800</v>
      </c>
      <c r="AK2378" t="s">
        <v>280</v>
      </c>
      <c r="AL2378" t="s">
        <v>6910</v>
      </c>
      <c r="AM2378" t="s">
        <v>6911</v>
      </c>
      <c r="BB2378" t="s">
        <v>9910</v>
      </c>
    </row>
    <row r="2379" spans="1:55" x14ac:dyDescent="0.25">
      <c r="A2379" s="2">
        <v>41374</v>
      </c>
      <c r="B2379" t="s">
        <v>10041</v>
      </c>
      <c r="C2379" t="s">
        <v>4766</v>
      </c>
      <c r="D2379" s="2">
        <v>41482</v>
      </c>
      <c r="E2379" s="2">
        <v>41490</v>
      </c>
      <c r="F2379" t="s">
        <v>4767</v>
      </c>
      <c r="G2379">
        <v>1</v>
      </c>
      <c r="H2379">
        <v>0</v>
      </c>
      <c r="I2379">
        <v>0</v>
      </c>
      <c r="K2379" t="s">
        <v>6420</v>
      </c>
      <c r="L2379" t="s">
        <v>64</v>
      </c>
      <c r="M2379" t="s">
        <v>6906</v>
      </c>
      <c r="N2379" t="s">
        <v>6907</v>
      </c>
      <c r="O2379" t="s">
        <v>66</v>
      </c>
      <c r="Q2379">
        <v>175</v>
      </c>
      <c r="R2379">
        <v>0</v>
      </c>
      <c r="S2379">
        <v>0</v>
      </c>
      <c r="T2379">
        <v>175</v>
      </c>
      <c r="U2379">
        <v>0</v>
      </c>
      <c r="V2379">
        <v>0</v>
      </c>
      <c r="X2379">
        <v>0</v>
      </c>
      <c r="Y2379" t="s">
        <v>67</v>
      </c>
      <c r="Z2379" t="s">
        <v>68</v>
      </c>
      <c r="AA2379" t="s">
        <v>685</v>
      </c>
      <c r="AB2379" t="s">
        <v>686</v>
      </c>
      <c r="AC2379">
        <v>0</v>
      </c>
      <c r="AD2379" t="s">
        <v>6906</v>
      </c>
      <c r="AE2379" t="s">
        <v>6908</v>
      </c>
      <c r="AF2379" t="s">
        <v>6909</v>
      </c>
      <c r="AG2379">
        <v>45</v>
      </c>
      <c r="AI2379">
        <v>2800</v>
      </c>
      <c r="AK2379" t="s">
        <v>280</v>
      </c>
      <c r="AL2379" t="s">
        <v>6910</v>
      </c>
      <c r="AM2379" t="s">
        <v>6911</v>
      </c>
      <c r="BB2379" t="s">
        <v>10042</v>
      </c>
    </row>
    <row r="2380" spans="1:55" x14ac:dyDescent="0.25">
      <c r="A2380" s="2">
        <v>41372</v>
      </c>
      <c r="B2380" t="s">
        <v>10246</v>
      </c>
      <c r="C2380" t="s">
        <v>9696</v>
      </c>
      <c r="D2380" s="2">
        <v>41360</v>
      </c>
      <c r="E2380" s="2">
        <v>41360</v>
      </c>
      <c r="F2380" t="s">
        <v>205</v>
      </c>
      <c r="G2380">
        <v>7</v>
      </c>
      <c r="H2380">
        <v>0</v>
      </c>
      <c r="I2380">
        <v>0</v>
      </c>
      <c r="L2380" t="s">
        <v>64</v>
      </c>
      <c r="M2380" t="s">
        <v>9853</v>
      </c>
      <c r="N2380" t="s">
        <v>9854</v>
      </c>
      <c r="O2380" t="s">
        <v>10247</v>
      </c>
      <c r="P2380" t="s">
        <v>10248</v>
      </c>
      <c r="Q2380">
        <v>96.1</v>
      </c>
      <c r="R2380">
        <v>0</v>
      </c>
      <c r="S2380">
        <v>96.1</v>
      </c>
      <c r="T2380">
        <v>0</v>
      </c>
      <c r="U2380">
        <v>0</v>
      </c>
      <c r="V2380">
        <v>120.12</v>
      </c>
      <c r="W2380" s="2">
        <v>41372</v>
      </c>
      <c r="X2380">
        <v>0</v>
      </c>
      <c r="Y2380" t="s">
        <v>67</v>
      </c>
      <c r="Z2380" t="s">
        <v>68</v>
      </c>
      <c r="AA2380" t="s">
        <v>82</v>
      </c>
      <c r="AB2380" t="s">
        <v>209</v>
      </c>
      <c r="AC2380">
        <v>0</v>
      </c>
      <c r="AD2380" t="s">
        <v>9853</v>
      </c>
      <c r="AE2380" t="s">
        <v>9855</v>
      </c>
      <c r="AF2380" t="s">
        <v>9856</v>
      </c>
      <c r="AG2380" t="s">
        <v>9857</v>
      </c>
      <c r="AI2380">
        <v>2800</v>
      </c>
      <c r="AK2380" t="s">
        <v>280</v>
      </c>
      <c r="AL2380" t="s">
        <v>9858</v>
      </c>
      <c r="AM2380" t="s">
        <v>9859</v>
      </c>
    </row>
    <row r="2381" spans="1:55" x14ac:dyDescent="0.25">
      <c r="A2381" s="2">
        <v>41368</v>
      </c>
      <c r="B2381" t="s">
        <v>10539</v>
      </c>
      <c r="C2381" t="s">
        <v>8181</v>
      </c>
      <c r="D2381" s="2">
        <v>41484</v>
      </c>
      <c r="E2381" s="2">
        <v>41489</v>
      </c>
      <c r="F2381" t="s">
        <v>8182</v>
      </c>
      <c r="G2381">
        <v>1</v>
      </c>
      <c r="H2381">
        <v>0</v>
      </c>
      <c r="I2381">
        <v>0</v>
      </c>
      <c r="K2381" t="s">
        <v>10540</v>
      </c>
      <c r="L2381" t="s">
        <v>64</v>
      </c>
      <c r="M2381" t="s">
        <v>6906</v>
      </c>
      <c r="N2381" t="s">
        <v>6907</v>
      </c>
      <c r="O2381" t="s">
        <v>66</v>
      </c>
      <c r="Q2381">
        <v>150</v>
      </c>
      <c r="R2381">
        <v>0</v>
      </c>
      <c r="S2381">
        <v>0</v>
      </c>
      <c r="T2381">
        <v>150</v>
      </c>
      <c r="U2381">
        <v>0</v>
      </c>
      <c r="V2381">
        <v>0</v>
      </c>
      <c r="X2381">
        <v>0</v>
      </c>
      <c r="Y2381" t="s">
        <v>67</v>
      </c>
      <c r="Z2381" t="s">
        <v>68</v>
      </c>
      <c r="AA2381" t="s">
        <v>685</v>
      </c>
      <c r="AB2381" t="s">
        <v>686</v>
      </c>
      <c r="AC2381">
        <v>0</v>
      </c>
      <c r="AD2381" t="s">
        <v>6906</v>
      </c>
      <c r="AE2381" t="s">
        <v>6908</v>
      </c>
      <c r="AF2381" t="s">
        <v>6909</v>
      </c>
      <c r="AG2381">
        <v>45</v>
      </c>
      <c r="AI2381">
        <v>2800</v>
      </c>
      <c r="AK2381" t="s">
        <v>280</v>
      </c>
      <c r="AL2381" t="s">
        <v>6910</v>
      </c>
      <c r="AM2381" t="s">
        <v>6911</v>
      </c>
    </row>
    <row r="2382" spans="1:55" x14ac:dyDescent="0.25">
      <c r="A2382" s="2">
        <v>41563</v>
      </c>
      <c r="B2382" t="s">
        <v>2157</v>
      </c>
      <c r="C2382" t="s">
        <v>2158</v>
      </c>
      <c r="D2382" s="2">
        <v>41563</v>
      </c>
      <c r="E2382" s="2">
        <v>41563</v>
      </c>
      <c r="G2382">
        <v>1</v>
      </c>
      <c r="H2382">
        <v>0</v>
      </c>
      <c r="I2382">
        <v>0</v>
      </c>
      <c r="L2382" t="s">
        <v>64</v>
      </c>
      <c r="M2382" t="s">
        <v>2159</v>
      </c>
      <c r="N2382" t="s">
        <v>2160</v>
      </c>
      <c r="O2382" t="s">
        <v>66</v>
      </c>
      <c r="Q2382">
        <v>28</v>
      </c>
      <c r="R2382">
        <v>0</v>
      </c>
      <c r="S2382">
        <v>28</v>
      </c>
      <c r="T2382">
        <v>0</v>
      </c>
      <c r="U2382">
        <v>0</v>
      </c>
      <c r="V2382">
        <v>28</v>
      </c>
      <c r="W2382" s="2">
        <v>41564</v>
      </c>
      <c r="X2382">
        <v>0</v>
      </c>
      <c r="Y2382" t="s">
        <v>67</v>
      </c>
      <c r="Z2382" t="s">
        <v>68</v>
      </c>
      <c r="AA2382" t="s">
        <v>492</v>
      </c>
      <c r="AC2382">
        <v>0</v>
      </c>
      <c r="AD2382" t="s">
        <v>2159</v>
      </c>
      <c r="AE2382" t="s">
        <v>2161</v>
      </c>
      <c r="AF2382" t="s">
        <v>2162</v>
      </c>
      <c r="AG2382">
        <v>22</v>
      </c>
      <c r="AI2382">
        <v>2450</v>
      </c>
      <c r="AK2382" t="s">
        <v>2163</v>
      </c>
      <c r="AL2382" t="s">
        <v>2164</v>
      </c>
      <c r="AM2382" t="s">
        <v>2165</v>
      </c>
    </row>
    <row r="2383" spans="1:55" x14ac:dyDescent="0.25">
      <c r="A2383" s="2">
        <v>41439</v>
      </c>
      <c r="B2383" t="s">
        <v>6785</v>
      </c>
      <c r="C2383" t="s">
        <v>1503</v>
      </c>
      <c r="D2383" s="2">
        <v>41462</v>
      </c>
      <c r="E2383" s="2">
        <v>41467</v>
      </c>
      <c r="F2383" t="s">
        <v>1504</v>
      </c>
      <c r="G2383">
        <v>0</v>
      </c>
      <c r="H2383">
        <v>0</v>
      </c>
      <c r="I2383">
        <v>0</v>
      </c>
      <c r="K2383" t="s">
        <v>6786</v>
      </c>
      <c r="L2383" t="s">
        <v>64</v>
      </c>
      <c r="M2383" t="s">
        <v>2159</v>
      </c>
      <c r="N2383" t="s">
        <v>2160</v>
      </c>
      <c r="O2383" t="s">
        <v>2160</v>
      </c>
      <c r="P2383" t="s">
        <v>2159</v>
      </c>
      <c r="Q2383">
        <v>82.5</v>
      </c>
      <c r="R2383">
        <v>0</v>
      </c>
      <c r="S2383">
        <v>0</v>
      </c>
      <c r="T2383">
        <v>82.5</v>
      </c>
      <c r="U2383">
        <v>0</v>
      </c>
      <c r="V2383">
        <v>0</v>
      </c>
      <c r="X2383">
        <v>0</v>
      </c>
      <c r="Y2383" t="s">
        <v>67</v>
      </c>
      <c r="Z2383" t="s">
        <v>81</v>
      </c>
      <c r="AA2383" t="s">
        <v>685</v>
      </c>
      <c r="AB2383" t="s">
        <v>686</v>
      </c>
      <c r="AC2383">
        <v>0</v>
      </c>
      <c r="AD2383" t="s">
        <v>2159</v>
      </c>
      <c r="AE2383" t="s">
        <v>2161</v>
      </c>
      <c r="AF2383" t="s">
        <v>2162</v>
      </c>
      <c r="AG2383">
        <v>22</v>
      </c>
      <c r="AI2383">
        <v>2450</v>
      </c>
      <c r="AK2383" t="s">
        <v>2163</v>
      </c>
      <c r="AL2383" t="s">
        <v>2164</v>
      </c>
      <c r="AM2383" t="s">
        <v>2165</v>
      </c>
      <c r="AN2383" t="s">
        <v>6787</v>
      </c>
      <c r="AO2383" t="s">
        <v>6788</v>
      </c>
      <c r="AP2383" t="s">
        <v>6789</v>
      </c>
      <c r="AQ2383">
        <v>7</v>
      </c>
      <c r="AS2383">
        <v>2450</v>
      </c>
      <c r="AT2383" t="s">
        <v>2163</v>
      </c>
      <c r="AU2383">
        <v>494186943</v>
      </c>
      <c r="AV2383" t="s">
        <v>2165</v>
      </c>
      <c r="AW2383" t="s">
        <v>2184</v>
      </c>
      <c r="AX2383" t="s">
        <v>6790</v>
      </c>
      <c r="AY2383" t="s">
        <v>2097</v>
      </c>
      <c r="AZ2383" s="2">
        <v>38034</v>
      </c>
      <c r="BA2383" t="s">
        <v>64</v>
      </c>
      <c r="BB2383" t="s">
        <v>6791</v>
      </c>
      <c r="BC2383" t="s">
        <v>4044</v>
      </c>
    </row>
    <row r="2384" spans="1:55" x14ac:dyDescent="0.25">
      <c r="A2384" s="2">
        <v>41439</v>
      </c>
      <c r="B2384" t="s">
        <v>6792</v>
      </c>
      <c r="C2384" t="s">
        <v>1503</v>
      </c>
      <c r="D2384" s="2">
        <v>41463</v>
      </c>
      <c r="E2384" s="2">
        <v>41467</v>
      </c>
      <c r="F2384" t="s">
        <v>1504</v>
      </c>
      <c r="G2384">
        <v>0</v>
      </c>
      <c r="H2384">
        <v>0</v>
      </c>
      <c r="I2384">
        <v>0</v>
      </c>
      <c r="L2384" t="s">
        <v>64</v>
      </c>
      <c r="M2384" t="s">
        <v>2159</v>
      </c>
      <c r="N2384" t="s">
        <v>2160</v>
      </c>
      <c r="O2384" t="s">
        <v>2160</v>
      </c>
      <c r="P2384" t="s">
        <v>2159</v>
      </c>
      <c r="Q2384">
        <v>82.5</v>
      </c>
      <c r="R2384">
        <v>26.21</v>
      </c>
      <c r="S2384">
        <v>26.21</v>
      </c>
      <c r="T2384">
        <v>82.5</v>
      </c>
      <c r="U2384">
        <v>0</v>
      </c>
      <c r="V2384">
        <v>0</v>
      </c>
      <c r="X2384">
        <v>0</v>
      </c>
      <c r="Y2384" t="s">
        <v>67</v>
      </c>
      <c r="Z2384" t="s">
        <v>81</v>
      </c>
      <c r="AA2384" t="s">
        <v>685</v>
      </c>
      <c r="AB2384" t="s">
        <v>686</v>
      </c>
      <c r="AC2384">
        <v>0</v>
      </c>
      <c r="AD2384" t="s">
        <v>2159</v>
      </c>
      <c r="AE2384" t="s">
        <v>2161</v>
      </c>
      <c r="AF2384" t="s">
        <v>2162</v>
      </c>
      <c r="AG2384">
        <v>22</v>
      </c>
      <c r="AI2384">
        <v>2450</v>
      </c>
      <c r="AK2384" t="s">
        <v>2163</v>
      </c>
      <c r="AL2384" t="s">
        <v>2164</v>
      </c>
      <c r="AM2384" t="s">
        <v>2165</v>
      </c>
      <c r="AN2384" t="s">
        <v>6787</v>
      </c>
      <c r="AO2384" t="s">
        <v>6788</v>
      </c>
      <c r="AP2384" t="s">
        <v>6789</v>
      </c>
      <c r="AQ2384">
        <v>7</v>
      </c>
      <c r="AS2384">
        <v>2450</v>
      </c>
      <c r="AT2384" t="s">
        <v>2163</v>
      </c>
      <c r="AU2384">
        <v>494186943</v>
      </c>
      <c r="AV2384" t="s">
        <v>2165</v>
      </c>
      <c r="AW2384" t="s">
        <v>6793</v>
      </c>
      <c r="AX2384" t="s">
        <v>6794</v>
      </c>
      <c r="AY2384" t="s">
        <v>2097</v>
      </c>
      <c r="AZ2384" s="2">
        <v>37385</v>
      </c>
      <c r="BA2384" t="s">
        <v>64</v>
      </c>
      <c r="BB2384" t="s">
        <v>6791</v>
      </c>
      <c r="BC2384" t="s">
        <v>4044</v>
      </c>
    </row>
    <row r="2385" spans="1:55" x14ac:dyDescent="0.25">
      <c r="A2385" s="2">
        <v>41431</v>
      </c>
      <c r="B2385" t="s">
        <v>7229</v>
      </c>
      <c r="C2385" t="s">
        <v>7230</v>
      </c>
      <c r="D2385" s="2">
        <v>41190</v>
      </c>
      <c r="E2385" s="2">
        <v>41190</v>
      </c>
      <c r="F2385" t="s">
        <v>7231</v>
      </c>
      <c r="G2385">
        <v>3</v>
      </c>
      <c r="H2385">
        <v>1</v>
      </c>
      <c r="I2385">
        <v>0</v>
      </c>
      <c r="L2385" t="s">
        <v>64</v>
      </c>
      <c r="M2385" t="s">
        <v>2159</v>
      </c>
      <c r="N2385" t="s">
        <v>2160</v>
      </c>
      <c r="O2385" t="s">
        <v>66</v>
      </c>
      <c r="Q2385">
        <v>16</v>
      </c>
      <c r="R2385">
        <v>3.7</v>
      </c>
      <c r="S2385">
        <v>19.7</v>
      </c>
      <c r="T2385">
        <v>0</v>
      </c>
      <c r="U2385">
        <v>0</v>
      </c>
      <c r="V2385">
        <v>20.93</v>
      </c>
      <c r="W2385" s="2">
        <v>41431</v>
      </c>
      <c r="X2385">
        <v>0</v>
      </c>
      <c r="Y2385" t="s">
        <v>67</v>
      </c>
      <c r="Z2385" t="s">
        <v>68</v>
      </c>
      <c r="AA2385" t="s">
        <v>1190</v>
      </c>
      <c r="AC2385">
        <v>0</v>
      </c>
      <c r="AD2385" t="s">
        <v>2159</v>
      </c>
      <c r="AE2385" t="s">
        <v>2161</v>
      </c>
      <c r="AF2385" t="s">
        <v>2162</v>
      </c>
      <c r="AG2385">
        <v>22</v>
      </c>
      <c r="AI2385">
        <v>2450</v>
      </c>
      <c r="AK2385" t="s">
        <v>2163</v>
      </c>
      <c r="AL2385" t="s">
        <v>2164</v>
      </c>
      <c r="AM2385" t="s">
        <v>2165</v>
      </c>
    </row>
    <row r="2386" spans="1:55" x14ac:dyDescent="0.25">
      <c r="A2386" s="2">
        <v>41382</v>
      </c>
      <c r="B2386" t="s">
        <v>9389</v>
      </c>
      <c r="C2386" t="s">
        <v>9369</v>
      </c>
      <c r="D2386" s="2">
        <v>41383</v>
      </c>
      <c r="E2386" s="2">
        <v>41383</v>
      </c>
      <c r="F2386" t="s">
        <v>9370</v>
      </c>
      <c r="G2386">
        <v>2</v>
      </c>
      <c r="H2386">
        <v>0</v>
      </c>
      <c r="I2386">
        <v>0</v>
      </c>
      <c r="L2386" t="s">
        <v>64</v>
      </c>
      <c r="M2386" t="s">
        <v>2159</v>
      </c>
      <c r="N2386" t="s">
        <v>2160</v>
      </c>
      <c r="O2386" t="s">
        <v>66</v>
      </c>
      <c r="Q2386">
        <v>28</v>
      </c>
      <c r="R2386">
        <v>0</v>
      </c>
      <c r="S2386">
        <v>28</v>
      </c>
      <c r="T2386">
        <v>0</v>
      </c>
      <c r="U2386">
        <v>0</v>
      </c>
      <c r="V2386">
        <v>41.6</v>
      </c>
      <c r="W2386" s="2">
        <v>41431</v>
      </c>
      <c r="X2386">
        <v>0</v>
      </c>
      <c r="Y2386" t="s">
        <v>67</v>
      </c>
      <c r="Z2386" t="s">
        <v>68</v>
      </c>
      <c r="AA2386" t="s">
        <v>82</v>
      </c>
      <c r="AB2386" t="s">
        <v>297</v>
      </c>
      <c r="AC2386">
        <v>0</v>
      </c>
      <c r="AD2386" t="s">
        <v>2159</v>
      </c>
      <c r="AE2386" t="s">
        <v>2161</v>
      </c>
      <c r="AF2386" t="s">
        <v>2162</v>
      </c>
      <c r="AG2386">
        <v>22</v>
      </c>
      <c r="AI2386">
        <v>2450</v>
      </c>
      <c r="AK2386" t="s">
        <v>2163</v>
      </c>
      <c r="AL2386" t="s">
        <v>2164</v>
      </c>
      <c r="AM2386" t="s">
        <v>2165</v>
      </c>
    </row>
    <row r="2387" spans="1:55" x14ac:dyDescent="0.25">
      <c r="A2387" s="2">
        <v>41368</v>
      </c>
      <c r="B2387" t="s">
        <v>10306</v>
      </c>
      <c r="C2387" t="s">
        <v>8067</v>
      </c>
      <c r="D2387" s="2">
        <v>41356</v>
      </c>
      <c r="E2387" s="2">
        <v>41356</v>
      </c>
      <c r="F2387" t="s">
        <v>720</v>
      </c>
      <c r="G2387">
        <v>2</v>
      </c>
      <c r="H2387">
        <v>0</v>
      </c>
      <c r="I2387">
        <v>0</v>
      </c>
      <c r="L2387" t="s">
        <v>64</v>
      </c>
      <c r="M2387" t="s">
        <v>2159</v>
      </c>
      <c r="N2387" t="s">
        <v>2160</v>
      </c>
      <c r="O2387" t="s">
        <v>66</v>
      </c>
      <c r="Q2387">
        <v>38.24</v>
      </c>
      <c r="R2387">
        <v>0</v>
      </c>
      <c r="S2387">
        <v>38.24</v>
      </c>
      <c r="T2387">
        <v>0</v>
      </c>
      <c r="U2387">
        <v>0</v>
      </c>
      <c r="V2387">
        <v>41.98</v>
      </c>
      <c r="W2387" s="2">
        <v>41431</v>
      </c>
      <c r="X2387">
        <v>0</v>
      </c>
      <c r="Y2387" t="s">
        <v>67</v>
      </c>
      <c r="Z2387" t="s">
        <v>68</v>
      </c>
      <c r="AA2387" t="s">
        <v>82</v>
      </c>
      <c r="AB2387" t="s">
        <v>2482</v>
      </c>
      <c r="AC2387">
        <v>0</v>
      </c>
      <c r="AD2387" t="s">
        <v>2159</v>
      </c>
      <c r="AE2387" t="s">
        <v>2161</v>
      </c>
      <c r="AF2387" t="s">
        <v>2162</v>
      </c>
      <c r="AG2387">
        <v>22</v>
      </c>
      <c r="AI2387">
        <v>2450</v>
      </c>
      <c r="AK2387" t="s">
        <v>2163</v>
      </c>
      <c r="AL2387" t="s">
        <v>2164</v>
      </c>
      <c r="AM2387" t="s">
        <v>2165</v>
      </c>
    </row>
    <row r="2388" spans="1:55" x14ac:dyDescent="0.25">
      <c r="A2388" s="2">
        <v>41368</v>
      </c>
      <c r="B2388" t="s">
        <v>10307</v>
      </c>
      <c r="C2388" t="s">
        <v>8067</v>
      </c>
      <c r="D2388" s="2">
        <v>41364</v>
      </c>
      <c r="E2388" s="2">
        <v>41364</v>
      </c>
      <c r="F2388" t="s">
        <v>720</v>
      </c>
      <c r="G2388">
        <v>5</v>
      </c>
      <c r="H2388">
        <v>0</v>
      </c>
      <c r="I2388">
        <v>0</v>
      </c>
      <c r="L2388" t="s">
        <v>64</v>
      </c>
      <c r="M2388" t="s">
        <v>2159</v>
      </c>
      <c r="N2388" t="s">
        <v>2160</v>
      </c>
      <c r="O2388" t="s">
        <v>66</v>
      </c>
      <c r="Q2388">
        <v>167.68</v>
      </c>
      <c r="R2388">
        <v>0</v>
      </c>
      <c r="S2388">
        <v>167.68</v>
      </c>
      <c r="T2388">
        <v>0</v>
      </c>
      <c r="U2388">
        <v>0</v>
      </c>
      <c r="V2388">
        <v>82.78</v>
      </c>
      <c r="W2388" s="2">
        <v>41431</v>
      </c>
      <c r="X2388">
        <v>0</v>
      </c>
      <c r="Y2388" t="s">
        <v>67</v>
      </c>
      <c r="Z2388" t="s">
        <v>68</v>
      </c>
      <c r="AA2388" t="s">
        <v>82</v>
      </c>
      <c r="AB2388" t="s">
        <v>2482</v>
      </c>
      <c r="AC2388">
        <v>0</v>
      </c>
      <c r="AD2388" t="s">
        <v>2159</v>
      </c>
      <c r="AE2388" t="s">
        <v>2161</v>
      </c>
      <c r="AF2388" t="s">
        <v>2162</v>
      </c>
      <c r="AG2388">
        <v>22</v>
      </c>
      <c r="AI2388">
        <v>2450</v>
      </c>
      <c r="AK2388" t="s">
        <v>2163</v>
      </c>
      <c r="AL2388" t="s">
        <v>2164</v>
      </c>
      <c r="AM2388" t="s">
        <v>2165</v>
      </c>
    </row>
    <row r="2389" spans="1:55" x14ac:dyDescent="0.25">
      <c r="A2389" s="2">
        <v>41368</v>
      </c>
      <c r="B2389" t="s">
        <v>10308</v>
      </c>
      <c r="C2389" t="s">
        <v>10172</v>
      </c>
      <c r="D2389" s="2">
        <v>41314</v>
      </c>
      <c r="E2389" s="2">
        <v>41314</v>
      </c>
      <c r="F2389" t="s">
        <v>528</v>
      </c>
      <c r="G2389">
        <v>2</v>
      </c>
      <c r="H2389">
        <v>0</v>
      </c>
      <c r="I2389">
        <v>0</v>
      </c>
      <c r="L2389" t="s">
        <v>64</v>
      </c>
      <c r="M2389" t="s">
        <v>2159</v>
      </c>
      <c r="N2389" t="s">
        <v>2160</v>
      </c>
      <c r="O2389" t="s">
        <v>66</v>
      </c>
      <c r="Q2389">
        <v>41.44</v>
      </c>
      <c r="R2389">
        <v>0</v>
      </c>
      <c r="S2389">
        <v>41.44</v>
      </c>
      <c r="T2389">
        <v>0</v>
      </c>
      <c r="U2389">
        <v>0</v>
      </c>
      <c r="V2389">
        <v>57.54</v>
      </c>
      <c r="W2389" s="2">
        <v>41431</v>
      </c>
      <c r="X2389">
        <v>0</v>
      </c>
      <c r="Y2389" t="s">
        <v>67</v>
      </c>
      <c r="Z2389" t="s">
        <v>68</v>
      </c>
      <c r="AA2389" t="s">
        <v>82</v>
      </c>
      <c r="AB2389" t="s">
        <v>96</v>
      </c>
      <c r="AC2389">
        <v>0</v>
      </c>
      <c r="AD2389" t="s">
        <v>2159</v>
      </c>
      <c r="AE2389" t="s">
        <v>2161</v>
      </c>
      <c r="AF2389" t="s">
        <v>2162</v>
      </c>
      <c r="AG2389">
        <v>22</v>
      </c>
      <c r="AI2389">
        <v>2450</v>
      </c>
      <c r="AK2389" t="s">
        <v>2163</v>
      </c>
      <c r="AL2389" t="s">
        <v>2164</v>
      </c>
      <c r="AM2389" t="s">
        <v>2165</v>
      </c>
    </row>
    <row r="2390" spans="1:55" x14ac:dyDescent="0.25">
      <c r="A2390" s="2">
        <v>41368</v>
      </c>
      <c r="B2390" t="s">
        <v>10309</v>
      </c>
      <c r="C2390" t="s">
        <v>8067</v>
      </c>
      <c r="D2390" s="2">
        <v>41363</v>
      </c>
      <c r="E2390" s="2">
        <v>41363</v>
      </c>
      <c r="F2390" t="s">
        <v>720</v>
      </c>
      <c r="G2390">
        <v>5</v>
      </c>
      <c r="H2390">
        <v>0</v>
      </c>
      <c r="I2390">
        <v>0</v>
      </c>
      <c r="L2390" t="s">
        <v>64</v>
      </c>
      <c r="M2390" t="s">
        <v>2159</v>
      </c>
      <c r="N2390" t="s">
        <v>2160</v>
      </c>
      <c r="O2390" t="s">
        <v>66</v>
      </c>
      <c r="Q2390">
        <v>83.84</v>
      </c>
      <c r="R2390">
        <v>0</v>
      </c>
      <c r="S2390">
        <v>83.84</v>
      </c>
      <c r="T2390">
        <v>0</v>
      </c>
      <c r="U2390">
        <v>0</v>
      </c>
      <c r="V2390">
        <v>82.78</v>
      </c>
      <c r="W2390" s="2">
        <v>41431</v>
      </c>
      <c r="X2390">
        <v>0</v>
      </c>
      <c r="Y2390" t="s">
        <v>67</v>
      </c>
      <c r="Z2390" t="s">
        <v>68</v>
      </c>
      <c r="AA2390" t="s">
        <v>82</v>
      </c>
      <c r="AB2390" t="s">
        <v>2482</v>
      </c>
      <c r="AC2390">
        <v>0</v>
      </c>
      <c r="AD2390" t="s">
        <v>2159</v>
      </c>
      <c r="AE2390" t="s">
        <v>2161</v>
      </c>
      <c r="AF2390" t="s">
        <v>2162</v>
      </c>
      <c r="AG2390">
        <v>22</v>
      </c>
      <c r="AI2390">
        <v>2450</v>
      </c>
      <c r="AK2390" t="s">
        <v>2163</v>
      </c>
      <c r="AL2390" t="s">
        <v>2164</v>
      </c>
      <c r="AM2390" t="s">
        <v>2165</v>
      </c>
    </row>
    <row r="2391" spans="1:55" x14ac:dyDescent="0.25">
      <c r="A2391" s="2">
        <v>41367</v>
      </c>
      <c r="B2391" t="s">
        <v>10726</v>
      </c>
      <c r="C2391" t="s">
        <v>8067</v>
      </c>
      <c r="D2391" s="2">
        <v>41356</v>
      </c>
      <c r="E2391" s="2">
        <v>41356</v>
      </c>
      <c r="F2391" t="s">
        <v>720</v>
      </c>
      <c r="G2391">
        <v>10</v>
      </c>
      <c r="H2391">
        <v>3</v>
      </c>
      <c r="I2391">
        <v>0</v>
      </c>
      <c r="L2391" t="s">
        <v>64</v>
      </c>
      <c r="M2391" t="s">
        <v>2159</v>
      </c>
      <c r="N2391" t="s">
        <v>2160</v>
      </c>
      <c r="O2391" t="s">
        <v>66</v>
      </c>
      <c r="Q2391">
        <v>0</v>
      </c>
      <c r="R2391">
        <v>0</v>
      </c>
      <c r="S2391">
        <v>0</v>
      </c>
      <c r="T2391">
        <v>0</v>
      </c>
      <c r="U2391">
        <v>0</v>
      </c>
      <c r="V2391">
        <v>0</v>
      </c>
      <c r="X2391">
        <v>0</v>
      </c>
      <c r="Y2391" t="s">
        <v>67</v>
      </c>
      <c r="Z2391" t="s">
        <v>154</v>
      </c>
      <c r="AA2391" t="s">
        <v>82</v>
      </c>
      <c r="AB2391" t="s">
        <v>2482</v>
      </c>
      <c r="AC2391">
        <v>0</v>
      </c>
      <c r="AD2391" t="s">
        <v>2159</v>
      </c>
      <c r="AE2391" t="s">
        <v>2161</v>
      </c>
      <c r="AF2391" t="s">
        <v>2162</v>
      </c>
      <c r="AG2391">
        <v>22</v>
      </c>
      <c r="AI2391">
        <v>2450</v>
      </c>
      <c r="AK2391" t="s">
        <v>2163</v>
      </c>
      <c r="AL2391" t="s">
        <v>2164</v>
      </c>
      <c r="AM2391" t="s">
        <v>2165</v>
      </c>
    </row>
    <row r="2392" spans="1:55" x14ac:dyDescent="0.25">
      <c r="A2392" s="2">
        <v>41361</v>
      </c>
      <c r="B2392" t="s">
        <v>11237</v>
      </c>
      <c r="C2392" t="s">
        <v>11238</v>
      </c>
      <c r="D2392" s="2">
        <v>41361</v>
      </c>
      <c r="E2392" s="2">
        <v>41361</v>
      </c>
      <c r="G2392">
        <v>4</v>
      </c>
      <c r="H2392">
        <v>2</v>
      </c>
      <c r="I2392">
        <v>0</v>
      </c>
      <c r="L2392" t="s">
        <v>64</v>
      </c>
      <c r="M2392" t="s">
        <v>2159</v>
      </c>
      <c r="N2392" t="s">
        <v>2160</v>
      </c>
      <c r="O2392" t="s">
        <v>66</v>
      </c>
      <c r="Q2392">
        <v>160</v>
      </c>
      <c r="R2392">
        <v>7.39</v>
      </c>
      <c r="S2392">
        <v>167.39</v>
      </c>
      <c r="T2392">
        <v>0</v>
      </c>
      <c r="U2392">
        <v>0</v>
      </c>
      <c r="V2392">
        <v>67.709999999999994</v>
      </c>
      <c r="W2392" s="2">
        <v>41431</v>
      </c>
      <c r="X2392">
        <v>0</v>
      </c>
      <c r="Y2392" t="s">
        <v>67</v>
      </c>
      <c r="Z2392" t="s">
        <v>68</v>
      </c>
      <c r="AA2392" t="s">
        <v>1190</v>
      </c>
      <c r="AC2392">
        <v>0</v>
      </c>
      <c r="AD2392" t="s">
        <v>2159</v>
      </c>
      <c r="AE2392" t="s">
        <v>2161</v>
      </c>
      <c r="AF2392" t="s">
        <v>2162</v>
      </c>
      <c r="AG2392">
        <v>22</v>
      </c>
      <c r="AI2392">
        <v>2450</v>
      </c>
      <c r="AK2392" t="s">
        <v>2163</v>
      </c>
      <c r="AL2392" t="s">
        <v>2164</v>
      </c>
      <c r="AM2392" t="s">
        <v>2165</v>
      </c>
    </row>
    <row r="2393" spans="1:55" x14ac:dyDescent="0.25">
      <c r="A2393" s="2">
        <v>41451</v>
      </c>
      <c r="B2393" t="s">
        <v>6193</v>
      </c>
      <c r="C2393" t="s">
        <v>680</v>
      </c>
      <c r="D2393" s="2">
        <v>41462</v>
      </c>
      <c r="E2393" s="2">
        <v>41467</v>
      </c>
      <c r="F2393" t="s">
        <v>682</v>
      </c>
      <c r="G2393">
        <v>0</v>
      </c>
      <c r="H2393">
        <v>0</v>
      </c>
      <c r="I2393">
        <v>0</v>
      </c>
      <c r="K2393" t="s">
        <v>5333</v>
      </c>
      <c r="L2393" t="s">
        <v>64</v>
      </c>
      <c r="M2393" t="s">
        <v>6194</v>
      </c>
      <c r="N2393" t="s">
        <v>6195</v>
      </c>
      <c r="O2393" t="s">
        <v>66</v>
      </c>
      <c r="Q2393">
        <v>95</v>
      </c>
      <c r="R2393">
        <v>0</v>
      </c>
      <c r="S2393">
        <v>0</v>
      </c>
      <c r="T2393">
        <v>95</v>
      </c>
      <c r="U2393">
        <v>0</v>
      </c>
      <c r="V2393">
        <v>0</v>
      </c>
      <c r="X2393">
        <v>0</v>
      </c>
      <c r="Y2393" t="s">
        <v>67</v>
      </c>
      <c r="Z2393" t="s">
        <v>68</v>
      </c>
      <c r="AA2393" t="s">
        <v>685</v>
      </c>
      <c r="AB2393" t="s">
        <v>686</v>
      </c>
      <c r="AC2393">
        <v>0</v>
      </c>
      <c r="AD2393" t="s">
        <v>6194</v>
      </c>
      <c r="AE2393" t="s">
        <v>6196</v>
      </c>
      <c r="AF2393" t="s">
        <v>6197</v>
      </c>
      <c r="AG2393">
        <v>67</v>
      </c>
      <c r="AI2393">
        <v>9090</v>
      </c>
      <c r="AK2393" t="s">
        <v>6198</v>
      </c>
      <c r="AL2393" t="s">
        <v>6199</v>
      </c>
      <c r="AM2393" t="s">
        <v>6200</v>
      </c>
      <c r="AN2393" t="s">
        <v>5870</v>
      </c>
      <c r="AO2393" t="s">
        <v>6201</v>
      </c>
      <c r="AP2393" t="s">
        <v>6202</v>
      </c>
      <c r="AQ2393">
        <v>67</v>
      </c>
      <c r="AS2393">
        <v>9090</v>
      </c>
      <c r="AT2393" t="s">
        <v>6198</v>
      </c>
      <c r="AU2393" t="s">
        <v>6203</v>
      </c>
      <c r="AV2393" t="s">
        <v>6200</v>
      </c>
      <c r="AW2393" t="s">
        <v>6204</v>
      </c>
      <c r="AX2393" t="s">
        <v>6205</v>
      </c>
      <c r="AY2393" t="s">
        <v>698</v>
      </c>
      <c r="AZ2393" s="2">
        <v>48748</v>
      </c>
      <c r="BA2393" t="s">
        <v>64</v>
      </c>
      <c r="BB2393" t="s">
        <v>6206</v>
      </c>
      <c r="BC2393" t="s">
        <v>5365</v>
      </c>
    </row>
    <row r="2394" spans="1:55" x14ac:dyDescent="0.25">
      <c r="A2394" s="2">
        <v>41451</v>
      </c>
      <c r="B2394" t="s">
        <v>6207</v>
      </c>
      <c r="C2394" t="s">
        <v>680</v>
      </c>
      <c r="D2394" s="2">
        <v>41462</v>
      </c>
      <c r="E2394" s="2">
        <v>41467</v>
      </c>
      <c r="F2394" t="s">
        <v>682</v>
      </c>
      <c r="G2394">
        <v>0</v>
      </c>
      <c r="H2394">
        <v>0</v>
      </c>
      <c r="I2394">
        <v>0</v>
      </c>
      <c r="K2394" t="s">
        <v>5333</v>
      </c>
      <c r="L2394" t="s">
        <v>64</v>
      </c>
      <c r="M2394" t="s">
        <v>6194</v>
      </c>
      <c r="N2394" t="s">
        <v>6195</v>
      </c>
      <c r="O2394" t="s">
        <v>66</v>
      </c>
      <c r="Q2394">
        <v>95</v>
      </c>
      <c r="R2394">
        <v>0</v>
      </c>
      <c r="S2394">
        <v>0</v>
      </c>
      <c r="T2394">
        <v>95</v>
      </c>
      <c r="U2394">
        <v>0</v>
      </c>
      <c r="V2394">
        <v>0</v>
      </c>
      <c r="X2394">
        <v>0</v>
      </c>
      <c r="Y2394" t="s">
        <v>67</v>
      </c>
      <c r="Z2394" t="s">
        <v>68</v>
      </c>
      <c r="AA2394" t="s">
        <v>685</v>
      </c>
      <c r="AB2394" t="s">
        <v>686</v>
      </c>
      <c r="AC2394">
        <v>0</v>
      </c>
      <c r="AD2394" t="s">
        <v>6194</v>
      </c>
      <c r="AE2394" t="s">
        <v>6196</v>
      </c>
      <c r="AF2394" t="s">
        <v>6197</v>
      </c>
      <c r="AG2394">
        <v>67</v>
      </c>
      <c r="AI2394">
        <v>9090</v>
      </c>
      <c r="AK2394" t="s">
        <v>6198</v>
      </c>
      <c r="AL2394" t="s">
        <v>6199</v>
      </c>
      <c r="AM2394" t="s">
        <v>6200</v>
      </c>
      <c r="AN2394" t="s">
        <v>5870</v>
      </c>
      <c r="AO2394" t="s">
        <v>6201</v>
      </c>
      <c r="AP2394" t="s">
        <v>6208</v>
      </c>
      <c r="AQ2394">
        <v>67</v>
      </c>
      <c r="AS2394">
        <v>9090</v>
      </c>
      <c r="AT2394" t="s">
        <v>6198</v>
      </c>
      <c r="AU2394" t="s">
        <v>6203</v>
      </c>
      <c r="AV2394" t="s">
        <v>6200</v>
      </c>
      <c r="AW2394" t="s">
        <v>6204</v>
      </c>
      <c r="AX2394" t="s">
        <v>6209</v>
      </c>
      <c r="AY2394" t="s">
        <v>698</v>
      </c>
      <c r="AZ2394" s="2">
        <v>37201</v>
      </c>
      <c r="BA2394" t="s">
        <v>64</v>
      </c>
      <c r="BB2394" t="s">
        <v>6210</v>
      </c>
      <c r="BC2394" t="s">
        <v>5666</v>
      </c>
    </row>
    <row r="2395" spans="1:55" x14ac:dyDescent="0.25">
      <c r="A2395" s="2">
        <v>41423</v>
      </c>
      <c r="B2395" t="s">
        <v>7613</v>
      </c>
      <c r="C2395" t="s">
        <v>680</v>
      </c>
      <c r="D2395" s="2">
        <v>41423</v>
      </c>
      <c r="E2395" s="2">
        <v>41423</v>
      </c>
      <c r="F2395" t="s">
        <v>682</v>
      </c>
      <c r="G2395">
        <v>1</v>
      </c>
      <c r="H2395">
        <v>0</v>
      </c>
      <c r="I2395">
        <v>0</v>
      </c>
      <c r="L2395" t="s">
        <v>64</v>
      </c>
      <c r="M2395" t="s">
        <v>6194</v>
      </c>
      <c r="N2395" t="s">
        <v>6195</v>
      </c>
      <c r="O2395" t="s">
        <v>66</v>
      </c>
      <c r="Q2395">
        <v>110</v>
      </c>
      <c r="R2395">
        <v>0</v>
      </c>
      <c r="S2395">
        <v>0</v>
      </c>
      <c r="T2395">
        <v>110</v>
      </c>
      <c r="U2395">
        <v>0</v>
      </c>
      <c r="V2395">
        <v>0</v>
      </c>
      <c r="X2395">
        <v>0</v>
      </c>
      <c r="Y2395" t="s">
        <v>67</v>
      </c>
      <c r="Z2395" t="s">
        <v>68</v>
      </c>
      <c r="AA2395" t="s">
        <v>685</v>
      </c>
      <c r="AB2395" t="s">
        <v>686</v>
      </c>
      <c r="AC2395">
        <v>0</v>
      </c>
      <c r="AD2395" t="s">
        <v>6194</v>
      </c>
      <c r="AE2395" t="s">
        <v>6196</v>
      </c>
      <c r="AF2395" t="s">
        <v>6197</v>
      </c>
      <c r="AG2395">
        <v>67</v>
      </c>
      <c r="AI2395">
        <v>9090</v>
      </c>
      <c r="AK2395" t="s">
        <v>6198</v>
      </c>
      <c r="AL2395" t="s">
        <v>6199</v>
      </c>
      <c r="AM2395" t="s">
        <v>6200</v>
      </c>
    </row>
    <row r="2396" spans="1:55" x14ac:dyDescent="0.25">
      <c r="A2396" s="2">
        <v>41415</v>
      </c>
      <c r="B2396" t="s">
        <v>7943</v>
      </c>
      <c r="C2396" t="s">
        <v>7944</v>
      </c>
      <c r="D2396" s="2">
        <v>41512</v>
      </c>
      <c r="E2396" s="2">
        <v>41516</v>
      </c>
      <c r="F2396" t="s">
        <v>7945</v>
      </c>
      <c r="G2396">
        <v>11</v>
      </c>
      <c r="H2396">
        <v>4</v>
      </c>
      <c r="I2396">
        <v>0</v>
      </c>
      <c r="L2396" t="s">
        <v>64</v>
      </c>
      <c r="M2396" t="s">
        <v>6194</v>
      </c>
      <c r="N2396" t="s">
        <v>6195</v>
      </c>
      <c r="O2396" t="s">
        <v>66</v>
      </c>
      <c r="Q2396">
        <v>0</v>
      </c>
      <c r="R2396">
        <v>0</v>
      </c>
      <c r="S2396">
        <v>0</v>
      </c>
      <c r="T2396">
        <v>0</v>
      </c>
      <c r="U2396">
        <v>0</v>
      </c>
      <c r="V2396">
        <v>0</v>
      </c>
      <c r="X2396">
        <v>0</v>
      </c>
      <c r="Y2396" t="s">
        <v>67</v>
      </c>
      <c r="Z2396" t="s">
        <v>154</v>
      </c>
      <c r="AC2396">
        <v>0</v>
      </c>
      <c r="AD2396" t="s">
        <v>6194</v>
      </c>
      <c r="AE2396" t="s">
        <v>6196</v>
      </c>
      <c r="AF2396" t="s">
        <v>6197</v>
      </c>
      <c r="AG2396">
        <v>67</v>
      </c>
      <c r="AI2396">
        <v>9090</v>
      </c>
      <c r="AK2396" t="s">
        <v>6198</v>
      </c>
      <c r="AL2396" t="s">
        <v>6199</v>
      </c>
      <c r="AM2396" t="s">
        <v>6200</v>
      </c>
    </row>
    <row r="2397" spans="1:55" x14ac:dyDescent="0.25">
      <c r="A2397" s="2">
        <v>41415</v>
      </c>
      <c r="B2397" t="s">
        <v>7957</v>
      </c>
      <c r="C2397" t="s">
        <v>680</v>
      </c>
      <c r="D2397" s="2">
        <v>41504</v>
      </c>
      <c r="E2397" s="2">
        <v>41509</v>
      </c>
      <c r="F2397" t="s">
        <v>682</v>
      </c>
      <c r="G2397">
        <v>0</v>
      </c>
      <c r="H2397">
        <v>0</v>
      </c>
      <c r="I2397">
        <v>0</v>
      </c>
      <c r="K2397" t="s">
        <v>5333</v>
      </c>
      <c r="L2397" t="s">
        <v>64</v>
      </c>
      <c r="M2397" t="s">
        <v>6194</v>
      </c>
      <c r="N2397" t="s">
        <v>6195</v>
      </c>
      <c r="O2397" t="s">
        <v>66</v>
      </c>
      <c r="Q2397">
        <v>110</v>
      </c>
      <c r="R2397">
        <v>0</v>
      </c>
      <c r="S2397">
        <v>0</v>
      </c>
      <c r="T2397">
        <v>110</v>
      </c>
      <c r="U2397">
        <v>0</v>
      </c>
      <c r="V2397">
        <v>0</v>
      </c>
      <c r="X2397">
        <v>0</v>
      </c>
      <c r="Y2397" t="s">
        <v>67</v>
      </c>
      <c r="Z2397" t="s">
        <v>68</v>
      </c>
      <c r="AA2397" t="s">
        <v>685</v>
      </c>
      <c r="AB2397" t="s">
        <v>686</v>
      </c>
      <c r="AC2397">
        <v>0</v>
      </c>
      <c r="AD2397" t="s">
        <v>6194</v>
      </c>
      <c r="AE2397" t="s">
        <v>6196</v>
      </c>
      <c r="AF2397" t="s">
        <v>6197</v>
      </c>
      <c r="AG2397">
        <v>67</v>
      </c>
      <c r="AI2397">
        <v>9090</v>
      </c>
      <c r="AK2397" t="s">
        <v>6198</v>
      </c>
      <c r="AL2397" t="s">
        <v>6199</v>
      </c>
      <c r="AM2397" t="s">
        <v>6200</v>
      </c>
      <c r="AN2397" t="s">
        <v>5870</v>
      </c>
      <c r="AO2397" t="s">
        <v>6201</v>
      </c>
      <c r="AP2397" t="s">
        <v>6208</v>
      </c>
      <c r="AQ2397">
        <v>67</v>
      </c>
      <c r="AS2397">
        <v>9090</v>
      </c>
      <c r="AT2397" t="s">
        <v>6198</v>
      </c>
      <c r="AU2397" t="s">
        <v>7958</v>
      </c>
      <c r="AV2397" t="s">
        <v>6200</v>
      </c>
      <c r="AW2397" t="s">
        <v>7959</v>
      </c>
      <c r="AX2397" t="s">
        <v>7960</v>
      </c>
      <c r="AY2397" t="s">
        <v>2097</v>
      </c>
      <c r="AZ2397" s="2">
        <v>38194</v>
      </c>
      <c r="BA2397" t="s">
        <v>64</v>
      </c>
      <c r="BB2397" t="s">
        <v>7961</v>
      </c>
      <c r="BC2397" t="s">
        <v>344</v>
      </c>
    </row>
    <row r="2398" spans="1:55" x14ac:dyDescent="0.25">
      <c r="A2398" s="2">
        <v>41415</v>
      </c>
      <c r="B2398" t="s">
        <v>7962</v>
      </c>
      <c r="C2398" t="s">
        <v>680</v>
      </c>
      <c r="D2398" s="2">
        <v>41504</v>
      </c>
      <c r="E2398" s="2">
        <v>41509</v>
      </c>
      <c r="F2398" t="s">
        <v>682</v>
      </c>
      <c r="G2398">
        <v>0</v>
      </c>
      <c r="H2398">
        <v>0</v>
      </c>
      <c r="I2398">
        <v>0</v>
      </c>
      <c r="K2398" t="s">
        <v>5333</v>
      </c>
      <c r="L2398" t="s">
        <v>64</v>
      </c>
      <c r="M2398" t="s">
        <v>6194</v>
      </c>
      <c r="N2398" t="s">
        <v>6195</v>
      </c>
      <c r="O2398" t="s">
        <v>66</v>
      </c>
      <c r="Q2398">
        <v>110</v>
      </c>
      <c r="R2398">
        <v>0</v>
      </c>
      <c r="S2398">
        <v>0</v>
      </c>
      <c r="T2398">
        <v>110</v>
      </c>
      <c r="U2398">
        <v>0</v>
      </c>
      <c r="V2398">
        <v>0</v>
      </c>
      <c r="X2398">
        <v>0</v>
      </c>
      <c r="Y2398" t="s">
        <v>67</v>
      </c>
      <c r="Z2398" t="s">
        <v>68</v>
      </c>
      <c r="AA2398" t="s">
        <v>685</v>
      </c>
      <c r="AB2398" t="s">
        <v>686</v>
      </c>
      <c r="AC2398">
        <v>0</v>
      </c>
      <c r="AD2398" t="s">
        <v>6194</v>
      </c>
      <c r="AE2398" t="s">
        <v>6196</v>
      </c>
      <c r="AF2398" t="s">
        <v>6197</v>
      </c>
      <c r="AG2398">
        <v>67</v>
      </c>
      <c r="AI2398">
        <v>9090</v>
      </c>
      <c r="AK2398" t="s">
        <v>6198</v>
      </c>
      <c r="AL2398" t="s">
        <v>6199</v>
      </c>
      <c r="AM2398" t="s">
        <v>6200</v>
      </c>
      <c r="AN2398" t="s">
        <v>5870</v>
      </c>
      <c r="AO2398" t="s">
        <v>6201</v>
      </c>
      <c r="AP2398" t="s">
        <v>7963</v>
      </c>
      <c r="AQ2398">
        <v>67</v>
      </c>
      <c r="AS2398">
        <v>9090</v>
      </c>
      <c r="AT2398" t="s">
        <v>6198</v>
      </c>
      <c r="AU2398" t="s">
        <v>7958</v>
      </c>
      <c r="AV2398" t="s">
        <v>6200</v>
      </c>
      <c r="AW2398" t="s">
        <v>7964</v>
      </c>
      <c r="AX2398" t="s">
        <v>7965</v>
      </c>
      <c r="AY2398" t="s">
        <v>2097</v>
      </c>
      <c r="AZ2398" s="2">
        <v>40722</v>
      </c>
      <c r="BA2398" t="s">
        <v>64</v>
      </c>
      <c r="BB2398" t="s">
        <v>7966</v>
      </c>
      <c r="BC2398" t="s">
        <v>344</v>
      </c>
    </row>
    <row r="2399" spans="1:55" x14ac:dyDescent="0.25">
      <c r="A2399" s="2">
        <v>41415</v>
      </c>
      <c r="B2399" t="s">
        <v>7975</v>
      </c>
      <c r="C2399" t="s">
        <v>680</v>
      </c>
      <c r="D2399" s="2">
        <v>41504</v>
      </c>
      <c r="E2399" s="2">
        <v>41509</v>
      </c>
      <c r="F2399" t="s">
        <v>682</v>
      </c>
      <c r="G2399">
        <v>0</v>
      </c>
      <c r="H2399">
        <v>0</v>
      </c>
      <c r="I2399">
        <v>0</v>
      </c>
      <c r="K2399" t="s">
        <v>5333</v>
      </c>
      <c r="L2399" t="s">
        <v>64</v>
      </c>
      <c r="M2399" t="s">
        <v>6194</v>
      </c>
      <c r="N2399" t="s">
        <v>6195</v>
      </c>
      <c r="O2399" t="s">
        <v>66</v>
      </c>
      <c r="Q2399">
        <v>110</v>
      </c>
      <c r="R2399">
        <v>0</v>
      </c>
      <c r="S2399">
        <v>0</v>
      </c>
      <c r="T2399">
        <v>110</v>
      </c>
      <c r="U2399">
        <v>0</v>
      </c>
      <c r="V2399">
        <v>0</v>
      </c>
      <c r="X2399">
        <v>0</v>
      </c>
      <c r="Y2399" t="s">
        <v>67</v>
      </c>
      <c r="Z2399" t="s">
        <v>68</v>
      </c>
      <c r="AA2399" t="s">
        <v>685</v>
      </c>
      <c r="AB2399" t="s">
        <v>686</v>
      </c>
      <c r="AC2399">
        <v>0</v>
      </c>
      <c r="AD2399" t="s">
        <v>6194</v>
      </c>
      <c r="AE2399" t="s">
        <v>6196</v>
      </c>
      <c r="AF2399" t="s">
        <v>6197</v>
      </c>
      <c r="AG2399">
        <v>67</v>
      </c>
      <c r="AI2399">
        <v>9090</v>
      </c>
      <c r="AK2399" t="s">
        <v>6198</v>
      </c>
      <c r="AL2399" t="s">
        <v>6199</v>
      </c>
      <c r="AM2399" t="s">
        <v>6200</v>
      </c>
      <c r="AN2399" t="s">
        <v>5870</v>
      </c>
      <c r="AO2399" t="s">
        <v>6201</v>
      </c>
      <c r="AP2399" t="s">
        <v>7963</v>
      </c>
      <c r="AQ2399">
        <v>67</v>
      </c>
      <c r="AS2399">
        <v>9090</v>
      </c>
      <c r="AT2399" t="s">
        <v>6198</v>
      </c>
      <c r="AU2399" t="s">
        <v>7958</v>
      </c>
      <c r="AV2399" t="s">
        <v>6200</v>
      </c>
      <c r="AW2399" t="s">
        <v>5355</v>
      </c>
      <c r="AX2399" t="s">
        <v>7976</v>
      </c>
      <c r="AY2399" t="s">
        <v>2097</v>
      </c>
      <c r="AZ2399" s="2">
        <v>37055</v>
      </c>
      <c r="BA2399" t="s">
        <v>683</v>
      </c>
      <c r="BB2399" t="s">
        <v>7966</v>
      </c>
      <c r="BC2399" t="s">
        <v>344</v>
      </c>
    </row>
    <row r="2400" spans="1:55" x14ac:dyDescent="0.25">
      <c r="A2400" s="2">
        <v>41401</v>
      </c>
      <c r="B2400" t="s">
        <v>8405</v>
      </c>
      <c r="C2400" t="s">
        <v>680</v>
      </c>
      <c r="D2400" s="2">
        <v>41504</v>
      </c>
      <c r="E2400" s="2">
        <v>41509</v>
      </c>
      <c r="F2400" t="s">
        <v>682</v>
      </c>
      <c r="G2400">
        <v>0</v>
      </c>
      <c r="H2400">
        <v>0</v>
      </c>
      <c r="I2400">
        <v>0</v>
      </c>
      <c r="K2400" t="s">
        <v>5333</v>
      </c>
      <c r="L2400" t="s">
        <v>64</v>
      </c>
      <c r="M2400" t="s">
        <v>6194</v>
      </c>
      <c r="N2400" t="s">
        <v>6195</v>
      </c>
      <c r="O2400" t="s">
        <v>66</v>
      </c>
      <c r="Q2400">
        <v>118</v>
      </c>
      <c r="R2400">
        <v>0</v>
      </c>
      <c r="S2400">
        <v>0</v>
      </c>
      <c r="T2400">
        <v>118</v>
      </c>
      <c r="U2400">
        <v>0</v>
      </c>
      <c r="V2400">
        <v>0</v>
      </c>
      <c r="X2400">
        <v>0</v>
      </c>
      <c r="Y2400" t="s">
        <v>67</v>
      </c>
      <c r="Z2400" t="s">
        <v>68</v>
      </c>
      <c r="AA2400" t="s">
        <v>685</v>
      </c>
      <c r="AB2400" t="s">
        <v>686</v>
      </c>
      <c r="AC2400">
        <v>0</v>
      </c>
      <c r="AD2400" t="s">
        <v>6194</v>
      </c>
      <c r="AE2400" t="s">
        <v>6196</v>
      </c>
      <c r="AF2400" t="s">
        <v>6197</v>
      </c>
      <c r="AG2400">
        <v>67</v>
      </c>
      <c r="AI2400">
        <v>9090</v>
      </c>
      <c r="AK2400" t="s">
        <v>6198</v>
      </c>
      <c r="AL2400" t="s">
        <v>6199</v>
      </c>
      <c r="AM2400" t="s">
        <v>6200</v>
      </c>
      <c r="AN2400" t="s">
        <v>5870</v>
      </c>
      <c r="AO2400" t="s">
        <v>6201</v>
      </c>
      <c r="AP2400" t="s">
        <v>8406</v>
      </c>
      <c r="AQ2400">
        <v>67</v>
      </c>
      <c r="AS2400">
        <v>9090</v>
      </c>
      <c r="AT2400" t="s">
        <v>6198</v>
      </c>
      <c r="AU2400" t="s">
        <v>7958</v>
      </c>
      <c r="AV2400" t="s">
        <v>6200</v>
      </c>
      <c r="AW2400" t="s">
        <v>8407</v>
      </c>
      <c r="AX2400" t="s">
        <v>8408</v>
      </c>
      <c r="AY2400" t="s">
        <v>698</v>
      </c>
      <c r="AZ2400" s="2">
        <v>36073</v>
      </c>
      <c r="BA2400" t="s">
        <v>64</v>
      </c>
      <c r="BB2400" t="s">
        <v>8409</v>
      </c>
      <c r="BC2400" t="s">
        <v>5343</v>
      </c>
    </row>
    <row r="2401" spans="1:55" x14ac:dyDescent="0.25">
      <c r="A2401" s="2">
        <v>41401</v>
      </c>
      <c r="B2401" t="s">
        <v>8413</v>
      </c>
      <c r="C2401" t="s">
        <v>680</v>
      </c>
      <c r="D2401" s="2">
        <v>41504</v>
      </c>
      <c r="E2401" s="2">
        <v>41509</v>
      </c>
      <c r="F2401" t="s">
        <v>682</v>
      </c>
      <c r="G2401">
        <v>0</v>
      </c>
      <c r="H2401">
        <v>0</v>
      </c>
      <c r="I2401">
        <v>0</v>
      </c>
      <c r="K2401" t="s">
        <v>5333</v>
      </c>
      <c r="L2401" t="s">
        <v>64</v>
      </c>
      <c r="M2401" t="s">
        <v>6194</v>
      </c>
      <c r="N2401" t="s">
        <v>6195</v>
      </c>
      <c r="O2401" t="s">
        <v>66</v>
      </c>
      <c r="Q2401">
        <v>118</v>
      </c>
      <c r="R2401">
        <v>0</v>
      </c>
      <c r="S2401">
        <v>0</v>
      </c>
      <c r="T2401">
        <v>118</v>
      </c>
      <c r="U2401">
        <v>0</v>
      </c>
      <c r="V2401">
        <v>0</v>
      </c>
      <c r="X2401">
        <v>0</v>
      </c>
      <c r="Y2401" t="s">
        <v>67</v>
      </c>
      <c r="Z2401" t="s">
        <v>68</v>
      </c>
      <c r="AA2401" t="s">
        <v>685</v>
      </c>
      <c r="AB2401" t="s">
        <v>686</v>
      </c>
      <c r="AC2401">
        <v>0</v>
      </c>
      <c r="AD2401" t="s">
        <v>6194</v>
      </c>
      <c r="AE2401" t="s">
        <v>6196</v>
      </c>
      <c r="AF2401" t="s">
        <v>6197</v>
      </c>
      <c r="AG2401">
        <v>67</v>
      </c>
      <c r="AI2401">
        <v>9090</v>
      </c>
      <c r="AK2401" t="s">
        <v>6198</v>
      </c>
      <c r="AL2401" t="s">
        <v>6199</v>
      </c>
      <c r="AM2401" t="s">
        <v>6200</v>
      </c>
      <c r="AN2401" t="s">
        <v>5870</v>
      </c>
      <c r="AO2401" t="s">
        <v>6201</v>
      </c>
      <c r="AP2401" t="s">
        <v>8414</v>
      </c>
      <c r="AQ2401">
        <v>67</v>
      </c>
      <c r="AS2401">
        <v>9090</v>
      </c>
      <c r="AT2401" t="s">
        <v>6198</v>
      </c>
      <c r="AU2401" t="s">
        <v>7958</v>
      </c>
      <c r="AV2401" t="s">
        <v>6200</v>
      </c>
      <c r="AW2401" t="s">
        <v>8415</v>
      </c>
      <c r="AX2401" t="s">
        <v>8416</v>
      </c>
      <c r="AY2401" t="s">
        <v>698</v>
      </c>
      <c r="AZ2401" s="2">
        <v>38181</v>
      </c>
      <c r="BA2401" t="s">
        <v>64</v>
      </c>
      <c r="BB2401" t="s">
        <v>8409</v>
      </c>
      <c r="BC2401" t="s">
        <v>5343</v>
      </c>
    </row>
    <row r="2402" spans="1:55" x14ac:dyDescent="0.25">
      <c r="A2402" s="2">
        <v>41388</v>
      </c>
      <c r="B2402" t="s">
        <v>9074</v>
      </c>
      <c r="C2402" t="s">
        <v>2080</v>
      </c>
      <c r="D2402" s="2">
        <v>41505</v>
      </c>
      <c r="E2402" s="2">
        <v>41510</v>
      </c>
      <c r="F2402" t="s">
        <v>2081</v>
      </c>
      <c r="G2402">
        <v>1</v>
      </c>
      <c r="H2402">
        <v>0</v>
      </c>
      <c r="I2402">
        <v>0</v>
      </c>
      <c r="K2402" t="s">
        <v>9075</v>
      </c>
      <c r="L2402" t="s">
        <v>64</v>
      </c>
      <c r="M2402" t="s">
        <v>6194</v>
      </c>
      <c r="N2402" t="s">
        <v>6195</v>
      </c>
      <c r="O2402" t="s">
        <v>66</v>
      </c>
      <c r="Q2402">
        <v>65</v>
      </c>
      <c r="R2402">
        <v>0</v>
      </c>
      <c r="S2402">
        <v>0</v>
      </c>
      <c r="T2402">
        <v>65</v>
      </c>
      <c r="U2402">
        <v>0</v>
      </c>
      <c r="V2402">
        <v>0</v>
      </c>
      <c r="X2402">
        <v>0</v>
      </c>
      <c r="Y2402" t="s">
        <v>67</v>
      </c>
      <c r="Z2402" t="s">
        <v>68</v>
      </c>
      <c r="AA2402" t="s">
        <v>685</v>
      </c>
      <c r="AB2402" t="s">
        <v>686</v>
      </c>
      <c r="AC2402">
        <v>0</v>
      </c>
      <c r="AD2402" t="s">
        <v>6194</v>
      </c>
      <c r="AE2402" t="s">
        <v>6196</v>
      </c>
      <c r="AF2402" t="s">
        <v>6197</v>
      </c>
      <c r="AG2402">
        <v>67</v>
      </c>
      <c r="AI2402">
        <v>9090</v>
      </c>
      <c r="AK2402" t="s">
        <v>6198</v>
      </c>
      <c r="AL2402" t="s">
        <v>6199</v>
      </c>
      <c r="AM2402" t="s">
        <v>6200</v>
      </c>
    </row>
    <row r="2403" spans="1:55" x14ac:dyDescent="0.25">
      <c r="A2403" s="2">
        <v>41375</v>
      </c>
      <c r="B2403" t="s">
        <v>9742</v>
      </c>
      <c r="C2403" t="s">
        <v>2080</v>
      </c>
      <c r="D2403" s="2">
        <v>41505</v>
      </c>
      <c r="E2403" s="2">
        <v>41510</v>
      </c>
      <c r="F2403" t="s">
        <v>2081</v>
      </c>
      <c r="G2403">
        <v>2</v>
      </c>
      <c r="H2403">
        <v>0</v>
      </c>
      <c r="I2403">
        <v>0</v>
      </c>
      <c r="K2403" t="s">
        <v>9743</v>
      </c>
      <c r="L2403" t="s">
        <v>64</v>
      </c>
      <c r="M2403" t="s">
        <v>6194</v>
      </c>
      <c r="N2403" t="s">
        <v>6195</v>
      </c>
      <c r="O2403" t="s">
        <v>66</v>
      </c>
      <c r="Q2403">
        <v>195</v>
      </c>
      <c r="R2403">
        <v>0</v>
      </c>
      <c r="S2403">
        <v>0</v>
      </c>
      <c r="T2403">
        <v>195</v>
      </c>
      <c r="U2403">
        <v>0</v>
      </c>
      <c r="V2403">
        <v>0</v>
      </c>
      <c r="X2403">
        <v>0</v>
      </c>
      <c r="Y2403" t="s">
        <v>67</v>
      </c>
      <c r="Z2403" t="s">
        <v>68</v>
      </c>
      <c r="AA2403" t="s">
        <v>685</v>
      </c>
      <c r="AB2403" t="s">
        <v>686</v>
      </c>
      <c r="AC2403">
        <v>0</v>
      </c>
      <c r="AD2403" t="s">
        <v>6194</v>
      </c>
      <c r="AE2403" t="s">
        <v>6196</v>
      </c>
      <c r="AF2403" t="s">
        <v>6197</v>
      </c>
      <c r="AG2403">
        <v>67</v>
      </c>
      <c r="AI2403">
        <v>9090</v>
      </c>
      <c r="AK2403" t="s">
        <v>6198</v>
      </c>
      <c r="AL2403" t="s">
        <v>6199</v>
      </c>
      <c r="AM2403" t="s">
        <v>6200</v>
      </c>
    </row>
    <row r="2404" spans="1:55" x14ac:dyDescent="0.25">
      <c r="A2404" s="2">
        <v>41375</v>
      </c>
      <c r="B2404" t="s">
        <v>9744</v>
      </c>
      <c r="C2404" t="s">
        <v>2080</v>
      </c>
      <c r="D2404" s="2">
        <v>41469</v>
      </c>
      <c r="E2404" s="2">
        <v>41474</v>
      </c>
      <c r="F2404" t="s">
        <v>2081</v>
      </c>
      <c r="G2404">
        <v>2</v>
      </c>
      <c r="H2404">
        <v>0</v>
      </c>
      <c r="I2404">
        <v>0</v>
      </c>
      <c r="K2404" t="s">
        <v>9745</v>
      </c>
      <c r="L2404" t="s">
        <v>64</v>
      </c>
      <c r="M2404" t="s">
        <v>6194</v>
      </c>
      <c r="N2404" t="s">
        <v>6195</v>
      </c>
      <c r="O2404" t="s">
        <v>66</v>
      </c>
      <c r="Q2404">
        <v>130</v>
      </c>
      <c r="R2404">
        <v>0</v>
      </c>
      <c r="S2404">
        <v>0</v>
      </c>
      <c r="T2404">
        <v>130</v>
      </c>
      <c r="U2404">
        <v>0</v>
      </c>
      <c r="V2404">
        <v>0</v>
      </c>
      <c r="X2404">
        <v>0</v>
      </c>
      <c r="Y2404" t="s">
        <v>67</v>
      </c>
      <c r="Z2404" t="s">
        <v>68</v>
      </c>
      <c r="AA2404" t="s">
        <v>685</v>
      </c>
      <c r="AB2404" t="s">
        <v>686</v>
      </c>
      <c r="AC2404">
        <v>0</v>
      </c>
      <c r="AD2404" t="s">
        <v>6194</v>
      </c>
      <c r="AE2404" t="s">
        <v>6196</v>
      </c>
      <c r="AF2404" t="s">
        <v>6197</v>
      </c>
      <c r="AG2404">
        <v>67</v>
      </c>
      <c r="AI2404">
        <v>9090</v>
      </c>
      <c r="AK2404" t="s">
        <v>6198</v>
      </c>
      <c r="AL2404" t="s">
        <v>6199</v>
      </c>
      <c r="AM2404" t="s">
        <v>6200</v>
      </c>
    </row>
    <row r="2405" spans="1:55" x14ac:dyDescent="0.25">
      <c r="A2405" s="2">
        <v>41375</v>
      </c>
      <c r="B2405" t="s">
        <v>9746</v>
      </c>
      <c r="C2405" t="s">
        <v>2080</v>
      </c>
      <c r="D2405" s="2">
        <v>41469</v>
      </c>
      <c r="E2405" s="2">
        <v>41474</v>
      </c>
      <c r="F2405" t="s">
        <v>2081</v>
      </c>
      <c r="G2405">
        <v>2</v>
      </c>
      <c r="H2405">
        <v>0</v>
      </c>
      <c r="I2405">
        <v>0</v>
      </c>
      <c r="K2405" t="s">
        <v>9718</v>
      </c>
      <c r="L2405" t="s">
        <v>64</v>
      </c>
      <c r="M2405" t="s">
        <v>6194</v>
      </c>
      <c r="N2405" t="s">
        <v>6195</v>
      </c>
      <c r="O2405" t="s">
        <v>66</v>
      </c>
      <c r="Q2405">
        <v>130</v>
      </c>
      <c r="R2405">
        <v>0</v>
      </c>
      <c r="S2405">
        <v>0</v>
      </c>
      <c r="T2405">
        <v>130</v>
      </c>
      <c r="U2405">
        <v>0</v>
      </c>
      <c r="V2405">
        <v>0</v>
      </c>
      <c r="X2405">
        <v>0</v>
      </c>
      <c r="Y2405" t="s">
        <v>67</v>
      </c>
      <c r="Z2405" t="s">
        <v>68</v>
      </c>
      <c r="AA2405" t="s">
        <v>685</v>
      </c>
      <c r="AB2405" t="s">
        <v>686</v>
      </c>
      <c r="AC2405">
        <v>0</v>
      </c>
      <c r="AD2405" t="s">
        <v>6194</v>
      </c>
      <c r="AE2405" t="s">
        <v>6196</v>
      </c>
      <c r="AF2405" t="s">
        <v>6197</v>
      </c>
      <c r="AG2405">
        <v>67</v>
      </c>
      <c r="AI2405">
        <v>9090</v>
      </c>
      <c r="AK2405" t="s">
        <v>6198</v>
      </c>
      <c r="AL2405" t="s">
        <v>6199</v>
      </c>
      <c r="AM2405" t="s">
        <v>6200</v>
      </c>
    </row>
    <row r="2406" spans="1:55" x14ac:dyDescent="0.25">
      <c r="A2406" s="2">
        <v>41375</v>
      </c>
      <c r="B2406" t="s">
        <v>9747</v>
      </c>
      <c r="C2406" t="s">
        <v>680</v>
      </c>
      <c r="D2406" s="2">
        <v>41497</v>
      </c>
      <c r="E2406" s="2">
        <v>41502</v>
      </c>
      <c r="F2406" t="s">
        <v>682</v>
      </c>
      <c r="G2406">
        <v>3</v>
      </c>
      <c r="H2406">
        <v>0</v>
      </c>
      <c r="I2406">
        <v>0</v>
      </c>
      <c r="K2406" t="s">
        <v>9748</v>
      </c>
      <c r="L2406" t="s">
        <v>64</v>
      </c>
      <c r="M2406" t="s">
        <v>6194</v>
      </c>
      <c r="N2406" t="s">
        <v>6195</v>
      </c>
      <c r="O2406" t="s">
        <v>66</v>
      </c>
      <c r="Q2406">
        <v>354</v>
      </c>
      <c r="R2406">
        <v>0</v>
      </c>
      <c r="S2406">
        <v>0</v>
      </c>
      <c r="T2406">
        <v>354</v>
      </c>
      <c r="U2406">
        <v>0</v>
      </c>
      <c r="V2406">
        <v>0</v>
      </c>
      <c r="X2406">
        <v>0</v>
      </c>
      <c r="Y2406" t="s">
        <v>67</v>
      </c>
      <c r="Z2406" t="s">
        <v>68</v>
      </c>
      <c r="AA2406" t="s">
        <v>685</v>
      </c>
      <c r="AB2406" t="s">
        <v>686</v>
      </c>
      <c r="AC2406">
        <v>0</v>
      </c>
      <c r="AD2406" t="s">
        <v>6194</v>
      </c>
      <c r="AE2406" t="s">
        <v>6196</v>
      </c>
      <c r="AF2406" t="s">
        <v>6197</v>
      </c>
      <c r="AG2406">
        <v>67</v>
      </c>
      <c r="AI2406">
        <v>9090</v>
      </c>
      <c r="AK2406" t="s">
        <v>6198</v>
      </c>
      <c r="AL2406" t="s">
        <v>6199</v>
      </c>
      <c r="AM2406" t="s">
        <v>6200</v>
      </c>
    </row>
    <row r="2407" spans="1:55" x14ac:dyDescent="0.25">
      <c r="A2407" s="2">
        <v>41368</v>
      </c>
      <c r="B2407" t="s">
        <v>10300</v>
      </c>
      <c r="C2407" t="s">
        <v>2080</v>
      </c>
      <c r="D2407" s="2">
        <v>41275</v>
      </c>
      <c r="E2407" s="2">
        <v>41275</v>
      </c>
      <c r="F2407" t="s">
        <v>2081</v>
      </c>
      <c r="G2407">
        <v>0</v>
      </c>
      <c r="H2407">
        <v>0</v>
      </c>
      <c r="I2407">
        <v>0</v>
      </c>
      <c r="L2407" t="s">
        <v>683</v>
      </c>
      <c r="M2407" t="s">
        <v>6194</v>
      </c>
      <c r="N2407" t="s">
        <v>6195</v>
      </c>
      <c r="O2407" t="s">
        <v>66</v>
      </c>
      <c r="Q2407">
        <v>0</v>
      </c>
      <c r="R2407">
        <v>0</v>
      </c>
      <c r="S2407">
        <v>0</v>
      </c>
      <c r="T2407">
        <v>0</v>
      </c>
      <c r="U2407">
        <v>0</v>
      </c>
      <c r="V2407">
        <v>0</v>
      </c>
      <c r="X2407">
        <v>0</v>
      </c>
      <c r="Y2407" t="s">
        <v>67</v>
      </c>
      <c r="Z2407" t="s">
        <v>154</v>
      </c>
      <c r="AA2407" t="s">
        <v>685</v>
      </c>
      <c r="AB2407" t="s">
        <v>686</v>
      </c>
      <c r="AC2407">
        <v>0</v>
      </c>
      <c r="AD2407" t="s">
        <v>10301</v>
      </c>
      <c r="AE2407" t="s">
        <v>10301</v>
      </c>
      <c r="AF2407" t="s">
        <v>6197</v>
      </c>
      <c r="AG2407">
        <v>67</v>
      </c>
      <c r="AI2407">
        <v>9090</v>
      </c>
      <c r="AK2407" t="s">
        <v>6198</v>
      </c>
      <c r="AL2407">
        <v>92105065</v>
      </c>
      <c r="AM2407" t="s">
        <v>10303</v>
      </c>
      <c r="AN2407" t="s">
        <v>5870</v>
      </c>
      <c r="AO2407" t="s">
        <v>6201</v>
      </c>
      <c r="AP2407" t="s">
        <v>8406</v>
      </c>
      <c r="AQ2407">
        <v>67</v>
      </c>
      <c r="AS2407">
        <v>9090</v>
      </c>
      <c r="AT2407" t="s">
        <v>10302</v>
      </c>
      <c r="AU2407">
        <v>92106065</v>
      </c>
      <c r="AV2407" t="s">
        <v>6200</v>
      </c>
      <c r="AW2407" t="s">
        <v>10304</v>
      </c>
      <c r="AX2407" t="s">
        <v>8416</v>
      </c>
      <c r="AY2407" t="s">
        <v>698</v>
      </c>
      <c r="AZ2407" s="2">
        <v>38181</v>
      </c>
      <c r="BA2407" t="s">
        <v>64</v>
      </c>
      <c r="BB2407" t="s">
        <v>9669</v>
      </c>
      <c r="BC2407" t="s">
        <v>10305</v>
      </c>
    </row>
    <row r="2408" spans="1:55" x14ac:dyDescent="0.25">
      <c r="A2408" s="2">
        <v>41366</v>
      </c>
      <c r="B2408" t="s">
        <v>10994</v>
      </c>
      <c r="C2408" t="s">
        <v>4766</v>
      </c>
      <c r="D2408" s="2">
        <v>41483</v>
      </c>
      <c r="E2408" s="2">
        <v>41488</v>
      </c>
      <c r="F2408" t="s">
        <v>4767</v>
      </c>
      <c r="G2408">
        <v>0</v>
      </c>
      <c r="H2408">
        <v>0</v>
      </c>
      <c r="I2408">
        <v>0</v>
      </c>
      <c r="K2408" t="s">
        <v>10995</v>
      </c>
      <c r="L2408" t="s">
        <v>683</v>
      </c>
      <c r="M2408" t="s">
        <v>6194</v>
      </c>
      <c r="N2408" t="s">
        <v>6195</v>
      </c>
      <c r="O2408" t="s">
        <v>66</v>
      </c>
      <c r="Q2408">
        <v>150</v>
      </c>
      <c r="R2408">
        <v>0</v>
      </c>
      <c r="S2408">
        <v>0</v>
      </c>
      <c r="T2408">
        <v>150</v>
      </c>
      <c r="U2408">
        <v>0</v>
      </c>
      <c r="V2408">
        <v>0</v>
      </c>
      <c r="X2408">
        <v>0</v>
      </c>
      <c r="Y2408" t="s">
        <v>67</v>
      </c>
      <c r="Z2408" t="s">
        <v>68</v>
      </c>
      <c r="AA2408" t="s">
        <v>685</v>
      </c>
      <c r="AB2408" t="s">
        <v>686</v>
      </c>
      <c r="AC2408">
        <v>0</v>
      </c>
      <c r="AD2408" t="s">
        <v>7963</v>
      </c>
      <c r="AE2408" t="s">
        <v>7963</v>
      </c>
      <c r="AF2408" t="s">
        <v>6197</v>
      </c>
      <c r="AG2408">
        <v>67</v>
      </c>
      <c r="AI2408">
        <v>9090</v>
      </c>
      <c r="AK2408" t="s">
        <v>6198</v>
      </c>
      <c r="AL2408" t="s">
        <v>7958</v>
      </c>
      <c r="AM2408" t="s">
        <v>6200</v>
      </c>
      <c r="AN2408" t="s">
        <v>5870</v>
      </c>
      <c r="AO2408" t="s">
        <v>6201</v>
      </c>
      <c r="AP2408" t="s">
        <v>6202</v>
      </c>
      <c r="AQ2408">
        <v>67</v>
      </c>
      <c r="AS2408">
        <v>9090</v>
      </c>
      <c r="AT2408" t="s">
        <v>6198</v>
      </c>
      <c r="AU2408">
        <v>92105065</v>
      </c>
      <c r="AV2408" t="s">
        <v>6200</v>
      </c>
      <c r="AW2408" t="s">
        <v>5370</v>
      </c>
      <c r="AX2408" t="s">
        <v>10996</v>
      </c>
      <c r="AY2408" t="s">
        <v>2097</v>
      </c>
      <c r="AZ2408" s="2">
        <v>37445</v>
      </c>
      <c r="BA2408" t="s">
        <v>64</v>
      </c>
      <c r="BB2408" t="s">
        <v>10997</v>
      </c>
      <c r="BC2408" t="s">
        <v>10998</v>
      </c>
    </row>
    <row r="2409" spans="1:55" x14ac:dyDescent="0.25">
      <c r="A2409" s="2">
        <v>41436</v>
      </c>
      <c r="B2409" t="s">
        <v>7070</v>
      </c>
      <c r="C2409" t="s">
        <v>6649</v>
      </c>
      <c r="D2409" s="2">
        <v>41451</v>
      </c>
      <c r="E2409" s="2">
        <v>41452</v>
      </c>
      <c r="F2409" t="s">
        <v>6650</v>
      </c>
      <c r="G2409">
        <v>15</v>
      </c>
      <c r="H2409">
        <v>4</v>
      </c>
      <c r="I2409">
        <v>0</v>
      </c>
      <c r="L2409" t="s">
        <v>64</v>
      </c>
      <c r="M2409" t="s">
        <v>7071</v>
      </c>
      <c r="N2409" t="s">
        <v>7072</v>
      </c>
      <c r="O2409" t="s">
        <v>7072</v>
      </c>
      <c r="Q2409">
        <v>460.8</v>
      </c>
      <c r="R2409">
        <v>88.7</v>
      </c>
      <c r="S2409">
        <v>549.5</v>
      </c>
      <c r="T2409">
        <v>0</v>
      </c>
      <c r="U2409">
        <v>0</v>
      </c>
      <c r="V2409">
        <v>460.8</v>
      </c>
      <c r="W2409" s="2">
        <v>41438</v>
      </c>
      <c r="X2409">
        <v>88.7</v>
      </c>
      <c r="Y2409" s="2">
        <v>41513</v>
      </c>
      <c r="Z2409" t="s">
        <v>68</v>
      </c>
      <c r="AA2409" t="s">
        <v>5087</v>
      </c>
      <c r="AB2409" t="s">
        <v>5088</v>
      </c>
      <c r="AC2409">
        <v>0</v>
      </c>
      <c r="AD2409" t="s">
        <v>7071</v>
      </c>
      <c r="AE2409" t="s">
        <v>7073</v>
      </c>
      <c r="AF2409" t="s">
        <v>7074</v>
      </c>
      <c r="AG2409">
        <v>113</v>
      </c>
      <c r="AI2409">
        <v>8930</v>
      </c>
      <c r="AK2409" t="s">
        <v>7075</v>
      </c>
      <c r="AL2409" t="s">
        <v>7076</v>
      </c>
      <c r="AM2409" t="s">
        <v>7077</v>
      </c>
    </row>
    <row r="2410" spans="1:55" x14ac:dyDescent="0.25">
      <c r="A2410" s="2">
        <v>41432</v>
      </c>
      <c r="B2410" t="s">
        <v>7136</v>
      </c>
      <c r="C2410" t="s">
        <v>5081</v>
      </c>
      <c r="D2410" s="2">
        <v>41488</v>
      </c>
      <c r="E2410" s="2">
        <v>41488</v>
      </c>
      <c r="F2410" t="s">
        <v>5082</v>
      </c>
      <c r="G2410">
        <v>0</v>
      </c>
      <c r="H2410">
        <v>0</v>
      </c>
      <c r="I2410">
        <v>0</v>
      </c>
      <c r="J2410" t="s">
        <v>5097</v>
      </c>
      <c r="K2410" t="s">
        <v>5084</v>
      </c>
      <c r="L2410" t="s">
        <v>64</v>
      </c>
      <c r="M2410" t="s">
        <v>7137</v>
      </c>
      <c r="N2410" t="s">
        <v>7138</v>
      </c>
      <c r="Q2410">
        <v>0</v>
      </c>
      <c r="R2410">
        <v>0</v>
      </c>
      <c r="S2410">
        <v>0</v>
      </c>
      <c r="T2410">
        <v>0</v>
      </c>
      <c r="U2410">
        <v>44</v>
      </c>
      <c r="V2410">
        <v>0</v>
      </c>
      <c r="X2410">
        <v>0</v>
      </c>
      <c r="Y2410" t="s">
        <v>67</v>
      </c>
      <c r="Z2410" t="s">
        <v>68</v>
      </c>
      <c r="AA2410" t="s">
        <v>5087</v>
      </c>
      <c r="AB2410" t="s">
        <v>5088</v>
      </c>
      <c r="AC2410">
        <v>22</v>
      </c>
      <c r="AD2410" t="s">
        <v>7137</v>
      </c>
      <c r="AE2410" t="s">
        <v>7139</v>
      </c>
      <c r="AF2410" t="s">
        <v>7140</v>
      </c>
      <c r="AG2410">
        <v>5</v>
      </c>
      <c r="AI2410">
        <v>8930</v>
      </c>
      <c r="AK2410" t="s">
        <v>7075</v>
      </c>
      <c r="AL2410" t="s">
        <v>7141</v>
      </c>
      <c r="AM2410" t="s">
        <v>7142</v>
      </c>
    </row>
    <row r="2411" spans="1:55" x14ac:dyDescent="0.25">
      <c r="A2411" s="2">
        <v>41395</v>
      </c>
      <c r="B2411" t="s">
        <v>8668</v>
      </c>
      <c r="C2411" t="s">
        <v>6071</v>
      </c>
      <c r="D2411" s="2">
        <v>41453</v>
      </c>
      <c r="E2411" s="2">
        <v>41453</v>
      </c>
      <c r="F2411" t="s">
        <v>6071</v>
      </c>
      <c r="G2411">
        <v>1</v>
      </c>
      <c r="H2411">
        <v>0</v>
      </c>
      <c r="I2411">
        <v>0</v>
      </c>
      <c r="J2411" t="s">
        <v>7902</v>
      </c>
      <c r="K2411" t="s">
        <v>8669</v>
      </c>
      <c r="L2411" t="s">
        <v>64</v>
      </c>
      <c r="M2411" t="s">
        <v>7137</v>
      </c>
      <c r="N2411" t="s">
        <v>7138</v>
      </c>
      <c r="O2411" t="s">
        <v>7138</v>
      </c>
      <c r="P2411" t="s">
        <v>7137</v>
      </c>
      <c r="Q2411">
        <v>0</v>
      </c>
      <c r="R2411">
        <v>0</v>
      </c>
      <c r="S2411">
        <v>0</v>
      </c>
      <c r="T2411">
        <v>0</v>
      </c>
      <c r="U2411">
        <v>34.200000000000003</v>
      </c>
      <c r="V2411">
        <v>0</v>
      </c>
      <c r="X2411">
        <v>0</v>
      </c>
      <c r="Y2411" t="s">
        <v>67</v>
      </c>
      <c r="Z2411" t="s">
        <v>68</v>
      </c>
      <c r="AA2411" t="s">
        <v>5087</v>
      </c>
      <c r="AB2411" t="s">
        <v>5088</v>
      </c>
      <c r="AC2411">
        <v>34.200000000000003</v>
      </c>
      <c r="AD2411" t="s">
        <v>7137</v>
      </c>
      <c r="AE2411" t="s">
        <v>7139</v>
      </c>
      <c r="AF2411" t="s">
        <v>7140</v>
      </c>
      <c r="AG2411">
        <v>5</v>
      </c>
      <c r="AI2411">
        <v>8930</v>
      </c>
      <c r="AK2411" t="s">
        <v>7075</v>
      </c>
      <c r="AL2411" t="s">
        <v>7141</v>
      </c>
      <c r="AM2411" t="s">
        <v>7142</v>
      </c>
    </row>
    <row r="2412" spans="1:55" x14ac:dyDescent="0.25">
      <c r="A2412" s="2">
        <v>41375</v>
      </c>
      <c r="B2412" t="s">
        <v>9641</v>
      </c>
      <c r="C2412" t="s">
        <v>6071</v>
      </c>
      <c r="D2412" s="2">
        <v>41455</v>
      </c>
      <c r="E2412" s="2">
        <v>41455</v>
      </c>
      <c r="F2412" t="s">
        <v>6071</v>
      </c>
      <c r="G2412">
        <v>3</v>
      </c>
      <c r="H2412">
        <v>0</v>
      </c>
      <c r="I2412">
        <v>0</v>
      </c>
      <c r="J2412" t="s">
        <v>774</v>
      </c>
      <c r="K2412" t="s">
        <v>9642</v>
      </c>
      <c r="L2412" t="s">
        <v>64</v>
      </c>
      <c r="M2412" t="s">
        <v>7137</v>
      </c>
      <c r="N2412" t="s">
        <v>7138</v>
      </c>
      <c r="O2412" t="s">
        <v>7138</v>
      </c>
      <c r="P2412" t="s">
        <v>7137</v>
      </c>
      <c r="Q2412">
        <v>0</v>
      </c>
      <c r="R2412">
        <v>0</v>
      </c>
      <c r="S2412">
        <v>0</v>
      </c>
      <c r="T2412">
        <v>0</v>
      </c>
      <c r="U2412">
        <v>0</v>
      </c>
      <c r="V2412">
        <v>128</v>
      </c>
      <c r="W2412" s="2">
        <v>41472</v>
      </c>
      <c r="X2412">
        <v>0</v>
      </c>
      <c r="Y2412" t="s">
        <v>67</v>
      </c>
      <c r="Z2412" t="s">
        <v>68</v>
      </c>
      <c r="AA2412" t="s">
        <v>5087</v>
      </c>
      <c r="AB2412" t="s">
        <v>5088</v>
      </c>
      <c r="AC2412">
        <v>0</v>
      </c>
      <c r="AD2412" t="s">
        <v>7137</v>
      </c>
      <c r="AE2412" t="s">
        <v>7139</v>
      </c>
      <c r="AF2412" t="s">
        <v>7140</v>
      </c>
      <c r="AG2412">
        <v>5</v>
      </c>
      <c r="AI2412">
        <v>8930</v>
      </c>
      <c r="AK2412" t="s">
        <v>7075</v>
      </c>
      <c r="AL2412" t="s">
        <v>7141</v>
      </c>
      <c r="AM2412" t="s">
        <v>7142</v>
      </c>
    </row>
    <row r="2413" spans="1:55" x14ac:dyDescent="0.25">
      <c r="A2413" s="2">
        <v>41547</v>
      </c>
      <c r="B2413" t="s">
        <v>3157</v>
      </c>
      <c r="C2413" t="s">
        <v>2080</v>
      </c>
      <c r="D2413" s="2">
        <v>41575</v>
      </c>
      <c r="E2413" s="2">
        <v>41579</v>
      </c>
      <c r="F2413" t="s">
        <v>2081</v>
      </c>
      <c r="G2413">
        <v>0</v>
      </c>
      <c r="H2413">
        <v>0</v>
      </c>
      <c r="I2413">
        <v>0</v>
      </c>
      <c r="L2413" t="s">
        <v>64</v>
      </c>
      <c r="M2413" t="s">
        <v>1587</v>
      </c>
      <c r="N2413" t="s">
        <v>3158</v>
      </c>
      <c r="O2413" t="s">
        <v>66</v>
      </c>
      <c r="Q2413">
        <v>65</v>
      </c>
      <c r="R2413">
        <v>0</v>
      </c>
      <c r="S2413">
        <v>0</v>
      </c>
      <c r="T2413">
        <v>65</v>
      </c>
      <c r="U2413">
        <v>0</v>
      </c>
      <c r="V2413">
        <v>0</v>
      </c>
      <c r="X2413">
        <v>0</v>
      </c>
      <c r="Y2413" t="s">
        <v>67</v>
      </c>
      <c r="Z2413" t="s">
        <v>68</v>
      </c>
      <c r="AA2413" t="s">
        <v>685</v>
      </c>
      <c r="AB2413" t="s">
        <v>686</v>
      </c>
      <c r="AC2413">
        <v>0</v>
      </c>
      <c r="AD2413" t="s">
        <v>1587</v>
      </c>
      <c r="AE2413" t="s">
        <v>3159</v>
      </c>
      <c r="AF2413" t="s">
        <v>3160</v>
      </c>
      <c r="AG2413">
        <v>28</v>
      </c>
      <c r="AI2413">
        <v>9820</v>
      </c>
      <c r="AK2413" t="s">
        <v>3161</v>
      </c>
      <c r="AL2413" t="s">
        <v>3162</v>
      </c>
      <c r="AM2413" t="s">
        <v>3163</v>
      </c>
      <c r="AN2413" t="s">
        <v>3164</v>
      </c>
      <c r="AO2413" t="s">
        <v>3165</v>
      </c>
      <c r="AP2413" t="s">
        <v>3166</v>
      </c>
      <c r="AQ2413">
        <v>32</v>
      </c>
      <c r="AS2413">
        <v>9000</v>
      </c>
      <c r="AT2413" t="s">
        <v>300</v>
      </c>
      <c r="AU2413" t="s">
        <v>3167</v>
      </c>
      <c r="AW2413" t="s">
        <v>3168</v>
      </c>
      <c r="AX2413" t="s">
        <v>3169</v>
      </c>
      <c r="AY2413" t="s">
        <v>2097</v>
      </c>
      <c r="AZ2413" s="2">
        <v>37232</v>
      </c>
      <c r="BA2413" t="s">
        <v>64</v>
      </c>
      <c r="BB2413" t="s">
        <v>1586</v>
      </c>
      <c r="BC2413" t="s">
        <v>2099</v>
      </c>
    </row>
    <row r="2414" spans="1:55" x14ac:dyDescent="0.25">
      <c r="A2414" s="2">
        <v>41526</v>
      </c>
      <c r="B2414" t="s">
        <v>4009</v>
      </c>
      <c r="C2414" t="s">
        <v>2080</v>
      </c>
      <c r="D2414" s="2">
        <v>41575</v>
      </c>
      <c r="E2414" s="2">
        <v>41579</v>
      </c>
      <c r="F2414" t="s">
        <v>2081</v>
      </c>
      <c r="G2414">
        <v>0</v>
      </c>
      <c r="H2414">
        <v>0</v>
      </c>
      <c r="I2414">
        <v>0</v>
      </c>
      <c r="K2414" t="s">
        <v>2082</v>
      </c>
      <c r="L2414" t="s">
        <v>683</v>
      </c>
      <c r="M2414" t="s">
        <v>4010</v>
      </c>
      <c r="N2414" t="s">
        <v>66</v>
      </c>
      <c r="O2414" t="s">
        <v>66</v>
      </c>
      <c r="Q2414">
        <v>65</v>
      </c>
      <c r="R2414">
        <v>0</v>
      </c>
      <c r="S2414">
        <v>0</v>
      </c>
      <c r="T2414">
        <v>65</v>
      </c>
      <c r="U2414">
        <v>0</v>
      </c>
      <c r="V2414">
        <v>0</v>
      </c>
      <c r="X2414">
        <v>0</v>
      </c>
      <c r="Y2414" t="s">
        <v>67</v>
      </c>
      <c r="Z2414" t="s">
        <v>68</v>
      </c>
      <c r="AA2414" t="s">
        <v>685</v>
      </c>
      <c r="AB2414" t="s">
        <v>686</v>
      </c>
      <c r="AC2414">
        <v>0</v>
      </c>
      <c r="AD2414" t="s">
        <v>4011</v>
      </c>
      <c r="AE2414" t="s">
        <v>4011</v>
      </c>
      <c r="AF2414" t="s">
        <v>4012</v>
      </c>
      <c r="AG2414">
        <v>36</v>
      </c>
      <c r="AI2414">
        <v>9820</v>
      </c>
      <c r="AK2414" t="s">
        <v>3161</v>
      </c>
      <c r="AL2414">
        <v>490564427</v>
      </c>
      <c r="AM2414" t="s">
        <v>4013</v>
      </c>
      <c r="AN2414" t="s">
        <v>4014</v>
      </c>
      <c r="AO2414" t="s">
        <v>4015</v>
      </c>
      <c r="AP2414" t="s">
        <v>4016</v>
      </c>
      <c r="AQ2414">
        <v>55</v>
      </c>
      <c r="AS2414">
        <v>9250</v>
      </c>
      <c r="AT2414" t="s">
        <v>1593</v>
      </c>
      <c r="AU2414">
        <v>493596591</v>
      </c>
      <c r="AV2414" t="s">
        <v>4017</v>
      </c>
      <c r="AW2414" t="s">
        <v>4018</v>
      </c>
      <c r="AX2414" t="s">
        <v>4015</v>
      </c>
      <c r="AY2414" t="s">
        <v>698</v>
      </c>
      <c r="AZ2414" s="2">
        <v>37479</v>
      </c>
      <c r="BA2414" t="s">
        <v>64</v>
      </c>
      <c r="BB2414" t="s">
        <v>1586</v>
      </c>
      <c r="BC2414" t="s">
        <v>2099</v>
      </c>
    </row>
    <row r="2415" spans="1:55" x14ac:dyDescent="0.25">
      <c r="A2415" s="2">
        <v>41486</v>
      </c>
      <c r="B2415" t="s">
        <v>4948</v>
      </c>
      <c r="C2415" t="s">
        <v>2080</v>
      </c>
      <c r="D2415" s="2">
        <v>41505</v>
      </c>
      <c r="E2415" s="2">
        <v>41510</v>
      </c>
      <c r="F2415" t="s">
        <v>2081</v>
      </c>
      <c r="G2415">
        <v>0</v>
      </c>
      <c r="H2415">
        <v>0</v>
      </c>
      <c r="I2415">
        <v>0</v>
      </c>
      <c r="K2415" t="s">
        <v>4949</v>
      </c>
      <c r="L2415" t="s">
        <v>64</v>
      </c>
      <c r="M2415" t="s">
        <v>1587</v>
      </c>
      <c r="N2415" t="s">
        <v>3158</v>
      </c>
      <c r="O2415" t="s">
        <v>66</v>
      </c>
      <c r="Q2415">
        <v>65</v>
      </c>
      <c r="R2415">
        <v>0</v>
      </c>
      <c r="S2415">
        <v>0</v>
      </c>
      <c r="T2415">
        <v>65</v>
      </c>
      <c r="U2415">
        <v>0</v>
      </c>
      <c r="V2415">
        <v>0</v>
      </c>
      <c r="X2415">
        <v>0</v>
      </c>
      <c r="Y2415" t="s">
        <v>67</v>
      </c>
      <c r="Z2415" t="s">
        <v>81</v>
      </c>
      <c r="AA2415" t="s">
        <v>685</v>
      </c>
      <c r="AB2415" t="s">
        <v>686</v>
      </c>
      <c r="AC2415">
        <v>0</v>
      </c>
      <c r="AD2415" t="s">
        <v>1587</v>
      </c>
      <c r="AE2415" t="s">
        <v>3159</v>
      </c>
      <c r="AF2415" t="s">
        <v>3160</v>
      </c>
      <c r="AG2415">
        <v>28</v>
      </c>
      <c r="AI2415">
        <v>9820</v>
      </c>
      <c r="AK2415" t="s">
        <v>3161</v>
      </c>
      <c r="AL2415" t="s">
        <v>3162</v>
      </c>
      <c r="AM2415" t="s">
        <v>3163</v>
      </c>
      <c r="AN2415" t="s">
        <v>2177</v>
      </c>
      <c r="AO2415" t="s">
        <v>4950</v>
      </c>
      <c r="AP2415" t="s">
        <v>3166</v>
      </c>
      <c r="AQ2415">
        <v>32</v>
      </c>
      <c r="AS2415">
        <v>9000</v>
      </c>
      <c r="AT2415" t="s">
        <v>4951</v>
      </c>
      <c r="AU2415" t="s">
        <v>4952</v>
      </c>
      <c r="AW2415" t="s">
        <v>4953</v>
      </c>
      <c r="AX2415" t="s">
        <v>3169</v>
      </c>
      <c r="AY2415" t="s">
        <v>2097</v>
      </c>
      <c r="AZ2415" s="2">
        <v>37084</v>
      </c>
      <c r="BA2415" t="s">
        <v>64</v>
      </c>
      <c r="BB2415" t="s">
        <v>4954</v>
      </c>
      <c r="BC2415" t="s">
        <v>2052</v>
      </c>
    </row>
    <row r="2416" spans="1:55" x14ac:dyDescent="0.25">
      <c r="A2416" s="2">
        <v>41467</v>
      </c>
      <c r="B2416" t="s">
        <v>5488</v>
      </c>
      <c r="C2416" t="s">
        <v>2080</v>
      </c>
      <c r="D2416" s="2">
        <v>41469</v>
      </c>
      <c r="E2416" s="2">
        <v>41474</v>
      </c>
      <c r="F2416" t="s">
        <v>2081</v>
      </c>
      <c r="G2416">
        <v>0</v>
      </c>
      <c r="H2416">
        <v>0</v>
      </c>
      <c r="I2416">
        <v>0</v>
      </c>
      <c r="K2416" t="s">
        <v>2082</v>
      </c>
      <c r="L2416" t="s">
        <v>683</v>
      </c>
      <c r="M2416" t="s">
        <v>1587</v>
      </c>
      <c r="N2416" t="s">
        <v>3158</v>
      </c>
      <c r="O2416" t="s">
        <v>66</v>
      </c>
      <c r="Q2416">
        <v>65</v>
      </c>
      <c r="R2416">
        <v>0</v>
      </c>
      <c r="S2416">
        <v>0</v>
      </c>
      <c r="T2416">
        <v>65</v>
      </c>
      <c r="U2416">
        <v>0</v>
      </c>
      <c r="V2416">
        <v>0</v>
      </c>
      <c r="X2416">
        <v>0</v>
      </c>
      <c r="Y2416" t="s">
        <v>67</v>
      </c>
      <c r="Z2416" t="s">
        <v>68</v>
      </c>
      <c r="AA2416" t="s">
        <v>685</v>
      </c>
      <c r="AB2416" t="s">
        <v>686</v>
      </c>
      <c r="AC2416">
        <v>0</v>
      </c>
      <c r="AD2416" t="s">
        <v>5489</v>
      </c>
      <c r="AE2416" t="s">
        <v>5489</v>
      </c>
      <c r="AF2416" t="s">
        <v>3160</v>
      </c>
      <c r="AG2416">
        <v>28</v>
      </c>
      <c r="AI2416">
        <v>9820</v>
      </c>
      <c r="AK2416" t="s">
        <v>3161</v>
      </c>
      <c r="AL2416">
        <v>31468119047</v>
      </c>
      <c r="AM2416" t="s">
        <v>3163</v>
      </c>
      <c r="AN2416" t="s">
        <v>2177</v>
      </c>
      <c r="AO2416" t="s">
        <v>4950</v>
      </c>
      <c r="AP2416" t="s">
        <v>3166</v>
      </c>
      <c r="AQ2416">
        <v>32</v>
      </c>
      <c r="AS2416">
        <v>9000</v>
      </c>
      <c r="AT2416" t="s">
        <v>300</v>
      </c>
      <c r="AU2416">
        <v>494659474</v>
      </c>
      <c r="AW2416" t="s">
        <v>3168</v>
      </c>
      <c r="AX2416" t="s">
        <v>3169</v>
      </c>
      <c r="AY2416" t="s">
        <v>2097</v>
      </c>
      <c r="AZ2416" s="2">
        <v>37232</v>
      </c>
      <c r="BA2416" t="s">
        <v>64</v>
      </c>
      <c r="BB2416" t="s">
        <v>5490</v>
      </c>
      <c r="BC2416" t="s">
        <v>5491</v>
      </c>
    </row>
    <row r="2417" spans="1:55" x14ac:dyDescent="0.25">
      <c r="A2417" s="2">
        <v>41625</v>
      </c>
      <c r="B2417" t="s">
        <v>194</v>
      </c>
      <c r="C2417" t="s">
        <v>90</v>
      </c>
      <c r="D2417" s="2">
        <v>41635</v>
      </c>
      <c r="E2417" s="2">
        <v>41635</v>
      </c>
      <c r="F2417" t="s">
        <v>91</v>
      </c>
      <c r="G2417">
        <v>0</v>
      </c>
      <c r="H2417">
        <v>0</v>
      </c>
      <c r="I2417">
        <v>0</v>
      </c>
      <c r="J2417" t="s">
        <v>195</v>
      </c>
      <c r="L2417" t="s">
        <v>64</v>
      </c>
      <c r="M2417" t="s">
        <v>196</v>
      </c>
      <c r="N2417" t="s">
        <v>197</v>
      </c>
      <c r="Q2417">
        <v>0</v>
      </c>
      <c r="R2417">
        <v>150.19</v>
      </c>
      <c r="S2417">
        <v>150.19</v>
      </c>
      <c r="T2417">
        <v>0</v>
      </c>
      <c r="U2417">
        <v>159.96</v>
      </c>
      <c r="V2417">
        <v>0</v>
      </c>
      <c r="X2417">
        <v>0</v>
      </c>
      <c r="Y2417" t="s">
        <v>67</v>
      </c>
      <c r="Z2417" t="s">
        <v>68</v>
      </c>
      <c r="AA2417" t="s">
        <v>95</v>
      </c>
      <c r="AB2417" t="s">
        <v>96</v>
      </c>
      <c r="AC2417">
        <v>111.996</v>
      </c>
      <c r="AD2417" t="s">
        <v>196</v>
      </c>
      <c r="AE2417" t="s">
        <v>198</v>
      </c>
      <c r="AF2417" t="s">
        <v>199</v>
      </c>
      <c r="AG2417">
        <v>276</v>
      </c>
      <c r="AI2417">
        <v>2170</v>
      </c>
      <c r="AK2417" t="s">
        <v>200</v>
      </c>
      <c r="AL2417" t="s">
        <v>201</v>
      </c>
      <c r="AM2417" t="s">
        <v>202</v>
      </c>
    </row>
    <row r="2418" spans="1:55" x14ac:dyDescent="0.25">
      <c r="A2418" s="2">
        <v>41557</v>
      </c>
      <c r="B2418" t="s">
        <v>2439</v>
      </c>
      <c r="C2418" t="s">
        <v>2080</v>
      </c>
      <c r="D2418" s="2">
        <v>41575</v>
      </c>
      <c r="E2418" s="2">
        <v>41579</v>
      </c>
      <c r="F2418" t="s">
        <v>2081</v>
      </c>
      <c r="G2418">
        <v>0</v>
      </c>
      <c r="H2418">
        <v>0</v>
      </c>
      <c r="I2418">
        <v>0</v>
      </c>
      <c r="K2418" t="s">
        <v>2082</v>
      </c>
      <c r="L2418" t="s">
        <v>64</v>
      </c>
      <c r="M2418" t="s">
        <v>196</v>
      </c>
      <c r="N2418" t="s">
        <v>197</v>
      </c>
      <c r="O2418" t="s">
        <v>2440</v>
      </c>
      <c r="P2418" t="s">
        <v>2441</v>
      </c>
      <c r="Q2418">
        <v>65</v>
      </c>
      <c r="R2418">
        <v>48.72</v>
      </c>
      <c r="S2418">
        <v>48.72</v>
      </c>
      <c r="T2418">
        <v>65</v>
      </c>
      <c r="U2418">
        <v>0</v>
      </c>
      <c r="V2418">
        <v>0</v>
      </c>
      <c r="X2418">
        <v>0</v>
      </c>
      <c r="Y2418" t="s">
        <v>67</v>
      </c>
      <c r="Z2418" t="s">
        <v>68</v>
      </c>
      <c r="AA2418" t="s">
        <v>685</v>
      </c>
      <c r="AB2418" t="s">
        <v>686</v>
      </c>
      <c r="AC2418">
        <v>0</v>
      </c>
      <c r="AD2418" t="s">
        <v>196</v>
      </c>
      <c r="AE2418" t="s">
        <v>198</v>
      </c>
      <c r="AF2418" t="s">
        <v>199</v>
      </c>
      <c r="AG2418">
        <v>276</v>
      </c>
      <c r="AI2418">
        <v>2170</v>
      </c>
      <c r="AK2418" t="s">
        <v>200</v>
      </c>
      <c r="AL2418" t="s">
        <v>201</v>
      </c>
      <c r="AM2418" t="s">
        <v>202</v>
      </c>
      <c r="AN2418" t="s">
        <v>2442</v>
      </c>
      <c r="AO2418" t="s">
        <v>2443</v>
      </c>
      <c r="AP2418" t="s">
        <v>2444</v>
      </c>
      <c r="AQ2418">
        <v>15</v>
      </c>
      <c r="AR2418">
        <v>2</v>
      </c>
      <c r="AS2418">
        <v>2060</v>
      </c>
      <c r="AT2418" t="s">
        <v>222</v>
      </c>
      <c r="AU2418" t="s">
        <v>2445</v>
      </c>
      <c r="AV2418" t="s">
        <v>2446</v>
      </c>
      <c r="AW2418" t="s">
        <v>2447</v>
      </c>
      <c r="AX2418" t="s">
        <v>2448</v>
      </c>
      <c r="AY2418" t="s">
        <v>2097</v>
      </c>
      <c r="AZ2418" s="2">
        <v>36335</v>
      </c>
      <c r="BA2418" t="s">
        <v>64</v>
      </c>
      <c r="BB2418" t="s">
        <v>2449</v>
      </c>
      <c r="BC2418" t="s">
        <v>2099</v>
      </c>
    </row>
    <row r="2419" spans="1:55" x14ac:dyDescent="0.25">
      <c r="A2419" s="2">
        <v>41438</v>
      </c>
      <c r="B2419" t="s">
        <v>6884</v>
      </c>
      <c r="C2419" t="s">
        <v>4766</v>
      </c>
      <c r="D2419" s="2">
        <v>41511</v>
      </c>
      <c r="E2419" s="2">
        <v>41516</v>
      </c>
      <c r="F2419" t="s">
        <v>4767</v>
      </c>
      <c r="G2419">
        <v>0</v>
      </c>
      <c r="H2419">
        <v>0</v>
      </c>
      <c r="I2419">
        <v>0</v>
      </c>
      <c r="L2419" t="s">
        <v>683</v>
      </c>
      <c r="M2419" t="s">
        <v>6885</v>
      </c>
      <c r="N2419" t="s">
        <v>6886</v>
      </c>
      <c r="O2419" t="s">
        <v>6887</v>
      </c>
      <c r="P2419" t="s">
        <v>6888</v>
      </c>
      <c r="Q2419">
        <v>185</v>
      </c>
      <c r="R2419">
        <v>61.15</v>
      </c>
      <c r="S2419">
        <v>61.15</v>
      </c>
      <c r="T2419">
        <v>185</v>
      </c>
      <c r="U2419">
        <v>0</v>
      </c>
      <c r="V2419">
        <v>0</v>
      </c>
      <c r="X2419">
        <v>0</v>
      </c>
      <c r="Y2419" t="s">
        <v>67</v>
      </c>
      <c r="Z2419" t="s">
        <v>81</v>
      </c>
      <c r="AA2419" t="s">
        <v>685</v>
      </c>
      <c r="AB2419" t="s">
        <v>686</v>
      </c>
      <c r="AC2419">
        <v>0</v>
      </c>
      <c r="AD2419" t="s">
        <v>6889</v>
      </c>
      <c r="AE2419" t="s">
        <v>6889</v>
      </c>
      <c r="AF2419" t="s">
        <v>6890</v>
      </c>
      <c r="AG2419">
        <v>30</v>
      </c>
      <c r="AI2419">
        <v>2170</v>
      </c>
      <c r="AK2419" t="s">
        <v>200</v>
      </c>
      <c r="AL2419">
        <v>36472699</v>
      </c>
      <c r="AM2419" t="s">
        <v>6891</v>
      </c>
      <c r="AN2419" t="s">
        <v>6892</v>
      </c>
      <c r="AO2419" t="s">
        <v>6893</v>
      </c>
      <c r="AP2419" t="s">
        <v>6894</v>
      </c>
      <c r="AQ2419">
        <v>93</v>
      </c>
      <c r="AS2419">
        <v>2180</v>
      </c>
      <c r="AT2419" t="s">
        <v>222</v>
      </c>
      <c r="AU2419">
        <v>495193616</v>
      </c>
      <c r="AW2419" t="s">
        <v>2512</v>
      </c>
      <c r="AX2419" t="s">
        <v>6893</v>
      </c>
      <c r="AY2419" t="s">
        <v>2097</v>
      </c>
      <c r="AZ2419" s="2">
        <v>36937</v>
      </c>
      <c r="BA2419" t="s">
        <v>64</v>
      </c>
      <c r="BB2419" t="s">
        <v>6895</v>
      </c>
      <c r="BC2419" t="s">
        <v>6896</v>
      </c>
    </row>
    <row r="2420" spans="1:55" x14ac:dyDescent="0.25">
      <c r="A2420" s="2">
        <v>41423</v>
      </c>
      <c r="B2420" t="s">
        <v>7610</v>
      </c>
      <c r="C2420" t="s">
        <v>4766</v>
      </c>
      <c r="D2420" s="2">
        <v>41491</v>
      </c>
      <c r="E2420" s="2">
        <v>41495</v>
      </c>
      <c r="F2420" t="s">
        <v>4767</v>
      </c>
      <c r="G2420">
        <v>0</v>
      </c>
      <c r="H2420">
        <v>0</v>
      </c>
      <c r="I2420">
        <v>0</v>
      </c>
      <c r="K2420" t="s">
        <v>4768</v>
      </c>
      <c r="L2420" t="s">
        <v>64</v>
      </c>
      <c r="M2420" t="s">
        <v>196</v>
      </c>
      <c r="N2420" t="s">
        <v>197</v>
      </c>
      <c r="O2420" t="s">
        <v>66</v>
      </c>
      <c r="Q2420">
        <v>77.5</v>
      </c>
      <c r="R2420">
        <v>0</v>
      </c>
      <c r="S2420">
        <v>0</v>
      </c>
      <c r="T2420">
        <v>77.5</v>
      </c>
      <c r="U2420">
        <v>0</v>
      </c>
      <c r="V2420">
        <v>0</v>
      </c>
      <c r="X2420">
        <v>0</v>
      </c>
      <c r="Y2420" t="s">
        <v>67</v>
      </c>
      <c r="Z2420" t="s">
        <v>68</v>
      </c>
      <c r="AA2420" t="s">
        <v>685</v>
      </c>
      <c r="AB2420" t="s">
        <v>686</v>
      </c>
      <c r="AC2420">
        <v>0</v>
      </c>
      <c r="AD2420" t="s">
        <v>196</v>
      </c>
      <c r="AE2420" t="s">
        <v>198</v>
      </c>
      <c r="AF2420" t="s">
        <v>199</v>
      </c>
      <c r="AG2420">
        <v>276</v>
      </c>
      <c r="AI2420">
        <v>2170</v>
      </c>
      <c r="AK2420" t="s">
        <v>200</v>
      </c>
      <c r="AL2420" t="s">
        <v>201</v>
      </c>
      <c r="AM2420" t="s">
        <v>202</v>
      </c>
      <c r="AN2420" t="s">
        <v>2442</v>
      </c>
      <c r="AO2420" t="s">
        <v>2443</v>
      </c>
      <c r="AP2420" t="s">
        <v>2444</v>
      </c>
      <c r="AQ2420">
        <v>15</v>
      </c>
      <c r="AR2420">
        <v>2</v>
      </c>
      <c r="AS2420">
        <v>2060</v>
      </c>
      <c r="AT2420" t="s">
        <v>222</v>
      </c>
      <c r="AU2420" t="s">
        <v>2445</v>
      </c>
      <c r="AV2420" t="s">
        <v>2446</v>
      </c>
      <c r="AW2420" t="s">
        <v>2447</v>
      </c>
      <c r="AX2420" t="s">
        <v>2448</v>
      </c>
      <c r="AY2420" t="s">
        <v>2097</v>
      </c>
      <c r="AZ2420" s="2">
        <v>36335</v>
      </c>
      <c r="BA2420" t="s">
        <v>64</v>
      </c>
      <c r="BB2420" t="s">
        <v>7611</v>
      </c>
      <c r="BC2420" t="s">
        <v>353</v>
      </c>
    </row>
    <row r="2421" spans="1:55" x14ac:dyDescent="0.25">
      <c r="A2421" s="2">
        <v>41387</v>
      </c>
      <c r="B2421" t="s">
        <v>9113</v>
      </c>
      <c r="C2421" t="s">
        <v>8181</v>
      </c>
      <c r="D2421" s="2">
        <v>41490</v>
      </c>
      <c r="E2421" s="2">
        <v>41496</v>
      </c>
      <c r="F2421" t="s">
        <v>8182</v>
      </c>
      <c r="G2421">
        <v>0</v>
      </c>
      <c r="H2421">
        <v>0</v>
      </c>
      <c r="I2421">
        <v>0</v>
      </c>
      <c r="K2421" t="s">
        <v>7789</v>
      </c>
      <c r="L2421" t="s">
        <v>64</v>
      </c>
      <c r="M2421" t="s">
        <v>196</v>
      </c>
      <c r="N2421" t="s">
        <v>197</v>
      </c>
      <c r="O2421" t="s">
        <v>9114</v>
      </c>
      <c r="P2421" t="s">
        <v>9115</v>
      </c>
      <c r="Q2421">
        <v>137.5</v>
      </c>
      <c r="R2421">
        <v>37.43</v>
      </c>
      <c r="S2421">
        <v>37.43</v>
      </c>
      <c r="T2421">
        <v>137.5</v>
      </c>
      <c r="U2421">
        <v>0</v>
      </c>
      <c r="V2421">
        <v>0</v>
      </c>
      <c r="X2421">
        <v>0</v>
      </c>
      <c r="Y2421" t="s">
        <v>67</v>
      </c>
      <c r="Z2421" t="s">
        <v>68</v>
      </c>
      <c r="AA2421" t="s">
        <v>685</v>
      </c>
      <c r="AB2421" t="s">
        <v>686</v>
      </c>
      <c r="AC2421">
        <v>0</v>
      </c>
      <c r="AD2421" t="s">
        <v>196</v>
      </c>
      <c r="AE2421" t="s">
        <v>198</v>
      </c>
      <c r="AF2421" t="s">
        <v>199</v>
      </c>
      <c r="AG2421">
        <v>276</v>
      </c>
      <c r="AI2421">
        <v>2170</v>
      </c>
      <c r="AK2421" t="s">
        <v>200</v>
      </c>
      <c r="AL2421" t="s">
        <v>201</v>
      </c>
      <c r="AM2421" t="s">
        <v>202</v>
      </c>
      <c r="AN2421" t="s">
        <v>9116</v>
      </c>
      <c r="AO2421" t="s">
        <v>9117</v>
      </c>
      <c r="AP2421" t="s">
        <v>9118</v>
      </c>
      <c r="AQ2421">
        <v>33</v>
      </c>
      <c r="AS2421">
        <v>2000</v>
      </c>
      <c r="AT2421" t="s">
        <v>222</v>
      </c>
      <c r="AU2421" t="s">
        <v>9119</v>
      </c>
      <c r="AW2421" t="s">
        <v>9120</v>
      </c>
      <c r="AX2421" t="s">
        <v>9121</v>
      </c>
      <c r="AY2421" t="s">
        <v>2097</v>
      </c>
      <c r="AZ2421" s="2">
        <v>38569</v>
      </c>
      <c r="BA2421" t="s">
        <v>64</v>
      </c>
      <c r="BB2421" t="s">
        <v>9122</v>
      </c>
      <c r="BC2421" t="s">
        <v>8054</v>
      </c>
    </row>
    <row r="2422" spans="1:55" x14ac:dyDescent="0.25">
      <c r="A2422" s="2">
        <v>41374</v>
      </c>
      <c r="B2422" t="s">
        <v>9995</v>
      </c>
      <c r="C2422" t="s">
        <v>2080</v>
      </c>
      <c r="D2422" s="2">
        <v>41469</v>
      </c>
      <c r="E2422" s="2">
        <v>41474</v>
      </c>
      <c r="F2422" t="s">
        <v>2081</v>
      </c>
      <c r="G2422">
        <v>1</v>
      </c>
      <c r="H2422">
        <v>0</v>
      </c>
      <c r="I2422">
        <v>0</v>
      </c>
      <c r="L2422" t="s">
        <v>64</v>
      </c>
      <c r="M2422" t="s">
        <v>196</v>
      </c>
      <c r="N2422" t="s">
        <v>197</v>
      </c>
      <c r="O2422" t="s">
        <v>66</v>
      </c>
      <c r="Q2422">
        <v>65</v>
      </c>
      <c r="R2422">
        <v>0</v>
      </c>
      <c r="S2422">
        <v>0</v>
      </c>
      <c r="T2422">
        <v>65</v>
      </c>
      <c r="U2422">
        <v>0</v>
      </c>
      <c r="V2422">
        <v>0</v>
      </c>
      <c r="X2422">
        <v>0</v>
      </c>
      <c r="Y2422" t="s">
        <v>67</v>
      </c>
      <c r="Z2422" t="s">
        <v>68</v>
      </c>
      <c r="AA2422" t="s">
        <v>685</v>
      </c>
      <c r="AB2422" t="s">
        <v>686</v>
      </c>
      <c r="AC2422">
        <v>0</v>
      </c>
      <c r="AD2422" t="s">
        <v>196</v>
      </c>
      <c r="AE2422" t="s">
        <v>198</v>
      </c>
      <c r="AF2422" t="s">
        <v>199</v>
      </c>
      <c r="AG2422">
        <v>276</v>
      </c>
      <c r="AI2422">
        <v>2170</v>
      </c>
      <c r="AK2422" t="s">
        <v>200</v>
      </c>
      <c r="AL2422" t="s">
        <v>201</v>
      </c>
      <c r="AM2422" t="s">
        <v>202</v>
      </c>
      <c r="BB2422" t="s">
        <v>9671</v>
      </c>
    </row>
    <row r="2423" spans="1:55" x14ac:dyDescent="0.25">
      <c r="A2423" s="2">
        <v>41374</v>
      </c>
      <c r="B2423" t="s">
        <v>9996</v>
      </c>
      <c r="C2423" t="s">
        <v>1503</v>
      </c>
      <c r="D2423" s="2">
        <v>41372</v>
      </c>
      <c r="E2423" s="2">
        <v>41376</v>
      </c>
      <c r="F2423" t="s">
        <v>1504</v>
      </c>
      <c r="G2423">
        <v>1</v>
      </c>
      <c r="H2423">
        <v>0</v>
      </c>
      <c r="I2423">
        <v>0</v>
      </c>
      <c r="K2423" t="s">
        <v>5009</v>
      </c>
      <c r="L2423" t="s">
        <v>64</v>
      </c>
      <c r="M2423" t="s">
        <v>196</v>
      </c>
      <c r="N2423" t="s">
        <v>197</v>
      </c>
      <c r="O2423" t="s">
        <v>66</v>
      </c>
      <c r="Q2423">
        <v>95.7</v>
      </c>
      <c r="R2423">
        <v>0</v>
      </c>
      <c r="S2423">
        <v>0</v>
      </c>
      <c r="T2423">
        <v>95.7</v>
      </c>
      <c r="U2423">
        <v>0</v>
      </c>
      <c r="V2423">
        <v>0</v>
      </c>
      <c r="X2423">
        <v>0</v>
      </c>
      <c r="Y2423" t="s">
        <v>67</v>
      </c>
      <c r="Z2423" t="s">
        <v>68</v>
      </c>
      <c r="AA2423" t="s">
        <v>685</v>
      </c>
      <c r="AB2423" t="s">
        <v>686</v>
      </c>
      <c r="AC2423">
        <v>0</v>
      </c>
      <c r="AD2423" t="s">
        <v>196</v>
      </c>
      <c r="AE2423" t="s">
        <v>198</v>
      </c>
      <c r="AF2423" t="s">
        <v>199</v>
      </c>
      <c r="AG2423">
        <v>276</v>
      </c>
      <c r="AI2423">
        <v>2170</v>
      </c>
      <c r="AK2423" t="s">
        <v>200</v>
      </c>
      <c r="AL2423" t="s">
        <v>201</v>
      </c>
      <c r="AM2423" t="s">
        <v>202</v>
      </c>
      <c r="BB2423" t="s">
        <v>9974</v>
      </c>
    </row>
    <row r="2424" spans="1:55" x14ac:dyDescent="0.25">
      <c r="A2424" s="2">
        <v>41374</v>
      </c>
      <c r="B2424" t="s">
        <v>9997</v>
      </c>
      <c r="C2424" t="s">
        <v>7547</v>
      </c>
      <c r="D2424" s="2">
        <v>41462</v>
      </c>
      <c r="E2424" s="2">
        <v>41466</v>
      </c>
      <c r="F2424" t="s">
        <v>7548</v>
      </c>
      <c r="G2424">
        <v>1</v>
      </c>
      <c r="H2424">
        <v>0</v>
      </c>
      <c r="I2424">
        <v>0</v>
      </c>
      <c r="K2424" t="s">
        <v>7827</v>
      </c>
      <c r="L2424" t="s">
        <v>64</v>
      </c>
      <c r="M2424" t="s">
        <v>196</v>
      </c>
      <c r="N2424" t="s">
        <v>197</v>
      </c>
      <c r="O2424" t="s">
        <v>66</v>
      </c>
      <c r="Q2424">
        <v>114.5</v>
      </c>
      <c r="R2424">
        <v>0</v>
      </c>
      <c r="S2424">
        <v>0</v>
      </c>
      <c r="T2424">
        <v>114.5</v>
      </c>
      <c r="U2424">
        <v>0</v>
      </c>
      <c r="V2424">
        <v>0</v>
      </c>
      <c r="X2424">
        <v>0</v>
      </c>
      <c r="Y2424" t="s">
        <v>67</v>
      </c>
      <c r="Z2424" t="s">
        <v>68</v>
      </c>
      <c r="AA2424" t="s">
        <v>685</v>
      </c>
      <c r="AB2424" t="s">
        <v>686</v>
      </c>
      <c r="AC2424">
        <v>0</v>
      </c>
      <c r="AD2424" t="s">
        <v>196</v>
      </c>
      <c r="AE2424" t="s">
        <v>198</v>
      </c>
      <c r="AF2424" t="s">
        <v>199</v>
      </c>
      <c r="AG2424">
        <v>276</v>
      </c>
      <c r="AI2424">
        <v>2170</v>
      </c>
      <c r="AK2424" t="s">
        <v>200</v>
      </c>
      <c r="AL2424" t="s">
        <v>201</v>
      </c>
      <c r="AM2424" t="s">
        <v>202</v>
      </c>
      <c r="BB2424" t="s">
        <v>9998</v>
      </c>
    </row>
    <row r="2425" spans="1:55" x14ac:dyDescent="0.25">
      <c r="A2425" s="2">
        <v>41374</v>
      </c>
      <c r="B2425" t="s">
        <v>9999</v>
      </c>
      <c r="C2425" t="s">
        <v>2080</v>
      </c>
      <c r="D2425" s="2">
        <v>41469</v>
      </c>
      <c r="E2425" s="2">
        <v>41474</v>
      </c>
      <c r="F2425" t="s">
        <v>2081</v>
      </c>
      <c r="G2425">
        <v>1</v>
      </c>
      <c r="H2425">
        <v>0</v>
      </c>
      <c r="I2425">
        <v>0</v>
      </c>
      <c r="L2425" t="s">
        <v>64</v>
      </c>
      <c r="M2425" t="s">
        <v>196</v>
      </c>
      <c r="N2425" t="s">
        <v>197</v>
      </c>
      <c r="O2425" t="s">
        <v>66</v>
      </c>
      <c r="Q2425">
        <v>65</v>
      </c>
      <c r="R2425">
        <v>0</v>
      </c>
      <c r="S2425">
        <v>0</v>
      </c>
      <c r="T2425">
        <v>65</v>
      </c>
      <c r="U2425">
        <v>0</v>
      </c>
      <c r="V2425">
        <v>0</v>
      </c>
      <c r="X2425">
        <v>0</v>
      </c>
      <c r="Y2425" t="s">
        <v>67</v>
      </c>
      <c r="Z2425" t="s">
        <v>68</v>
      </c>
      <c r="AA2425" t="s">
        <v>685</v>
      </c>
      <c r="AB2425" t="s">
        <v>686</v>
      </c>
      <c r="AC2425">
        <v>0</v>
      </c>
      <c r="AD2425" t="s">
        <v>196</v>
      </c>
      <c r="AE2425" t="s">
        <v>198</v>
      </c>
      <c r="AF2425" t="s">
        <v>199</v>
      </c>
      <c r="AG2425">
        <v>276</v>
      </c>
      <c r="AI2425">
        <v>2170</v>
      </c>
      <c r="AK2425" t="s">
        <v>200</v>
      </c>
      <c r="AL2425" t="s">
        <v>201</v>
      </c>
      <c r="AM2425" t="s">
        <v>202</v>
      </c>
      <c r="BB2425" t="s">
        <v>9660</v>
      </c>
    </row>
    <row r="2426" spans="1:55" x14ac:dyDescent="0.25">
      <c r="A2426" s="2">
        <v>41366</v>
      </c>
      <c r="B2426" t="s">
        <v>11024</v>
      </c>
      <c r="C2426" t="s">
        <v>10089</v>
      </c>
      <c r="D2426" s="2">
        <v>41375</v>
      </c>
      <c r="E2426" s="2">
        <v>41375</v>
      </c>
      <c r="F2426" t="s">
        <v>8579</v>
      </c>
      <c r="G2426">
        <v>4</v>
      </c>
      <c r="H2426">
        <v>0</v>
      </c>
      <c r="I2426">
        <v>0</v>
      </c>
      <c r="L2426" t="s">
        <v>64</v>
      </c>
      <c r="M2426" t="s">
        <v>196</v>
      </c>
      <c r="N2426" t="s">
        <v>197</v>
      </c>
      <c r="O2426" t="s">
        <v>66</v>
      </c>
      <c r="Q2426">
        <v>70.400000000000006</v>
      </c>
      <c r="R2426">
        <v>0</v>
      </c>
      <c r="S2426">
        <v>70.400000000000006</v>
      </c>
      <c r="T2426">
        <v>0</v>
      </c>
      <c r="U2426">
        <v>0</v>
      </c>
      <c r="V2426">
        <v>88</v>
      </c>
      <c r="W2426" s="2">
        <v>41327</v>
      </c>
      <c r="X2426">
        <v>0</v>
      </c>
      <c r="Y2426" t="s">
        <v>67</v>
      </c>
      <c r="Z2426" t="s">
        <v>68</v>
      </c>
      <c r="AA2426" t="s">
        <v>82</v>
      </c>
      <c r="AB2426" t="s">
        <v>297</v>
      </c>
      <c r="AC2426">
        <v>0</v>
      </c>
      <c r="AD2426" t="s">
        <v>196</v>
      </c>
      <c r="AE2426" t="s">
        <v>198</v>
      </c>
      <c r="AF2426" t="s">
        <v>199</v>
      </c>
      <c r="AG2426">
        <v>276</v>
      </c>
      <c r="AI2426">
        <v>2170</v>
      </c>
      <c r="AK2426" t="s">
        <v>200</v>
      </c>
      <c r="AL2426" t="s">
        <v>201</v>
      </c>
      <c r="AM2426" t="s">
        <v>202</v>
      </c>
    </row>
    <row r="2427" spans="1:55" x14ac:dyDescent="0.25">
      <c r="A2427" s="2">
        <v>41452</v>
      </c>
      <c r="B2427" t="s">
        <v>6057</v>
      </c>
      <c r="C2427" t="s">
        <v>6058</v>
      </c>
      <c r="D2427" s="2">
        <v>41423</v>
      </c>
      <c r="E2427" s="2">
        <v>41423</v>
      </c>
      <c r="F2427" t="s">
        <v>6059</v>
      </c>
      <c r="G2427">
        <v>207</v>
      </c>
      <c r="H2427">
        <v>0</v>
      </c>
      <c r="I2427">
        <v>0</v>
      </c>
      <c r="L2427" t="s">
        <v>64</v>
      </c>
      <c r="M2427" t="s">
        <v>6060</v>
      </c>
      <c r="N2427" t="s">
        <v>6061</v>
      </c>
      <c r="O2427" t="s">
        <v>66</v>
      </c>
      <c r="Q2427">
        <v>575.64</v>
      </c>
      <c r="R2427">
        <v>0</v>
      </c>
      <c r="S2427">
        <v>575.64</v>
      </c>
      <c r="T2427">
        <v>0</v>
      </c>
      <c r="U2427">
        <v>0</v>
      </c>
      <c r="V2427">
        <v>575.64</v>
      </c>
      <c r="W2427" s="2">
        <v>41452</v>
      </c>
      <c r="X2427">
        <v>0</v>
      </c>
      <c r="Y2427" t="s">
        <v>67</v>
      </c>
      <c r="Z2427" t="s">
        <v>68</v>
      </c>
      <c r="AA2427" t="s">
        <v>4620</v>
      </c>
      <c r="AC2427">
        <v>0</v>
      </c>
      <c r="AD2427" t="s">
        <v>6060</v>
      </c>
      <c r="AE2427" t="s">
        <v>6062</v>
      </c>
      <c r="AF2427" t="s">
        <v>6063</v>
      </c>
      <c r="AG2427">
        <v>2</v>
      </c>
      <c r="AI2427">
        <v>2400</v>
      </c>
      <c r="AK2427" t="s">
        <v>6064</v>
      </c>
      <c r="AL2427" t="s">
        <v>6065</v>
      </c>
      <c r="AM2427" t="s">
        <v>6066</v>
      </c>
    </row>
    <row r="2428" spans="1:55" x14ac:dyDescent="0.25">
      <c r="A2428" s="2">
        <v>41390</v>
      </c>
      <c r="B2428" t="s">
        <v>8883</v>
      </c>
      <c r="C2428" t="s">
        <v>1503</v>
      </c>
      <c r="D2428" s="2">
        <v>41462</v>
      </c>
      <c r="E2428" s="2">
        <v>41467</v>
      </c>
      <c r="F2428" t="s">
        <v>1504</v>
      </c>
      <c r="G2428">
        <v>0</v>
      </c>
      <c r="H2428">
        <v>0</v>
      </c>
      <c r="I2428">
        <v>0</v>
      </c>
      <c r="K2428" t="s">
        <v>5009</v>
      </c>
      <c r="L2428" t="s">
        <v>683</v>
      </c>
      <c r="M2428" t="s">
        <v>8884</v>
      </c>
      <c r="N2428" t="s">
        <v>66</v>
      </c>
      <c r="O2428" t="s">
        <v>66</v>
      </c>
      <c r="Q2428">
        <v>91.2</v>
      </c>
      <c r="R2428">
        <v>0</v>
      </c>
      <c r="S2428">
        <v>0</v>
      </c>
      <c r="T2428">
        <v>91.2</v>
      </c>
      <c r="U2428">
        <v>0</v>
      </c>
      <c r="V2428">
        <v>0</v>
      </c>
      <c r="X2428">
        <v>0</v>
      </c>
      <c r="Y2428" t="s">
        <v>67</v>
      </c>
      <c r="Z2428" t="s">
        <v>68</v>
      </c>
      <c r="AA2428" t="s">
        <v>685</v>
      </c>
      <c r="AB2428" t="s">
        <v>686</v>
      </c>
      <c r="AC2428">
        <v>0</v>
      </c>
      <c r="AD2428" t="s">
        <v>8885</v>
      </c>
      <c r="AE2428" t="s">
        <v>8885</v>
      </c>
      <c r="AF2428" t="s">
        <v>8886</v>
      </c>
      <c r="AG2428">
        <v>33</v>
      </c>
      <c r="AI2428">
        <v>2400</v>
      </c>
      <c r="AK2428" t="s">
        <v>6064</v>
      </c>
      <c r="AM2428" t="s">
        <v>8887</v>
      </c>
      <c r="AN2428" t="s">
        <v>8828</v>
      </c>
      <c r="AO2428" t="s">
        <v>8888</v>
      </c>
      <c r="AP2428" t="s">
        <v>8889</v>
      </c>
      <c r="AQ2428">
        <v>25</v>
      </c>
      <c r="AS2428">
        <v>2440</v>
      </c>
      <c r="AT2428" t="s">
        <v>6064</v>
      </c>
      <c r="AU2428" t="s">
        <v>8890</v>
      </c>
      <c r="AW2428" t="s">
        <v>3168</v>
      </c>
      <c r="AX2428" t="s">
        <v>8891</v>
      </c>
      <c r="AY2428" t="s">
        <v>2097</v>
      </c>
      <c r="AZ2428" s="2">
        <v>37417</v>
      </c>
      <c r="BA2428" t="s">
        <v>64</v>
      </c>
      <c r="BB2428" t="s">
        <v>8892</v>
      </c>
      <c r="BC2428" t="s">
        <v>5491</v>
      </c>
    </row>
    <row r="2429" spans="1:55" x14ac:dyDescent="0.25">
      <c r="A2429" s="2">
        <v>41390</v>
      </c>
      <c r="B2429" t="s">
        <v>8893</v>
      </c>
      <c r="C2429" t="s">
        <v>1503</v>
      </c>
      <c r="D2429" s="2">
        <v>41476</v>
      </c>
      <c r="E2429" s="2">
        <v>41481</v>
      </c>
      <c r="F2429" t="s">
        <v>1504</v>
      </c>
      <c r="G2429">
        <v>0</v>
      </c>
      <c r="H2429">
        <v>0</v>
      </c>
      <c r="I2429">
        <v>0</v>
      </c>
      <c r="K2429" t="s">
        <v>5009</v>
      </c>
      <c r="L2429" t="s">
        <v>683</v>
      </c>
      <c r="M2429" t="s">
        <v>8884</v>
      </c>
      <c r="N2429" t="s">
        <v>66</v>
      </c>
      <c r="O2429" t="s">
        <v>66</v>
      </c>
      <c r="Q2429">
        <v>79.2</v>
      </c>
      <c r="R2429">
        <v>0</v>
      </c>
      <c r="S2429">
        <v>0</v>
      </c>
      <c r="T2429">
        <v>79.2</v>
      </c>
      <c r="U2429">
        <v>0</v>
      </c>
      <c r="V2429">
        <v>0</v>
      </c>
      <c r="X2429">
        <v>0</v>
      </c>
      <c r="Y2429" t="s">
        <v>67</v>
      </c>
      <c r="Z2429" t="s">
        <v>68</v>
      </c>
      <c r="AA2429" t="s">
        <v>685</v>
      </c>
      <c r="AB2429" t="s">
        <v>686</v>
      </c>
      <c r="AC2429">
        <v>0</v>
      </c>
      <c r="AD2429" t="s">
        <v>8894</v>
      </c>
      <c r="AE2429" t="s">
        <v>8894</v>
      </c>
      <c r="AF2429" t="s">
        <v>8886</v>
      </c>
      <c r="AG2429">
        <v>33</v>
      </c>
      <c r="AI2429">
        <v>2400</v>
      </c>
      <c r="AK2429" t="s">
        <v>6064</v>
      </c>
      <c r="AL2429" t="s">
        <v>8895</v>
      </c>
      <c r="AM2429" t="s">
        <v>8887</v>
      </c>
      <c r="AN2429" t="s">
        <v>8828</v>
      </c>
      <c r="AO2429" t="s">
        <v>8888</v>
      </c>
      <c r="AP2429" t="s">
        <v>8896</v>
      </c>
      <c r="AQ2429">
        <v>25</v>
      </c>
      <c r="AS2429">
        <v>2400</v>
      </c>
      <c r="AT2429" t="s">
        <v>6064</v>
      </c>
      <c r="AU2429" t="s">
        <v>8897</v>
      </c>
      <c r="AW2429" t="s">
        <v>5355</v>
      </c>
      <c r="AX2429" t="s">
        <v>8891</v>
      </c>
      <c r="AY2429" t="s">
        <v>2097</v>
      </c>
      <c r="AZ2429" s="2">
        <v>37081</v>
      </c>
      <c r="BA2429" t="s">
        <v>64</v>
      </c>
      <c r="BB2429" t="s">
        <v>8898</v>
      </c>
      <c r="BC2429" t="s">
        <v>179</v>
      </c>
    </row>
    <row r="2430" spans="1:55" x14ac:dyDescent="0.25">
      <c r="A2430" s="2">
        <v>41554</v>
      </c>
      <c r="B2430" t="s">
        <v>2724</v>
      </c>
      <c r="C2430" t="s">
        <v>2725</v>
      </c>
      <c r="D2430" s="2">
        <v>41558</v>
      </c>
      <c r="E2430" s="2">
        <v>41558</v>
      </c>
      <c r="F2430" t="s">
        <v>2726</v>
      </c>
      <c r="G2430">
        <v>20</v>
      </c>
      <c r="H2430">
        <v>0</v>
      </c>
      <c r="I2430">
        <v>0</v>
      </c>
      <c r="L2430" t="s">
        <v>64</v>
      </c>
      <c r="M2430" t="s">
        <v>2727</v>
      </c>
      <c r="N2430" t="s">
        <v>2728</v>
      </c>
      <c r="O2430" t="s">
        <v>66</v>
      </c>
      <c r="Q2430">
        <v>68</v>
      </c>
      <c r="R2430">
        <v>0</v>
      </c>
      <c r="S2430">
        <v>68</v>
      </c>
      <c r="T2430">
        <v>0</v>
      </c>
      <c r="U2430">
        <v>0</v>
      </c>
      <c r="V2430">
        <v>68</v>
      </c>
      <c r="W2430" s="2">
        <v>41585</v>
      </c>
      <c r="X2430">
        <v>0</v>
      </c>
      <c r="Y2430" t="s">
        <v>67</v>
      </c>
      <c r="Z2430" t="s">
        <v>68</v>
      </c>
      <c r="AA2430" t="s">
        <v>69</v>
      </c>
      <c r="AC2430">
        <v>0</v>
      </c>
      <c r="AD2430" t="s">
        <v>2727</v>
      </c>
      <c r="AE2430" t="s">
        <v>2729</v>
      </c>
      <c r="AF2430" t="s">
        <v>2730</v>
      </c>
      <c r="AG2430">
        <v>35</v>
      </c>
      <c r="AI2430">
        <v>1080</v>
      </c>
      <c r="AK2430" t="s">
        <v>2731</v>
      </c>
      <c r="AL2430" t="s">
        <v>2732</v>
      </c>
      <c r="AM2430" t="s">
        <v>2733</v>
      </c>
    </row>
    <row r="2431" spans="1:55" x14ac:dyDescent="0.25">
      <c r="A2431" s="2">
        <v>41592</v>
      </c>
      <c r="B2431" t="s">
        <v>742</v>
      </c>
      <c r="C2431" t="s">
        <v>216</v>
      </c>
      <c r="D2431" s="2">
        <v>41634</v>
      </c>
      <c r="E2431" s="2">
        <v>41634</v>
      </c>
      <c r="F2431" t="s">
        <v>205</v>
      </c>
      <c r="G2431">
        <v>1</v>
      </c>
      <c r="H2431">
        <v>0</v>
      </c>
      <c r="I2431">
        <v>0</v>
      </c>
      <c r="J2431" t="s">
        <v>743</v>
      </c>
      <c r="L2431" t="s">
        <v>64</v>
      </c>
      <c r="M2431" t="s">
        <v>744</v>
      </c>
      <c r="N2431" t="s">
        <v>745</v>
      </c>
      <c r="Q2431">
        <v>0</v>
      </c>
      <c r="R2431">
        <v>0</v>
      </c>
      <c r="S2431">
        <v>0</v>
      </c>
      <c r="T2431">
        <v>0</v>
      </c>
      <c r="U2431">
        <v>14.76</v>
      </c>
      <c r="V2431">
        <v>14.76</v>
      </c>
      <c r="W2431" s="2">
        <v>41655</v>
      </c>
      <c r="X2431">
        <v>0</v>
      </c>
      <c r="Y2431" t="s">
        <v>67</v>
      </c>
      <c r="Z2431" t="s">
        <v>68</v>
      </c>
      <c r="AA2431" t="s">
        <v>82</v>
      </c>
      <c r="AB2431" t="s">
        <v>209</v>
      </c>
      <c r="AC2431">
        <v>14.76</v>
      </c>
      <c r="AD2431" t="s">
        <v>744</v>
      </c>
      <c r="AE2431" t="s">
        <v>746</v>
      </c>
      <c r="AF2431" t="s">
        <v>747</v>
      </c>
      <c r="AG2431">
        <v>1</v>
      </c>
      <c r="AI2431">
        <v>2640</v>
      </c>
      <c r="AK2431" t="s">
        <v>748</v>
      </c>
      <c r="AL2431" t="s">
        <v>749</v>
      </c>
      <c r="AM2431" t="s">
        <v>750</v>
      </c>
    </row>
    <row r="2432" spans="1:55" x14ac:dyDescent="0.25">
      <c r="A2432" s="2">
        <v>41583</v>
      </c>
      <c r="B2432" t="s">
        <v>950</v>
      </c>
      <c r="C2432" t="s">
        <v>216</v>
      </c>
      <c r="D2432" s="2">
        <v>41634</v>
      </c>
      <c r="E2432" s="2">
        <v>41634</v>
      </c>
      <c r="F2432" t="s">
        <v>205</v>
      </c>
      <c r="G2432">
        <v>3</v>
      </c>
      <c r="H2432">
        <v>0</v>
      </c>
      <c r="I2432">
        <v>0</v>
      </c>
      <c r="J2432" t="s">
        <v>774</v>
      </c>
      <c r="L2432" t="s">
        <v>64</v>
      </c>
      <c r="M2432" t="s">
        <v>744</v>
      </c>
      <c r="N2432" t="s">
        <v>745</v>
      </c>
      <c r="Q2432">
        <v>0</v>
      </c>
      <c r="R2432">
        <v>0</v>
      </c>
      <c r="S2432">
        <v>0</v>
      </c>
      <c r="T2432">
        <v>0</v>
      </c>
      <c r="U2432">
        <v>0</v>
      </c>
      <c r="V2432">
        <v>44.28</v>
      </c>
      <c r="W2432" s="2">
        <v>41655</v>
      </c>
      <c r="X2432">
        <v>0</v>
      </c>
      <c r="Y2432" t="s">
        <v>67</v>
      </c>
      <c r="Z2432" t="s">
        <v>68</v>
      </c>
      <c r="AA2432" t="s">
        <v>82</v>
      </c>
      <c r="AB2432" t="s">
        <v>209</v>
      </c>
      <c r="AC2432">
        <v>0</v>
      </c>
      <c r="AD2432" t="s">
        <v>744</v>
      </c>
      <c r="AE2432" t="s">
        <v>746</v>
      </c>
      <c r="AF2432" t="s">
        <v>747</v>
      </c>
      <c r="AG2432">
        <v>1</v>
      </c>
      <c r="AI2432">
        <v>2640</v>
      </c>
      <c r="AK2432" t="s">
        <v>748</v>
      </c>
      <c r="AL2432" t="s">
        <v>749</v>
      </c>
      <c r="AM2432" t="s">
        <v>750</v>
      </c>
    </row>
    <row r="2433" spans="1:55" x14ac:dyDescent="0.25">
      <c r="A2433" s="2">
        <v>41575</v>
      </c>
      <c r="B2433" t="s">
        <v>1436</v>
      </c>
      <c r="C2433" t="s">
        <v>1437</v>
      </c>
      <c r="D2433" s="2">
        <v>41595</v>
      </c>
      <c r="E2433" s="2">
        <v>41595</v>
      </c>
      <c r="G2433">
        <v>13</v>
      </c>
      <c r="H2433">
        <v>3</v>
      </c>
      <c r="I2433">
        <v>0</v>
      </c>
      <c r="L2433" t="s">
        <v>64</v>
      </c>
      <c r="M2433" t="s">
        <v>1438</v>
      </c>
      <c r="N2433" t="s">
        <v>66</v>
      </c>
      <c r="O2433" t="s">
        <v>66</v>
      </c>
      <c r="Q2433">
        <v>93.6</v>
      </c>
      <c r="R2433">
        <v>109.44</v>
      </c>
      <c r="S2433">
        <v>203.04</v>
      </c>
      <c r="T2433">
        <v>0</v>
      </c>
      <c r="U2433">
        <v>0</v>
      </c>
      <c r="V2433">
        <v>194.56</v>
      </c>
      <c r="W2433" s="2">
        <v>41599</v>
      </c>
      <c r="X2433">
        <v>0</v>
      </c>
      <c r="Y2433" t="s">
        <v>67</v>
      </c>
      <c r="Z2433" t="s">
        <v>68</v>
      </c>
      <c r="AA2433" t="s">
        <v>69</v>
      </c>
      <c r="AC2433">
        <v>0</v>
      </c>
      <c r="AD2433" t="s">
        <v>1438</v>
      </c>
      <c r="AE2433" t="s">
        <v>1439</v>
      </c>
      <c r="AF2433" t="s">
        <v>1440</v>
      </c>
      <c r="AG2433">
        <v>127</v>
      </c>
      <c r="AI2433">
        <v>2640</v>
      </c>
      <c r="AK2433" t="s">
        <v>748</v>
      </c>
      <c r="AL2433" t="s">
        <v>1441</v>
      </c>
      <c r="AM2433" t="s">
        <v>1442</v>
      </c>
    </row>
    <row r="2434" spans="1:55" x14ac:dyDescent="0.25">
      <c r="A2434" s="2">
        <v>41571</v>
      </c>
      <c r="B2434" t="s">
        <v>1614</v>
      </c>
      <c r="C2434" t="s">
        <v>90</v>
      </c>
      <c r="D2434" s="2">
        <v>41636</v>
      </c>
      <c r="E2434" s="2">
        <v>41636</v>
      </c>
      <c r="F2434" t="s">
        <v>91</v>
      </c>
      <c r="G2434">
        <v>5</v>
      </c>
      <c r="H2434">
        <v>0</v>
      </c>
      <c r="I2434">
        <v>0</v>
      </c>
      <c r="J2434" t="s">
        <v>1615</v>
      </c>
      <c r="L2434" t="s">
        <v>64</v>
      </c>
      <c r="M2434" t="s">
        <v>744</v>
      </c>
      <c r="N2434" t="s">
        <v>745</v>
      </c>
      <c r="Q2434">
        <v>0</v>
      </c>
      <c r="R2434">
        <v>24.7</v>
      </c>
      <c r="S2434">
        <v>24.7</v>
      </c>
      <c r="T2434">
        <v>0</v>
      </c>
      <c r="U2434">
        <v>0</v>
      </c>
      <c r="V2434">
        <v>49.39</v>
      </c>
      <c r="W2434" s="2">
        <v>41648</v>
      </c>
      <c r="X2434">
        <v>0</v>
      </c>
      <c r="Y2434" t="s">
        <v>67</v>
      </c>
      <c r="Z2434" t="s">
        <v>68</v>
      </c>
      <c r="AA2434" t="s">
        <v>95</v>
      </c>
      <c r="AB2434" t="s">
        <v>96</v>
      </c>
      <c r="AC2434">
        <v>0</v>
      </c>
      <c r="AD2434" t="s">
        <v>744</v>
      </c>
      <c r="AE2434" t="s">
        <v>746</v>
      </c>
      <c r="AF2434" t="s">
        <v>747</v>
      </c>
      <c r="AG2434">
        <v>1</v>
      </c>
      <c r="AI2434">
        <v>2640</v>
      </c>
      <c r="AK2434" t="s">
        <v>748</v>
      </c>
      <c r="AL2434" t="s">
        <v>749</v>
      </c>
      <c r="AM2434" t="s">
        <v>750</v>
      </c>
    </row>
    <row r="2435" spans="1:55" x14ac:dyDescent="0.25">
      <c r="A2435" s="2">
        <v>41564</v>
      </c>
      <c r="B2435" t="s">
        <v>2011</v>
      </c>
      <c r="C2435" t="s">
        <v>514</v>
      </c>
      <c r="D2435" s="2">
        <v>41616</v>
      </c>
      <c r="E2435" s="2">
        <v>41616</v>
      </c>
      <c r="F2435" t="s">
        <v>515</v>
      </c>
      <c r="G2435">
        <v>0</v>
      </c>
      <c r="H2435">
        <v>0</v>
      </c>
      <c r="I2435">
        <v>0</v>
      </c>
      <c r="J2435" t="s">
        <v>717</v>
      </c>
      <c r="L2435" t="s">
        <v>64</v>
      </c>
      <c r="M2435" t="s">
        <v>744</v>
      </c>
      <c r="N2435" t="s">
        <v>745</v>
      </c>
      <c r="Q2435">
        <v>0</v>
      </c>
      <c r="R2435">
        <v>0</v>
      </c>
      <c r="S2435">
        <v>0</v>
      </c>
      <c r="T2435">
        <v>0</v>
      </c>
      <c r="U2435">
        <v>0</v>
      </c>
      <c r="V2435">
        <v>0</v>
      </c>
      <c r="X2435">
        <v>0</v>
      </c>
      <c r="Y2435" t="s">
        <v>67</v>
      </c>
      <c r="Z2435" t="s">
        <v>68</v>
      </c>
      <c r="AA2435" t="s">
        <v>82</v>
      </c>
      <c r="AB2435" t="s">
        <v>423</v>
      </c>
      <c r="AC2435">
        <v>0</v>
      </c>
      <c r="AD2435" t="s">
        <v>744</v>
      </c>
      <c r="AE2435" t="s">
        <v>746</v>
      </c>
      <c r="AF2435" t="s">
        <v>747</v>
      </c>
      <c r="AG2435">
        <v>1</v>
      </c>
      <c r="AI2435">
        <v>2640</v>
      </c>
      <c r="AK2435" t="s">
        <v>748</v>
      </c>
      <c r="AL2435" t="s">
        <v>749</v>
      </c>
      <c r="AM2435" t="s">
        <v>750</v>
      </c>
    </row>
    <row r="2436" spans="1:55" x14ac:dyDescent="0.25">
      <c r="A2436" s="2">
        <v>41564</v>
      </c>
      <c r="B2436" t="s">
        <v>2012</v>
      </c>
      <c r="C2436" t="s">
        <v>938</v>
      </c>
      <c r="D2436" s="2">
        <v>41588</v>
      </c>
      <c r="E2436" s="2">
        <v>41588</v>
      </c>
      <c r="F2436" t="s">
        <v>515</v>
      </c>
      <c r="G2436">
        <v>0</v>
      </c>
      <c r="H2436">
        <v>0</v>
      </c>
      <c r="I2436">
        <v>0</v>
      </c>
      <c r="J2436" t="s">
        <v>939</v>
      </c>
      <c r="L2436" t="s">
        <v>64</v>
      </c>
      <c r="M2436" t="s">
        <v>744</v>
      </c>
      <c r="N2436" t="s">
        <v>745</v>
      </c>
      <c r="Q2436">
        <v>0</v>
      </c>
      <c r="R2436">
        <v>0</v>
      </c>
      <c r="S2436">
        <v>0</v>
      </c>
      <c r="T2436">
        <v>0</v>
      </c>
      <c r="U2436">
        <v>21.2</v>
      </c>
      <c r="V2436">
        <v>0</v>
      </c>
      <c r="X2436">
        <v>0</v>
      </c>
      <c r="Y2436" t="s">
        <v>67</v>
      </c>
      <c r="Z2436" t="s">
        <v>68</v>
      </c>
      <c r="AA2436" t="s">
        <v>82</v>
      </c>
      <c r="AB2436" t="s">
        <v>423</v>
      </c>
      <c r="AC2436">
        <v>21.2</v>
      </c>
      <c r="AD2436" t="s">
        <v>744</v>
      </c>
      <c r="AE2436" t="s">
        <v>746</v>
      </c>
      <c r="AF2436" t="s">
        <v>747</v>
      </c>
      <c r="AG2436">
        <v>1</v>
      </c>
      <c r="AI2436">
        <v>2640</v>
      </c>
      <c r="AK2436" t="s">
        <v>748</v>
      </c>
      <c r="AL2436" t="s">
        <v>749</v>
      </c>
      <c r="AM2436" t="s">
        <v>750</v>
      </c>
    </row>
    <row r="2437" spans="1:55" x14ac:dyDescent="0.25">
      <c r="A2437" s="2">
        <v>41557</v>
      </c>
      <c r="B2437" t="s">
        <v>2424</v>
      </c>
      <c r="C2437" t="s">
        <v>216</v>
      </c>
      <c r="D2437" s="2">
        <v>41630</v>
      </c>
      <c r="E2437" s="2">
        <v>41630</v>
      </c>
      <c r="F2437" t="s">
        <v>205</v>
      </c>
      <c r="G2437">
        <v>20</v>
      </c>
      <c r="H2437">
        <v>5</v>
      </c>
      <c r="I2437">
        <v>0</v>
      </c>
      <c r="J2437" t="s">
        <v>863</v>
      </c>
      <c r="L2437" t="s">
        <v>64</v>
      </c>
      <c r="M2437" t="s">
        <v>744</v>
      </c>
      <c r="N2437" t="s">
        <v>745</v>
      </c>
      <c r="Q2437">
        <v>0</v>
      </c>
      <c r="R2437">
        <v>0</v>
      </c>
      <c r="S2437">
        <v>0</v>
      </c>
      <c r="T2437">
        <v>0</v>
      </c>
      <c r="U2437">
        <v>0</v>
      </c>
      <c r="V2437">
        <v>369</v>
      </c>
      <c r="W2437" s="2">
        <v>41655</v>
      </c>
      <c r="X2437">
        <v>0</v>
      </c>
      <c r="Y2437" t="s">
        <v>67</v>
      </c>
      <c r="Z2437" t="s">
        <v>68</v>
      </c>
      <c r="AA2437" t="s">
        <v>82</v>
      </c>
      <c r="AB2437" t="s">
        <v>209</v>
      </c>
      <c r="AC2437">
        <v>0</v>
      </c>
      <c r="AD2437" t="s">
        <v>744</v>
      </c>
      <c r="AE2437" t="s">
        <v>746</v>
      </c>
      <c r="AF2437" t="s">
        <v>747</v>
      </c>
      <c r="AG2437">
        <v>1</v>
      </c>
      <c r="AI2437">
        <v>2640</v>
      </c>
      <c r="AK2437" t="s">
        <v>748</v>
      </c>
      <c r="AL2437" t="s">
        <v>749</v>
      </c>
      <c r="AM2437" t="s">
        <v>750</v>
      </c>
    </row>
    <row r="2438" spans="1:55" x14ac:dyDescent="0.25">
      <c r="A2438" s="2">
        <v>41551</v>
      </c>
      <c r="B2438" t="s">
        <v>2765</v>
      </c>
      <c r="C2438" t="s">
        <v>2080</v>
      </c>
      <c r="D2438" s="2">
        <v>41575</v>
      </c>
      <c r="E2438" s="2">
        <v>41579</v>
      </c>
      <c r="F2438" t="s">
        <v>2081</v>
      </c>
      <c r="G2438">
        <v>0</v>
      </c>
      <c r="H2438">
        <v>0</v>
      </c>
      <c r="I2438">
        <v>0</v>
      </c>
      <c r="K2438" t="s">
        <v>2082</v>
      </c>
      <c r="L2438" t="s">
        <v>683</v>
      </c>
      <c r="M2438" t="s">
        <v>2766</v>
      </c>
      <c r="N2438" t="s">
        <v>66</v>
      </c>
      <c r="O2438" t="s">
        <v>66</v>
      </c>
      <c r="Q2438">
        <v>65</v>
      </c>
      <c r="R2438">
        <v>0</v>
      </c>
      <c r="S2438">
        <v>0</v>
      </c>
      <c r="T2438">
        <v>65</v>
      </c>
      <c r="U2438">
        <v>0</v>
      </c>
      <c r="V2438">
        <v>0</v>
      </c>
      <c r="X2438">
        <v>0</v>
      </c>
      <c r="Y2438" t="s">
        <v>67</v>
      </c>
      <c r="Z2438" t="s">
        <v>68</v>
      </c>
      <c r="AA2438" t="s">
        <v>685</v>
      </c>
      <c r="AB2438" t="s">
        <v>686</v>
      </c>
      <c r="AC2438">
        <v>0</v>
      </c>
      <c r="AD2438" t="s">
        <v>2767</v>
      </c>
      <c r="AE2438" t="s">
        <v>2767</v>
      </c>
      <c r="AF2438" t="s">
        <v>2768</v>
      </c>
      <c r="AG2438">
        <v>31</v>
      </c>
      <c r="AI2438">
        <v>2640</v>
      </c>
      <c r="AK2438" t="s">
        <v>748</v>
      </c>
      <c r="AL2438" t="s">
        <v>2769</v>
      </c>
      <c r="AM2438" t="s">
        <v>2770</v>
      </c>
      <c r="AN2438" t="s">
        <v>2771</v>
      </c>
      <c r="AO2438" t="s">
        <v>2767</v>
      </c>
      <c r="AP2438" t="s">
        <v>2768</v>
      </c>
      <c r="AQ2438">
        <v>31</v>
      </c>
      <c r="AS2438">
        <v>2640</v>
      </c>
      <c r="AT2438" t="s">
        <v>748</v>
      </c>
      <c r="AU2438" t="s">
        <v>2769</v>
      </c>
      <c r="AW2438" t="s">
        <v>2772</v>
      </c>
      <c r="AX2438" t="s">
        <v>2773</v>
      </c>
      <c r="AY2438" t="s">
        <v>2097</v>
      </c>
      <c r="AZ2438" s="2">
        <v>38254</v>
      </c>
      <c r="BA2438" t="s">
        <v>64</v>
      </c>
      <c r="BB2438" t="s">
        <v>1586</v>
      </c>
      <c r="BC2438" t="s">
        <v>2099</v>
      </c>
    </row>
    <row r="2439" spans="1:55" x14ac:dyDescent="0.25">
      <c r="A2439" s="2">
        <v>41551</v>
      </c>
      <c r="B2439" t="s">
        <v>2780</v>
      </c>
      <c r="C2439" t="s">
        <v>821</v>
      </c>
      <c r="D2439" s="2">
        <v>41585</v>
      </c>
      <c r="E2439" s="2">
        <v>41585</v>
      </c>
      <c r="F2439" t="s">
        <v>720</v>
      </c>
      <c r="G2439">
        <v>8</v>
      </c>
      <c r="H2439">
        <v>0</v>
      </c>
      <c r="I2439">
        <v>0</v>
      </c>
      <c r="J2439" t="s">
        <v>2273</v>
      </c>
      <c r="L2439" t="s">
        <v>64</v>
      </c>
      <c r="M2439" t="s">
        <v>2781</v>
      </c>
      <c r="N2439" t="s">
        <v>2782</v>
      </c>
      <c r="Q2439">
        <v>0</v>
      </c>
      <c r="R2439">
        <v>24</v>
      </c>
      <c r="S2439">
        <v>24</v>
      </c>
      <c r="T2439">
        <v>0</v>
      </c>
      <c r="U2439">
        <v>137.6</v>
      </c>
      <c r="V2439">
        <v>163.68</v>
      </c>
      <c r="W2439" s="2">
        <v>41613</v>
      </c>
      <c r="X2439">
        <v>0</v>
      </c>
      <c r="Y2439" t="s">
        <v>67</v>
      </c>
      <c r="Z2439" t="s">
        <v>68</v>
      </c>
      <c r="AA2439" t="s">
        <v>82</v>
      </c>
      <c r="AB2439" t="s">
        <v>297</v>
      </c>
      <c r="AC2439">
        <v>137.6</v>
      </c>
      <c r="AD2439" t="s">
        <v>2781</v>
      </c>
      <c r="AE2439" t="s">
        <v>2783</v>
      </c>
      <c r="AF2439" t="s">
        <v>2784</v>
      </c>
      <c r="AG2439">
        <v>77</v>
      </c>
      <c r="AI2439">
        <v>2640</v>
      </c>
      <c r="AK2439" t="s">
        <v>748</v>
      </c>
      <c r="AL2439" t="s">
        <v>2785</v>
      </c>
      <c r="AM2439" t="s">
        <v>2786</v>
      </c>
    </row>
    <row r="2440" spans="1:55" x14ac:dyDescent="0.25">
      <c r="A2440" s="2">
        <v>41541</v>
      </c>
      <c r="B2440" t="s">
        <v>3401</v>
      </c>
      <c r="C2440" t="s">
        <v>821</v>
      </c>
      <c r="D2440" s="2">
        <v>41586</v>
      </c>
      <c r="E2440" s="2">
        <v>41586</v>
      </c>
      <c r="F2440" t="s">
        <v>720</v>
      </c>
      <c r="G2440">
        <v>3</v>
      </c>
      <c r="H2440">
        <v>0</v>
      </c>
      <c r="I2440">
        <v>0</v>
      </c>
      <c r="J2440" t="s">
        <v>2168</v>
      </c>
      <c r="L2440" t="s">
        <v>64</v>
      </c>
      <c r="M2440" t="s">
        <v>2781</v>
      </c>
      <c r="N2440" t="s">
        <v>2782</v>
      </c>
      <c r="Q2440">
        <v>0</v>
      </c>
      <c r="R2440">
        <v>0</v>
      </c>
      <c r="S2440">
        <v>0</v>
      </c>
      <c r="T2440">
        <v>0</v>
      </c>
      <c r="U2440">
        <v>55.2</v>
      </c>
      <c r="V2440">
        <v>55.2</v>
      </c>
      <c r="W2440" s="2">
        <v>41571</v>
      </c>
      <c r="X2440">
        <v>0</v>
      </c>
      <c r="Y2440" t="s">
        <v>67</v>
      </c>
      <c r="Z2440" t="s">
        <v>68</v>
      </c>
      <c r="AA2440" t="s">
        <v>82</v>
      </c>
      <c r="AB2440" t="s">
        <v>297</v>
      </c>
      <c r="AC2440">
        <v>55.2</v>
      </c>
      <c r="AD2440" t="s">
        <v>2781</v>
      </c>
      <c r="AE2440" t="s">
        <v>2783</v>
      </c>
      <c r="AF2440" t="s">
        <v>2784</v>
      </c>
      <c r="AG2440">
        <v>77</v>
      </c>
      <c r="AI2440">
        <v>2640</v>
      </c>
      <c r="AK2440" t="s">
        <v>748</v>
      </c>
      <c r="AL2440" t="s">
        <v>2785</v>
      </c>
      <c r="AM2440" t="s">
        <v>2786</v>
      </c>
    </row>
    <row r="2441" spans="1:55" x14ac:dyDescent="0.25">
      <c r="A2441" s="2">
        <v>41537</v>
      </c>
      <c r="B2441" t="s">
        <v>3475</v>
      </c>
      <c r="C2441" t="s">
        <v>3476</v>
      </c>
      <c r="D2441" s="2">
        <v>41556</v>
      </c>
      <c r="E2441" s="2">
        <v>41556</v>
      </c>
      <c r="F2441" t="s">
        <v>205</v>
      </c>
      <c r="G2441">
        <v>0</v>
      </c>
      <c r="H2441">
        <v>0</v>
      </c>
      <c r="I2441">
        <v>0</v>
      </c>
      <c r="J2441" t="s">
        <v>2751</v>
      </c>
      <c r="K2441" t="s">
        <v>3477</v>
      </c>
      <c r="L2441" t="s">
        <v>64</v>
      </c>
      <c r="M2441" t="s">
        <v>3478</v>
      </c>
      <c r="N2441" t="s">
        <v>3479</v>
      </c>
      <c r="Q2441">
        <v>0</v>
      </c>
      <c r="R2441">
        <v>0</v>
      </c>
      <c r="S2441">
        <v>0</v>
      </c>
      <c r="T2441">
        <v>0</v>
      </c>
      <c r="U2441">
        <v>36.72</v>
      </c>
      <c r="V2441">
        <v>0</v>
      </c>
      <c r="X2441">
        <v>0</v>
      </c>
      <c r="Y2441" t="s">
        <v>67</v>
      </c>
      <c r="Z2441" t="s">
        <v>68</v>
      </c>
      <c r="AA2441" t="s">
        <v>82</v>
      </c>
      <c r="AB2441" t="s">
        <v>297</v>
      </c>
      <c r="AC2441">
        <v>36.72</v>
      </c>
      <c r="AD2441" t="s">
        <v>3478</v>
      </c>
      <c r="AE2441" t="s">
        <v>3480</v>
      </c>
      <c r="AF2441" t="s">
        <v>3481</v>
      </c>
      <c r="AG2441">
        <v>250</v>
      </c>
      <c r="AI2441">
        <v>2640</v>
      </c>
      <c r="AK2441" t="s">
        <v>748</v>
      </c>
      <c r="AL2441" t="s">
        <v>3482</v>
      </c>
      <c r="AM2441" t="s">
        <v>3483</v>
      </c>
    </row>
    <row r="2442" spans="1:55" x14ac:dyDescent="0.25">
      <c r="A2442" s="2">
        <v>41537</v>
      </c>
      <c r="B2442" t="s">
        <v>3484</v>
      </c>
      <c r="C2442" t="s">
        <v>3476</v>
      </c>
      <c r="D2442" s="2">
        <v>41556</v>
      </c>
      <c r="E2442" s="2">
        <v>41556</v>
      </c>
      <c r="F2442" t="s">
        <v>205</v>
      </c>
      <c r="G2442">
        <v>0</v>
      </c>
      <c r="H2442">
        <v>0</v>
      </c>
      <c r="I2442">
        <v>0</v>
      </c>
      <c r="J2442" t="s">
        <v>2751</v>
      </c>
      <c r="K2442" t="s">
        <v>3477</v>
      </c>
      <c r="L2442" t="s">
        <v>64</v>
      </c>
      <c r="M2442" t="s">
        <v>3478</v>
      </c>
      <c r="N2442" t="s">
        <v>3479</v>
      </c>
      <c r="Q2442">
        <v>0</v>
      </c>
      <c r="R2442">
        <v>0</v>
      </c>
      <c r="S2442">
        <v>0</v>
      </c>
      <c r="T2442">
        <v>0</v>
      </c>
      <c r="U2442">
        <v>36.72</v>
      </c>
      <c r="V2442">
        <v>0</v>
      </c>
      <c r="X2442">
        <v>0</v>
      </c>
      <c r="Y2442" t="s">
        <v>67</v>
      </c>
      <c r="Z2442" t="s">
        <v>68</v>
      </c>
      <c r="AA2442" t="s">
        <v>82</v>
      </c>
      <c r="AB2442" t="s">
        <v>297</v>
      </c>
      <c r="AC2442">
        <v>36.72</v>
      </c>
      <c r="AD2442" t="s">
        <v>3478</v>
      </c>
      <c r="AE2442" t="s">
        <v>3480</v>
      </c>
      <c r="AF2442" t="s">
        <v>3481</v>
      </c>
      <c r="AG2442">
        <v>250</v>
      </c>
      <c r="AI2442">
        <v>2640</v>
      </c>
      <c r="AK2442" t="s">
        <v>748</v>
      </c>
      <c r="AL2442" t="s">
        <v>3482</v>
      </c>
      <c r="AM2442" t="s">
        <v>3483</v>
      </c>
    </row>
    <row r="2443" spans="1:55" x14ac:dyDescent="0.25">
      <c r="A2443" s="2">
        <v>41537</v>
      </c>
      <c r="B2443" t="s">
        <v>3485</v>
      </c>
      <c r="C2443" t="s">
        <v>821</v>
      </c>
      <c r="D2443" s="2">
        <v>41594</v>
      </c>
      <c r="E2443" s="2">
        <v>41594</v>
      </c>
      <c r="F2443" t="s">
        <v>720</v>
      </c>
      <c r="G2443">
        <v>3</v>
      </c>
      <c r="H2443">
        <v>0</v>
      </c>
      <c r="I2443">
        <v>0</v>
      </c>
      <c r="J2443" t="s">
        <v>3486</v>
      </c>
      <c r="K2443" t="s">
        <v>3487</v>
      </c>
      <c r="L2443" t="s">
        <v>64</v>
      </c>
      <c r="M2443" t="s">
        <v>744</v>
      </c>
      <c r="N2443" t="s">
        <v>745</v>
      </c>
      <c r="Q2443">
        <v>0</v>
      </c>
      <c r="R2443">
        <v>0</v>
      </c>
      <c r="S2443">
        <v>0</v>
      </c>
      <c r="T2443">
        <v>0</v>
      </c>
      <c r="U2443">
        <v>30</v>
      </c>
      <c r="V2443">
        <v>55.2</v>
      </c>
      <c r="W2443" s="2">
        <v>41564</v>
      </c>
      <c r="X2443">
        <v>0</v>
      </c>
      <c r="Y2443" t="s">
        <v>67</v>
      </c>
      <c r="Z2443" t="s">
        <v>68</v>
      </c>
      <c r="AA2443" t="s">
        <v>82</v>
      </c>
      <c r="AB2443" t="s">
        <v>297</v>
      </c>
      <c r="AC2443">
        <v>30</v>
      </c>
      <c r="AD2443" t="s">
        <v>744</v>
      </c>
      <c r="AE2443" t="s">
        <v>746</v>
      </c>
      <c r="AF2443" t="s">
        <v>747</v>
      </c>
      <c r="AG2443">
        <v>1</v>
      </c>
      <c r="AI2443">
        <v>2640</v>
      </c>
      <c r="AK2443" t="s">
        <v>748</v>
      </c>
      <c r="AL2443" t="s">
        <v>749</v>
      </c>
      <c r="AM2443" t="s">
        <v>750</v>
      </c>
    </row>
    <row r="2444" spans="1:55" x14ac:dyDescent="0.25">
      <c r="A2444" s="2">
        <v>41529</v>
      </c>
      <c r="B2444" t="s">
        <v>3843</v>
      </c>
      <c r="C2444" t="s">
        <v>821</v>
      </c>
      <c r="D2444" s="2">
        <v>41585</v>
      </c>
      <c r="E2444" s="2">
        <v>41585</v>
      </c>
      <c r="F2444" t="s">
        <v>720</v>
      </c>
      <c r="G2444">
        <v>25</v>
      </c>
      <c r="H2444">
        <v>5</v>
      </c>
      <c r="I2444">
        <v>0</v>
      </c>
      <c r="J2444" t="s">
        <v>3844</v>
      </c>
      <c r="K2444" t="s">
        <v>3845</v>
      </c>
      <c r="L2444" t="s">
        <v>64</v>
      </c>
      <c r="M2444" t="s">
        <v>744</v>
      </c>
      <c r="N2444" t="s">
        <v>745</v>
      </c>
      <c r="Q2444">
        <v>0</v>
      </c>
      <c r="R2444">
        <v>190.8</v>
      </c>
      <c r="S2444">
        <v>190.8</v>
      </c>
      <c r="T2444">
        <v>0</v>
      </c>
      <c r="U2444">
        <v>516</v>
      </c>
      <c r="V2444">
        <v>516</v>
      </c>
      <c r="W2444" s="2">
        <v>41564</v>
      </c>
      <c r="X2444">
        <v>339.2</v>
      </c>
      <c r="Y2444" s="2">
        <v>41613</v>
      </c>
      <c r="Z2444" t="s">
        <v>68</v>
      </c>
      <c r="AA2444" t="s">
        <v>82</v>
      </c>
      <c r="AB2444" t="s">
        <v>297</v>
      </c>
      <c r="AC2444">
        <v>516</v>
      </c>
      <c r="AD2444" t="s">
        <v>744</v>
      </c>
      <c r="AE2444" t="s">
        <v>746</v>
      </c>
      <c r="AF2444" t="s">
        <v>747</v>
      </c>
      <c r="AG2444">
        <v>1</v>
      </c>
      <c r="AI2444">
        <v>2640</v>
      </c>
      <c r="AK2444" t="s">
        <v>748</v>
      </c>
      <c r="AL2444" t="s">
        <v>749</v>
      </c>
      <c r="AM2444" t="s">
        <v>750</v>
      </c>
    </row>
    <row r="2445" spans="1:55" x14ac:dyDescent="0.25">
      <c r="A2445" s="2">
        <v>41529</v>
      </c>
      <c r="B2445" t="s">
        <v>3846</v>
      </c>
      <c r="C2445" t="s">
        <v>3476</v>
      </c>
      <c r="D2445" s="2">
        <v>41556</v>
      </c>
      <c r="E2445" s="2">
        <v>41556</v>
      </c>
      <c r="F2445" t="s">
        <v>205</v>
      </c>
      <c r="G2445">
        <v>0</v>
      </c>
      <c r="H2445">
        <v>0</v>
      </c>
      <c r="I2445">
        <v>0</v>
      </c>
      <c r="J2445" t="s">
        <v>3794</v>
      </c>
      <c r="K2445" t="s">
        <v>3477</v>
      </c>
      <c r="L2445" t="s">
        <v>64</v>
      </c>
      <c r="M2445" t="s">
        <v>3478</v>
      </c>
      <c r="N2445" t="s">
        <v>3479</v>
      </c>
      <c r="Q2445">
        <v>0</v>
      </c>
      <c r="R2445">
        <v>6.05</v>
      </c>
      <c r="S2445">
        <v>6.05</v>
      </c>
      <c r="T2445">
        <v>0</v>
      </c>
      <c r="U2445">
        <v>110.16</v>
      </c>
      <c r="V2445">
        <v>0</v>
      </c>
      <c r="X2445">
        <v>0</v>
      </c>
      <c r="Y2445" t="s">
        <v>67</v>
      </c>
      <c r="Z2445" t="s">
        <v>68</v>
      </c>
      <c r="AA2445" t="s">
        <v>82</v>
      </c>
      <c r="AB2445" t="s">
        <v>297</v>
      </c>
      <c r="AC2445">
        <v>110.16</v>
      </c>
      <c r="AD2445" t="s">
        <v>3478</v>
      </c>
      <c r="AE2445" t="s">
        <v>3480</v>
      </c>
      <c r="AF2445" t="s">
        <v>3481</v>
      </c>
      <c r="AG2445">
        <v>250</v>
      </c>
      <c r="AI2445">
        <v>2640</v>
      </c>
      <c r="AK2445" t="s">
        <v>748</v>
      </c>
      <c r="AL2445" t="s">
        <v>3482</v>
      </c>
      <c r="AM2445" t="s">
        <v>3483</v>
      </c>
    </row>
    <row r="2446" spans="1:55" x14ac:dyDescent="0.25">
      <c r="A2446" s="2">
        <v>41529</v>
      </c>
      <c r="B2446" t="s">
        <v>3855</v>
      </c>
      <c r="C2446" t="s">
        <v>3476</v>
      </c>
      <c r="D2446" s="2">
        <v>41526</v>
      </c>
      <c r="E2446" s="2">
        <v>41526</v>
      </c>
      <c r="F2446" t="s">
        <v>205</v>
      </c>
      <c r="G2446">
        <v>4</v>
      </c>
      <c r="H2446">
        <v>2</v>
      </c>
      <c r="I2446">
        <v>0</v>
      </c>
      <c r="J2446" t="s">
        <v>3794</v>
      </c>
      <c r="K2446" t="s">
        <v>3856</v>
      </c>
      <c r="L2446" t="s">
        <v>64</v>
      </c>
      <c r="M2446" t="s">
        <v>3478</v>
      </c>
      <c r="N2446" t="s">
        <v>3479</v>
      </c>
      <c r="Q2446">
        <v>0</v>
      </c>
      <c r="R2446">
        <v>0</v>
      </c>
      <c r="S2446">
        <v>0</v>
      </c>
      <c r="T2446">
        <v>0</v>
      </c>
      <c r="U2446">
        <v>110.16</v>
      </c>
      <c r="V2446">
        <v>208.08</v>
      </c>
      <c r="W2446" s="2">
        <v>41592</v>
      </c>
      <c r="X2446">
        <v>0</v>
      </c>
      <c r="Y2446" t="s">
        <v>67</v>
      </c>
      <c r="Z2446" t="s">
        <v>68</v>
      </c>
      <c r="AA2446" t="s">
        <v>82</v>
      </c>
      <c r="AB2446" t="s">
        <v>297</v>
      </c>
      <c r="AC2446">
        <v>110.16</v>
      </c>
      <c r="AD2446" t="s">
        <v>3478</v>
      </c>
      <c r="AE2446" t="s">
        <v>3480</v>
      </c>
      <c r="AF2446" t="s">
        <v>3481</v>
      </c>
      <c r="AG2446">
        <v>250</v>
      </c>
      <c r="AI2446">
        <v>2640</v>
      </c>
      <c r="AK2446" t="s">
        <v>748</v>
      </c>
      <c r="AL2446" t="s">
        <v>3482</v>
      </c>
      <c r="AM2446" t="s">
        <v>3483</v>
      </c>
    </row>
    <row r="2447" spans="1:55" x14ac:dyDescent="0.25">
      <c r="A2447" s="2">
        <v>41431</v>
      </c>
      <c r="B2447" t="s">
        <v>7199</v>
      </c>
      <c r="C2447" t="s">
        <v>4731</v>
      </c>
      <c r="D2447" s="2">
        <v>41411</v>
      </c>
      <c r="E2447" s="2">
        <v>41518</v>
      </c>
      <c r="F2447" t="s">
        <v>4732</v>
      </c>
      <c r="G2447">
        <v>16</v>
      </c>
      <c r="H2447">
        <v>12</v>
      </c>
      <c r="I2447">
        <v>0</v>
      </c>
      <c r="J2447" t="s">
        <v>7200</v>
      </c>
      <c r="K2447" t="s">
        <v>4835</v>
      </c>
      <c r="L2447" t="s">
        <v>64</v>
      </c>
      <c r="M2447" t="s">
        <v>744</v>
      </c>
      <c r="N2447" t="s">
        <v>745</v>
      </c>
      <c r="Q2447">
        <v>0</v>
      </c>
      <c r="R2447">
        <v>222.6</v>
      </c>
      <c r="S2447">
        <v>222.6</v>
      </c>
      <c r="T2447">
        <v>0</v>
      </c>
      <c r="U2447">
        <v>132.16</v>
      </c>
      <c r="V2447">
        <v>448.8</v>
      </c>
      <c r="W2447" s="2">
        <v>41445</v>
      </c>
      <c r="X2447">
        <v>0</v>
      </c>
      <c r="Y2447" t="s">
        <v>67</v>
      </c>
      <c r="Z2447" t="s">
        <v>68</v>
      </c>
      <c r="AA2447" t="s">
        <v>4620</v>
      </c>
      <c r="AB2447" t="s">
        <v>83</v>
      </c>
      <c r="AC2447">
        <v>132.16</v>
      </c>
      <c r="AD2447" t="s">
        <v>744</v>
      </c>
      <c r="AE2447" t="s">
        <v>746</v>
      </c>
      <c r="AF2447" t="s">
        <v>747</v>
      </c>
      <c r="AG2447">
        <v>1</v>
      </c>
      <c r="AI2447">
        <v>2640</v>
      </c>
      <c r="AK2447" t="s">
        <v>748</v>
      </c>
      <c r="AL2447" t="s">
        <v>749</v>
      </c>
      <c r="AM2447" t="s">
        <v>750</v>
      </c>
    </row>
    <row r="2448" spans="1:55" x14ac:dyDescent="0.25">
      <c r="A2448" s="2">
        <v>41431</v>
      </c>
      <c r="B2448" t="s">
        <v>7224</v>
      </c>
      <c r="C2448" t="s">
        <v>5922</v>
      </c>
      <c r="D2448" s="2">
        <v>41469</v>
      </c>
      <c r="E2448" s="2">
        <v>41469</v>
      </c>
      <c r="F2448" t="s">
        <v>5923</v>
      </c>
      <c r="G2448">
        <v>0</v>
      </c>
      <c r="H2448">
        <v>0</v>
      </c>
      <c r="I2448">
        <v>0</v>
      </c>
      <c r="J2448" t="s">
        <v>6001</v>
      </c>
      <c r="K2448" t="s">
        <v>5925</v>
      </c>
      <c r="L2448" t="s">
        <v>64</v>
      </c>
      <c r="M2448" t="s">
        <v>2781</v>
      </c>
      <c r="N2448" t="s">
        <v>2782</v>
      </c>
      <c r="Q2448">
        <v>0</v>
      </c>
      <c r="R2448">
        <v>0</v>
      </c>
      <c r="S2448">
        <v>0</v>
      </c>
      <c r="T2448">
        <v>0</v>
      </c>
      <c r="U2448">
        <v>32</v>
      </c>
      <c r="V2448">
        <v>0</v>
      </c>
      <c r="X2448">
        <v>0</v>
      </c>
      <c r="Y2448" t="s">
        <v>67</v>
      </c>
      <c r="Z2448" t="s">
        <v>68</v>
      </c>
      <c r="AA2448" t="s">
        <v>5087</v>
      </c>
      <c r="AB2448" t="s">
        <v>5088</v>
      </c>
      <c r="AC2448">
        <v>32</v>
      </c>
      <c r="AD2448" t="s">
        <v>2781</v>
      </c>
      <c r="AE2448" t="s">
        <v>2783</v>
      </c>
      <c r="AF2448" t="s">
        <v>2784</v>
      </c>
      <c r="AG2448">
        <v>77</v>
      </c>
      <c r="AI2448">
        <v>2640</v>
      </c>
      <c r="AK2448" t="s">
        <v>748</v>
      </c>
      <c r="AL2448" t="s">
        <v>2785</v>
      </c>
      <c r="AM2448" t="s">
        <v>2786</v>
      </c>
    </row>
    <row r="2449" spans="1:39" x14ac:dyDescent="0.25">
      <c r="A2449" s="2">
        <v>41431</v>
      </c>
      <c r="B2449" t="s">
        <v>7225</v>
      </c>
      <c r="C2449" t="s">
        <v>5922</v>
      </c>
      <c r="D2449" s="2">
        <v>41467</v>
      </c>
      <c r="E2449" s="2">
        <v>41467</v>
      </c>
      <c r="F2449" t="s">
        <v>5923</v>
      </c>
      <c r="G2449">
        <v>0</v>
      </c>
      <c r="H2449">
        <v>0</v>
      </c>
      <c r="I2449">
        <v>0</v>
      </c>
      <c r="J2449" t="s">
        <v>7212</v>
      </c>
      <c r="K2449" t="s">
        <v>5925</v>
      </c>
      <c r="L2449" t="s">
        <v>64</v>
      </c>
      <c r="M2449" t="s">
        <v>2781</v>
      </c>
      <c r="N2449" t="s">
        <v>2782</v>
      </c>
      <c r="Q2449">
        <v>0</v>
      </c>
      <c r="R2449">
        <v>0</v>
      </c>
      <c r="S2449">
        <v>0</v>
      </c>
      <c r="T2449">
        <v>0</v>
      </c>
      <c r="U2449">
        <v>32</v>
      </c>
      <c r="V2449">
        <v>0</v>
      </c>
      <c r="X2449">
        <v>0</v>
      </c>
      <c r="Y2449" t="s">
        <v>67</v>
      </c>
      <c r="Z2449" t="s">
        <v>68</v>
      </c>
      <c r="AA2449" t="s">
        <v>5087</v>
      </c>
      <c r="AB2449" t="s">
        <v>5088</v>
      </c>
      <c r="AC2449">
        <v>32</v>
      </c>
      <c r="AD2449" t="s">
        <v>2781</v>
      </c>
      <c r="AE2449" t="s">
        <v>2783</v>
      </c>
      <c r="AF2449" t="s">
        <v>2784</v>
      </c>
      <c r="AG2449">
        <v>77</v>
      </c>
      <c r="AI2449">
        <v>2640</v>
      </c>
      <c r="AK2449" t="s">
        <v>748</v>
      </c>
      <c r="AL2449" t="s">
        <v>2785</v>
      </c>
      <c r="AM2449" t="s">
        <v>2786</v>
      </c>
    </row>
    <row r="2450" spans="1:39" x14ac:dyDescent="0.25">
      <c r="A2450" s="2">
        <v>41428</v>
      </c>
      <c r="B2450" t="s">
        <v>7453</v>
      </c>
      <c r="C2450" t="s">
        <v>6607</v>
      </c>
      <c r="D2450" s="2">
        <v>41468</v>
      </c>
      <c r="E2450" s="2">
        <v>41468</v>
      </c>
      <c r="F2450" t="s">
        <v>5552</v>
      </c>
      <c r="G2450">
        <v>1</v>
      </c>
      <c r="H2450">
        <v>0</v>
      </c>
      <c r="I2450">
        <v>0</v>
      </c>
      <c r="J2450" t="s">
        <v>6525</v>
      </c>
      <c r="K2450" t="s">
        <v>7454</v>
      </c>
      <c r="L2450" t="s">
        <v>64</v>
      </c>
      <c r="M2450" t="s">
        <v>3478</v>
      </c>
      <c r="N2450" t="s">
        <v>3479</v>
      </c>
      <c r="Q2450">
        <v>0</v>
      </c>
      <c r="R2450">
        <v>0</v>
      </c>
      <c r="S2450">
        <v>0</v>
      </c>
      <c r="T2450">
        <v>0</v>
      </c>
      <c r="U2450">
        <v>31.2</v>
      </c>
      <c r="V2450">
        <v>16.98</v>
      </c>
      <c r="W2450" s="2">
        <v>41536</v>
      </c>
      <c r="X2450">
        <v>0</v>
      </c>
      <c r="Y2450" t="s">
        <v>67</v>
      </c>
      <c r="Z2450" t="s">
        <v>68</v>
      </c>
      <c r="AA2450" t="s">
        <v>5087</v>
      </c>
      <c r="AB2450" t="s">
        <v>5088</v>
      </c>
      <c r="AC2450">
        <v>31.2</v>
      </c>
      <c r="AD2450" t="s">
        <v>3478</v>
      </c>
      <c r="AE2450" t="s">
        <v>3480</v>
      </c>
      <c r="AF2450" t="s">
        <v>3481</v>
      </c>
      <c r="AG2450">
        <v>250</v>
      </c>
      <c r="AI2450">
        <v>2640</v>
      </c>
      <c r="AK2450" t="s">
        <v>748</v>
      </c>
      <c r="AL2450" t="s">
        <v>3482</v>
      </c>
      <c r="AM2450" t="s">
        <v>3483</v>
      </c>
    </row>
    <row r="2451" spans="1:39" x14ac:dyDescent="0.25">
      <c r="A2451" s="2">
        <v>41424</v>
      </c>
      <c r="B2451" t="s">
        <v>7554</v>
      </c>
      <c r="C2451" t="s">
        <v>5551</v>
      </c>
      <c r="D2451" s="2">
        <v>41475</v>
      </c>
      <c r="E2451" s="2">
        <v>41475</v>
      </c>
      <c r="F2451" t="s">
        <v>5552</v>
      </c>
      <c r="G2451">
        <v>3</v>
      </c>
      <c r="H2451">
        <v>0</v>
      </c>
      <c r="I2451">
        <v>0</v>
      </c>
      <c r="J2451" t="s">
        <v>4916</v>
      </c>
      <c r="L2451" t="s">
        <v>64</v>
      </c>
      <c r="M2451" t="s">
        <v>2781</v>
      </c>
      <c r="N2451" t="s">
        <v>2782</v>
      </c>
      <c r="Q2451">
        <v>0</v>
      </c>
      <c r="R2451">
        <v>0</v>
      </c>
      <c r="S2451">
        <v>0</v>
      </c>
      <c r="T2451">
        <v>0</v>
      </c>
      <c r="U2451">
        <v>82.8</v>
      </c>
      <c r="V2451">
        <v>82.8</v>
      </c>
      <c r="W2451" s="2">
        <v>41550</v>
      </c>
      <c r="X2451">
        <v>0</v>
      </c>
      <c r="Y2451" t="s">
        <v>67</v>
      </c>
      <c r="Z2451" t="s">
        <v>68</v>
      </c>
      <c r="AA2451" t="s">
        <v>82</v>
      </c>
      <c r="AB2451" t="s">
        <v>297</v>
      </c>
      <c r="AC2451">
        <v>82.8</v>
      </c>
      <c r="AD2451" t="s">
        <v>2781</v>
      </c>
      <c r="AE2451" t="s">
        <v>2783</v>
      </c>
      <c r="AF2451" t="s">
        <v>2784</v>
      </c>
      <c r="AG2451">
        <v>77</v>
      </c>
      <c r="AI2451">
        <v>2640</v>
      </c>
      <c r="AK2451" t="s">
        <v>748</v>
      </c>
      <c r="AL2451" t="s">
        <v>2785</v>
      </c>
      <c r="AM2451" t="s">
        <v>2786</v>
      </c>
    </row>
    <row r="2452" spans="1:39" x14ac:dyDescent="0.25">
      <c r="A2452" s="2">
        <v>41418</v>
      </c>
      <c r="B2452" t="s">
        <v>7765</v>
      </c>
      <c r="C2452" t="s">
        <v>6649</v>
      </c>
      <c r="D2452" s="2">
        <v>41451</v>
      </c>
      <c r="E2452" s="2">
        <v>41452</v>
      </c>
      <c r="F2452" t="s">
        <v>6650</v>
      </c>
      <c r="G2452">
        <v>0</v>
      </c>
      <c r="H2452">
        <v>0</v>
      </c>
      <c r="I2452">
        <v>0</v>
      </c>
      <c r="K2452" t="s">
        <v>7766</v>
      </c>
      <c r="L2452" t="s">
        <v>64</v>
      </c>
      <c r="M2452" t="s">
        <v>3478</v>
      </c>
      <c r="N2452" t="s">
        <v>3479</v>
      </c>
      <c r="Q2452">
        <v>0</v>
      </c>
      <c r="R2452">
        <v>0</v>
      </c>
      <c r="S2452">
        <v>0</v>
      </c>
      <c r="T2452">
        <v>0</v>
      </c>
      <c r="U2452">
        <v>0</v>
      </c>
      <c r="V2452">
        <v>0</v>
      </c>
      <c r="X2452">
        <v>0</v>
      </c>
      <c r="Y2452" t="s">
        <v>67</v>
      </c>
      <c r="Z2452" t="s">
        <v>68</v>
      </c>
      <c r="AA2452" t="s">
        <v>5087</v>
      </c>
      <c r="AB2452" t="s">
        <v>5088</v>
      </c>
      <c r="AC2452">
        <v>0</v>
      </c>
      <c r="AD2452" t="s">
        <v>3478</v>
      </c>
      <c r="AE2452" t="s">
        <v>3480</v>
      </c>
      <c r="AF2452" t="s">
        <v>3481</v>
      </c>
      <c r="AG2452">
        <v>250</v>
      </c>
      <c r="AI2452">
        <v>2640</v>
      </c>
      <c r="AK2452" t="s">
        <v>748</v>
      </c>
      <c r="AL2452" t="s">
        <v>3482</v>
      </c>
      <c r="AM2452" t="s">
        <v>3483</v>
      </c>
    </row>
    <row r="2453" spans="1:39" x14ac:dyDescent="0.25">
      <c r="A2453" s="2">
        <v>41418</v>
      </c>
      <c r="B2453" t="s">
        <v>7777</v>
      </c>
      <c r="C2453" t="s">
        <v>5551</v>
      </c>
      <c r="D2453" s="2">
        <v>41475</v>
      </c>
      <c r="E2453" s="2">
        <v>41475</v>
      </c>
      <c r="F2453" t="s">
        <v>5552</v>
      </c>
      <c r="G2453">
        <v>2</v>
      </c>
      <c r="H2453">
        <v>0</v>
      </c>
      <c r="I2453">
        <v>0</v>
      </c>
      <c r="J2453" t="s">
        <v>5553</v>
      </c>
      <c r="L2453" t="s">
        <v>64</v>
      </c>
      <c r="M2453" t="s">
        <v>2781</v>
      </c>
      <c r="N2453" t="s">
        <v>2782</v>
      </c>
      <c r="Q2453">
        <v>0</v>
      </c>
      <c r="R2453">
        <v>0</v>
      </c>
      <c r="S2453">
        <v>0</v>
      </c>
      <c r="T2453">
        <v>0</v>
      </c>
      <c r="U2453">
        <v>55.2</v>
      </c>
      <c r="V2453">
        <v>55.2</v>
      </c>
      <c r="W2453" s="2">
        <v>41550</v>
      </c>
      <c r="X2453">
        <v>0</v>
      </c>
      <c r="Y2453" t="s">
        <v>67</v>
      </c>
      <c r="Z2453" t="s">
        <v>68</v>
      </c>
      <c r="AA2453" t="s">
        <v>82</v>
      </c>
      <c r="AB2453" t="s">
        <v>297</v>
      </c>
      <c r="AC2453">
        <v>55.2</v>
      </c>
      <c r="AD2453" t="s">
        <v>2781</v>
      </c>
      <c r="AE2453" t="s">
        <v>2783</v>
      </c>
      <c r="AF2453" t="s">
        <v>2784</v>
      </c>
      <c r="AG2453">
        <v>77</v>
      </c>
      <c r="AI2453">
        <v>2640</v>
      </c>
      <c r="AK2453" t="s">
        <v>748</v>
      </c>
      <c r="AL2453" t="s">
        <v>2785</v>
      </c>
      <c r="AM2453" t="s">
        <v>2786</v>
      </c>
    </row>
    <row r="2454" spans="1:39" x14ac:dyDescent="0.25">
      <c r="A2454" s="2">
        <v>41409</v>
      </c>
      <c r="B2454" t="s">
        <v>8078</v>
      </c>
      <c r="C2454" t="s">
        <v>6607</v>
      </c>
      <c r="D2454" s="2">
        <v>41468</v>
      </c>
      <c r="E2454" s="2">
        <v>41468</v>
      </c>
      <c r="F2454" t="s">
        <v>5552</v>
      </c>
      <c r="G2454">
        <v>4</v>
      </c>
      <c r="H2454">
        <v>0</v>
      </c>
      <c r="I2454">
        <v>0</v>
      </c>
      <c r="J2454" t="s">
        <v>5575</v>
      </c>
      <c r="K2454" t="s">
        <v>7454</v>
      </c>
      <c r="L2454" t="s">
        <v>64</v>
      </c>
      <c r="M2454" t="s">
        <v>3478</v>
      </c>
      <c r="N2454" t="s">
        <v>3479</v>
      </c>
      <c r="Q2454">
        <v>0</v>
      </c>
      <c r="R2454">
        <v>0</v>
      </c>
      <c r="S2454">
        <v>0</v>
      </c>
      <c r="T2454">
        <v>0</v>
      </c>
      <c r="U2454">
        <v>124.8</v>
      </c>
      <c r="V2454">
        <v>0</v>
      </c>
      <c r="X2454">
        <v>0</v>
      </c>
      <c r="Y2454" t="s">
        <v>67</v>
      </c>
      <c r="Z2454" t="s">
        <v>68</v>
      </c>
      <c r="AA2454" t="s">
        <v>5087</v>
      </c>
      <c r="AB2454" t="s">
        <v>5088</v>
      </c>
      <c r="AC2454">
        <v>124.8</v>
      </c>
      <c r="AD2454" t="s">
        <v>3478</v>
      </c>
      <c r="AE2454" t="s">
        <v>3480</v>
      </c>
      <c r="AF2454" t="s">
        <v>3481</v>
      </c>
      <c r="AG2454">
        <v>250</v>
      </c>
      <c r="AI2454">
        <v>2640</v>
      </c>
      <c r="AK2454" t="s">
        <v>748</v>
      </c>
      <c r="AL2454" t="s">
        <v>3482</v>
      </c>
      <c r="AM2454" t="s">
        <v>3483</v>
      </c>
    </row>
    <row r="2455" spans="1:39" x14ac:dyDescent="0.25">
      <c r="A2455" s="2">
        <v>41408</v>
      </c>
      <c r="B2455" t="s">
        <v>8137</v>
      </c>
      <c r="C2455" t="s">
        <v>8138</v>
      </c>
      <c r="D2455" s="2">
        <v>41460</v>
      </c>
      <c r="E2455" s="2">
        <v>41460</v>
      </c>
      <c r="F2455" t="s">
        <v>646</v>
      </c>
      <c r="G2455">
        <v>1</v>
      </c>
      <c r="H2455">
        <v>0</v>
      </c>
      <c r="I2455">
        <v>0</v>
      </c>
      <c r="J2455" t="s">
        <v>5553</v>
      </c>
      <c r="K2455" t="s">
        <v>3987</v>
      </c>
      <c r="L2455" t="s">
        <v>64</v>
      </c>
      <c r="M2455" t="s">
        <v>744</v>
      </c>
      <c r="N2455" t="s">
        <v>745</v>
      </c>
      <c r="Q2455">
        <v>0</v>
      </c>
      <c r="R2455">
        <v>42.42</v>
      </c>
      <c r="S2455">
        <v>42.42</v>
      </c>
      <c r="T2455">
        <v>0</v>
      </c>
      <c r="U2455">
        <v>30.8</v>
      </c>
      <c r="V2455">
        <v>40.32</v>
      </c>
      <c r="W2455" s="2">
        <v>41472</v>
      </c>
      <c r="X2455">
        <v>0</v>
      </c>
      <c r="Y2455" t="s">
        <v>67</v>
      </c>
      <c r="Z2455" t="s">
        <v>68</v>
      </c>
      <c r="AA2455" t="s">
        <v>82</v>
      </c>
      <c r="AB2455" t="s">
        <v>209</v>
      </c>
      <c r="AC2455">
        <v>30.8</v>
      </c>
      <c r="AD2455" t="s">
        <v>744</v>
      </c>
      <c r="AE2455" t="s">
        <v>746</v>
      </c>
      <c r="AF2455" t="s">
        <v>747</v>
      </c>
      <c r="AG2455">
        <v>1</v>
      </c>
      <c r="AI2455">
        <v>2640</v>
      </c>
      <c r="AK2455" t="s">
        <v>748</v>
      </c>
      <c r="AL2455" t="s">
        <v>749</v>
      </c>
      <c r="AM2455" t="s">
        <v>750</v>
      </c>
    </row>
    <row r="2456" spans="1:39" x14ac:dyDescent="0.25">
      <c r="A2456" s="2">
        <v>41408</v>
      </c>
      <c r="B2456" t="s">
        <v>8186</v>
      </c>
      <c r="C2456" t="s">
        <v>6071</v>
      </c>
      <c r="D2456" s="2">
        <v>41454</v>
      </c>
      <c r="E2456" s="2">
        <v>41454</v>
      </c>
      <c r="F2456" t="s">
        <v>6071</v>
      </c>
      <c r="G2456">
        <v>2</v>
      </c>
      <c r="H2456">
        <v>0</v>
      </c>
      <c r="I2456">
        <v>0</v>
      </c>
      <c r="J2456" t="s">
        <v>8187</v>
      </c>
      <c r="K2456" t="s">
        <v>8188</v>
      </c>
      <c r="L2456" t="s">
        <v>64</v>
      </c>
      <c r="M2456" t="s">
        <v>744</v>
      </c>
      <c r="N2456" t="s">
        <v>745</v>
      </c>
      <c r="Q2456">
        <v>0</v>
      </c>
      <c r="R2456">
        <v>0</v>
      </c>
      <c r="S2456">
        <v>0</v>
      </c>
      <c r="T2456">
        <v>0</v>
      </c>
      <c r="U2456">
        <v>68.400000000000006</v>
      </c>
      <c r="V2456">
        <v>0</v>
      </c>
      <c r="X2456">
        <v>0</v>
      </c>
      <c r="Y2456" t="s">
        <v>67</v>
      </c>
      <c r="Z2456" t="s">
        <v>68</v>
      </c>
      <c r="AA2456" t="s">
        <v>5087</v>
      </c>
      <c r="AB2456" t="s">
        <v>5088</v>
      </c>
      <c r="AC2456">
        <v>68.400000000000006</v>
      </c>
      <c r="AD2456" t="s">
        <v>744</v>
      </c>
      <c r="AE2456" t="s">
        <v>746</v>
      </c>
      <c r="AF2456" t="s">
        <v>747</v>
      </c>
      <c r="AG2456">
        <v>1</v>
      </c>
      <c r="AI2456">
        <v>2640</v>
      </c>
      <c r="AK2456" t="s">
        <v>748</v>
      </c>
      <c r="AL2456" t="s">
        <v>749</v>
      </c>
      <c r="AM2456" t="s">
        <v>750</v>
      </c>
    </row>
    <row r="2457" spans="1:39" x14ac:dyDescent="0.25">
      <c r="A2457" s="2">
        <v>41407</v>
      </c>
      <c r="B2457" t="s">
        <v>8255</v>
      </c>
      <c r="C2457" t="s">
        <v>8256</v>
      </c>
      <c r="D2457" s="2">
        <v>41459</v>
      </c>
      <c r="E2457" s="2">
        <v>41462</v>
      </c>
      <c r="F2457" t="s">
        <v>8257</v>
      </c>
      <c r="G2457">
        <v>1</v>
      </c>
      <c r="H2457">
        <v>0</v>
      </c>
      <c r="I2457">
        <v>0</v>
      </c>
      <c r="J2457" t="s">
        <v>8258</v>
      </c>
      <c r="K2457" t="s">
        <v>8259</v>
      </c>
      <c r="L2457" t="s">
        <v>64</v>
      </c>
      <c r="M2457" t="s">
        <v>2781</v>
      </c>
      <c r="N2457" t="s">
        <v>2782</v>
      </c>
      <c r="Q2457">
        <v>0</v>
      </c>
      <c r="R2457">
        <v>0</v>
      </c>
      <c r="S2457">
        <v>0</v>
      </c>
      <c r="T2457">
        <v>0</v>
      </c>
      <c r="U2457">
        <v>80</v>
      </c>
      <c r="V2457">
        <v>400</v>
      </c>
      <c r="W2457" s="2">
        <v>41564</v>
      </c>
      <c r="X2457">
        <v>0</v>
      </c>
      <c r="Y2457" t="s">
        <v>67</v>
      </c>
      <c r="Z2457" t="s">
        <v>68</v>
      </c>
      <c r="AA2457" t="s">
        <v>82</v>
      </c>
      <c r="AB2457" t="s">
        <v>5088</v>
      </c>
      <c r="AC2457">
        <v>80</v>
      </c>
      <c r="AD2457" t="s">
        <v>2781</v>
      </c>
      <c r="AE2457" t="s">
        <v>2783</v>
      </c>
      <c r="AF2457" t="s">
        <v>2784</v>
      </c>
      <c r="AG2457">
        <v>77</v>
      </c>
      <c r="AI2457">
        <v>2640</v>
      </c>
      <c r="AK2457" t="s">
        <v>748</v>
      </c>
      <c r="AL2457" t="s">
        <v>2785</v>
      </c>
      <c r="AM2457" t="s">
        <v>2786</v>
      </c>
    </row>
    <row r="2458" spans="1:39" x14ac:dyDescent="0.25">
      <c r="A2458" s="2">
        <v>41401</v>
      </c>
      <c r="B2458" t="s">
        <v>8377</v>
      </c>
      <c r="C2458" t="s">
        <v>8256</v>
      </c>
      <c r="D2458" s="2">
        <v>41459</v>
      </c>
      <c r="E2458" s="2">
        <v>41462</v>
      </c>
      <c r="F2458" t="s">
        <v>8257</v>
      </c>
      <c r="G2458">
        <v>0</v>
      </c>
      <c r="H2458">
        <v>0</v>
      </c>
      <c r="I2458">
        <v>0</v>
      </c>
      <c r="J2458" t="s">
        <v>8258</v>
      </c>
      <c r="K2458" t="s">
        <v>8378</v>
      </c>
      <c r="L2458" t="s">
        <v>64</v>
      </c>
      <c r="M2458" t="s">
        <v>2781</v>
      </c>
      <c r="N2458" t="s">
        <v>2782</v>
      </c>
      <c r="Q2458">
        <v>0</v>
      </c>
      <c r="R2458">
        <v>0</v>
      </c>
      <c r="S2458">
        <v>0</v>
      </c>
      <c r="T2458">
        <v>0</v>
      </c>
      <c r="U2458">
        <v>80</v>
      </c>
      <c r="V2458">
        <v>0</v>
      </c>
      <c r="X2458">
        <v>0</v>
      </c>
      <c r="Y2458" t="s">
        <v>67</v>
      </c>
      <c r="Z2458" t="s">
        <v>68</v>
      </c>
      <c r="AA2458" t="s">
        <v>82</v>
      </c>
      <c r="AB2458" t="s">
        <v>5088</v>
      </c>
      <c r="AC2458">
        <v>80</v>
      </c>
      <c r="AD2458" t="s">
        <v>2781</v>
      </c>
      <c r="AE2458" t="s">
        <v>2783</v>
      </c>
      <c r="AF2458" t="s">
        <v>2784</v>
      </c>
      <c r="AG2458">
        <v>77</v>
      </c>
      <c r="AI2458">
        <v>2640</v>
      </c>
      <c r="AK2458" t="s">
        <v>748</v>
      </c>
      <c r="AL2458" t="s">
        <v>2785</v>
      </c>
      <c r="AM2458" t="s">
        <v>2786</v>
      </c>
    </row>
    <row r="2459" spans="1:39" x14ac:dyDescent="0.25">
      <c r="A2459" s="2">
        <v>41400</v>
      </c>
      <c r="B2459" t="s">
        <v>8456</v>
      </c>
      <c r="C2459" t="s">
        <v>8256</v>
      </c>
      <c r="D2459" s="2">
        <v>41459</v>
      </c>
      <c r="E2459" s="2">
        <v>41462</v>
      </c>
      <c r="F2459" t="s">
        <v>8257</v>
      </c>
      <c r="G2459">
        <v>0</v>
      </c>
      <c r="H2459">
        <v>0</v>
      </c>
      <c r="I2459">
        <v>0</v>
      </c>
      <c r="J2459" t="s">
        <v>8457</v>
      </c>
      <c r="K2459" t="s">
        <v>8458</v>
      </c>
      <c r="L2459" t="s">
        <v>64</v>
      </c>
      <c r="M2459" t="s">
        <v>2781</v>
      </c>
      <c r="N2459" t="s">
        <v>2782</v>
      </c>
      <c r="Q2459">
        <v>0</v>
      </c>
      <c r="R2459">
        <v>0</v>
      </c>
      <c r="S2459">
        <v>0</v>
      </c>
      <c r="T2459">
        <v>0</v>
      </c>
      <c r="U2459">
        <v>160</v>
      </c>
      <c r="V2459">
        <v>0</v>
      </c>
      <c r="X2459">
        <v>0</v>
      </c>
      <c r="Y2459" t="s">
        <v>67</v>
      </c>
      <c r="Z2459" t="s">
        <v>68</v>
      </c>
      <c r="AA2459" t="s">
        <v>82</v>
      </c>
      <c r="AB2459" t="s">
        <v>5088</v>
      </c>
      <c r="AC2459">
        <v>160</v>
      </c>
      <c r="AD2459" t="s">
        <v>2781</v>
      </c>
      <c r="AE2459" t="s">
        <v>2783</v>
      </c>
      <c r="AF2459" t="s">
        <v>2784</v>
      </c>
      <c r="AG2459">
        <v>77</v>
      </c>
      <c r="AI2459">
        <v>2640</v>
      </c>
      <c r="AK2459" t="s">
        <v>748</v>
      </c>
      <c r="AL2459" t="s">
        <v>2785</v>
      </c>
      <c r="AM2459" t="s">
        <v>2786</v>
      </c>
    </row>
    <row r="2460" spans="1:39" x14ac:dyDescent="0.25">
      <c r="A2460" s="2">
        <v>41400</v>
      </c>
      <c r="B2460" t="s">
        <v>8521</v>
      </c>
      <c r="C2460" t="s">
        <v>6071</v>
      </c>
      <c r="D2460" s="2">
        <v>41455</v>
      </c>
      <c r="E2460" s="2">
        <v>41455</v>
      </c>
      <c r="F2460" t="s">
        <v>6071</v>
      </c>
      <c r="G2460">
        <v>1</v>
      </c>
      <c r="H2460">
        <v>0</v>
      </c>
      <c r="I2460">
        <v>0</v>
      </c>
      <c r="J2460" t="s">
        <v>665</v>
      </c>
      <c r="L2460" t="s">
        <v>64</v>
      </c>
      <c r="M2460" t="s">
        <v>744</v>
      </c>
      <c r="N2460" t="s">
        <v>745</v>
      </c>
      <c r="Q2460">
        <v>0</v>
      </c>
      <c r="R2460">
        <v>0</v>
      </c>
      <c r="S2460">
        <v>0</v>
      </c>
      <c r="T2460">
        <v>0</v>
      </c>
      <c r="U2460">
        <v>0</v>
      </c>
      <c r="V2460" t="s">
        <v>8522</v>
      </c>
      <c r="W2460" s="2">
        <v>41472</v>
      </c>
      <c r="X2460">
        <v>0</v>
      </c>
      <c r="Y2460" t="s">
        <v>67</v>
      </c>
      <c r="Z2460" t="s">
        <v>68</v>
      </c>
      <c r="AA2460" t="s">
        <v>5087</v>
      </c>
      <c r="AB2460" t="s">
        <v>5088</v>
      </c>
      <c r="AC2460">
        <v>0</v>
      </c>
      <c r="AD2460" t="s">
        <v>744</v>
      </c>
      <c r="AE2460" t="s">
        <v>746</v>
      </c>
      <c r="AF2460" t="s">
        <v>747</v>
      </c>
      <c r="AG2460">
        <v>1</v>
      </c>
      <c r="AI2460">
        <v>2640</v>
      </c>
      <c r="AK2460" t="s">
        <v>748</v>
      </c>
      <c r="AL2460" t="s">
        <v>749</v>
      </c>
      <c r="AM2460" t="s">
        <v>750</v>
      </c>
    </row>
    <row r="2461" spans="1:39" x14ac:dyDescent="0.25">
      <c r="A2461" s="2">
        <v>41400</v>
      </c>
      <c r="B2461" t="s">
        <v>8523</v>
      </c>
      <c r="C2461" t="s">
        <v>8256</v>
      </c>
      <c r="D2461" s="2">
        <v>41459</v>
      </c>
      <c r="E2461" s="2">
        <v>41462</v>
      </c>
      <c r="F2461" t="s">
        <v>8257</v>
      </c>
      <c r="G2461">
        <v>2</v>
      </c>
      <c r="H2461">
        <v>0</v>
      </c>
      <c r="I2461">
        <v>0</v>
      </c>
      <c r="J2461" t="s">
        <v>8457</v>
      </c>
      <c r="K2461" t="s">
        <v>8524</v>
      </c>
      <c r="L2461" t="s">
        <v>64</v>
      </c>
      <c r="M2461" t="s">
        <v>744</v>
      </c>
      <c r="N2461" t="s">
        <v>745</v>
      </c>
      <c r="Q2461">
        <v>0</v>
      </c>
      <c r="R2461">
        <v>0</v>
      </c>
      <c r="S2461">
        <v>0</v>
      </c>
      <c r="T2461">
        <v>0</v>
      </c>
      <c r="U2461">
        <v>160</v>
      </c>
      <c r="V2461">
        <v>160</v>
      </c>
      <c r="W2461" s="2">
        <v>41613</v>
      </c>
      <c r="X2461">
        <v>0</v>
      </c>
      <c r="Y2461" t="s">
        <v>67</v>
      </c>
      <c r="Z2461" t="s">
        <v>68</v>
      </c>
      <c r="AA2461" t="s">
        <v>82</v>
      </c>
      <c r="AB2461" t="s">
        <v>5088</v>
      </c>
      <c r="AC2461">
        <v>160</v>
      </c>
      <c r="AD2461" t="s">
        <v>744</v>
      </c>
      <c r="AE2461" t="s">
        <v>746</v>
      </c>
      <c r="AF2461" t="s">
        <v>747</v>
      </c>
      <c r="AG2461">
        <v>1</v>
      </c>
      <c r="AI2461">
        <v>2640</v>
      </c>
      <c r="AK2461" t="s">
        <v>748</v>
      </c>
      <c r="AL2461" t="s">
        <v>749</v>
      </c>
      <c r="AM2461" t="s">
        <v>750</v>
      </c>
    </row>
    <row r="2462" spans="1:39" x14ac:dyDescent="0.25">
      <c r="A2462" s="2">
        <v>41397</v>
      </c>
      <c r="B2462" t="s">
        <v>8573</v>
      </c>
      <c r="C2462" t="s">
        <v>8574</v>
      </c>
      <c r="D2462" s="2">
        <v>41404</v>
      </c>
      <c r="E2462" s="2">
        <v>41404</v>
      </c>
      <c r="F2462" t="s">
        <v>515</v>
      </c>
      <c r="G2462">
        <v>5</v>
      </c>
      <c r="H2462">
        <v>0</v>
      </c>
      <c r="I2462">
        <v>0</v>
      </c>
      <c r="J2462" t="s">
        <v>8575</v>
      </c>
      <c r="L2462" t="s">
        <v>64</v>
      </c>
      <c r="M2462" t="s">
        <v>744</v>
      </c>
      <c r="N2462" t="s">
        <v>745</v>
      </c>
      <c r="Q2462">
        <v>0</v>
      </c>
      <c r="R2462">
        <v>0</v>
      </c>
      <c r="S2462">
        <v>0</v>
      </c>
      <c r="T2462">
        <v>0</v>
      </c>
      <c r="U2462">
        <v>53</v>
      </c>
      <c r="V2462">
        <v>0</v>
      </c>
      <c r="X2462">
        <v>0</v>
      </c>
      <c r="Y2462" t="s">
        <v>67</v>
      </c>
      <c r="Z2462" t="s">
        <v>68</v>
      </c>
      <c r="AA2462" t="s">
        <v>82</v>
      </c>
      <c r="AB2462" t="s">
        <v>8073</v>
      </c>
      <c r="AC2462">
        <v>53</v>
      </c>
      <c r="AD2462" t="s">
        <v>744</v>
      </c>
      <c r="AE2462" t="s">
        <v>746</v>
      </c>
      <c r="AF2462" t="s">
        <v>747</v>
      </c>
      <c r="AG2462">
        <v>1</v>
      </c>
      <c r="AI2462">
        <v>2640</v>
      </c>
      <c r="AK2462" t="s">
        <v>748</v>
      </c>
      <c r="AL2462" t="s">
        <v>749</v>
      </c>
      <c r="AM2462" t="s">
        <v>750</v>
      </c>
    </row>
    <row r="2463" spans="1:39" x14ac:dyDescent="0.25">
      <c r="A2463" s="2">
        <v>41396</v>
      </c>
      <c r="B2463" t="s">
        <v>8623</v>
      </c>
      <c r="C2463" t="s">
        <v>8624</v>
      </c>
      <c r="D2463" s="2">
        <v>41404</v>
      </c>
      <c r="E2463" s="2">
        <v>41404</v>
      </c>
      <c r="G2463">
        <v>38</v>
      </c>
      <c r="H2463">
        <v>6</v>
      </c>
      <c r="I2463">
        <v>0</v>
      </c>
      <c r="L2463" t="s">
        <v>64</v>
      </c>
      <c r="M2463" t="s">
        <v>744</v>
      </c>
      <c r="N2463" t="s">
        <v>745</v>
      </c>
      <c r="O2463" t="s">
        <v>66</v>
      </c>
      <c r="Q2463">
        <v>207.6</v>
      </c>
      <c r="R2463">
        <v>261.36</v>
      </c>
      <c r="S2463">
        <v>468.96</v>
      </c>
      <c r="T2463">
        <v>0</v>
      </c>
      <c r="U2463">
        <v>0</v>
      </c>
      <c r="V2463">
        <v>621.04</v>
      </c>
      <c r="W2463" s="2">
        <v>41445</v>
      </c>
      <c r="X2463">
        <v>0</v>
      </c>
      <c r="Y2463" t="s">
        <v>67</v>
      </c>
      <c r="Z2463" t="s">
        <v>68</v>
      </c>
      <c r="AA2463" t="s">
        <v>69</v>
      </c>
      <c r="AC2463">
        <v>0</v>
      </c>
      <c r="AD2463" t="s">
        <v>744</v>
      </c>
      <c r="AE2463" t="s">
        <v>746</v>
      </c>
      <c r="AF2463" t="s">
        <v>747</v>
      </c>
      <c r="AG2463">
        <v>1</v>
      </c>
      <c r="AI2463">
        <v>2640</v>
      </c>
      <c r="AK2463" t="s">
        <v>748</v>
      </c>
      <c r="AL2463" t="s">
        <v>749</v>
      </c>
      <c r="AM2463" t="s">
        <v>750</v>
      </c>
    </row>
    <row r="2464" spans="1:39" x14ac:dyDescent="0.25">
      <c r="A2464" s="2">
        <v>41394</v>
      </c>
      <c r="B2464" t="s">
        <v>8678</v>
      </c>
      <c r="C2464" t="s">
        <v>7116</v>
      </c>
      <c r="D2464" s="2">
        <v>41443</v>
      </c>
      <c r="E2464" s="2">
        <v>41443</v>
      </c>
      <c r="F2464" t="s">
        <v>5552</v>
      </c>
      <c r="G2464">
        <v>1</v>
      </c>
      <c r="H2464">
        <v>0</v>
      </c>
      <c r="I2464">
        <v>0</v>
      </c>
      <c r="J2464" t="s">
        <v>6525</v>
      </c>
      <c r="L2464" t="s">
        <v>64</v>
      </c>
      <c r="M2464" t="s">
        <v>3478</v>
      </c>
      <c r="N2464" t="s">
        <v>3479</v>
      </c>
      <c r="Q2464">
        <v>0</v>
      </c>
      <c r="R2464">
        <v>0</v>
      </c>
      <c r="S2464">
        <v>0</v>
      </c>
      <c r="T2464">
        <v>0</v>
      </c>
      <c r="U2464">
        <v>27.6</v>
      </c>
      <c r="V2464">
        <v>27.6</v>
      </c>
      <c r="W2464" s="2">
        <v>41452</v>
      </c>
      <c r="X2464">
        <v>0</v>
      </c>
      <c r="Y2464" t="s">
        <v>67</v>
      </c>
      <c r="Z2464" t="s">
        <v>68</v>
      </c>
      <c r="AA2464" t="s">
        <v>82</v>
      </c>
      <c r="AB2464" t="s">
        <v>5088</v>
      </c>
      <c r="AC2464">
        <v>27.6</v>
      </c>
      <c r="AD2464" t="s">
        <v>3478</v>
      </c>
      <c r="AE2464" t="s">
        <v>3480</v>
      </c>
      <c r="AF2464" t="s">
        <v>3481</v>
      </c>
      <c r="AG2464">
        <v>250</v>
      </c>
      <c r="AI2464">
        <v>2640</v>
      </c>
      <c r="AK2464" t="s">
        <v>748</v>
      </c>
      <c r="AL2464" t="s">
        <v>3482</v>
      </c>
      <c r="AM2464" t="s">
        <v>3483</v>
      </c>
    </row>
    <row r="2465" spans="1:55" x14ac:dyDescent="0.25">
      <c r="A2465" s="2">
        <v>41394</v>
      </c>
      <c r="B2465" t="s">
        <v>8679</v>
      </c>
      <c r="C2465" t="s">
        <v>6607</v>
      </c>
      <c r="D2465" s="2">
        <v>41468</v>
      </c>
      <c r="E2465" s="2">
        <v>41468</v>
      </c>
      <c r="F2465" t="s">
        <v>5552</v>
      </c>
      <c r="G2465">
        <v>1</v>
      </c>
      <c r="H2465">
        <v>0</v>
      </c>
      <c r="I2465">
        <v>0</v>
      </c>
      <c r="J2465" t="s">
        <v>6525</v>
      </c>
      <c r="K2465" t="s">
        <v>7454</v>
      </c>
      <c r="L2465" t="s">
        <v>64</v>
      </c>
      <c r="M2465" t="s">
        <v>3478</v>
      </c>
      <c r="N2465" t="s">
        <v>3479</v>
      </c>
      <c r="Q2465">
        <v>0</v>
      </c>
      <c r="R2465">
        <v>0</v>
      </c>
      <c r="S2465">
        <v>0</v>
      </c>
      <c r="T2465">
        <v>0</v>
      </c>
      <c r="U2465">
        <v>31.2</v>
      </c>
      <c r="V2465">
        <v>0</v>
      </c>
      <c r="X2465">
        <v>0</v>
      </c>
      <c r="Y2465" t="s">
        <v>67</v>
      </c>
      <c r="Z2465" t="s">
        <v>68</v>
      </c>
      <c r="AA2465" t="s">
        <v>5087</v>
      </c>
      <c r="AB2465" t="s">
        <v>5088</v>
      </c>
      <c r="AC2465">
        <v>31.2</v>
      </c>
      <c r="AD2465" t="s">
        <v>3478</v>
      </c>
      <c r="AE2465" t="s">
        <v>3480</v>
      </c>
      <c r="AF2465" t="s">
        <v>3481</v>
      </c>
      <c r="AG2465">
        <v>250</v>
      </c>
      <c r="AI2465">
        <v>2640</v>
      </c>
      <c r="AK2465" t="s">
        <v>748</v>
      </c>
      <c r="AL2465" t="s">
        <v>3482</v>
      </c>
      <c r="AM2465" t="s">
        <v>3483</v>
      </c>
    </row>
    <row r="2466" spans="1:55" x14ac:dyDescent="0.25">
      <c r="A2466" s="2">
        <v>41394</v>
      </c>
      <c r="B2466" t="s">
        <v>8733</v>
      </c>
      <c r="C2466" t="s">
        <v>6607</v>
      </c>
      <c r="D2466" s="2">
        <v>41468</v>
      </c>
      <c r="E2466" s="2">
        <v>41468</v>
      </c>
      <c r="F2466" t="s">
        <v>5552</v>
      </c>
      <c r="G2466">
        <v>2</v>
      </c>
      <c r="H2466">
        <v>0</v>
      </c>
      <c r="I2466">
        <v>0</v>
      </c>
      <c r="J2466" t="s">
        <v>5553</v>
      </c>
      <c r="K2466" t="s">
        <v>7454</v>
      </c>
      <c r="L2466" t="s">
        <v>64</v>
      </c>
      <c r="M2466" t="s">
        <v>3478</v>
      </c>
      <c r="N2466" t="s">
        <v>3479</v>
      </c>
      <c r="Q2466">
        <v>0</v>
      </c>
      <c r="R2466">
        <v>0</v>
      </c>
      <c r="S2466">
        <v>0</v>
      </c>
      <c r="T2466">
        <v>0</v>
      </c>
      <c r="U2466">
        <v>62.4</v>
      </c>
      <c r="V2466">
        <v>0</v>
      </c>
      <c r="X2466">
        <v>0</v>
      </c>
      <c r="Y2466" t="s">
        <v>67</v>
      </c>
      <c r="Z2466" t="s">
        <v>68</v>
      </c>
      <c r="AA2466" t="s">
        <v>5087</v>
      </c>
      <c r="AB2466" t="s">
        <v>5088</v>
      </c>
      <c r="AC2466">
        <v>62.4</v>
      </c>
      <c r="AD2466" t="s">
        <v>3478</v>
      </c>
      <c r="AE2466" t="s">
        <v>3480</v>
      </c>
      <c r="AF2466" t="s">
        <v>3481</v>
      </c>
      <c r="AG2466">
        <v>250</v>
      </c>
      <c r="AI2466">
        <v>2640</v>
      </c>
      <c r="AK2466" t="s">
        <v>748</v>
      </c>
      <c r="AL2466" t="s">
        <v>3482</v>
      </c>
      <c r="AM2466" t="s">
        <v>3483</v>
      </c>
    </row>
    <row r="2467" spans="1:55" x14ac:dyDescent="0.25">
      <c r="A2467" s="2">
        <v>41393</v>
      </c>
      <c r="B2467" t="s">
        <v>8814</v>
      </c>
      <c r="C2467" t="s">
        <v>8815</v>
      </c>
      <c r="D2467" s="2">
        <v>41397</v>
      </c>
      <c r="E2467" s="2">
        <v>41397</v>
      </c>
      <c r="G2467">
        <v>2</v>
      </c>
      <c r="H2467">
        <v>0</v>
      </c>
      <c r="I2467">
        <v>0</v>
      </c>
      <c r="L2467" t="s">
        <v>64</v>
      </c>
      <c r="M2467" t="s">
        <v>744</v>
      </c>
      <c r="N2467" t="s">
        <v>745</v>
      </c>
      <c r="O2467" t="s">
        <v>8816</v>
      </c>
      <c r="P2467" t="s">
        <v>8817</v>
      </c>
      <c r="Q2467">
        <v>30</v>
      </c>
      <c r="R2467">
        <v>0</v>
      </c>
      <c r="S2467">
        <v>30</v>
      </c>
      <c r="T2467">
        <v>0</v>
      </c>
      <c r="U2467">
        <v>0</v>
      </c>
      <c r="V2467">
        <v>30</v>
      </c>
      <c r="W2467" s="2">
        <v>41394</v>
      </c>
      <c r="X2467">
        <v>56.64</v>
      </c>
      <c r="Y2467" s="2">
        <v>41407</v>
      </c>
      <c r="Z2467" t="s">
        <v>68</v>
      </c>
      <c r="AA2467" t="s">
        <v>1190</v>
      </c>
      <c r="AC2467">
        <v>0</v>
      </c>
      <c r="AD2467" t="s">
        <v>744</v>
      </c>
      <c r="AE2467" t="s">
        <v>746</v>
      </c>
      <c r="AF2467" t="s">
        <v>747</v>
      </c>
      <c r="AG2467">
        <v>1</v>
      </c>
      <c r="AI2467">
        <v>2640</v>
      </c>
      <c r="AK2467" t="s">
        <v>748</v>
      </c>
      <c r="AL2467" t="s">
        <v>749</v>
      </c>
      <c r="AM2467" t="s">
        <v>750</v>
      </c>
    </row>
    <row r="2468" spans="1:55" x14ac:dyDescent="0.25">
      <c r="A2468" s="2">
        <v>41392</v>
      </c>
      <c r="B2468" t="s">
        <v>8840</v>
      </c>
      <c r="C2468" t="s">
        <v>4766</v>
      </c>
      <c r="D2468" s="2">
        <v>41462</v>
      </c>
      <c r="E2468" s="2">
        <v>41467</v>
      </c>
      <c r="F2468" t="s">
        <v>4767</v>
      </c>
      <c r="G2468">
        <v>0</v>
      </c>
      <c r="H2468">
        <v>0</v>
      </c>
      <c r="I2468">
        <v>0</v>
      </c>
      <c r="K2468" t="s">
        <v>4768</v>
      </c>
      <c r="L2468" t="s">
        <v>683</v>
      </c>
      <c r="M2468" t="s">
        <v>2766</v>
      </c>
      <c r="N2468" t="s">
        <v>66</v>
      </c>
      <c r="O2468" t="s">
        <v>66</v>
      </c>
      <c r="Q2468">
        <v>187.5</v>
      </c>
      <c r="R2468">
        <v>9.1199999999999992</v>
      </c>
      <c r="S2468">
        <v>9.1199999999999992</v>
      </c>
      <c r="T2468">
        <v>187.5</v>
      </c>
      <c r="U2468">
        <v>0</v>
      </c>
      <c r="V2468">
        <v>0</v>
      </c>
      <c r="X2468">
        <v>0</v>
      </c>
      <c r="Y2468" t="s">
        <v>67</v>
      </c>
      <c r="Z2468" t="s">
        <v>68</v>
      </c>
      <c r="AA2468" t="s">
        <v>685</v>
      </c>
      <c r="AB2468" t="s">
        <v>686</v>
      </c>
      <c r="AC2468">
        <v>0</v>
      </c>
      <c r="AD2468" t="s">
        <v>2766</v>
      </c>
      <c r="AE2468" t="s">
        <v>2766</v>
      </c>
      <c r="AF2468" t="s">
        <v>2768</v>
      </c>
      <c r="AG2468">
        <v>31</v>
      </c>
      <c r="AI2468">
        <v>2640</v>
      </c>
      <c r="AK2468" t="s">
        <v>748</v>
      </c>
      <c r="AL2468">
        <v>34400785</v>
      </c>
      <c r="AM2468" t="s">
        <v>7238</v>
      </c>
      <c r="AN2468" t="s">
        <v>8841</v>
      </c>
      <c r="AO2468" t="s">
        <v>8842</v>
      </c>
      <c r="AP2468" t="s">
        <v>2768</v>
      </c>
      <c r="AQ2468">
        <v>31</v>
      </c>
      <c r="AS2468">
        <v>2640</v>
      </c>
      <c r="AT2468" t="s">
        <v>748</v>
      </c>
      <c r="AU2468">
        <v>34400785</v>
      </c>
      <c r="AV2468" t="s">
        <v>8843</v>
      </c>
      <c r="AW2468" t="s">
        <v>3038</v>
      </c>
      <c r="AX2468" t="s">
        <v>8844</v>
      </c>
      <c r="AY2468" t="s">
        <v>698</v>
      </c>
      <c r="AZ2468" s="2">
        <v>36110</v>
      </c>
      <c r="BA2468" t="s">
        <v>64</v>
      </c>
      <c r="BB2468" t="s">
        <v>8845</v>
      </c>
      <c r="BC2468" t="s">
        <v>6896</v>
      </c>
    </row>
    <row r="2469" spans="1:55" x14ac:dyDescent="0.25">
      <c r="A2469" s="2">
        <v>41387</v>
      </c>
      <c r="B2469" t="s">
        <v>9125</v>
      </c>
      <c r="C2469" t="s">
        <v>6607</v>
      </c>
      <c r="D2469" s="2">
        <v>41468</v>
      </c>
      <c r="E2469" s="2">
        <v>41468</v>
      </c>
      <c r="F2469" t="s">
        <v>5552</v>
      </c>
      <c r="G2469">
        <v>1</v>
      </c>
      <c r="H2469">
        <v>0</v>
      </c>
      <c r="I2469">
        <v>0</v>
      </c>
      <c r="J2469" t="s">
        <v>6525</v>
      </c>
      <c r="K2469" t="s">
        <v>7454</v>
      </c>
      <c r="L2469" t="s">
        <v>64</v>
      </c>
      <c r="M2469" t="s">
        <v>3478</v>
      </c>
      <c r="N2469" t="s">
        <v>3479</v>
      </c>
      <c r="Q2469">
        <v>0</v>
      </c>
      <c r="R2469">
        <v>0</v>
      </c>
      <c r="S2469">
        <v>0</v>
      </c>
      <c r="T2469">
        <v>0</v>
      </c>
      <c r="U2469">
        <v>31.2</v>
      </c>
      <c r="V2469">
        <v>0</v>
      </c>
      <c r="X2469">
        <v>0</v>
      </c>
      <c r="Y2469" t="s">
        <v>67</v>
      </c>
      <c r="Z2469" t="s">
        <v>68</v>
      </c>
      <c r="AA2469" t="s">
        <v>5087</v>
      </c>
      <c r="AB2469" t="s">
        <v>5088</v>
      </c>
      <c r="AC2469">
        <v>31.2</v>
      </c>
      <c r="AD2469" t="s">
        <v>3478</v>
      </c>
      <c r="AE2469" t="s">
        <v>3480</v>
      </c>
      <c r="AF2469" t="s">
        <v>3481</v>
      </c>
      <c r="AG2469">
        <v>250</v>
      </c>
      <c r="AI2469">
        <v>2640</v>
      </c>
      <c r="AK2469" t="s">
        <v>748</v>
      </c>
      <c r="AL2469" t="s">
        <v>3482</v>
      </c>
      <c r="AM2469" t="s">
        <v>3483</v>
      </c>
    </row>
    <row r="2470" spans="1:55" x14ac:dyDescent="0.25">
      <c r="A2470" s="2">
        <v>41387</v>
      </c>
      <c r="B2470" t="s">
        <v>9126</v>
      </c>
      <c r="C2470" t="s">
        <v>7116</v>
      </c>
      <c r="D2470" s="2">
        <v>41443</v>
      </c>
      <c r="E2470" s="2">
        <v>41443</v>
      </c>
      <c r="F2470" t="s">
        <v>5552</v>
      </c>
      <c r="G2470">
        <v>2</v>
      </c>
      <c r="H2470">
        <v>0</v>
      </c>
      <c r="I2470">
        <v>0</v>
      </c>
      <c r="J2470" t="s">
        <v>5553</v>
      </c>
      <c r="L2470" t="s">
        <v>64</v>
      </c>
      <c r="M2470" t="s">
        <v>3478</v>
      </c>
      <c r="N2470" t="s">
        <v>3479</v>
      </c>
      <c r="Q2470">
        <v>0</v>
      </c>
      <c r="R2470">
        <v>0</v>
      </c>
      <c r="S2470">
        <v>0</v>
      </c>
      <c r="T2470">
        <v>0</v>
      </c>
      <c r="U2470">
        <v>55.2</v>
      </c>
      <c r="V2470">
        <v>55.2</v>
      </c>
      <c r="W2470" s="2">
        <v>41452</v>
      </c>
      <c r="X2470">
        <v>0</v>
      </c>
      <c r="Y2470" t="s">
        <v>67</v>
      </c>
      <c r="Z2470" t="s">
        <v>68</v>
      </c>
      <c r="AA2470" t="s">
        <v>82</v>
      </c>
      <c r="AB2470" t="s">
        <v>5088</v>
      </c>
      <c r="AC2470">
        <v>55.2</v>
      </c>
      <c r="AD2470" t="s">
        <v>3478</v>
      </c>
      <c r="AE2470" t="s">
        <v>3480</v>
      </c>
      <c r="AF2470" t="s">
        <v>3481</v>
      </c>
      <c r="AG2470">
        <v>250</v>
      </c>
      <c r="AI2470">
        <v>2640</v>
      </c>
      <c r="AK2470" t="s">
        <v>748</v>
      </c>
      <c r="AL2470" t="s">
        <v>3482</v>
      </c>
      <c r="AM2470" t="s">
        <v>3483</v>
      </c>
    </row>
    <row r="2471" spans="1:55" x14ac:dyDescent="0.25">
      <c r="A2471" s="2">
        <v>41383</v>
      </c>
      <c r="B2471" t="s">
        <v>9284</v>
      </c>
      <c r="C2471" t="s">
        <v>8574</v>
      </c>
      <c r="D2471" s="2">
        <v>41390</v>
      </c>
      <c r="E2471" s="2">
        <v>41390</v>
      </c>
      <c r="F2471" t="s">
        <v>515</v>
      </c>
      <c r="G2471">
        <v>2</v>
      </c>
      <c r="H2471">
        <v>0</v>
      </c>
      <c r="I2471">
        <v>0</v>
      </c>
      <c r="J2471" t="s">
        <v>4863</v>
      </c>
      <c r="L2471" t="s">
        <v>64</v>
      </c>
      <c r="M2471" t="s">
        <v>744</v>
      </c>
      <c r="N2471" t="s">
        <v>745</v>
      </c>
      <c r="Q2471">
        <v>0</v>
      </c>
      <c r="R2471">
        <v>0</v>
      </c>
      <c r="S2471">
        <v>0</v>
      </c>
      <c r="T2471">
        <v>0</v>
      </c>
      <c r="U2471">
        <v>21.2</v>
      </c>
      <c r="V2471">
        <v>0</v>
      </c>
      <c r="X2471">
        <v>0</v>
      </c>
      <c r="Y2471" t="s">
        <v>67</v>
      </c>
      <c r="Z2471" t="s">
        <v>68</v>
      </c>
      <c r="AA2471" t="s">
        <v>82</v>
      </c>
      <c r="AB2471" t="s">
        <v>8073</v>
      </c>
      <c r="AC2471">
        <v>21.2</v>
      </c>
      <c r="AD2471" t="s">
        <v>744</v>
      </c>
      <c r="AE2471" t="s">
        <v>746</v>
      </c>
      <c r="AF2471" t="s">
        <v>747</v>
      </c>
      <c r="AG2471">
        <v>1</v>
      </c>
      <c r="AI2471">
        <v>2640</v>
      </c>
      <c r="AK2471" t="s">
        <v>748</v>
      </c>
      <c r="AL2471" t="s">
        <v>749</v>
      </c>
      <c r="AM2471" t="s">
        <v>750</v>
      </c>
    </row>
    <row r="2472" spans="1:55" x14ac:dyDescent="0.25">
      <c r="A2472" s="2">
        <v>41382</v>
      </c>
      <c r="B2472" t="s">
        <v>9386</v>
      </c>
      <c r="C2472" t="s">
        <v>6607</v>
      </c>
      <c r="D2472" s="2">
        <v>41468</v>
      </c>
      <c r="E2472" s="2">
        <v>41468</v>
      </c>
      <c r="F2472" t="s">
        <v>5552</v>
      </c>
      <c r="G2472">
        <v>0</v>
      </c>
      <c r="H2472">
        <v>0</v>
      </c>
      <c r="I2472">
        <v>0</v>
      </c>
      <c r="J2472" t="s">
        <v>6525</v>
      </c>
      <c r="K2472" t="s">
        <v>7454</v>
      </c>
      <c r="L2472" t="s">
        <v>64</v>
      </c>
      <c r="M2472" t="s">
        <v>3478</v>
      </c>
      <c r="N2472" t="s">
        <v>3479</v>
      </c>
      <c r="Q2472">
        <v>0</v>
      </c>
      <c r="R2472">
        <v>0</v>
      </c>
      <c r="S2472">
        <v>0</v>
      </c>
      <c r="T2472">
        <v>0</v>
      </c>
      <c r="U2472">
        <v>31.2</v>
      </c>
      <c r="V2472">
        <v>0</v>
      </c>
      <c r="X2472">
        <v>0</v>
      </c>
      <c r="Y2472" t="s">
        <v>67</v>
      </c>
      <c r="Z2472" t="s">
        <v>68</v>
      </c>
      <c r="AA2472" t="s">
        <v>5087</v>
      </c>
      <c r="AB2472" t="s">
        <v>5088</v>
      </c>
      <c r="AC2472">
        <v>31.2</v>
      </c>
      <c r="AD2472" t="s">
        <v>3478</v>
      </c>
      <c r="AE2472" t="s">
        <v>3480</v>
      </c>
      <c r="AF2472" t="s">
        <v>3481</v>
      </c>
      <c r="AG2472">
        <v>250</v>
      </c>
      <c r="AI2472">
        <v>2640</v>
      </c>
      <c r="AK2472" t="s">
        <v>748</v>
      </c>
      <c r="AL2472" t="s">
        <v>3482</v>
      </c>
      <c r="AM2472" t="s">
        <v>3483</v>
      </c>
    </row>
    <row r="2473" spans="1:55" x14ac:dyDescent="0.25">
      <c r="A2473" s="2">
        <v>41382</v>
      </c>
      <c r="B2473" t="s">
        <v>9397</v>
      </c>
      <c r="C2473" t="s">
        <v>9369</v>
      </c>
      <c r="D2473" s="2">
        <v>41383</v>
      </c>
      <c r="E2473" s="2">
        <v>41383</v>
      </c>
      <c r="F2473" t="s">
        <v>9370</v>
      </c>
      <c r="G2473">
        <v>6</v>
      </c>
      <c r="H2473">
        <v>0</v>
      </c>
      <c r="I2473">
        <v>0</v>
      </c>
      <c r="L2473" t="s">
        <v>64</v>
      </c>
      <c r="M2473" t="s">
        <v>2781</v>
      </c>
      <c r="N2473" t="s">
        <v>2782</v>
      </c>
      <c r="O2473" t="s">
        <v>66</v>
      </c>
      <c r="Q2473">
        <v>84</v>
      </c>
      <c r="R2473">
        <v>0</v>
      </c>
      <c r="S2473">
        <v>84</v>
      </c>
      <c r="T2473">
        <v>0</v>
      </c>
      <c r="U2473">
        <v>0</v>
      </c>
      <c r="V2473">
        <v>122.8</v>
      </c>
      <c r="W2473" s="2">
        <v>41492</v>
      </c>
      <c r="X2473">
        <v>0</v>
      </c>
      <c r="Y2473" t="s">
        <v>67</v>
      </c>
      <c r="Z2473" t="s">
        <v>68</v>
      </c>
      <c r="AA2473" t="s">
        <v>82</v>
      </c>
      <c r="AB2473" t="s">
        <v>297</v>
      </c>
      <c r="AC2473">
        <v>0</v>
      </c>
      <c r="AD2473" t="s">
        <v>2781</v>
      </c>
      <c r="AE2473" t="s">
        <v>2783</v>
      </c>
      <c r="AF2473" t="s">
        <v>2784</v>
      </c>
      <c r="AG2473">
        <v>77</v>
      </c>
      <c r="AI2473">
        <v>2640</v>
      </c>
      <c r="AK2473" t="s">
        <v>748</v>
      </c>
      <c r="AL2473" t="s">
        <v>2785</v>
      </c>
      <c r="AM2473" t="s">
        <v>2786</v>
      </c>
    </row>
    <row r="2474" spans="1:55" x14ac:dyDescent="0.25">
      <c r="A2474" s="2">
        <v>41381</v>
      </c>
      <c r="B2474" t="s">
        <v>9479</v>
      </c>
      <c r="C2474" t="s">
        <v>8256</v>
      </c>
      <c r="D2474" s="2">
        <v>41459</v>
      </c>
      <c r="E2474" s="2">
        <v>41459</v>
      </c>
      <c r="F2474" t="s">
        <v>8257</v>
      </c>
      <c r="G2474">
        <v>0</v>
      </c>
      <c r="H2474">
        <v>0</v>
      </c>
      <c r="I2474">
        <v>0</v>
      </c>
      <c r="J2474" t="s">
        <v>8258</v>
      </c>
      <c r="K2474" t="s">
        <v>8378</v>
      </c>
      <c r="L2474" t="s">
        <v>64</v>
      </c>
      <c r="M2474" t="s">
        <v>2781</v>
      </c>
      <c r="N2474" t="s">
        <v>2782</v>
      </c>
      <c r="Q2474">
        <v>0</v>
      </c>
      <c r="R2474">
        <v>0</v>
      </c>
      <c r="S2474">
        <v>0</v>
      </c>
      <c r="T2474">
        <v>0</v>
      </c>
      <c r="U2474">
        <v>80</v>
      </c>
      <c r="V2474">
        <v>0</v>
      </c>
      <c r="X2474">
        <v>0</v>
      </c>
      <c r="Y2474" t="s">
        <v>67</v>
      </c>
      <c r="Z2474" t="s">
        <v>68</v>
      </c>
      <c r="AA2474" t="s">
        <v>82</v>
      </c>
      <c r="AB2474" t="s">
        <v>5088</v>
      </c>
      <c r="AC2474">
        <v>80</v>
      </c>
      <c r="AD2474" t="s">
        <v>2781</v>
      </c>
      <c r="AE2474" t="s">
        <v>2783</v>
      </c>
      <c r="AF2474" t="s">
        <v>2784</v>
      </c>
      <c r="AG2474">
        <v>77</v>
      </c>
      <c r="AI2474">
        <v>2640</v>
      </c>
      <c r="AK2474" t="s">
        <v>748</v>
      </c>
      <c r="AL2474" t="s">
        <v>2785</v>
      </c>
      <c r="AM2474" t="s">
        <v>2786</v>
      </c>
    </row>
    <row r="2475" spans="1:55" x14ac:dyDescent="0.25">
      <c r="A2475" s="2">
        <v>41380</v>
      </c>
      <c r="B2475" t="s">
        <v>9525</v>
      </c>
      <c r="C2475" t="s">
        <v>7116</v>
      </c>
      <c r="D2475" s="2">
        <v>41443</v>
      </c>
      <c r="E2475" s="2">
        <v>41443</v>
      </c>
      <c r="F2475" t="s">
        <v>5552</v>
      </c>
      <c r="G2475">
        <v>2</v>
      </c>
      <c r="H2475">
        <v>0</v>
      </c>
      <c r="I2475">
        <v>0</v>
      </c>
      <c r="J2475" t="s">
        <v>5553</v>
      </c>
      <c r="L2475" t="s">
        <v>64</v>
      </c>
      <c r="M2475" t="s">
        <v>3478</v>
      </c>
      <c r="N2475" t="s">
        <v>3479</v>
      </c>
      <c r="Q2475">
        <v>0</v>
      </c>
      <c r="R2475">
        <v>0</v>
      </c>
      <c r="S2475">
        <v>0</v>
      </c>
      <c r="T2475">
        <v>0</v>
      </c>
      <c r="U2475">
        <v>55.2</v>
      </c>
      <c r="V2475">
        <v>55.2</v>
      </c>
      <c r="W2475" s="2">
        <v>41452</v>
      </c>
      <c r="X2475">
        <v>0</v>
      </c>
      <c r="Y2475" t="s">
        <v>67</v>
      </c>
      <c r="Z2475" t="s">
        <v>68</v>
      </c>
      <c r="AA2475" t="s">
        <v>82</v>
      </c>
      <c r="AB2475" t="s">
        <v>5088</v>
      </c>
      <c r="AC2475">
        <v>55.2</v>
      </c>
      <c r="AD2475" t="s">
        <v>3478</v>
      </c>
      <c r="AE2475" t="s">
        <v>3480</v>
      </c>
      <c r="AF2475" t="s">
        <v>3481</v>
      </c>
      <c r="AG2475">
        <v>250</v>
      </c>
      <c r="AI2475">
        <v>2640</v>
      </c>
      <c r="AK2475" t="s">
        <v>748</v>
      </c>
      <c r="AL2475" t="s">
        <v>3482</v>
      </c>
      <c r="AM2475" t="s">
        <v>3483</v>
      </c>
    </row>
    <row r="2476" spans="1:55" x14ac:dyDescent="0.25">
      <c r="A2476" s="2">
        <v>41379</v>
      </c>
      <c r="B2476" t="s">
        <v>9537</v>
      </c>
      <c r="C2476" t="s">
        <v>7116</v>
      </c>
      <c r="D2476" s="2">
        <v>41443</v>
      </c>
      <c r="E2476" s="2">
        <v>41443</v>
      </c>
      <c r="F2476" t="s">
        <v>5552</v>
      </c>
      <c r="G2476">
        <v>3</v>
      </c>
      <c r="H2476">
        <v>2</v>
      </c>
      <c r="I2476">
        <v>0</v>
      </c>
      <c r="J2476" t="s">
        <v>7117</v>
      </c>
      <c r="L2476" t="s">
        <v>64</v>
      </c>
      <c r="M2476" t="s">
        <v>3478</v>
      </c>
      <c r="N2476" t="s">
        <v>3479</v>
      </c>
      <c r="Q2476">
        <v>0</v>
      </c>
      <c r="R2476">
        <v>0</v>
      </c>
      <c r="S2476">
        <v>0</v>
      </c>
      <c r="T2476">
        <v>0</v>
      </c>
      <c r="U2476">
        <v>138</v>
      </c>
      <c r="V2476">
        <v>138</v>
      </c>
      <c r="W2476" s="2">
        <v>41452</v>
      </c>
      <c r="X2476">
        <v>0</v>
      </c>
      <c r="Y2476" t="s">
        <v>67</v>
      </c>
      <c r="Z2476" t="s">
        <v>68</v>
      </c>
      <c r="AA2476" t="s">
        <v>82</v>
      </c>
      <c r="AB2476" t="s">
        <v>5088</v>
      </c>
      <c r="AC2476">
        <v>138</v>
      </c>
      <c r="AD2476" t="s">
        <v>3478</v>
      </c>
      <c r="AE2476" t="s">
        <v>3480</v>
      </c>
      <c r="AF2476" t="s">
        <v>3481</v>
      </c>
      <c r="AG2476">
        <v>250</v>
      </c>
      <c r="AI2476">
        <v>2640</v>
      </c>
      <c r="AK2476" t="s">
        <v>748</v>
      </c>
      <c r="AL2476" t="s">
        <v>3482</v>
      </c>
      <c r="AM2476" t="s">
        <v>3483</v>
      </c>
    </row>
    <row r="2477" spans="1:55" x14ac:dyDescent="0.25">
      <c r="A2477" s="2">
        <v>41379</v>
      </c>
      <c r="B2477" t="s">
        <v>9545</v>
      </c>
      <c r="C2477" t="s">
        <v>7116</v>
      </c>
      <c r="D2477" s="2">
        <v>41443</v>
      </c>
      <c r="E2477" s="2">
        <v>41443</v>
      </c>
      <c r="F2477" t="s">
        <v>5552</v>
      </c>
      <c r="G2477">
        <v>3</v>
      </c>
      <c r="H2477">
        <v>0</v>
      </c>
      <c r="I2477">
        <v>0</v>
      </c>
      <c r="J2477" t="s">
        <v>4916</v>
      </c>
      <c r="L2477" t="s">
        <v>64</v>
      </c>
      <c r="M2477" t="s">
        <v>3478</v>
      </c>
      <c r="N2477" t="s">
        <v>3479</v>
      </c>
      <c r="Q2477">
        <v>0</v>
      </c>
      <c r="R2477">
        <v>0</v>
      </c>
      <c r="S2477">
        <v>0</v>
      </c>
      <c r="T2477">
        <v>0</v>
      </c>
      <c r="U2477">
        <v>82.8</v>
      </c>
      <c r="V2477">
        <v>82.8</v>
      </c>
      <c r="W2477" s="2">
        <v>41452</v>
      </c>
      <c r="X2477">
        <v>0</v>
      </c>
      <c r="Y2477" t="s">
        <v>67</v>
      </c>
      <c r="Z2477" t="s">
        <v>68</v>
      </c>
      <c r="AA2477" t="s">
        <v>82</v>
      </c>
      <c r="AB2477" t="s">
        <v>5088</v>
      </c>
      <c r="AC2477">
        <v>82.8</v>
      </c>
      <c r="AD2477" t="s">
        <v>3478</v>
      </c>
      <c r="AE2477" t="s">
        <v>3480</v>
      </c>
      <c r="AF2477" t="s">
        <v>3481</v>
      </c>
      <c r="AG2477">
        <v>250</v>
      </c>
      <c r="AI2477">
        <v>2640</v>
      </c>
      <c r="AK2477" t="s">
        <v>748</v>
      </c>
      <c r="AL2477" t="s">
        <v>3482</v>
      </c>
      <c r="AM2477" t="s">
        <v>3483</v>
      </c>
    </row>
    <row r="2478" spans="1:55" x14ac:dyDescent="0.25">
      <c r="A2478" s="2">
        <v>41376</v>
      </c>
      <c r="B2478" t="s">
        <v>9596</v>
      </c>
      <c r="C2478" t="s">
        <v>6607</v>
      </c>
      <c r="D2478" s="2">
        <v>41468</v>
      </c>
      <c r="E2478" s="2">
        <v>41468</v>
      </c>
      <c r="F2478" t="s">
        <v>5552</v>
      </c>
      <c r="G2478">
        <v>2</v>
      </c>
      <c r="H2478">
        <v>0</v>
      </c>
      <c r="I2478">
        <v>0</v>
      </c>
      <c r="J2478" t="s">
        <v>5553</v>
      </c>
      <c r="K2478" t="s">
        <v>7454</v>
      </c>
      <c r="L2478" t="s">
        <v>64</v>
      </c>
      <c r="M2478" t="s">
        <v>3478</v>
      </c>
      <c r="N2478" t="s">
        <v>3479</v>
      </c>
      <c r="Q2478">
        <v>0</v>
      </c>
      <c r="R2478">
        <v>0</v>
      </c>
      <c r="S2478">
        <v>0</v>
      </c>
      <c r="T2478">
        <v>0</v>
      </c>
      <c r="U2478">
        <v>62.4</v>
      </c>
      <c r="V2478">
        <v>0</v>
      </c>
      <c r="X2478">
        <v>0</v>
      </c>
      <c r="Y2478" t="s">
        <v>67</v>
      </c>
      <c r="Z2478" t="s">
        <v>68</v>
      </c>
      <c r="AA2478" t="s">
        <v>5087</v>
      </c>
      <c r="AB2478" t="s">
        <v>5088</v>
      </c>
      <c r="AC2478">
        <v>62.4</v>
      </c>
      <c r="AD2478" t="s">
        <v>3478</v>
      </c>
      <c r="AE2478" t="s">
        <v>3480</v>
      </c>
      <c r="AF2478" t="s">
        <v>3481</v>
      </c>
      <c r="AG2478">
        <v>250</v>
      </c>
      <c r="AI2478">
        <v>2640</v>
      </c>
      <c r="AK2478" t="s">
        <v>748</v>
      </c>
      <c r="AL2478" t="s">
        <v>3482</v>
      </c>
      <c r="AM2478" t="s">
        <v>3483</v>
      </c>
    </row>
    <row r="2479" spans="1:55" x14ac:dyDescent="0.25">
      <c r="A2479" s="2">
        <v>41375</v>
      </c>
      <c r="B2479" t="s">
        <v>9615</v>
      </c>
      <c r="C2479" t="s">
        <v>6607</v>
      </c>
      <c r="D2479" s="2">
        <v>41468</v>
      </c>
      <c r="E2479" s="2">
        <v>41468</v>
      </c>
      <c r="F2479" t="s">
        <v>5552</v>
      </c>
      <c r="G2479">
        <v>4</v>
      </c>
      <c r="H2479">
        <v>2</v>
      </c>
      <c r="I2479">
        <v>0</v>
      </c>
      <c r="J2479" t="s">
        <v>6970</v>
      </c>
      <c r="K2479" t="s">
        <v>9616</v>
      </c>
      <c r="L2479" t="s">
        <v>64</v>
      </c>
      <c r="M2479" t="s">
        <v>3478</v>
      </c>
      <c r="N2479" t="s">
        <v>3479</v>
      </c>
      <c r="Q2479">
        <v>0</v>
      </c>
      <c r="R2479">
        <v>0</v>
      </c>
      <c r="S2479">
        <v>0</v>
      </c>
      <c r="T2479">
        <v>0</v>
      </c>
      <c r="U2479">
        <v>187.2</v>
      </c>
      <c r="V2479">
        <v>561.6</v>
      </c>
      <c r="W2479" s="2">
        <v>41472</v>
      </c>
      <c r="X2479">
        <v>35.26</v>
      </c>
      <c r="Y2479" s="2">
        <v>41536</v>
      </c>
      <c r="Z2479" t="s">
        <v>68</v>
      </c>
      <c r="AA2479" t="s">
        <v>5087</v>
      </c>
      <c r="AB2479" t="s">
        <v>5088</v>
      </c>
      <c r="AC2479">
        <v>187.2</v>
      </c>
      <c r="AD2479" t="s">
        <v>3478</v>
      </c>
      <c r="AE2479" t="s">
        <v>3480</v>
      </c>
      <c r="AF2479" t="s">
        <v>3481</v>
      </c>
      <c r="AG2479">
        <v>250</v>
      </c>
      <c r="AI2479">
        <v>2640</v>
      </c>
      <c r="AK2479" t="s">
        <v>748</v>
      </c>
      <c r="AL2479" t="s">
        <v>3482</v>
      </c>
      <c r="AM2479" t="s">
        <v>3483</v>
      </c>
    </row>
    <row r="2480" spans="1:55" x14ac:dyDescent="0.25">
      <c r="A2480" s="2">
        <v>41374</v>
      </c>
      <c r="B2480" t="s">
        <v>9806</v>
      </c>
      <c r="C2480" t="s">
        <v>4766</v>
      </c>
      <c r="D2480" s="2">
        <v>41371</v>
      </c>
      <c r="E2480" s="2">
        <v>41376</v>
      </c>
      <c r="F2480" t="s">
        <v>4767</v>
      </c>
      <c r="G2480">
        <v>1</v>
      </c>
      <c r="H2480">
        <v>0</v>
      </c>
      <c r="I2480">
        <v>0</v>
      </c>
      <c r="K2480" t="s">
        <v>9807</v>
      </c>
      <c r="L2480" t="s">
        <v>64</v>
      </c>
      <c r="M2480" t="s">
        <v>2766</v>
      </c>
      <c r="N2480" t="s">
        <v>66</v>
      </c>
      <c r="O2480" t="s">
        <v>66</v>
      </c>
      <c r="Q2480">
        <v>197.5</v>
      </c>
      <c r="R2480">
        <v>0</v>
      </c>
      <c r="S2480">
        <v>0</v>
      </c>
      <c r="T2480">
        <v>197.5</v>
      </c>
      <c r="U2480">
        <v>0</v>
      </c>
      <c r="V2480">
        <v>0</v>
      </c>
      <c r="X2480">
        <v>0</v>
      </c>
      <c r="Y2480" t="s">
        <v>67</v>
      </c>
      <c r="Z2480" t="s">
        <v>68</v>
      </c>
      <c r="AA2480" t="s">
        <v>685</v>
      </c>
      <c r="AB2480" t="s">
        <v>686</v>
      </c>
      <c r="AC2480">
        <v>0</v>
      </c>
      <c r="AD2480" t="s">
        <v>2766</v>
      </c>
      <c r="AE2480" t="s">
        <v>9808</v>
      </c>
      <c r="AF2480" t="s">
        <v>2768</v>
      </c>
      <c r="AG2480">
        <v>31</v>
      </c>
      <c r="AI2480">
        <v>2640</v>
      </c>
      <c r="AK2480" t="s">
        <v>748</v>
      </c>
      <c r="AL2480" t="s">
        <v>9809</v>
      </c>
      <c r="AM2480" t="s">
        <v>2770</v>
      </c>
    </row>
    <row r="2481" spans="1:39" x14ac:dyDescent="0.25">
      <c r="A2481" s="2">
        <v>41374</v>
      </c>
      <c r="B2481" t="s">
        <v>10004</v>
      </c>
      <c r="C2481" t="s">
        <v>7116</v>
      </c>
      <c r="D2481" s="2">
        <v>41443</v>
      </c>
      <c r="E2481" s="2">
        <v>41443</v>
      </c>
      <c r="F2481" t="s">
        <v>5552</v>
      </c>
      <c r="G2481">
        <v>2</v>
      </c>
      <c r="H2481">
        <v>0</v>
      </c>
      <c r="I2481">
        <v>0</v>
      </c>
      <c r="J2481" t="s">
        <v>5553</v>
      </c>
      <c r="L2481" t="s">
        <v>64</v>
      </c>
      <c r="M2481" t="s">
        <v>3478</v>
      </c>
      <c r="N2481" t="s">
        <v>3479</v>
      </c>
      <c r="Q2481">
        <v>0</v>
      </c>
      <c r="R2481">
        <v>0</v>
      </c>
      <c r="S2481">
        <v>0</v>
      </c>
      <c r="T2481">
        <v>0</v>
      </c>
      <c r="U2481">
        <v>55.2</v>
      </c>
      <c r="V2481">
        <v>55.2</v>
      </c>
      <c r="W2481" s="2">
        <v>41452</v>
      </c>
      <c r="X2481">
        <v>0</v>
      </c>
      <c r="Y2481" t="s">
        <v>67</v>
      </c>
      <c r="Z2481" t="s">
        <v>68</v>
      </c>
      <c r="AA2481" t="s">
        <v>82</v>
      </c>
      <c r="AB2481" t="s">
        <v>5088</v>
      </c>
      <c r="AC2481">
        <v>55.2</v>
      </c>
      <c r="AD2481" t="s">
        <v>3478</v>
      </c>
      <c r="AE2481" t="s">
        <v>3480</v>
      </c>
      <c r="AF2481" t="s">
        <v>3481</v>
      </c>
      <c r="AG2481">
        <v>250</v>
      </c>
      <c r="AI2481">
        <v>2640</v>
      </c>
      <c r="AK2481" t="s">
        <v>748</v>
      </c>
      <c r="AL2481" t="s">
        <v>3482</v>
      </c>
      <c r="AM2481" t="s">
        <v>3483</v>
      </c>
    </row>
    <row r="2482" spans="1:39" x14ac:dyDescent="0.25">
      <c r="A2482" s="2">
        <v>41372</v>
      </c>
      <c r="B2482" t="s">
        <v>10213</v>
      </c>
      <c r="C2482" t="s">
        <v>8067</v>
      </c>
      <c r="D2482" s="2">
        <v>41362</v>
      </c>
      <c r="E2482" s="2">
        <v>41362</v>
      </c>
      <c r="F2482" t="s">
        <v>720</v>
      </c>
      <c r="G2482">
        <v>45</v>
      </c>
      <c r="H2482">
        <v>5</v>
      </c>
      <c r="I2482">
        <v>0</v>
      </c>
      <c r="L2482" t="s">
        <v>64</v>
      </c>
      <c r="M2482" t="s">
        <v>744</v>
      </c>
      <c r="N2482" t="s">
        <v>745</v>
      </c>
      <c r="O2482" t="s">
        <v>66</v>
      </c>
      <c r="Q2482">
        <v>608</v>
      </c>
      <c r="R2482">
        <v>225</v>
      </c>
      <c r="S2482">
        <v>833</v>
      </c>
      <c r="T2482">
        <v>0</v>
      </c>
      <c r="U2482">
        <v>0</v>
      </c>
      <c r="V2482">
        <v>985</v>
      </c>
      <c r="W2482" s="2">
        <v>41372</v>
      </c>
      <c r="X2482">
        <v>0</v>
      </c>
      <c r="Y2482" t="s">
        <v>67</v>
      </c>
      <c r="Z2482" t="s">
        <v>68</v>
      </c>
      <c r="AA2482" t="s">
        <v>82</v>
      </c>
      <c r="AB2482" t="s">
        <v>2482</v>
      </c>
      <c r="AC2482">
        <v>0</v>
      </c>
      <c r="AD2482" t="s">
        <v>744</v>
      </c>
      <c r="AE2482" t="s">
        <v>746</v>
      </c>
      <c r="AF2482" t="s">
        <v>747</v>
      </c>
      <c r="AG2482">
        <v>1</v>
      </c>
      <c r="AI2482">
        <v>2640</v>
      </c>
      <c r="AK2482" t="s">
        <v>748</v>
      </c>
      <c r="AL2482" t="s">
        <v>749</v>
      </c>
      <c r="AM2482" t="s">
        <v>750</v>
      </c>
    </row>
    <row r="2483" spans="1:39" x14ac:dyDescent="0.25">
      <c r="A2483" s="2">
        <v>41372</v>
      </c>
      <c r="B2483" t="s">
        <v>10232</v>
      </c>
      <c r="C2483" t="s">
        <v>9696</v>
      </c>
      <c r="D2483" s="2">
        <v>41370</v>
      </c>
      <c r="E2483" s="2">
        <v>41370</v>
      </c>
      <c r="F2483" t="s">
        <v>205</v>
      </c>
      <c r="G2483">
        <v>10</v>
      </c>
      <c r="H2483">
        <v>0</v>
      </c>
      <c r="I2483">
        <v>0</v>
      </c>
      <c r="K2483" t="s">
        <v>10224</v>
      </c>
      <c r="L2483" t="s">
        <v>64</v>
      </c>
      <c r="M2483" t="s">
        <v>744</v>
      </c>
      <c r="N2483" t="s">
        <v>745</v>
      </c>
      <c r="Q2483">
        <v>137.28</v>
      </c>
      <c r="R2483">
        <v>0</v>
      </c>
      <c r="S2483">
        <v>137.28</v>
      </c>
      <c r="T2483">
        <v>0</v>
      </c>
      <c r="U2483">
        <v>0</v>
      </c>
      <c r="V2483">
        <v>171.6</v>
      </c>
      <c r="W2483" s="2">
        <v>41375</v>
      </c>
      <c r="X2483">
        <v>0</v>
      </c>
      <c r="Y2483" t="s">
        <v>67</v>
      </c>
      <c r="Z2483" t="s">
        <v>68</v>
      </c>
      <c r="AA2483" t="s">
        <v>82</v>
      </c>
      <c r="AB2483" t="s">
        <v>209</v>
      </c>
      <c r="AC2483">
        <v>0</v>
      </c>
      <c r="AD2483" t="s">
        <v>744</v>
      </c>
      <c r="AE2483" t="s">
        <v>746</v>
      </c>
      <c r="AF2483" t="s">
        <v>747</v>
      </c>
      <c r="AG2483">
        <v>1</v>
      </c>
      <c r="AI2483">
        <v>2640</v>
      </c>
      <c r="AK2483" t="s">
        <v>748</v>
      </c>
      <c r="AL2483" t="s">
        <v>749</v>
      </c>
      <c r="AM2483" t="s">
        <v>750</v>
      </c>
    </row>
    <row r="2484" spans="1:39" x14ac:dyDescent="0.25">
      <c r="A2484" s="2">
        <v>41367</v>
      </c>
      <c r="B2484" t="s">
        <v>10600</v>
      </c>
      <c r="C2484" t="s">
        <v>10458</v>
      </c>
      <c r="D2484" s="2">
        <v>41315</v>
      </c>
      <c r="E2484" s="2">
        <v>41315</v>
      </c>
      <c r="F2484" t="s">
        <v>720</v>
      </c>
      <c r="G2484">
        <v>11</v>
      </c>
      <c r="H2484">
        <v>4</v>
      </c>
      <c r="I2484">
        <v>0</v>
      </c>
      <c r="L2484" t="s">
        <v>64</v>
      </c>
      <c r="M2484" t="s">
        <v>744</v>
      </c>
      <c r="N2484" t="s">
        <v>745</v>
      </c>
      <c r="O2484" t="s">
        <v>66</v>
      </c>
      <c r="Q2484">
        <v>240</v>
      </c>
      <c r="R2484">
        <v>0</v>
      </c>
      <c r="S2484">
        <v>240</v>
      </c>
      <c r="T2484">
        <v>0</v>
      </c>
      <c r="U2484">
        <v>0</v>
      </c>
      <c r="V2484">
        <v>884</v>
      </c>
      <c r="W2484" s="2">
        <v>41389</v>
      </c>
      <c r="X2484">
        <v>0</v>
      </c>
      <c r="Y2484" t="s">
        <v>67</v>
      </c>
      <c r="Z2484" t="s">
        <v>68</v>
      </c>
      <c r="AA2484" t="s">
        <v>82</v>
      </c>
      <c r="AB2484" t="s">
        <v>96</v>
      </c>
      <c r="AC2484">
        <v>0</v>
      </c>
      <c r="AD2484" t="s">
        <v>744</v>
      </c>
      <c r="AE2484" t="s">
        <v>746</v>
      </c>
      <c r="AF2484" t="s">
        <v>747</v>
      </c>
      <c r="AG2484">
        <v>1</v>
      </c>
      <c r="AI2484">
        <v>2640</v>
      </c>
      <c r="AK2484" t="s">
        <v>748</v>
      </c>
      <c r="AL2484" t="s">
        <v>749</v>
      </c>
      <c r="AM2484" t="s">
        <v>750</v>
      </c>
    </row>
    <row r="2485" spans="1:39" x14ac:dyDescent="0.25">
      <c r="A2485" s="2">
        <v>41367</v>
      </c>
      <c r="B2485" t="s">
        <v>10613</v>
      </c>
      <c r="C2485" t="s">
        <v>10313</v>
      </c>
      <c r="D2485" s="2">
        <v>41382</v>
      </c>
      <c r="E2485" s="2">
        <v>41382</v>
      </c>
      <c r="G2485">
        <v>16</v>
      </c>
      <c r="H2485">
        <v>4</v>
      </c>
      <c r="I2485">
        <v>0</v>
      </c>
      <c r="L2485" t="s">
        <v>64</v>
      </c>
      <c r="M2485" t="s">
        <v>3478</v>
      </c>
      <c r="N2485" t="s">
        <v>3479</v>
      </c>
      <c r="O2485" t="s">
        <v>66</v>
      </c>
      <c r="Q2485">
        <v>144</v>
      </c>
      <c r="R2485">
        <v>0</v>
      </c>
      <c r="S2485">
        <v>144</v>
      </c>
      <c r="T2485">
        <v>0</v>
      </c>
      <c r="U2485">
        <v>0</v>
      </c>
      <c r="V2485">
        <v>144</v>
      </c>
      <c r="W2485" s="2">
        <v>41394</v>
      </c>
      <c r="X2485">
        <v>0</v>
      </c>
      <c r="Y2485" t="s">
        <v>67</v>
      </c>
      <c r="Z2485" t="s">
        <v>68</v>
      </c>
      <c r="AA2485" t="s">
        <v>4620</v>
      </c>
      <c r="AC2485">
        <v>0</v>
      </c>
      <c r="AD2485" t="s">
        <v>3478</v>
      </c>
      <c r="AE2485" t="s">
        <v>3480</v>
      </c>
      <c r="AF2485" t="s">
        <v>3481</v>
      </c>
      <c r="AG2485">
        <v>250</v>
      </c>
      <c r="AI2485">
        <v>2640</v>
      </c>
      <c r="AK2485" t="s">
        <v>748</v>
      </c>
      <c r="AL2485" t="s">
        <v>3482</v>
      </c>
      <c r="AM2485" t="s">
        <v>3483</v>
      </c>
    </row>
    <row r="2486" spans="1:39" x14ac:dyDescent="0.25">
      <c r="A2486" s="2">
        <v>41367</v>
      </c>
      <c r="B2486" t="s">
        <v>10782</v>
      </c>
      <c r="C2486" t="s">
        <v>6649</v>
      </c>
      <c r="D2486" s="2">
        <v>41451</v>
      </c>
      <c r="E2486" s="2">
        <v>41452</v>
      </c>
      <c r="F2486" t="s">
        <v>6650</v>
      </c>
      <c r="G2486">
        <v>0</v>
      </c>
      <c r="H2486">
        <v>0</v>
      </c>
      <c r="I2486">
        <v>0</v>
      </c>
      <c r="K2486" t="s">
        <v>7766</v>
      </c>
      <c r="L2486" t="s">
        <v>64</v>
      </c>
      <c r="M2486" t="s">
        <v>3478</v>
      </c>
      <c r="N2486" t="s">
        <v>3479</v>
      </c>
      <c r="Q2486">
        <v>0</v>
      </c>
      <c r="R2486">
        <v>0</v>
      </c>
      <c r="S2486">
        <v>0</v>
      </c>
      <c r="T2486">
        <v>0</v>
      </c>
      <c r="U2486">
        <v>0</v>
      </c>
      <c r="V2486">
        <v>0</v>
      </c>
      <c r="X2486">
        <v>0</v>
      </c>
      <c r="Y2486" t="s">
        <v>67</v>
      </c>
      <c r="Z2486" t="s">
        <v>68</v>
      </c>
      <c r="AA2486" t="s">
        <v>5087</v>
      </c>
      <c r="AB2486" t="s">
        <v>5088</v>
      </c>
      <c r="AC2486">
        <v>0</v>
      </c>
      <c r="AD2486" t="s">
        <v>3478</v>
      </c>
      <c r="AE2486" t="s">
        <v>3480</v>
      </c>
      <c r="AF2486" t="s">
        <v>3481</v>
      </c>
      <c r="AG2486">
        <v>250</v>
      </c>
      <c r="AI2486">
        <v>2640</v>
      </c>
      <c r="AK2486" t="s">
        <v>748</v>
      </c>
      <c r="AL2486" t="s">
        <v>3482</v>
      </c>
      <c r="AM2486" t="s">
        <v>3483</v>
      </c>
    </row>
    <row r="2487" spans="1:39" x14ac:dyDescent="0.25">
      <c r="A2487" s="2">
        <v>41366</v>
      </c>
      <c r="B2487" t="s">
        <v>10887</v>
      </c>
      <c r="C2487" t="s">
        <v>8256</v>
      </c>
      <c r="D2487" s="2">
        <v>41459</v>
      </c>
      <c r="E2487" s="2">
        <v>41459</v>
      </c>
      <c r="F2487" t="s">
        <v>8257</v>
      </c>
      <c r="G2487">
        <v>2</v>
      </c>
      <c r="H2487">
        <v>0</v>
      </c>
      <c r="I2487">
        <v>0</v>
      </c>
      <c r="J2487" t="s">
        <v>8457</v>
      </c>
      <c r="L2487" t="s">
        <v>64</v>
      </c>
      <c r="M2487" t="s">
        <v>744</v>
      </c>
      <c r="N2487" t="s">
        <v>745</v>
      </c>
      <c r="Q2487">
        <v>0</v>
      </c>
      <c r="R2487">
        <v>0</v>
      </c>
      <c r="S2487">
        <v>0</v>
      </c>
      <c r="T2487">
        <v>0</v>
      </c>
      <c r="U2487">
        <v>160</v>
      </c>
      <c r="V2487">
        <v>160</v>
      </c>
      <c r="W2487" s="2">
        <v>41648</v>
      </c>
      <c r="X2487">
        <v>0</v>
      </c>
      <c r="Y2487" t="s">
        <v>67</v>
      </c>
      <c r="Z2487" t="s">
        <v>68</v>
      </c>
      <c r="AA2487" t="s">
        <v>82</v>
      </c>
      <c r="AB2487" t="s">
        <v>5088</v>
      </c>
      <c r="AC2487">
        <v>160</v>
      </c>
      <c r="AD2487" t="s">
        <v>744</v>
      </c>
      <c r="AE2487" t="s">
        <v>746</v>
      </c>
      <c r="AF2487" t="s">
        <v>747</v>
      </c>
      <c r="AG2487">
        <v>1</v>
      </c>
      <c r="AI2487">
        <v>2640</v>
      </c>
      <c r="AK2487" t="s">
        <v>748</v>
      </c>
      <c r="AL2487" t="s">
        <v>749</v>
      </c>
      <c r="AM2487" t="s">
        <v>750</v>
      </c>
    </row>
    <row r="2488" spans="1:39" x14ac:dyDescent="0.25">
      <c r="A2488" s="2">
        <v>41366</v>
      </c>
      <c r="B2488" t="s">
        <v>10890</v>
      </c>
      <c r="C2488" t="s">
        <v>6777</v>
      </c>
      <c r="D2488" s="2">
        <v>41453</v>
      </c>
      <c r="E2488" s="2">
        <v>41453</v>
      </c>
      <c r="F2488" t="s">
        <v>6778</v>
      </c>
      <c r="G2488">
        <v>0</v>
      </c>
      <c r="H2488">
        <v>0</v>
      </c>
      <c r="I2488">
        <v>0</v>
      </c>
      <c r="J2488" t="s">
        <v>7212</v>
      </c>
      <c r="L2488" t="s">
        <v>64</v>
      </c>
      <c r="M2488" t="s">
        <v>744</v>
      </c>
      <c r="N2488" t="s">
        <v>745</v>
      </c>
      <c r="Q2488">
        <v>0</v>
      </c>
      <c r="R2488">
        <v>0</v>
      </c>
      <c r="S2488">
        <v>0</v>
      </c>
      <c r="T2488">
        <v>0</v>
      </c>
      <c r="U2488">
        <v>30.4</v>
      </c>
      <c r="V2488">
        <v>0</v>
      </c>
      <c r="X2488">
        <v>0</v>
      </c>
      <c r="Y2488" t="s">
        <v>67</v>
      </c>
      <c r="Z2488" t="s">
        <v>68</v>
      </c>
      <c r="AA2488" t="s">
        <v>5087</v>
      </c>
      <c r="AB2488" t="s">
        <v>5088</v>
      </c>
      <c r="AC2488">
        <v>30.4</v>
      </c>
      <c r="AD2488" t="s">
        <v>744</v>
      </c>
      <c r="AE2488" t="s">
        <v>746</v>
      </c>
      <c r="AF2488" t="s">
        <v>747</v>
      </c>
      <c r="AG2488">
        <v>1</v>
      </c>
      <c r="AI2488">
        <v>2640</v>
      </c>
      <c r="AK2488" t="s">
        <v>748</v>
      </c>
      <c r="AL2488" t="s">
        <v>749</v>
      </c>
      <c r="AM2488" t="s">
        <v>750</v>
      </c>
    </row>
    <row r="2489" spans="1:39" x14ac:dyDescent="0.25">
      <c r="A2489" s="2">
        <v>41366</v>
      </c>
      <c r="B2489" t="s">
        <v>10897</v>
      </c>
      <c r="C2489" t="s">
        <v>6071</v>
      </c>
      <c r="D2489" s="2">
        <v>41453</v>
      </c>
      <c r="E2489" s="2">
        <v>41453</v>
      </c>
      <c r="F2489" t="s">
        <v>6071</v>
      </c>
      <c r="G2489">
        <v>0</v>
      </c>
      <c r="H2489">
        <v>0</v>
      </c>
      <c r="I2489">
        <v>0</v>
      </c>
      <c r="J2489" t="s">
        <v>10898</v>
      </c>
      <c r="K2489" t="s">
        <v>8188</v>
      </c>
      <c r="L2489" t="s">
        <v>64</v>
      </c>
      <c r="M2489" t="s">
        <v>744</v>
      </c>
      <c r="N2489" t="s">
        <v>745</v>
      </c>
      <c r="Q2489">
        <v>0</v>
      </c>
      <c r="R2489">
        <v>0</v>
      </c>
      <c r="S2489">
        <v>0</v>
      </c>
      <c r="T2489">
        <v>0</v>
      </c>
      <c r="U2489" t="s">
        <v>10899</v>
      </c>
      <c r="V2489">
        <v>0</v>
      </c>
      <c r="X2489">
        <v>0</v>
      </c>
      <c r="Y2489" t="s">
        <v>67</v>
      </c>
      <c r="Z2489" t="s">
        <v>68</v>
      </c>
      <c r="AA2489" t="s">
        <v>5087</v>
      </c>
      <c r="AB2489" t="s">
        <v>5088</v>
      </c>
      <c r="AC2489">
        <v>889.2</v>
      </c>
      <c r="AD2489" t="s">
        <v>744</v>
      </c>
      <c r="AE2489" t="s">
        <v>746</v>
      </c>
      <c r="AF2489" t="s">
        <v>747</v>
      </c>
      <c r="AG2489">
        <v>1</v>
      </c>
      <c r="AI2489">
        <v>2640</v>
      </c>
      <c r="AK2489" t="s">
        <v>748</v>
      </c>
      <c r="AL2489" t="s">
        <v>749</v>
      </c>
      <c r="AM2489" t="s">
        <v>750</v>
      </c>
    </row>
    <row r="2490" spans="1:39" x14ac:dyDescent="0.25">
      <c r="A2490" s="2">
        <v>41366</v>
      </c>
      <c r="B2490" t="s">
        <v>10993</v>
      </c>
      <c r="C2490" t="s">
        <v>9415</v>
      </c>
      <c r="D2490" s="2">
        <v>41388</v>
      </c>
      <c r="E2490" s="2">
        <v>41388</v>
      </c>
      <c r="F2490" t="s">
        <v>8070</v>
      </c>
      <c r="G2490">
        <v>1</v>
      </c>
      <c r="H2490">
        <v>0</v>
      </c>
      <c r="I2490">
        <v>0</v>
      </c>
      <c r="J2490" t="s">
        <v>6525</v>
      </c>
      <c r="L2490" t="s">
        <v>64</v>
      </c>
      <c r="M2490" t="s">
        <v>744</v>
      </c>
      <c r="N2490" t="s">
        <v>745</v>
      </c>
      <c r="Q2490">
        <v>0</v>
      </c>
      <c r="R2490">
        <v>10.92</v>
      </c>
      <c r="S2490">
        <v>10.92</v>
      </c>
      <c r="T2490">
        <v>0</v>
      </c>
      <c r="U2490">
        <v>9.56</v>
      </c>
      <c r="V2490">
        <v>24.12</v>
      </c>
      <c r="W2490" s="2">
        <v>41407</v>
      </c>
      <c r="X2490">
        <v>0</v>
      </c>
      <c r="Y2490" t="s">
        <v>67</v>
      </c>
      <c r="Z2490" t="s">
        <v>68</v>
      </c>
      <c r="AA2490" t="s">
        <v>82</v>
      </c>
      <c r="AB2490" t="s">
        <v>8073</v>
      </c>
      <c r="AC2490">
        <v>9.56</v>
      </c>
      <c r="AD2490" t="s">
        <v>744</v>
      </c>
      <c r="AE2490" t="s">
        <v>746</v>
      </c>
      <c r="AF2490" t="s">
        <v>747</v>
      </c>
      <c r="AG2490">
        <v>1</v>
      </c>
      <c r="AI2490">
        <v>2640</v>
      </c>
      <c r="AK2490" t="s">
        <v>748</v>
      </c>
      <c r="AL2490" t="s">
        <v>749</v>
      </c>
      <c r="AM2490" t="s">
        <v>750</v>
      </c>
    </row>
    <row r="2491" spans="1:39" x14ac:dyDescent="0.25">
      <c r="A2491" s="2">
        <v>41366</v>
      </c>
      <c r="B2491" t="s">
        <v>11040</v>
      </c>
      <c r="C2491" t="s">
        <v>10458</v>
      </c>
      <c r="D2491" s="2">
        <v>41314</v>
      </c>
      <c r="E2491" s="2">
        <v>41314</v>
      </c>
      <c r="F2491" t="s">
        <v>720</v>
      </c>
      <c r="G2491">
        <v>0</v>
      </c>
      <c r="H2491">
        <v>0</v>
      </c>
      <c r="I2491">
        <v>0</v>
      </c>
      <c r="L2491" t="s">
        <v>64</v>
      </c>
      <c r="M2491" t="s">
        <v>744</v>
      </c>
      <c r="N2491" t="s">
        <v>745</v>
      </c>
      <c r="O2491" t="s">
        <v>66</v>
      </c>
      <c r="Q2491">
        <v>45.6</v>
      </c>
      <c r="R2491">
        <v>0</v>
      </c>
      <c r="S2491">
        <v>45.6</v>
      </c>
      <c r="T2491">
        <v>0</v>
      </c>
      <c r="U2491">
        <v>0</v>
      </c>
      <c r="V2491">
        <v>57</v>
      </c>
      <c r="W2491" s="2">
        <v>41318</v>
      </c>
      <c r="X2491">
        <v>0</v>
      </c>
      <c r="Y2491" t="s">
        <v>67</v>
      </c>
      <c r="Z2491" t="s">
        <v>68</v>
      </c>
      <c r="AA2491" t="s">
        <v>82</v>
      </c>
      <c r="AB2491" t="s">
        <v>96</v>
      </c>
      <c r="AC2491">
        <v>0</v>
      </c>
      <c r="AD2491" t="s">
        <v>744</v>
      </c>
      <c r="AE2491" t="s">
        <v>746</v>
      </c>
      <c r="AF2491" t="s">
        <v>747</v>
      </c>
      <c r="AG2491">
        <v>1</v>
      </c>
      <c r="AI2491">
        <v>2640</v>
      </c>
      <c r="AK2491" t="s">
        <v>748</v>
      </c>
      <c r="AL2491" t="s">
        <v>749</v>
      </c>
      <c r="AM2491" t="s">
        <v>750</v>
      </c>
    </row>
    <row r="2492" spans="1:39" x14ac:dyDescent="0.25">
      <c r="A2492" s="2">
        <v>41366</v>
      </c>
      <c r="B2492" t="s">
        <v>11041</v>
      </c>
      <c r="C2492" t="s">
        <v>10172</v>
      </c>
      <c r="D2492" s="2">
        <v>41315</v>
      </c>
      <c r="E2492" s="2">
        <v>41315</v>
      </c>
      <c r="F2492" t="s">
        <v>528</v>
      </c>
      <c r="G2492">
        <v>0</v>
      </c>
      <c r="H2492">
        <v>0</v>
      </c>
      <c r="I2492">
        <v>0</v>
      </c>
      <c r="L2492" t="s">
        <v>64</v>
      </c>
      <c r="M2492" t="s">
        <v>744</v>
      </c>
      <c r="N2492" t="s">
        <v>745</v>
      </c>
      <c r="O2492" t="s">
        <v>66</v>
      </c>
      <c r="Q2492" t="s">
        <v>11042</v>
      </c>
      <c r="R2492">
        <v>0</v>
      </c>
      <c r="S2492" t="s">
        <v>11042</v>
      </c>
      <c r="T2492">
        <v>0</v>
      </c>
      <c r="U2492">
        <v>0</v>
      </c>
      <c r="V2492" t="s">
        <v>11043</v>
      </c>
      <c r="W2492" s="2">
        <v>41318</v>
      </c>
      <c r="X2492">
        <v>0</v>
      </c>
      <c r="Y2492" t="s">
        <v>67</v>
      </c>
      <c r="Z2492" t="s">
        <v>68</v>
      </c>
      <c r="AA2492" t="s">
        <v>82</v>
      </c>
      <c r="AB2492" t="s">
        <v>96</v>
      </c>
      <c r="AC2492">
        <v>0</v>
      </c>
      <c r="AD2492" t="s">
        <v>744</v>
      </c>
      <c r="AE2492" t="s">
        <v>746</v>
      </c>
      <c r="AF2492" t="s">
        <v>747</v>
      </c>
      <c r="AG2492">
        <v>1</v>
      </c>
      <c r="AI2492">
        <v>2640</v>
      </c>
      <c r="AK2492" t="s">
        <v>748</v>
      </c>
      <c r="AL2492" t="s">
        <v>749</v>
      </c>
      <c r="AM2492" t="s">
        <v>750</v>
      </c>
    </row>
    <row r="2493" spans="1:39" x14ac:dyDescent="0.25">
      <c r="A2493" s="2">
        <v>41362</v>
      </c>
      <c r="B2493" t="s">
        <v>11137</v>
      </c>
      <c r="C2493" t="s">
        <v>6649</v>
      </c>
      <c r="D2493" s="2">
        <v>41451</v>
      </c>
      <c r="E2493" s="2">
        <v>41452</v>
      </c>
      <c r="F2493" t="s">
        <v>6650</v>
      </c>
      <c r="G2493">
        <v>0</v>
      </c>
      <c r="H2493">
        <v>0</v>
      </c>
      <c r="I2493">
        <v>0</v>
      </c>
      <c r="K2493" t="s">
        <v>7766</v>
      </c>
      <c r="L2493" t="s">
        <v>64</v>
      </c>
      <c r="M2493" t="s">
        <v>3478</v>
      </c>
      <c r="N2493" t="s">
        <v>3479</v>
      </c>
      <c r="Q2493">
        <v>0</v>
      </c>
      <c r="R2493">
        <v>0</v>
      </c>
      <c r="S2493">
        <v>0</v>
      </c>
      <c r="T2493">
        <v>0</v>
      </c>
      <c r="U2493">
        <v>0</v>
      </c>
      <c r="V2493">
        <v>0</v>
      </c>
      <c r="X2493">
        <v>0</v>
      </c>
      <c r="Y2493" t="s">
        <v>67</v>
      </c>
      <c r="Z2493" t="s">
        <v>68</v>
      </c>
      <c r="AA2493" t="s">
        <v>5087</v>
      </c>
      <c r="AB2493" t="s">
        <v>5088</v>
      </c>
      <c r="AC2493">
        <v>0</v>
      </c>
      <c r="AD2493" t="s">
        <v>3478</v>
      </c>
      <c r="AE2493" t="s">
        <v>3480</v>
      </c>
      <c r="AF2493" t="s">
        <v>3481</v>
      </c>
      <c r="AG2493">
        <v>250</v>
      </c>
      <c r="AI2493">
        <v>2640</v>
      </c>
      <c r="AK2493" t="s">
        <v>748</v>
      </c>
      <c r="AL2493" t="s">
        <v>3482</v>
      </c>
      <c r="AM2493" t="s">
        <v>3483</v>
      </c>
    </row>
    <row r="2494" spans="1:39" x14ac:dyDescent="0.25">
      <c r="A2494" s="2">
        <v>41362</v>
      </c>
      <c r="B2494" t="s">
        <v>11138</v>
      </c>
      <c r="C2494" t="s">
        <v>6649</v>
      </c>
      <c r="D2494" s="2">
        <v>41451</v>
      </c>
      <c r="E2494" s="2">
        <v>41452</v>
      </c>
      <c r="F2494" t="s">
        <v>6650</v>
      </c>
      <c r="G2494">
        <v>0</v>
      </c>
      <c r="H2494">
        <v>0</v>
      </c>
      <c r="I2494">
        <v>0</v>
      </c>
      <c r="K2494" t="s">
        <v>7766</v>
      </c>
      <c r="L2494" t="s">
        <v>64</v>
      </c>
      <c r="M2494" t="s">
        <v>3478</v>
      </c>
      <c r="N2494" t="s">
        <v>3479</v>
      </c>
      <c r="Q2494">
        <v>0</v>
      </c>
      <c r="R2494">
        <v>0</v>
      </c>
      <c r="S2494">
        <v>0</v>
      </c>
      <c r="T2494">
        <v>0</v>
      </c>
      <c r="U2494">
        <v>0</v>
      </c>
      <c r="V2494">
        <v>0</v>
      </c>
      <c r="X2494">
        <v>0</v>
      </c>
      <c r="Y2494" t="s">
        <v>67</v>
      </c>
      <c r="Z2494" t="s">
        <v>68</v>
      </c>
      <c r="AA2494" t="s">
        <v>5087</v>
      </c>
      <c r="AB2494" t="s">
        <v>5088</v>
      </c>
      <c r="AC2494">
        <v>0</v>
      </c>
      <c r="AD2494" t="s">
        <v>3478</v>
      </c>
      <c r="AE2494" t="s">
        <v>3480</v>
      </c>
      <c r="AF2494" t="s">
        <v>3481</v>
      </c>
      <c r="AG2494">
        <v>250</v>
      </c>
      <c r="AI2494">
        <v>2640</v>
      </c>
      <c r="AK2494" t="s">
        <v>748</v>
      </c>
      <c r="AL2494" t="s">
        <v>3482</v>
      </c>
      <c r="AM2494" t="s">
        <v>3483</v>
      </c>
    </row>
    <row r="2495" spans="1:39" x14ac:dyDescent="0.25">
      <c r="A2495" s="2">
        <v>41362</v>
      </c>
      <c r="B2495" t="s">
        <v>11139</v>
      </c>
      <c r="C2495" t="s">
        <v>6649</v>
      </c>
      <c r="D2495" s="2">
        <v>41451</v>
      </c>
      <c r="E2495" s="2">
        <v>41452</v>
      </c>
      <c r="F2495" t="s">
        <v>6650</v>
      </c>
      <c r="G2495">
        <v>0</v>
      </c>
      <c r="H2495">
        <v>0</v>
      </c>
      <c r="I2495">
        <v>0</v>
      </c>
      <c r="K2495" t="s">
        <v>11140</v>
      </c>
      <c r="L2495" t="s">
        <v>64</v>
      </c>
      <c r="M2495" t="s">
        <v>3478</v>
      </c>
      <c r="N2495" t="s">
        <v>3479</v>
      </c>
      <c r="Q2495">
        <v>0</v>
      </c>
      <c r="R2495">
        <v>0</v>
      </c>
      <c r="S2495">
        <v>0</v>
      </c>
      <c r="T2495">
        <v>0</v>
      </c>
      <c r="U2495">
        <v>0</v>
      </c>
      <c r="V2495">
        <v>982.4</v>
      </c>
      <c r="W2495" s="2">
        <v>41480</v>
      </c>
      <c r="X2495">
        <v>0</v>
      </c>
      <c r="Y2495" t="s">
        <v>67</v>
      </c>
      <c r="Z2495" t="s">
        <v>68</v>
      </c>
      <c r="AA2495" t="s">
        <v>5087</v>
      </c>
      <c r="AB2495" t="s">
        <v>5088</v>
      </c>
      <c r="AC2495">
        <v>0</v>
      </c>
      <c r="AD2495" t="s">
        <v>3478</v>
      </c>
      <c r="AE2495" t="s">
        <v>3480</v>
      </c>
      <c r="AF2495" t="s">
        <v>3481</v>
      </c>
      <c r="AG2495">
        <v>250</v>
      </c>
      <c r="AI2495">
        <v>2640</v>
      </c>
      <c r="AK2495" t="s">
        <v>748</v>
      </c>
      <c r="AL2495" t="s">
        <v>3482</v>
      </c>
      <c r="AM2495" t="s">
        <v>3483</v>
      </c>
    </row>
    <row r="2496" spans="1:39" x14ac:dyDescent="0.25">
      <c r="A2496" s="2">
        <v>41360</v>
      </c>
      <c r="B2496" t="s">
        <v>11402</v>
      </c>
      <c r="C2496" t="s">
        <v>10458</v>
      </c>
      <c r="D2496" s="2">
        <v>41315</v>
      </c>
      <c r="E2496" s="2">
        <v>41315</v>
      </c>
      <c r="F2496" t="s">
        <v>720</v>
      </c>
      <c r="G2496">
        <v>10</v>
      </c>
      <c r="H2496">
        <v>0</v>
      </c>
      <c r="I2496">
        <v>0</v>
      </c>
      <c r="L2496" t="s">
        <v>64</v>
      </c>
      <c r="M2496" t="s">
        <v>2781</v>
      </c>
      <c r="N2496" t="s">
        <v>2782</v>
      </c>
      <c r="O2496" t="s">
        <v>66</v>
      </c>
      <c r="Q2496">
        <v>182.4</v>
      </c>
      <c r="R2496">
        <v>0</v>
      </c>
      <c r="S2496">
        <v>182.4</v>
      </c>
      <c r="T2496">
        <v>0</v>
      </c>
      <c r="U2496">
        <v>0</v>
      </c>
      <c r="V2496">
        <v>228</v>
      </c>
      <c r="W2496" s="2">
        <v>41297</v>
      </c>
      <c r="X2496">
        <v>0</v>
      </c>
      <c r="Y2496" t="s">
        <v>67</v>
      </c>
      <c r="Z2496" t="s">
        <v>68</v>
      </c>
      <c r="AA2496" t="s">
        <v>82</v>
      </c>
      <c r="AB2496" t="s">
        <v>96</v>
      </c>
      <c r="AC2496">
        <v>0</v>
      </c>
      <c r="AD2496" t="s">
        <v>2781</v>
      </c>
      <c r="AE2496" t="s">
        <v>2783</v>
      </c>
      <c r="AF2496" t="s">
        <v>2784</v>
      </c>
      <c r="AG2496">
        <v>77</v>
      </c>
      <c r="AI2496">
        <v>2640</v>
      </c>
      <c r="AK2496" t="s">
        <v>748</v>
      </c>
      <c r="AL2496" t="s">
        <v>2785</v>
      </c>
      <c r="AM2496" t="s">
        <v>2786</v>
      </c>
    </row>
    <row r="2497" spans="1:39" x14ac:dyDescent="0.25">
      <c r="A2497" s="2">
        <v>41556</v>
      </c>
      <c r="B2497" t="s">
        <v>2532</v>
      </c>
      <c r="C2497" t="s">
        <v>292</v>
      </c>
      <c r="D2497" s="2">
        <v>41631</v>
      </c>
      <c r="E2497" s="2">
        <v>41631</v>
      </c>
      <c r="F2497" t="s">
        <v>205</v>
      </c>
      <c r="G2497">
        <v>0</v>
      </c>
      <c r="H2497">
        <v>0</v>
      </c>
      <c r="I2497">
        <v>0</v>
      </c>
      <c r="J2497" t="s">
        <v>2533</v>
      </c>
      <c r="L2497" t="s">
        <v>64</v>
      </c>
      <c r="M2497" t="s">
        <v>2534</v>
      </c>
      <c r="N2497" t="s">
        <v>2535</v>
      </c>
      <c r="Q2497">
        <v>0</v>
      </c>
      <c r="R2497">
        <v>14.62</v>
      </c>
      <c r="S2497">
        <v>14.62</v>
      </c>
      <c r="T2497">
        <v>0</v>
      </c>
      <c r="U2497">
        <v>130.68</v>
      </c>
      <c r="V2497">
        <v>137.85</v>
      </c>
      <c r="W2497" s="2">
        <v>41655</v>
      </c>
      <c r="X2497">
        <v>0</v>
      </c>
      <c r="Y2497" t="s">
        <v>67</v>
      </c>
      <c r="Z2497" t="s">
        <v>68</v>
      </c>
      <c r="AA2497" t="s">
        <v>296</v>
      </c>
      <c r="AB2497" t="s">
        <v>297</v>
      </c>
      <c r="AC2497">
        <v>130.68</v>
      </c>
      <c r="AD2497" t="s">
        <v>2534</v>
      </c>
      <c r="AE2497" t="s">
        <v>2536</v>
      </c>
      <c r="AF2497" t="s">
        <v>2537</v>
      </c>
      <c r="AG2497">
        <v>34</v>
      </c>
      <c r="AI2497">
        <v>9820</v>
      </c>
      <c r="AK2497" t="s">
        <v>2538</v>
      </c>
      <c r="AL2497" t="s">
        <v>2539</v>
      </c>
      <c r="AM2497" t="s">
        <v>2540</v>
      </c>
    </row>
    <row r="2498" spans="1:39" x14ac:dyDescent="0.25">
      <c r="A2498" s="2">
        <v>41478</v>
      </c>
      <c r="B2498" t="s">
        <v>5150</v>
      </c>
      <c r="C2498" t="s">
        <v>2862</v>
      </c>
      <c r="D2498" s="2">
        <v>41566</v>
      </c>
      <c r="E2498" s="2">
        <v>41566</v>
      </c>
      <c r="F2498" t="s">
        <v>646</v>
      </c>
      <c r="G2498">
        <v>6</v>
      </c>
      <c r="H2498">
        <v>1</v>
      </c>
      <c r="I2498">
        <v>0</v>
      </c>
      <c r="J2498" t="s">
        <v>5151</v>
      </c>
      <c r="K2498" t="s">
        <v>3987</v>
      </c>
      <c r="L2498" t="s">
        <v>64</v>
      </c>
      <c r="M2498" t="s">
        <v>2534</v>
      </c>
      <c r="N2498" t="s">
        <v>2535</v>
      </c>
      <c r="Q2498">
        <v>0</v>
      </c>
      <c r="R2498">
        <v>10.75</v>
      </c>
      <c r="S2498">
        <v>10.75</v>
      </c>
      <c r="T2498">
        <v>0</v>
      </c>
      <c r="U2498">
        <v>214.2</v>
      </c>
      <c r="V2498">
        <v>7.17</v>
      </c>
      <c r="W2498" s="2">
        <v>41599</v>
      </c>
      <c r="X2498">
        <v>0</v>
      </c>
      <c r="Y2498" t="s">
        <v>67</v>
      </c>
      <c r="Z2498" t="s">
        <v>68</v>
      </c>
      <c r="AA2498" t="s">
        <v>82</v>
      </c>
      <c r="AB2498" t="s">
        <v>297</v>
      </c>
      <c r="AC2498">
        <v>214.2</v>
      </c>
      <c r="AD2498" t="s">
        <v>2534</v>
      </c>
      <c r="AE2498" t="s">
        <v>2536</v>
      </c>
      <c r="AF2498" t="s">
        <v>2537</v>
      </c>
      <c r="AG2498">
        <v>34</v>
      </c>
      <c r="AI2498">
        <v>9820</v>
      </c>
      <c r="AK2498" t="s">
        <v>2538</v>
      </c>
      <c r="AL2498" t="s">
        <v>2539</v>
      </c>
      <c r="AM2498" t="s">
        <v>2540</v>
      </c>
    </row>
    <row r="2499" spans="1:39" x14ac:dyDescent="0.25">
      <c r="A2499" s="2">
        <v>41452</v>
      </c>
      <c r="B2499" t="s">
        <v>6098</v>
      </c>
      <c r="C2499" t="s">
        <v>4598</v>
      </c>
      <c r="D2499" s="2">
        <v>41510</v>
      </c>
      <c r="E2499" s="2">
        <v>41510</v>
      </c>
      <c r="F2499" t="s">
        <v>4599</v>
      </c>
      <c r="G2499">
        <v>8</v>
      </c>
      <c r="H2499">
        <v>1</v>
      </c>
      <c r="I2499">
        <v>0</v>
      </c>
      <c r="J2499" t="s">
        <v>4600</v>
      </c>
      <c r="L2499" t="s">
        <v>64</v>
      </c>
      <c r="M2499" t="s">
        <v>2534</v>
      </c>
      <c r="N2499" t="s">
        <v>2535</v>
      </c>
      <c r="Q2499">
        <v>0</v>
      </c>
      <c r="R2499">
        <v>8.06</v>
      </c>
      <c r="S2499">
        <v>8.06</v>
      </c>
      <c r="T2499">
        <v>0</v>
      </c>
      <c r="U2499">
        <v>27</v>
      </c>
      <c r="V2499">
        <v>38.11</v>
      </c>
      <c r="W2499" s="2">
        <v>41599</v>
      </c>
      <c r="X2499">
        <v>0</v>
      </c>
      <c r="Y2499" t="s">
        <v>67</v>
      </c>
      <c r="Z2499" t="s">
        <v>68</v>
      </c>
      <c r="AA2499" t="s">
        <v>82</v>
      </c>
      <c r="AB2499" t="s">
        <v>209</v>
      </c>
      <c r="AC2499">
        <v>27</v>
      </c>
      <c r="AD2499" t="s">
        <v>2534</v>
      </c>
      <c r="AE2499" t="s">
        <v>2536</v>
      </c>
      <c r="AF2499" t="s">
        <v>2537</v>
      </c>
      <c r="AG2499">
        <v>34</v>
      </c>
      <c r="AI2499">
        <v>9820</v>
      </c>
      <c r="AK2499" t="s">
        <v>2538</v>
      </c>
      <c r="AL2499" t="s">
        <v>2539</v>
      </c>
      <c r="AM2499" t="s">
        <v>2540</v>
      </c>
    </row>
    <row r="2500" spans="1:39" x14ac:dyDescent="0.25">
      <c r="A2500" s="2">
        <v>41599</v>
      </c>
      <c r="B2500" t="s">
        <v>576</v>
      </c>
      <c r="C2500" t="s">
        <v>577</v>
      </c>
      <c r="D2500" s="2">
        <v>41616</v>
      </c>
      <c r="E2500" s="2">
        <v>41616</v>
      </c>
      <c r="F2500" t="s">
        <v>205</v>
      </c>
      <c r="G2500">
        <v>6</v>
      </c>
      <c r="H2500">
        <v>0</v>
      </c>
      <c r="I2500">
        <v>0</v>
      </c>
      <c r="J2500" t="s">
        <v>578</v>
      </c>
      <c r="L2500" t="s">
        <v>64</v>
      </c>
      <c r="M2500" t="s">
        <v>579</v>
      </c>
      <c r="N2500" t="s">
        <v>580</v>
      </c>
      <c r="Q2500">
        <v>0</v>
      </c>
      <c r="R2500">
        <v>0</v>
      </c>
      <c r="S2500">
        <v>0</v>
      </c>
      <c r="T2500">
        <v>0</v>
      </c>
      <c r="U2500">
        <v>99.12</v>
      </c>
      <c r="V2500">
        <v>11.2</v>
      </c>
      <c r="W2500" s="2">
        <v>41620</v>
      </c>
      <c r="X2500">
        <v>0</v>
      </c>
      <c r="Y2500" t="s">
        <v>67</v>
      </c>
      <c r="Z2500" t="s">
        <v>68</v>
      </c>
      <c r="AA2500" t="s">
        <v>82</v>
      </c>
      <c r="AB2500" t="s">
        <v>297</v>
      </c>
      <c r="AC2500">
        <v>99.12</v>
      </c>
      <c r="AD2500" t="s">
        <v>579</v>
      </c>
      <c r="AE2500" t="s">
        <v>581</v>
      </c>
      <c r="AF2500" t="s">
        <v>582</v>
      </c>
      <c r="AG2500">
        <v>13</v>
      </c>
      <c r="AI2500">
        <v>9810</v>
      </c>
      <c r="AK2500" t="s">
        <v>583</v>
      </c>
      <c r="AL2500" t="s">
        <v>584</v>
      </c>
      <c r="AM2500" t="s">
        <v>585</v>
      </c>
    </row>
    <row r="2501" spans="1:39" x14ac:dyDescent="0.25">
      <c r="A2501" s="2">
        <v>41599</v>
      </c>
      <c r="B2501" t="s">
        <v>604</v>
      </c>
      <c r="C2501" t="s">
        <v>90</v>
      </c>
      <c r="D2501" s="2">
        <v>41635</v>
      </c>
      <c r="E2501" s="2">
        <v>41635</v>
      </c>
      <c r="F2501" t="s">
        <v>91</v>
      </c>
      <c r="G2501">
        <v>0</v>
      </c>
      <c r="H2501">
        <v>0</v>
      </c>
      <c r="I2501">
        <v>0</v>
      </c>
      <c r="J2501" t="s">
        <v>605</v>
      </c>
      <c r="L2501" t="s">
        <v>64</v>
      </c>
      <c r="M2501" t="s">
        <v>579</v>
      </c>
      <c r="N2501" t="s">
        <v>580</v>
      </c>
      <c r="Q2501">
        <v>0</v>
      </c>
      <c r="R2501">
        <v>62.83</v>
      </c>
      <c r="S2501">
        <v>62.83</v>
      </c>
      <c r="T2501">
        <v>0</v>
      </c>
      <c r="U2501">
        <v>108</v>
      </c>
      <c r="V2501">
        <v>0</v>
      </c>
      <c r="X2501">
        <v>0</v>
      </c>
      <c r="Y2501" t="s">
        <v>67</v>
      </c>
      <c r="Z2501" t="s">
        <v>68</v>
      </c>
      <c r="AA2501" t="s">
        <v>95</v>
      </c>
      <c r="AB2501" t="s">
        <v>96</v>
      </c>
      <c r="AC2501">
        <v>108</v>
      </c>
      <c r="AD2501" t="s">
        <v>579</v>
      </c>
      <c r="AE2501" t="s">
        <v>581</v>
      </c>
      <c r="AF2501" t="s">
        <v>582</v>
      </c>
      <c r="AG2501">
        <v>13</v>
      </c>
      <c r="AI2501">
        <v>9810</v>
      </c>
      <c r="AK2501" t="s">
        <v>583</v>
      </c>
      <c r="AL2501" t="s">
        <v>584</v>
      </c>
      <c r="AM2501" t="s">
        <v>585</v>
      </c>
    </row>
    <row r="2502" spans="1:39" x14ac:dyDescent="0.25">
      <c r="A2502" s="2">
        <v>41570</v>
      </c>
      <c r="B2502" t="s">
        <v>1667</v>
      </c>
      <c r="C2502" t="s">
        <v>1668</v>
      </c>
      <c r="D2502" s="2">
        <v>41570</v>
      </c>
      <c r="E2502" s="2">
        <v>41882</v>
      </c>
      <c r="F2502" t="s">
        <v>1669</v>
      </c>
      <c r="G2502">
        <v>1</v>
      </c>
      <c r="H2502">
        <v>0</v>
      </c>
      <c r="I2502">
        <v>0</v>
      </c>
      <c r="L2502" t="s">
        <v>64</v>
      </c>
      <c r="M2502" t="s">
        <v>1670</v>
      </c>
      <c r="N2502" t="s">
        <v>1671</v>
      </c>
      <c r="O2502" t="s">
        <v>1672</v>
      </c>
      <c r="P2502" t="s">
        <v>1673</v>
      </c>
      <c r="Q2502">
        <v>14</v>
      </c>
      <c r="R2502">
        <v>0</v>
      </c>
      <c r="S2502">
        <v>14</v>
      </c>
      <c r="T2502">
        <v>0</v>
      </c>
      <c r="U2502">
        <v>0</v>
      </c>
      <c r="V2502">
        <v>12</v>
      </c>
      <c r="W2502" s="2">
        <v>41648</v>
      </c>
      <c r="X2502">
        <v>0</v>
      </c>
      <c r="Y2502" t="s">
        <v>67</v>
      </c>
      <c r="Z2502" t="s">
        <v>68</v>
      </c>
      <c r="AA2502" t="s">
        <v>1674</v>
      </c>
      <c r="AC2502">
        <v>0</v>
      </c>
      <c r="AD2502" t="s">
        <v>1670</v>
      </c>
      <c r="AE2502" t="s">
        <v>1675</v>
      </c>
      <c r="AF2502" t="s">
        <v>1676</v>
      </c>
      <c r="AG2502">
        <v>49</v>
      </c>
      <c r="AI2502">
        <v>9810</v>
      </c>
      <c r="AK2502" t="s">
        <v>583</v>
      </c>
      <c r="AL2502" t="s">
        <v>1677</v>
      </c>
      <c r="AM2502" t="s">
        <v>1678</v>
      </c>
    </row>
    <row r="2503" spans="1:39" x14ac:dyDescent="0.25">
      <c r="A2503" s="2">
        <v>41551</v>
      </c>
      <c r="B2503" t="s">
        <v>2763</v>
      </c>
      <c r="C2503" t="s">
        <v>2470</v>
      </c>
      <c r="D2503" s="2">
        <v>41566</v>
      </c>
      <c r="E2503" s="2">
        <v>41566</v>
      </c>
      <c r="F2503" t="s">
        <v>720</v>
      </c>
      <c r="G2503">
        <v>0</v>
      </c>
      <c r="H2503">
        <v>0</v>
      </c>
      <c r="I2503">
        <v>0</v>
      </c>
      <c r="J2503" t="s">
        <v>2764</v>
      </c>
      <c r="L2503" t="s">
        <v>64</v>
      </c>
      <c r="M2503" t="s">
        <v>579</v>
      </c>
      <c r="N2503" t="s">
        <v>580</v>
      </c>
      <c r="Q2503">
        <v>0</v>
      </c>
      <c r="R2503">
        <v>0</v>
      </c>
      <c r="S2503">
        <v>0</v>
      </c>
      <c r="T2503">
        <v>0</v>
      </c>
      <c r="U2503">
        <v>65</v>
      </c>
      <c r="V2503">
        <v>0</v>
      </c>
      <c r="X2503">
        <v>0</v>
      </c>
      <c r="Y2503" t="s">
        <v>67</v>
      </c>
      <c r="Z2503" t="s">
        <v>68</v>
      </c>
      <c r="AA2503" t="s">
        <v>82</v>
      </c>
      <c r="AB2503" t="s">
        <v>297</v>
      </c>
      <c r="AC2503">
        <v>65</v>
      </c>
      <c r="AD2503" t="s">
        <v>579</v>
      </c>
      <c r="AE2503" t="s">
        <v>581</v>
      </c>
      <c r="AF2503" t="s">
        <v>582</v>
      </c>
      <c r="AG2503">
        <v>13</v>
      </c>
      <c r="AI2503">
        <v>9810</v>
      </c>
      <c r="AK2503" t="s">
        <v>583</v>
      </c>
      <c r="AL2503" t="s">
        <v>584</v>
      </c>
      <c r="AM2503" t="s">
        <v>585</v>
      </c>
    </row>
    <row r="2504" spans="1:39" x14ac:dyDescent="0.25">
      <c r="A2504" s="2">
        <v>41542</v>
      </c>
      <c r="B2504" t="s">
        <v>3368</v>
      </c>
      <c r="C2504" t="s">
        <v>3369</v>
      </c>
      <c r="D2504" s="2">
        <v>41538</v>
      </c>
      <c r="E2504" s="2">
        <v>41538</v>
      </c>
      <c r="F2504" t="s">
        <v>3370</v>
      </c>
      <c r="G2504">
        <v>2</v>
      </c>
      <c r="H2504">
        <v>0</v>
      </c>
      <c r="I2504">
        <v>0</v>
      </c>
      <c r="L2504" t="s">
        <v>64</v>
      </c>
      <c r="M2504" t="s">
        <v>1670</v>
      </c>
      <c r="N2504" t="s">
        <v>1671</v>
      </c>
      <c r="O2504" t="s">
        <v>66</v>
      </c>
      <c r="Q2504">
        <v>37.200000000000003</v>
      </c>
      <c r="R2504">
        <v>0</v>
      </c>
      <c r="S2504">
        <v>37.200000000000003</v>
      </c>
      <c r="T2504">
        <v>0</v>
      </c>
      <c r="U2504">
        <v>0</v>
      </c>
      <c r="V2504">
        <v>37.200000000000003</v>
      </c>
      <c r="W2504" s="2">
        <v>41543</v>
      </c>
      <c r="X2504">
        <v>0</v>
      </c>
      <c r="Y2504" t="s">
        <v>67</v>
      </c>
      <c r="Z2504" t="s">
        <v>68</v>
      </c>
      <c r="AA2504" t="s">
        <v>1408</v>
      </c>
      <c r="AC2504">
        <v>0</v>
      </c>
      <c r="AD2504" t="s">
        <v>1670</v>
      </c>
      <c r="AE2504" t="s">
        <v>1675</v>
      </c>
      <c r="AF2504" t="s">
        <v>1676</v>
      </c>
      <c r="AG2504">
        <v>49</v>
      </c>
      <c r="AI2504">
        <v>9810</v>
      </c>
      <c r="AK2504" t="s">
        <v>583</v>
      </c>
      <c r="AL2504" t="s">
        <v>1677</v>
      </c>
      <c r="AM2504" t="s">
        <v>1678</v>
      </c>
    </row>
    <row r="2505" spans="1:39" x14ac:dyDescent="0.25">
      <c r="A2505" s="2">
        <v>41528</v>
      </c>
      <c r="B2505" t="s">
        <v>3940</v>
      </c>
      <c r="C2505" t="s">
        <v>3941</v>
      </c>
      <c r="D2505" s="2">
        <v>41547</v>
      </c>
      <c r="E2505" s="2">
        <v>41790</v>
      </c>
      <c r="F2505" t="s">
        <v>3942</v>
      </c>
      <c r="G2505">
        <v>1</v>
      </c>
      <c r="H2505">
        <v>0</v>
      </c>
      <c r="I2505">
        <v>0</v>
      </c>
      <c r="L2505" t="s">
        <v>64</v>
      </c>
      <c r="M2505" t="s">
        <v>1670</v>
      </c>
      <c r="N2505" t="s">
        <v>1671</v>
      </c>
      <c r="O2505" t="s">
        <v>66</v>
      </c>
      <c r="Q2505">
        <v>108</v>
      </c>
      <c r="R2505">
        <v>0</v>
      </c>
      <c r="S2505">
        <v>108</v>
      </c>
      <c r="T2505">
        <v>0</v>
      </c>
      <c r="U2505">
        <v>0</v>
      </c>
      <c r="V2505">
        <v>108</v>
      </c>
      <c r="W2505" s="2">
        <v>41550</v>
      </c>
      <c r="X2505">
        <v>0</v>
      </c>
      <c r="Y2505" t="s">
        <v>67</v>
      </c>
      <c r="Z2505" t="s">
        <v>68</v>
      </c>
      <c r="AA2505" t="s">
        <v>500</v>
      </c>
      <c r="AC2505">
        <v>0</v>
      </c>
      <c r="AD2505" t="s">
        <v>1670</v>
      </c>
      <c r="AE2505" t="s">
        <v>1675</v>
      </c>
      <c r="AF2505" t="s">
        <v>1676</v>
      </c>
      <c r="AG2505">
        <v>49</v>
      </c>
      <c r="AI2505">
        <v>9810</v>
      </c>
      <c r="AK2505" t="s">
        <v>583</v>
      </c>
      <c r="AL2505" t="s">
        <v>1677</v>
      </c>
      <c r="AM2505" t="s">
        <v>1678</v>
      </c>
    </row>
    <row r="2506" spans="1:39" x14ac:dyDescent="0.25">
      <c r="A2506" s="2">
        <v>41500</v>
      </c>
      <c r="B2506" t="s">
        <v>4673</v>
      </c>
      <c r="C2506" t="s">
        <v>1410</v>
      </c>
      <c r="D2506" s="2">
        <v>41501</v>
      </c>
      <c r="E2506" s="2">
        <v>41685</v>
      </c>
      <c r="F2506" t="s">
        <v>4674</v>
      </c>
      <c r="G2506">
        <v>2</v>
      </c>
      <c r="H2506">
        <v>0</v>
      </c>
      <c r="I2506">
        <v>0</v>
      </c>
      <c r="L2506" t="s">
        <v>64</v>
      </c>
      <c r="M2506" t="s">
        <v>1670</v>
      </c>
      <c r="N2506" t="s">
        <v>1671</v>
      </c>
      <c r="O2506" t="s">
        <v>66</v>
      </c>
      <c r="Q2506">
        <v>44</v>
      </c>
      <c r="R2506">
        <v>0</v>
      </c>
      <c r="S2506">
        <v>44</v>
      </c>
      <c r="T2506">
        <v>0</v>
      </c>
      <c r="U2506">
        <v>0</v>
      </c>
      <c r="V2506">
        <v>48</v>
      </c>
      <c r="W2506" s="2">
        <v>41536</v>
      </c>
      <c r="X2506">
        <v>0</v>
      </c>
      <c r="Y2506" t="s">
        <v>67</v>
      </c>
      <c r="Z2506" t="s">
        <v>68</v>
      </c>
      <c r="AA2506" t="s">
        <v>1408</v>
      </c>
      <c r="AC2506">
        <v>0</v>
      </c>
      <c r="AD2506" t="s">
        <v>1670</v>
      </c>
      <c r="AE2506" t="s">
        <v>1675</v>
      </c>
      <c r="AF2506" t="s">
        <v>1676</v>
      </c>
      <c r="AG2506">
        <v>49</v>
      </c>
      <c r="AI2506">
        <v>9810</v>
      </c>
      <c r="AK2506" t="s">
        <v>583</v>
      </c>
      <c r="AL2506" t="s">
        <v>1677</v>
      </c>
      <c r="AM2506" t="s">
        <v>1678</v>
      </c>
    </row>
    <row r="2507" spans="1:39" x14ac:dyDescent="0.25">
      <c r="A2507" s="2">
        <v>41492</v>
      </c>
      <c r="B2507" t="s">
        <v>4890</v>
      </c>
      <c r="C2507" t="s">
        <v>4891</v>
      </c>
      <c r="D2507" s="2">
        <v>41493</v>
      </c>
      <c r="E2507" s="2">
        <v>41493</v>
      </c>
      <c r="F2507" t="s">
        <v>4892</v>
      </c>
      <c r="G2507">
        <v>2</v>
      </c>
      <c r="H2507">
        <v>1</v>
      </c>
      <c r="I2507">
        <v>0</v>
      </c>
      <c r="L2507" t="s">
        <v>64</v>
      </c>
      <c r="M2507" t="s">
        <v>1670</v>
      </c>
      <c r="N2507" t="s">
        <v>1671</v>
      </c>
      <c r="O2507" t="s">
        <v>66</v>
      </c>
      <c r="Q2507">
        <v>16.8</v>
      </c>
      <c r="R2507">
        <v>16.8</v>
      </c>
      <c r="S2507">
        <v>33.6</v>
      </c>
      <c r="T2507">
        <v>0</v>
      </c>
      <c r="U2507">
        <v>0</v>
      </c>
      <c r="V2507">
        <v>0</v>
      </c>
      <c r="X2507">
        <v>0</v>
      </c>
      <c r="Y2507" t="s">
        <v>67</v>
      </c>
      <c r="Z2507" t="s">
        <v>81</v>
      </c>
      <c r="AA2507" t="s">
        <v>1689</v>
      </c>
      <c r="AC2507">
        <v>0</v>
      </c>
      <c r="AD2507" t="s">
        <v>1670</v>
      </c>
      <c r="AE2507" t="s">
        <v>1675</v>
      </c>
      <c r="AF2507" t="s">
        <v>1676</v>
      </c>
      <c r="AG2507">
        <v>49</v>
      </c>
      <c r="AI2507">
        <v>9810</v>
      </c>
      <c r="AK2507" t="s">
        <v>583</v>
      </c>
      <c r="AL2507" t="s">
        <v>1677</v>
      </c>
      <c r="AM2507" t="s">
        <v>1678</v>
      </c>
    </row>
    <row r="2508" spans="1:39" x14ac:dyDescent="0.25">
      <c r="A2508" s="2">
        <v>41478</v>
      </c>
      <c r="B2508" t="s">
        <v>5140</v>
      </c>
      <c r="C2508" t="s">
        <v>5141</v>
      </c>
      <c r="D2508" s="2">
        <v>41518</v>
      </c>
      <c r="E2508" s="2">
        <v>41882</v>
      </c>
      <c r="F2508" t="s">
        <v>5142</v>
      </c>
      <c r="G2508">
        <v>1</v>
      </c>
      <c r="H2508">
        <v>0</v>
      </c>
      <c r="I2508">
        <v>0</v>
      </c>
      <c r="L2508" t="s">
        <v>64</v>
      </c>
      <c r="M2508" t="s">
        <v>1670</v>
      </c>
      <c r="N2508" t="s">
        <v>1671</v>
      </c>
      <c r="O2508" t="s">
        <v>66</v>
      </c>
      <c r="Q2508">
        <v>32</v>
      </c>
      <c r="R2508">
        <v>0</v>
      </c>
      <c r="S2508">
        <v>32</v>
      </c>
      <c r="T2508">
        <v>0</v>
      </c>
      <c r="U2508">
        <v>0</v>
      </c>
      <c r="V2508">
        <v>0</v>
      </c>
      <c r="X2508">
        <v>0</v>
      </c>
      <c r="Y2508" t="s">
        <v>67</v>
      </c>
      <c r="Z2508" t="s">
        <v>81</v>
      </c>
      <c r="AA2508" t="s">
        <v>1674</v>
      </c>
      <c r="AC2508">
        <v>0</v>
      </c>
      <c r="AD2508" t="s">
        <v>1670</v>
      </c>
      <c r="AE2508" t="s">
        <v>1675</v>
      </c>
      <c r="AF2508" t="s">
        <v>1676</v>
      </c>
      <c r="AG2508">
        <v>49</v>
      </c>
      <c r="AI2508">
        <v>9810</v>
      </c>
      <c r="AK2508" t="s">
        <v>583</v>
      </c>
      <c r="AL2508" t="s">
        <v>1677</v>
      </c>
      <c r="AM2508" t="s">
        <v>1678</v>
      </c>
    </row>
    <row r="2509" spans="1:39" x14ac:dyDescent="0.25">
      <c r="A2509" s="2">
        <v>41478</v>
      </c>
      <c r="B2509" t="s">
        <v>5143</v>
      </c>
      <c r="C2509" t="s">
        <v>5144</v>
      </c>
      <c r="D2509" s="2">
        <v>41478</v>
      </c>
      <c r="E2509" s="2">
        <v>41517</v>
      </c>
      <c r="F2509" t="s">
        <v>5145</v>
      </c>
      <c r="G2509">
        <v>2</v>
      </c>
      <c r="H2509">
        <v>0</v>
      </c>
      <c r="I2509">
        <v>0</v>
      </c>
      <c r="L2509" t="s">
        <v>64</v>
      </c>
      <c r="M2509" t="s">
        <v>1670</v>
      </c>
      <c r="N2509" t="s">
        <v>1671</v>
      </c>
      <c r="O2509" t="s">
        <v>1672</v>
      </c>
      <c r="P2509" t="s">
        <v>1673</v>
      </c>
      <c r="Q2509">
        <v>20</v>
      </c>
      <c r="R2509">
        <v>6.89</v>
      </c>
      <c r="S2509">
        <v>26.89</v>
      </c>
      <c r="T2509">
        <v>0</v>
      </c>
      <c r="U2509">
        <v>0</v>
      </c>
      <c r="V2509">
        <v>29.18</v>
      </c>
      <c r="W2509" s="2">
        <v>41506</v>
      </c>
      <c r="X2509">
        <v>0</v>
      </c>
      <c r="Y2509" t="s">
        <v>67</v>
      </c>
      <c r="Z2509" t="s">
        <v>68</v>
      </c>
      <c r="AA2509" t="s">
        <v>1689</v>
      </c>
      <c r="AC2509">
        <v>0</v>
      </c>
      <c r="AD2509" t="s">
        <v>1670</v>
      </c>
      <c r="AE2509" t="s">
        <v>1675</v>
      </c>
      <c r="AF2509" t="s">
        <v>1676</v>
      </c>
      <c r="AG2509">
        <v>49</v>
      </c>
      <c r="AI2509">
        <v>9810</v>
      </c>
      <c r="AK2509" t="s">
        <v>583</v>
      </c>
      <c r="AL2509" t="s">
        <v>1677</v>
      </c>
      <c r="AM2509" t="s">
        <v>1678</v>
      </c>
    </row>
    <row r="2510" spans="1:39" x14ac:dyDescent="0.25">
      <c r="A2510" s="2">
        <v>41478</v>
      </c>
      <c r="B2510" t="s">
        <v>5146</v>
      </c>
      <c r="C2510" t="s">
        <v>1410</v>
      </c>
      <c r="D2510" s="2">
        <v>41518</v>
      </c>
      <c r="E2510" s="2">
        <v>41639</v>
      </c>
      <c r="F2510" t="s">
        <v>5147</v>
      </c>
      <c r="G2510">
        <v>1</v>
      </c>
      <c r="H2510">
        <v>0</v>
      </c>
      <c r="I2510">
        <v>0</v>
      </c>
      <c r="L2510" t="s">
        <v>64</v>
      </c>
      <c r="M2510" t="s">
        <v>1670</v>
      </c>
      <c r="N2510" t="s">
        <v>1671</v>
      </c>
      <c r="O2510" t="s">
        <v>66</v>
      </c>
      <c r="Q2510">
        <v>44.8</v>
      </c>
      <c r="R2510">
        <v>0</v>
      </c>
      <c r="S2510">
        <v>44.8</v>
      </c>
      <c r="T2510">
        <v>0</v>
      </c>
      <c r="U2510">
        <v>0</v>
      </c>
      <c r="V2510">
        <v>0</v>
      </c>
      <c r="X2510">
        <v>0</v>
      </c>
      <c r="Y2510" t="s">
        <v>67</v>
      </c>
      <c r="Z2510" t="s">
        <v>81</v>
      </c>
      <c r="AA2510" t="s">
        <v>1408</v>
      </c>
      <c r="AC2510">
        <v>0</v>
      </c>
      <c r="AD2510" t="s">
        <v>1670</v>
      </c>
      <c r="AE2510" t="s">
        <v>1675</v>
      </c>
      <c r="AF2510" t="s">
        <v>1676</v>
      </c>
      <c r="AG2510">
        <v>49</v>
      </c>
      <c r="AI2510">
        <v>9810</v>
      </c>
      <c r="AK2510" t="s">
        <v>583</v>
      </c>
      <c r="AL2510" t="s">
        <v>1677</v>
      </c>
      <c r="AM2510" t="s">
        <v>1678</v>
      </c>
    </row>
    <row r="2511" spans="1:39" x14ac:dyDescent="0.25">
      <c r="A2511" s="2">
        <v>41478</v>
      </c>
      <c r="B2511" t="s">
        <v>5148</v>
      </c>
      <c r="C2511" t="s">
        <v>1410</v>
      </c>
      <c r="D2511" s="2">
        <v>41478</v>
      </c>
      <c r="E2511" s="2">
        <v>41830</v>
      </c>
      <c r="F2511" t="s">
        <v>5149</v>
      </c>
      <c r="G2511">
        <v>2</v>
      </c>
      <c r="H2511">
        <v>0</v>
      </c>
      <c r="I2511">
        <v>0</v>
      </c>
      <c r="L2511" t="s">
        <v>64</v>
      </c>
      <c r="M2511" t="s">
        <v>1670</v>
      </c>
      <c r="N2511" t="s">
        <v>1671</v>
      </c>
      <c r="O2511" t="s">
        <v>1672</v>
      </c>
      <c r="P2511" t="s">
        <v>1673</v>
      </c>
      <c r="Q2511">
        <v>26.2</v>
      </c>
      <c r="R2511">
        <v>0</v>
      </c>
      <c r="S2511">
        <v>26.2</v>
      </c>
      <c r="T2511">
        <v>0</v>
      </c>
      <c r="U2511">
        <v>0</v>
      </c>
      <c r="V2511">
        <v>26.2</v>
      </c>
      <c r="W2511" s="2">
        <v>41480</v>
      </c>
      <c r="X2511">
        <v>0</v>
      </c>
      <c r="Y2511" t="s">
        <v>67</v>
      </c>
      <c r="Z2511" t="s">
        <v>68</v>
      </c>
      <c r="AA2511" t="s">
        <v>1408</v>
      </c>
      <c r="AC2511">
        <v>0</v>
      </c>
      <c r="AD2511" t="s">
        <v>1670</v>
      </c>
      <c r="AE2511" t="s">
        <v>1675</v>
      </c>
      <c r="AF2511" t="s">
        <v>1676</v>
      </c>
      <c r="AG2511">
        <v>49</v>
      </c>
      <c r="AI2511">
        <v>9810</v>
      </c>
      <c r="AK2511" t="s">
        <v>583</v>
      </c>
      <c r="AL2511" t="s">
        <v>1677</v>
      </c>
      <c r="AM2511" t="s">
        <v>1678</v>
      </c>
    </row>
    <row r="2512" spans="1:39" x14ac:dyDescent="0.25">
      <c r="A2512" s="2">
        <v>41470</v>
      </c>
      <c r="B2512" t="s">
        <v>5442</v>
      </c>
      <c r="C2512" t="s">
        <v>5443</v>
      </c>
      <c r="D2512" s="2">
        <v>41524</v>
      </c>
      <c r="E2512" s="2">
        <v>41524</v>
      </c>
      <c r="F2512" t="s">
        <v>5444</v>
      </c>
      <c r="G2512">
        <v>25</v>
      </c>
      <c r="H2512">
        <v>0</v>
      </c>
      <c r="I2512">
        <v>0</v>
      </c>
      <c r="L2512" t="s">
        <v>64</v>
      </c>
      <c r="M2512" t="s">
        <v>579</v>
      </c>
      <c r="N2512" t="s">
        <v>580</v>
      </c>
      <c r="O2512" t="s">
        <v>66</v>
      </c>
      <c r="Q2512">
        <v>0</v>
      </c>
      <c r="R2512">
        <v>0</v>
      </c>
      <c r="S2512">
        <v>0</v>
      </c>
      <c r="T2512">
        <v>0</v>
      </c>
      <c r="U2512">
        <v>0</v>
      </c>
      <c r="V2512">
        <v>0</v>
      </c>
      <c r="X2512">
        <v>0</v>
      </c>
      <c r="Y2512" t="s">
        <v>67</v>
      </c>
      <c r="Z2512" t="s">
        <v>154</v>
      </c>
      <c r="AC2512">
        <v>0</v>
      </c>
      <c r="AD2512" t="s">
        <v>579</v>
      </c>
      <c r="AE2512" t="s">
        <v>581</v>
      </c>
      <c r="AF2512" t="s">
        <v>582</v>
      </c>
      <c r="AG2512">
        <v>13</v>
      </c>
      <c r="AI2512">
        <v>9810</v>
      </c>
      <c r="AK2512" t="s">
        <v>583</v>
      </c>
      <c r="AL2512" t="s">
        <v>584</v>
      </c>
      <c r="AM2512" t="s">
        <v>585</v>
      </c>
    </row>
    <row r="2513" spans="1:39" x14ac:dyDescent="0.25">
      <c r="A2513" s="2">
        <v>41465</v>
      </c>
      <c r="B2513" t="s">
        <v>5515</v>
      </c>
      <c r="C2513" t="s">
        <v>5516</v>
      </c>
      <c r="D2513" s="2">
        <v>41484</v>
      </c>
      <c r="E2513" s="2">
        <v>41488</v>
      </c>
      <c r="F2513" t="s">
        <v>1670</v>
      </c>
      <c r="G2513">
        <v>1</v>
      </c>
      <c r="H2513">
        <v>0</v>
      </c>
      <c r="I2513">
        <v>0</v>
      </c>
      <c r="L2513" t="s">
        <v>64</v>
      </c>
      <c r="M2513" t="s">
        <v>1670</v>
      </c>
      <c r="N2513" t="s">
        <v>1671</v>
      </c>
      <c r="O2513" t="s">
        <v>66</v>
      </c>
      <c r="Q2513">
        <v>60</v>
      </c>
      <c r="R2513">
        <v>0</v>
      </c>
      <c r="S2513">
        <v>60</v>
      </c>
      <c r="T2513">
        <v>0</v>
      </c>
      <c r="U2513">
        <v>0</v>
      </c>
      <c r="V2513">
        <v>60</v>
      </c>
      <c r="W2513" s="2">
        <v>41550</v>
      </c>
      <c r="X2513">
        <v>0</v>
      </c>
      <c r="Y2513" t="s">
        <v>67</v>
      </c>
      <c r="Z2513" t="s">
        <v>68</v>
      </c>
      <c r="AA2513" t="s">
        <v>1524</v>
      </c>
      <c r="AC2513">
        <v>0</v>
      </c>
      <c r="AD2513" t="s">
        <v>1670</v>
      </c>
      <c r="AE2513" t="s">
        <v>1675</v>
      </c>
      <c r="AF2513" t="s">
        <v>1676</v>
      </c>
      <c r="AG2513">
        <v>49</v>
      </c>
      <c r="AI2513">
        <v>9810</v>
      </c>
      <c r="AK2513" t="s">
        <v>583</v>
      </c>
      <c r="AL2513" t="s">
        <v>1677</v>
      </c>
      <c r="AM2513" t="s">
        <v>1678</v>
      </c>
    </row>
    <row r="2514" spans="1:39" x14ac:dyDescent="0.25">
      <c r="A2514" s="2">
        <v>41457</v>
      </c>
      <c r="B2514" t="s">
        <v>5830</v>
      </c>
      <c r="C2514" t="s">
        <v>5831</v>
      </c>
      <c r="D2514" s="2">
        <v>41508</v>
      </c>
      <c r="E2514" s="2">
        <v>41508</v>
      </c>
      <c r="F2514" t="s">
        <v>5832</v>
      </c>
      <c r="G2514">
        <v>2</v>
      </c>
      <c r="H2514">
        <v>0</v>
      </c>
      <c r="I2514">
        <v>0</v>
      </c>
      <c r="L2514" t="s">
        <v>64</v>
      </c>
      <c r="M2514" t="s">
        <v>1670</v>
      </c>
      <c r="N2514" t="s">
        <v>1671</v>
      </c>
      <c r="O2514" t="s">
        <v>66</v>
      </c>
      <c r="Q2514">
        <v>5.6</v>
      </c>
      <c r="R2514">
        <v>16.46</v>
      </c>
      <c r="S2514">
        <v>22.06</v>
      </c>
      <c r="T2514">
        <v>0</v>
      </c>
      <c r="U2514">
        <v>0</v>
      </c>
      <c r="V2514">
        <v>0</v>
      </c>
      <c r="X2514">
        <v>0</v>
      </c>
      <c r="Y2514" t="s">
        <v>67</v>
      </c>
      <c r="Z2514" t="s">
        <v>81</v>
      </c>
      <c r="AA2514" t="s">
        <v>1689</v>
      </c>
      <c r="AC2514">
        <v>0</v>
      </c>
      <c r="AD2514" t="s">
        <v>1670</v>
      </c>
      <c r="AE2514" t="s">
        <v>1675</v>
      </c>
      <c r="AF2514" t="s">
        <v>1676</v>
      </c>
      <c r="AG2514">
        <v>49</v>
      </c>
      <c r="AI2514">
        <v>9810</v>
      </c>
      <c r="AK2514" t="s">
        <v>583</v>
      </c>
      <c r="AL2514" t="s">
        <v>1677</v>
      </c>
      <c r="AM2514" t="s">
        <v>1678</v>
      </c>
    </row>
    <row r="2515" spans="1:39" x14ac:dyDescent="0.25">
      <c r="A2515" s="2">
        <v>41457</v>
      </c>
      <c r="B2515" t="s">
        <v>5833</v>
      </c>
      <c r="C2515" t="s">
        <v>5834</v>
      </c>
      <c r="D2515" s="2">
        <v>41484</v>
      </c>
      <c r="E2515" s="2">
        <v>41484</v>
      </c>
      <c r="F2515" t="s">
        <v>5835</v>
      </c>
      <c r="G2515">
        <v>2</v>
      </c>
      <c r="H2515">
        <v>0</v>
      </c>
      <c r="I2515">
        <v>0</v>
      </c>
      <c r="L2515" t="s">
        <v>64</v>
      </c>
      <c r="M2515" t="s">
        <v>1670</v>
      </c>
      <c r="N2515" t="s">
        <v>1671</v>
      </c>
      <c r="O2515" t="s">
        <v>66</v>
      </c>
      <c r="Q2515">
        <v>9.6</v>
      </c>
      <c r="R2515">
        <v>2.4</v>
      </c>
      <c r="S2515">
        <v>12</v>
      </c>
      <c r="T2515">
        <v>0</v>
      </c>
      <c r="U2515">
        <v>0</v>
      </c>
      <c r="V2515">
        <v>0</v>
      </c>
      <c r="X2515">
        <v>0</v>
      </c>
      <c r="Y2515" t="s">
        <v>67</v>
      </c>
      <c r="Z2515" t="s">
        <v>81</v>
      </c>
      <c r="AA2515" t="s">
        <v>755</v>
      </c>
      <c r="AC2515">
        <v>0</v>
      </c>
      <c r="AD2515" t="s">
        <v>1670</v>
      </c>
      <c r="AE2515" t="s">
        <v>1675</v>
      </c>
      <c r="AF2515" t="s">
        <v>1676</v>
      </c>
      <c r="AG2515">
        <v>49</v>
      </c>
      <c r="AI2515">
        <v>9810</v>
      </c>
      <c r="AK2515" t="s">
        <v>583</v>
      </c>
      <c r="AL2515" t="s">
        <v>1677</v>
      </c>
      <c r="AM2515" t="s">
        <v>1678</v>
      </c>
    </row>
    <row r="2516" spans="1:39" x14ac:dyDescent="0.25">
      <c r="A2516" s="2">
        <v>41457</v>
      </c>
      <c r="B2516" t="s">
        <v>5836</v>
      </c>
      <c r="C2516" t="s">
        <v>5837</v>
      </c>
      <c r="D2516" s="2">
        <v>41479</v>
      </c>
      <c r="E2516" s="2">
        <v>41479</v>
      </c>
      <c r="F2516" t="s">
        <v>5835</v>
      </c>
      <c r="G2516">
        <v>1</v>
      </c>
      <c r="H2516">
        <v>0</v>
      </c>
      <c r="I2516">
        <v>0</v>
      </c>
      <c r="L2516" t="s">
        <v>64</v>
      </c>
      <c r="M2516" t="s">
        <v>1670</v>
      </c>
      <c r="N2516" t="s">
        <v>1671</v>
      </c>
      <c r="O2516" t="s">
        <v>1672</v>
      </c>
      <c r="P2516" t="s">
        <v>1673</v>
      </c>
      <c r="Q2516">
        <v>15.2</v>
      </c>
      <c r="R2516">
        <v>1.2</v>
      </c>
      <c r="S2516">
        <v>16.399999999999999</v>
      </c>
      <c r="T2516">
        <v>0</v>
      </c>
      <c r="U2516">
        <v>0</v>
      </c>
      <c r="V2516">
        <v>15.2</v>
      </c>
      <c r="W2516" s="2">
        <v>41485</v>
      </c>
      <c r="X2516">
        <v>0</v>
      </c>
      <c r="Y2516" t="s">
        <v>67</v>
      </c>
      <c r="Z2516" t="s">
        <v>68</v>
      </c>
      <c r="AA2516" t="s">
        <v>755</v>
      </c>
      <c r="AC2516">
        <v>0</v>
      </c>
      <c r="AD2516" t="s">
        <v>1670</v>
      </c>
      <c r="AE2516" t="s">
        <v>1675</v>
      </c>
      <c r="AF2516" t="s">
        <v>1676</v>
      </c>
      <c r="AG2516">
        <v>49</v>
      </c>
      <c r="AI2516">
        <v>9810</v>
      </c>
      <c r="AK2516" t="s">
        <v>583</v>
      </c>
      <c r="AL2516" t="s">
        <v>1677</v>
      </c>
      <c r="AM2516" t="s">
        <v>1678</v>
      </c>
    </row>
    <row r="2517" spans="1:39" x14ac:dyDescent="0.25">
      <c r="A2517" s="2">
        <v>41457</v>
      </c>
      <c r="B2517" t="s">
        <v>5838</v>
      </c>
      <c r="C2517" t="s">
        <v>5839</v>
      </c>
      <c r="D2517" s="2">
        <v>41477</v>
      </c>
      <c r="E2517" s="2">
        <v>41477</v>
      </c>
      <c r="F2517" t="s">
        <v>5835</v>
      </c>
      <c r="G2517">
        <v>1</v>
      </c>
      <c r="H2517">
        <v>0</v>
      </c>
      <c r="I2517">
        <v>0</v>
      </c>
      <c r="K2517" t="s">
        <v>5840</v>
      </c>
      <c r="L2517" t="s">
        <v>64</v>
      </c>
      <c r="M2517" t="s">
        <v>1670</v>
      </c>
      <c r="N2517" t="s">
        <v>1671</v>
      </c>
      <c r="O2517" t="s">
        <v>1672</v>
      </c>
      <c r="P2517" t="s">
        <v>1673</v>
      </c>
      <c r="Q2517">
        <v>9.6</v>
      </c>
      <c r="R2517">
        <v>1.2</v>
      </c>
      <c r="S2517">
        <v>10.8</v>
      </c>
      <c r="T2517">
        <v>0</v>
      </c>
      <c r="U2517">
        <v>0</v>
      </c>
      <c r="V2517">
        <v>11.2</v>
      </c>
      <c r="W2517" s="2">
        <v>41485</v>
      </c>
      <c r="X2517">
        <v>0</v>
      </c>
      <c r="Y2517" t="s">
        <v>67</v>
      </c>
      <c r="Z2517" t="s">
        <v>68</v>
      </c>
      <c r="AA2517" t="s">
        <v>755</v>
      </c>
      <c r="AC2517">
        <v>0</v>
      </c>
      <c r="AD2517" t="s">
        <v>1670</v>
      </c>
      <c r="AE2517" t="s">
        <v>1675</v>
      </c>
      <c r="AF2517" t="s">
        <v>1676</v>
      </c>
      <c r="AG2517">
        <v>49</v>
      </c>
      <c r="AI2517">
        <v>9810</v>
      </c>
      <c r="AK2517" t="s">
        <v>583</v>
      </c>
      <c r="AL2517" t="s">
        <v>1677</v>
      </c>
      <c r="AM2517" t="s">
        <v>1678</v>
      </c>
    </row>
    <row r="2518" spans="1:39" x14ac:dyDescent="0.25">
      <c r="A2518" s="2">
        <v>41457</v>
      </c>
      <c r="B2518" t="s">
        <v>5845</v>
      </c>
      <c r="C2518" t="s">
        <v>5846</v>
      </c>
      <c r="D2518" s="2">
        <v>41475</v>
      </c>
      <c r="E2518" s="2">
        <v>41475</v>
      </c>
      <c r="F2518" t="s">
        <v>5847</v>
      </c>
      <c r="G2518">
        <v>2</v>
      </c>
      <c r="H2518">
        <v>0</v>
      </c>
      <c r="I2518">
        <v>0</v>
      </c>
      <c r="L2518" t="s">
        <v>64</v>
      </c>
      <c r="M2518" t="s">
        <v>1670</v>
      </c>
      <c r="N2518" t="s">
        <v>1671</v>
      </c>
      <c r="O2518" t="s">
        <v>1672</v>
      </c>
      <c r="P2518" t="s">
        <v>1673</v>
      </c>
      <c r="Q2518">
        <v>6.4</v>
      </c>
      <c r="R2518">
        <v>2.4</v>
      </c>
      <c r="S2518">
        <v>8.8000000000000007</v>
      </c>
      <c r="T2518">
        <v>0</v>
      </c>
      <c r="U2518">
        <v>0</v>
      </c>
      <c r="V2518">
        <v>9.6</v>
      </c>
      <c r="W2518" s="2">
        <v>41485</v>
      </c>
      <c r="X2518">
        <v>0</v>
      </c>
      <c r="Y2518" t="s">
        <v>67</v>
      </c>
      <c r="Z2518" t="s">
        <v>68</v>
      </c>
      <c r="AA2518" t="s">
        <v>755</v>
      </c>
      <c r="AC2518">
        <v>0</v>
      </c>
      <c r="AD2518" t="s">
        <v>1670</v>
      </c>
      <c r="AE2518" t="s">
        <v>1675</v>
      </c>
      <c r="AF2518" t="s">
        <v>1676</v>
      </c>
      <c r="AG2518">
        <v>49</v>
      </c>
      <c r="AI2518">
        <v>9810</v>
      </c>
      <c r="AK2518" t="s">
        <v>583</v>
      </c>
      <c r="AL2518" t="s">
        <v>1677</v>
      </c>
      <c r="AM2518" t="s">
        <v>1678</v>
      </c>
    </row>
    <row r="2519" spans="1:39" x14ac:dyDescent="0.25">
      <c r="A2519" s="2">
        <v>41453</v>
      </c>
      <c r="B2519" t="s">
        <v>5957</v>
      </c>
      <c r="C2519" t="s">
        <v>60</v>
      </c>
      <c r="D2519" s="2">
        <v>41512</v>
      </c>
      <c r="E2519" s="2">
        <v>41516</v>
      </c>
      <c r="F2519" t="s">
        <v>5958</v>
      </c>
      <c r="G2519">
        <v>1</v>
      </c>
      <c r="H2519">
        <v>0</v>
      </c>
      <c r="I2519">
        <v>0</v>
      </c>
      <c r="L2519" t="s">
        <v>64</v>
      </c>
      <c r="M2519" t="s">
        <v>1670</v>
      </c>
      <c r="N2519" t="s">
        <v>1671</v>
      </c>
      <c r="O2519" t="s">
        <v>1672</v>
      </c>
      <c r="P2519" t="s">
        <v>5959</v>
      </c>
      <c r="Q2519">
        <v>96</v>
      </c>
      <c r="R2519">
        <v>0</v>
      </c>
      <c r="S2519">
        <v>96</v>
      </c>
      <c r="T2519">
        <v>0</v>
      </c>
      <c r="U2519">
        <v>0</v>
      </c>
      <c r="V2519">
        <v>96</v>
      </c>
      <c r="W2519" s="2">
        <v>41472</v>
      </c>
      <c r="X2519">
        <v>0</v>
      </c>
      <c r="Y2519" t="s">
        <v>67</v>
      </c>
      <c r="Z2519" t="s">
        <v>68</v>
      </c>
      <c r="AA2519" t="s">
        <v>1524</v>
      </c>
      <c r="AC2519">
        <v>0</v>
      </c>
      <c r="AD2519" t="s">
        <v>1670</v>
      </c>
      <c r="AE2519" t="s">
        <v>1675</v>
      </c>
      <c r="AF2519" t="s">
        <v>1676</v>
      </c>
      <c r="AG2519">
        <v>49</v>
      </c>
      <c r="AI2519">
        <v>9810</v>
      </c>
      <c r="AK2519" t="s">
        <v>583</v>
      </c>
      <c r="AL2519" t="s">
        <v>1677</v>
      </c>
      <c r="AM2519" t="s">
        <v>1678</v>
      </c>
    </row>
    <row r="2520" spans="1:39" x14ac:dyDescent="0.25">
      <c r="A2520" s="2">
        <v>41453</v>
      </c>
      <c r="B2520" t="s">
        <v>5966</v>
      </c>
      <c r="C2520" t="s">
        <v>5967</v>
      </c>
      <c r="D2520" s="2">
        <v>41518</v>
      </c>
      <c r="E2520" s="2">
        <v>41820</v>
      </c>
      <c r="F2520" t="s">
        <v>5968</v>
      </c>
      <c r="G2520">
        <v>1</v>
      </c>
      <c r="H2520">
        <v>0</v>
      </c>
      <c r="I2520">
        <v>0</v>
      </c>
      <c r="L2520" t="s">
        <v>64</v>
      </c>
      <c r="M2520" t="s">
        <v>1670</v>
      </c>
      <c r="N2520" t="s">
        <v>1671</v>
      </c>
      <c r="O2520" t="s">
        <v>66</v>
      </c>
      <c r="Q2520">
        <v>40</v>
      </c>
      <c r="R2520">
        <v>0</v>
      </c>
      <c r="S2520">
        <v>40</v>
      </c>
      <c r="T2520">
        <v>0</v>
      </c>
      <c r="U2520">
        <v>0</v>
      </c>
      <c r="V2520">
        <v>40</v>
      </c>
      <c r="W2520" s="2">
        <v>41536</v>
      </c>
      <c r="X2520">
        <v>0</v>
      </c>
      <c r="Y2520" t="s">
        <v>67</v>
      </c>
      <c r="Z2520" t="s">
        <v>68</v>
      </c>
      <c r="AA2520" t="s">
        <v>500</v>
      </c>
      <c r="AC2520">
        <v>0</v>
      </c>
      <c r="AD2520" t="s">
        <v>1670</v>
      </c>
      <c r="AE2520" t="s">
        <v>1675</v>
      </c>
      <c r="AF2520" t="s">
        <v>1676</v>
      </c>
      <c r="AG2520">
        <v>49</v>
      </c>
      <c r="AI2520">
        <v>9810</v>
      </c>
      <c r="AK2520" t="s">
        <v>583</v>
      </c>
      <c r="AL2520" t="s">
        <v>1677</v>
      </c>
      <c r="AM2520" t="s">
        <v>1678</v>
      </c>
    </row>
    <row r="2521" spans="1:39" x14ac:dyDescent="0.25">
      <c r="A2521" s="2">
        <v>41450</v>
      </c>
      <c r="B2521" t="s">
        <v>6246</v>
      </c>
      <c r="C2521" t="s">
        <v>6247</v>
      </c>
      <c r="D2521" s="2">
        <v>41466</v>
      </c>
      <c r="E2521" s="2">
        <v>41466</v>
      </c>
      <c r="F2521" t="s">
        <v>6248</v>
      </c>
      <c r="G2521">
        <v>11</v>
      </c>
      <c r="H2521">
        <v>3</v>
      </c>
      <c r="I2521">
        <v>0</v>
      </c>
      <c r="L2521" t="s">
        <v>64</v>
      </c>
      <c r="M2521" t="s">
        <v>579</v>
      </c>
      <c r="N2521" t="s">
        <v>580</v>
      </c>
      <c r="O2521" t="s">
        <v>66</v>
      </c>
      <c r="Q2521">
        <v>0</v>
      </c>
      <c r="R2521">
        <v>0</v>
      </c>
      <c r="S2521">
        <v>0</v>
      </c>
      <c r="T2521">
        <v>0</v>
      </c>
      <c r="U2521">
        <v>0</v>
      </c>
      <c r="V2521">
        <v>0</v>
      </c>
      <c r="X2521">
        <v>0</v>
      </c>
      <c r="Y2521" t="s">
        <v>67</v>
      </c>
      <c r="Z2521" t="s">
        <v>154</v>
      </c>
      <c r="AC2521">
        <v>0</v>
      </c>
      <c r="AD2521" t="s">
        <v>579</v>
      </c>
      <c r="AE2521" t="s">
        <v>581</v>
      </c>
      <c r="AF2521" t="s">
        <v>582</v>
      </c>
      <c r="AG2521">
        <v>13</v>
      </c>
      <c r="AI2521">
        <v>9810</v>
      </c>
      <c r="AK2521" t="s">
        <v>583</v>
      </c>
      <c r="AL2521" t="s">
        <v>584</v>
      </c>
      <c r="AM2521" t="s">
        <v>585</v>
      </c>
    </row>
    <row r="2522" spans="1:39" x14ac:dyDescent="0.25">
      <c r="A2522" s="2">
        <v>41444</v>
      </c>
      <c r="B2522" t="s">
        <v>6545</v>
      </c>
      <c r="C2522" t="s">
        <v>6546</v>
      </c>
      <c r="D2522" s="2">
        <v>41526</v>
      </c>
      <c r="E2522" s="2">
        <v>41889</v>
      </c>
      <c r="F2522" t="s">
        <v>6547</v>
      </c>
      <c r="G2522">
        <v>1</v>
      </c>
      <c r="H2522">
        <v>0</v>
      </c>
      <c r="I2522">
        <v>0</v>
      </c>
      <c r="L2522" t="s">
        <v>64</v>
      </c>
      <c r="M2522" t="s">
        <v>1670</v>
      </c>
      <c r="N2522" t="s">
        <v>1671</v>
      </c>
      <c r="O2522" t="s">
        <v>66</v>
      </c>
      <c r="Q2522">
        <v>180</v>
      </c>
      <c r="R2522">
        <v>0</v>
      </c>
      <c r="S2522">
        <v>180</v>
      </c>
      <c r="T2522">
        <v>0</v>
      </c>
      <c r="U2522">
        <v>0</v>
      </c>
      <c r="V2522">
        <v>180</v>
      </c>
      <c r="W2522" s="2">
        <v>41529</v>
      </c>
      <c r="X2522">
        <v>0</v>
      </c>
      <c r="Y2522" t="s">
        <v>67</v>
      </c>
      <c r="Z2522" t="s">
        <v>68</v>
      </c>
      <c r="AA2522" t="s">
        <v>500</v>
      </c>
      <c r="AC2522">
        <v>0</v>
      </c>
      <c r="AD2522" t="s">
        <v>1670</v>
      </c>
      <c r="AE2522" t="s">
        <v>1675</v>
      </c>
      <c r="AF2522" t="s">
        <v>1676</v>
      </c>
      <c r="AG2522">
        <v>49</v>
      </c>
      <c r="AI2522">
        <v>9810</v>
      </c>
      <c r="AK2522" t="s">
        <v>583</v>
      </c>
      <c r="AL2522" t="s">
        <v>1677</v>
      </c>
      <c r="AM2522" t="s">
        <v>1678</v>
      </c>
    </row>
    <row r="2523" spans="1:39" x14ac:dyDescent="0.25">
      <c r="A2523" s="2">
        <v>41444</v>
      </c>
      <c r="B2523" t="s">
        <v>6548</v>
      </c>
      <c r="C2523" t="s">
        <v>6549</v>
      </c>
      <c r="D2523" s="2">
        <v>41476</v>
      </c>
      <c r="E2523" s="2">
        <v>41483</v>
      </c>
      <c r="F2523" t="s">
        <v>2047</v>
      </c>
      <c r="G2523">
        <v>1</v>
      </c>
      <c r="H2523">
        <v>0</v>
      </c>
      <c r="I2523">
        <v>0</v>
      </c>
      <c r="L2523" t="s">
        <v>64</v>
      </c>
      <c r="M2523" t="s">
        <v>1670</v>
      </c>
      <c r="N2523" t="s">
        <v>1671</v>
      </c>
      <c r="O2523" t="s">
        <v>66</v>
      </c>
      <c r="Q2523">
        <v>79.599999999999994</v>
      </c>
      <c r="R2523">
        <v>0</v>
      </c>
      <c r="S2523">
        <v>79.599999999999994</v>
      </c>
      <c r="T2523">
        <v>0</v>
      </c>
      <c r="U2523">
        <v>0</v>
      </c>
      <c r="V2523">
        <v>79.599999999999994</v>
      </c>
      <c r="W2523" s="2">
        <v>41463</v>
      </c>
      <c r="X2523">
        <v>0</v>
      </c>
      <c r="Y2523" t="s">
        <v>67</v>
      </c>
      <c r="Z2523" t="s">
        <v>68</v>
      </c>
      <c r="AA2523" t="s">
        <v>1524</v>
      </c>
      <c r="AC2523">
        <v>0</v>
      </c>
      <c r="AD2523" t="s">
        <v>1670</v>
      </c>
      <c r="AE2523" t="s">
        <v>1675</v>
      </c>
      <c r="AF2523" t="s">
        <v>1676</v>
      </c>
      <c r="AG2523">
        <v>49</v>
      </c>
      <c r="AI2523">
        <v>9810</v>
      </c>
      <c r="AK2523" t="s">
        <v>583</v>
      </c>
      <c r="AL2523" t="s">
        <v>1677</v>
      </c>
      <c r="AM2523" t="s">
        <v>1678</v>
      </c>
    </row>
    <row r="2524" spans="1:39" x14ac:dyDescent="0.25">
      <c r="A2524" s="2">
        <v>41417</v>
      </c>
      <c r="B2524" t="s">
        <v>7798</v>
      </c>
      <c r="C2524" t="s">
        <v>7799</v>
      </c>
      <c r="D2524" s="2">
        <v>41448</v>
      </c>
      <c r="E2524" s="2">
        <v>41448</v>
      </c>
      <c r="F2524" t="s">
        <v>7800</v>
      </c>
      <c r="G2524">
        <v>10</v>
      </c>
      <c r="H2524">
        <v>2</v>
      </c>
      <c r="I2524">
        <v>0</v>
      </c>
      <c r="L2524" t="s">
        <v>64</v>
      </c>
      <c r="M2524" t="s">
        <v>579</v>
      </c>
      <c r="N2524" t="s">
        <v>580</v>
      </c>
      <c r="O2524" t="s">
        <v>66</v>
      </c>
      <c r="Q2524">
        <v>0</v>
      </c>
      <c r="R2524">
        <v>0</v>
      </c>
      <c r="S2524">
        <v>0</v>
      </c>
      <c r="T2524">
        <v>0</v>
      </c>
      <c r="U2524">
        <v>0</v>
      </c>
      <c r="V2524">
        <v>0</v>
      </c>
      <c r="X2524">
        <v>0</v>
      </c>
      <c r="Y2524" t="s">
        <v>67</v>
      </c>
      <c r="Z2524" t="s">
        <v>154</v>
      </c>
      <c r="AC2524">
        <v>0</v>
      </c>
      <c r="AD2524" t="s">
        <v>579</v>
      </c>
      <c r="AE2524" t="s">
        <v>581</v>
      </c>
      <c r="AF2524" t="s">
        <v>582</v>
      </c>
      <c r="AG2524">
        <v>13</v>
      </c>
      <c r="AI2524">
        <v>9810</v>
      </c>
      <c r="AK2524" t="s">
        <v>583</v>
      </c>
      <c r="AL2524" t="s">
        <v>584</v>
      </c>
      <c r="AM2524" t="s">
        <v>585</v>
      </c>
    </row>
    <row r="2525" spans="1:39" x14ac:dyDescent="0.25">
      <c r="A2525" s="2">
        <v>41409</v>
      </c>
      <c r="B2525" t="s">
        <v>8062</v>
      </c>
      <c r="C2525" t="s">
        <v>8063</v>
      </c>
      <c r="D2525" t="s">
        <v>681</v>
      </c>
      <c r="E2525" t="s">
        <v>681</v>
      </c>
      <c r="F2525" t="s">
        <v>8063</v>
      </c>
      <c r="G2525">
        <v>1</v>
      </c>
      <c r="H2525">
        <v>1</v>
      </c>
      <c r="I2525">
        <v>0</v>
      </c>
      <c r="L2525" t="s">
        <v>64</v>
      </c>
      <c r="M2525" t="s">
        <v>579</v>
      </c>
      <c r="N2525" t="s">
        <v>580</v>
      </c>
      <c r="O2525" t="s">
        <v>66</v>
      </c>
      <c r="Q2525">
        <v>128</v>
      </c>
      <c r="R2525">
        <v>21.5</v>
      </c>
      <c r="S2525">
        <v>149.5</v>
      </c>
      <c r="T2525">
        <v>0</v>
      </c>
      <c r="U2525">
        <v>0</v>
      </c>
      <c r="V2525">
        <v>0</v>
      </c>
      <c r="X2525">
        <v>0</v>
      </c>
      <c r="Y2525" t="s">
        <v>67</v>
      </c>
      <c r="Z2525" t="s">
        <v>68</v>
      </c>
      <c r="AA2525" t="s">
        <v>5087</v>
      </c>
      <c r="AC2525">
        <v>0</v>
      </c>
      <c r="AD2525" t="s">
        <v>579</v>
      </c>
      <c r="AE2525" t="s">
        <v>581</v>
      </c>
      <c r="AF2525" t="s">
        <v>582</v>
      </c>
      <c r="AG2525">
        <v>13</v>
      </c>
      <c r="AI2525">
        <v>9810</v>
      </c>
      <c r="AK2525" t="s">
        <v>583</v>
      </c>
      <c r="AL2525" t="s">
        <v>584</v>
      </c>
      <c r="AM2525" t="s">
        <v>585</v>
      </c>
    </row>
    <row r="2526" spans="1:39" x14ac:dyDescent="0.25">
      <c r="A2526" s="2">
        <v>41402</v>
      </c>
      <c r="B2526" t="s">
        <v>8331</v>
      </c>
      <c r="C2526" t="s">
        <v>6649</v>
      </c>
      <c r="D2526" s="2">
        <v>41451</v>
      </c>
      <c r="E2526" s="2">
        <v>41452</v>
      </c>
      <c r="F2526" t="s">
        <v>6650</v>
      </c>
      <c r="G2526">
        <v>35</v>
      </c>
      <c r="H2526">
        <v>10</v>
      </c>
      <c r="I2526">
        <v>0</v>
      </c>
      <c r="L2526" t="s">
        <v>64</v>
      </c>
      <c r="M2526" t="s">
        <v>579</v>
      </c>
      <c r="N2526" t="s">
        <v>580</v>
      </c>
      <c r="O2526" t="s">
        <v>66</v>
      </c>
      <c r="Q2526">
        <v>846.4</v>
      </c>
      <c r="R2526">
        <v>42.34</v>
      </c>
      <c r="S2526">
        <v>888.74</v>
      </c>
      <c r="T2526">
        <v>0</v>
      </c>
      <c r="U2526">
        <v>0</v>
      </c>
      <c r="V2526">
        <v>0</v>
      </c>
      <c r="X2526">
        <v>0</v>
      </c>
      <c r="Y2526" t="s">
        <v>67</v>
      </c>
      <c r="Z2526" t="s">
        <v>68</v>
      </c>
      <c r="AA2526" t="s">
        <v>5087</v>
      </c>
      <c r="AB2526" t="s">
        <v>5088</v>
      </c>
      <c r="AC2526">
        <v>0</v>
      </c>
      <c r="AD2526" t="s">
        <v>579</v>
      </c>
      <c r="AE2526" t="s">
        <v>581</v>
      </c>
      <c r="AF2526" t="s">
        <v>582</v>
      </c>
      <c r="AG2526">
        <v>13</v>
      </c>
      <c r="AI2526">
        <v>9810</v>
      </c>
      <c r="AK2526" t="s">
        <v>583</v>
      </c>
      <c r="AL2526" t="s">
        <v>584</v>
      </c>
      <c r="AM2526" t="s">
        <v>585</v>
      </c>
    </row>
    <row r="2527" spans="1:39" x14ac:dyDescent="0.25">
      <c r="A2527" s="2">
        <v>41396</v>
      </c>
      <c r="B2527" t="s">
        <v>8614</v>
      </c>
      <c r="C2527" t="s">
        <v>8615</v>
      </c>
      <c r="D2527" s="2">
        <v>41424</v>
      </c>
      <c r="E2527" s="2">
        <v>41452</v>
      </c>
      <c r="F2527" t="s">
        <v>8616</v>
      </c>
      <c r="G2527">
        <v>7</v>
      </c>
      <c r="H2527">
        <v>1</v>
      </c>
      <c r="I2527">
        <v>0</v>
      </c>
      <c r="L2527" t="s">
        <v>64</v>
      </c>
      <c r="M2527" t="s">
        <v>579</v>
      </c>
      <c r="N2527" t="s">
        <v>580</v>
      </c>
      <c r="O2527" t="s">
        <v>66</v>
      </c>
      <c r="Q2527">
        <v>216</v>
      </c>
      <c r="R2527">
        <v>60.48</v>
      </c>
      <c r="S2527">
        <v>276.48</v>
      </c>
      <c r="T2527">
        <v>0</v>
      </c>
      <c r="U2527">
        <v>0</v>
      </c>
      <c r="V2527">
        <v>276</v>
      </c>
      <c r="W2527" s="2">
        <v>41517</v>
      </c>
      <c r="X2527">
        <v>0</v>
      </c>
      <c r="Y2527" t="s">
        <v>67</v>
      </c>
      <c r="Z2527" t="s">
        <v>68</v>
      </c>
      <c r="AA2527" t="s">
        <v>1408</v>
      </c>
      <c r="AC2527">
        <v>0</v>
      </c>
      <c r="AD2527" t="s">
        <v>579</v>
      </c>
      <c r="AE2527" t="s">
        <v>581</v>
      </c>
      <c r="AF2527" t="s">
        <v>582</v>
      </c>
      <c r="AG2527">
        <v>13</v>
      </c>
      <c r="AI2527">
        <v>9810</v>
      </c>
      <c r="AK2527" t="s">
        <v>583</v>
      </c>
      <c r="AL2527" t="s">
        <v>584</v>
      </c>
      <c r="AM2527" t="s">
        <v>585</v>
      </c>
    </row>
    <row r="2528" spans="1:39" x14ac:dyDescent="0.25">
      <c r="A2528" s="2">
        <v>41387</v>
      </c>
      <c r="B2528" t="s">
        <v>9127</v>
      </c>
      <c r="C2528" t="s">
        <v>9128</v>
      </c>
      <c r="D2528" s="2">
        <v>41402</v>
      </c>
      <c r="E2528" s="2">
        <v>41405</v>
      </c>
      <c r="F2528" t="s">
        <v>9129</v>
      </c>
      <c r="G2528">
        <v>14</v>
      </c>
      <c r="H2528">
        <v>0</v>
      </c>
      <c r="I2528">
        <v>0</v>
      </c>
      <c r="L2528" t="s">
        <v>64</v>
      </c>
      <c r="M2528" t="s">
        <v>579</v>
      </c>
      <c r="N2528" t="s">
        <v>580</v>
      </c>
      <c r="O2528" t="s">
        <v>66</v>
      </c>
      <c r="Q2528">
        <v>448</v>
      </c>
      <c r="R2528">
        <v>199.58</v>
      </c>
      <c r="S2528">
        <v>647.58000000000004</v>
      </c>
      <c r="T2528">
        <v>0</v>
      </c>
      <c r="U2528">
        <v>0</v>
      </c>
      <c r="V2528">
        <v>647.58000000000004</v>
      </c>
      <c r="W2528" s="2">
        <v>41417</v>
      </c>
      <c r="X2528">
        <v>0</v>
      </c>
      <c r="Y2528" t="s">
        <v>67</v>
      </c>
      <c r="Z2528" t="s">
        <v>68</v>
      </c>
      <c r="AA2528" t="s">
        <v>1408</v>
      </c>
      <c r="AC2528">
        <v>0</v>
      </c>
      <c r="AD2528" t="s">
        <v>579</v>
      </c>
      <c r="AE2528" t="s">
        <v>581</v>
      </c>
      <c r="AF2528" t="s">
        <v>582</v>
      </c>
      <c r="AG2528">
        <v>13</v>
      </c>
      <c r="AI2528">
        <v>9810</v>
      </c>
      <c r="AK2528" t="s">
        <v>583</v>
      </c>
      <c r="AL2528" t="s">
        <v>584</v>
      </c>
      <c r="AM2528" t="s">
        <v>585</v>
      </c>
    </row>
    <row r="2529" spans="1:39" x14ac:dyDescent="0.25">
      <c r="A2529" s="2">
        <v>41367</v>
      </c>
      <c r="B2529" t="s">
        <v>10795</v>
      </c>
      <c r="C2529" t="s">
        <v>10796</v>
      </c>
      <c r="D2529" s="2">
        <v>41372</v>
      </c>
      <c r="E2529" s="2">
        <v>41376</v>
      </c>
      <c r="F2529" t="s">
        <v>10797</v>
      </c>
      <c r="G2529">
        <v>3</v>
      </c>
      <c r="H2529">
        <v>0</v>
      </c>
      <c r="I2529">
        <v>0</v>
      </c>
      <c r="L2529" t="s">
        <v>64</v>
      </c>
      <c r="M2529" t="s">
        <v>1670</v>
      </c>
      <c r="N2529" t="s">
        <v>1671</v>
      </c>
      <c r="O2529" t="s">
        <v>66</v>
      </c>
      <c r="Q2529">
        <v>180</v>
      </c>
      <c r="R2529">
        <v>0</v>
      </c>
      <c r="S2529">
        <v>180</v>
      </c>
      <c r="T2529">
        <v>0</v>
      </c>
      <c r="U2529">
        <v>0</v>
      </c>
      <c r="V2529">
        <v>0</v>
      </c>
      <c r="X2529">
        <v>0</v>
      </c>
      <c r="Y2529" t="s">
        <v>67</v>
      </c>
      <c r="Z2529" t="s">
        <v>81</v>
      </c>
      <c r="AA2529" t="s">
        <v>1694</v>
      </c>
      <c r="AC2529">
        <v>0</v>
      </c>
      <c r="AD2529" t="s">
        <v>1670</v>
      </c>
      <c r="AE2529" t="s">
        <v>1675</v>
      </c>
      <c r="AF2529" t="s">
        <v>1676</v>
      </c>
      <c r="AG2529">
        <v>49</v>
      </c>
      <c r="AI2529">
        <v>9810</v>
      </c>
      <c r="AK2529" t="s">
        <v>583</v>
      </c>
      <c r="AL2529" t="s">
        <v>1677</v>
      </c>
      <c r="AM2529" t="s">
        <v>1678</v>
      </c>
    </row>
    <row r="2530" spans="1:39" x14ac:dyDescent="0.25">
      <c r="A2530" s="2">
        <v>41367</v>
      </c>
      <c r="B2530" t="s">
        <v>10799</v>
      </c>
      <c r="C2530" t="s">
        <v>10800</v>
      </c>
      <c r="D2530" s="2">
        <v>41369</v>
      </c>
      <c r="E2530" s="2">
        <v>41369</v>
      </c>
      <c r="G2530">
        <v>23</v>
      </c>
      <c r="H2530">
        <v>6</v>
      </c>
      <c r="I2530">
        <v>0</v>
      </c>
      <c r="L2530" t="s">
        <v>64</v>
      </c>
      <c r="M2530" t="s">
        <v>1670</v>
      </c>
      <c r="N2530" t="s">
        <v>1671</v>
      </c>
      <c r="O2530" t="s">
        <v>66</v>
      </c>
      <c r="Q2530">
        <v>235.2</v>
      </c>
      <c r="R2530">
        <v>243</v>
      </c>
      <c r="S2530">
        <v>478.2</v>
      </c>
      <c r="T2530">
        <v>0</v>
      </c>
      <c r="U2530">
        <v>0</v>
      </c>
      <c r="V2530">
        <v>452.4</v>
      </c>
      <c r="W2530" s="2">
        <v>41397</v>
      </c>
      <c r="X2530">
        <v>0</v>
      </c>
      <c r="Y2530" t="s">
        <v>67</v>
      </c>
      <c r="Z2530" t="s">
        <v>68</v>
      </c>
      <c r="AA2530" t="s">
        <v>610</v>
      </c>
      <c r="AC2530">
        <v>0</v>
      </c>
      <c r="AD2530" t="s">
        <v>1670</v>
      </c>
      <c r="AE2530" t="s">
        <v>1675</v>
      </c>
      <c r="AF2530" t="s">
        <v>1676</v>
      </c>
      <c r="AG2530">
        <v>49</v>
      </c>
      <c r="AI2530">
        <v>9810</v>
      </c>
      <c r="AK2530" t="s">
        <v>583</v>
      </c>
      <c r="AL2530" t="s">
        <v>1677</v>
      </c>
      <c r="AM2530" t="s">
        <v>1678</v>
      </c>
    </row>
    <row r="2531" spans="1:39" x14ac:dyDescent="0.25">
      <c r="A2531" s="2">
        <v>41366</v>
      </c>
      <c r="B2531" t="s">
        <v>11080</v>
      </c>
      <c r="C2531" t="s">
        <v>11081</v>
      </c>
      <c r="D2531" s="2">
        <v>41307</v>
      </c>
      <c r="E2531" s="2">
        <v>41307</v>
      </c>
      <c r="G2531">
        <v>1</v>
      </c>
      <c r="H2531">
        <v>0</v>
      </c>
      <c r="I2531">
        <v>0</v>
      </c>
      <c r="L2531" t="s">
        <v>64</v>
      </c>
      <c r="M2531" t="s">
        <v>1670</v>
      </c>
      <c r="N2531" t="s">
        <v>1671</v>
      </c>
      <c r="O2531" t="s">
        <v>66</v>
      </c>
      <c r="Q2531">
        <v>19.2</v>
      </c>
      <c r="R2531">
        <v>0</v>
      </c>
      <c r="S2531">
        <v>19.2</v>
      </c>
      <c r="T2531">
        <v>0</v>
      </c>
      <c r="U2531">
        <v>0</v>
      </c>
      <c r="V2531">
        <v>24</v>
      </c>
      <c r="W2531" s="2">
        <v>41324</v>
      </c>
      <c r="X2531">
        <v>0</v>
      </c>
      <c r="Y2531" t="s">
        <v>67</v>
      </c>
      <c r="Z2531" t="s">
        <v>68</v>
      </c>
      <c r="AA2531" t="s">
        <v>1446</v>
      </c>
      <c r="AC2531">
        <v>0</v>
      </c>
      <c r="AD2531" t="s">
        <v>1670</v>
      </c>
      <c r="AE2531" t="s">
        <v>1675</v>
      </c>
      <c r="AF2531" t="s">
        <v>1676</v>
      </c>
      <c r="AG2531">
        <v>49</v>
      </c>
      <c r="AI2531">
        <v>9810</v>
      </c>
      <c r="AK2531" t="s">
        <v>583</v>
      </c>
      <c r="AL2531" t="s">
        <v>1677</v>
      </c>
      <c r="AM2531" t="s">
        <v>1678</v>
      </c>
    </row>
    <row r="2532" spans="1:39" x14ac:dyDescent="0.25">
      <c r="A2532" s="2">
        <v>41617</v>
      </c>
      <c r="B2532" t="s">
        <v>329</v>
      </c>
      <c r="C2532" t="s">
        <v>90</v>
      </c>
      <c r="D2532" s="2">
        <v>41635</v>
      </c>
      <c r="E2532" s="2">
        <v>41635</v>
      </c>
      <c r="F2532" t="s">
        <v>91</v>
      </c>
      <c r="G2532">
        <v>0</v>
      </c>
      <c r="H2532">
        <v>0</v>
      </c>
      <c r="I2532">
        <v>0</v>
      </c>
      <c r="J2532" t="s">
        <v>330</v>
      </c>
      <c r="L2532" t="s">
        <v>64</v>
      </c>
      <c r="M2532" t="s">
        <v>331</v>
      </c>
      <c r="N2532" t="s">
        <v>332</v>
      </c>
      <c r="Q2532">
        <v>0</v>
      </c>
      <c r="R2532">
        <v>0</v>
      </c>
      <c r="S2532">
        <v>0</v>
      </c>
      <c r="T2532">
        <v>0</v>
      </c>
      <c r="U2532">
        <v>24</v>
      </c>
      <c r="V2532">
        <v>0</v>
      </c>
      <c r="X2532">
        <v>0</v>
      </c>
      <c r="Y2532" t="s">
        <v>67</v>
      </c>
      <c r="Z2532" t="s">
        <v>68</v>
      </c>
      <c r="AA2532" t="s">
        <v>95</v>
      </c>
      <c r="AB2532" t="s">
        <v>96</v>
      </c>
      <c r="AC2532">
        <v>24</v>
      </c>
      <c r="AD2532" t="s">
        <v>331</v>
      </c>
      <c r="AE2532" t="s">
        <v>333</v>
      </c>
      <c r="AF2532" t="s">
        <v>334</v>
      </c>
      <c r="AG2532">
        <v>28</v>
      </c>
      <c r="AI2532">
        <v>9850</v>
      </c>
      <c r="AK2532" t="s">
        <v>335</v>
      </c>
      <c r="AL2532" t="s">
        <v>336</v>
      </c>
      <c r="AM2532" t="s">
        <v>337</v>
      </c>
    </row>
    <row r="2533" spans="1:39" x14ac:dyDescent="0.25">
      <c r="A2533" s="2">
        <v>41571</v>
      </c>
      <c r="B2533" t="s">
        <v>1580</v>
      </c>
      <c r="C2533" t="s">
        <v>577</v>
      </c>
      <c r="D2533" s="2">
        <v>41616</v>
      </c>
      <c r="E2533" s="2">
        <v>41616</v>
      </c>
      <c r="F2533" t="s">
        <v>205</v>
      </c>
      <c r="G2533">
        <v>1</v>
      </c>
      <c r="H2533">
        <v>0</v>
      </c>
      <c r="I2533">
        <v>0</v>
      </c>
      <c r="J2533" t="s">
        <v>1581</v>
      </c>
      <c r="L2533" t="s">
        <v>64</v>
      </c>
      <c r="M2533" t="s">
        <v>331</v>
      </c>
      <c r="N2533" t="s">
        <v>332</v>
      </c>
      <c r="Q2533">
        <v>0</v>
      </c>
      <c r="R2533">
        <v>1.5</v>
      </c>
      <c r="S2533">
        <v>1.5</v>
      </c>
      <c r="T2533">
        <v>0</v>
      </c>
      <c r="U2533">
        <v>14.52</v>
      </c>
      <c r="V2533">
        <v>16.52</v>
      </c>
      <c r="W2533" s="2">
        <v>41599</v>
      </c>
      <c r="X2533">
        <v>0</v>
      </c>
      <c r="Y2533" t="s">
        <v>67</v>
      </c>
      <c r="Z2533" t="s">
        <v>68</v>
      </c>
      <c r="AA2533" t="s">
        <v>82</v>
      </c>
      <c r="AB2533" t="s">
        <v>297</v>
      </c>
      <c r="AC2533">
        <v>14.52</v>
      </c>
      <c r="AD2533" t="s">
        <v>331</v>
      </c>
      <c r="AE2533" t="s">
        <v>333</v>
      </c>
      <c r="AF2533" t="s">
        <v>334</v>
      </c>
      <c r="AG2533">
        <v>28</v>
      </c>
      <c r="AI2533">
        <v>9850</v>
      </c>
      <c r="AK2533" t="s">
        <v>335</v>
      </c>
      <c r="AL2533" t="s">
        <v>336</v>
      </c>
      <c r="AM2533" t="s">
        <v>337</v>
      </c>
    </row>
    <row r="2534" spans="1:39" x14ac:dyDescent="0.25">
      <c r="A2534" s="2">
        <v>41571</v>
      </c>
      <c r="B2534" t="s">
        <v>1582</v>
      </c>
      <c r="C2534" t="s">
        <v>1583</v>
      </c>
      <c r="D2534" s="2">
        <v>41595</v>
      </c>
      <c r="E2534" s="2">
        <v>41595</v>
      </c>
      <c r="F2534" t="s">
        <v>205</v>
      </c>
      <c r="G2534">
        <v>5</v>
      </c>
      <c r="H2534">
        <v>0</v>
      </c>
      <c r="I2534">
        <v>0</v>
      </c>
      <c r="J2534" t="s">
        <v>1584</v>
      </c>
      <c r="L2534" t="s">
        <v>64</v>
      </c>
      <c r="M2534" t="s">
        <v>331</v>
      </c>
      <c r="N2534" t="s">
        <v>332</v>
      </c>
      <c r="Q2534">
        <v>0</v>
      </c>
      <c r="R2534">
        <v>7.5</v>
      </c>
      <c r="S2534">
        <v>7.5</v>
      </c>
      <c r="T2534">
        <v>0</v>
      </c>
      <c r="U2534">
        <v>72.599999999999994</v>
      </c>
      <c r="V2534">
        <v>70.599999999999994</v>
      </c>
      <c r="W2534" s="2">
        <v>41599</v>
      </c>
      <c r="X2534">
        <v>0</v>
      </c>
      <c r="Y2534" t="s">
        <v>67</v>
      </c>
      <c r="Z2534" t="s">
        <v>68</v>
      </c>
      <c r="AA2534" t="s">
        <v>82</v>
      </c>
      <c r="AB2534" t="s">
        <v>297</v>
      </c>
      <c r="AC2534">
        <v>72.599999999999994</v>
      </c>
      <c r="AD2534" t="s">
        <v>331</v>
      </c>
      <c r="AE2534" t="s">
        <v>333</v>
      </c>
      <c r="AF2534" t="s">
        <v>334</v>
      </c>
      <c r="AG2534">
        <v>28</v>
      </c>
      <c r="AI2534">
        <v>9850</v>
      </c>
      <c r="AK2534" t="s">
        <v>335</v>
      </c>
      <c r="AL2534" t="s">
        <v>336</v>
      </c>
      <c r="AM2534" t="s">
        <v>337</v>
      </c>
    </row>
    <row r="2535" spans="1:39" x14ac:dyDescent="0.25">
      <c r="A2535" s="2">
        <v>41565</v>
      </c>
      <c r="B2535" t="s">
        <v>1962</v>
      </c>
      <c r="C2535" t="s">
        <v>821</v>
      </c>
      <c r="D2535" s="2">
        <v>41588</v>
      </c>
      <c r="E2535" s="2">
        <v>41588</v>
      </c>
      <c r="F2535" t="s">
        <v>720</v>
      </c>
      <c r="G2535">
        <v>2</v>
      </c>
      <c r="H2535">
        <v>0</v>
      </c>
      <c r="I2535">
        <v>0</v>
      </c>
      <c r="J2535" t="s">
        <v>1963</v>
      </c>
      <c r="L2535" t="s">
        <v>64</v>
      </c>
      <c r="M2535" t="s">
        <v>331</v>
      </c>
      <c r="N2535" t="s">
        <v>332</v>
      </c>
      <c r="Q2535">
        <v>0</v>
      </c>
      <c r="R2535">
        <v>0</v>
      </c>
      <c r="S2535">
        <v>0</v>
      </c>
      <c r="T2535">
        <v>0</v>
      </c>
      <c r="U2535">
        <v>20</v>
      </c>
      <c r="V2535">
        <v>45.54</v>
      </c>
      <c r="W2535" s="2">
        <v>41599</v>
      </c>
      <c r="X2535">
        <v>0</v>
      </c>
      <c r="Y2535" t="s">
        <v>67</v>
      </c>
      <c r="Z2535" t="s">
        <v>68</v>
      </c>
      <c r="AA2535" t="s">
        <v>82</v>
      </c>
      <c r="AB2535" t="s">
        <v>297</v>
      </c>
      <c r="AC2535">
        <v>20</v>
      </c>
      <c r="AD2535" t="s">
        <v>331</v>
      </c>
      <c r="AE2535" t="s">
        <v>333</v>
      </c>
      <c r="AF2535" t="s">
        <v>334</v>
      </c>
      <c r="AG2535">
        <v>28</v>
      </c>
      <c r="AI2535">
        <v>9850</v>
      </c>
      <c r="AK2535" t="s">
        <v>335</v>
      </c>
      <c r="AL2535" t="s">
        <v>336</v>
      </c>
      <c r="AM2535" t="s">
        <v>337</v>
      </c>
    </row>
    <row r="2536" spans="1:39" x14ac:dyDescent="0.25">
      <c r="A2536" s="2">
        <v>41563</v>
      </c>
      <c r="B2536" t="s">
        <v>2060</v>
      </c>
      <c r="C2536" t="s">
        <v>723</v>
      </c>
      <c r="D2536" s="2">
        <v>41627</v>
      </c>
      <c r="E2536" s="2">
        <v>41627</v>
      </c>
      <c r="F2536" t="s">
        <v>205</v>
      </c>
      <c r="G2536">
        <v>2</v>
      </c>
      <c r="H2536">
        <v>0</v>
      </c>
      <c r="I2536">
        <v>0</v>
      </c>
      <c r="J2536" t="s">
        <v>245</v>
      </c>
      <c r="L2536" t="s">
        <v>64</v>
      </c>
      <c r="M2536" t="s">
        <v>331</v>
      </c>
      <c r="N2536" t="s">
        <v>332</v>
      </c>
      <c r="Q2536">
        <v>0</v>
      </c>
      <c r="R2536">
        <v>0</v>
      </c>
      <c r="S2536">
        <v>0</v>
      </c>
      <c r="T2536">
        <v>0</v>
      </c>
      <c r="U2536">
        <v>32.24</v>
      </c>
      <c r="V2536">
        <v>32.24</v>
      </c>
      <c r="W2536" s="2">
        <v>41599</v>
      </c>
      <c r="X2536">
        <v>0</v>
      </c>
      <c r="Y2536" t="s">
        <v>67</v>
      </c>
      <c r="Z2536" t="s">
        <v>68</v>
      </c>
      <c r="AA2536" t="s">
        <v>82</v>
      </c>
      <c r="AB2536" t="s">
        <v>725</v>
      </c>
      <c r="AC2536">
        <v>32.24</v>
      </c>
      <c r="AD2536" t="s">
        <v>331</v>
      </c>
      <c r="AE2536" t="s">
        <v>333</v>
      </c>
      <c r="AF2536" t="s">
        <v>334</v>
      </c>
      <c r="AG2536">
        <v>28</v>
      </c>
      <c r="AI2536">
        <v>9850</v>
      </c>
      <c r="AK2536" t="s">
        <v>335</v>
      </c>
      <c r="AL2536" t="s">
        <v>336</v>
      </c>
      <c r="AM2536" t="s">
        <v>337</v>
      </c>
    </row>
    <row r="2537" spans="1:39" x14ac:dyDescent="0.25">
      <c r="A2537" s="2">
        <v>41563</v>
      </c>
      <c r="B2537" t="s">
        <v>2061</v>
      </c>
      <c r="C2537" t="s">
        <v>790</v>
      </c>
      <c r="D2537" s="2">
        <v>41621</v>
      </c>
      <c r="E2537" s="2">
        <v>41621</v>
      </c>
      <c r="F2537" t="s">
        <v>205</v>
      </c>
      <c r="G2537">
        <v>2</v>
      </c>
      <c r="H2537">
        <v>0</v>
      </c>
      <c r="I2537">
        <v>0</v>
      </c>
      <c r="J2537" t="s">
        <v>245</v>
      </c>
      <c r="L2537" t="s">
        <v>64</v>
      </c>
      <c r="M2537" t="s">
        <v>331</v>
      </c>
      <c r="N2537" t="s">
        <v>332</v>
      </c>
      <c r="Q2537">
        <v>0</v>
      </c>
      <c r="R2537">
        <v>0</v>
      </c>
      <c r="S2537">
        <v>0</v>
      </c>
      <c r="T2537">
        <v>0</v>
      </c>
      <c r="U2537">
        <v>38.32</v>
      </c>
      <c r="V2537">
        <v>38.32</v>
      </c>
      <c r="W2537" s="2">
        <v>41599</v>
      </c>
      <c r="X2537">
        <v>0</v>
      </c>
      <c r="Y2537" t="s">
        <v>67</v>
      </c>
      <c r="Z2537" t="s">
        <v>68</v>
      </c>
      <c r="AA2537" t="s">
        <v>82</v>
      </c>
      <c r="AB2537" t="s">
        <v>209</v>
      </c>
      <c r="AC2537">
        <v>38.32</v>
      </c>
      <c r="AD2537" t="s">
        <v>331</v>
      </c>
      <c r="AE2537" t="s">
        <v>333</v>
      </c>
      <c r="AF2537" t="s">
        <v>334</v>
      </c>
      <c r="AG2537">
        <v>28</v>
      </c>
      <c r="AI2537">
        <v>9850</v>
      </c>
      <c r="AK2537" t="s">
        <v>335</v>
      </c>
      <c r="AL2537" t="s">
        <v>336</v>
      </c>
      <c r="AM2537" t="s">
        <v>337</v>
      </c>
    </row>
    <row r="2538" spans="1:39" x14ac:dyDescent="0.25">
      <c r="A2538" s="2">
        <v>41563</v>
      </c>
      <c r="B2538" t="s">
        <v>2062</v>
      </c>
      <c r="C2538" t="s">
        <v>90</v>
      </c>
      <c r="D2538" s="2">
        <v>41635</v>
      </c>
      <c r="E2538" s="2">
        <v>41635</v>
      </c>
      <c r="F2538" t="s">
        <v>91</v>
      </c>
      <c r="G2538">
        <v>5</v>
      </c>
      <c r="H2538">
        <v>0</v>
      </c>
      <c r="I2538">
        <v>0</v>
      </c>
      <c r="J2538" t="s">
        <v>1615</v>
      </c>
      <c r="L2538" t="s">
        <v>64</v>
      </c>
      <c r="M2538" t="s">
        <v>331</v>
      </c>
      <c r="N2538" t="s">
        <v>332</v>
      </c>
      <c r="Q2538">
        <v>0</v>
      </c>
      <c r="R2538">
        <v>0</v>
      </c>
      <c r="S2538">
        <v>0</v>
      </c>
      <c r="T2538">
        <v>0</v>
      </c>
      <c r="U2538">
        <v>0</v>
      </c>
      <c r="V2538">
        <v>54.43</v>
      </c>
      <c r="W2538" s="2">
        <v>41669</v>
      </c>
      <c r="X2538">
        <v>0</v>
      </c>
      <c r="Y2538" t="s">
        <v>67</v>
      </c>
      <c r="Z2538" t="s">
        <v>68</v>
      </c>
      <c r="AA2538" t="s">
        <v>95</v>
      </c>
      <c r="AB2538" t="s">
        <v>96</v>
      </c>
      <c r="AC2538">
        <v>0</v>
      </c>
      <c r="AD2538" t="s">
        <v>331</v>
      </c>
      <c r="AE2538" t="s">
        <v>333</v>
      </c>
      <c r="AF2538" t="s">
        <v>334</v>
      </c>
      <c r="AG2538">
        <v>28</v>
      </c>
      <c r="AI2538">
        <v>9850</v>
      </c>
      <c r="AK2538" t="s">
        <v>335</v>
      </c>
      <c r="AL2538" t="s">
        <v>336</v>
      </c>
      <c r="AM2538" t="s">
        <v>337</v>
      </c>
    </row>
    <row r="2539" spans="1:39" x14ac:dyDescent="0.25">
      <c r="A2539" s="2">
        <v>41563</v>
      </c>
      <c r="B2539" t="s">
        <v>2063</v>
      </c>
      <c r="C2539" t="s">
        <v>821</v>
      </c>
      <c r="D2539" s="2">
        <v>41586</v>
      </c>
      <c r="E2539" s="2">
        <v>41586</v>
      </c>
      <c r="F2539" t="s">
        <v>720</v>
      </c>
      <c r="G2539">
        <v>0</v>
      </c>
      <c r="H2539">
        <v>0</v>
      </c>
      <c r="I2539">
        <v>0</v>
      </c>
      <c r="J2539" t="s">
        <v>1963</v>
      </c>
      <c r="L2539" t="s">
        <v>64</v>
      </c>
      <c r="M2539" t="s">
        <v>331</v>
      </c>
      <c r="N2539" t="s">
        <v>332</v>
      </c>
      <c r="Q2539">
        <v>0</v>
      </c>
      <c r="R2539">
        <v>0</v>
      </c>
      <c r="S2539">
        <v>0</v>
      </c>
      <c r="T2539">
        <v>0</v>
      </c>
      <c r="U2539">
        <v>20</v>
      </c>
      <c r="V2539">
        <v>0</v>
      </c>
      <c r="X2539">
        <v>0</v>
      </c>
      <c r="Y2539" t="s">
        <v>67</v>
      </c>
      <c r="Z2539" t="s">
        <v>154</v>
      </c>
      <c r="AA2539" t="s">
        <v>82</v>
      </c>
      <c r="AB2539" t="s">
        <v>297</v>
      </c>
      <c r="AC2539">
        <v>20</v>
      </c>
      <c r="AD2539" t="s">
        <v>331</v>
      </c>
      <c r="AE2539" t="s">
        <v>333</v>
      </c>
      <c r="AF2539" t="s">
        <v>334</v>
      </c>
      <c r="AG2539">
        <v>28</v>
      </c>
      <c r="AI2539">
        <v>9850</v>
      </c>
      <c r="AK2539" t="s">
        <v>335</v>
      </c>
      <c r="AL2539" t="s">
        <v>336</v>
      </c>
      <c r="AM2539" t="s">
        <v>337</v>
      </c>
    </row>
    <row r="2540" spans="1:39" x14ac:dyDescent="0.25">
      <c r="A2540" s="2">
        <v>41561</v>
      </c>
      <c r="B2540" t="s">
        <v>2250</v>
      </c>
      <c r="C2540" t="s">
        <v>2251</v>
      </c>
      <c r="D2540" s="2">
        <v>41561</v>
      </c>
      <c r="E2540" s="2">
        <v>41820</v>
      </c>
      <c r="F2540" t="s">
        <v>2252</v>
      </c>
      <c r="G2540">
        <v>2</v>
      </c>
      <c r="H2540">
        <v>0</v>
      </c>
      <c r="I2540">
        <v>0</v>
      </c>
      <c r="L2540" t="s">
        <v>64</v>
      </c>
      <c r="M2540" t="s">
        <v>331</v>
      </c>
      <c r="N2540" t="s">
        <v>332</v>
      </c>
      <c r="O2540" t="s">
        <v>66</v>
      </c>
      <c r="Q2540">
        <v>44.8</v>
      </c>
      <c r="R2540">
        <v>0</v>
      </c>
      <c r="S2540">
        <v>44.8</v>
      </c>
      <c r="T2540">
        <v>0</v>
      </c>
      <c r="U2540">
        <v>0</v>
      </c>
      <c r="V2540">
        <v>44.8</v>
      </c>
      <c r="W2540" s="2">
        <v>41564</v>
      </c>
      <c r="X2540">
        <v>0</v>
      </c>
      <c r="Y2540" t="s">
        <v>67</v>
      </c>
      <c r="Z2540" t="s">
        <v>68</v>
      </c>
      <c r="AA2540" t="s">
        <v>1674</v>
      </c>
      <c r="AC2540">
        <v>0</v>
      </c>
      <c r="AD2540" t="s">
        <v>331</v>
      </c>
      <c r="AE2540" t="s">
        <v>333</v>
      </c>
      <c r="AF2540" t="s">
        <v>334</v>
      </c>
      <c r="AG2540">
        <v>28</v>
      </c>
      <c r="AI2540">
        <v>9850</v>
      </c>
      <c r="AK2540" t="s">
        <v>335</v>
      </c>
      <c r="AL2540" t="s">
        <v>336</v>
      </c>
      <c r="AM2540" t="s">
        <v>337</v>
      </c>
    </row>
    <row r="2541" spans="1:39" x14ac:dyDescent="0.25">
      <c r="A2541" s="2">
        <v>41551</v>
      </c>
      <c r="B2541" t="s">
        <v>2800</v>
      </c>
      <c r="C2541" t="s">
        <v>2801</v>
      </c>
      <c r="D2541" s="2">
        <v>41551</v>
      </c>
      <c r="E2541" s="2">
        <v>41820</v>
      </c>
      <c r="F2541" t="s">
        <v>2802</v>
      </c>
      <c r="G2541">
        <v>2</v>
      </c>
      <c r="H2541">
        <v>0</v>
      </c>
      <c r="I2541">
        <v>0</v>
      </c>
      <c r="L2541" t="s">
        <v>64</v>
      </c>
      <c r="M2541" t="s">
        <v>331</v>
      </c>
      <c r="N2541" t="s">
        <v>332</v>
      </c>
      <c r="O2541" t="s">
        <v>66</v>
      </c>
      <c r="Q2541">
        <v>52.8</v>
      </c>
      <c r="R2541">
        <v>0</v>
      </c>
      <c r="S2541">
        <v>52.8</v>
      </c>
      <c r="T2541">
        <v>0</v>
      </c>
      <c r="U2541">
        <v>0</v>
      </c>
      <c r="V2541">
        <v>52.8</v>
      </c>
      <c r="W2541" s="2">
        <v>41557</v>
      </c>
      <c r="X2541">
        <v>0</v>
      </c>
      <c r="Y2541" t="s">
        <v>67</v>
      </c>
      <c r="Z2541" t="s">
        <v>68</v>
      </c>
      <c r="AA2541" t="s">
        <v>1674</v>
      </c>
      <c r="AC2541">
        <v>0</v>
      </c>
      <c r="AD2541" t="s">
        <v>331</v>
      </c>
      <c r="AE2541" t="s">
        <v>333</v>
      </c>
      <c r="AF2541" t="s">
        <v>334</v>
      </c>
      <c r="AG2541">
        <v>28</v>
      </c>
      <c r="AI2541">
        <v>9850</v>
      </c>
      <c r="AK2541" t="s">
        <v>335</v>
      </c>
      <c r="AL2541" t="s">
        <v>336</v>
      </c>
      <c r="AM2541" t="s">
        <v>337</v>
      </c>
    </row>
    <row r="2542" spans="1:39" x14ac:dyDescent="0.25">
      <c r="A2542" s="2">
        <v>41551</v>
      </c>
      <c r="B2542" t="s">
        <v>2861</v>
      </c>
      <c r="C2542" t="s">
        <v>2862</v>
      </c>
      <c r="D2542" s="2">
        <v>41566</v>
      </c>
      <c r="E2542" s="2">
        <v>41566</v>
      </c>
      <c r="F2542" t="s">
        <v>646</v>
      </c>
      <c r="G2542">
        <v>0</v>
      </c>
      <c r="H2542">
        <v>0</v>
      </c>
      <c r="I2542">
        <v>0</v>
      </c>
      <c r="J2542" t="s">
        <v>2863</v>
      </c>
      <c r="K2542" t="s">
        <v>2864</v>
      </c>
      <c r="L2542" t="s">
        <v>64</v>
      </c>
      <c r="M2542" t="s">
        <v>331</v>
      </c>
      <c r="N2542" t="s">
        <v>332</v>
      </c>
      <c r="Q2542">
        <v>0</v>
      </c>
      <c r="R2542">
        <v>0</v>
      </c>
      <c r="S2542">
        <v>0</v>
      </c>
      <c r="T2542">
        <v>0</v>
      </c>
      <c r="U2542">
        <v>186.2</v>
      </c>
      <c r="V2542">
        <v>0</v>
      </c>
      <c r="X2542">
        <v>0</v>
      </c>
      <c r="Y2542" t="s">
        <v>67</v>
      </c>
      <c r="Z2542" t="s">
        <v>81</v>
      </c>
      <c r="AA2542" t="s">
        <v>82</v>
      </c>
      <c r="AB2542" t="s">
        <v>297</v>
      </c>
      <c r="AC2542">
        <v>186.2</v>
      </c>
      <c r="AD2542" t="s">
        <v>331</v>
      </c>
      <c r="AE2542" t="s">
        <v>333</v>
      </c>
      <c r="AF2542" t="s">
        <v>334</v>
      </c>
      <c r="AG2542">
        <v>28</v>
      </c>
      <c r="AI2542">
        <v>9850</v>
      </c>
      <c r="AK2542" t="s">
        <v>335</v>
      </c>
      <c r="AL2542" t="s">
        <v>336</v>
      </c>
      <c r="AM2542" t="s">
        <v>337</v>
      </c>
    </row>
    <row r="2543" spans="1:39" x14ac:dyDescent="0.25">
      <c r="A2543" s="2">
        <v>41533</v>
      </c>
      <c r="B2543" t="s">
        <v>3726</v>
      </c>
      <c r="C2543" t="s">
        <v>3727</v>
      </c>
      <c r="D2543" s="2">
        <v>41537</v>
      </c>
      <c r="E2543" s="2">
        <v>41539</v>
      </c>
      <c r="F2543" t="s">
        <v>3728</v>
      </c>
      <c r="G2543">
        <v>1</v>
      </c>
      <c r="H2543">
        <v>0</v>
      </c>
      <c r="I2543">
        <v>0</v>
      </c>
      <c r="L2543" t="s">
        <v>64</v>
      </c>
      <c r="M2543" t="s">
        <v>331</v>
      </c>
      <c r="N2543" t="s">
        <v>332</v>
      </c>
      <c r="O2543" t="s">
        <v>66</v>
      </c>
      <c r="Q2543">
        <v>24</v>
      </c>
      <c r="R2543">
        <v>0</v>
      </c>
      <c r="S2543">
        <v>24</v>
      </c>
      <c r="T2543">
        <v>0</v>
      </c>
      <c r="U2543">
        <v>0</v>
      </c>
      <c r="V2543">
        <v>24</v>
      </c>
      <c r="W2543" s="2">
        <v>41543</v>
      </c>
      <c r="X2543">
        <v>0</v>
      </c>
      <c r="Y2543" t="s">
        <v>67</v>
      </c>
      <c r="Z2543" t="s">
        <v>68</v>
      </c>
      <c r="AA2543" t="s">
        <v>1524</v>
      </c>
      <c r="AC2543">
        <v>0</v>
      </c>
      <c r="AD2543" t="s">
        <v>331</v>
      </c>
      <c r="AE2543" t="s">
        <v>333</v>
      </c>
      <c r="AF2543" t="s">
        <v>334</v>
      </c>
      <c r="AG2543">
        <v>28</v>
      </c>
      <c r="AI2543">
        <v>9850</v>
      </c>
      <c r="AK2543" t="s">
        <v>335</v>
      </c>
      <c r="AL2543" t="s">
        <v>336</v>
      </c>
      <c r="AM2543" t="s">
        <v>337</v>
      </c>
    </row>
    <row r="2544" spans="1:39" x14ac:dyDescent="0.25">
      <c r="A2544" s="2">
        <v>41473</v>
      </c>
      <c r="B2544" t="s">
        <v>5241</v>
      </c>
      <c r="C2544" t="s">
        <v>4829</v>
      </c>
      <c r="D2544" s="2">
        <v>41498</v>
      </c>
      <c r="E2544" s="2">
        <v>41498</v>
      </c>
      <c r="F2544" t="s">
        <v>4830</v>
      </c>
      <c r="G2544">
        <v>0</v>
      </c>
      <c r="H2544">
        <v>0</v>
      </c>
      <c r="I2544">
        <v>0</v>
      </c>
      <c r="J2544" t="s">
        <v>5242</v>
      </c>
      <c r="K2544" t="s">
        <v>4832</v>
      </c>
      <c r="L2544" t="s">
        <v>64</v>
      </c>
      <c r="M2544" t="s">
        <v>331</v>
      </c>
      <c r="N2544" t="s">
        <v>332</v>
      </c>
      <c r="Q2544">
        <v>0</v>
      </c>
      <c r="R2544">
        <v>0</v>
      </c>
      <c r="S2544">
        <v>0</v>
      </c>
      <c r="T2544">
        <v>0</v>
      </c>
      <c r="U2544">
        <v>17.600000000000001</v>
      </c>
      <c r="V2544">
        <v>0</v>
      </c>
      <c r="X2544">
        <v>0</v>
      </c>
      <c r="Y2544" t="s">
        <v>67</v>
      </c>
      <c r="Z2544" t="s">
        <v>68</v>
      </c>
      <c r="AA2544" t="s">
        <v>82</v>
      </c>
      <c r="AB2544" t="s">
        <v>209</v>
      </c>
      <c r="AC2544">
        <v>17.600000000000001</v>
      </c>
      <c r="AD2544" t="s">
        <v>331</v>
      </c>
      <c r="AE2544" t="s">
        <v>333</v>
      </c>
      <c r="AF2544" t="s">
        <v>334</v>
      </c>
      <c r="AG2544">
        <v>28</v>
      </c>
      <c r="AI2544">
        <v>9850</v>
      </c>
      <c r="AK2544" t="s">
        <v>335</v>
      </c>
      <c r="AL2544" t="s">
        <v>336</v>
      </c>
      <c r="AM2544" t="s">
        <v>337</v>
      </c>
    </row>
    <row r="2545" spans="1:55" x14ac:dyDescent="0.25">
      <c r="A2545" s="2">
        <v>41431</v>
      </c>
      <c r="B2545" t="s">
        <v>7204</v>
      </c>
      <c r="C2545" t="s">
        <v>7205</v>
      </c>
      <c r="D2545" s="2">
        <v>41474</v>
      </c>
      <c r="E2545" s="2">
        <v>41481</v>
      </c>
      <c r="F2545" t="s">
        <v>7206</v>
      </c>
      <c r="G2545">
        <v>1</v>
      </c>
      <c r="H2545">
        <v>0</v>
      </c>
      <c r="I2545">
        <v>0</v>
      </c>
      <c r="L2545" t="s">
        <v>64</v>
      </c>
      <c r="M2545" t="s">
        <v>331</v>
      </c>
      <c r="N2545" t="s">
        <v>332</v>
      </c>
      <c r="O2545" t="s">
        <v>66</v>
      </c>
      <c r="Q2545">
        <v>76</v>
      </c>
      <c r="R2545">
        <v>0</v>
      </c>
      <c r="S2545">
        <v>76</v>
      </c>
      <c r="T2545">
        <v>0</v>
      </c>
      <c r="U2545">
        <v>0</v>
      </c>
      <c r="V2545">
        <v>76</v>
      </c>
      <c r="W2545" s="2">
        <v>41445</v>
      </c>
      <c r="X2545">
        <v>0</v>
      </c>
      <c r="Y2545" t="s">
        <v>67</v>
      </c>
      <c r="Z2545" t="s">
        <v>68</v>
      </c>
      <c r="AA2545" t="s">
        <v>1524</v>
      </c>
      <c r="AC2545">
        <v>0</v>
      </c>
      <c r="AD2545" t="s">
        <v>331</v>
      </c>
      <c r="AE2545" t="s">
        <v>333</v>
      </c>
      <c r="AF2545" t="s">
        <v>334</v>
      </c>
      <c r="AG2545">
        <v>28</v>
      </c>
      <c r="AI2545">
        <v>9850</v>
      </c>
      <c r="AK2545" t="s">
        <v>335</v>
      </c>
      <c r="AL2545" t="s">
        <v>336</v>
      </c>
      <c r="AM2545" t="s">
        <v>337</v>
      </c>
    </row>
    <row r="2546" spans="1:55" x14ac:dyDescent="0.25">
      <c r="A2546" s="2">
        <v>41431</v>
      </c>
      <c r="B2546" t="s">
        <v>7207</v>
      </c>
      <c r="C2546" t="s">
        <v>7208</v>
      </c>
      <c r="D2546" s="2">
        <v>41456</v>
      </c>
      <c r="E2546" s="2">
        <v>41466</v>
      </c>
      <c r="F2546" t="s">
        <v>7206</v>
      </c>
      <c r="G2546">
        <v>1</v>
      </c>
      <c r="H2546">
        <v>0</v>
      </c>
      <c r="I2546">
        <v>0</v>
      </c>
      <c r="L2546" t="s">
        <v>64</v>
      </c>
      <c r="M2546" t="s">
        <v>331</v>
      </c>
      <c r="N2546" t="s">
        <v>332</v>
      </c>
      <c r="O2546" t="s">
        <v>66</v>
      </c>
      <c r="Q2546">
        <v>92</v>
      </c>
      <c r="R2546">
        <v>0</v>
      </c>
      <c r="S2546">
        <v>92</v>
      </c>
      <c r="T2546">
        <v>0</v>
      </c>
      <c r="U2546">
        <v>0</v>
      </c>
      <c r="V2546">
        <v>92</v>
      </c>
      <c r="W2546" s="2">
        <v>41445</v>
      </c>
      <c r="X2546">
        <v>0</v>
      </c>
      <c r="Y2546" t="s">
        <v>67</v>
      </c>
      <c r="Z2546" t="s">
        <v>68</v>
      </c>
      <c r="AA2546" t="s">
        <v>1524</v>
      </c>
      <c r="AC2546">
        <v>0</v>
      </c>
      <c r="AD2546" t="s">
        <v>331</v>
      </c>
      <c r="AE2546" t="s">
        <v>333</v>
      </c>
      <c r="AF2546" t="s">
        <v>334</v>
      </c>
      <c r="AG2546">
        <v>28</v>
      </c>
      <c r="AI2546">
        <v>9850</v>
      </c>
      <c r="AK2546" t="s">
        <v>335</v>
      </c>
      <c r="AL2546" t="s">
        <v>336</v>
      </c>
      <c r="AM2546" t="s">
        <v>337</v>
      </c>
    </row>
    <row r="2547" spans="1:55" x14ac:dyDescent="0.25">
      <c r="A2547" s="2">
        <v>41424</v>
      </c>
      <c r="B2547" t="s">
        <v>7522</v>
      </c>
      <c r="C2547" t="s">
        <v>7523</v>
      </c>
      <c r="D2547" s="2">
        <v>41473</v>
      </c>
      <c r="E2547" s="2">
        <v>41483</v>
      </c>
      <c r="F2547" t="s">
        <v>7524</v>
      </c>
      <c r="G2547">
        <v>2</v>
      </c>
      <c r="H2547">
        <v>0</v>
      </c>
      <c r="I2547">
        <v>0</v>
      </c>
      <c r="L2547" t="s">
        <v>64</v>
      </c>
      <c r="M2547" t="s">
        <v>331</v>
      </c>
      <c r="N2547" t="s">
        <v>332</v>
      </c>
      <c r="O2547" t="s">
        <v>332</v>
      </c>
      <c r="P2547" t="s">
        <v>7525</v>
      </c>
      <c r="Q2547">
        <v>144</v>
      </c>
      <c r="R2547">
        <v>0</v>
      </c>
      <c r="S2547">
        <v>144</v>
      </c>
      <c r="T2547">
        <v>0</v>
      </c>
      <c r="U2547">
        <v>0</v>
      </c>
      <c r="V2547">
        <v>144</v>
      </c>
      <c r="W2547" s="2">
        <v>41431</v>
      </c>
      <c r="X2547">
        <v>0</v>
      </c>
      <c r="Y2547" t="s">
        <v>67</v>
      </c>
      <c r="Z2547" t="s">
        <v>68</v>
      </c>
      <c r="AA2547" t="s">
        <v>1524</v>
      </c>
      <c r="AC2547">
        <v>0</v>
      </c>
      <c r="AD2547" t="s">
        <v>331</v>
      </c>
      <c r="AE2547" t="s">
        <v>333</v>
      </c>
      <c r="AF2547" t="s">
        <v>334</v>
      </c>
      <c r="AG2547">
        <v>28</v>
      </c>
      <c r="AI2547">
        <v>9850</v>
      </c>
      <c r="AK2547" t="s">
        <v>335</v>
      </c>
      <c r="AL2547" t="s">
        <v>336</v>
      </c>
      <c r="AM2547" t="s">
        <v>337</v>
      </c>
    </row>
    <row r="2548" spans="1:55" x14ac:dyDescent="0.25">
      <c r="A2548" s="2">
        <v>41389</v>
      </c>
      <c r="B2548" t="s">
        <v>8962</v>
      </c>
      <c r="C2548" t="s">
        <v>2080</v>
      </c>
      <c r="D2548" s="2">
        <v>41505</v>
      </c>
      <c r="E2548" s="2">
        <v>41510</v>
      </c>
      <c r="F2548" t="s">
        <v>2081</v>
      </c>
      <c r="G2548">
        <v>0</v>
      </c>
      <c r="H2548">
        <v>0</v>
      </c>
      <c r="I2548">
        <v>0</v>
      </c>
      <c r="K2548" t="s">
        <v>8963</v>
      </c>
      <c r="L2548" t="s">
        <v>64</v>
      </c>
      <c r="M2548" t="s">
        <v>331</v>
      </c>
      <c r="N2548" t="s">
        <v>332</v>
      </c>
      <c r="O2548" t="s">
        <v>332</v>
      </c>
      <c r="P2548" t="s">
        <v>331</v>
      </c>
      <c r="Q2548">
        <v>65</v>
      </c>
      <c r="R2548">
        <v>30.74</v>
      </c>
      <c r="S2548">
        <v>30.74</v>
      </c>
      <c r="T2548">
        <v>65</v>
      </c>
      <c r="U2548">
        <v>0</v>
      </c>
      <c r="V2548">
        <v>0</v>
      </c>
      <c r="X2548">
        <v>0</v>
      </c>
      <c r="Y2548" t="s">
        <v>67</v>
      </c>
      <c r="Z2548" t="s">
        <v>81</v>
      </c>
      <c r="AA2548" t="s">
        <v>685</v>
      </c>
      <c r="AB2548" t="s">
        <v>686</v>
      </c>
      <c r="AC2548">
        <v>0</v>
      </c>
      <c r="AD2548" t="s">
        <v>331</v>
      </c>
      <c r="AE2548" t="s">
        <v>333</v>
      </c>
      <c r="AF2548" t="s">
        <v>334</v>
      </c>
      <c r="AG2548">
        <v>28</v>
      </c>
      <c r="AI2548">
        <v>9850</v>
      </c>
      <c r="AK2548" t="s">
        <v>335</v>
      </c>
      <c r="AL2548" t="s">
        <v>336</v>
      </c>
      <c r="AM2548" t="s">
        <v>337</v>
      </c>
      <c r="AN2548" t="s">
        <v>8964</v>
      </c>
      <c r="AO2548" t="s">
        <v>8965</v>
      </c>
      <c r="AP2548" t="s">
        <v>8966</v>
      </c>
      <c r="AQ2548">
        <v>17</v>
      </c>
      <c r="AS2548">
        <v>9850</v>
      </c>
      <c r="AT2548" t="s">
        <v>335</v>
      </c>
      <c r="AU2548" s="3">
        <v>470077788</v>
      </c>
      <c r="AW2548" t="s">
        <v>5918</v>
      </c>
      <c r="AX2548" t="s">
        <v>7562</v>
      </c>
      <c r="AY2548" t="s">
        <v>2097</v>
      </c>
      <c r="AZ2548" s="2">
        <v>37196</v>
      </c>
      <c r="BA2548" t="s">
        <v>64</v>
      </c>
      <c r="BB2548" t="s">
        <v>8967</v>
      </c>
      <c r="BC2548" t="s">
        <v>2052</v>
      </c>
    </row>
    <row r="2549" spans="1:55" x14ac:dyDescent="0.25">
      <c r="A2549" s="2">
        <v>41389</v>
      </c>
      <c r="B2549" t="s">
        <v>8973</v>
      </c>
      <c r="C2549" t="s">
        <v>2080</v>
      </c>
      <c r="D2549" s="2">
        <v>41505</v>
      </c>
      <c r="E2549" s="2">
        <v>41510</v>
      </c>
      <c r="F2549" t="s">
        <v>2081</v>
      </c>
      <c r="G2549">
        <v>0</v>
      </c>
      <c r="H2549">
        <v>0</v>
      </c>
      <c r="I2549">
        <v>0</v>
      </c>
      <c r="K2549" t="s">
        <v>8963</v>
      </c>
      <c r="L2549" t="s">
        <v>64</v>
      </c>
      <c r="M2549" t="s">
        <v>331</v>
      </c>
      <c r="N2549" t="s">
        <v>332</v>
      </c>
      <c r="O2549" t="s">
        <v>332</v>
      </c>
      <c r="P2549" t="s">
        <v>331</v>
      </c>
      <c r="Q2549">
        <v>65</v>
      </c>
      <c r="R2549">
        <v>0</v>
      </c>
      <c r="S2549">
        <v>0</v>
      </c>
      <c r="T2549">
        <v>65</v>
      </c>
      <c r="U2549">
        <v>0</v>
      </c>
      <c r="V2549">
        <v>0</v>
      </c>
      <c r="X2549">
        <v>0</v>
      </c>
      <c r="Y2549" t="s">
        <v>67</v>
      </c>
      <c r="Z2549" t="s">
        <v>81</v>
      </c>
      <c r="AA2549" t="s">
        <v>685</v>
      </c>
      <c r="AB2549" t="s">
        <v>686</v>
      </c>
      <c r="AC2549">
        <v>0</v>
      </c>
      <c r="AD2549" t="s">
        <v>331</v>
      </c>
      <c r="AE2549" t="s">
        <v>333</v>
      </c>
      <c r="AF2549" t="s">
        <v>334</v>
      </c>
      <c r="AG2549">
        <v>28</v>
      </c>
      <c r="AI2549">
        <v>9850</v>
      </c>
      <c r="AK2549" t="s">
        <v>335</v>
      </c>
      <c r="AL2549" t="s">
        <v>336</v>
      </c>
      <c r="AM2549" t="s">
        <v>337</v>
      </c>
      <c r="AN2549" t="s">
        <v>8964</v>
      </c>
      <c r="AO2549" t="s">
        <v>8965</v>
      </c>
      <c r="AP2549" t="s">
        <v>8966</v>
      </c>
      <c r="AQ2549">
        <v>17</v>
      </c>
      <c r="AS2549">
        <v>9850</v>
      </c>
      <c r="AT2549" t="s">
        <v>335</v>
      </c>
      <c r="AU2549" s="3">
        <v>470077788</v>
      </c>
      <c r="AW2549" t="s">
        <v>8974</v>
      </c>
      <c r="AX2549" t="s">
        <v>7562</v>
      </c>
      <c r="AY2549" t="s">
        <v>2097</v>
      </c>
      <c r="AZ2549" s="2">
        <v>37196</v>
      </c>
      <c r="BA2549" t="s">
        <v>64</v>
      </c>
      <c r="BB2549" t="s">
        <v>8975</v>
      </c>
      <c r="BC2549" t="s">
        <v>2052</v>
      </c>
    </row>
    <row r="2550" spans="1:55" x14ac:dyDescent="0.25">
      <c r="A2550" s="2">
        <v>41389</v>
      </c>
      <c r="B2550" t="s">
        <v>8976</v>
      </c>
      <c r="C2550" t="s">
        <v>2080</v>
      </c>
      <c r="D2550" s="2">
        <v>41505</v>
      </c>
      <c r="E2550" s="2">
        <v>41510</v>
      </c>
      <c r="F2550" t="s">
        <v>2081</v>
      </c>
      <c r="G2550">
        <v>0</v>
      </c>
      <c r="H2550">
        <v>0</v>
      </c>
      <c r="I2550">
        <v>0</v>
      </c>
      <c r="K2550" t="s">
        <v>8963</v>
      </c>
      <c r="L2550" t="s">
        <v>64</v>
      </c>
      <c r="M2550" t="s">
        <v>331</v>
      </c>
      <c r="N2550" t="s">
        <v>332</v>
      </c>
      <c r="O2550" t="s">
        <v>332</v>
      </c>
      <c r="P2550" t="s">
        <v>331</v>
      </c>
      <c r="Q2550">
        <v>65</v>
      </c>
      <c r="R2550">
        <v>30.78</v>
      </c>
      <c r="S2550">
        <v>30.78</v>
      </c>
      <c r="T2550">
        <v>65</v>
      </c>
      <c r="U2550">
        <v>0</v>
      </c>
      <c r="V2550">
        <v>0</v>
      </c>
      <c r="X2550">
        <v>0</v>
      </c>
      <c r="Y2550" t="s">
        <v>67</v>
      </c>
      <c r="Z2550" t="s">
        <v>81</v>
      </c>
      <c r="AA2550" t="s">
        <v>685</v>
      </c>
      <c r="AB2550" t="s">
        <v>686</v>
      </c>
      <c r="AC2550">
        <v>0</v>
      </c>
      <c r="AD2550" t="s">
        <v>331</v>
      </c>
      <c r="AE2550" t="s">
        <v>333</v>
      </c>
      <c r="AF2550" t="s">
        <v>334</v>
      </c>
      <c r="AG2550">
        <v>28</v>
      </c>
      <c r="AI2550">
        <v>9850</v>
      </c>
      <c r="AK2550" t="s">
        <v>335</v>
      </c>
      <c r="AL2550" t="s">
        <v>336</v>
      </c>
      <c r="AM2550" t="s">
        <v>337</v>
      </c>
      <c r="AN2550" t="s">
        <v>8964</v>
      </c>
      <c r="AO2550" t="s">
        <v>8965</v>
      </c>
      <c r="AP2550" t="s">
        <v>8966</v>
      </c>
      <c r="AQ2550">
        <v>17</v>
      </c>
      <c r="AS2550">
        <v>9850</v>
      </c>
      <c r="AT2550" t="s">
        <v>335</v>
      </c>
      <c r="AU2550" s="3">
        <v>470077788</v>
      </c>
      <c r="AW2550" t="s">
        <v>4014</v>
      </c>
      <c r="AX2550" t="s">
        <v>7562</v>
      </c>
      <c r="AY2550" t="s">
        <v>2097</v>
      </c>
      <c r="AZ2550" s="2">
        <v>36874</v>
      </c>
      <c r="BA2550" t="s">
        <v>64</v>
      </c>
      <c r="BB2550" t="s">
        <v>8967</v>
      </c>
      <c r="BC2550" t="s">
        <v>2052</v>
      </c>
    </row>
    <row r="2551" spans="1:55" x14ac:dyDescent="0.25">
      <c r="A2551" s="2">
        <v>41388</v>
      </c>
      <c r="B2551" t="s">
        <v>9060</v>
      </c>
      <c r="C2551" t="s">
        <v>2080</v>
      </c>
      <c r="D2551" s="2">
        <v>41365</v>
      </c>
      <c r="E2551" s="2">
        <v>41370</v>
      </c>
      <c r="F2551" t="s">
        <v>2081</v>
      </c>
      <c r="G2551">
        <v>1</v>
      </c>
      <c r="H2551">
        <v>0</v>
      </c>
      <c r="I2551">
        <v>0</v>
      </c>
      <c r="L2551" t="s">
        <v>64</v>
      </c>
      <c r="M2551" t="s">
        <v>331</v>
      </c>
      <c r="N2551" t="s">
        <v>332</v>
      </c>
      <c r="O2551" t="s">
        <v>66</v>
      </c>
      <c r="Q2551">
        <v>65</v>
      </c>
      <c r="R2551">
        <v>0</v>
      </c>
      <c r="S2551">
        <v>0</v>
      </c>
      <c r="T2551">
        <v>65</v>
      </c>
      <c r="U2551">
        <v>0</v>
      </c>
      <c r="V2551">
        <v>0</v>
      </c>
      <c r="X2551">
        <v>0</v>
      </c>
      <c r="Y2551" t="s">
        <v>67</v>
      </c>
      <c r="Z2551" t="s">
        <v>68</v>
      </c>
      <c r="AA2551" t="s">
        <v>685</v>
      </c>
      <c r="AB2551" t="s">
        <v>686</v>
      </c>
      <c r="AC2551">
        <v>0</v>
      </c>
      <c r="AD2551" t="s">
        <v>331</v>
      </c>
      <c r="AE2551" t="s">
        <v>333</v>
      </c>
      <c r="AF2551" t="s">
        <v>334</v>
      </c>
      <c r="AG2551">
        <v>28</v>
      </c>
      <c r="AI2551">
        <v>9850</v>
      </c>
      <c r="AK2551" t="s">
        <v>335</v>
      </c>
      <c r="AL2551" t="s">
        <v>336</v>
      </c>
      <c r="AM2551" t="s">
        <v>337</v>
      </c>
    </row>
    <row r="2552" spans="1:55" x14ac:dyDescent="0.25">
      <c r="A2552" s="2">
        <v>41388</v>
      </c>
      <c r="B2552" t="s">
        <v>9061</v>
      </c>
      <c r="C2552" t="s">
        <v>2080</v>
      </c>
      <c r="D2552" s="2">
        <v>41365</v>
      </c>
      <c r="E2552" s="2">
        <v>41370</v>
      </c>
      <c r="F2552" t="s">
        <v>2081</v>
      </c>
      <c r="G2552">
        <v>1</v>
      </c>
      <c r="H2552">
        <v>0</v>
      </c>
      <c r="I2552">
        <v>0</v>
      </c>
      <c r="L2552" t="s">
        <v>64</v>
      </c>
      <c r="M2552" t="s">
        <v>331</v>
      </c>
      <c r="N2552" t="s">
        <v>332</v>
      </c>
      <c r="O2552" t="s">
        <v>66</v>
      </c>
      <c r="Q2552">
        <v>65</v>
      </c>
      <c r="R2552">
        <v>0</v>
      </c>
      <c r="S2552">
        <v>0</v>
      </c>
      <c r="T2552">
        <v>65</v>
      </c>
      <c r="U2552">
        <v>0</v>
      </c>
      <c r="V2552">
        <v>0</v>
      </c>
      <c r="X2552">
        <v>0</v>
      </c>
      <c r="Y2552" t="s">
        <v>67</v>
      </c>
      <c r="Z2552" t="s">
        <v>68</v>
      </c>
      <c r="AA2552" t="s">
        <v>685</v>
      </c>
      <c r="AB2552" t="s">
        <v>686</v>
      </c>
      <c r="AC2552">
        <v>0</v>
      </c>
      <c r="AD2552" t="s">
        <v>331</v>
      </c>
      <c r="AE2552" t="s">
        <v>333</v>
      </c>
      <c r="AF2552" t="s">
        <v>334</v>
      </c>
      <c r="AG2552">
        <v>28</v>
      </c>
      <c r="AI2552">
        <v>9850</v>
      </c>
      <c r="AK2552" t="s">
        <v>335</v>
      </c>
      <c r="AL2552" t="s">
        <v>336</v>
      </c>
      <c r="AM2552" t="s">
        <v>337</v>
      </c>
    </row>
    <row r="2553" spans="1:55" x14ac:dyDescent="0.25">
      <c r="A2553" s="2">
        <v>41381</v>
      </c>
      <c r="B2553" t="s">
        <v>9488</v>
      </c>
      <c r="C2553" t="s">
        <v>9489</v>
      </c>
      <c r="D2553" s="2">
        <v>41385</v>
      </c>
      <c r="E2553" s="2">
        <v>41390</v>
      </c>
      <c r="F2553" t="s">
        <v>3728</v>
      </c>
      <c r="G2553">
        <v>0</v>
      </c>
      <c r="H2553">
        <v>0</v>
      </c>
      <c r="I2553">
        <v>0</v>
      </c>
      <c r="L2553" t="s">
        <v>64</v>
      </c>
      <c r="M2553" t="s">
        <v>331</v>
      </c>
      <c r="N2553" t="s">
        <v>332</v>
      </c>
      <c r="Q2553">
        <v>52</v>
      </c>
      <c r="R2553">
        <v>0</v>
      </c>
      <c r="S2553">
        <v>52</v>
      </c>
      <c r="T2553">
        <v>0</v>
      </c>
      <c r="U2553">
        <v>0</v>
      </c>
      <c r="V2553">
        <v>52</v>
      </c>
      <c r="W2553" s="2">
        <v>41389</v>
      </c>
      <c r="X2553">
        <v>0</v>
      </c>
      <c r="Y2553" t="s">
        <v>67</v>
      </c>
      <c r="Z2553" t="s">
        <v>68</v>
      </c>
      <c r="AA2553" t="s">
        <v>1524</v>
      </c>
      <c r="AC2553">
        <v>0</v>
      </c>
      <c r="AD2553" t="s">
        <v>331</v>
      </c>
      <c r="AE2553" t="s">
        <v>333</v>
      </c>
      <c r="AF2553" t="s">
        <v>334</v>
      </c>
      <c r="AG2553">
        <v>28</v>
      </c>
      <c r="AI2553">
        <v>9850</v>
      </c>
      <c r="AK2553" t="s">
        <v>335</v>
      </c>
      <c r="AL2553" t="s">
        <v>336</v>
      </c>
      <c r="AM2553" t="s">
        <v>337</v>
      </c>
    </row>
    <row r="2554" spans="1:55" x14ac:dyDescent="0.25">
      <c r="A2554" s="2">
        <v>41372</v>
      </c>
      <c r="B2554" t="s">
        <v>10216</v>
      </c>
      <c r="C2554" t="s">
        <v>10217</v>
      </c>
      <c r="D2554" s="2">
        <v>41327</v>
      </c>
      <c r="E2554" s="2">
        <v>41329</v>
      </c>
      <c r="G2554">
        <v>1</v>
      </c>
      <c r="H2554">
        <v>0</v>
      </c>
      <c r="I2554">
        <v>0</v>
      </c>
      <c r="L2554" t="s">
        <v>64</v>
      </c>
      <c r="M2554" t="s">
        <v>331</v>
      </c>
      <c r="N2554" t="s">
        <v>332</v>
      </c>
      <c r="O2554" t="s">
        <v>66</v>
      </c>
      <c r="Q2554">
        <v>24</v>
      </c>
      <c r="R2554">
        <v>0</v>
      </c>
      <c r="S2554">
        <v>24</v>
      </c>
      <c r="T2554">
        <v>0</v>
      </c>
      <c r="U2554">
        <v>0</v>
      </c>
      <c r="V2554">
        <v>24</v>
      </c>
      <c r="W2554" s="2">
        <v>41372</v>
      </c>
      <c r="X2554">
        <v>0</v>
      </c>
      <c r="Y2554" t="s">
        <v>67</v>
      </c>
      <c r="Z2554" t="s">
        <v>68</v>
      </c>
      <c r="AA2554" t="s">
        <v>1524</v>
      </c>
      <c r="AC2554">
        <v>0</v>
      </c>
      <c r="AD2554" t="s">
        <v>331</v>
      </c>
      <c r="AE2554" t="s">
        <v>333</v>
      </c>
      <c r="AF2554" t="s">
        <v>334</v>
      </c>
      <c r="AG2554">
        <v>28</v>
      </c>
      <c r="AI2554">
        <v>9850</v>
      </c>
      <c r="AK2554" t="s">
        <v>335</v>
      </c>
      <c r="AL2554" t="s">
        <v>336</v>
      </c>
      <c r="AM2554" t="s">
        <v>337</v>
      </c>
    </row>
    <row r="2555" spans="1:55" x14ac:dyDescent="0.25">
      <c r="A2555" s="2">
        <v>41361</v>
      </c>
      <c r="B2555" t="s">
        <v>11226</v>
      </c>
      <c r="C2555" t="s">
        <v>11227</v>
      </c>
      <c r="D2555" s="2">
        <v>41505</v>
      </c>
      <c r="E2555" s="2">
        <v>41509</v>
      </c>
      <c r="G2555">
        <v>1</v>
      </c>
      <c r="H2555">
        <v>0</v>
      </c>
      <c r="I2555">
        <v>0</v>
      </c>
      <c r="L2555" t="s">
        <v>64</v>
      </c>
      <c r="M2555" t="s">
        <v>331</v>
      </c>
      <c r="N2555" t="s">
        <v>332</v>
      </c>
      <c r="O2555" t="s">
        <v>66</v>
      </c>
      <c r="Q2555">
        <v>100</v>
      </c>
      <c r="R2555">
        <v>0</v>
      </c>
      <c r="S2555">
        <v>100</v>
      </c>
      <c r="T2555">
        <v>0</v>
      </c>
      <c r="U2555">
        <v>0</v>
      </c>
      <c r="V2555">
        <v>100</v>
      </c>
      <c r="W2555" s="2">
        <v>41517</v>
      </c>
      <c r="X2555">
        <v>0</v>
      </c>
      <c r="Y2555" t="s">
        <v>67</v>
      </c>
      <c r="Z2555" t="s">
        <v>68</v>
      </c>
      <c r="AA2555" t="s">
        <v>1524</v>
      </c>
      <c r="AC2555">
        <v>0</v>
      </c>
      <c r="AD2555" t="s">
        <v>331</v>
      </c>
      <c r="AE2555" t="s">
        <v>333</v>
      </c>
      <c r="AF2555" t="s">
        <v>334</v>
      </c>
      <c r="AG2555">
        <v>28</v>
      </c>
      <c r="AI2555">
        <v>9850</v>
      </c>
      <c r="AK2555" t="s">
        <v>335</v>
      </c>
      <c r="AL2555" t="s">
        <v>336</v>
      </c>
      <c r="AM2555" t="s">
        <v>337</v>
      </c>
    </row>
    <row r="2556" spans="1:55" x14ac:dyDescent="0.25">
      <c r="A2556" s="2">
        <v>41361</v>
      </c>
      <c r="B2556" t="s">
        <v>11228</v>
      </c>
      <c r="C2556" t="s">
        <v>11229</v>
      </c>
      <c r="D2556" s="2">
        <v>41373</v>
      </c>
      <c r="E2556" s="2">
        <v>41376</v>
      </c>
      <c r="G2556">
        <v>1</v>
      </c>
      <c r="H2556">
        <v>0</v>
      </c>
      <c r="I2556">
        <v>0</v>
      </c>
      <c r="L2556" t="s">
        <v>64</v>
      </c>
      <c r="M2556" t="s">
        <v>331</v>
      </c>
      <c r="N2556" t="s">
        <v>332</v>
      </c>
      <c r="Q2556">
        <v>64</v>
      </c>
      <c r="R2556">
        <v>0</v>
      </c>
      <c r="S2556">
        <v>64</v>
      </c>
      <c r="T2556">
        <v>0</v>
      </c>
      <c r="U2556">
        <v>0</v>
      </c>
      <c r="V2556">
        <v>64</v>
      </c>
      <c r="W2556" s="2">
        <v>41389</v>
      </c>
      <c r="X2556">
        <v>0</v>
      </c>
      <c r="Y2556" t="s">
        <v>67</v>
      </c>
      <c r="Z2556" t="s">
        <v>68</v>
      </c>
      <c r="AA2556" t="s">
        <v>1524</v>
      </c>
      <c r="AC2556">
        <v>0</v>
      </c>
      <c r="AD2556" t="s">
        <v>331</v>
      </c>
      <c r="AE2556" t="s">
        <v>333</v>
      </c>
      <c r="AF2556" t="s">
        <v>334</v>
      </c>
      <c r="AG2556">
        <v>28</v>
      </c>
      <c r="AI2556">
        <v>9850</v>
      </c>
      <c r="AK2556" t="s">
        <v>335</v>
      </c>
      <c r="AL2556" t="s">
        <v>336</v>
      </c>
      <c r="AM2556" t="s">
        <v>337</v>
      </c>
    </row>
    <row r="2557" spans="1:55" x14ac:dyDescent="0.25">
      <c r="A2557" s="2">
        <v>41361</v>
      </c>
      <c r="B2557" t="s">
        <v>11232</v>
      </c>
      <c r="C2557" t="s">
        <v>11233</v>
      </c>
      <c r="D2557" s="2">
        <v>41363</v>
      </c>
      <c r="E2557" s="2">
        <v>41367</v>
      </c>
      <c r="G2557">
        <v>2</v>
      </c>
      <c r="H2557">
        <v>0</v>
      </c>
      <c r="I2557">
        <v>0</v>
      </c>
      <c r="L2557" t="s">
        <v>64</v>
      </c>
      <c r="M2557" t="s">
        <v>331</v>
      </c>
      <c r="N2557" t="s">
        <v>332</v>
      </c>
      <c r="Q2557">
        <v>90</v>
      </c>
      <c r="R2557">
        <v>0</v>
      </c>
      <c r="S2557">
        <v>90</v>
      </c>
      <c r="T2557">
        <v>0</v>
      </c>
      <c r="U2557">
        <v>0</v>
      </c>
      <c r="V2557">
        <v>90</v>
      </c>
      <c r="W2557" s="2">
        <v>41375</v>
      </c>
      <c r="X2557">
        <v>0</v>
      </c>
      <c r="Y2557" t="s">
        <v>67</v>
      </c>
      <c r="Z2557" t="s">
        <v>68</v>
      </c>
      <c r="AA2557" t="s">
        <v>1694</v>
      </c>
      <c r="AC2557">
        <v>0</v>
      </c>
      <c r="AD2557" t="s">
        <v>331</v>
      </c>
      <c r="AE2557" t="s">
        <v>333</v>
      </c>
      <c r="AF2557" t="s">
        <v>334</v>
      </c>
      <c r="AG2557">
        <v>28</v>
      </c>
      <c r="AI2557">
        <v>9850</v>
      </c>
      <c r="AK2557" t="s">
        <v>335</v>
      </c>
      <c r="AL2557" t="s">
        <v>336</v>
      </c>
      <c r="AM2557" t="s">
        <v>337</v>
      </c>
    </row>
    <row r="2558" spans="1:55" x14ac:dyDescent="0.25">
      <c r="A2558" s="2">
        <v>41360</v>
      </c>
      <c r="B2558" t="s">
        <v>11375</v>
      </c>
      <c r="C2558" t="s">
        <v>8085</v>
      </c>
      <c r="D2558" s="2">
        <v>41306</v>
      </c>
      <c r="E2558" s="2">
        <v>41306</v>
      </c>
      <c r="F2558" t="s">
        <v>205</v>
      </c>
      <c r="G2558">
        <v>6</v>
      </c>
      <c r="H2558">
        <v>0</v>
      </c>
      <c r="I2558">
        <v>0</v>
      </c>
      <c r="L2558" t="s">
        <v>64</v>
      </c>
      <c r="M2558" t="s">
        <v>331</v>
      </c>
      <c r="N2558" t="s">
        <v>332</v>
      </c>
      <c r="O2558" t="s">
        <v>66</v>
      </c>
      <c r="Q2558">
        <v>82.37</v>
      </c>
      <c r="R2558">
        <v>0</v>
      </c>
      <c r="S2558">
        <v>82.37</v>
      </c>
      <c r="T2558">
        <v>0</v>
      </c>
      <c r="U2558">
        <v>0</v>
      </c>
      <c r="V2558">
        <v>102.96</v>
      </c>
      <c r="W2558" s="2">
        <v>41297</v>
      </c>
      <c r="X2558">
        <v>0</v>
      </c>
      <c r="Y2558" t="s">
        <v>67</v>
      </c>
      <c r="Z2558" t="s">
        <v>68</v>
      </c>
      <c r="AA2558" t="s">
        <v>82</v>
      </c>
      <c r="AB2558" t="s">
        <v>209</v>
      </c>
      <c r="AC2558">
        <v>0</v>
      </c>
      <c r="AD2558" t="s">
        <v>331</v>
      </c>
      <c r="AE2558" t="s">
        <v>333</v>
      </c>
      <c r="AF2558" t="s">
        <v>334</v>
      </c>
      <c r="AG2558">
        <v>28</v>
      </c>
      <c r="AI2558">
        <v>9850</v>
      </c>
      <c r="AK2558" t="s">
        <v>335</v>
      </c>
      <c r="AL2558" t="s">
        <v>336</v>
      </c>
      <c r="AM2558" t="s">
        <v>337</v>
      </c>
    </row>
    <row r="2559" spans="1:55" x14ac:dyDescent="0.25">
      <c r="A2559" s="2">
        <v>41353</v>
      </c>
      <c r="B2559" t="s">
        <v>11798</v>
      </c>
      <c r="C2559" t="s">
        <v>2080</v>
      </c>
      <c r="D2559" s="2">
        <v>41275</v>
      </c>
      <c r="E2559" s="2">
        <v>41275</v>
      </c>
      <c r="F2559" t="s">
        <v>2081</v>
      </c>
      <c r="G2559">
        <v>0</v>
      </c>
      <c r="H2559">
        <v>0</v>
      </c>
      <c r="I2559">
        <v>0</v>
      </c>
      <c r="L2559" t="s">
        <v>64</v>
      </c>
      <c r="M2559" t="s">
        <v>331</v>
      </c>
      <c r="N2559" t="s">
        <v>332</v>
      </c>
      <c r="O2559" t="s">
        <v>66</v>
      </c>
      <c r="Q2559">
        <v>65</v>
      </c>
      <c r="R2559">
        <v>0</v>
      </c>
      <c r="S2559">
        <v>0</v>
      </c>
      <c r="T2559">
        <v>65</v>
      </c>
      <c r="U2559">
        <v>0</v>
      </c>
      <c r="V2559">
        <v>0</v>
      </c>
      <c r="X2559">
        <v>0</v>
      </c>
      <c r="Y2559" t="s">
        <v>67</v>
      </c>
      <c r="Z2559" t="s">
        <v>68</v>
      </c>
      <c r="AA2559" t="s">
        <v>685</v>
      </c>
      <c r="AB2559" t="s">
        <v>686</v>
      </c>
      <c r="AC2559">
        <v>0</v>
      </c>
      <c r="AD2559" t="s">
        <v>331</v>
      </c>
      <c r="AE2559" t="s">
        <v>333</v>
      </c>
      <c r="AF2559" t="s">
        <v>334</v>
      </c>
      <c r="AG2559">
        <v>28</v>
      </c>
      <c r="AI2559">
        <v>9850</v>
      </c>
      <c r="AK2559" t="s">
        <v>335</v>
      </c>
      <c r="AL2559" t="s">
        <v>336</v>
      </c>
      <c r="AM2559" t="s">
        <v>337</v>
      </c>
      <c r="AN2559" t="s">
        <v>8964</v>
      </c>
      <c r="AO2559" t="s">
        <v>8965</v>
      </c>
      <c r="AP2559" t="s">
        <v>11799</v>
      </c>
      <c r="AQ2559">
        <v>17</v>
      </c>
      <c r="AS2559">
        <v>9850</v>
      </c>
      <c r="AT2559" t="s">
        <v>335</v>
      </c>
      <c r="AU2559" s="3">
        <v>470077788</v>
      </c>
      <c r="AV2559" t="s">
        <v>11800</v>
      </c>
      <c r="AW2559" t="s">
        <v>4014</v>
      </c>
      <c r="AX2559" t="s">
        <v>7562</v>
      </c>
      <c r="AY2559" t="s">
        <v>2097</v>
      </c>
      <c r="AZ2559" s="2">
        <v>36874</v>
      </c>
      <c r="BA2559" t="s">
        <v>64</v>
      </c>
      <c r="BB2559" t="s">
        <v>2081</v>
      </c>
      <c r="BC2559" t="s">
        <v>2099</v>
      </c>
    </row>
    <row r="2560" spans="1:55" x14ac:dyDescent="0.25">
      <c r="A2560" s="2">
        <v>41352</v>
      </c>
      <c r="B2560" t="s">
        <v>11839</v>
      </c>
      <c r="C2560" t="s">
        <v>11840</v>
      </c>
      <c r="D2560" s="2">
        <v>41473</v>
      </c>
      <c r="E2560" s="2">
        <v>41482</v>
      </c>
      <c r="G2560">
        <v>1</v>
      </c>
      <c r="H2560">
        <v>0</v>
      </c>
      <c r="I2560">
        <v>0</v>
      </c>
      <c r="L2560" t="s">
        <v>64</v>
      </c>
      <c r="M2560" t="s">
        <v>331</v>
      </c>
      <c r="N2560" t="s">
        <v>332</v>
      </c>
      <c r="O2560" t="s">
        <v>66</v>
      </c>
      <c r="Q2560">
        <v>200</v>
      </c>
      <c r="R2560">
        <v>0</v>
      </c>
      <c r="S2560">
        <v>200</v>
      </c>
      <c r="T2560">
        <v>0</v>
      </c>
      <c r="U2560">
        <v>0</v>
      </c>
      <c r="V2560">
        <v>200</v>
      </c>
      <c r="W2560" s="2">
        <v>41389</v>
      </c>
      <c r="X2560">
        <v>0</v>
      </c>
      <c r="Y2560" t="s">
        <v>67</v>
      </c>
      <c r="Z2560" t="s">
        <v>68</v>
      </c>
      <c r="AA2560" t="s">
        <v>1524</v>
      </c>
      <c r="AC2560">
        <v>0</v>
      </c>
      <c r="AD2560" t="s">
        <v>331</v>
      </c>
      <c r="AE2560" t="s">
        <v>333</v>
      </c>
      <c r="AF2560" t="s">
        <v>334</v>
      </c>
      <c r="AG2560">
        <v>28</v>
      </c>
      <c r="AI2560">
        <v>9850</v>
      </c>
      <c r="AK2560" t="s">
        <v>335</v>
      </c>
      <c r="AL2560" t="s">
        <v>336</v>
      </c>
      <c r="AM2560" t="s">
        <v>337</v>
      </c>
    </row>
    <row r="2561" spans="1:55" x14ac:dyDescent="0.25">
      <c r="A2561" s="2">
        <v>41549</v>
      </c>
      <c r="B2561" t="s">
        <v>2951</v>
      </c>
      <c r="C2561" t="s">
        <v>2080</v>
      </c>
      <c r="D2561" s="2">
        <v>41575</v>
      </c>
      <c r="E2561" s="2">
        <v>41579</v>
      </c>
      <c r="F2561" t="s">
        <v>2081</v>
      </c>
      <c r="G2561">
        <v>0</v>
      </c>
      <c r="H2561">
        <v>0</v>
      </c>
      <c r="I2561">
        <v>0</v>
      </c>
      <c r="K2561" t="s">
        <v>2082</v>
      </c>
      <c r="L2561" t="s">
        <v>64</v>
      </c>
      <c r="M2561" t="s">
        <v>2952</v>
      </c>
      <c r="N2561" t="s">
        <v>2953</v>
      </c>
      <c r="O2561" t="s">
        <v>66</v>
      </c>
      <c r="Q2561">
        <v>65</v>
      </c>
      <c r="R2561">
        <v>0</v>
      </c>
      <c r="S2561">
        <v>0</v>
      </c>
      <c r="T2561">
        <v>65</v>
      </c>
      <c r="U2561">
        <v>0</v>
      </c>
      <c r="V2561">
        <v>0</v>
      </c>
      <c r="X2561">
        <v>0</v>
      </c>
      <c r="Y2561" t="s">
        <v>67</v>
      </c>
      <c r="Z2561" t="s">
        <v>68</v>
      </c>
      <c r="AA2561" t="s">
        <v>685</v>
      </c>
      <c r="AB2561" t="s">
        <v>686</v>
      </c>
      <c r="AC2561">
        <v>0</v>
      </c>
      <c r="AD2561" t="s">
        <v>2952</v>
      </c>
      <c r="AE2561" t="s">
        <v>2954</v>
      </c>
      <c r="AF2561" t="s">
        <v>2955</v>
      </c>
      <c r="AG2561">
        <v>31</v>
      </c>
      <c r="AI2561">
        <v>9400</v>
      </c>
      <c r="AK2561" t="s">
        <v>2956</v>
      </c>
      <c r="AL2561" t="s">
        <v>2957</v>
      </c>
      <c r="AM2561" t="s">
        <v>2958</v>
      </c>
      <c r="AN2561" t="s">
        <v>2959</v>
      </c>
      <c r="AO2561" t="s">
        <v>2960</v>
      </c>
      <c r="AP2561" t="s">
        <v>2961</v>
      </c>
      <c r="AQ2561">
        <v>31</v>
      </c>
      <c r="AS2561">
        <v>9400</v>
      </c>
      <c r="AT2561" t="s">
        <v>2962</v>
      </c>
      <c r="AU2561" t="s">
        <v>2957</v>
      </c>
      <c r="AV2561" t="s">
        <v>2963</v>
      </c>
      <c r="AW2561" t="s">
        <v>2964</v>
      </c>
      <c r="AX2561" t="s">
        <v>2965</v>
      </c>
      <c r="AY2561" t="s">
        <v>698</v>
      </c>
      <c r="AZ2561" s="2">
        <v>38939</v>
      </c>
      <c r="BA2561" t="s">
        <v>64</v>
      </c>
      <c r="BB2561" t="s">
        <v>2182</v>
      </c>
      <c r="BC2561" t="s">
        <v>2099</v>
      </c>
    </row>
    <row r="2562" spans="1:55" x14ac:dyDescent="0.25">
      <c r="A2562" s="2">
        <v>41549</v>
      </c>
      <c r="B2562" t="s">
        <v>2966</v>
      </c>
      <c r="C2562" t="s">
        <v>2080</v>
      </c>
      <c r="D2562" s="2">
        <v>41575</v>
      </c>
      <c r="E2562" s="2">
        <v>41579</v>
      </c>
      <c r="F2562" t="s">
        <v>2081</v>
      </c>
      <c r="G2562">
        <v>0</v>
      </c>
      <c r="H2562">
        <v>0</v>
      </c>
      <c r="I2562">
        <v>0</v>
      </c>
      <c r="K2562" t="s">
        <v>2082</v>
      </c>
      <c r="L2562" t="s">
        <v>64</v>
      </c>
      <c r="M2562" t="s">
        <v>2952</v>
      </c>
      <c r="N2562" t="s">
        <v>2953</v>
      </c>
      <c r="O2562" t="s">
        <v>66</v>
      </c>
      <c r="Q2562">
        <v>65</v>
      </c>
      <c r="R2562">
        <v>0</v>
      </c>
      <c r="S2562">
        <v>0</v>
      </c>
      <c r="T2562">
        <v>65</v>
      </c>
      <c r="U2562">
        <v>0</v>
      </c>
      <c r="V2562">
        <v>0</v>
      </c>
      <c r="X2562">
        <v>0</v>
      </c>
      <c r="Y2562" t="s">
        <v>67</v>
      </c>
      <c r="Z2562" t="s">
        <v>68</v>
      </c>
      <c r="AA2562" t="s">
        <v>685</v>
      </c>
      <c r="AB2562" t="s">
        <v>686</v>
      </c>
      <c r="AC2562">
        <v>0</v>
      </c>
      <c r="AD2562" t="s">
        <v>2952</v>
      </c>
      <c r="AE2562" t="s">
        <v>2954</v>
      </c>
      <c r="AF2562" t="s">
        <v>2955</v>
      </c>
      <c r="AG2562">
        <v>31</v>
      </c>
      <c r="AI2562">
        <v>9400</v>
      </c>
      <c r="AK2562" t="s">
        <v>2956</v>
      </c>
      <c r="AL2562" t="s">
        <v>2957</v>
      </c>
      <c r="AM2562" t="s">
        <v>2958</v>
      </c>
      <c r="AN2562" t="s">
        <v>2967</v>
      </c>
      <c r="AO2562" t="s">
        <v>2960</v>
      </c>
      <c r="AP2562" t="s">
        <v>2961</v>
      </c>
      <c r="AQ2562">
        <v>31</v>
      </c>
      <c r="AS2562">
        <v>9400</v>
      </c>
      <c r="AT2562" t="s">
        <v>2962</v>
      </c>
      <c r="AU2562" t="s">
        <v>2957</v>
      </c>
      <c r="AV2562" t="s">
        <v>2963</v>
      </c>
      <c r="AW2562" t="s">
        <v>2968</v>
      </c>
      <c r="AX2562" t="s">
        <v>2969</v>
      </c>
      <c r="AY2562" t="s">
        <v>2097</v>
      </c>
      <c r="AZ2562" s="2">
        <v>39339</v>
      </c>
      <c r="BA2562" t="s">
        <v>64</v>
      </c>
      <c r="BB2562" t="s">
        <v>2182</v>
      </c>
      <c r="BC2562" t="s">
        <v>2099</v>
      </c>
    </row>
    <row r="2563" spans="1:55" x14ac:dyDescent="0.25">
      <c r="A2563" s="2">
        <v>41424</v>
      </c>
      <c r="B2563" t="s">
        <v>7568</v>
      </c>
      <c r="C2563" t="s">
        <v>1503</v>
      </c>
      <c r="D2563" s="2">
        <v>41491</v>
      </c>
      <c r="E2563" s="2">
        <v>41495</v>
      </c>
      <c r="F2563" t="s">
        <v>1504</v>
      </c>
      <c r="G2563">
        <v>0</v>
      </c>
      <c r="H2563">
        <v>0</v>
      </c>
      <c r="I2563">
        <v>0</v>
      </c>
      <c r="K2563" t="s">
        <v>5009</v>
      </c>
      <c r="L2563" t="s">
        <v>64</v>
      </c>
      <c r="M2563" t="s">
        <v>7569</v>
      </c>
      <c r="N2563" t="s">
        <v>7570</v>
      </c>
      <c r="O2563" t="s">
        <v>7571</v>
      </c>
      <c r="P2563" t="s">
        <v>7572</v>
      </c>
      <c r="Q2563">
        <v>85.5</v>
      </c>
      <c r="R2563">
        <v>20.16</v>
      </c>
      <c r="S2563">
        <v>20.16</v>
      </c>
      <c r="T2563">
        <v>85.5</v>
      </c>
      <c r="U2563">
        <v>0</v>
      </c>
      <c r="V2563">
        <v>0</v>
      </c>
      <c r="X2563">
        <v>0</v>
      </c>
      <c r="Y2563" t="s">
        <v>67</v>
      </c>
      <c r="Z2563" t="s">
        <v>68</v>
      </c>
      <c r="AA2563" t="s">
        <v>685</v>
      </c>
      <c r="AB2563" t="s">
        <v>686</v>
      </c>
      <c r="AC2563">
        <v>0</v>
      </c>
      <c r="AD2563" t="s">
        <v>7569</v>
      </c>
      <c r="AE2563" t="s">
        <v>7573</v>
      </c>
      <c r="AF2563" t="s">
        <v>7574</v>
      </c>
      <c r="AG2563">
        <v>11</v>
      </c>
      <c r="AI2563">
        <v>9400</v>
      </c>
      <c r="AK2563" t="s">
        <v>2956</v>
      </c>
      <c r="AL2563" t="s">
        <v>7575</v>
      </c>
      <c r="AM2563" t="s">
        <v>7576</v>
      </c>
      <c r="AN2563" t="s">
        <v>7577</v>
      </c>
      <c r="AO2563" t="s">
        <v>7578</v>
      </c>
      <c r="AP2563" t="s">
        <v>136</v>
      </c>
      <c r="AQ2563">
        <v>34</v>
      </c>
      <c r="AS2563">
        <v>9320</v>
      </c>
      <c r="AT2563" t="s">
        <v>137</v>
      </c>
      <c r="AU2563" t="s">
        <v>7579</v>
      </c>
      <c r="AV2563" t="s">
        <v>7580</v>
      </c>
      <c r="AW2563" t="s">
        <v>7581</v>
      </c>
      <c r="AX2563" t="s">
        <v>7582</v>
      </c>
      <c r="AY2563" t="s">
        <v>698</v>
      </c>
      <c r="AZ2563" s="2">
        <v>36203</v>
      </c>
      <c r="BA2563" t="s">
        <v>64</v>
      </c>
      <c r="BB2563" t="s">
        <v>7583</v>
      </c>
      <c r="BC2563" t="s">
        <v>2052</v>
      </c>
    </row>
    <row r="2564" spans="1:55" x14ac:dyDescent="0.25">
      <c r="A2564" s="2">
        <v>41424</v>
      </c>
      <c r="B2564" t="s">
        <v>7584</v>
      </c>
      <c r="C2564" t="s">
        <v>1503</v>
      </c>
      <c r="D2564" s="2">
        <v>41484</v>
      </c>
      <c r="E2564" s="2">
        <v>41488</v>
      </c>
      <c r="F2564" t="s">
        <v>1504</v>
      </c>
      <c r="G2564">
        <v>0</v>
      </c>
      <c r="H2564">
        <v>0</v>
      </c>
      <c r="I2564">
        <v>0</v>
      </c>
      <c r="K2564" t="s">
        <v>5009</v>
      </c>
      <c r="L2564" t="s">
        <v>64</v>
      </c>
      <c r="M2564" t="s">
        <v>7569</v>
      </c>
      <c r="N2564" t="s">
        <v>7570</v>
      </c>
      <c r="O2564" t="s">
        <v>7585</v>
      </c>
      <c r="P2564" t="s">
        <v>7572</v>
      </c>
      <c r="Q2564">
        <v>82.5</v>
      </c>
      <c r="R2564">
        <v>20.16</v>
      </c>
      <c r="S2564">
        <v>20.16</v>
      </c>
      <c r="T2564">
        <v>82.5</v>
      </c>
      <c r="U2564">
        <v>0</v>
      </c>
      <c r="V2564">
        <v>0</v>
      </c>
      <c r="X2564">
        <v>0</v>
      </c>
      <c r="Y2564" t="s">
        <v>67</v>
      </c>
      <c r="Z2564" t="s">
        <v>68</v>
      </c>
      <c r="AA2564" t="s">
        <v>685</v>
      </c>
      <c r="AB2564" t="s">
        <v>686</v>
      </c>
      <c r="AC2564">
        <v>0</v>
      </c>
      <c r="AD2564" t="s">
        <v>7569</v>
      </c>
      <c r="AE2564" t="s">
        <v>7573</v>
      </c>
      <c r="AF2564" t="s">
        <v>7574</v>
      </c>
      <c r="AG2564">
        <v>11</v>
      </c>
      <c r="AI2564">
        <v>9400</v>
      </c>
      <c r="AK2564" t="s">
        <v>2956</v>
      </c>
      <c r="AL2564" t="s">
        <v>7575</v>
      </c>
      <c r="AM2564" t="s">
        <v>7576</v>
      </c>
      <c r="AN2564" t="s">
        <v>7577</v>
      </c>
      <c r="AO2564" t="s">
        <v>7578</v>
      </c>
      <c r="AP2564" t="s">
        <v>7586</v>
      </c>
      <c r="AQ2564">
        <v>34</v>
      </c>
      <c r="AS2564">
        <v>9320</v>
      </c>
      <c r="AT2564" t="s">
        <v>137</v>
      </c>
      <c r="AU2564" t="s">
        <v>7579</v>
      </c>
      <c r="AV2564" t="s">
        <v>7580</v>
      </c>
      <c r="AW2564" t="s">
        <v>7581</v>
      </c>
      <c r="AX2564" t="s">
        <v>7582</v>
      </c>
      <c r="AY2564" t="s">
        <v>698</v>
      </c>
      <c r="AZ2564" s="2">
        <v>36203</v>
      </c>
      <c r="BA2564" t="s">
        <v>64</v>
      </c>
      <c r="BB2564" t="s">
        <v>7587</v>
      </c>
      <c r="BC2564" t="s">
        <v>2052</v>
      </c>
    </row>
    <row r="2565" spans="1:55" x14ac:dyDescent="0.25">
      <c r="A2565" s="2">
        <v>41409</v>
      </c>
      <c r="B2565" t="s">
        <v>8099</v>
      </c>
      <c r="C2565" t="s">
        <v>4766</v>
      </c>
      <c r="D2565" s="2">
        <v>41511</v>
      </c>
      <c r="E2565" s="2">
        <v>41516</v>
      </c>
      <c r="F2565" t="s">
        <v>4767</v>
      </c>
      <c r="G2565">
        <v>0</v>
      </c>
      <c r="H2565">
        <v>0</v>
      </c>
      <c r="I2565">
        <v>0</v>
      </c>
      <c r="L2565" t="s">
        <v>64</v>
      </c>
      <c r="M2565" t="s">
        <v>2952</v>
      </c>
      <c r="N2565" t="s">
        <v>2953</v>
      </c>
      <c r="O2565" t="s">
        <v>66</v>
      </c>
      <c r="Q2565">
        <v>185</v>
      </c>
      <c r="R2565">
        <v>57.29</v>
      </c>
      <c r="S2565">
        <v>57.29</v>
      </c>
      <c r="T2565">
        <v>185</v>
      </c>
      <c r="U2565">
        <v>0</v>
      </c>
      <c r="V2565">
        <v>0</v>
      </c>
      <c r="X2565">
        <v>0</v>
      </c>
      <c r="Y2565" t="s">
        <v>67</v>
      </c>
      <c r="Z2565" t="s">
        <v>81</v>
      </c>
      <c r="AA2565" t="s">
        <v>685</v>
      </c>
      <c r="AB2565" t="s">
        <v>686</v>
      </c>
      <c r="AC2565">
        <v>0</v>
      </c>
      <c r="AD2565" t="s">
        <v>2952</v>
      </c>
      <c r="AE2565" t="s">
        <v>2954</v>
      </c>
      <c r="AF2565" t="s">
        <v>2955</v>
      </c>
      <c r="AG2565">
        <v>31</v>
      </c>
      <c r="AI2565">
        <v>9400</v>
      </c>
      <c r="AK2565" t="s">
        <v>2956</v>
      </c>
      <c r="AL2565" t="s">
        <v>2957</v>
      </c>
      <c r="AM2565" t="s">
        <v>2958</v>
      </c>
      <c r="AN2565" t="s">
        <v>8100</v>
      </c>
      <c r="AO2565" t="s">
        <v>2960</v>
      </c>
      <c r="AP2565" t="s">
        <v>8101</v>
      </c>
      <c r="AQ2565">
        <v>31</v>
      </c>
      <c r="AS2565">
        <v>9400</v>
      </c>
      <c r="AT2565" t="s">
        <v>2956</v>
      </c>
      <c r="AU2565" t="s">
        <v>2957</v>
      </c>
      <c r="AW2565" t="s">
        <v>8102</v>
      </c>
      <c r="AX2565" t="s">
        <v>8103</v>
      </c>
      <c r="AY2565" t="s">
        <v>2097</v>
      </c>
      <c r="AZ2565" s="2">
        <v>35795</v>
      </c>
      <c r="BA2565" t="s">
        <v>64</v>
      </c>
      <c r="BB2565" t="s">
        <v>8104</v>
      </c>
      <c r="BC2565" t="s">
        <v>5406</v>
      </c>
    </row>
    <row r="2566" spans="1:55" x14ac:dyDescent="0.25">
      <c r="A2566" s="2">
        <v>41409</v>
      </c>
      <c r="B2566" t="s">
        <v>8106</v>
      </c>
      <c r="C2566" t="s">
        <v>2080</v>
      </c>
      <c r="D2566" s="2">
        <v>41505</v>
      </c>
      <c r="E2566" s="2">
        <v>41510</v>
      </c>
      <c r="F2566" t="s">
        <v>2081</v>
      </c>
      <c r="G2566">
        <v>0</v>
      </c>
      <c r="H2566">
        <v>0</v>
      </c>
      <c r="I2566">
        <v>0</v>
      </c>
      <c r="L2566" t="s">
        <v>64</v>
      </c>
      <c r="M2566" t="s">
        <v>2952</v>
      </c>
      <c r="N2566" t="s">
        <v>2953</v>
      </c>
      <c r="O2566" t="s">
        <v>66</v>
      </c>
      <c r="Q2566">
        <v>0</v>
      </c>
      <c r="R2566">
        <v>0</v>
      </c>
      <c r="S2566">
        <v>0</v>
      </c>
      <c r="T2566">
        <v>0</v>
      </c>
      <c r="U2566">
        <v>0</v>
      </c>
      <c r="V2566">
        <v>0</v>
      </c>
      <c r="X2566">
        <v>0</v>
      </c>
      <c r="Y2566" t="s">
        <v>67</v>
      </c>
      <c r="Z2566" t="s">
        <v>154</v>
      </c>
      <c r="AA2566" t="s">
        <v>685</v>
      </c>
      <c r="AB2566" t="s">
        <v>686</v>
      </c>
      <c r="AC2566">
        <v>0</v>
      </c>
      <c r="AD2566" t="s">
        <v>2952</v>
      </c>
      <c r="AE2566" t="s">
        <v>2954</v>
      </c>
      <c r="AF2566" t="s">
        <v>2955</v>
      </c>
      <c r="AG2566">
        <v>31</v>
      </c>
      <c r="AI2566">
        <v>9400</v>
      </c>
      <c r="AK2566" t="s">
        <v>2956</v>
      </c>
      <c r="AL2566" t="s">
        <v>2957</v>
      </c>
      <c r="AM2566" t="s">
        <v>2958</v>
      </c>
      <c r="AN2566" t="s">
        <v>8100</v>
      </c>
      <c r="AO2566" t="s">
        <v>2960</v>
      </c>
      <c r="AP2566" t="s">
        <v>8101</v>
      </c>
      <c r="AQ2566">
        <v>31</v>
      </c>
      <c r="AS2566">
        <v>9400</v>
      </c>
      <c r="AT2566" t="s">
        <v>2956</v>
      </c>
      <c r="AU2566" t="s">
        <v>2957</v>
      </c>
      <c r="AV2566" t="s">
        <v>2963</v>
      </c>
      <c r="AW2566" t="s">
        <v>8102</v>
      </c>
      <c r="AX2566" t="s">
        <v>8103</v>
      </c>
      <c r="AY2566" t="s">
        <v>2097</v>
      </c>
      <c r="AZ2566" s="2">
        <v>35795</v>
      </c>
      <c r="BA2566" t="s">
        <v>64</v>
      </c>
      <c r="BB2566" t="s">
        <v>8107</v>
      </c>
      <c r="BC2566" t="s">
        <v>2052</v>
      </c>
    </row>
    <row r="2567" spans="1:55" x14ac:dyDescent="0.25">
      <c r="A2567" s="2">
        <v>41387</v>
      </c>
      <c r="B2567" t="s">
        <v>9130</v>
      </c>
      <c r="C2567" t="s">
        <v>2080</v>
      </c>
      <c r="D2567" s="2">
        <v>41575</v>
      </c>
      <c r="E2567" s="2">
        <v>41579</v>
      </c>
      <c r="F2567" t="s">
        <v>2081</v>
      </c>
      <c r="G2567">
        <v>0</v>
      </c>
      <c r="H2567">
        <v>0</v>
      </c>
      <c r="I2567">
        <v>0</v>
      </c>
      <c r="K2567" t="s">
        <v>7245</v>
      </c>
      <c r="L2567" t="s">
        <v>64</v>
      </c>
      <c r="M2567" t="s">
        <v>9131</v>
      </c>
      <c r="N2567" t="s">
        <v>9132</v>
      </c>
      <c r="O2567" t="s">
        <v>66</v>
      </c>
      <c r="Q2567">
        <v>65</v>
      </c>
      <c r="R2567">
        <v>0</v>
      </c>
      <c r="S2567">
        <v>0</v>
      </c>
      <c r="T2567">
        <v>65</v>
      </c>
      <c r="U2567">
        <v>0</v>
      </c>
      <c r="V2567">
        <v>0</v>
      </c>
      <c r="X2567">
        <v>0</v>
      </c>
      <c r="Y2567" t="s">
        <v>67</v>
      </c>
      <c r="Z2567" t="s">
        <v>68</v>
      </c>
      <c r="AA2567" t="s">
        <v>685</v>
      </c>
      <c r="AB2567" t="s">
        <v>686</v>
      </c>
      <c r="AC2567">
        <v>0</v>
      </c>
      <c r="AD2567" t="s">
        <v>9131</v>
      </c>
      <c r="AE2567" t="s">
        <v>9133</v>
      </c>
      <c r="AF2567" t="s">
        <v>9134</v>
      </c>
      <c r="AG2567">
        <v>368</v>
      </c>
      <c r="AI2567">
        <v>9400</v>
      </c>
      <c r="AK2567" t="s">
        <v>2956</v>
      </c>
      <c r="AL2567" t="s">
        <v>9135</v>
      </c>
      <c r="AM2567" t="s">
        <v>9136</v>
      </c>
      <c r="AN2567" t="s">
        <v>8505</v>
      </c>
      <c r="AO2567" t="s">
        <v>4015</v>
      </c>
      <c r="AP2567" t="s">
        <v>9137</v>
      </c>
      <c r="AQ2567">
        <v>11</v>
      </c>
      <c r="AS2567">
        <v>9300</v>
      </c>
      <c r="AT2567" t="s">
        <v>2</v>
      </c>
      <c r="AU2567" t="s">
        <v>9138</v>
      </c>
      <c r="AW2567" t="s">
        <v>9139</v>
      </c>
      <c r="AX2567" t="s">
        <v>4015</v>
      </c>
      <c r="AY2567" t="s">
        <v>698</v>
      </c>
      <c r="AZ2567" s="2">
        <v>37631</v>
      </c>
      <c r="BA2567" t="s">
        <v>64</v>
      </c>
      <c r="BB2567" t="s">
        <v>1586</v>
      </c>
      <c r="BC2567" t="s">
        <v>2099</v>
      </c>
    </row>
    <row r="2568" spans="1:55" x14ac:dyDescent="0.25">
      <c r="A2568" s="2">
        <v>41387</v>
      </c>
      <c r="B2568" t="s">
        <v>9140</v>
      </c>
      <c r="C2568" t="s">
        <v>2080</v>
      </c>
      <c r="D2568" s="2">
        <v>41575</v>
      </c>
      <c r="E2568" s="2">
        <v>41579</v>
      </c>
      <c r="F2568" t="s">
        <v>2081</v>
      </c>
      <c r="G2568">
        <v>0</v>
      </c>
      <c r="H2568">
        <v>0</v>
      </c>
      <c r="I2568">
        <v>0</v>
      </c>
      <c r="K2568" t="s">
        <v>7245</v>
      </c>
      <c r="L2568" t="s">
        <v>64</v>
      </c>
      <c r="M2568" t="s">
        <v>9131</v>
      </c>
      <c r="N2568" t="s">
        <v>9132</v>
      </c>
      <c r="O2568" t="s">
        <v>66</v>
      </c>
      <c r="Q2568">
        <v>65</v>
      </c>
      <c r="R2568">
        <v>0</v>
      </c>
      <c r="S2568">
        <v>0</v>
      </c>
      <c r="T2568">
        <v>65</v>
      </c>
      <c r="U2568">
        <v>0</v>
      </c>
      <c r="V2568">
        <v>0</v>
      </c>
      <c r="X2568">
        <v>0</v>
      </c>
      <c r="Y2568" t="s">
        <v>67</v>
      </c>
      <c r="Z2568" t="s">
        <v>68</v>
      </c>
      <c r="AA2568" t="s">
        <v>685</v>
      </c>
      <c r="AB2568" t="s">
        <v>686</v>
      </c>
      <c r="AC2568">
        <v>0</v>
      </c>
      <c r="AD2568" t="s">
        <v>9131</v>
      </c>
      <c r="AE2568" t="s">
        <v>9133</v>
      </c>
      <c r="AF2568" t="s">
        <v>9134</v>
      </c>
      <c r="AG2568">
        <v>368</v>
      </c>
      <c r="AI2568">
        <v>9400</v>
      </c>
      <c r="AK2568" t="s">
        <v>2956</v>
      </c>
      <c r="AL2568" t="s">
        <v>9135</v>
      </c>
      <c r="AM2568" t="s">
        <v>9136</v>
      </c>
      <c r="AN2568" t="s">
        <v>8505</v>
      </c>
      <c r="AO2568" t="s">
        <v>4015</v>
      </c>
      <c r="AP2568" t="s">
        <v>9137</v>
      </c>
      <c r="AQ2568">
        <v>11</v>
      </c>
      <c r="AS2568">
        <v>9300</v>
      </c>
      <c r="AT2568" t="s">
        <v>2</v>
      </c>
      <c r="AU2568" t="s">
        <v>9138</v>
      </c>
      <c r="AW2568" t="s">
        <v>9141</v>
      </c>
      <c r="AX2568" t="s">
        <v>4015</v>
      </c>
      <c r="AY2568" t="s">
        <v>2097</v>
      </c>
      <c r="AZ2568" s="2">
        <v>38765</v>
      </c>
      <c r="BA2568" t="s">
        <v>64</v>
      </c>
      <c r="BB2568" t="s">
        <v>2518</v>
      </c>
      <c r="BC2568" t="s">
        <v>2099</v>
      </c>
    </row>
    <row r="2569" spans="1:55" x14ac:dyDescent="0.25">
      <c r="A2569" s="2">
        <v>41374</v>
      </c>
      <c r="B2569" t="s">
        <v>9794</v>
      </c>
      <c r="C2569" t="s">
        <v>2080</v>
      </c>
      <c r="D2569" s="2">
        <v>41505</v>
      </c>
      <c r="E2569" s="2">
        <v>41510</v>
      </c>
      <c r="F2569" t="s">
        <v>2081</v>
      </c>
      <c r="G2569">
        <v>0</v>
      </c>
      <c r="H2569">
        <v>0</v>
      </c>
      <c r="I2569">
        <v>0</v>
      </c>
      <c r="L2569" t="s">
        <v>64</v>
      </c>
      <c r="M2569" t="s">
        <v>9131</v>
      </c>
      <c r="N2569" t="s">
        <v>9132</v>
      </c>
      <c r="O2569" t="s">
        <v>66</v>
      </c>
      <c r="Q2569">
        <v>65</v>
      </c>
      <c r="R2569">
        <v>0</v>
      </c>
      <c r="S2569">
        <v>0</v>
      </c>
      <c r="T2569">
        <v>65</v>
      </c>
      <c r="U2569">
        <v>0</v>
      </c>
      <c r="V2569">
        <v>0</v>
      </c>
      <c r="X2569">
        <v>0</v>
      </c>
      <c r="Y2569" t="s">
        <v>67</v>
      </c>
      <c r="Z2569" t="s">
        <v>68</v>
      </c>
      <c r="AA2569" t="s">
        <v>685</v>
      </c>
      <c r="AB2569" t="s">
        <v>686</v>
      </c>
      <c r="AC2569">
        <v>0</v>
      </c>
      <c r="AD2569" t="s">
        <v>9131</v>
      </c>
      <c r="AE2569" t="s">
        <v>9133</v>
      </c>
      <c r="AF2569" t="s">
        <v>9134</v>
      </c>
      <c r="AG2569">
        <v>368</v>
      </c>
      <c r="AI2569">
        <v>9400</v>
      </c>
      <c r="AK2569" t="s">
        <v>2956</v>
      </c>
      <c r="AL2569" t="s">
        <v>9135</v>
      </c>
      <c r="AM2569" t="s">
        <v>9136</v>
      </c>
      <c r="AN2569" t="s">
        <v>2177</v>
      </c>
      <c r="AO2569" t="s">
        <v>9795</v>
      </c>
      <c r="AP2569" t="s">
        <v>9796</v>
      </c>
      <c r="AQ2569">
        <v>39</v>
      </c>
      <c r="AR2569">
        <v>21</v>
      </c>
      <c r="AS2569">
        <v>9300</v>
      </c>
      <c r="AT2569" t="s">
        <v>2</v>
      </c>
      <c r="AU2569" t="s">
        <v>9797</v>
      </c>
      <c r="AV2569" t="s">
        <v>9798</v>
      </c>
      <c r="AW2569" t="s">
        <v>9799</v>
      </c>
      <c r="AX2569" t="s">
        <v>9795</v>
      </c>
      <c r="AY2569" t="s">
        <v>698</v>
      </c>
      <c r="AZ2569" s="2">
        <v>38717</v>
      </c>
      <c r="BA2569" t="s">
        <v>64</v>
      </c>
      <c r="BB2569" t="s">
        <v>9800</v>
      </c>
      <c r="BC2569" t="s">
        <v>2052</v>
      </c>
    </row>
    <row r="2570" spans="1:55" x14ac:dyDescent="0.25">
      <c r="A2570" s="2">
        <v>41368</v>
      </c>
      <c r="B2570" t="s">
        <v>10323</v>
      </c>
      <c r="C2570" t="s">
        <v>2080</v>
      </c>
      <c r="D2570" s="2">
        <v>41275</v>
      </c>
      <c r="E2570" s="2">
        <v>41275</v>
      </c>
      <c r="F2570" t="s">
        <v>2081</v>
      </c>
      <c r="G2570">
        <v>0</v>
      </c>
      <c r="H2570">
        <v>0</v>
      </c>
      <c r="I2570">
        <v>0</v>
      </c>
      <c r="K2570" t="s">
        <v>10324</v>
      </c>
      <c r="L2570" t="s">
        <v>64</v>
      </c>
      <c r="M2570" t="s">
        <v>9131</v>
      </c>
      <c r="N2570" t="s">
        <v>9132</v>
      </c>
      <c r="O2570" t="s">
        <v>66</v>
      </c>
      <c r="Q2570">
        <v>65</v>
      </c>
      <c r="R2570">
        <v>0</v>
      </c>
      <c r="S2570">
        <v>0</v>
      </c>
      <c r="T2570">
        <v>65</v>
      </c>
      <c r="U2570">
        <v>0</v>
      </c>
      <c r="V2570">
        <v>0</v>
      </c>
      <c r="X2570">
        <v>0</v>
      </c>
      <c r="Y2570" t="s">
        <v>67</v>
      </c>
      <c r="Z2570" t="s">
        <v>68</v>
      </c>
      <c r="AA2570" t="s">
        <v>685</v>
      </c>
      <c r="AB2570" t="s">
        <v>686</v>
      </c>
      <c r="AC2570">
        <v>0</v>
      </c>
      <c r="AD2570" t="s">
        <v>9131</v>
      </c>
      <c r="AE2570" t="s">
        <v>9133</v>
      </c>
      <c r="AF2570" t="s">
        <v>9134</v>
      </c>
      <c r="AG2570">
        <v>368</v>
      </c>
      <c r="AI2570">
        <v>9400</v>
      </c>
      <c r="AK2570" t="s">
        <v>2956</v>
      </c>
      <c r="AL2570" t="s">
        <v>9135</v>
      </c>
      <c r="AM2570" t="s">
        <v>9136</v>
      </c>
      <c r="BB2570" t="s">
        <v>9671</v>
      </c>
    </row>
    <row r="2571" spans="1:55" x14ac:dyDescent="0.25">
      <c r="A2571" s="2">
        <v>41368</v>
      </c>
      <c r="B2571" t="s">
        <v>10325</v>
      </c>
      <c r="C2571" t="s">
        <v>2080</v>
      </c>
      <c r="D2571" s="2">
        <v>41275</v>
      </c>
      <c r="E2571" s="2">
        <v>41275</v>
      </c>
      <c r="F2571" t="s">
        <v>2081</v>
      </c>
      <c r="G2571">
        <v>1</v>
      </c>
      <c r="H2571">
        <v>0</v>
      </c>
      <c r="I2571">
        <v>0</v>
      </c>
      <c r="K2571" t="s">
        <v>10326</v>
      </c>
      <c r="L2571" t="s">
        <v>64</v>
      </c>
      <c r="M2571" t="s">
        <v>9131</v>
      </c>
      <c r="N2571" t="s">
        <v>9132</v>
      </c>
      <c r="O2571" t="s">
        <v>66</v>
      </c>
      <c r="Q2571">
        <v>65</v>
      </c>
      <c r="R2571">
        <v>0</v>
      </c>
      <c r="S2571">
        <v>0</v>
      </c>
      <c r="T2571">
        <v>65</v>
      </c>
      <c r="U2571">
        <v>0</v>
      </c>
      <c r="V2571">
        <v>0</v>
      </c>
      <c r="X2571">
        <v>0</v>
      </c>
      <c r="Y2571" t="s">
        <v>67</v>
      </c>
      <c r="Z2571" t="s">
        <v>68</v>
      </c>
      <c r="AA2571" t="s">
        <v>685</v>
      </c>
      <c r="AB2571" t="s">
        <v>686</v>
      </c>
      <c r="AC2571">
        <v>0</v>
      </c>
      <c r="AD2571" t="s">
        <v>9131</v>
      </c>
      <c r="AE2571" t="s">
        <v>9133</v>
      </c>
      <c r="AF2571" t="s">
        <v>9134</v>
      </c>
      <c r="AG2571">
        <v>368</v>
      </c>
      <c r="AI2571">
        <v>9400</v>
      </c>
      <c r="AK2571" t="s">
        <v>2956</v>
      </c>
      <c r="AL2571" t="s">
        <v>9135</v>
      </c>
      <c r="AM2571" t="s">
        <v>9136</v>
      </c>
      <c r="BB2571" t="s">
        <v>10327</v>
      </c>
    </row>
    <row r="2572" spans="1:55" x14ac:dyDescent="0.25">
      <c r="A2572" s="2">
        <v>41582</v>
      </c>
      <c r="B2572" t="s">
        <v>975</v>
      </c>
      <c r="C2572" t="s">
        <v>976</v>
      </c>
      <c r="D2572" s="2">
        <v>41594</v>
      </c>
      <c r="E2572" s="2">
        <v>41594</v>
      </c>
      <c r="F2572" t="s">
        <v>205</v>
      </c>
      <c r="G2572">
        <v>10</v>
      </c>
      <c r="H2572">
        <v>0</v>
      </c>
      <c r="I2572">
        <v>0</v>
      </c>
      <c r="J2572" t="s">
        <v>977</v>
      </c>
      <c r="L2572" t="s">
        <v>64</v>
      </c>
      <c r="M2572" t="s">
        <v>978</v>
      </c>
      <c r="N2572" t="s">
        <v>979</v>
      </c>
      <c r="Q2572">
        <v>0</v>
      </c>
      <c r="R2572">
        <v>35.28</v>
      </c>
      <c r="S2572">
        <v>35.28</v>
      </c>
      <c r="T2572">
        <v>0</v>
      </c>
      <c r="U2572">
        <v>121.2</v>
      </c>
      <c r="V2572">
        <v>48</v>
      </c>
      <c r="W2572" s="2">
        <v>41599</v>
      </c>
      <c r="X2572">
        <v>113.2</v>
      </c>
      <c r="Y2572" s="2">
        <v>41606</v>
      </c>
      <c r="Z2572" t="s">
        <v>68</v>
      </c>
      <c r="AA2572" t="s">
        <v>82</v>
      </c>
      <c r="AB2572" t="s">
        <v>297</v>
      </c>
      <c r="AC2572">
        <v>121.2</v>
      </c>
      <c r="AD2572" t="s">
        <v>978</v>
      </c>
      <c r="AE2572" t="s">
        <v>980</v>
      </c>
      <c r="AF2572" t="s">
        <v>981</v>
      </c>
      <c r="AG2572">
        <v>7</v>
      </c>
      <c r="AI2572">
        <v>2250</v>
      </c>
      <c r="AK2572" t="s">
        <v>982</v>
      </c>
      <c r="AL2572" t="s">
        <v>983</v>
      </c>
      <c r="AM2572" t="s">
        <v>984</v>
      </c>
    </row>
    <row r="2573" spans="1:55" x14ac:dyDescent="0.25">
      <c r="A2573" s="2">
        <v>41568</v>
      </c>
      <c r="B2573" t="s">
        <v>1779</v>
      </c>
      <c r="C2573" t="s">
        <v>1426</v>
      </c>
      <c r="D2573" s="2">
        <v>41573</v>
      </c>
      <c r="E2573" s="2">
        <v>41573</v>
      </c>
      <c r="F2573" t="s">
        <v>1427</v>
      </c>
      <c r="G2573">
        <v>9</v>
      </c>
      <c r="H2573">
        <v>2</v>
      </c>
      <c r="I2573">
        <v>0</v>
      </c>
      <c r="J2573" t="s">
        <v>1780</v>
      </c>
      <c r="K2573" t="s">
        <v>1781</v>
      </c>
      <c r="L2573" t="s">
        <v>64</v>
      </c>
      <c r="M2573" t="s">
        <v>978</v>
      </c>
      <c r="N2573" t="s">
        <v>979</v>
      </c>
      <c r="Q2573">
        <v>0</v>
      </c>
      <c r="R2573">
        <v>100.32</v>
      </c>
      <c r="S2573">
        <v>100.32</v>
      </c>
      <c r="T2573">
        <v>0</v>
      </c>
      <c r="U2573">
        <v>0</v>
      </c>
      <c r="V2573">
        <v>252.26</v>
      </c>
      <c r="W2573" s="2">
        <v>41578</v>
      </c>
      <c r="X2573">
        <v>0</v>
      </c>
      <c r="Y2573" t="s">
        <v>67</v>
      </c>
      <c r="Z2573" t="s">
        <v>68</v>
      </c>
      <c r="AA2573" t="s">
        <v>69</v>
      </c>
      <c r="AB2573" t="s">
        <v>258</v>
      </c>
      <c r="AC2573">
        <v>0</v>
      </c>
      <c r="AD2573" t="s">
        <v>978</v>
      </c>
      <c r="AE2573" t="s">
        <v>980</v>
      </c>
      <c r="AF2573" t="s">
        <v>981</v>
      </c>
      <c r="AG2573">
        <v>7</v>
      </c>
      <c r="AI2573">
        <v>2250</v>
      </c>
      <c r="AK2573" t="s">
        <v>982</v>
      </c>
      <c r="AL2573" t="s">
        <v>983</v>
      </c>
      <c r="AM2573" t="s">
        <v>984</v>
      </c>
    </row>
    <row r="2574" spans="1:55" x14ac:dyDescent="0.25">
      <c r="A2574" s="2">
        <v>41367</v>
      </c>
      <c r="B2574" t="s">
        <v>10684</v>
      </c>
      <c r="C2574" t="s">
        <v>10172</v>
      </c>
      <c r="D2574" s="2">
        <v>41314</v>
      </c>
      <c r="E2574" s="2">
        <v>41314</v>
      </c>
      <c r="F2574" t="s">
        <v>528</v>
      </c>
      <c r="G2574">
        <v>65</v>
      </c>
      <c r="H2574">
        <v>3</v>
      </c>
      <c r="I2574">
        <v>0</v>
      </c>
      <c r="L2574" t="s">
        <v>64</v>
      </c>
      <c r="M2574" t="s">
        <v>978</v>
      </c>
      <c r="N2574" t="s">
        <v>979</v>
      </c>
      <c r="O2574" t="s">
        <v>66</v>
      </c>
      <c r="Q2574">
        <v>125.46</v>
      </c>
      <c r="R2574">
        <v>0</v>
      </c>
      <c r="S2574">
        <v>125.46</v>
      </c>
      <c r="T2574">
        <v>0</v>
      </c>
      <c r="U2574">
        <v>0</v>
      </c>
      <c r="V2574">
        <v>156.83000000000001</v>
      </c>
      <c r="W2574" s="2">
        <v>41339</v>
      </c>
      <c r="X2574">
        <v>0</v>
      </c>
      <c r="Y2574" t="s">
        <v>67</v>
      </c>
      <c r="Z2574" t="s">
        <v>68</v>
      </c>
      <c r="AA2574" t="s">
        <v>82</v>
      </c>
      <c r="AB2574" t="s">
        <v>96</v>
      </c>
      <c r="AC2574">
        <v>0</v>
      </c>
      <c r="AD2574" t="s">
        <v>978</v>
      </c>
      <c r="AE2574" t="s">
        <v>980</v>
      </c>
      <c r="AF2574" t="s">
        <v>981</v>
      </c>
      <c r="AG2574">
        <v>7</v>
      </c>
      <c r="AI2574">
        <v>2250</v>
      </c>
      <c r="AK2574" t="s">
        <v>982</v>
      </c>
      <c r="AL2574" t="s">
        <v>983</v>
      </c>
      <c r="AM2574" t="s">
        <v>984</v>
      </c>
    </row>
    <row r="2575" spans="1:55" x14ac:dyDescent="0.25">
      <c r="A2575" s="2">
        <v>41531</v>
      </c>
      <c r="B2575" t="s">
        <v>3757</v>
      </c>
      <c r="C2575" t="s">
        <v>2470</v>
      </c>
      <c r="D2575" s="2">
        <v>41566</v>
      </c>
      <c r="E2575" s="2">
        <v>41566</v>
      </c>
      <c r="F2575" t="s">
        <v>720</v>
      </c>
      <c r="G2575">
        <v>0</v>
      </c>
      <c r="H2575">
        <v>0</v>
      </c>
      <c r="I2575">
        <v>0</v>
      </c>
      <c r="J2575" t="s">
        <v>3758</v>
      </c>
      <c r="L2575" t="s">
        <v>64</v>
      </c>
      <c r="M2575" t="s">
        <v>3759</v>
      </c>
      <c r="N2575" t="s">
        <v>3760</v>
      </c>
      <c r="Q2575">
        <v>0</v>
      </c>
      <c r="R2575">
        <v>21.84</v>
      </c>
      <c r="S2575">
        <v>21.84</v>
      </c>
      <c r="T2575">
        <v>0</v>
      </c>
      <c r="U2575">
        <v>45</v>
      </c>
      <c r="V2575">
        <v>0</v>
      </c>
      <c r="X2575">
        <v>0</v>
      </c>
      <c r="Y2575" t="s">
        <v>67</v>
      </c>
      <c r="Z2575" t="s">
        <v>81</v>
      </c>
      <c r="AA2575" t="s">
        <v>82</v>
      </c>
      <c r="AB2575" t="s">
        <v>297</v>
      </c>
      <c r="AC2575">
        <v>45</v>
      </c>
      <c r="AD2575" t="s">
        <v>3759</v>
      </c>
      <c r="AE2575" t="s">
        <v>3761</v>
      </c>
      <c r="AF2575" t="s">
        <v>3762</v>
      </c>
      <c r="AG2575">
        <v>113</v>
      </c>
      <c r="AI2575">
        <v>9340</v>
      </c>
      <c r="AK2575" t="s">
        <v>3763</v>
      </c>
      <c r="AM2575" t="s">
        <v>3764</v>
      </c>
    </row>
    <row r="2576" spans="1:55" x14ac:dyDescent="0.25">
      <c r="A2576" s="2">
        <v>41513</v>
      </c>
      <c r="B2576" t="s">
        <v>4493</v>
      </c>
      <c r="C2576" t="s">
        <v>821</v>
      </c>
      <c r="D2576" s="2">
        <v>41586</v>
      </c>
      <c r="E2576" s="2">
        <v>41586</v>
      </c>
      <c r="F2576" t="s">
        <v>720</v>
      </c>
      <c r="G2576">
        <v>60</v>
      </c>
      <c r="H2576">
        <v>5</v>
      </c>
      <c r="I2576">
        <v>2</v>
      </c>
      <c r="J2576" t="s">
        <v>4494</v>
      </c>
      <c r="L2576" t="s">
        <v>64</v>
      </c>
      <c r="M2576" t="s">
        <v>3759</v>
      </c>
      <c r="N2576" t="s">
        <v>3760</v>
      </c>
      <c r="Q2576">
        <v>0</v>
      </c>
      <c r="R2576">
        <v>420</v>
      </c>
      <c r="S2576">
        <v>420</v>
      </c>
      <c r="T2576">
        <v>0</v>
      </c>
      <c r="U2576" t="s">
        <v>4495</v>
      </c>
      <c r="V2576" t="s">
        <v>4496</v>
      </c>
      <c r="W2576" s="2">
        <v>41578</v>
      </c>
      <c r="X2576">
        <v>27.89</v>
      </c>
      <c r="Y2576" s="2">
        <v>41655</v>
      </c>
      <c r="Z2576" t="s">
        <v>68</v>
      </c>
      <c r="AA2576" t="s">
        <v>82</v>
      </c>
      <c r="AB2576" t="s">
        <v>297</v>
      </c>
      <c r="AC2576">
        <v>1196</v>
      </c>
      <c r="AD2576" t="s">
        <v>3759</v>
      </c>
      <c r="AE2576" t="s">
        <v>3761</v>
      </c>
      <c r="AF2576" t="s">
        <v>3762</v>
      </c>
      <c r="AG2576">
        <v>113</v>
      </c>
      <c r="AI2576">
        <v>9340</v>
      </c>
      <c r="AK2576" t="s">
        <v>3763</v>
      </c>
      <c r="AM2576" t="s">
        <v>3764</v>
      </c>
    </row>
    <row r="2577" spans="1:39" x14ac:dyDescent="0.25">
      <c r="A2577" s="2">
        <v>41472</v>
      </c>
      <c r="B2577" t="s">
        <v>5252</v>
      </c>
      <c r="C2577" t="s">
        <v>2470</v>
      </c>
      <c r="D2577" s="2">
        <v>41566</v>
      </c>
      <c r="E2577" s="2">
        <v>41566</v>
      </c>
      <c r="F2577" t="s">
        <v>720</v>
      </c>
      <c r="G2577">
        <v>3</v>
      </c>
      <c r="H2577">
        <v>1</v>
      </c>
      <c r="I2577">
        <v>0</v>
      </c>
      <c r="J2577" t="s">
        <v>3236</v>
      </c>
      <c r="L2577" t="s">
        <v>64</v>
      </c>
      <c r="M2577" t="s">
        <v>3759</v>
      </c>
      <c r="N2577" t="s">
        <v>3760</v>
      </c>
      <c r="Q2577">
        <v>0</v>
      </c>
      <c r="R2577">
        <v>0</v>
      </c>
      <c r="S2577">
        <v>0</v>
      </c>
      <c r="T2577">
        <v>0</v>
      </c>
      <c r="U2577">
        <v>60</v>
      </c>
      <c r="V2577">
        <v>83.86</v>
      </c>
      <c r="W2577" s="2">
        <v>41578</v>
      </c>
      <c r="X2577">
        <v>0</v>
      </c>
      <c r="Y2577" t="s">
        <v>67</v>
      </c>
      <c r="Z2577" t="s">
        <v>68</v>
      </c>
      <c r="AA2577" t="s">
        <v>82</v>
      </c>
      <c r="AB2577" t="s">
        <v>297</v>
      </c>
      <c r="AC2577">
        <v>60</v>
      </c>
      <c r="AD2577" t="s">
        <v>3759</v>
      </c>
      <c r="AE2577" t="s">
        <v>3761</v>
      </c>
      <c r="AF2577" t="s">
        <v>3762</v>
      </c>
      <c r="AG2577">
        <v>113</v>
      </c>
      <c r="AI2577">
        <v>9340</v>
      </c>
      <c r="AK2577" t="s">
        <v>3763</v>
      </c>
      <c r="AM2577" t="s">
        <v>3764</v>
      </c>
    </row>
    <row r="2578" spans="1:39" x14ac:dyDescent="0.25">
      <c r="A2578" s="2">
        <v>41468</v>
      </c>
      <c r="B2578" t="s">
        <v>5448</v>
      </c>
      <c r="C2578" t="s">
        <v>2470</v>
      </c>
      <c r="D2578" s="2">
        <v>41566</v>
      </c>
      <c r="E2578" s="2">
        <v>41566</v>
      </c>
      <c r="F2578" t="s">
        <v>720</v>
      </c>
      <c r="G2578">
        <v>3</v>
      </c>
      <c r="H2578">
        <v>1</v>
      </c>
      <c r="I2578">
        <v>0</v>
      </c>
      <c r="J2578" t="s">
        <v>3236</v>
      </c>
      <c r="L2578" t="s">
        <v>64</v>
      </c>
      <c r="M2578" t="s">
        <v>3759</v>
      </c>
      <c r="N2578" t="s">
        <v>3760</v>
      </c>
      <c r="Q2578">
        <v>0</v>
      </c>
      <c r="R2578">
        <v>0</v>
      </c>
      <c r="S2578">
        <v>0</v>
      </c>
      <c r="T2578">
        <v>0</v>
      </c>
      <c r="U2578">
        <v>60</v>
      </c>
      <c r="V2578">
        <v>86.54</v>
      </c>
      <c r="W2578" s="2">
        <v>41578</v>
      </c>
      <c r="X2578">
        <v>0</v>
      </c>
      <c r="Y2578" t="s">
        <v>67</v>
      </c>
      <c r="Z2578" t="s">
        <v>68</v>
      </c>
      <c r="AA2578" t="s">
        <v>82</v>
      </c>
      <c r="AB2578" t="s">
        <v>297</v>
      </c>
      <c r="AC2578">
        <v>60</v>
      </c>
      <c r="AD2578" t="s">
        <v>3759</v>
      </c>
      <c r="AE2578" t="s">
        <v>3761</v>
      </c>
      <c r="AF2578" t="s">
        <v>3762</v>
      </c>
      <c r="AG2578">
        <v>113</v>
      </c>
      <c r="AI2578">
        <v>9340</v>
      </c>
      <c r="AK2578" t="s">
        <v>3763</v>
      </c>
      <c r="AM2578" t="s">
        <v>3764</v>
      </c>
    </row>
    <row r="2579" spans="1:39" x14ac:dyDescent="0.25">
      <c r="A2579" s="2">
        <v>41468</v>
      </c>
      <c r="B2579" t="s">
        <v>5449</v>
      </c>
      <c r="C2579" t="s">
        <v>2470</v>
      </c>
      <c r="D2579" s="2">
        <v>41566</v>
      </c>
      <c r="E2579" s="2">
        <v>41566</v>
      </c>
      <c r="F2579" t="s">
        <v>720</v>
      </c>
      <c r="G2579">
        <v>2</v>
      </c>
      <c r="H2579">
        <v>0</v>
      </c>
      <c r="I2579">
        <v>0</v>
      </c>
      <c r="J2579" t="s">
        <v>2520</v>
      </c>
      <c r="L2579" t="s">
        <v>64</v>
      </c>
      <c r="M2579" t="s">
        <v>3759</v>
      </c>
      <c r="N2579" t="s">
        <v>3760</v>
      </c>
      <c r="Q2579">
        <v>0</v>
      </c>
      <c r="R2579">
        <v>0</v>
      </c>
      <c r="S2579">
        <v>0</v>
      </c>
      <c r="T2579">
        <v>0</v>
      </c>
      <c r="U2579">
        <v>30</v>
      </c>
      <c r="V2579">
        <v>30</v>
      </c>
      <c r="W2579" s="2">
        <v>41578</v>
      </c>
      <c r="X2579">
        <v>0</v>
      </c>
      <c r="Y2579" t="s">
        <v>67</v>
      </c>
      <c r="Z2579" t="s">
        <v>68</v>
      </c>
      <c r="AA2579" t="s">
        <v>82</v>
      </c>
      <c r="AB2579" t="s">
        <v>297</v>
      </c>
      <c r="AC2579">
        <v>30</v>
      </c>
      <c r="AD2579" t="s">
        <v>3759</v>
      </c>
      <c r="AE2579" t="s">
        <v>3761</v>
      </c>
      <c r="AF2579" t="s">
        <v>3762</v>
      </c>
      <c r="AG2579">
        <v>113</v>
      </c>
      <c r="AI2579">
        <v>9340</v>
      </c>
      <c r="AK2579" t="s">
        <v>3763</v>
      </c>
      <c r="AM2579" t="s">
        <v>3764</v>
      </c>
    </row>
    <row r="2580" spans="1:39" x14ac:dyDescent="0.25">
      <c r="A2580" s="2">
        <v>41442</v>
      </c>
      <c r="B2580" t="s">
        <v>6744</v>
      </c>
      <c r="C2580" t="s">
        <v>4598</v>
      </c>
      <c r="D2580" s="2">
        <v>41509</v>
      </c>
      <c r="E2580" s="2">
        <v>41509</v>
      </c>
      <c r="F2580" t="s">
        <v>4599</v>
      </c>
      <c r="G2580">
        <v>50</v>
      </c>
      <c r="H2580">
        <v>10</v>
      </c>
      <c r="I2580">
        <v>0</v>
      </c>
      <c r="J2580" t="s">
        <v>6745</v>
      </c>
      <c r="L2580" t="s">
        <v>64</v>
      </c>
      <c r="M2580" t="s">
        <v>3759</v>
      </c>
      <c r="N2580" t="s">
        <v>3760</v>
      </c>
      <c r="Q2580">
        <v>0</v>
      </c>
      <c r="R2580">
        <v>420</v>
      </c>
      <c r="S2580">
        <v>420</v>
      </c>
      <c r="T2580">
        <v>0</v>
      </c>
      <c r="U2580">
        <v>180</v>
      </c>
      <c r="V2580">
        <v>532</v>
      </c>
      <c r="W2580" s="2">
        <v>41578</v>
      </c>
      <c r="X2580">
        <v>0</v>
      </c>
      <c r="Y2580" t="s">
        <v>67</v>
      </c>
      <c r="Z2580" t="s">
        <v>68</v>
      </c>
      <c r="AA2580" t="s">
        <v>82</v>
      </c>
      <c r="AB2580" t="s">
        <v>209</v>
      </c>
      <c r="AC2580">
        <v>180</v>
      </c>
      <c r="AD2580" t="s">
        <v>3759</v>
      </c>
      <c r="AE2580" t="s">
        <v>3761</v>
      </c>
      <c r="AF2580" t="s">
        <v>3762</v>
      </c>
      <c r="AG2580">
        <v>113</v>
      </c>
      <c r="AI2580">
        <v>9340</v>
      </c>
      <c r="AK2580" t="s">
        <v>3763</v>
      </c>
      <c r="AM2580" t="s">
        <v>3764</v>
      </c>
    </row>
    <row r="2581" spans="1:39" x14ac:dyDescent="0.25">
      <c r="A2581" s="2">
        <v>41416</v>
      </c>
      <c r="B2581" t="s">
        <v>7897</v>
      </c>
      <c r="C2581" t="s">
        <v>6071</v>
      </c>
      <c r="D2581" s="2">
        <v>41455</v>
      </c>
      <c r="E2581" s="2">
        <v>41455</v>
      </c>
      <c r="F2581" t="s">
        <v>6071</v>
      </c>
      <c r="G2581">
        <v>1</v>
      </c>
      <c r="H2581">
        <v>0</v>
      </c>
      <c r="I2581">
        <v>0</v>
      </c>
      <c r="J2581" t="s">
        <v>665</v>
      </c>
      <c r="K2581" t="s">
        <v>7898</v>
      </c>
      <c r="L2581" t="s">
        <v>64</v>
      </c>
      <c r="M2581" t="s">
        <v>3759</v>
      </c>
      <c r="N2581" t="s">
        <v>3760</v>
      </c>
      <c r="Q2581">
        <v>0</v>
      </c>
      <c r="R2581">
        <v>0</v>
      </c>
      <c r="S2581">
        <v>0</v>
      </c>
      <c r="T2581">
        <v>0</v>
      </c>
      <c r="U2581">
        <v>0</v>
      </c>
      <c r="V2581">
        <v>0</v>
      </c>
      <c r="X2581">
        <v>0</v>
      </c>
      <c r="Y2581" t="s">
        <v>67</v>
      </c>
      <c r="Z2581" t="s">
        <v>68</v>
      </c>
      <c r="AA2581" t="s">
        <v>5087</v>
      </c>
      <c r="AB2581" t="s">
        <v>5088</v>
      </c>
      <c r="AC2581">
        <v>0</v>
      </c>
      <c r="AD2581" t="s">
        <v>3759</v>
      </c>
      <c r="AE2581" t="s">
        <v>3761</v>
      </c>
      <c r="AF2581" t="s">
        <v>3762</v>
      </c>
      <c r="AG2581">
        <v>113</v>
      </c>
      <c r="AI2581">
        <v>9340</v>
      </c>
      <c r="AK2581" t="s">
        <v>3763</v>
      </c>
      <c r="AM2581" t="s">
        <v>3764</v>
      </c>
    </row>
    <row r="2582" spans="1:39" x14ac:dyDescent="0.25">
      <c r="A2582" s="2">
        <v>41416</v>
      </c>
      <c r="B2582" t="s">
        <v>7899</v>
      </c>
      <c r="C2582" t="s">
        <v>6071</v>
      </c>
      <c r="D2582" s="2">
        <v>41454</v>
      </c>
      <c r="E2582" s="2">
        <v>41454</v>
      </c>
      <c r="F2582" t="s">
        <v>6071</v>
      </c>
      <c r="G2582">
        <v>1</v>
      </c>
      <c r="H2582">
        <v>0</v>
      </c>
      <c r="I2582">
        <v>0</v>
      </c>
      <c r="J2582" t="s">
        <v>7900</v>
      </c>
      <c r="K2582" t="s">
        <v>7898</v>
      </c>
      <c r="L2582" t="s">
        <v>64</v>
      </c>
      <c r="M2582" t="s">
        <v>3759</v>
      </c>
      <c r="N2582" t="s">
        <v>3760</v>
      </c>
      <c r="Q2582">
        <v>0</v>
      </c>
      <c r="R2582">
        <v>0</v>
      </c>
      <c r="S2582">
        <v>0</v>
      </c>
      <c r="T2582">
        <v>0</v>
      </c>
      <c r="U2582">
        <v>34.200000000000003</v>
      </c>
      <c r="V2582">
        <v>0</v>
      </c>
      <c r="X2582">
        <v>0</v>
      </c>
      <c r="Y2582" t="s">
        <v>67</v>
      </c>
      <c r="Z2582" t="s">
        <v>68</v>
      </c>
      <c r="AA2582" t="s">
        <v>5087</v>
      </c>
      <c r="AB2582" t="s">
        <v>5088</v>
      </c>
      <c r="AC2582">
        <v>34.200000000000003</v>
      </c>
      <c r="AD2582" t="s">
        <v>3759</v>
      </c>
      <c r="AE2582" t="s">
        <v>3761</v>
      </c>
      <c r="AF2582" t="s">
        <v>3762</v>
      </c>
      <c r="AG2582">
        <v>113</v>
      </c>
      <c r="AI2582">
        <v>9340</v>
      </c>
      <c r="AK2582" t="s">
        <v>3763</v>
      </c>
      <c r="AM2582" t="s">
        <v>3764</v>
      </c>
    </row>
    <row r="2583" spans="1:39" x14ac:dyDescent="0.25">
      <c r="A2583" s="2">
        <v>41416</v>
      </c>
      <c r="B2583" t="s">
        <v>7901</v>
      </c>
      <c r="C2583" t="s">
        <v>6071</v>
      </c>
      <c r="D2583" s="2">
        <v>41453</v>
      </c>
      <c r="E2583" s="2">
        <v>41453</v>
      </c>
      <c r="F2583" t="s">
        <v>6071</v>
      </c>
      <c r="G2583">
        <v>1</v>
      </c>
      <c r="H2583">
        <v>0</v>
      </c>
      <c r="I2583">
        <v>0</v>
      </c>
      <c r="J2583" t="s">
        <v>7902</v>
      </c>
      <c r="K2583" t="s">
        <v>7903</v>
      </c>
      <c r="L2583" t="s">
        <v>64</v>
      </c>
      <c r="M2583" t="s">
        <v>3759</v>
      </c>
      <c r="N2583" t="s">
        <v>3760</v>
      </c>
      <c r="Q2583">
        <v>0</v>
      </c>
      <c r="R2583">
        <v>0</v>
      </c>
      <c r="S2583">
        <v>0</v>
      </c>
      <c r="T2583">
        <v>0</v>
      </c>
      <c r="U2583">
        <v>34.200000000000003</v>
      </c>
      <c r="V2583">
        <v>96</v>
      </c>
      <c r="W2583" s="2">
        <v>41536</v>
      </c>
      <c r="X2583">
        <v>36.96</v>
      </c>
      <c r="Y2583" s="2">
        <v>41543</v>
      </c>
      <c r="Z2583" t="s">
        <v>68</v>
      </c>
      <c r="AA2583" t="s">
        <v>5087</v>
      </c>
      <c r="AB2583" t="s">
        <v>5088</v>
      </c>
      <c r="AC2583">
        <v>34.200000000000003</v>
      </c>
      <c r="AD2583" t="s">
        <v>3759</v>
      </c>
      <c r="AE2583" t="s">
        <v>3761</v>
      </c>
      <c r="AF2583" t="s">
        <v>3762</v>
      </c>
      <c r="AG2583">
        <v>113</v>
      </c>
      <c r="AI2583">
        <v>9340</v>
      </c>
      <c r="AK2583" t="s">
        <v>3763</v>
      </c>
      <c r="AM2583" t="s">
        <v>3764</v>
      </c>
    </row>
    <row r="2584" spans="1:39" x14ac:dyDescent="0.25">
      <c r="A2584" s="2">
        <v>41638</v>
      </c>
      <c r="B2584" t="s">
        <v>75</v>
      </c>
      <c r="C2584" t="s">
        <v>76</v>
      </c>
      <c r="D2584" s="2">
        <v>41642</v>
      </c>
      <c r="E2584" s="2">
        <v>41642</v>
      </c>
      <c r="F2584" t="s">
        <v>77</v>
      </c>
      <c r="G2584">
        <v>0</v>
      </c>
      <c r="H2584">
        <v>0</v>
      </c>
      <c r="I2584">
        <v>0</v>
      </c>
      <c r="J2584" t="s">
        <v>78</v>
      </c>
      <c r="L2584" t="s">
        <v>64</v>
      </c>
      <c r="M2584" t="s">
        <v>79</v>
      </c>
      <c r="N2584" t="s">
        <v>80</v>
      </c>
      <c r="Q2584">
        <v>0</v>
      </c>
      <c r="R2584">
        <v>0</v>
      </c>
      <c r="S2584">
        <v>0</v>
      </c>
      <c r="T2584">
        <v>0</v>
      </c>
      <c r="U2584">
        <v>52.8</v>
      </c>
      <c r="V2584">
        <v>0</v>
      </c>
      <c r="X2584">
        <v>0</v>
      </c>
      <c r="Y2584" t="s">
        <v>67</v>
      </c>
      <c r="Z2584" t="s">
        <v>81</v>
      </c>
      <c r="AA2584" t="s">
        <v>82</v>
      </c>
      <c r="AB2584" t="s">
        <v>83</v>
      </c>
      <c r="AC2584">
        <v>24.4</v>
      </c>
      <c r="AD2584" t="s">
        <v>79</v>
      </c>
      <c r="AE2584" t="s">
        <v>84</v>
      </c>
      <c r="AF2584" t="s">
        <v>85</v>
      </c>
      <c r="AG2584">
        <v>49</v>
      </c>
      <c r="AI2584">
        <v>9041</v>
      </c>
      <c r="AK2584" t="s">
        <v>86</v>
      </c>
      <c r="AL2584" t="s">
        <v>87</v>
      </c>
      <c r="AM2584" t="s">
        <v>88</v>
      </c>
    </row>
    <row r="2585" spans="1:39" x14ac:dyDescent="0.25">
      <c r="A2585" s="2">
        <v>41562</v>
      </c>
      <c r="B2585" t="s">
        <v>2201</v>
      </c>
      <c r="C2585" t="s">
        <v>2202</v>
      </c>
      <c r="D2585" s="2">
        <v>41562</v>
      </c>
      <c r="E2585" s="2">
        <v>41882</v>
      </c>
      <c r="F2585" t="s">
        <v>2203</v>
      </c>
      <c r="G2585">
        <v>2</v>
      </c>
      <c r="H2585">
        <v>0</v>
      </c>
      <c r="I2585">
        <v>0</v>
      </c>
      <c r="L2585" t="s">
        <v>64</v>
      </c>
      <c r="M2585" t="s">
        <v>79</v>
      </c>
      <c r="N2585" t="s">
        <v>80</v>
      </c>
      <c r="O2585" t="s">
        <v>2204</v>
      </c>
      <c r="P2585" t="s">
        <v>2205</v>
      </c>
      <c r="Q2585">
        <v>40</v>
      </c>
      <c r="R2585">
        <v>0</v>
      </c>
      <c r="S2585">
        <v>40</v>
      </c>
      <c r="T2585">
        <v>0</v>
      </c>
      <c r="U2585">
        <v>0</v>
      </c>
      <c r="V2585">
        <v>40</v>
      </c>
      <c r="W2585" s="2">
        <v>41571</v>
      </c>
      <c r="X2585">
        <v>0</v>
      </c>
      <c r="Y2585" t="s">
        <v>67</v>
      </c>
      <c r="Z2585" t="s">
        <v>68</v>
      </c>
      <c r="AA2585" t="s">
        <v>1674</v>
      </c>
      <c r="AC2585">
        <v>0</v>
      </c>
      <c r="AD2585" t="s">
        <v>79</v>
      </c>
      <c r="AE2585" t="s">
        <v>84</v>
      </c>
      <c r="AF2585" t="s">
        <v>85</v>
      </c>
      <c r="AG2585">
        <v>49</v>
      </c>
      <c r="AI2585">
        <v>9041</v>
      </c>
      <c r="AK2585" t="s">
        <v>86</v>
      </c>
      <c r="AL2585" t="s">
        <v>87</v>
      </c>
      <c r="AM2585" t="s">
        <v>88</v>
      </c>
    </row>
    <row r="2586" spans="1:39" x14ac:dyDescent="0.25">
      <c r="A2586" s="2">
        <v>41562</v>
      </c>
      <c r="B2586" t="s">
        <v>2206</v>
      </c>
      <c r="C2586" t="s">
        <v>2207</v>
      </c>
      <c r="D2586" s="2">
        <v>41562</v>
      </c>
      <c r="E2586" s="2">
        <v>41639</v>
      </c>
      <c r="F2586" t="s">
        <v>2208</v>
      </c>
      <c r="G2586">
        <v>1</v>
      </c>
      <c r="H2586">
        <v>0</v>
      </c>
      <c r="I2586">
        <v>0</v>
      </c>
      <c r="L2586" t="s">
        <v>64</v>
      </c>
      <c r="M2586" t="s">
        <v>79</v>
      </c>
      <c r="N2586" t="s">
        <v>80</v>
      </c>
      <c r="O2586" t="s">
        <v>2204</v>
      </c>
      <c r="P2586" t="s">
        <v>2205</v>
      </c>
      <c r="Q2586">
        <v>22.4</v>
      </c>
      <c r="R2586">
        <v>0</v>
      </c>
      <c r="S2586">
        <v>22.4</v>
      </c>
      <c r="T2586">
        <v>0</v>
      </c>
      <c r="U2586">
        <v>0</v>
      </c>
      <c r="V2586">
        <v>22.4</v>
      </c>
      <c r="W2586" s="2">
        <v>41585</v>
      </c>
      <c r="X2586">
        <v>0</v>
      </c>
      <c r="Y2586" t="s">
        <v>67</v>
      </c>
      <c r="Z2586" t="s">
        <v>68</v>
      </c>
      <c r="AA2586" t="s">
        <v>500</v>
      </c>
      <c r="AC2586">
        <v>0</v>
      </c>
      <c r="AD2586" t="s">
        <v>79</v>
      </c>
      <c r="AE2586" t="s">
        <v>84</v>
      </c>
      <c r="AF2586" t="s">
        <v>85</v>
      </c>
      <c r="AG2586">
        <v>49</v>
      </c>
      <c r="AI2586">
        <v>9041</v>
      </c>
      <c r="AK2586" t="s">
        <v>86</v>
      </c>
      <c r="AL2586" t="s">
        <v>87</v>
      </c>
      <c r="AM2586" t="s">
        <v>88</v>
      </c>
    </row>
    <row r="2587" spans="1:39" x14ac:dyDescent="0.25">
      <c r="A2587" s="2">
        <v>41562</v>
      </c>
      <c r="B2587" t="s">
        <v>2209</v>
      </c>
      <c r="C2587" t="s">
        <v>2207</v>
      </c>
      <c r="D2587" s="2">
        <v>41562</v>
      </c>
      <c r="E2587" s="2">
        <v>41562</v>
      </c>
      <c r="F2587" t="s">
        <v>2208</v>
      </c>
      <c r="G2587">
        <v>2</v>
      </c>
      <c r="H2587">
        <v>0</v>
      </c>
      <c r="I2587">
        <v>0</v>
      </c>
      <c r="L2587" t="s">
        <v>64</v>
      </c>
      <c r="M2587" t="s">
        <v>79</v>
      </c>
      <c r="N2587" t="s">
        <v>80</v>
      </c>
      <c r="O2587" t="s">
        <v>2204</v>
      </c>
      <c r="P2587" t="s">
        <v>2205</v>
      </c>
      <c r="Q2587">
        <v>99.2</v>
      </c>
      <c r="R2587">
        <v>0</v>
      </c>
      <c r="S2587">
        <v>99.2</v>
      </c>
      <c r="T2587">
        <v>0</v>
      </c>
      <c r="U2587">
        <v>0</v>
      </c>
      <c r="V2587">
        <v>99.2</v>
      </c>
      <c r="W2587" s="2">
        <v>41585</v>
      </c>
      <c r="X2587">
        <v>0</v>
      </c>
      <c r="Y2587" t="s">
        <v>67</v>
      </c>
      <c r="Z2587" t="s">
        <v>68</v>
      </c>
      <c r="AA2587" t="s">
        <v>500</v>
      </c>
      <c r="AC2587">
        <v>0</v>
      </c>
      <c r="AD2587" t="s">
        <v>79</v>
      </c>
      <c r="AE2587" t="s">
        <v>84</v>
      </c>
      <c r="AF2587" t="s">
        <v>85</v>
      </c>
      <c r="AG2587">
        <v>49</v>
      </c>
      <c r="AI2587">
        <v>9041</v>
      </c>
      <c r="AK2587" t="s">
        <v>86</v>
      </c>
      <c r="AL2587" t="s">
        <v>87</v>
      </c>
      <c r="AM2587" t="s">
        <v>88</v>
      </c>
    </row>
    <row r="2588" spans="1:39" x14ac:dyDescent="0.25">
      <c r="A2588" s="2">
        <v>41562</v>
      </c>
      <c r="B2588" t="s">
        <v>2228</v>
      </c>
      <c r="C2588" t="s">
        <v>2229</v>
      </c>
      <c r="D2588" s="2">
        <v>41575</v>
      </c>
      <c r="E2588" s="2">
        <v>41578</v>
      </c>
      <c r="F2588" t="s">
        <v>2230</v>
      </c>
      <c r="G2588">
        <v>1</v>
      </c>
      <c r="H2588">
        <v>0</v>
      </c>
      <c r="I2588">
        <v>0</v>
      </c>
      <c r="L2588" t="s">
        <v>64</v>
      </c>
      <c r="M2588" t="s">
        <v>79</v>
      </c>
      <c r="N2588" t="s">
        <v>80</v>
      </c>
      <c r="O2588" t="s">
        <v>66</v>
      </c>
      <c r="Q2588">
        <v>262.39999999999998</v>
      </c>
      <c r="R2588">
        <v>0</v>
      </c>
      <c r="S2588">
        <v>262.39999999999998</v>
      </c>
      <c r="T2588">
        <v>0</v>
      </c>
      <c r="U2588">
        <v>0</v>
      </c>
      <c r="V2588">
        <v>0</v>
      </c>
      <c r="X2588">
        <v>0</v>
      </c>
      <c r="Y2588" t="s">
        <v>67</v>
      </c>
      <c r="Z2588" t="s">
        <v>81</v>
      </c>
      <c r="AA2588" t="s">
        <v>1524</v>
      </c>
      <c r="AC2588">
        <v>0</v>
      </c>
      <c r="AD2588" t="s">
        <v>79</v>
      </c>
      <c r="AE2588" t="s">
        <v>84</v>
      </c>
      <c r="AF2588" t="s">
        <v>85</v>
      </c>
      <c r="AG2588">
        <v>49</v>
      </c>
      <c r="AI2588">
        <v>9041</v>
      </c>
      <c r="AK2588" t="s">
        <v>86</v>
      </c>
      <c r="AL2588" t="s">
        <v>87</v>
      </c>
      <c r="AM2588" t="s">
        <v>88</v>
      </c>
    </row>
    <row r="2589" spans="1:39" x14ac:dyDescent="0.25">
      <c r="A2589" s="2">
        <v>41562</v>
      </c>
      <c r="B2589" t="s">
        <v>2231</v>
      </c>
      <c r="C2589" t="s">
        <v>2232</v>
      </c>
      <c r="D2589" s="2">
        <v>41575</v>
      </c>
      <c r="E2589" s="2">
        <v>41578</v>
      </c>
      <c r="F2589" t="s">
        <v>2230</v>
      </c>
      <c r="G2589">
        <v>1</v>
      </c>
      <c r="H2589">
        <v>0</v>
      </c>
      <c r="I2589">
        <v>0</v>
      </c>
      <c r="L2589" t="s">
        <v>64</v>
      </c>
      <c r="M2589" t="s">
        <v>79</v>
      </c>
      <c r="N2589" t="s">
        <v>80</v>
      </c>
      <c r="O2589" t="s">
        <v>66</v>
      </c>
      <c r="Q2589">
        <v>32.799999999999997</v>
      </c>
      <c r="R2589">
        <v>0</v>
      </c>
      <c r="S2589">
        <v>32.799999999999997</v>
      </c>
      <c r="T2589">
        <v>0</v>
      </c>
      <c r="U2589">
        <v>0</v>
      </c>
      <c r="V2589">
        <v>0</v>
      </c>
      <c r="X2589">
        <v>0</v>
      </c>
      <c r="Y2589" t="s">
        <v>67</v>
      </c>
      <c r="Z2589" t="s">
        <v>81</v>
      </c>
      <c r="AA2589" t="s">
        <v>1694</v>
      </c>
      <c r="AC2589">
        <v>0</v>
      </c>
      <c r="AD2589" t="s">
        <v>79</v>
      </c>
      <c r="AE2589" t="s">
        <v>84</v>
      </c>
      <c r="AF2589" t="s">
        <v>85</v>
      </c>
      <c r="AG2589">
        <v>49</v>
      </c>
      <c r="AI2589">
        <v>9041</v>
      </c>
      <c r="AK2589" t="s">
        <v>86</v>
      </c>
      <c r="AL2589" t="s">
        <v>87</v>
      </c>
      <c r="AM2589" t="s">
        <v>88</v>
      </c>
    </row>
    <row r="2590" spans="1:39" x14ac:dyDescent="0.25">
      <c r="A2590" s="2">
        <v>41558</v>
      </c>
      <c r="B2590" t="s">
        <v>2355</v>
      </c>
      <c r="C2590" t="s">
        <v>2356</v>
      </c>
      <c r="D2590" s="2">
        <v>41558</v>
      </c>
      <c r="E2590" s="2">
        <v>41820</v>
      </c>
      <c r="F2590" t="s">
        <v>2357</v>
      </c>
      <c r="G2590">
        <v>1</v>
      </c>
      <c r="H2590">
        <v>0</v>
      </c>
      <c r="I2590">
        <v>0</v>
      </c>
      <c r="L2590" t="s">
        <v>64</v>
      </c>
      <c r="M2590" t="s">
        <v>79</v>
      </c>
      <c r="N2590" t="s">
        <v>80</v>
      </c>
      <c r="O2590" t="s">
        <v>2204</v>
      </c>
      <c r="P2590" t="s">
        <v>2205</v>
      </c>
      <c r="Q2590">
        <v>100</v>
      </c>
      <c r="R2590">
        <v>0</v>
      </c>
      <c r="S2590">
        <v>100</v>
      </c>
      <c r="T2590">
        <v>0</v>
      </c>
      <c r="U2590">
        <v>0</v>
      </c>
      <c r="V2590">
        <v>100</v>
      </c>
      <c r="W2590" s="2">
        <v>41571</v>
      </c>
      <c r="X2590">
        <v>0</v>
      </c>
      <c r="Y2590" t="s">
        <v>67</v>
      </c>
      <c r="Z2590" t="s">
        <v>68</v>
      </c>
      <c r="AA2590" t="s">
        <v>815</v>
      </c>
      <c r="AC2590">
        <v>0</v>
      </c>
      <c r="AD2590" t="s">
        <v>79</v>
      </c>
      <c r="AE2590" t="s">
        <v>84</v>
      </c>
      <c r="AF2590" t="s">
        <v>85</v>
      </c>
      <c r="AG2590">
        <v>49</v>
      </c>
      <c r="AI2590">
        <v>9041</v>
      </c>
      <c r="AK2590" t="s">
        <v>86</v>
      </c>
      <c r="AL2590" t="s">
        <v>87</v>
      </c>
      <c r="AM2590" t="s">
        <v>88</v>
      </c>
    </row>
    <row r="2591" spans="1:39" x14ac:dyDescent="0.25">
      <c r="A2591" s="2">
        <v>41558</v>
      </c>
      <c r="B2591" t="s">
        <v>2358</v>
      </c>
      <c r="C2591" t="s">
        <v>2359</v>
      </c>
      <c r="D2591" s="2">
        <v>41558</v>
      </c>
      <c r="E2591" s="2">
        <v>41820</v>
      </c>
      <c r="F2591" t="s">
        <v>2357</v>
      </c>
      <c r="G2591">
        <v>2</v>
      </c>
      <c r="H2591">
        <v>0</v>
      </c>
      <c r="I2591">
        <v>0</v>
      </c>
      <c r="L2591" t="s">
        <v>64</v>
      </c>
      <c r="M2591" t="s">
        <v>79</v>
      </c>
      <c r="N2591" t="s">
        <v>80</v>
      </c>
      <c r="O2591" t="s">
        <v>2204</v>
      </c>
      <c r="P2591" t="s">
        <v>2205</v>
      </c>
      <c r="Q2591">
        <v>80</v>
      </c>
      <c r="R2591">
        <v>0</v>
      </c>
      <c r="S2591">
        <v>80</v>
      </c>
      <c r="T2591">
        <v>0</v>
      </c>
      <c r="U2591">
        <v>0</v>
      </c>
      <c r="V2591">
        <v>80</v>
      </c>
      <c r="W2591" s="2">
        <v>41571</v>
      </c>
      <c r="X2591">
        <v>0</v>
      </c>
      <c r="Y2591" t="s">
        <v>67</v>
      </c>
      <c r="Z2591" t="s">
        <v>68</v>
      </c>
      <c r="AA2591" t="s">
        <v>815</v>
      </c>
      <c r="AC2591">
        <v>0</v>
      </c>
      <c r="AD2591" t="s">
        <v>79</v>
      </c>
      <c r="AE2591" t="s">
        <v>84</v>
      </c>
      <c r="AF2591" t="s">
        <v>85</v>
      </c>
      <c r="AG2591">
        <v>49</v>
      </c>
      <c r="AI2591">
        <v>9041</v>
      </c>
      <c r="AK2591" t="s">
        <v>86</v>
      </c>
      <c r="AL2591" t="s">
        <v>87</v>
      </c>
      <c r="AM2591" t="s">
        <v>88</v>
      </c>
    </row>
    <row r="2592" spans="1:39" x14ac:dyDescent="0.25">
      <c r="A2592" s="2">
        <v>41558</v>
      </c>
      <c r="B2592" t="s">
        <v>2360</v>
      </c>
      <c r="C2592" t="s">
        <v>2356</v>
      </c>
      <c r="D2592" s="2">
        <v>41558</v>
      </c>
      <c r="E2592" s="2">
        <v>41820</v>
      </c>
      <c r="F2592" t="s">
        <v>2357</v>
      </c>
      <c r="G2592">
        <v>1</v>
      </c>
      <c r="H2592">
        <v>0</v>
      </c>
      <c r="I2592">
        <v>0</v>
      </c>
      <c r="L2592" t="s">
        <v>64</v>
      </c>
      <c r="M2592" t="s">
        <v>79</v>
      </c>
      <c r="N2592" t="s">
        <v>80</v>
      </c>
      <c r="O2592" t="s">
        <v>2204</v>
      </c>
      <c r="P2592" t="s">
        <v>2205</v>
      </c>
      <c r="Q2592">
        <v>40</v>
      </c>
      <c r="R2592">
        <v>0</v>
      </c>
      <c r="S2592">
        <v>40</v>
      </c>
      <c r="T2592">
        <v>0</v>
      </c>
      <c r="U2592">
        <v>0</v>
      </c>
      <c r="V2592">
        <v>40</v>
      </c>
      <c r="W2592" s="2">
        <v>41571</v>
      </c>
      <c r="X2592">
        <v>0</v>
      </c>
      <c r="Y2592" t="s">
        <v>67</v>
      </c>
      <c r="Z2592" t="s">
        <v>68</v>
      </c>
      <c r="AA2592" t="s">
        <v>815</v>
      </c>
      <c r="AC2592">
        <v>0</v>
      </c>
      <c r="AD2592" t="s">
        <v>79</v>
      </c>
      <c r="AE2592" t="s">
        <v>84</v>
      </c>
      <c r="AF2592" t="s">
        <v>85</v>
      </c>
      <c r="AG2592">
        <v>49</v>
      </c>
      <c r="AI2592">
        <v>9041</v>
      </c>
      <c r="AK2592" t="s">
        <v>86</v>
      </c>
      <c r="AL2592" t="s">
        <v>87</v>
      </c>
      <c r="AM2592" t="s">
        <v>88</v>
      </c>
    </row>
    <row r="2593" spans="1:39" x14ac:dyDescent="0.25">
      <c r="A2593" s="2">
        <v>41558</v>
      </c>
      <c r="B2593" t="s">
        <v>2364</v>
      </c>
      <c r="C2593" t="s">
        <v>2365</v>
      </c>
      <c r="D2593" s="2">
        <v>41558</v>
      </c>
      <c r="E2593" s="2">
        <v>41882</v>
      </c>
      <c r="F2593" t="s">
        <v>2366</v>
      </c>
      <c r="G2593">
        <v>1</v>
      </c>
      <c r="H2593">
        <v>0</v>
      </c>
      <c r="I2593">
        <v>0</v>
      </c>
      <c r="L2593" t="s">
        <v>64</v>
      </c>
      <c r="M2593" t="s">
        <v>79</v>
      </c>
      <c r="N2593" t="s">
        <v>80</v>
      </c>
      <c r="O2593" t="s">
        <v>2204</v>
      </c>
      <c r="P2593" t="s">
        <v>2205</v>
      </c>
      <c r="Q2593">
        <v>289.60000000000002</v>
      </c>
      <c r="R2593">
        <v>0</v>
      </c>
      <c r="S2593">
        <v>289.60000000000002</v>
      </c>
      <c r="T2593">
        <v>0</v>
      </c>
      <c r="U2593">
        <v>0</v>
      </c>
      <c r="V2593">
        <v>289.60000000000002</v>
      </c>
      <c r="W2593" s="2">
        <v>41571</v>
      </c>
      <c r="X2593">
        <v>0</v>
      </c>
      <c r="Y2593" t="s">
        <v>67</v>
      </c>
      <c r="Z2593" t="s">
        <v>68</v>
      </c>
      <c r="AA2593" t="s">
        <v>500</v>
      </c>
      <c r="AC2593">
        <v>0</v>
      </c>
      <c r="AD2593" t="s">
        <v>79</v>
      </c>
      <c r="AE2593" t="s">
        <v>84</v>
      </c>
      <c r="AF2593" t="s">
        <v>85</v>
      </c>
      <c r="AG2593">
        <v>49</v>
      </c>
      <c r="AI2593">
        <v>9041</v>
      </c>
      <c r="AK2593" t="s">
        <v>86</v>
      </c>
      <c r="AL2593" t="s">
        <v>87</v>
      </c>
      <c r="AM2593" t="s">
        <v>88</v>
      </c>
    </row>
    <row r="2594" spans="1:39" x14ac:dyDescent="0.25">
      <c r="A2594" s="2">
        <v>41558</v>
      </c>
      <c r="B2594" t="s">
        <v>2372</v>
      </c>
      <c r="C2594" t="s">
        <v>2373</v>
      </c>
      <c r="D2594" s="2">
        <v>41559</v>
      </c>
      <c r="E2594" s="2">
        <v>41559</v>
      </c>
      <c r="F2594" t="s">
        <v>2374</v>
      </c>
      <c r="G2594">
        <v>1</v>
      </c>
      <c r="H2594">
        <v>0</v>
      </c>
      <c r="I2594">
        <v>0</v>
      </c>
      <c r="L2594" t="s">
        <v>64</v>
      </c>
      <c r="M2594" t="s">
        <v>79</v>
      </c>
      <c r="N2594" t="s">
        <v>80</v>
      </c>
      <c r="O2594" t="s">
        <v>2204</v>
      </c>
      <c r="P2594" t="s">
        <v>2205</v>
      </c>
      <c r="Q2594">
        <v>289.60000000000002</v>
      </c>
      <c r="R2594">
        <v>0</v>
      </c>
      <c r="S2594">
        <v>289.60000000000002</v>
      </c>
      <c r="T2594">
        <v>0</v>
      </c>
      <c r="U2594">
        <v>0</v>
      </c>
      <c r="V2594">
        <v>289.60000000000002</v>
      </c>
      <c r="W2594" s="2">
        <v>41571</v>
      </c>
      <c r="X2594">
        <v>0</v>
      </c>
      <c r="Y2594" t="s">
        <v>67</v>
      </c>
      <c r="Z2594" t="s">
        <v>68</v>
      </c>
      <c r="AA2594" t="s">
        <v>500</v>
      </c>
      <c r="AC2594">
        <v>0</v>
      </c>
      <c r="AD2594" t="s">
        <v>79</v>
      </c>
      <c r="AE2594" t="s">
        <v>84</v>
      </c>
      <c r="AF2594" t="s">
        <v>85</v>
      </c>
      <c r="AG2594">
        <v>49</v>
      </c>
      <c r="AI2594">
        <v>9041</v>
      </c>
      <c r="AK2594" t="s">
        <v>86</v>
      </c>
      <c r="AL2594" t="s">
        <v>87</v>
      </c>
      <c r="AM2594" t="s">
        <v>88</v>
      </c>
    </row>
    <row r="2595" spans="1:39" x14ac:dyDescent="0.25">
      <c r="A2595" s="2">
        <v>41540</v>
      </c>
      <c r="B2595" t="s">
        <v>3425</v>
      </c>
      <c r="C2595" t="s">
        <v>3426</v>
      </c>
      <c r="D2595" s="2">
        <v>41545</v>
      </c>
      <c r="E2595" s="2">
        <v>41818</v>
      </c>
      <c r="F2595" t="s">
        <v>3427</v>
      </c>
      <c r="G2595">
        <v>2</v>
      </c>
      <c r="H2595">
        <v>0</v>
      </c>
      <c r="I2595">
        <v>0</v>
      </c>
      <c r="L2595" t="s">
        <v>64</v>
      </c>
      <c r="M2595" t="s">
        <v>79</v>
      </c>
      <c r="N2595" t="s">
        <v>80</v>
      </c>
      <c r="O2595" t="s">
        <v>66</v>
      </c>
      <c r="Q2595">
        <v>96</v>
      </c>
      <c r="R2595">
        <v>0</v>
      </c>
      <c r="S2595">
        <v>96</v>
      </c>
      <c r="T2595">
        <v>0</v>
      </c>
      <c r="U2595">
        <v>0</v>
      </c>
      <c r="V2595">
        <v>0</v>
      </c>
      <c r="X2595">
        <v>0</v>
      </c>
      <c r="Y2595" t="s">
        <v>67</v>
      </c>
      <c r="Z2595" t="s">
        <v>81</v>
      </c>
      <c r="AA2595" t="s">
        <v>500</v>
      </c>
      <c r="AC2595">
        <v>0</v>
      </c>
      <c r="AD2595" t="s">
        <v>79</v>
      </c>
      <c r="AE2595" t="s">
        <v>84</v>
      </c>
      <c r="AF2595" t="s">
        <v>85</v>
      </c>
      <c r="AG2595">
        <v>49</v>
      </c>
      <c r="AI2595">
        <v>9041</v>
      </c>
      <c r="AK2595" t="s">
        <v>86</v>
      </c>
      <c r="AL2595" t="s">
        <v>87</v>
      </c>
      <c r="AM2595" t="s">
        <v>88</v>
      </c>
    </row>
    <row r="2596" spans="1:39" x14ac:dyDescent="0.25">
      <c r="A2596" s="2">
        <v>41533</v>
      </c>
      <c r="B2596" t="s">
        <v>3729</v>
      </c>
      <c r="C2596" t="s">
        <v>3730</v>
      </c>
      <c r="D2596" s="2">
        <v>41535</v>
      </c>
      <c r="E2596" s="2">
        <v>41563</v>
      </c>
      <c r="F2596" t="s">
        <v>3731</v>
      </c>
      <c r="G2596">
        <v>1</v>
      </c>
      <c r="H2596">
        <v>0</v>
      </c>
      <c r="I2596">
        <v>0</v>
      </c>
      <c r="L2596" t="s">
        <v>64</v>
      </c>
      <c r="M2596" t="s">
        <v>79</v>
      </c>
      <c r="N2596" t="s">
        <v>80</v>
      </c>
      <c r="O2596" t="s">
        <v>3732</v>
      </c>
      <c r="P2596" t="s">
        <v>3733</v>
      </c>
      <c r="Q2596">
        <v>28</v>
      </c>
      <c r="R2596">
        <v>0</v>
      </c>
      <c r="S2596">
        <v>28</v>
      </c>
      <c r="T2596">
        <v>0</v>
      </c>
      <c r="U2596">
        <v>0</v>
      </c>
      <c r="V2596">
        <v>28</v>
      </c>
      <c r="W2596" s="2">
        <v>41536</v>
      </c>
      <c r="X2596">
        <v>0</v>
      </c>
      <c r="Y2596" t="s">
        <v>67</v>
      </c>
      <c r="Z2596" t="s">
        <v>68</v>
      </c>
      <c r="AA2596" t="s">
        <v>815</v>
      </c>
      <c r="AC2596">
        <v>0</v>
      </c>
      <c r="AD2596" t="s">
        <v>79</v>
      </c>
      <c r="AE2596" t="s">
        <v>84</v>
      </c>
      <c r="AF2596" t="s">
        <v>85</v>
      </c>
      <c r="AG2596">
        <v>49</v>
      </c>
      <c r="AI2596">
        <v>9041</v>
      </c>
      <c r="AK2596" t="s">
        <v>86</v>
      </c>
      <c r="AL2596" t="s">
        <v>87</v>
      </c>
      <c r="AM2596" t="s">
        <v>88</v>
      </c>
    </row>
    <row r="2597" spans="1:39" x14ac:dyDescent="0.25">
      <c r="A2597" s="2">
        <v>41487</v>
      </c>
      <c r="B2597" t="s">
        <v>4942</v>
      </c>
      <c r="C2597" t="s">
        <v>4943</v>
      </c>
      <c r="D2597" s="2">
        <v>41505</v>
      </c>
      <c r="E2597" s="2">
        <v>41509</v>
      </c>
      <c r="F2597" t="s">
        <v>4944</v>
      </c>
      <c r="G2597">
        <v>1</v>
      </c>
      <c r="H2597">
        <v>0</v>
      </c>
      <c r="I2597">
        <v>0</v>
      </c>
      <c r="L2597" t="s">
        <v>64</v>
      </c>
      <c r="M2597" t="s">
        <v>79</v>
      </c>
      <c r="N2597" t="s">
        <v>80</v>
      </c>
      <c r="O2597" t="s">
        <v>66</v>
      </c>
      <c r="Q2597">
        <v>184</v>
      </c>
      <c r="R2597">
        <v>6.72</v>
      </c>
      <c r="S2597">
        <v>190.72</v>
      </c>
      <c r="T2597">
        <v>0</v>
      </c>
      <c r="U2597">
        <v>0</v>
      </c>
      <c r="V2597">
        <v>192.96</v>
      </c>
      <c r="W2597" s="2">
        <v>41487</v>
      </c>
      <c r="X2597">
        <v>0</v>
      </c>
      <c r="Y2597" t="s">
        <v>67</v>
      </c>
      <c r="Z2597" t="s">
        <v>68</v>
      </c>
      <c r="AA2597" t="s">
        <v>1524</v>
      </c>
      <c r="AC2597">
        <v>0</v>
      </c>
      <c r="AD2597" t="s">
        <v>79</v>
      </c>
      <c r="AE2597" t="s">
        <v>84</v>
      </c>
      <c r="AF2597" t="s">
        <v>85</v>
      </c>
      <c r="AG2597">
        <v>49</v>
      </c>
      <c r="AI2597">
        <v>9041</v>
      </c>
      <c r="AK2597" t="s">
        <v>86</v>
      </c>
      <c r="AL2597" t="s">
        <v>87</v>
      </c>
      <c r="AM2597" t="s">
        <v>88</v>
      </c>
    </row>
    <row r="2598" spans="1:39" x14ac:dyDescent="0.25">
      <c r="A2598" s="2">
        <v>41484</v>
      </c>
      <c r="B2598" t="s">
        <v>5037</v>
      </c>
      <c r="C2598" t="s">
        <v>5038</v>
      </c>
      <c r="D2598" s="2">
        <v>41497</v>
      </c>
      <c r="E2598" s="2">
        <v>41502</v>
      </c>
      <c r="F2598" t="s">
        <v>2059</v>
      </c>
      <c r="G2598">
        <v>1</v>
      </c>
      <c r="H2598">
        <v>0</v>
      </c>
      <c r="I2598">
        <v>0</v>
      </c>
      <c r="L2598" t="s">
        <v>64</v>
      </c>
      <c r="M2598" t="s">
        <v>79</v>
      </c>
      <c r="N2598" t="s">
        <v>80</v>
      </c>
      <c r="O2598" t="s">
        <v>5039</v>
      </c>
      <c r="P2598" t="s">
        <v>5040</v>
      </c>
      <c r="Q2598">
        <v>184</v>
      </c>
      <c r="R2598">
        <v>57.12</v>
      </c>
      <c r="S2598">
        <v>241.12</v>
      </c>
      <c r="T2598">
        <v>0</v>
      </c>
      <c r="U2598">
        <v>0</v>
      </c>
      <c r="V2598">
        <v>57.1</v>
      </c>
      <c r="W2598" s="2">
        <v>41494</v>
      </c>
      <c r="X2598">
        <v>184</v>
      </c>
      <c r="Y2598" s="2">
        <v>41506</v>
      </c>
      <c r="Z2598" t="s">
        <v>68</v>
      </c>
      <c r="AA2598" t="s">
        <v>1524</v>
      </c>
      <c r="AC2598">
        <v>0</v>
      </c>
      <c r="AD2598" t="s">
        <v>79</v>
      </c>
      <c r="AE2598" t="s">
        <v>84</v>
      </c>
      <c r="AF2598" t="s">
        <v>85</v>
      </c>
      <c r="AG2598">
        <v>49</v>
      </c>
      <c r="AI2598">
        <v>9041</v>
      </c>
      <c r="AK2598" t="s">
        <v>86</v>
      </c>
      <c r="AL2598" t="s">
        <v>87</v>
      </c>
      <c r="AM2598" t="s">
        <v>88</v>
      </c>
    </row>
    <row r="2599" spans="1:39" x14ac:dyDescent="0.25">
      <c r="A2599" s="2">
        <v>41480</v>
      </c>
      <c r="B2599" t="s">
        <v>5074</v>
      </c>
      <c r="C2599" t="s">
        <v>5075</v>
      </c>
      <c r="D2599" s="2">
        <v>41505</v>
      </c>
      <c r="E2599" s="2">
        <v>41513</v>
      </c>
      <c r="F2599" t="s">
        <v>5076</v>
      </c>
      <c r="G2599">
        <v>2</v>
      </c>
      <c r="H2599">
        <v>0</v>
      </c>
      <c r="I2599">
        <v>0</v>
      </c>
      <c r="L2599" t="s">
        <v>64</v>
      </c>
      <c r="M2599" t="s">
        <v>79</v>
      </c>
      <c r="N2599" t="s">
        <v>80</v>
      </c>
      <c r="O2599" t="s">
        <v>66</v>
      </c>
      <c r="Q2599">
        <v>36</v>
      </c>
      <c r="R2599">
        <v>0</v>
      </c>
      <c r="S2599">
        <v>36</v>
      </c>
      <c r="T2599">
        <v>0</v>
      </c>
      <c r="U2599">
        <v>0</v>
      </c>
      <c r="V2599">
        <v>0</v>
      </c>
      <c r="X2599">
        <v>0</v>
      </c>
      <c r="Y2599" t="s">
        <v>67</v>
      </c>
      <c r="Z2599" t="s">
        <v>81</v>
      </c>
      <c r="AA2599" t="s">
        <v>1689</v>
      </c>
      <c r="AC2599">
        <v>0</v>
      </c>
      <c r="AD2599" t="s">
        <v>79</v>
      </c>
      <c r="AE2599" t="s">
        <v>84</v>
      </c>
      <c r="AF2599" t="s">
        <v>85</v>
      </c>
      <c r="AG2599">
        <v>49</v>
      </c>
      <c r="AI2599">
        <v>9041</v>
      </c>
      <c r="AK2599" t="s">
        <v>86</v>
      </c>
      <c r="AL2599" t="s">
        <v>87</v>
      </c>
      <c r="AM2599" t="s">
        <v>88</v>
      </c>
    </row>
    <row r="2600" spans="1:39" x14ac:dyDescent="0.25">
      <c r="A2600" s="2">
        <v>41446</v>
      </c>
      <c r="B2600" t="s">
        <v>6389</v>
      </c>
      <c r="C2600" t="s">
        <v>6390</v>
      </c>
      <c r="D2600" s="2">
        <v>41470</v>
      </c>
      <c r="E2600" s="2">
        <v>41474</v>
      </c>
      <c r="F2600" t="s">
        <v>6391</v>
      </c>
      <c r="G2600">
        <v>2</v>
      </c>
      <c r="H2600">
        <v>0</v>
      </c>
      <c r="I2600">
        <v>0</v>
      </c>
      <c r="L2600" t="s">
        <v>64</v>
      </c>
      <c r="M2600" t="s">
        <v>79</v>
      </c>
      <c r="N2600" t="s">
        <v>80</v>
      </c>
      <c r="O2600" t="s">
        <v>6392</v>
      </c>
      <c r="P2600" t="s">
        <v>6393</v>
      </c>
      <c r="Q2600">
        <v>68</v>
      </c>
      <c r="R2600">
        <v>0</v>
      </c>
      <c r="S2600">
        <v>68</v>
      </c>
      <c r="T2600">
        <v>0</v>
      </c>
      <c r="U2600">
        <v>0</v>
      </c>
      <c r="V2600">
        <v>68</v>
      </c>
      <c r="W2600" s="2">
        <v>41506</v>
      </c>
      <c r="X2600">
        <v>0</v>
      </c>
      <c r="Y2600" t="s">
        <v>67</v>
      </c>
      <c r="Z2600" t="s">
        <v>68</v>
      </c>
      <c r="AA2600" t="s">
        <v>1524</v>
      </c>
      <c r="AC2600">
        <v>0</v>
      </c>
      <c r="AD2600" t="s">
        <v>79</v>
      </c>
      <c r="AE2600" t="s">
        <v>84</v>
      </c>
      <c r="AF2600" t="s">
        <v>85</v>
      </c>
      <c r="AG2600">
        <v>49</v>
      </c>
      <c r="AI2600">
        <v>9041</v>
      </c>
      <c r="AK2600" t="s">
        <v>86</v>
      </c>
      <c r="AL2600" t="s">
        <v>87</v>
      </c>
      <c r="AM2600" t="s">
        <v>88</v>
      </c>
    </row>
    <row r="2601" spans="1:39" x14ac:dyDescent="0.25">
      <c r="A2601" s="2">
        <v>41446</v>
      </c>
      <c r="B2601" t="s">
        <v>6394</v>
      </c>
      <c r="C2601" t="s">
        <v>6395</v>
      </c>
      <c r="D2601" s="2">
        <v>41456</v>
      </c>
      <c r="E2601" s="2">
        <v>41467</v>
      </c>
      <c r="F2601" t="s">
        <v>6391</v>
      </c>
      <c r="G2601">
        <v>2</v>
      </c>
      <c r="H2601">
        <v>0</v>
      </c>
      <c r="I2601">
        <v>0</v>
      </c>
      <c r="L2601" t="s">
        <v>64</v>
      </c>
      <c r="M2601" t="s">
        <v>79</v>
      </c>
      <c r="N2601" t="s">
        <v>80</v>
      </c>
      <c r="O2601" t="s">
        <v>66</v>
      </c>
      <c r="Q2601">
        <v>68</v>
      </c>
      <c r="R2601">
        <v>0</v>
      </c>
      <c r="S2601">
        <v>68</v>
      </c>
      <c r="T2601">
        <v>0</v>
      </c>
      <c r="U2601">
        <v>0</v>
      </c>
      <c r="V2601">
        <v>68</v>
      </c>
      <c r="W2601" s="2">
        <v>41463</v>
      </c>
      <c r="X2601">
        <v>0</v>
      </c>
      <c r="Y2601" t="s">
        <v>67</v>
      </c>
      <c r="Z2601" t="s">
        <v>68</v>
      </c>
      <c r="AA2601" t="s">
        <v>1408</v>
      </c>
      <c r="AC2601">
        <v>0</v>
      </c>
      <c r="AD2601" t="s">
        <v>79</v>
      </c>
      <c r="AE2601" t="s">
        <v>84</v>
      </c>
      <c r="AF2601" t="s">
        <v>85</v>
      </c>
      <c r="AG2601">
        <v>49</v>
      </c>
      <c r="AI2601">
        <v>9041</v>
      </c>
      <c r="AK2601" t="s">
        <v>86</v>
      </c>
      <c r="AL2601" t="s">
        <v>87</v>
      </c>
      <c r="AM2601" t="s">
        <v>88</v>
      </c>
    </row>
    <row r="2602" spans="1:39" x14ac:dyDescent="0.25">
      <c r="A2602" s="2">
        <v>41443</v>
      </c>
      <c r="B2602" t="s">
        <v>6617</v>
      </c>
      <c r="C2602" t="s">
        <v>5081</v>
      </c>
      <c r="D2602" s="2">
        <v>41443</v>
      </c>
      <c r="E2602" s="2">
        <v>41443</v>
      </c>
      <c r="F2602" t="s">
        <v>5082</v>
      </c>
      <c r="G2602">
        <v>2</v>
      </c>
      <c r="H2602">
        <v>0</v>
      </c>
      <c r="I2602">
        <v>0</v>
      </c>
      <c r="J2602" t="s">
        <v>5097</v>
      </c>
      <c r="K2602" t="s">
        <v>5084</v>
      </c>
      <c r="L2602" t="s">
        <v>64</v>
      </c>
      <c r="M2602" t="s">
        <v>6618</v>
      </c>
      <c r="N2602" t="s">
        <v>6619</v>
      </c>
      <c r="O2602" t="s">
        <v>6619</v>
      </c>
      <c r="P2602" t="s">
        <v>6620</v>
      </c>
      <c r="Q2602">
        <v>0</v>
      </c>
      <c r="R2602">
        <v>0</v>
      </c>
      <c r="S2602">
        <v>0</v>
      </c>
      <c r="T2602">
        <v>0</v>
      </c>
      <c r="U2602">
        <v>44</v>
      </c>
      <c r="V2602">
        <v>11.4</v>
      </c>
      <c r="W2602" s="2">
        <v>41494</v>
      </c>
      <c r="X2602">
        <v>3</v>
      </c>
      <c r="Y2602" s="2">
        <v>41506</v>
      </c>
      <c r="Z2602" t="s">
        <v>68</v>
      </c>
      <c r="AA2602" t="s">
        <v>5087</v>
      </c>
      <c r="AB2602" t="s">
        <v>5088</v>
      </c>
      <c r="AC2602">
        <v>22</v>
      </c>
      <c r="AD2602" t="s">
        <v>6618</v>
      </c>
      <c r="AE2602" t="s">
        <v>6621</v>
      </c>
      <c r="AF2602" t="s">
        <v>6622</v>
      </c>
      <c r="AG2602">
        <v>49</v>
      </c>
      <c r="AI2602">
        <v>9041</v>
      </c>
      <c r="AK2602" t="s">
        <v>86</v>
      </c>
      <c r="AL2602" t="s">
        <v>6623</v>
      </c>
      <c r="AM2602" t="s">
        <v>6624</v>
      </c>
    </row>
    <row r="2603" spans="1:39" x14ac:dyDescent="0.25">
      <c r="A2603" s="2">
        <v>41383</v>
      </c>
      <c r="B2603" t="s">
        <v>9267</v>
      </c>
      <c r="C2603" t="s">
        <v>9268</v>
      </c>
      <c r="D2603" s="2">
        <v>41463</v>
      </c>
      <c r="E2603" s="2">
        <v>41467</v>
      </c>
      <c r="F2603" t="s">
        <v>9269</v>
      </c>
      <c r="G2603">
        <v>2</v>
      </c>
      <c r="H2603">
        <v>0</v>
      </c>
      <c r="I2603">
        <v>0</v>
      </c>
      <c r="L2603" t="s">
        <v>64</v>
      </c>
      <c r="M2603" t="s">
        <v>79</v>
      </c>
      <c r="N2603" t="s">
        <v>80</v>
      </c>
      <c r="O2603" t="s">
        <v>66</v>
      </c>
      <c r="Q2603">
        <v>168</v>
      </c>
      <c r="R2603">
        <v>27.72</v>
      </c>
      <c r="S2603">
        <v>195.72</v>
      </c>
      <c r="T2603">
        <v>0</v>
      </c>
      <c r="U2603">
        <v>0</v>
      </c>
      <c r="V2603">
        <v>0</v>
      </c>
      <c r="X2603">
        <v>0</v>
      </c>
      <c r="Y2603" t="s">
        <v>67</v>
      </c>
      <c r="Z2603" t="s">
        <v>81</v>
      </c>
      <c r="AA2603" t="s">
        <v>1694</v>
      </c>
      <c r="AC2603">
        <v>0</v>
      </c>
      <c r="AD2603" t="s">
        <v>79</v>
      </c>
      <c r="AE2603" t="s">
        <v>84</v>
      </c>
      <c r="AF2603" t="s">
        <v>85</v>
      </c>
      <c r="AG2603">
        <v>49</v>
      </c>
      <c r="AI2603">
        <v>9041</v>
      </c>
      <c r="AK2603" t="s">
        <v>86</v>
      </c>
      <c r="AL2603" t="s">
        <v>87</v>
      </c>
      <c r="AM2603" t="s">
        <v>88</v>
      </c>
    </row>
    <row r="2604" spans="1:39" x14ac:dyDescent="0.25">
      <c r="A2604" s="2">
        <v>41383</v>
      </c>
      <c r="B2604" t="s">
        <v>9270</v>
      </c>
      <c r="C2604" t="s">
        <v>9271</v>
      </c>
      <c r="D2604" s="2">
        <v>41463</v>
      </c>
      <c r="E2604" s="2">
        <v>41467</v>
      </c>
      <c r="F2604" t="s">
        <v>9269</v>
      </c>
      <c r="G2604">
        <v>1</v>
      </c>
      <c r="H2604">
        <v>0</v>
      </c>
      <c r="I2604">
        <v>0</v>
      </c>
      <c r="L2604" t="s">
        <v>64</v>
      </c>
      <c r="M2604" t="s">
        <v>79</v>
      </c>
      <c r="N2604" t="s">
        <v>80</v>
      </c>
      <c r="O2604" t="s">
        <v>9272</v>
      </c>
      <c r="P2604" t="s">
        <v>9273</v>
      </c>
      <c r="Q2604">
        <v>120</v>
      </c>
      <c r="R2604">
        <v>0</v>
      </c>
      <c r="S2604">
        <v>120</v>
      </c>
      <c r="T2604">
        <v>0</v>
      </c>
      <c r="U2604">
        <v>0</v>
      </c>
      <c r="V2604">
        <v>120</v>
      </c>
      <c r="W2604" s="2">
        <v>41506</v>
      </c>
      <c r="X2604">
        <v>0</v>
      </c>
      <c r="Y2604" t="s">
        <v>67</v>
      </c>
      <c r="Z2604" t="s">
        <v>68</v>
      </c>
      <c r="AA2604" t="s">
        <v>1694</v>
      </c>
      <c r="AC2604">
        <v>0</v>
      </c>
      <c r="AD2604" t="s">
        <v>79</v>
      </c>
      <c r="AE2604" t="s">
        <v>84</v>
      </c>
      <c r="AF2604" t="s">
        <v>85</v>
      </c>
      <c r="AG2604">
        <v>49</v>
      </c>
      <c r="AI2604">
        <v>9041</v>
      </c>
      <c r="AK2604" t="s">
        <v>86</v>
      </c>
      <c r="AL2604" t="s">
        <v>87</v>
      </c>
      <c r="AM2604" t="s">
        <v>88</v>
      </c>
    </row>
    <row r="2605" spans="1:39" x14ac:dyDescent="0.25">
      <c r="A2605" s="2">
        <v>41383</v>
      </c>
      <c r="B2605" t="s">
        <v>9274</v>
      </c>
      <c r="C2605" t="s">
        <v>9275</v>
      </c>
      <c r="D2605" s="2">
        <v>41484</v>
      </c>
      <c r="E2605" s="2">
        <v>41488</v>
      </c>
      <c r="F2605" t="s">
        <v>9276</v>
      </c>
      <c r="G2605">
        <v>2</v>
      </c>
      <c r="H2605">
        <v>0</v>
      </c>
      <c r="I2605">
        <v>0</v>
      </c>
      <c r="L2605" t="s">
        <v>64</v>
      </c>
      <c r="M2605" t="s">
        <v>79</v>
      </c>
      <c r="N2605" t="s">
        <v>80</v>
      </c>
      <c r="O2605" t="s">
        <v>9272</v>
      </c>
      <c r="P2605" t="s">
        <v>9277</v>
      </c>
      <c r="Q2605">
        <v>177.6</v>
      </c>
      <c r="R2605">
        <v>22.68</v>
      </c>
      <c r="S2605">
        <v>200.28</v>
      </c>
      <c r="T2605">
        <v>0</v>
      </c>
      <c r="U2605">
        <v>0</v>
      </c>
      <c r="V2605">
        <v>148.80000000000001</v>
      </c>
      <c r="W2605" s="2">
        <v>41438</v>
      </c>
      <c r="X2605">
        <v>22.68</v>
      </c>
      <c r="Y2605" s="2">
        <v>41536</v>
      </c>
      <c r="Z2605" t="s">
        <v>68</v>
      </c>
      <c r="AA2605" t="s">
        <v>1524</v>
      </c>
      <c r="AC2605">
        <v>0</v>
      </c>
      <c r="AD2605" t="s">
        <v>79</v>
      </c>
      <c r="AE2605" t="s">
        <v>84</v>
      </c>
      <c r="AF2605" t="s">
        <v>85</v>
      </c>
      <c r="AG2605">
        <v>49</v>
      </c>
      <c r="AI2605">
        <v>9041</v>
      </c>
      <c r="AK2605" t="s">
        <v>86</v>
      </c>
      <c r="AL2605" t="s">
        <v>87</v>
      </c>
      <c r="AM2605" t="s">
        <v>88</v>
      </c>
    </row>
    <row r="2606" spans="1:39" x14ac:dyDescent="0.25">
      <c r="A2606" s="2">
        <v>41383</v>
      </c>
      <c r="B2606" t="s">
        <v>9278</v>
      </c>
      <c r="C2606" t="s">
        <v>9279</v>
      </c>
      <c r="D2606" s="2">
        <v>41498</v>
      </c>
      <c r="E2606" s="2">
        <v>41502</v>
      </c>
      <c r="F2606" t="s">
        <v>9276</v>
      </c>
      <c r="G2606">
        <v>2</v>
      </c>
      <c r="H2606">
        <v>0</v>
      </c>
      <c r="I2606">
        <v>0</v>
      </c>
      <c r="L2606" t="s">
        <v>64</v>
      </c>
      <c r="M2606" t="s">
        <v>79</v>
      </c>
      <c r="N2606" t="s">
        <v>80</v>
      </c>
      <c r="O2606" t="s">
        <v>9272</v>
      </c>
      <c r="P2606" t="s">
        <v>9273</v>
      </c>
      <c r="Q2606">
        <v>148.80000000000001</v>
      </c>
      <c r="R2606">
        <v>18.14</v>
      </c>
      <c r="S2606">
        <v>166.94</v>
      </c>
      <c r="T2606">
        <v>0</v>
      </c>
      <c r="U2606">
        <v>0</v>
      </c>
      <c r="V2606">
        <v>177.6</v>
      </c>
      <c r="W2606" s="2">
        <v>41452</v>
      </c>
      <c r="X2606">
        <v>18.14</v>
      </c>
      <c r="Y2606" s="2">
        <v>41536</v>
      </c>
      <c r="Z2606" t="s">
        <v>68</v>
      </c>
      <c r="AA2606" t="s">
        <v>1524</v>
      </c>
      <c r="AC2606">
        <v>0</v>
      </c>
      <c r="AD2606" t="s">
        <v>79</v>
      </c>
      <c r="AE2606" t="s">
        <v>84</v>
      </c>
      <c r="AF2606" t="s">
        <v>85</v>
      </c>
      <c r="AG2606">
        <v>49</v>
      </c>
      <c r="AI2606">
        <v>9041</v>
      </c>
      <c r="AK2606" t="s">
        <v>86</v>
      </c>
      <c r="AL2606" t="s">
        <v>87</v>
      </c>
      <c r="AM2606" t="s">
        <v>88</v>
      </c>
    </row>
    <row r="2607" spans="1:39" x14ac:dyDescent="0.25">
      <c r="A2607" s="2">
        <v>41373</v>
      </c>
      <c r="B2607" t="s">
        <v>10188</v>
      </c>
      <c r="C2607" t="s">
        <v>10189</v>
      </c>
      <c r="D2607" s="2">
        <v>41355</v>
      </c>
      <c r="E2607" s="2">
        <v>41357</v>
      </c>
      <c r="G2607">
        <v>1</v>
      </c>
      <c r="H2607">
        <v>0</v>
      </c>
      <c r="I2607">
        <v>0</v>
      </c>
      <c r="L2607" t="s">
        <v>64</v>
      </c>
      <c r="M2607" t="s">
        <v>79</v>
      </c>
      <c r="N2607" t="s">
        <v>80</v>
      </c>
      <c r="O2607" t="s">
        <v>66</v>
      </c>
      <c r="Q2607">
        <v>20</v>
      </c>
      <c r="R2607">
        <v>0</v>
      </c>
      <c r="S2607">
        <v>20</v>
      </c>
      <c r="T2607">
        <v>0</v>
      </c>
      <c r="U2607">
        <v>0</v>
      </c>
      <c r="V2607">
        <v>0</v>
      </c>
      <c r="X2607">
        <v>0</v>
      </c>
      <c r="Y2607" t="s">
        <v>67</v>
      </c>
      <c r="Z2607" t="s">
        <v>81</v>
      </c>
      <c r="AA2607" t="s">
        <v>1524</v>
      </c>
      <c r="AC2607">
        <v>0</v>
      </c>
      <c r="AD2607" t="s">
        <v>79</v>
      </c>
      <c r="AE2607" t="s">
        <v>84</v>
      </c>
      <c r="AF2607" t="s">
        <v>85</v>
      </c>
      <c r="AG2607">
        <v>49</v>
      </c>
      <c r="AI2607">
        <v>9041</v>
      </c>
      <c r="AK2607" t="s">
        <v>86</v>
      </c>
      <c r="AL2607" t="s">
        <v>87</v>
      </c>
      <c r="AM2607" t="s">
        <v>88</v>
      </c>
    </row>
    <row r="2608" spans="1:39" x14ac:dyDescent="0.25">
      <c r="A2608" s="2">
        <v>41373</v>
      </c>
      <c r="B2608" t="s">
        <v>10190</v>
      </c>
      <c r="C2608" t="s">
        <v>10191</v>
      </c>
      <c r="D2608" s="2">
        <v>41456</v>
      </c>
      <c r="E2608" s="2">
        <v>41461</v>
      </c>
      <c r="G2608">
        <v>1</v>
      </c>
      <c r="H2608">
        <v>0</v>
      </c>
      <c r="I2608">
        <v>0</v>
      </c>
      <c r="K2608" t="s">
        <v>10192</v>
      </c>
      <c r="L2608" t="s">
        <v>64</v>
      </c>
      <c r="M2608" t="s">
        <v>79</v>
      </c>
      <c r="N2608" t="s">
        <v>80</v>
      </c>
      <c r="O2608" t="s">
        <v>3732</v>
      </c>
      <c r="P2608" t="s">
        <v>10193</v>
      </c>
      <c r="Q2608">
        <v>338.75</v>
      </c>
      <c r="R2608">
        <v>0</v>
      </c>
      <c r="S2608">
        <v>338.75</v>
      </c>
      <c r="T2608">
        <v>0</v>
      </c>
      <c r="U2608">
        <v>0</v>
      </c>
      <c r="V2608">
        <v>164</v>
      </c>
      <c r="X2608">
        <v>0</v>
      </c>
      <c r="Y2608" t="s">
        <v>67</v>
      </c>
      <c r="Z2608" t="s">
        <v>68</v>
      </c>
      <c r="AA2608" t="s">
        <v>1694</v>
      </c>
      <c r="AC2608">
        <v>0</v>
      </c>
      <c r="AD2608" t="s">
        <v>79</v>
      </c>
      <c r="AE2608" t="s">
        <v>84</v>
      </c>
      <c r="AF2608" t="s">
        <v>85</v>
      </c>
      <c r="AG2608">
        <v>49</v>
      </c>
      <c r="AI2608">
        <v>9041</v>
      </c>
      <c r="AK2608" t="s">
        <v>86</v>
      </c>
      <c r="AL2608" t="s">
        <v>87</v>
      </c>
      <c r="AM2608" t="s">
        <v>88</v>
      </c>
    </row>
    <row r="2609" spans="1:55" x14ac:dyDescent="0.25">
      <c r="A2609" s="2">
        <v>41373</v>
      </c>
      <c r="B2609" t="s">
        <v>10194</v>
      </c>
      <c r="C2609" t="s">
        <v>10195</v>
      </c>
      <c r="D2609" s="2">
        <v>41505</v>
      </c>
      <c r="E2609" s="2">
        <v>41510</v>
      </c>
      <c r="G2609">
        <v>1</v>
      </c>
      <c r="H2609">
        <v>0</v>
      </c>
      <c r="I2609">
        <v>0</v>
      </c>
      <c r="L2609" t="s">
        <v>64</v>
      </c>
      <c r="M2609" t="s">
        <v>6618</v>
      </c>
      <c r="N2609" t="s">
        <v>6619</v>
      </c>
      <c r="O2609" t="s">
        <v>66</v>
      </c>
      <c r="Q2609">
        <v>184</v>
      </c>
      <c r="R2609">
        <v>0</v>
      </c>
      <c r="S2609">
        <v>184</v>
      </c>
      <c r="T2609">
        <v>0</v>
      </c>
      <c r="U2609">
        <v>0</v>
      </c>
      <c r="V2609">
        <v>0</v>
      </c>
      <c r="X2609">
        <v>0</v>
      </c>
      <c r="Y2609" t="s">
        <v>67</v>
      </c>
      <c r="Z2609" t="s">
        <v>81</v>
      </c>
      <c r="AA2609" t="s">
        <v>1524</v>
      </c>
      <c r="AC2609">
        <v>0</v>
      </c>
      <c r="AD2609" t="s">
        <v>6618</v>
      </c>
      <c r="AE2609" t="s">
        <v>6621</v>
      </c>
      <c r="AF2609" t="s">
        <v>6622</v>
      </c>
      <c r="AG2609">
        <v>49</v>
      </c>
      <c r="AI2609">
        <v>9041</v>
      </c>
      <c r="AK2609" t="s">
        <v>86</v>
      </c>
      <c r="AL2609" t="s">
        <v>6623</v>
      </c>
      <c r="AM2609" t="s">
        <v>6624</v>
      </c>
    </row>
    <row r="2610" spans="1:55" x14ac:dyDescent="0.25">
      <c r="A2610" s="2">
        <v>41368</v>
      </c>
      <c r="B2610" t="s">
        <v>10292</v>
      </c>
      <c r="C2610" t="s">
        <v>10293</v>
      </c>
      <c r="D2610" s="2">
        <v>41489</v>
      </c>
      <c r="E2610" s="2">
        <v>41496</v>
      </c>
      <c r="G2610">
        <v>1</v>
      </c>
      <c r="H2610">
        <v>0</v>
      </c>
      <c r="I2610">
        <v>0</v>
      </c>
      <c r="L2610" t="s">
        <v>64</v>
      </c>
      <c r="M2610" t="s">
        <v>79</v>
      </c>
      <c r="N2610" t="s">
        <v>80</v>
      </c>
      <c r="O2610" t="s">
        <v>3732</v>
      </c>
      <c r="P2610" t="s">
        <v>10193</v>
      </c>
      <c r="Q2610">
        <v>304</v>
      </c>
      <c r="R2610">
        <v>0</v>
      </c>
      <c r="S2610">
        <v>304</v>
      </c>
      <c r="T2610">
        <v>0</v>
      </c>
      <c r="U2610">
        <v>0</v>
      </c>
      <c r="V2610">
        <v>300</v>
      </c>
      <c r="W2610" s="2">
        <v>41445</v>
      </c>
      <c r="X2610">
        <v>0</v>
      </c>
      <c r="Y2610" t="s">
        <v>67</v>
      </c>
      <c r="Z2610" t="s">
        <v>68</v>
      </c>
      <c r="AA2610" t="s">
        <v>1524</v>
      </c>
      <c r="AC2610">
        <v>0</v>
      </c>
      <c r="AD2610" t="s">
        <v>79</v>
      </c>
      <c r="AE2610" t="s">
        <v>84</v>
      </c>
      <c r="AF2610" t="s">
        <v>85</v>
      </c>
      <c r="AG2610">
        <v>49</v>
      </c>
      <c r="AI2610">
        <v>9041</v>
      </c>
      <c r="AK2610" t="s">
        <v>86</v>
      </c>
      <c r="AL2610" t="s">
        <v>87</v>
      </c>
      <c r="AM2610" t="s">
        <v>88</v>
      </c>
    </row>
    <row r="2611" spans="1:55" x14ac:dyDescent="0.25">
      <c r="A2611" s="2">
        <v>41368</v>
      </c>
      <c r="B2611" t="s">
        <v>10294</v>
      </c>
      <c r="C2611" t="s">
        <v>10295</v>
      </c>
      <c r="D2611" s="2">
        <v>41462</v>
      </c>
      <c r="E2611" s="2">
        <v>41468</v>
      </c>
      <c r="G2611">
        <v>1</v>
      </c>
      <c r="H2611">
        <v>0</v>
      </c>
      <c r="I2611">
        <v>0</v>
      </c>
      <c r="K2611" t="s">
        <v>10296</v>
      </c>
      <c r="L2611" t="s">
        <v>64</v>
      </c>
      <c r="M2611" t="s">
        <v>79</v>
      </c>
      <c r="N2611" t="s">
        <v>80</v>
      </c>
      <c r="O2611" t="s">
        <v>3732</v>
      </c>
      <c r="P2611" t="s">
        <v>10193</v>
      </c>
      <c r="Q2611">
        <v>120</v>
      </c>
      <c r="R2611">
        <v>0</v>
      </c>
      <c r="S2611">
        <v>120</v>
      </c>
      <c r="T2611">
        <v>0</v>
      </c>
      <c r="U2611">
        <v>0</v>
      </c>
      <c r="V2611">
        <v>0</v>
      </c>
      <c r="X2611">
        <v>0</v>
      </c>
      <c r="Y2611" t="s">
        <v>67</v>
      </c>
      <c r="Z2611" t="s">
        <v>68</v>
      </c>
      <c r="AA2611" t="s">
        <v>1524</v>
      </c>
      <c r="AC2611">
        <v>0</v>
      </c>
      <c r="AD2611" t="s">
        <v>79</v>
      </c>
      <c r="AE2611" t="s">
        <v>84</v>
      </c>
      <c r="AF2611" t="s">
        <v>85</v>
      </c>
      <c r="AG2611">
        <v>49</v>
      </c>
      <c r="AI2611">
        <v>9041</v>
      </c>
      <c r="AK2611" t="s">
        <v>86</v>
      </c>
      <c r="AL2611" t="s">
        <v>87</v>
      </c>
      <c r="AM2611" t="s">
        <v>88</v>
      </c>
    </row>
    <row r="2612" spans="1:55" x14ac:dyDescent="0.25">
      <c r="A2612" s="2">
        <v>41368</v>
      </c>
      <c r="B2612" t="s">
        <v>10298</v>
      </c>
      <c r="C2612" t="s">
        <v>10299</v>
      </c>
      <c r="D2612" s="2">
        <v>41504</v>
      </c>
      <c r="E2612" s="2">
        <v>41510</v>
      </c>
      <c r="G2612">
        <v>1</v>
      </c>
      <c r="H2612">
        <v>0</v>
      </c>
      <c r="I2612">
        <v>0</v>
      </c>
      <c r="L2612" t="s">
        <v>64</v>
      </c>
      <c r="M2612" t="s">
        <v>79</v>
      </c>
      <c r="N2612" t="s">
        <v>80</v>
      </c>
      <c r="O2612" t="s">
        <v>3732</v>
      </c>
      <c r="P2612" t="s">
        <v>10193</v>
      </c>
      <c r="Q2612">
        <v>104</v>
      </c>
      <c r="R2612">
        <v>0</v>
      </c>
      <c r="S2612">
        <v>104</v>
      </c>
      <c r="T2612">
        <v>0</v>
      </c>
      <c r="U2612">
        <v>0</v>
      </c>
      <c r="V2612">
        <v>93.6</v>
      </c>
      <c r="W2612" s="2">
        <v>41410</v>
      </c>
      <c r="X2612">
        <v>22.85</v>
      </c>
      <c r="Y2612" s="2">
        <v>41557</v>
      </c>
      <c r="Z2612" t="s">
        <v>68</v>
      </c>
      <c r="AA2612" t="s">
        <v>1524</v>
      </c>
      <c r="AC2612">
        <v>0</v>
      </c>
      <c r="AD2612" t="s">
        <v>79</v>
      </c>
      <c r="AE2612" t="s">
        <v>84</v>
      </c>
      <c r="AF2612" t="s">
        <v>85</v>
      </c>
      <c r="AG2612">
        <v>49</v>
      </c>
      <c r="AI2612">
        <v>9041</v>
      </c>
      <c r="AK2612" t="s">
        <v>86</v>
      </c>
      <c r="AL2612" t="s">
        <v>87</v>
      </c>
      <c r="AM2612" t="s">
        <v>88</v>
      </c>
    </row>
    <row r="2613" spans="1:55" x14ac:dyDescent="0.25">
      <c r="A2613" s="2">
        <v>41367</v>
      </c>
      <c r="B2613" t="s">
        <v>10724</v>
      </c>
      <c r="C2613" t="s">
        <v>10725</v>
      </c>
      <c r="D2613" s="2">
        <v>41275</v>
      </c>
      <c r="E2613" s="2">
        <v>41455</v>
      </c>
      <c r="G2613">
        <v>1</v>
      </c>
      <c r="H2613">
        <v>0</v>
      </c>
      <c r="I2613">
        <v>0</v>
      </c>
      <c r="L2613" t="s">
        <v>64</v>
      </c>
      <c r="M2613" t="s">
        <v>79</v>
      </c>
      <c r="N2613" t="s">
        <v>80</v>
      </c>
      <c r="O2613" t="s">
        <v>66</v>
      </c>
      <c r="Q2613">
        <v>480</v>
      </c>
      <c r="R2613">
        <v>0</v>
      </c>
      <c r="S2613">
        <v>480</v>
      </c>
      <c r="T2613">
        <v>0</v>
      </c>
      <c r="U2613">
        <v>0</v>
      </c>
      <c r="V2613">
        <v>400</v>
      </c>
      <c r="W2613" s="2">
        <v>41354</v>
      </c>
      <c r="X2613">
        <v>80</v>
      </c>
      <c r="Y2613" s="2">
        <v>41375</v>
      </c>
      <c r="Z2613" t="s">
        <v>68</v>
      </c>
      <c r="AA2613" t="s">
        <v>500</v>
      </c>
      <c r="AC2613">
        <v>0</v>
      </c>
      <c r="AD2613" t="s">
        <v>79</v>
      </c>
      <c r="AE2613" t="s">
        <v>84</v>
      </c>
      <c r="AF2613" t="s">
        <v>85</v>
      </c>
      <c r="AG2613">
        <v>49</v>
      </c>
      <c r="AI2613">
        <v>9041</v>
      </c>
      <c r="AK2613" t="s">
        <v>86</v>
      </c>
      <c r="AL2613" t="s">
        <v>87</v>
      </c>
      <c r="AM2613" t="s">
        <v>88</v>
      </c>
    </row>
    <row r="2614" spans="1:55" x14ac:dyDescent="0.25">
      <c r="A2614" s="2">
        <v>41366</v>
      </c>
      <c r="B2614" t="s">
        <v>11048</v>
      </c>
      <c r="C2614" t="s">
        <v>11049</v>
      </c>
      <c r="D2614" s="2">
        <v>41384</v>
      </c>
      <c r="E2614" s="2">
        <v>41384</v>
      </c>
      <c r="F2614" t="s">
        <v>11050</v>
      </c>
      <c r="G2614">
        <v>1</v>
      </c>
      <c r="H2614">
        <v>0</v>
      </c>
      <c r="I2614">
        <v>0</v>
      </c>
      <c r="L2614" t="s">
        <v>64</v>
      </c>
      <c r="M2614" t="s">
        <v>79</v>
      </c>
      <c r="N2614" t="s">
        <v>80</v>
      </c>
      <c r="O2614" t="s">
        <v>66</v>
      </c>
      <c r="Q2614">
        <v>0</v>
      </c>
      <c r="R2614">
        <v>0</v>
      </c>
      <c r="S2614">
        <v>0</v>
      </c>
      <c r="T2614">
        <v>0</v>
      </c>
      <c r="U2614">
        <v>0</v>
      </c>
      <c r="V2614">
        <v>0</v>
      </c>
      <c r="X2614">
        <v>0</v>
      </c>
      <c r="Y2614" t="s">
        <v>67</v>
      </c>
      <c r="Z2614" t="s">
        <v>154</v>
      </c>
      <c r="AC2614">
        <v>0</v>
      </c>
      <c r="AD2614" t="s">
        <v>79</v>
      </c>
      <c r="AE2614" t="s">
        <v>84</v>
      </c>
      <c r="AF2614" t="s">
        <v>85</v>
      </c>
      <c r="AG2614">
        <v>49</v>
      </c>
      <c r="AI2614">
        <v>9041</v>
      </c>
      <c r="AK2614" t="s">
        <v>86</v>
      </c>
      <c r="AL2614" t="s">
        <v>87</v>
      </c>
      <c r="AM2614" t="s">
        <v>88</v>
      </c>
    </row>
    <row r="2615" spans="1:55" x14ac:dyDescent="0.25">
      <c r="A2615" s="2">
        <v>41366</v>
      </c>
      <c r="B2615" t="s">
        <v>11051</v>
      </c>
      <c r="C2615" t="s">
        <v>11052</v>
      </c>
      <c r="D2615" s="2">
        <v>41377</v>
      </c>
      <c r="E2615" s="2">
        <v>41377</v>
      </c>
      <c r="F2615" t="s">
        <v>11053</v>
      </c>
      <c r="G2615">
        <v>1</v>
      </c>
      <c r="H2615">
        <v>0</v>
      </c>
      <c r="I2615">
        <v>0</v>
      </c>
      <c r="L2615" t="s">
        <v>64</v>
      </c>
      <c r="M2615" t="s">
        <v>79</v>
      </c>
      <c r="N2615" t="s">
        <v>80</v>
      </c>
      <c r="O2615" t="s">
        <v>66</v>
      </c>
      <c r="Q2615">
        <v>0</v>
      </c>
      <c r="R2615">
        <v>0</v>
      </c>
      <c r="S2615">
        <v>0</v>
      </c>
      <c r="T2615">
        <v>0</v>
      </c>
      <c r="U2615">
        <v>0</v>
      </c>
      <c r="V2615">
        <v>0</v>
      </c>
      <c r="X2615">
        <v>0</v>
      </c>
      <c r="Y2615" t="s">
        <v>67</v>
      </c>
      <c r="Z2615" t="s">
        <v>154</v>
      </c>
      <c r="AC2615">
        <v>0</v>
      </c>
      <c r="AD2615" t="s">
        <v>79</v>
      </c>
      <c r="AE2615" t="s">
        <v>84</v>
      </c>
      <c r="AF2615" t="s">
        <v>85</v>
      </c>
      <c r="AG2615">
        <v>49</v>
      </c>
      <c r="AI2615">
        <v>9041</v>
      </c>
      <c r="AK2615" t="s">
        <v>86</v>
      </c>
      <c r="AL2615" t="s">
        <v>87</v>
      </c>
      <c r="AM2615" t="s">
        <v>88</v>
      </c>
    </row>
    <row r="2616" spans="1:55" x14ac:dyDescent="0.25">
      <c r="A2616" s="2">
        <v>41366</v>
      </c>
      <c r="B2616" t="s">
        <v>11056</v>
      </c>
      <c r="C2616" t="s">
        <v>11057</v>
      </c>
      <c r="D2616" s="2">
        <v>41375</v>
      </c>
      <c r="E2616" s="2">
        <v>41375</v>
      </c>
      <c r="F2616" t="s">
        <v>11050</v>
      </c>
      <c r="G2616">
        <v>1</v>
      </c>
      <c r="H2616">
        <v>0</v>
      </c>
      <c r="I2616">
        <v>0</v>
      </c>
      <c r="L2616" t="s">
        <v>64</v>
      </c>
      <c r="M2616" t="s">
        <v>79</v>
      </c>
      <c r="N2616" t="s">
        <v>80</v>
      </c>
      <c r="O2616" t="s">
        <v>66</v>
      </c>
      <c r="Q2616">
        <v>0</v>
      </c>
      <c r="R2616">
        <v>0</v>
      </c>
      <c r="S2616">
        <v>0</v>
      </c>
      <c r="T2616">
        <v>0</v>
      </c>
      <c r="U2616">
        <v>0</v>
      </c>
      <c r="V2616">
        <v>0</v>
      </c>
      <c r="X2616">
        <v>0</v>
      </c>
      <c r="Y2616" t="s">
        <v>67</v>
      </c>
      <c r="Z2616" t="s">
        <v>154</v>
      </c>
      <c r="AC2616">
        <v>0</v>
      </c>
      <c r="AD2616" t="s">
        <v>79</v>
      </c>
      <c r="AE2616" t="s">
        <v>84</v>
      </c>
      <c r="AF2616" t="s">
        <v>85</v>
      </c>
      <c r="AG2616">
        <v>49</v>
      </c>
      <c r="AI2616">
        <v>9041</v>
      </c>
      <c r="AK2616" t="s">
        <v>86</v>
      </c>
      <c r="AL2616" t="s">
        <v>87</v>
      </c>
      <c r="AM2616" t="s">
        <v>88</v>
      </c>
    </row>
    <row r="2617" spans="1:55" x14ac:dyDescent="0.25">
      <c r="A2617" s="2">
        <v>41360</v>
      </c>
      <c r="B2617" t="s">
        <v>11274</v>
      </c>
      <c r="C2617" t="s">
        <v>11275</v>
      </c>
      <c r="D2617" s="2">
        <v>41360</v>
      </c>
      <c r="E2617" s="2">
        <v>41360</v>
      </c>
      <c r="G2617">
        <v>1</v>
      </c>
      <c r="H2617">
        <v>0</v>
      </c>
      <c r="I2617">
        <v>0</v>
      </c>
      <c r="L2617" t="s">
        <v>64</v>
      </c>
      <c r="M2617" t="s">
        <v>79</v>
      </c>
      <c r="N2617" t="s">
        <v>80</v>
      </c>
      <c r="O2617" t="s">
        <v>2204</v>
      </c>
      <c r="P2617" t="s">
        <v>11276</v>
      </c>
      <c r="Q2617">
        <v>304</v>
      </c>
      <c r="R2617">
        <v>0</v>
      </c>
      <c r="S2617">
        <v>304</v>
      </c>
      <c r="T2617">
        <v>0</v>
      </c>
      <c r="U2617">
        <v>0</v>
      </c>
      <c r="V2617">
        <v>304</v>
      </c>
      <c r="W2617" s="2">
        <v>41361</v>
      </c>
      <c r="X2617">
        <v>0</v>
      </c>
      <c r="Y2617" t="s">
        <v>67</v>
      </c>
      <c r="Z2617" t="s">
        <v>68</v>
      </c>
      <c r="AA2617" t="s">
        <v>1524</v>
      </c>
      <c r="AC2617">
        <v>0</v>
      </c>
      <c r="AD2617" t="s">
        <v>79</v>
      </c>
      <c r="AE2617" t="s">
        <v>84</v>
      </c>
      <c r="AF2617" t="s">
        <v>85</v>
      </c>
      <c r="AG2617">
        <v>49</v>
      </c>
      <c r="AI2617">
        <v>9041</v>
      </c>
      <c r="AK2617" t="s">
        <v>86</v>
      </c>
      <c r="AL2617" t="s">
        <v>87</v>
      </c>
      <c r="AM2617" t="s">
        <v>88</v>
      </c>
    </row>
    <row r="2618" spans="1:55" x14ac:dyDescent="0.25">
      <c r="A2618" s="2">
        <v>41360</v>
      </c>
      <c r="B2618" t="s">
        <v>11277</v>
      </c>
      <c r="C2618" t="s">
        <v>11275</v>
      </c>
      <c r="D2618" s="2">
        <v>41360</v>
      </c>
      <c r="E2618" s="2">
        <v>41360</v>
      </c>
      <c r="G2618">
        <v>2</v>
      </c>
      <c r="H2618">
        <v>0</v>
      </c>
      <c r="I2618">
        <v>0</v>
      </c>
      <c r="L2618" t="s">
        <v>64</v>
      </c>
      <c r="M2618" t="s">
        <v>79</v>
      </c>
      <c r="N2618" t="s">
        <v>80</v>
      </c>
      <c r="O2618" t="s">
        <v>2204</v>
      </c>
      <c r="P2618" t="s">
        <v>11278</v>
      </c>
      <c r="Q2618">
        <v>168</v>
      </c>
      <c r="R2618">
        <v>0</v>
      </c>
      <c r="S2618">
        <v>168</v>
      </c>
      <c r="T2618">
        <v>0</v>
      </c>
      <c r="U2618">
        <v>0</v>
      </c>
      <c r="V2618">
        <v>168</v>
      </c>
      <c r="W2618" s="2">
        <v>41361</v>
      </c>
      <c r="X2618">
        <v>0</v>
      </c>
      <c r="Y2618" t="s">
        <v>67</v>
      </c>
      <c r="Z2618" t="s">
        <v>68</v>
      </c>
      <c r="AA2618" t="s">
        <v>1524</v>
      </c>
      <c r="AC2618">
        <v>0</v>
      </c>
      <c r="AD2618" t="s">
        <v>79</v>
      </c>
      <c r="AE2618" t="s">
        <v>84</v>
      </c>
      <c r="AF2618" t="s">
        <v>85</v>
      </c>
      <c r="AG2618">
        <v>49</v>
      </c>
      <c r="AI2618">
        <v>9041</v>
      </c>
      <c r="AK2618" t="s">
        <v>86</v>
      </c>
      <c r="AL2618" t="s">
        <v>87</v>
      </c>
      <c r="AM2618" t="s">
        <v>88</v>
      </c>
    </row>
    <row r="2619" spans="1:55" x14ac:dyDescent="0.25">
      <c r="A2619" s="2">
        <v>41360</v>
      </c>
      <c r="B2619" t="s">
        <v>11279</v>
      </c>
      <c r="C2619" t="s">
        <v>11280</v>
      </c>
      <c r="D2619" s="2">
        <v>41360</v>
      </c>
      <c r="E2619" s="2">
        <v>41360</v>
      </c>
      <c r="G2619">
        <v>1</v>
      </c>
      <c r="H2619">
        <v>0</v>
      </c>
      <c r="I2619">
        <v>0</v>
      </c>
      <c r="L2619" t="s">
        <v>64</v>
      </c>
      <c r="M2619" t="s">
        <v>79</v>
      </c>
      <c r="N2619" t="s">
        <v>80</v>
      </c>
      <c r="O2619" t="s">
        <v>3732</v>
      </c>
      <c r="P2619" t="s">
        <v>10193</v>
      </c>
      <c r="Q2619">
        <v>296</v>
      </c>
      <c r="R2619">
        <v>0</v>
      </c>
      <c r="S2619">
        <v>296</v>
      </c>
      <c r="T2619">
        <v>0</v>
      </c>
      <c r="U2619">
        <v>0</v>
      </c>
      <c r="V2619">
        <v>296</v>
      </c>
      <c r="W2619" s="2">
        <v>41361</v>
      </c>
      <c r="X2619">
        <v>40</v>
      </c>
      <c r="Y2619" s="2">
        <v>41354</v>
      </c>
      <c r="Z2619" t="s">
        <v>68</v>
      </c>
      <c r="AA2619" t="s">
        <v>1524</v>
      </c>
      <c r="AC2619">
        <v>0</v>
      </c>
      <c r="AD2619" t="s">
        <v>79</v>
      </c>
      <c r="AE2619" t="s">
        <v>84</v>
      </c>
      <c r="AF2619" t="s">
        <v>85</v>
      </c>
      <c r="AG2619">
        <v>49</v>
      </c>
      <c r="AI2619">
        <v>9041</v>
      </c>
      <c r="AK2619" t="s">
        <v>86</v>
      </c>
      <c r="AL2619" t="s">
        <v>87</v>
      </c>
      <c r="AM2619" t="s">
        <v>88</v>
      </c>
    </row>
    <row r="2620" spans="1:55" x14ac:dyDescent="0.25">
      <c r="A2620" s="2">
        <v>41360</v>
      </c>
      <c r="B2620" t="s">
        <v>11281</v>
      </c>
      <c r="C2620" t="s">
        <v>11282</v>
      </c>
      <c r="D2620" s="2">
        <v>41360</v>
      </c>
      <c r="E2620" s="2">
        <v>41360</v>
      </c>
      <c r="G2620">
        <v>1</v>
      </c>
      <c r="H2620">
        <v>0</v>
      </c>
      <c r="I2620">
        <v>0</v>
      </c>
      <c r="L2620" t="s">
        <v>64</v>
      </c>
      <c r="M2620" t="s">
        <v>79</v>
      </c>
      <c r="N2620" t="s">
        <v>80</v>
      </c>
      <c r="O2620" t="s">
        <v>3732</v>
      </c>
      <c r="P2620" t="s">
        <v>11283</v>
      </c>
      <c r="Q2620">
        <v>88</v>
      </c>
      <c r="R2620">
        <v>23.99</v>
      </c>
      <c r="S2620">
        <v>111.99</v>
      </c>
      <c r="T2620">
        <v>0</v>
      </c>
      <c r="U2620">
        <v>0</v>
      </c>
      <c r="V2620">
        <v>111.99</v>
      </c>
      <c r="W2620" s="2">
        <v>41361</v>
      </c>
      <c r="X2620">
        <v>0</v>
      </c>
      <c r="Y2620" t="s">
        <v>67</v>
      </c>
      <c r="Z2620" t="s">
        <v>68</v>
      </c>
      <c r="AA2620" t="s">
        <v>1524</v>
      </c>
      <c r="AC2620">
        <v>0</v>
      </c>
      <c r="AD2620" t="s">
        <v>79</v>
      </c>
      <c r="AE2620" t="s">
        <v>84</v>
      </c>
      <c r="AF2620" t="s">
        <v>85</v>
      </c>
      <c r="AG2620">
        <v>49</v>
      </c>
      <c r="AI2620">
        <v>9041</v>
      </c>
      <c r="AK2620" t="s">
        <v>86</v>
      </c>
      <c r="AL2620" t="s">
        <v>87</v>
      </c>
      <c r="AM2620" t="s">
        <v>88</v>
      </c>
    </row>
    <row r="2621" spans="1:55" x14ac:dyDescent="0.25">
      <c r="A2621" s="2">
        <v>41360</v>
      </c>
      <c r="B2621" t="s">
        <v>11391</v>
      </c>
      <c r="C2621" t="s">
        <v>10860</v>
      </c>
      <c r="D2621" s="2">
        <v>41275</v>
      </c>
      <c r="E2621" s="2">
        <v>41455</v>
      </c>
      <c r="G2621">
        <v>3</v>
      </c>
      <c r="H2621">
        <v>0</v>
      </c>
      <c r="I2621">
        <v>0</v>
      </c>
      <c r="L2621" t="s">
        <v>64</v>
      </c>
      <c r="M2621" t="s">
        <v>79</v>
      </c>
      <c r="N2621" t="s">
        <v>80</v>
      </c>
      <c r="O2621" t="s">
        <v>66</v>
      </c>
      <c r="Q2621">
        <v>120.32</v>
      </c>
      <c r="R2621">
        <v>0</v>
      </c>
      <c r="S2621">
        <v>120.32</v>
      </c>
      <c r="T2621">
        <v>0</v>
      </c>
      <c r="U2621">
        <v>0</v>
      </c>
      <c r="V2621">
        <v>150.4</v>
      </c>
      <c r="W2621" s="2">
        <v>41304</v>
      </c>
      <c r="X2621">
        <v>0</v>
      </c>
      <c r="Y2621" t="s">
        <v>67</v>
      </c>
      <c r="Z2621" t="s">
        <v>68</v>
      </c>
      <c r="AA2621" t="s">
        <v>500</v>
      </c>
      <c r="AC2621">
        <v>0</v>
      </c>
      <c r="AD2621" t="s">
        <v>79</v>
      </c>
      <c r="AE2621" t="s">
        <v>84</v>
      </c>
      <c r="AF2621" t="s">
        <v>85</v>
      </c>
      <c r="AG2621">
        <v>49</v>
      </c>
      <c r="AI2621">
        <v>9041</v>
      </c>
      <c r="AK2621" t="s">
        <v>86</v>
      </c>
      <c r="AL2621" t="s">
        <v>87</v>
      </c>
      <c r="AM2621" t="s">
        <v>88</v>
      </c>
    </row>
    <row r="2622" spans="1:55" x14ac:dyDescent="0.25">
      <c r="A2622" s="2">
        <v>41355</v>
      </c>
      <c r="B2622" t="s">
        <v>11596</v>
      </c>
      <c r="C2622" t="s">
        <v>11597</v>
      </c>
      <c r="D2622" s="2">
        <v>41366</v>
      </c>
      <c r="E2622" s="2">
        <v>41369</v>
      </c>
      <c r="F2622" t="s">
        <v>11598</v>
      </c>
      <c r="G2622">
        <v>2</v>
      </c>
      <c r="H2622">
        <v>0</v>
      </c>
      <c r="I2622">
        <v>0</v>
      </c>
      <c r="L2622" t="s">
        <v>64</v>
      </c>
      <c r="M2622" t="s">
        <v>79</v>
      </c>
      <c r="N2622" t="s">
        <v>80</v>
      </c>
      <c r="O2622" t="s">
        <v>6392</v>
      </c>
      <c r="P2622" t="s">
        <v>11599</v>
      </c>
      <c r="Q2622">
        <v>156.80000000000001</v>
      </c>
      <c r="R2622">
        <v>18.14</v>
      </c>
      <c r="S2622">
        <v>174.94</v>
      </c>
      <c r="T2622">
        <v>0</v>
      </c>
      <c r="U2622">
        <v>0</v>
      </c>
      <c r="V2622">
        <v>174.94</v>
      </c>
      <c r="W2622" s="2">
        <v>41368</v>
      </c>
      <c r="X2622">
        <v>0</v>
      </c>
      <c r="Y2622" t="s">
        <v>67</v>
      </c>
      <c r="Z2622" t="s">
        <v>68</v>
      </c>
      <c r="AA2622" t="s">
        <v>1524</v>
      </c>
      <c r="AC2622">
        <v>0</v>
      </c>
      <c r="AD2622" t="s">
        <v>79</v>
      </c>
      <c r="AE2622" t="s">
        <v>84</v>
      </c>
      <c r="AF2622" t="s">
        <v>85</v>
      </c>
      <c r="AG2622">
        <v>49</v>
      </c>
      <c r="AI2622">
        <v>9041</v>
      </c>
      <c r="AK2622" t="s">
        <v>86</v>
      </c>
      <c r="AL2622" t="s">
        <v>87</v>
      </c>
      <c r="AM2622" t="s">
        <v>88</v>
      </c>
    </row>
    <row r="2623" spans="1:55" x14ac:dyDescent="0.25">
      <c r="A2623" s="2">
        <v>41353</v>
      </c>
      <c r="B2623" t="s">
        <v>11753</v>
      </c>
      <c r="C2623" t="s">
        <v>4766</v>
      </c>
      <c r="D2623" s="2">
        <v>41482</v>
      </c>
      <c r="E2623" s="2">
        <v>41490</v>
      </c>
      <c r="F2623" t="s">
        <v>4767</v>
      </c>
      <c r="G2623">
        <v>0</v>
      </c>
      <c r="H2623">
        <v>0</v>
      </c>
      <c r="I2623">
        <v>0</v>
      </c>
      <c r="K2623" t="s">
        <v>4768</v>
      </c>
      <c r="L2623" t="s">
        <v>64</v>
      </c>
      <c r="M2623" t="s">
        <v>6618</v>
      </c>
      <c r="N2623" t="s">
        <v>6619</v>
      </c>
      <c r="O2623" t="s">
        <v>66</v>
      </c>
      <c r="Q2623">
        <v>175</v>
      </c>
      <c r="R2623">
        <v>0</v>
      </c>
      <c r="S2623">
        <v>0</v>
      </c>
      <c r="T2623">
        <v>175</v>
      </c>
      <c r="U2623">
        <v>0</v>
      </c>
      <c r="V2623">
        <v>0</v>
      </c>
      <c r="X2623">
        <v>0</v>
      </c>
      <c r="Y2623" t="s">
        <v>67</v>
      </c>
      <c r="Z2623" t="s">
        <v>68</v>
      </c>
      <c r="AA2623" t="s">
        <v>685</v>
      </c>
      <c r="AB2623" t="s">
        <v>686</v>
      </c>
      <c r="AC2623">
        <v>0</v>
      </c>
      <c r="AD2623" t="s">
        <v>6618</v>
      </c>
      <c r="AE2623" t="s">
        <v>6621</v>
      </c>
      <c r="AF2623" t="s">
        <v>6622</v>
      </c>
      <c r="AG2623">
        <v>49</v>
      </c>
      <c r="AI2623">
        <v>9041</v>
      </c>
      <c r="AK2623" t="s">
        <v>86</v>
      </c>
      <c r="AL2623" t="s">
        <v>6623</v>
      </c>
      <c r="AM2623" t="s">
        <v>6624</v>
      </c>
      <c r="AN2623" t="s">
        <v>11754</v>
      </c>
      <c r="AO2623" t="s">
        <v>11755</v>
      </c>
      <c r="AP2623" t="s">
        <v>85</v>
      </c>
      <c r="AQ2623">
        <v>49</v>
      </c>
      <c r="AS2623">
        <v>9041</v>
      </c>
      <c r="AT2623" t="s">
        <v>86</v>
      </c>
      <c r="AU2623" t="s">
        <v>11756</v>
      </c>
      <c r="AV2623" t="s">
        <v>11757</v>
      </c>
      <c r="AW2623" t="s">
        <v>2601</v>
      </c>
      <c r="AX2623" t="s">
        <v>2249</v>
      </c>
      <c r="AY2623" t="s">
        <v>2097</v>
      </c>
      <c r="AZ2623" s="2">
        <v>35092</v>
      </c>
      <c r="BA2623" t="s">
        <v>64</v>
      </c>
      <c r="BB2623" t="s">
        <v>11758</v>
      </c>
      <c r="BC2623" t="s">
        <v>11641</v>
      </c>
    </row>
    <row r="2624" spans="1:55" x14ac:dyDescent="0.25">
      <c r="A2624" s="2">
        <v>41353</v>
      </c>
      <c r="B2624" t="s">
        <v>11771</v>
      </c>
      <c r="C2624" t="s">
        <v>4766</v>
      </c>
      <c r="D2624" s="2">
        <v>41502</v>
      </c>
      <c r="E2624" s="2">
        <v>41509</v>
      </c>
      <c r="F2624" t="s">
        <v>4767</v>
      </c>
      <c r="G2624">
        <v>0</v>
      </c>
      <c r="H2624">
        <v>0</v>
      </c>
      <c r="I2624">
        <v>0</v>
      </c>
      <c r="K2624" t="s">
        <v>4768</v>
      </c>
      <c r="L2624" t="s">
        <v>64</v>
      </c>
      <c r="M2624" t="s">
        <v>6618</v>
      </c>
      <c r="N2624" t="s">
        <v>6619</v>
      </c>
      <c r="O2624" t="s">
        <v>66</v>
      </c>
      <c r="Q2624">
        <v>175</v>
      </c>
      <c r="R2624">
        <v>0</v>
      </c>
      <c r="S2624">
        <v>0</v>
      </c>
      <c r="T2624">
        <v>175</v>
      </c>
      <c r="U2624">
        <v>0</v>
      </c>
      <c r="V2624">
        <v>0</v>
      </c>
      <c r="X2624">
        <v>0</v>
      </c>
      <c r="Y2624" t="s">
        <v>67</v>
      </c>
      <c r="Z2624" t="s">
        <v>68</v>
      </c>
      <c r="AA2624" t="s">
        <v>685</v>
      </c>
      <c r="AB2624" t="s">
        <v>686</v>
      </c>
      <c r="AC2624">
        <v>0</v>
      </c>
      <c r="AD2624" t="s">
        <v>6618</v>
      </c>
      <c r="AE2624" t="s">
        <v>6621</v>
      </c>
      <c r="AF2624" t="s">
        <v>6622</v>
      </c>
      <c r="AG2624">
        <v>49</v>
      </c>
      <c r="AI2624">
        <v>9041</v>
      </c>
      <c r="AK2624" t="s">
        <v>86</v>
      </c>
      <c r="AL2624" t="s">
        <v>6623</v>
      </c>
      <c r="AM2624" t="s">
        <v>6624</v>
      </c>
      <c r="AN2624" t="s">
        <v>10198</v>
      </c>
      <c r="AO2624" t="s">
        <v>11772</v>
      </c>
      <c r="AP2624" t="s">
        <v>11773</v>
      </c>
      <c r="AQ2624">
        <v>4</v>
      </c>
      <c r="AS2624">
        <v>9970</v>
      </c>
      <c r="AT2624" t="s">
        <v>8309</v>
      </c>
      <c r="AU2624" t="s">
        <v>11774</v>
      </c>
      <c r="AV2624" t="s">
        <v>11775</v>
      </c>
      <c r="AW2624" t="s">
        <v>11776</v>
      </c>
      <c r="AX2624" t="s">
        <v>11777</v>
      </c>
      <c r="AY2624" t="s">
        <v>2097</v>
      </c>
      <c r="AZ2624" s="2">
        <v>36478</v>
      </c>
      <c r="BA2624" t="s">
        <v>64</v>
      </c>
      <c r="BB2624" t="s">
        <v>11778</v>
      </c>
      <c r="BC2624" t="s">
        <v>11779</v>
      </c>
    </row>
    <row r="2625" spans="1:55" x14ac:dyDescent="0.25">
      <c r="A2625" s="2">
        <v>41352</v>
      </c>
      <c r="B2625" t="s">
        <v>11910</v>
      </c>
      <c r="C2625" t="s">
        <v>11911</v>
      </c>
      <c r="D2625" s="2">
        <v>41352</v>
      </c>
      <c r="E2625" s="2">
        <v>41639</v>
      </c>
      <c r="F2625" t="s">
        <v>11912</v>
      </c>
      <c r="G2625">
        <v>1</v>
      </c>
      <c r="H2625">
        <v>0</v>
      </c>
      <c r="I2625">
        <v>0</v>
      </c>
      <c r="L2625" t="s">
        <v>64</v>
      </c>
      <c r="M2625" t="s">
        <v>79</v>
      </c>
      <c r="N2625" t="s">
        <v>80</v>
      </c>
      <c r="O2625" t="s">
        <v>2204</v>
      </c>
      <c r="P2625" t="s">
        <v>2205</v>
      </c>
      <c r="Q2625">
        <v>274.39999999999998</v>
      </c>
      <c r="R2625">
        <v>0</v>
      </c>
      <c r="S2625">
        <v>274.39999999999998</v>
      </c>
      <c r="T2625">
        <v>0</v>
      </c>
      <c r="U2625">
        <v>0</v>
      </c>
      <c r="V2625">
        <v>232.8</v>
      </c>
      <c r="W2625" s="2">
        <v>41389</v>
      </c>
      <c r="X2625">
        <v>0</v>
      </c>
      <c r="Y2625" t="s">
        <v>67</v>
      </c>
      <c r="Z2625" t="s">
        <v>68</v>
      </c>
      <c r="AA2625" t="s">
        <v>500</v>
      </c>
      <c r="AC2625">
        <v>0</v>
      </c>
      <c r="AD2625" t="s">
        <v>79</v>
      </c>
      <c r="AE2625" t="s">
        <v>84</v>
      </c>
      <c r="AF2625" t="s">
        <v>85</v>
      </c>
      <c r="AG2625">
        <v>49</v>
      </c>
      <c r="AI2625">
        <v>9041</v>
      </c>
      <c r="AK2625" t="s">
        <v>86</v>
      </c>
      <c r="AL2625" t="s">
        <v>87</v>
      </c>
      <c r="AM2625" t="s">
        <v>88</v>
      </c>
    </row>
    <row r="2626" spans="1:55" x14ac:dyDescent="0.25">
      <c r="A2626" s="2">
        <v>41518</v>
      </c>
      <c r="B2626" t="s">
        <v>4371</v>
      </c>
      <c r="C2626" t="s">
        <v>2080</v>
      </c>
      <c r="D2626" s="2">
        <v>41575</v>
      </c>
      <c r="E2626" s="2">
        <v>41579</v>
      </c>
      <c r="F2626" t="s">
        <v>2081</v>
      </c>
      <c r="G2626">
        <v>0</v>
      </c>
      <c r="H2626">
        <v>0</v>
      </c>
      <c r="I2626">
        <v>0</v>
      </c>
      <c r="K2626" t="s">
        <v>2082</v>
      </c>
      <c r="L2626" t="s">
        <v>683</v>
      </c>
      <c r="M2626" t="s">
        <v>4372</v>
      </c>
      <c r="N2626" t="s">
        <v>66</v>
      </c>
      <c r="O2626" t="s">
        <v>66</v>
      </c>
      <c r="Q2626">
        <v>65</v>
      </c>
      <c r="R2626">
        <v>0</v>
      </c>
      <c r="S2626">
        <v>0</v>
      </c>
      <c r="T2626">
        <v>65</v>
      </c>
      <c r="U2626">
        <v>0</v>
      </c>
      <c r="V2626">
        <v>0</v>
      </c>
      <c r="X2626">
        <v>0</v>
      </c>
      <c r="Y2626" t="s">
        <v>67</v>
      </c>
      <c r="Z2626" t="s">
        <v>68</v>
      </c>
      <c r="AA2626" t="s">
        <v>685</v>
      </c>
      <c r="AB2626" t="s">
        <v>686</v>
      </c>
      <c r="AC2626">
        <v>0</v>
      </c>
      <c r="AD2626" t="s">
        <v>4373</v>
      </c>
      <c r="AE2626" t="s">
        <v>4373</v>
      </c>
      <c r="AF2626" t="s">
        <v>4374</v>
      </c>
      <c r="AG2626" t="s">
        <v>4375</v>
      </c>
      <c r="AI2626">
        <v>8670</v>
      </c>
      <c r="AK2626" t="s">
        <v>4513</v>
      </c>
      <c r="AL2626" t="s">
        <v>4377</v>
      </c>
      <c r="AM2626" t="s">
        <v>4378</v>
      </c>
      <c r="AN2626" t="s">
        <v>4379</v>
      </c>
      <c r="AO2626" t="s">
        <v>4380</v>
      </c>
      <c r="AP2626" t="s">
        <v>4381</v>
      </c>
      <c r="AQ2626" t="s">
        <v>4375</v>
      </c>
      <c r="AS2626">
        <v>8670</v>
      </c>
      <c r="AT2626" t="s">
        <v>4376</v>
      </c>
      <c r="AU2626" t="s">
        <v>4377</v>
      </c>
      <c r="AV2626" t="s">
        <v>4378</v>
      </c>
      <c r="AW2626" t="s">
        <v>4382</v>
      </c>
      <c r="AX2626" t="s">
        <v>4383</v>
      </c>
      <c r="AY2626" t="s">
        <v>698</v>
      </c>
      <c r="AZ2626" s="2">
        <v>39200</v>
      </c>
      <c r="BA2626" t="s">
        <v>64</v>
      </c>
      <c r="BB2626" t="s">
        <v>4384</v>
      </c>
      <c r="BC2626" t="s">
        <v>3032</v>
      </c>
    </row>
    <row r="2627" spans="1:55" x14ac:dyDescent="0.25">
      <c r="A2627" s="2">
        <v>41511</v>
      </c>
      <c r="B2627" t="s">
        <v>4510</v>
      </c>
      <c r="C2627" t="s">
        <v>2080</v>
      </c>
      <c r="D2627" s="2">
        <v>41575</v>
      </c>
      <c r="E2627" s="2">
        <v>41579</v>
      </c>
      <c r="F2627" t="s">
        <v>2081</v>
      </c>
      <c r="G2627">
        <v>0</v>
      </c>
      <c r="H2627">
        <v>0</v>
      </c>
      <c r="I2627">
        <v>0</v>
      </c>
      <c r="K2627" t="s">
        <v>2082</v>
      </c>
      <c r="L2627" t="s">
        <v>683</v>
      </c>
      <c r="M2627" t="s">
        <v>4372</v>
      </c>
      <c r="N2627" t="s">
        <v>66</v>
      </c>
      <c r="O2627" t="s">
        <v>66</v>
      </c>
      <c r="Q2627">
        <v>65</v>
      </c>
      <c r="R2627">
        <v>0</v>
      </c>
      <c r="S2627">
        <v>0</v>
      </c>
      <c r="T2627">
        <v>65</v>
      </c>
      <c r="U2627">
        <v>0</v>
      </c>
      <c r="V2627">
        <v>0</v>
      </c>
      <c r="X2627">
        <v>0</v>
      </c>
      <c r="Y2627" t="s">
        <v>67</v>
      </c>
      <c r="Z2627" t="s">
        <v>68</v>
      </c>
      <c r="AA2627" t="s">
        <v>685</v>
      </c>
      <c r="AB2627" t="s">
        <v>686</v>
      </c>
      <c r="AC2627">
        <v>0</v>
      </c>
      <c r="AD2627" t="s">
        <v>4511</v>
      </c>
      <c r="AE2627" t="s">
        <v>4511</v>
      </c>
      <c r="AF2627" t="s">
        <v>4512</v>
      </c>
      <c r="AG2627" t="s">
        <v>4375</v>
      </c>
      <c r="AI2627">
        <v>8670</v>
      </c>
      <c r="AK2627" t="s">
        <v>4513</v>
      </c>
      <c r="AL2627" t="s">
        <v>4377</v>
      </c>
      <c r="AM2627" t="s">
        <v>4378</v>
      </c>
      <c r="AN2627" t="s">
        <v>4379</v>
      </c>
      <c r="AO2627" t="s">
        <v>4380</v>
      </c>
      <c r="AP2627" t="s">
        <v>4381</v>
      </c>
      <c r="AQ2627" t="s">
        <v>4375</v>
      </c>
      <c r="AS2627">
        <v>8670</v>
      </c>
      <c r="AT2627" t="s">
        <v>4376</v>
      </c>
      <c r="AU2627" t="s">
        <v>4377</v>
      </c>
      <c r="AV2627" t="s">
        <v>4378</v>
      </c>
      <c r="AW2627" t="s">
        <v>4514</v>
      </c>
      <c r="AX2627" t="s">
        <v>4515</v>
      </c>
      <c r="AY2627" t="s">
        <v>2097</v>
      </c>
      <c r="AZ2627" s="2">
        <v>37867</v>
      </c>
      <c r="BA2627" t="s">
        <v>64</v>
      </c>
      <c r="BB2627" t="s">
        <v>4516</v>
      </c>
      <c r="BC2627" t="s">
        <v>3032</v>
      </c>
    </row>
    <row r="2628" spans="1:55" x14ac:dyDescent="0.25">
      <c r="A2628" s="2">
        <v>41511</v>
      </c>
      <c r="B2628" t="s">
        <v>4517</v>
      </c>
      <c r="C2628" t="s">
        <v>2080</v>
      </c>
      <c r="D2628" s="2">
        <v>41575</v>
      </c>
      <c r="E2628" s="2">
        <v>41579</v>
      </c>
      <c r="F2628" t="s">
        <v>2081</v>
      </c>
      <c r="G2628">
        <v>0</v>
      </c>
      <c r="H2628">
        <v>0</v>
      </c>
      <c r="I2628">
        <v>0</v>
      </c>
      <c r="K2628" t="s">
        <v>2082</v>
      </c>
      <c r="L2628" t="s">
        <v>683</v>
      </c>
      <c r="M2628" t="s">
        <v>4372</v>
      </c>
      <c r="N2628" t="s">
        <v>66</v>
      </c>
      <c r="O2628" t="s">
        <v>66</v>
      </c>
      <c r="Q2628">
        <v>65</v>
      </c>
      <c r="R2628">
        <v>0</v>
      </c>
      <c r="S2628">
        <v>0</v>
      </c>
      <c r="T2628">
        <v>65</v>
      </c>
      <c r="U2628">
        <v>0</v>
      </c>
      <c r="V2628">
        <v>0</v>
      </c>
      <c r="X2628">
        <v>0</v>
      </c>
      <c r="Y2628" t="s">
        <v>67</v>
      </c>
      <c r="Z2628" t="s">
        <v>68</v>
      </c>
      <c r="AA2628" t="s">
        <v>685</v>
      </c>
      <c r="AB2628" t="s">
        <v>686</v>
      </c>
      <c r="AC2628">
        <v>0</v>
      </c>
      <c r="AD2628" t="s">
        <v>4511</v>
      </c>
      <c r="AE2628" t="s">
        <v>4511</v>
      </c>
      <c r="AF2628" t="s">
        <v>4381</v>
      </c>
      <c r="AG2628" t="s">
        <v>4375</v>
      </c>
      <c r="AI2628">
        <v>8670</v>
      </c>
      <c r="AK2628" t="s">
        <v>4513</v>
      </c>
      <c r="AL2628" t="s">
        <v>4377</v>
      </c>
      <c r="AM2628" t="s">
        <v>4378</v>
      </c>
      <c r="AN2628" t="s">
        <v>4379</v>
      </c>
      <c r="AO2628" t="s">
        <v>4380</v>
      </c>
      <c r="AP2628" t="s">
        <v>4381</v>
      </c>
      <c r="AQ2628" t="s">
        <v>4375</v>
      </c>
      <c r="AS2628">
        <v>8670</v>
      </c>
      <c r="AT2628" t="s">
        <v>4376</v>
      </c>
      <c r="AU2628" t="s">
        <v>4377</v>
      </c>
      <c r="AV2628" t="s">
        <v>4378</v>
      </c>
      <c r="AW2628" t="s">
        <v>4518</v>
      </c>
      <c r="AX2628" t="s">
        <v>4519</v>
      </c>
      <c r="AY2628" t="s">
        <v>698</v>
      </c>
      <c r="AZ2628" s="2">
        <v>36103</v>
      </c>
      <c r="BA2628" t="s">
        <v>64</v>
      </c>
      <c r="BB2628" t="s">
        <v>2449</v>
      </c>
      <c r="BC2628" t="s">
        <v>3032</v>
      </c>
    </row>
    <row r="2629" spans="1:55" x14ac:dyDescent="0.25">
      <c r="A2629" s="2">
        <v>41511</v>
      </c>
      <c r="B2629" t="s">
        <v>4520</v>
      </c>
      <c r="C2629" t="s">
        <v>2080</v>
      </c>
      <c r="D2629" s="2">
        <v>41575</v>
      </c>
      <c r="E2629" s="2">
        <v>41579</v>
      </c>
      <c r="F2629" t="s">
        <v>2081</v>
      </c>
      <c r="G2629">
        <v>0</v>
      </c>
      <c r="H2629">
        <v>0</v>
      </c>
      <c r="I2629">
        <v>0</v>
      </c>
      <c r="K2629" t="s">
        <v>2082</v>
      </c>
      <c r="L2629" t="s">
        <v>683</v>
      </c>
      <c r="M2629" t="s">
        <v>4372</v>
      </c>
      <c r="N2629" t="s">
        <v>66</v>
      </c>
      <c r="O2629" t="s">
        <v>66</v>
      </c>
      <c r="Q2629">
        <v>65</v>
      </c>
      <c r="R2629">
        <v>0</v>
      </c>
      <c r="S2629">
        <v>0</v>
      </c>
      <c r="T2629">
        <v>65</v>
      </c>
      <c r="U2629">
        <v>0</v>
      </c>
      <c r="V2629">
        <v>0</v>
      </c>
      <c r="X2629">
        <v>0</v>
      </c>
      <c r="Y2629" t="s">
        <v>67</v>
      </c>
      <c r="Z2629" t="s">
        <v>68</v>
      </c>
      <c r="AA2629" t="s">
        <v>685</v>
      </c>
      <c r="AB2629" t="s">
        <v>686</v>
      </c>
      <c r="AC2629">
        <v>0</v>
      </c>
      <c r="AD2629" t="s">
        <v>4511</v>
      </c>
      <c r="AE2629" t="s">
        <v>4511</v>
      </c>
      <c r="AF2629" t="s">
        <v>4521</v>
      </c>
      <c r="AG2629" t="s">
        <v>4375</v>
      </c>
      <c r="AI2629">
        <v>8670</v>
      </c>
      <c r="AK2629" t="s">
        <v>4513</v>
      </c>
      <c r="AL2629" t="s">
        <v>4377</v>
      </c>
      <c r="AM2629" t="s">
        <v>4378</v>
      </c>
      <c r="AN2629" t="s">
        <v>4522</v>
      </c>
      <c r="AO2629" t="s">
        <v>4523</v>
      </c>
      <c r="AP2629" t="s">
        <v>4374</v>
      </c>
      <c r="AQ2629" t="s">
        <v>4375</v>
      </c>
      <c r="AS2629">
        <v>8670</v>
      </c>
      <c r="AT2629" t="s">
        <v>4513</v>
      </c>
      <c r="AU2629" t="s">
        <v>4377</v>
      </c>
      <c r="AV2629" t="s">
        <v>4378</v>
      </c>
      <c r="AW2629" t="s">
        <v>4524</v>
      </c>
      <c r="AX2629" t="s">
        <v>4525</v>
      </c>
      <c r="AY2629" t="s">
        <v>2097</v>
      </c>
      <c r="AZ2629" s="2">
        <v>37722</v>
      </c>
      <c r="BA2629" t="s">
        <v>64</v>
      </c>
      <c r="BB2629" t="s">
        <v>1586</v>
      </c>
      <c r="BC2629" t="s">
        <v>2099</v>
      </c>
    </row>
    <row r="2630" spans="1:55" x14ac:dyDescent="0.25">
      <c r="A2630" s="2">
        <v>41511</v>
      </c>
      <c r="B2630" t="s">
        <v>4526</v>
      </c>
      <c r="C2630" t="s">
        <v>2080</v>
      </c>
      <c r="D2630" s="2">
        <v>41575</v>
      </c>
      <c r="E2630" s="2">
        <v>41579</v>
      </c>
      <c r="F2630" t="s">
        <v>2081</v>
      </c>
      <c r="G2630">
        <v>0</v>
      </c>
      <c r="H2630">
        <v>0</v>
      </c>
      <c r="I2630">
        <v>0</v>
      </c>
      <c r="K2630" t="s">
        <v>2082</v>
      </c>
      <c r="L2630" t="s">
        <v>683</v>
      </c>
      <c r="M2630" t="s">
        <v>4372</v>
      </c>
      <c r="N2630" t="s">
        <v>66</v>
      </c>
      <c r="O2630" t="s">
        <v>66</v>
      </c>
      <c r="Q2630">
        <v>65</v>
      </c>
      <c r="R2630">
        <v>0</v>
      </c>
      <c r="S2630">
        <v>0</v>
      </c>
      <c r="T2630">
        <v>65</v>
      </c>
      <c r="U2630">
        <v>0</v>
      </c>
      <c r="V2630">
        <v>0</v>
      </c>
      <c r="X2630">
        <v>0</v>
      </c>
      <c r="Y2630" t="s">
        <v>67</v>
      </c>
      <c r="Z2630" t="s">
        <v>68</v>
      </c>
      <c r="AA2630" t="s">
        <v>685</v>
      </c>
      <c r="AB2630" t="s">
        <v>686</v>
      </c>
      <c r="AC2630">
        <v>0</v>
      </c>
      <c r="AD2630" t="s">
        <v>4511</v>
      </c>
      <c r="AE2630" t="s">
        <v>4511</v>
      </c>
      <c r="AF2630" t="s">
        <v>4374</v>
      </c>
      <c r="AG2630" t="s">
        <v>4375</v>
      </c>
      <c r="AI2630">
        <v>8670</v>
      </c>
      <c r="AK2630" t="s">
        <v>4513</v>
      </c>
      <c r="AL2630" t="s">
        <v>4377</v>
      </c>
      <c r="AM2630" t="s">
        <v>4378</v>
      </c>
      <c r="AN2630" t="s">
        <v>4522</v>
      </c>
      <c r="AO2630" t="s">
        <v>4523</v>
      </c>
      <c r="AP2630" t="s">
        <v>4374</v>
      </c>
      <c r="AQ2630" t="s">
        <v>4375</v>
      </c>
      <c r="AS2630">
        <v>8670</v>
      </c>
      <c r="AT2630" t="s">
        <v>4513</v>
      </c>
      <c r="AU2630" t="s">
        <v>4377</v>
      </c>
      <c r="AV2630" t="s">
        <v>4378</v>
      </c>
      <c r="AW2630" t="s">
        <v>2124</v>
      </c>
      <c r="AX2630" t="s">
        <v>4525</v>
      </c>
      <c r="AY2630" t="s">
        <v>2097</v>
      </c>
      <c r="AZ2630" s="2">
        <v>36382</v>
      </c>
      <c r="BA2630" t="s">
        <v>64</v>
      </c>
      <c r="BB2630" t="s">
        <v>2449</v>
      </c>
      <c r="BC2630" t="s">
        <v>2099</v>
      </c>
    </row>
    <row r="2631" spans="1:55" x14ac:dyDescent="0.25">
      <c r="A2631" s="2">
        <v>41423</v>
      </c>
      <c r="B2631" t="s">
        <v>7638</v>
      </c>
      <c r="C2631" t="s">
        <v>4766</v>
      </c>
      <c r="D2631" s="2">
        <v>41371</v>
      </c>
      <c r="E2631" s="2">
        <v>41376</v>
      </c>
      <c r="F2631" t="s">
        <v>4767</v>
      </c>
      <c r="G2631">
        <v>1</v>
      </c>
      <c r="H2631">
        <v>0</v>
      </c>
      <c r="I2631">
        <v>0</v>
      </c>
      <c r="K2631" t="s">
        <v>7639</v>
      </c>
      <c r="L2631" t="s">
        <v>64</v>
      </c>
      <c r="M2631" t="s">
        <v>4372</v>
      </c>
      <c r="N2631" t="s">
        <v>66</v>
      </c>
      <c r="O2631" t="s">
        <v>66</v>
      </c>
      <c r="Q2631">
        <v>147.5</v>
      </c>
      <c r="R2631">
        <v>0</v>
      </c>
      <c r="S2631">
        <v>0</v>
      </c>
      <c r="T2631">
        <v>147.5</v>
      </c>
      <c r="U2631">
        <v>0</v>
      </c>
      <c r="V2631">
        <v>0</v>
      </c>
      <c r="X2631">
        <v>0</v>
      </c>
      <c r="Y2631" t="s">
        <v>67</v>
      </c>
      <c r="Z2631" t="s">
        <v>68</v>
      </c>
      <c r="AA2631" t="s">
        <v>685</v>
      </c>
      <c r="AB2631" t="s">
        <v>686</v>
      </c>
      <c r="AC2631">
        <v>0</v>
      </c>
      <c r="AD2631" t="s">
        <v>4372</v>
      </c>
      <c r="AE2631" t="s">
        <v>7640</v>
      </c>
      <c r="AF2631" t="s">
        <v>4521</v>
      </c>
      <c r="AG2631">
        <v>43</v>
      </c>
      <c r="AI2631">
        <v>8670</v>
      </c>
      <c r="AK2631" t="s">
        <v>4513</v>
      </c>
      <c r="AL2631" t="s">
        <v>4377</v>
      </c>
      <c r="AM2631" t="s">
        <v>4378</v>
      </c>
    </row>
    <row r="2632" spans="1:55" x14ac:dyDescent="0.25">
      <c r="A2632" s="2">
        <v>41368</v>
      </c>
      <c r="B2632" t="s">
        <v>10504</v>
      </c>
      <c r="C2632" t="s">
        <v>2080</v>
      </c>
      <c r="D2632" s="2">
        <v>41365</v>
      </c>
      <c r="E2632" s="2">
        <v>41369</v>
      </c>
      <c r="F2632" t="s">
        <v>2081</v>
      </c>
      <c r="G2632">
        <v>1</v>
      </c>
      <c r="H2632">
        <v>0</v>
      </c>
      <c r="I2632">
        <v>0</v>
      </c>
      <c r="K2632" t="s">
        <v>10505</v>
      </c>
      <c r="L2632" t="s">
        <v>64</v>
      </c>
      <c r="M2632" t="s">
        <v>4372</v>
      </c>
      <c r="N2632" t="s">
        <v>66</v>
      </c>
      <c r="O2632" t="s">
        <v>66</v>
      </c>
      <c r="Q2632">
        <v>65</v>
      </c>
      <c r="R2632">
        <v>0</v>
      </c>
      <c r="S2632">
        <v>0</v>
      </c>
      <c r="T2632">
        <v>65</v>
      </c>
      <c r="U2632">
        <v>0</v>
      </c>
      <c r="V2632">
        <v>0</v>
      </c>
      <c r="X2632">
        <v>0</v>
      </c>
      <c r="Y2632" t="s">
        <v>67</v>
      </c>
      <c r="Z2632" t="s">
        <v>68</v>
      </c>
      <c r="AA2632" t="s">
        <v>685</v>
      </c>
      <c r="AB2632" t="s">
        <v>686</v>
      </c>
      <c r="AC2632">
        <v>0</v>
      </c>
      <c r="AD2632" t="s">
        <v>4372</v>
      </c>
      <c r="AE2632" t="s">
        <v>7640</v>
      </c>
      <c r="AF2632" t="s">
        <v>4521</v>
      </c>
      <c r="AG2632">
        <v>43</v>
      </c>
      <c r="AI2632">
        <v>8670</v>
      </c>
      <c r="AK2632" t="s">
        <v>4513</v>
      </c>
      <c r="AL2632" t="s">
        <v>4377</v>
      </c>
      <c r="AM2632" t="s">
        <v>4378</v>
      </c>
    </row>
    <row r="2633" spans="1:55" x14ac:dyDescent="0.25">
      <c r="A2633" s="2">
        <v>41368</v>
      </c>
      <c r="B2633" t="s">
        <v>10508</v>
      </c>
      <c r="C2633" t="s">
        <v>2080</v>
      </c>
      <c r="D2633" s="2">
        <v>41505</v>
      </c>
      <c r="E2633" s="2">
        <v>41509</v>
      </c>
      <c r="F2633" t="s">
        <v>2081</v>
      </c>
      <c r="G2633">
        <v>1</v>
      </c>
      <c r="H2633">
        <v>0</v>
      </c>
      <c r="I2633">
        <v>0</v>
      </c>
      <c r="K2633" t="s">
        <v>10509</v>
      </c>
      <c r="L2633" t="s">
        <v>64</v>
      </c>
      <c r="M2633" t="s">
        <v>4372</v>
      </c>
      <c r="N2633" t="s">
        <v>66</v>
      </c>
      <c r="O2633" t="s">
        <v>66</v>
      </c>
      <c r="Q2633">
        <v>65</v>
      </c>
      <c r="R2633">
        <v>0</v>
      </c>
      <c r="S2633">
        <v>0</v>
      </c>
      <c r="T2633">
        <v>65</v>
      </c>
      <c r="U2633">
        <v>0</v>
      </c>
      <c r="V2633">
        <v>0</v>
      </c>
      <c r="X2633">
        <v>0</v>
      </c>
      <c r="Y2633" t="s">
        <v>67</v>
      </c>
      <c r="Z2633" t="s">
        <v>68</v>
      </c>
      <c r="AA2633" t="s">
        <v>685</v>
      </c>
      <c r="AB2633" t="s">
        <v>686</v>
      </c>
      <c r="AC2633">
        <v>0</v>
      </c>
      <c r="AD2633" t="s">
        <v>4372</v>
      </c>
      <c r="AE2633" t="s">
        <v>7640</v>
      </c>
      <c r="AF2633" t="s">
        <v>4521</v>
      </c>
      <c r="AG2633">
        <v>43</v>
      </c>
      <c r="AI2633">
        <v>8670</v>
      </c>
      <c r="AK2633" t="s">
        <v>4513</v>
      </c>
      <c r="AL2633" t="s">
        <v>4377</v>
      </c>
      <c r="AM2633" t="s">
        <v>4378</v>
      </c>
    </row>
    <row r="2634" spans="1:55" x14ac:dyDescent="0.25">
      <c r="A2634" s="2">
        <v>41368</v>
      </c>
      <c r="B2634" t="s">
        <v>10511</v>
      </c>
      <c r="C2634" t="s">
        <v>2080</v>
      </c>
      <c r="D2634" s="2">
        <v>41365</v>
      </c>
      <c r="E2634" s="2">
        <v>41369</v>
      </c>
      <c r="F2634" t="s">
        <v>2081</v>
      </c>
      <c r="G2634">
        <v>1</v>
      </c>
      <c r="H2634">
        <v>0</v>
      </c>
      <c r="I2634">
        <v>0</v>
      </c>
      <c r="K2634" t="s">
        <v>10512</v>
      </c>
      <c r="L2634" t="s">
        <v>64</v>
      </c>
      <c r="M2634" t="s">
        <v>4372</v>
      </c>
      <c r="N2634" t="s">
        <v>66</v>
      </c>
      <c r="O2634" t="s">
        <v>66</v>
      </c>
      <c r="Q2634">
        <v>65</v>
      </c>
      <c r="R2634">
        <v>0</v>
      </c>
      <c r="S2634">
        <v>0</v>
      </c>
      <c r="T2634">
        <v>65</v>
      </c>
      <c r="U2634">
        <v>0</v>
      </c>
      <c r="V2634">
        <v>0</v>
      </c>
      <c r="X2634">
        <v>0</v>
      </c>
      <c r="Y2634" t="s">
        <v>67</v>
      </c>
      <c r="Z2634" t="s">
        <v>68</v>
      </c>
      <c r="AA2634" t="s">
        <v>685</v>
      </c>
      <c r="AB2634" t="s">
        <v>686</v>
      </c>
      <c r="AC2634">
        <v>0</v>
      </c>
      <c r="AD2634" t="s">
        <v>4372</v>
      </c>
      <c r="AE2634" t="s">
        <v>7640</v>
      </c>
      <c r="AF2634" t="s">
        <v>4521</v>
      </c>
      <c r="AG2634">
        <v>43</v>
      </c>
      <c r="AI2634">
        <v>8670</v>
      </c>
      <c r="AK2634" t="s">
        <v>4513</v>
      </c>
      <c r="AL2634" t="s">
        <v>4377</v>
      </c>
      <c r="AM2634" t="s">
        <v>4378</v>
      </c>
    </row>
    <row r="2635" spans="1:55" x14ac:dyDescent="0.25">
      <c r="A2635" s="2">
        <v>41368</v>
      </c>
      <c r="B2635" t="s">
        <v>10515</v>
      </c>
      <c r="C2635" t="s">
        <v>2080</v>
      </c>
      <c r="D2635" s="2">
        <v>41365</v>
      </c>
      <c r="E2635" s="2">
        <v>41369</v>
      </c>
      <c r="F2635" t="s">
        <v>2081</v>
      </c>
      <c r="G2635">
        <v>1</v>
      </c>
      <c r="H2635">
        <v>0</v>
      </c>
      <c r="I2635">
        <v>0</v>
      </c>
      <c r="K2635" t="s">
        <v>10516</v>
      </c>
      <c r="L2635" t="s">
        <v>64</v>
      </c>
      <c r="M2635" t="s">
        <v>4372</v>
      </c>
      <c r="N2635" t="s">
        <v>66</v>
      </c>
      <c r="O2635" t="s">
        <v>66</v>
      </c>
      <c r="Q2635">
        <v>65</v>
      </c>
      <c r="R2635">
        <v>0</v>
      </c>
      <c r="S2635">
        <v>0</v>
      </c>
      <c r="T2635">
        <v>65</v>
      </c>
      <c r="U2635">
        <v>0</v>
      </c>
      <c r="V2635">
        <v>0</v>
      </c>
      <c r="X2635">
        <v>0</v>
      </c>
      <c r="Y2635" t="s">
        <v>67</v>
      </c>
      <c r="Z2635" t="s">
        <v>68</v>
      </c>
      <c r="AA2635" t="s">
        <v>685</v>
      </c>
      <c r="AB2635" t="s">
        <v>686</v>
      </c>
      <c r="AC2635">
        <v>0</v>
      </c>
      <c r="AD2635" t="s">
        <v>4372</v>
      </c>
      <c r="AE2635" t="s">
        <v>7640</v>
      </c>
      <c r="AF2635" t="s">
        <v>4521</v>
      </c>
      <c r="AG2635">
        <v>43</v>
      </c>
      <c r="AI2635">
        <v>8670</v>
      </c>
      <c r="AK2635" t="s">
        <v>4513</v>
      </c>
      <c r="AL2635" t="s">
        <v>4377</v>
      </c>
      <c r="AM2635" t="s">
        <v>4378</v>
      </c>
    </row>
    <row r="2636" spans="1:55" x14ac:dyDescent="0.25">
      <c r="A2636" s="2">
        <v>41525</v>
      </c>
      <c r="B2636" t="s">
        <v>4074</v>
      </c>
      <c r="C2636" t="s">
        <v>4075</v>
      </c>
      <c r="D2636" s="2">
        <v>41525</v>
      </c>
      <c r="E2636" s="2">
        <v>41759</v>
      </c>
      <c r="F2636" t="s">
        <v>4076</v>
      </c>
      <c r="G2636">
        <v>3</v>
      </c>
      <c r="H2636">
        <v>0</v>
      </c>
      <c r="I2636">
        <v>0</v>
      </c>
      <c r="L2636" t="s">
        <v>64</v>
      </c>
      <c r="M2636" t="s">
        <v>4077</v>
      </c>
      <c r="N2636" t="s">
        <v>4078</v>
      </c>
      <c r="O2636" t="s">
        <v>66</v>
      </c>
      <c r="Q2636">
        <v>460</v>
      </c>
      <c r="R2636">
        <v>0</v>
      </c>
      <c r="S2636">
        <v>460</v>
      </c>
      <c r="T2636">
        <v>0</v>
      </c>
      <c r="U2636">
        <v>0</v>
      </c>
      <c r="V2636">
        <v>460</v>
      </c>
      <c r="W2636" s="2">
        <v>41543</v>
      </c>
      <c r="X2636">
        <v>0</v>
      </c>
      <c r="Y2636" t="s">
        <v>67</v>
      </c>
      <c r="Z2636" t="s">
        <v>68</v>
      </c>
      <c r="AA2636" t="s">
        <v>500</v>
      </c>
      <c r="AC2636">
        <v>0</v>
      </c>
      <c r="AD2636" t="s">
        <v>4077</v>
      </c>
      <c r="AE2636" t="s">
        <v>4079</v>
      </c>
      <c r="AF2636" t="s">
        <v>4080</v>
      </c>
      <c r="AG2636">
        <v>10</v>
      </c>
      <c r="AH2636" t="s">
        <v>795</v>
      </c>
      <c r="AI2636">
        <v>9968</v>
      </c>
      <c r="AK2636" t="s">
        <v>12127</v>
      </c>
      <c r="AL2636" t="s">
        <v>4081</v>
      </c>
      <c r="AM2636" t="s">
        <v>4082</v>
      </c>
    </row>
    <row r="2637" spans="1:55" x14ac:dyDescent="0.25">
      <c r="A2637" s="2">
        <v>41475</v>
      </c>
      <c r="B2637" t="s">
        <v>5213</v>
      </c>
      <c r="C2637" t="s">
        <v>5214</v>
      </c>
      <c r="D2637" s="2">
        <v>41476</v>
      </c>
      <c r="E2637" s="2">
        <v>41517</v>
      </c>
      <c r="F2637" t="s">
        <v>5215</v>
      </c>
      <c r="G2637">
        <v>1</v>
      </c>
      <c r="H2637">
        <v>0</v>
      </c>
      <c r="I2637">
        <v>0</v>
      </c>
      <c r="L2637" t="s">
        <v>64</v>
      </c>
      <c r="M2637" t="s">
        <v>4077</v>
      </c>
      <c r="N2637" t="s">
        <v>4078</v>
      </c>
      <c r="O2637" t="s">
        <v>66</v>
      </c>
      <c r="Q2637">
        <v>0</v>
      </c>
      <c r="R2637">
        <v>0</v>
      </c>
      <c r="S2637">
        <v>0</v>
      </c>
      <c r="T2637">
        <v>0</v>
      </c>
      <c r="U2637">
        <v>0</v>
      </c>
      <c r="V2637">
        <v>66.400000000000006</v>
      </c>
      <c r="W2637" s="2">
        <v>41522</v>
      </c>
      <c r="X2637">
        <v>0</v>
      </c>
      <c r="Y2637" t="s">
        <v>67</v>
      </c>
      <c r="Z2637" t="s">
        <v>68</v>
      </c>
      <c r="AA2637" t="s">
        <v>1689</v>
      </c>
      <c r="AC2637">
        <v>0</v>
      </c>
      <c r="AD2637" t="s">
        <v>4077</v>
      </c>
      <c r="AE2637" t="s">
        <v>4079</v>
      </c>
      <c r="AF2637" t="s">
        <v>4080</v>
      </c>
      <c r="AG2637">
        <v>10</v>
      </c>
      <c r="AH2637" t="s">
        <v>795</v>
      </c>
      <c r="AI2637">
        <v>9968</v>
      </c>
      <c r="AK2637" t="s">
        <v>12127</v>
      </c>
      <c r="AL2637" t="s">
        <v>4081</v>
      </c>
      <c r="AM2637" t="s">
        <v>4082</v>
      </c>
    </row>
    <row r="2638" spans="1:55" x14ac:dyDescent="0.25">
      <c r="A2638" s="2">
        <v>41391</v>
      </c>
      <c r="B2638" t="s">
        <v>8846</v>
      </c>
      <c r="C2638" t="s">
        <v>8847</v>
      </c>
      <c r="D2638" s="2">
        <v>41407</v>
      </c>
      <c r="E2638" s="2">
        <v>41772</v>
      </c>
      <c r="F2638" t="s">
        <v>8848</v>
      </c>
      <c r="G2638">
        <v>7</v>
      </c>
      <c r="H2638">
        <v>0</v>
      </c>
      <c r="I2638">
        <v>0</v>
      </c>
      <c r="L2638" t="s">
        <v>64</v>
      </c>
      <c r="M2638" t="s">
        <v>4077</v>
      </c>
      <c r="N2638" t="s">
        <v>4078</v>
      </c>
      <c r="O2638" t="s">
        <v>66</v>
      </c>
      <c r="Q2638">
        <v>190.56</v>
      </c>
      <c r="R2638">
        <v>0</v>
      </c>
      <c r="S2638">
        <v>190.56</v>
      </c>
      <c r="T2638">
        <v>0</v>
      </c>
      <c r="U2638">
        <v>0</v>
      </c>
      <c r="V2638">
        <v>190.56</v>
      </c>
      <c r="W2638" s="2">
        <v>41417</v>
      </c>
      <c r="X2638">
        <v>0</v>
      </c>
      <c r="Y2638" t="s">
        <v>67</v>
      </c>
      <c r="Z2638" t="s">
        <v>68</v>
      </c>
      <c r="AA2638" t="s">
        <v>1408</v>
      </c>
      <c r="AC2638">
        <v>0</v>
      </c>
      <c r="AD2638" t="s">
        <v>4077</v>
      </c>
      <c r="AE2638" t="s">
        <v>4079</v>
      </c>
      <c r="AF2638" t="s">
        <v>4080</v>
      </c>
      <c r="AG2638">
        <v>10</v>
      </c>
      <c r="AH2638" t="s">
        <v>795</v>
      </c>
      <c r="AI2638">
        <v>9968</v>
      </c>
      <c r="AK2638" t="s">
        <v>12127</v>
      </c>
      <c r="AL2638" t="s">
        <v>4081</v>
      </c>
      <c r="AM2638" t="s">
        <v>4082</v>
      </c>
    </row>
    <row r="2639" spans="1:55" x14ac:dyDescent="0.25">
      <c r="A2639" s="2">
        <v>41521</v>
      </c>
      <c r="B2639" t="s">
        <v>4293</v>
      </c>
      <c r="C2639" t="s">
        <v>4294</v>
      </c>
      <c r="D2639" s="2">
        <v>41552</v>
      </c>
      <c r="E2639" s="2">
        <v>41552</v>
      </c>
      <c r="F2639" t="s">
        <v>205</v>
      </c>
      <c r="G2639">
        <v>3</v>
      </c>
      <c r="H2639">
        <v>0</v>
      </c>
      <c r="I2639">
        <v>0</v>
      </c>
      <c r="J2639" t="s">
        <v>4295</v>
      </c>
      <c r="L2639" t="s">
        <v>64</v>
      </c>
      <c r="M2639" t="s">
        <v>4296</v>
      </c>
      <c r="N2639" t="s">
        <v>4297</v>
      </c>
      <c r="Q2639">
        <v>0</v>
      </c>
      <c r="R2639">
        <v>0</v>
      </c>
      <c r="S2639">
        <v>0</v>
      </c>
      <c r="T2639">
        <v>0</v>
      </c>
      <c r="U2639">
        <v>47.88</v>
      </c>
      <c r="V2639">
        <v>71.400000000000006</v>
      </c>
      <c r="W2639" s="2">
        <v>41564</v>
      </c>
      <c r="X2639">
        <v>0</v>
      </c>
      <c r="Y2639" t="s">
        <v>67</v>
      </c>
      <c r="Z2639" t="s">
        <v>68</v>
      </c>
      <c r="AA2639" t="s">
        <v>82</v>
      </c>
      <c r="AB2639" t="s">
        <v>297</v>
      </c>
      <c r="AC2639">
        <v>47.88</v>
      </c>
      <c r="AD2639" t="s">
        <v>4296</v>
      </c>
      <c r="AE2639" t="s">
        <v>4298</v>
      </c>
      <c r="AF2639" t="s">
        <v>4299</v>
      </c>
      <c r="AG2639">
        <v>18</v>
      </c>
      <c r="AI2639">
        <v>8400</v>
      </c>
      <c r="AK2639" t="s">
        <v>4300</v>
      </c>
      <c r="AL2639" t="s">
        <v>4301</v>
      </c>
      <c r="AM2639" t="s">
        <v>4302</v>
      </c>
    </row>
    <row r="2640" spans="1:55" x14ac:dyDescent="0.25">
      <c r="A2640" s="2">
        <v>41473</v>
      </c>
      <c r="B2640" t="s">
        <v>5236</v>
      </c>
      <c r="C2640" t="s">
        <v>4829</v>
      </c>
      <c r="D2640" s="2">
        <v>41491</v>
      </c>
      <c r="E2640" s="2">
        <v>41491</v>
      </c>
      <c r="F2640" t="s">
        <v>4830</v>
      </c>
      <c r="G2640">
        <v>0</v>
      </c>
      <c r="H2640">
        <v>0</v>
      </c>
      <c r="I2640">
        <v>0</v>
      </c>
      <c r="J2640" t="s">
        <v>5237</v>
      </c>
      <c r="K2640" t="s">
        <v>4832</v>
      </c>
      <c r="L2640" t="s">
        <v>64</v>
      </c>
      <c r="M2640" t="s">
        <v>4296</v>
      </c>
      <c r="N2640" t="s">
        <v>4297</v>
      </c>
      <c r="Q2640">
        <v>0</v>
      </c>
      <c r="R2640">
        <v>0</v>
      </c>
      <c r="S2640">
        <v>0</v>
      </c>
      <c r="T2640">
        <v>0</v>
      </c>
      <c r="U2640">
        <v>82.8</v>
      </c>
      <c r="V2640">
        <v>0</v>
      </c>
      <c r="X2640">
        <v>0</v>
      </c>
      <c r="Y2640" t="s">
        <v>67</v>
      </c>
      <c r="Z2640" t="s">
        <v>68</v>
      </c>
      <c r="AA2640" t="s">
        <v>82</v>
      </c>
      <c r="AB2640" t="s">
        <v>209</v>
      </c>
      <c r="AC2640">
        <v>82.8</v>
      </c>
      <c r="AD2640" t="s">
        <v>4296</v>
      </c>
      <c r="AE2640" t="s">
        <v>4298</v>
      </c>
      <c r="AF2640" t="s">
        <v>4299</v>
      </c>
      <c r="AG2640">
        <v>18</v>
      </c>
      <c r="AI2640">
        <v>8400</v>
      </c>
      <c r="AK2640" t="s">
        <v>4300</v>
      </c>
      <c r="AL2640" t="s">
        <v>4301</v>
      </c>
      <c r="AM2640" t="s">
        <v>4302</v>
      </c>
    </row>
    <row r="2641" spans="1:55" x14ac:dyDescent="0.25">
      <c r="A2641" s="2">
        <v>41443</v>
      </c>
      <c r="B2641" t="s">
        <v>6638</v>
      </c>
      <c r="C2641" t="s">
        <v>4829</v>
      </c>
      <c r="D2641" s="2">
        <v>41496</v>
      </c>
      <c r="E2641" s="2">
        <v>41496</v>
      </c>
      <c r="F2641" t="s">
        <v>4830</v>
      </c>
      <c r="G2641">
        <v>0</v>
      </c>
      <c r="H2641">
        <v>0</v>
      </c>
      <c r="I2641">
        <v>0</v>
      </c>
      <c r="J2641" t="s">
        <v>6639</v>
      </c>
      <c r="K2641" t="s">
        <v>4832</v>
      </c>
      <c r="L2641" t="s">
        <v>64</v>
      </c>
      <c r="M2641" t="s">
        <v>6640</v>
      </c>
      <c r="N2641" t="s">
        <v>6641</v>
      </c>
      <c r="Q2641">
        <v>0</v>
      </c>
      <c r="R2641">
        <v>0</v>
      </c>
      <c r="S2641">
        <v>0</v>
      </c>
      <c r="T2641">
        <v>0</v>
      </c>
      <c r="U2641">
        <v>211.2</v>
      </c>
      <c r="V2641">
        <v>0</v>
      </c>
      <c r="X2641">
        <v>0</v>
      </c>
      <c r="Y2641" t="s">
        <v>67</v>
      </c>
      <c r="Z2641" t="s">
        <v>68</v>
      </c>
      <c r="AA2641" t="s">
        <v>82</v>
      </c>
      <c r="AB2641" t="s">
        <v>209</v>
      </c>
      <c r="AC2641">
        <v>211.2</v>
      </c>
      <c r="AD2641" t="s">
        <v>6640</v>
      </c>
      <c r="AE2641" t="s">
        <v>6642</v>
      </c>
      <c r="AF2641" t="s">
        <v>6643</v>
      </c>
      <c r="AG2641">
        <v>80</v>
      </c>
      <c r="AI2641">
        <v>8400</v>
      </c>
      <c r="AK2641" t="s">
        <v>4300</v>
      </c>
      <c r="AM2641" t="s">
        <v>6644</v>
      </c>
    </row>
    <row r="2642" spans="1:55" x14ac:dyDescent="0.25">
      <c r="A2642" s="2">
        <v>41439</v>
      </c>
      <c r="B2642" t="s">
        <v>6795</v>
      </c>
      <c r="C2642" t="s">
        <v>6777</v>
      </c>
      <c r="D2642" s="2">
        <v>41484</v>
      </c>
      <c r="E2642" s="2">
        <v>41484</v>
      </c>
      <c r="F2642" t="s">
        <v>6778</v>
      </c>
      <c r="G2642">
        <v>0</v>
      </c>
      <c r="H2642">
        <v>0</v>
      </c>
      <c r="I2642">
        <v>0</v>
      </c>
      <c r="J2642" t="s">
        <v>6796</v>
      </c>
      <c r="L2642" t="s">
        <v>64</v>
      </c>
      <c r="M2642" t="s">
        <v>6797</v>
      </c>
      <c r="N2642" t="s">
        <v>6798</v>
      </c>
      <c r="Q2642">
        <v>0</v>
      </c>
      <c r="R2642">
        <v>0</v>
      </c>
      <c r="S2642">
        <v>0</v>
      </c>
      <c r="T2642">
        <v>0</v>
      </c>
      <c r="U2642">
        <v>30.4</v>
      </c>
      <c r="V2642">
        <v>0</v>
      </c>
      <c r="X2642">
        <v>0</v>
      </c>
      <c r="Y2642" t="s">
        <v>67</v>
      </c>
      <c r="Z2642" t="s">
        <v>68</v>
      </c>
      <c r="AA2642" t="s">
        <v>5087</v>
      </c>
      <c r="AB2642" t="s">
        <v>5088</v>
      </c>
      <c r="AC2642">
        <v>30.4</v>
      </c>
      <c r="AD2642" t="s">
        <v>6797</v>
      </c>
      <c r="AE2642" t="s">
        <v>6799</v>
      </c>
      <c r="AF2642" t="s">
        <v>6800</v>
      </c>
      <c r="AG2642">
        <v>128</v>
      </c>
      <c r="AH2642">
        <v>4</v>
      </c>
      <c r="AI2642">
        <v>8400</v>
      </c>
      <c r="AK2642" t="s">
        <v>4300</v>
      </c>
      <c r="AL2642" t="s">
        <v>6801</v>
      </c>
      <c r="AM2642" t="s">
        <v>6802</v>
      </c>
    </row>
    <row r="2643" spans="1:55" x14ac:dyDescent="0.25">
      <c r="A2643" s="2">
        <v>41438</v>
      </c>
      <c r="B2643" t="s">
        <v>6929</v>
      </c>
      <c r="C2643" t="s">
        <v>4829</v>
      </c>
      <c r="D2643" s="2">
        <v>41485</v>
      </c>
      <c r="E2643" s="2">
        <v>41485</v>
      </c>
      <c r="F2643" t="s">
        <v>4830</v>
      </c>
      <c r="G2643">
        <v>0</v>
      </c>
      <c r="H2643">
        <v>0</v>
      </c>
      <c r="I2643">
        <v>0</v>
      </c>
      <c r="J2643" t="s">
        <v>6478</v>
      </c>
      <c r="K2643" t="s">
        <v>4832</v>
      </c>
      <c r="L2643" t="s">
        <v>64</v>
      </c>
      <c r="M2643" t="s">
        <v>4296</v>
      </c>
      <c r="N2643" t="s">
        <v>4297</v>
      </c>
      <c r="Q2643">
        <v>0</v>
      </c>
      <c r="R2643">
        <v>0</v>
      </c>
      <c r="S2643">
        <v>0</v>
      </c>
      <c r="T2643">
        <v>0</v>
      </c>
      <c r="U2643">
        <v>55.2</v>
      </c>
      <c r="V2643">
        <v>0</v>
      </c>
      <c r="X2643">
        <v>0</v>
      </c>
      <c r="Y2643" t="s">
        <v>67</v>
      </c>
      <c r="Z2643" t="s">
        <v>68</v>
      </c>
      <c r="AA2643" t="s">
        <v>82</v>
      </c>
      <c r="AB2643" t="s">
        <v>209</v>
      </c>
      <c r="AC2643">
        <v>55.2</v>
      </c>
      <c r="AD2643" t="s">
        <v>4296</v>
      </c>
      <c r="AE2643" t="s">
        <v>4298</v>
      </c>
      <c r="AF2643" t="s">
        <v>4299</v>
      </c>
      <c r="AG2643">
        <v>18</v>
      </c>
      <c r="AI2643">
        <v>8400</v>
      </c>
      <c r="AK2643" t="s">
        <v>4300</v>
      </c>
      <c r="AL2643" t="s">
        <v>4301</v>
      </c>
      <c r="AM2643" t="s">
        <v>4302</v>
      </c>
    </row>
    <row r="2644" spans="1:55" x14ac:dyDescent="0.25">
      <c r="A2644" s="2">
        <v>41429</v>
      </c>
      <c r="B2644" t="s">
        <v>7361</v>
      </c>
      <c r="C2644" t="s">
        <v>4829</v>
      </c>
      <c r="D2644" s="2">
        <v>41494</v>
      </c>
      <c r="E2644" s="2">
        <v>41494</v>
      </c>
      <c r="F2644" t="s">
        <v>4830</v>
      </c>
      <c r="G2644">
        <v>0</v>
      </c>
      <c r="H2644">
        <v>0</v>
      </c>
      <c r="I2644">
        <v>0</v>
      </c>
      <c r="J2644" t="s">
        <v>7362</v>
      </c>
      <c r="K2644" t="s">
        <v>4832</v>
      </c>
      <c r="L2644" t="s">
        <v>64</v>
      </c>
      <c r="M2644" t="s">
        <v>7363</v>
      </c>
      <c r="N2644" t="s">
        <v>7364</v>
      </c>
      <c r="Q2644">
        <v>0</v>
      </c>
      <c r="R2644">
        <v>0</v>
      </c>
      <c r="S2644">
        <v>0</v>
      </c>
      <c r="T2644">
        <v>0</v>
      </c>
      <c r="U2644">
        <v>177.6</v>
      </c>
      <c r="V2644">
        <v>0</v>
      </c>
      <c r="X2644">
        <v>0</v>
      </c>
      <c r="Y2644" t="s">
        <v>67</v>
      </c>
      <c r="Z2644" t="s">
        <v>68</v>
      </c>
      <c r="AA2644" t="s">
        <v>82</v>
      </c>
      <c r="AB2644" t="s">
        <v>209</v>
      </c>
      <c r="AC2644">
        <v>177.6</v>
      </c>
      <c r="AD2644" t="s">
        <v>7363</v>
      </c>
      <c r="AE2644" t="s">
        <v>7365</v>
      </c>
      <c r="AF2644" t="s">
        <v>7366</v>
      </c>
      <c r="AG2644">
        <v>109</v>
      </c>
      <c r="AI2644">
        <v>8400</v>
      </c>
      <c r="AK2644" t="s">
        <v>4300</v>
      </c>
      <c r="AL2644" t="s">
        <v>7367</v>
      </c>
      <c r="AM2644" t="s">
        <v>7368</v>
      </c>
    </row>
    <row r="2645" spans="1:55" x14ac:dyDescent="0.25">
      <c r="A2645" s="2">
        <v>41429</v>
      </c>
      <c r="B2645" t="s">
        <v>7369</v>
      </c>
      <c r="C2645" t="s">
        <v>1503</v>
      </c>
      <c r="D2645" s="2">
        <v>41497</v>
      </c>
      <c r="E2645" s="2">
        <v>41502</v>
      </c>
      <c r="F2645" t="s">
        <v>1504</v>
      </c>
      <c r="G2645">
        <v>0</v>
      </c>
      <c r="H2645">
        <v>0</v>
      </c>
      <c r="I2645">
        <v>0</v>
      </c>
      <c r="L2645" t="s">
        <v>64</v>
      </c>
      <c r="M2645" t="s">
        <v>7363</v>
      </c>
      <c r="N2645" t="s">
        <v>7364</v>
      </c>
      <c r="O2645" t="s">
        <v>66</v>
      </c>
      <c r="Q2645">
        <v>0</v>
      </c>
      <c r="R2645">
        <v>0</v>
      </c>
      <c r="S2645">
        <v>0</v>
      </c>
      <c r="T2645">
        <v>0</v>
      </c>
      <c r="U2645">
        <v>0</v>
      </c>
      <c r="V2645">
        <v>0</v>
      </c>
      <c r="X2645">
        <v>0</v>
      </c>
      <c r="Y2645" t="s">
        <v>67</v>
      </c>
      <c r="Z2645" t="s">
        <v>154</v>
      </c>
      <c r="AA2645" t="s">
        <v>685</v>
      </c>
      <c r="AB2645" t="s">
        <v>686</v>
      </c>
      <c r="AC2645">
        <v>0</v>
      </c>
      <c r="AD2645" t="s">
        <v>7363</v>
      </c>
      <c r="AE2645" t="s">
        <v>7365</v>
      </c>
      <c r="AF2645" t="s">
        <v>7366</v>
      </c>
      <c r="AG2645">
        <v>109</v>
      </c>
      <c r="AI2645">
        <v>8400</v>
      </c>
      <c r="AK2645" t="s">
        <v>4300</v>
      </c>
      <c r="AL2645" t="s">
        <v>7367</v>
      </c>
      <c r="AM2645" t="s">
        <v>7368</v>
      </c>
      <c r="AN2645" t="s">
        <v>6463</v>
      </c>
      <c r="AO2645" t="s">
        <v>7370</v>
      </c>
      <c r="AP2645" t="s">
        <v>7371</v>
      </c>
      <c r="AQ2645">
        <v>47</v>
      </c>
      <c r="AS2645">
        <v>8400</v>
      </c>
      <c r="AT2645" t="s">
        <v>4300</v>
      </c>
      <c r="AU2645" t="s">
        <v>7372</v>
      </c>
      <c r="AW2645" t="s">
        <v>7373</v>
      </c>
      <c r="AX2645" t="s">
        <v>7374</v>
      </c>
      <c r="AY2645" t="s">
        <v>698</v>
      </c>
      <c r="AZ2645" s="2">
        <v>38989</v>
      </c>
      <c r="BA2645" t="s">
        <v>64</v>
      </c>
      <c r="BB2645" t="s">
        <v>7375</v>
      </c>
      <c r="BC2645" t="s">
        <v>7376</v>
      </c>
    </row>
    <row r="2646" spans="1:55" x14ac:dyDescent="0.25">
      <c r="A2646" s="2">
        <v>41429</v>
      </c>
      <c r="B2646" t="s">
        <v>7377</v>
      </c>
      <c r="C2646" t="s">
        <v>1503</v>
      </c>
      <c r="D2646" s="2">
        <v>41455</v>
      </c>
      <c r="E2646" s="2">
        <v>41460</v>
      </c>
      <c r="F2646" t="s">
        <v>1504</v>
      </c>
      <c r="G2646">
        <v>0</v>
      </c>
      <c r="H2646">
        <v>0</v>
      </c>
      <c r="I2646">
        <v>0</v>
      </c>
      <c r="L2646" t="s">
        <v>64</v>
      </c>
      <c r="M2646" t="s">
        <v>7363</v>
      </c>
      <c r="N2646" t="s">
        <v>7364</v>
      </c>
      <c r="O2646" t="s">
        <v>66</v>
      </c>
      <c r="Q2646">
        <v>0</v>
      </c>
      <c r="R2646">
        <v>0</v>
      </c>
      <c r="S2646">
        <v>0</v>
      </c>
      <c r="T2646">
        <v>0</v>
      </c>
      <c r="U2646">
        <v>0</v>
      </c>
      <c r="V2646">
        <v>0</v>
      </c>
      <c r="X2646">
        <v>0</v>
      </c>
      <c r="Y2646" t="s">
        <v>67</v>
      </c>
      <c r="Z2646" t="s">
        <v>154</v>
      </c>
      <c r="AA2646" t="s">
        <v>685</v>
      </c>
      <c r="AB2646" t="s">
        <v>686</v>
      </c>
      <c r="AC2646">
        <v>0</v>
      </c>
      <c r="AD2646" t="s">
        <v>7363</v>
      </c>
      <c r="AE2646" t="s">
        <v>7365</v>
      </c>
      <c r="AF2646" t="s">
        <v>7366</v>
      </c>
      <c r="AG2646">
        <v>109</v>
      </c>
      <c r="AI2646">
        <v>8400</v>
      </c>
      <c r="AK2646" t="s">
        <v>4300</v>
      </c>
      <c r="AL2646" t="s">
        <v>7367</v>
      </c>
      <c r="AM2646" t="s">
        <v>7368</v>
      </c>
      <c r="AN2646" t="s">
        <v>6463</v>
      </c>
      <c r="AO2646" t="s">
        <v>7370</v>
      </c>
      <c r="AP2646" t="s">
        <v>7371</v>
      </c>
      <c r="AQ2646">
        <v>47</v>
      </c>
      <c r="AS2646">
        <v>8400</v>
      </c>
      <c r="AT2646" t="s">
        <v>4300</v>
      </c>
      <c r="AU2646" t="s">
        <v>7372</v>
      </c>
      <c r="AW2646" t="s">
        <v>7373</v>
      </c>
      <c r="AX2646" t="s">
        <v>7374</v>
      </c>
      <c r="AY2646" t="s">
        <v>698</v>
      </c>
      <c r="AZ2646" s="2">
        <v>38989</v>
      </c>
      <c r="BA2646" t="s">
        <v>64</v>
      </c>
      <c r="BB2646" t="s">
        <v>7378</v>
      </c>
      <c r="BC2646" t="s">
        <v>7379</v>
      </c>
    </row>
    <row r="2647" spans="1:55" x14ac:dyDescent="0.25">
      <c r="A2647" s="2">
        <v>41423</v>
      </c>
      <c r="B2647" t="s">
        <v>7629</v>
      </c>
      <c r="C2647" t="s">
        <v>4766</v>
      </c>
      <c r="D2647" s="2">
        <v>41462</v>
      </c>
      <c r="E2647" s="2">
        <v>41467</v>
      </c>
      <c r="F2647" t="s">
        <v>4767</v>
      </c>
      <c r="G2647">
        <v>1</v>
      </c>
      <c r="H2647">
        <v>0</v>
      </c>
      <c r="I2647">
        <v>0</v>
      </c>
      <c r="L2647" t="s">
        <v>64</v>
      </c>
      <c r="M2647" t="s">
        <v>7630</v>
      </c>
      <c r="N2647" t="s">
        <v>7631</v>
      </c>
      <c r="O2647" t="s">
        <v>66</v>
      </c>
      <c r="Q2647">
        <v>0</v>
      </c>
      <c r="R2647">
        <v>0</v>
      </c>
      <c r="S2647">
        <v>0</v>
      </c>
      <c r="T2647">
        <v>0</v>
      </c>
      <c r="U2647">
        <v>0</v>
      </c>
      <c r="V2647">
        <v>0</v>
      </c>
      <c r="X2647">
        <v>0</v>
      </c>
      <c r="Y2647" t="s">
        <v>67</v>
      </c>
      <c r="Z2647" t="s">
        <v>81</v>
      </c>
      <c r="AA2647" t="s">
        <v>685</v>
      </c>
      <c r="AB2647" t="s">
        <v>686</v>
      </c>
      <c r="AC2647">
        <v>0</v>
      </c>
      <c r="AD2647" t="s">
        <v>7630</v>
      </c>
      <c r="AE2647" t="s">
        <v>7632</v>
      </c>
      <c r="AF2647" t="s">
        <v>7633</v>
      </c>
      <c r="AG2647">
        <v>289</v>
      </c>
      <c r="AI2647">
        <v>8400</v>
      </c>
      <c r="AK2647" t="s">
        <v>4300</v>
      </c>
      <c r="AL2647" t="s">
        <v>7634</v>
      </c>
      <c r="AM2647" t="s">
        <v>7635</v>
      </c>
    </row>
    <row r="2648" spans="1:55" x14ac:dyDescent="0.25">
      <c r="A2648" s="2">
        <v>41415</v>
      </c>
      <c r="B2648" t="s">
        <v>7967</v>
      </c>
      <c r="C2648" t="s">
        <v>680</v>
      </c>
      <c r="D2648" s="2">
        <v>41462</v>
      </c>
      <c r="E2648" s="2">
        <v>41467</v>
      </c>
      <c r="F2648" t="s">
        <v>682</v>
      </c>
      <c r="G2648">
        <v>0</v>
      </c>
      <c r="H2648">
        <v>0</v>
      </c>
      <c r="I2648">
        <v>0</v>
      </c>
      <c r="L2648" t="s">
        <v>64</v>
      </c>
      <c r="M2648" t="s">
        <v>7630</v>
      </c>
      <c r="N2648" t="s">
        <v>7631</v>
      </c>
      <c r="O2648" t="s">
        <v>66</v>
      </c>
      <c r="Q2648">
        <v>0</v>
      </c>
      <c r="R2648">
        <v>0</v>
      </c>
      <c r="S2648">
        <v>0</v>
      </c>
      <c r="T2648">
        <v>0</v>
      </c>
      <c r="U2648">
        <v>0</v>
      </c>
      <c r="V2648">
        <v>0</v>
      </c>
      <c r="X2648">
        <v>0</v>
      </c>
      <c r="Y2648" t="s">
        <v>67</v>
      </c>
      <c r="Z2648" t="s">
        <v>154</v>
      </c>
      <c r="AA2648" t="s">
        <v>685</v>
      </c>
      <c r="AB2648" t="s">
        <v>686</v>
      </c>
      <c r="AC2648">
        <v>0</v>
      </c>
      <c r="AD2648" t="s">
        <v>7630</v>
      </c>
      <c r="AE2648" t="s">
        <v>7632</v>
      </c>
      <c r="AF2648" t="s">
        <v>7633</v>
      </c>
      <c r="AG2648">
        <v>289</v>
      </c>
      <c r="AI2648">
        <v>8400</v>
      </c>
      <c r="AK2648" t="s">
        <v>4300</v>
      </c>
      <c r="AL2648" t="s">
        <v>7634</v>
      </c>
      <c r="AM2648" t="s">
        <v>7635</v>
      </c>
      <c r="AN2648" t="s">
        <v>7968</v>
      </c>
      <c r="AO2648" t="s">
        <v>7969</v>
      </c>
      <c r="AP2648" t="s">
        <v>7970</v>
      </c>
      <c r="AQ2648">
        <v>13</v>
      </c>
      <c r="AS2648">
        <v>8400</v>
      </c>
      <c r="AT2648" t="s">
        <v>4300</v>
      </c>
      <c r="AU2648">
        <v>475793092</v>
      </c>
      <c r="AW2648" t="s">
        <v>7971</v>
      </c>
      <c r="AX2648" t="s">
        <v>7972</v>
      </c>
      <c r="AY2648" t="s">
        <v>2097</v>
      </c>
      <c r="AZ2648" s="2">
        <v>36609</v>
      </c>
      <c r="BA2648" t="s">
        <v>64</v>
      </c>
      <c r="BB2648" t="s">
        <v>7973</v>
      </c>
      <c r="BC2648" t="s">
        <v>7974</v>
      </c>
    </row>
    <row r="2649" spans="1:55" x14ac:dyDescent="0.25">
      <c r="A2649" s="2">
        <v>41400</v>
      </c>
      <c r="B2649" t="s">
        <v>8516</v>
      </c>
      <c r="C2649" t="s">
        <v>8256</v>
      </c>
      <c r="D2649" s="2">
        <v>41459</v>
      </c>
      <c r="E2649" s="2">
        <v>41462</v>
      </c>
      <c r="F2649" t="s">
        <v>8257</v>
      </c>
      <c r="G2649">
        <v>2</v>
      </c>
      <c r="H2649">
        <v>0</v>
      </c>
      <c r="I2649">
        <v>0</v>
      </c>
      <c r="J2649" t="s">
        <v>8457</v>
      </c>
      <c r="K2649" t="s">
        <v>8517</v>
      </c>
      <c r="L2649" t="s">
        <v>64</v>
      </c>
      <c r="M2649" t="s">
        <v>7363</v>
      </c>
      <c r="N2649" t="s">
        <v>7364</v>
      </c>
      <c r="Q2649">
        <v>0</v>
      </c>
      <c r="R2649">
        <v>0</v>
      </c>
      <c r="S2649">
        <v>0</v>
      </c>
      <c r="T2649">
        <v>0</v>
      </c>
      <c r="U2649">
        <v>160</v>
      </c>
      <c r="V2649">
        <v>160</v>
      </c>
      <c r="W2649" s="2">
        <v>41492</v>
      </c>
      <c r="X2649">
        <v>0</v>
      </c>
      <c r="Y2649" t="s">
        <v>67</v>
      </c>
      <c r="Z2649" t="s">
        <v>68</v>
      </c>
      <c r="AA2649" t="s">
        <v>82</v>
      </c>
      <c r="AB2649" t="s">
        <v>5088</v>
      </c>
      <c r="AC2649">
        <v>160</v>
      </c>
      <c r="AD2649" t="s">
        <v>7363</v>
      </c>
      <c r="AE2649" t="s">
        <v>7365</v>
      </c>
      <c r="AF2649" t="s">
        <v>7366</v>
      </c>
      <c r="AG2649">
        <v>109</v>
      </c>
      <c r="AI2649">
        <v>8400</v>
      </c>
      <c r="AK2649" t="s">
        <v>4300</v>
      </c>
      <c r="AL2649" t="s">
        <v>7367</v>
      </c>
      <c r="AM2649" t="s">
        <v>7368</v>
      </c>
    </row>
    <row r="2650" spans="1:55" x14ac:dyDescent="0.25">
      <c r="A2650" s="2">
        <v>41386</v>
      </c>
      <c r="B2650" t="s">
        <v>9226</v>
      </c>
      <c r="C2650" t="s">
        <v>9227</v>
      </c>
      <c r="D2650" s="2">
        <v>41394</v>
      </c>
      <c r="E2650" s="2">
        <v>41394</v>
      </c>
      <c r="F2650" t="s">
        <v>4830</v>
      </c>
      <c r="G2650">
        <v>0</v>
      </c>
      <c r="H2650">
        <v>0</v>
      </c>
      <c r="I2650">
        <v>0</v>
      </c>
      <c r="J2650" t="s">
        <v>7845</v>
      </c>
      <c r="K2650" t="s">
        <v>4832</v>
      </c>
      <c r="L2650" t="s">
        <v>64</v>
      </c>
      <c r="M2650" t="s">
        <v>7363</v>
      </c>
      <c r="N2650" t="s">
        <v>7364</v>
      </c>
      <c r="Q2650">
        <v>0</v>
      </c>
      <c r="R2650">
        <v>0</v>
      </c>
      <c r="S2650">
        <v>0</v>
      </c>
      <c r="T2650">
        <v>0</v>
      </c>
      <c r="U2650">
        <v>80</v>
      </c>
      <c r="V2650">
        <v>0</v>
      </c>
      <c r="X2650">
        <v>0</v>
      </c>
      <c r="Y2650" t="s">
        <v>67</v>
      </c>
      <c r="Z2650" t="s">
        <v>68</v>
      </c>
      <c r="AA2650" t="s">
        <v>82</v>
      </c>
      <c r="AB2650" t="s">
        <v>297</v>
      </c>
      <c r="AC2650">
        <v>80</v>
      </c>
      <c r="AD2650" t="s">
        <v>7363</v>
      </c>
      <c r="AE2650" t="s">
        <v>7365</v>
      </c>
      <c r="AF2650" t="s">
        <v>7366</v>
      </c>
      <c r="AG2650">
        <v>109</v>
      </c>
      <c r="AI2650">
        <v>8400</v>
      </c>
      <c r="AK2650" t="s">
        <v>4300</v>
      </c>
      <c r="AL2650" t="s">
        <v>7367</v>
      </c>
      <c r="AM2650" t="s">
        <v>7368</v>
      </c>
    </row>
    <row r="2651" spans="1:55" x14ac:dyDescent="0.25">
      <c r="A2651" s="2">
        <v>41382</v>
      </c>
      <c r="B2651" t="s">
        <v>9444</v>
      </c>
      <c r="C2651" t="s">
        <v>9445</v>
      </c>
      <c r="D2651" s="2">
        <v>41372</v>
      </c>
      <c r="E2651" s="2">
        <v>41372</v>
      </c>
      <c r="G2651">
        <v>51</v>
      </c>
      <c r="H2651">
        <v>4</v>
      </c>
      <c r="I2651">
        <v>0</v>
      </c>
      <c r="L2651" t="s">
        <v>64</v>
      </c>
      <c r="M2651" t="s">
        <v>9446</v>
      </c>
      <c r="N2651" t="s">
        <v>9447</v>
      </c>
      <c r="O2651" t="s">
        <v>66</v>
      </c>
      <c r="Q2651">
        <v>120</v>
      </c>
      <c r="R2651">
        <v>0</v>
      </c>
      <c r="S2651">
        <v>120</v>
      </c>
      <c r="T2651">
        <v>0</v>
      </c>
      <c r="U2651">
        <v>0</v>
      </c>
      <c r="V2651">
        <v>120</v>
      </c>
      <c r="W2651" s="2">
        <v>41382</v>
      </c>
      <c r="X2651">
        <v>0</v>
      </c>
      <c r="Y2651" t="s">
        <v>67</v>
      </c>
      <c r="Z2651" t="s">
        <v>68</v>
      </c>
      <c r="AA2651" t="s">
        <v>610</v>
      </c>
      <c r="AC2651">
        <v>0</v>
      </c>
      <c r="AD2651" t="s">
        <v>9446</v>
      </c>
      <c r="AE2651" t="s">
        <v>9448</v>
      </c>
      <c r="AF2651" t="s">
        <v>9449</v>
      </c>
      <c r="AG2651" t="s">
        <v>9450</v>
      </c>
      <c r="AI2651">
        <v>8400</v>
      </c>
      <c r="AK2651" t="s">
        <v>4300</v>
      </c>
      <c r="AL2651" t="s">
        <v>9451</v>
      </c>
      <c r="AM2651" t="s">
        <v>9452</v>
      </c>
    </row>
    <row r="2652" spans="1:55" x14ac:dyDescent="0.25">
      <c r="A2652" s="2">
        <v>41376</v>
      </c>
      <c r="B2652" t="s">
        <v>9593</v>
      </c>
      <c r="C2652" t="s">
        <v>9248</v>
      </c>
      <c r="D2652" s="2">
        <v>41392</v>
      </c>
      <c r="E2652" s="2">
        <v>41392</v>
      </c>
      <c r="F2652" t="s">
        <v>5525</v>
      </c>
      <c r="G2652">
        <v>0</v>
      </c>
      <c r="H2652">
        <v>0</v>
      </c>
      <c r="I2652">
        <v>0</v>
      </c>
      <c r="J2652" t="s">
        <v>9594</v>
      </c>
      <c r="L2652" t="s">
        <v>64</v>
      </c>
      <c r="M2652" t="s">
        <v>7363</v>
      </c>
      <c r="N2652" t="s">
        <v>7364</v>
      </c>
      <c r="Q2652">
        <v>0</v>
      </c>
      <c r="R2652">
        <v>0</v>
      </c>
      <c r="S2652">
        <v>0</v>
      </c>
      <c r="T2652">
        <v>0</v>
      </c>
      <c r="U2652">
        <v>36</v>
      </c>
      <c r="V2652">
        <v>0</v>
      </c>
      <c r="X2652">
        <v>0</v>
      </c>
      <c r="Y2652" t="s">
        <v>67</v>
      </c>
      <c r="Z2652" t="s">
        <v>68</v>
      </c>
      <c r="AA2652" t="s">
        <v>5087</v>
      </c>
      <c r="AB2652" t="s">
        <v>5088</v>
      </c>
      <c r="AC2652">
        <v>36</v>
      </c>
      <c r="AD2652" t="s">
        <v>7363</v>
      </c>
      <c r="AE2652" t="s">
        <v>7365</v>
      </c>
      <c r="AF2652" t="s">
        <v>7366</v>
      </c>
      <c r="AG2652">
        <v>109</v>
      </c>
      <c r="AI2652">
        <v>8400</v>
      </c>
      <c r="AK2652" t="s">
        <v>4300</v>
      </c>
      <c r="AL2652" t="s">
        <v>7367</v>
      </c>
      <c r="AM2652" t="s">
        <v>7368</v>
      </c>
    </row>
    <row r="2653" spans="1:55" x14ac:dyDescent="0.25">
      <c r="A2653" s="2">
        <v>41375</v>
      </c>
      <c r="B2653" t="s">
        <v>9727</v>
      </c>
      <c r="C2653" t="s">
        <v>2080</v>
      </c>
      <c r="D2653" s="2">
        <v>41505</v>
      </c>
      <c r="E2653" s="2">
        <v>41510</v>
      </c>
      <c r="F2653" t="s">
        <v>2081</v>
      </c>
      <c r="G2653">
        <v>1</v>
      </c>
      <c r="H2653">
        <v>0</v>
      </c>
      <c r="I2653">
        <v>0</v>
      </c>
      <c r="K2653" t="s">
        <v>9687</v>
      </c>
      <c r="L2653" t="s">
        <v>64</v>
      </c>
      <c r="M2653" t="s">
        <v>9728</v>
      </c>
      <c r="N2653" t="s">
        <v>66</v>
      </c>
      <c r="O2653" t="s">
        <v>66</v>
      </c>
      <c r="Q2653">
        <v>65</v>
      </c>
      <c r="R2653">
        <v>0</v>
      </c>
      <c r="S2653">
        <v>0</v>
      </c>
      <c r="T2653">
        <v>65</v>
      </c>
      <c r="U2653">
        <v>0</v>
      </c>
      <c r="V2653">
        <v>0</v>
      </c>
      <c r="X2653">
        <v>0</v>
      </c>
      <c r="Y2653" t="s">
        <v>67</v>
      </c>
      <c r="Z2653" t="s">
        <v>68</v>
      </c>
      <c r="AA2653" t="s">
        <v>685</v>
      </c>
      <c r="AB2653" t="s">
        <v>686</v>
      </c>
      <c r="AC2653">
        <v>0</v>
      </c>
      <c r="AD2653" t="s">
        <v>9728</v>
      </c>
      <c r="AE2653" t="s">
        <v>9729</v>
      </c>
      <c r="AF2653" t="s">
        <v>9730</v>
      </c>
      <c r="AG2653">
        <v>10</v>
      </c>
      <c r="AI2653">
        <v>8400</v>
      </c>
      <c r="AK2653" t="s">
        <v>4300</v>
      </c>
      <c r="AL2653" t="s">
        <v>9731</v>
      </c>
      <c r="AM2653" t="s">
        <v>9732</v>
      </c>
    </row>
    <row r="2654" spans="1:55" x14ac:dyDescent="0.25">
      <c r="A2654" s="2">
        <v>41375</v>
      </c>
      <c r="B2654" t="s">
        <v>9733</v>
      </c>
      <c r="C2654" t="s">
        <v>2080</v>
      </c>
      <c r="D2654" s="2">
        <v>41505</v>
      </c>
      <c r="E2654" s="2">
        <v>41510</v>
      </c>
      <c r="F2654" t="s">
        <v>2081</v>
      </c>
      <c r="G2654">
        <v>1</v>
      </c>
      <c r="H2654">
        <v>0</v>
      </c>
      <c r="I2654">
        <v>0</v>
      </c>
      <c r="K2654" t="s">
        <v>9669</v>
      </c>
      <c r="L2654" t="s">
        <v>64</v>
      </c>
      <c r="M2654" t="s">
        <v>9728</v>
      </c>
      <c r="N2654" t="s">
        <v>66</v>
      </c>
      <c r="O2654" t="s">
        <v>66</v>
      </c>
      <c r="Q2654">
        <v>65</v>
      </c>
      <c r="R2654">
        <v>0</v>
      </c>
      <c r="S2654">
        <v>0</v>
      </c>
      <c r="T2654">
        <v>65</v>
      </c>
      <c r="U2654">
        <v>0</v>
      </c>
      <c r="V2654">
        <v>0</v>
      </c>
      <c r="X2654">
        <v>0</v>
      </c>
      <c r="Y2654" t="s">
        <v>67</v>
      </c>
      <c r="Z2654" t="s">
        <v>68</v>
      </c>
      <c r="AA2654" t="s">
        <v>685</v>
      </c>
      <c r="AB2654" t="s">
        <v>686</v>
      </c>
      <c r="AC2654">
        <v>0</v>
      </c>
      <c r="AD2654" t="s">
        <v>9728</v>
      </c>
      <c r="AE2654" t="s">
        <v>9729</v>
      </c>
      <c r="AF2654" t="s">
        <v>9730</v>
      </c>
      <c r="AG2654">
        <v>10</v>
      </c>
      <c r="AI2654">
        <v>8400</v>
      </c>
      <c r="AK2654" t="s">
        <v>4300</v>
      </c>
      <c r="AL2654" t="s">
        <v>9731</v>
      </c>
      <c r="AM2654" t="s">
        <v>9732</v>
      </c>
    </row>
    <row r="2655" spans="1:55" x14ac:dyDescent="0.25">
      <c r="A2655" s="2">
        <v>41374</v>
      </c>
      <c r="B2655" t="s">
        <v>9954</v>
      </c>
      <c r="C2655" t="s">
        <v>4766</v>
      </c>
      <c r="D2655" s="2">
        <v>41462</v>
      </c>
      <c r="E2655" s="2">
        <v>41467</v>
      </c>
      <c r="F2655" t="s">
        <v>4767</v>
      </c>
      <c r="G2655">
        <v>1</v>
      </c>
      <c r="H2655">
        <v>0</v>
      </c>
      <c r="I2655">
        <v>0</v>
      </c>
      <c r="K2655" t="s">
        <v>9910</v>
      </c>
      <c r="L2655" t="s">
        <v>64</v>
      </c>
      <c r="M2655" t="s">
        <v>7630</v>
      </c>
      <c r="N2655" t="s">
        <v>7631</v>
      </c>
      <c r="O2655" t="s">
        <v>66</v>
      </c>
      <c r="Q2655">
        <v>175</v>
      </c>
      <c r="R2655">
        <v>0</v>
      </c>
      <c r="S2655">
        <v>0</v>
      </c>
      <c r="T2655">
        <v>175</v>
      </c>
      <c r="U2655">
        <v>0</v>
      </c>
      <c r="V2655">
        <v>0</v>
      </c>
      <c r="X2655">
        <v>0</v>
      </c>
      <c r="Y2655" t="s">
        <v>67</v>
      </c>
      <c r="Z2655" t="s">
        <v>68</v>
      </c>
      <c r="AA2655" t="s">
        <v>685</v>
      </c>
      <c r="AB2655" t="s">
        <v>686</v>
      </c>
      <c r="AC2655">
        <v>0</v>
      </c>
      <c r="AD2655" t="s">
        <v>7630</v>
      </c>
      <c r="AE2655" t="s">
        <v>7632</v>
      </c>
      <c r="AF2655" t="s">
        <v>7633</v>
      </c>
      <c r="AG2655">
        <v>289</v>
      </c>
      <c r="AI2655">
        <v>8400</v>
      </c>
      <c r="AK2655" t="s">
        <v>4300</v>
      </c>
      <c r="AL2655" t="s">
        <v>7634</v>
      </c>
      <c r="AM2655" t="s">
        <v>7635</v>
      </c>
      <c r="BB2655" t="s">
        <v>4767</v>
      </c>
    </row>
    <row r="2656" spans="1:55" x14ac:dyDescent="0.25">
      <c r="A2656" s="2">
        <v>41374</v>
      </c>
      <c r="B2656" t="s">
        <v>9955</v>
      </c>
      <c r="C2656" t="s">
        <v>4766</v>
      </c>
      <c r="D2656" s="2">
        <v>41490</v>
      </c>
      <c r="E2656" s="2">
        <v>41495</v>
      </c>
      <c r="F2656" t="s">
        <v>4767</v>
      </c>
      <c r="G2656">
        <v>1</v>
      </c>
      <c r="H2656">
        <v>0</v>
      </c>
      <c r="I2656">
        <v>0</v>
      </c>
      <c r="K2656" t="s">
        <v>9910</v>
      </c>
      <c r="L2656" t="s">
        <v>64</v>
      </c>
      <c r="M2656" t="s">
        <v>7630</v>
      </c>
      <c r="N2656" t="s">
        <v>7631</v>
      </c>
      <c r="O2656" t="s">
        <v>66</v>
      </c>
      <c r="Q2656">
        <v>187.5</v>
      </c>
      <c r="R2656">
        <v>0</v>
      </c>
      <c r="S2656">
        <v>0</v>
      </c>
      <c r="T2656">
        <v>187.5</v>
      </c>
      <c r="U2656">
        <v>0</v>
      </c>
      <c r="V2656">
        <v>0</v>
      </c>
      <c r="X2656">
        <v>0</v>
      </c>
      <c r="Y2656" t="s">
        <v>67</v>
      </c>
      <c r="Z2656" t="s">
        <v>68</v>
      </c>
      <c r="AA2656" t="s">
        <v>685</v>
      </c>
      <c r="AB2656" t="s">
        <v>686</v>
      </c>
      <c r="AC2656">
        <v>0</v>
      </c>
      <c r="AD2656" t="s">
        <v>7630</v>
      </c>
      <c r="AE2656" t="s">
        <v>7632</v>
      </c>
      <c r="AF2656" t="s">
        <v>7633</v>
      </c>
      <c r="AG2656">
        <v>289</v>
      </c>
      <c r="AI2656">
        <v>8400</v>
      </c>
      <c r="AK2656" t="s">
        <v>4300</v>
      </c>
      <c r="AL2656" t="s">
        <v>7634</v>
      </c>
      <c r="AM2656" t="s">
        <v>7635</v>
      </c>
      <c r="BB2656" t="s">
        <v>9956</v>
      </c>
    </row>
    <row r="2657" spans="1:39" x14ac:dyDescent="0.25">
      <c r="A2657" s="2">
        <v>41367</v>
      </c>
      <c r="B2657" t="s">
        <v>10769</v>
      </c>
      <c r="C2657" t="s">
        <v>6649</v>
      </c>
      <c r="D2657" s="2">
        <v>41451</v>
      </c>
      <c r="E2657" s="2">
        <v>41452</v>
      </c>
      <c r="F2657" t="s">
        <v>6650</v>
      </c>
      <c r="G2657">
        <v>0</v>
      </c>
      <c r="H2657">
        <v>0</v>
      </c>
      <c r="I2657">
        <v>0</v>
      </c>
      <c r="L2657" t="s">
        <v>64</v>
      </c>
      <c r="M2657" t="s">
        <v>10770</v>
      </c>
      <c r="N2657" t="s">
        <v>10771</v>
      </c>
      <c r="Q2657">
        <v>0</v>
      </c>
      <c r="R2657">
        <v>0</v>
      </c>
      <c r="S2657">
        <v>0</v>
      </c>
      <c r="T2657">
        <v>0</v>
      </c>
      <c r="U2657">
        <v>0</v>
      </c>
      <c r="V2657">
        <v>299.70999999999998</v>
      </c>
      <c r="W2657" s="2">
        <v>41480</v>
      </c>
      <c r="X2657">
        <v>624</v>
      </c>
      <c r="Y2657" s="2">
        <v>41557</v>
      </c>
      <c r="Z2657" t="s">
        <v>68</v>
      </c>
      <c r="AA2657" t="s">
        <v>5087</v>
      </c>
      <c r="AB2657" t="s">
        <v>5088</v>
      </c>
      <c r="AC2657">
        <v>0</v>
      </c>
      <c r="AD2657" t="s">
        <v>10770</v>
      </c>
      <c r="AE2657" t="s">
        <v>10772</v>
      </c>
      <c r="AF2657" t="s">
        <v>10773</v>
      </c>
      <c r="AG2657">
        <v>24</v>
      </c>
      <c r="AI2657">
        <v>8400</v>
      </c>
      <c r="AK2657" t="s">
        <v>4300</v>
      </c>
      <c r="AL2657" t="s">
        <v>10774</v>
      </c>
      <c r="AM2657" t="s">
        <v>10775</v>
      </c>
    </row>
    <row r="2658" spans="1:39" x14ac:dyDescent="0.25">
      <c r="A2658" s="2">
        <v>41366</v>
      </c>
      <c r="B2658" t="s">
        <v>10946</v>
      </c>
      <c r="C2658" t="s">
        <v>10947</v>
      </c>
      <c r="D2658" s="2">
        <v>41340</v>
      </c>
      <c r="E2658" s="2">
        <v>41340</v>
      </c>
      <c r="G2658">
        <v>37</v>
      </c>
      <c r="H2658">
        <v>0</v>
      </c>
      <c r="I2658">
        <v>0</v>
      </c>
      <c r="L2658" t="s">
        <v>64</v>
      </c>
      <c r="M2658" t="s">
        <v>9446</v>
      </c>
      <c r="N2658" t="s">
        <v>9447</v>
      </c>
      <c r="O2658" t="s">
        <v>66</v>
      </c>
      <c r="Q2658">
        <v>89.98</v>
      </c>
      <c r="R2658">
        <v>0</v>
      </c>
      <c r="S2658">
        <v>89.98</v>
      </c>
      <c r="T2658">
        <v>0</v>
      </c>
      <c r="U2658">
        <v>0</v>
      </c>
      <c r="V2658">
        <v>112.48</v>
      </c>
      <c r="W2658" s="2">
        <v>41354</v>
      </c>
      <c r="X2658">
        <v>0</v>
      </c>
      <c r="Y2658" t="s">
        <v>67</v>
      </c>
      <c r="Z2658" t="s">
        <v>68</v>
      </c>
      <c r="AA2658" t="s">
        <v>610</v>
      </c>
      <c r="AC2658">
        <v>0</v>
      </c>
      <c r="AD2658" t="s">
        <v>9446</v>
      </c>
      <c r="AE2658" t="s">
        <v>9448</v>
      </c>
      <c r="AF2658" t="s">
        <v>9449</v>
      </c>
      <c r="AG2658" t="s">
        <v>9450</v>
      </c>
      <c r="AI2658">
        <v>8400</v>
      </c>
      <c r="AK2658" t="s">
        <v>4300</v>
      </c>
      <c r="AL2658" t="s">
        <v>9451</v>
      </c>
      <c r="AM2658" t="s">
        <v>9452</v>
      </c>
    </row>
    <row r="2659" spans="1:39" x14ac:dyDescent="0.25">
      <c r="A2659" s="2">
        <v>41360</v>
      </c>
      <c r="B2659" t="s">
        <v>11339</v>
      </c>
      <c r="C2659" t="s">
        <v>10458</v>
      </c>
      <c r="D2659" s="2">
        <v>41314</v>
      </c>
      <c r="E2659" s="2">
        <v>41314</v>
      </c>
      <c r="F2659" t="s">
        <v>720</v>
      </c>
      <c r="G2659">
        <v>8</v>
      </c>
      <c r="H2659">
        <v>0</v>
      </c>
      <c r="I2659">
        <v>0</v>
      </c>
      <c r="L2659" t="s">
        <v>64</v>
      </c>
      <c r="M2659" t="s">
        <v>6640</v>
      </c>
      <c r="N2659" t="s">
        <v>6641</v>
      </c>
      <c r="O2659" t="s">
        <v>66</v>
      </c>
      <c r="Q2659">
        <v>174.09</v>
      </c>
      <c r="R2659">
        <v>0</v>
      </c>
      <c r="S2659">
        <v>174.09</v>
      </c>
      <c r="T2659">
        <v>0</v>
      </c>
      <c r="U2659">
        <v>0</v>
      </c>
      <c r="V2659">
        <v>217.61</v>
      </c>
      <c r="W2659" s="2">
        <v>41318</v>
      </c>
      <c r="X2659">
        <v>0</v>
      </c>
      <c r="Y2659" t="s">
        <v>67</v>
      </c>
      <c r="Z2659" t="s">
        <v>68</v>
      </c>
      <c r="AA2659" t="s">
        <v>82</v>
      </c>
      <c r="AB2659" t="s">
        <v>96</v>
      </c>
      <c r="AC2659">
        <v>0</v>
      </c>
      <c r="AD2659" t="s">
        <v>6640</v>
      </c>
      <c r="AE2659" t="s">
        <v>6642</v>
      </c>
      <c r="AF2659" t="s">
        <v>6643</v>
      </c>
      <c r="AG2659">
        <v>80</v>
      </c>
      <c r="AI2659">
        <v>8400</v>
      </c>
      <c r="AK2659" t="s">
        <v>4300</v>
      </c>
      <c r="AM2659" t="s">
        <v>6644</v>
      </c>
    </row>
    <row r="2660" spans="1:39" x14ac:dyDescent="0.25">
      <c r="A2660" s="2">
        <v>41626</v>
      </c>
      <c r="B2660" t="s">
        <v>172</v>
      </c>
      <c r="C2660" t="s">
        <v>173</v>
      </c>
      <c r="D2660" s="2">
        <v>41635</v>
      </c>
      <c r="E2660" s="2">
        <v>41635</v>
      </c>
      <c r="F2660" t="s">
        <v>174</v>
      </c>
      <c r="G2660">
        <v>8</v>
      </c>
      <c r="H2660">
        <v>0</v>
      </c>
      <c r="I2660">
        <v>0</v>
      </c>
      <c r="L2660" t="s">
        <v>64</v>
      </c>
      <c r="M2660" t="s">
        <v>175</v>
      </c>
      <c r="N2660" t="s">
        <v>176</v>
      </c>
      <c r="O2660" t="s">
        <v>66</v>
      </c>
      <c r="Q2660">
        <v>0</v>
      </c>
      <c r="R2660">
        <v>0</v>
      </c>
      <c r="S2660">
        <v>0</v>
      </c>
      <c r="T2660">
        <v>0</v>
      </c>
      <c r="U2660">
        <v>0</v>
      </c>
      <c r="V2660">
        <v>0</v>
      </c>
      <c r="X2660">
        <v>0</v>
      </c>
      <c r="Y2660" t="s">
        <v>67</v>
      </c>
      <c r="Z2660" t="s">
        <v>154</v>
      </c>
      <c r="AC2660">
        <v>0</v>
      </c>
      <c r="AD2660" t="s">
        <v>175</v>
      </c>
      <c r="AE2660" t="s">
        <v>177</v>
      </c>
      <c r="AF2660" t="s">
        <v>178</v>
      </c>
      <c r="AG2660">
        <v>51</v>
      </c>
      <c r="AI2660">
        <v>3900</v>
      </c>
      <c r="AK2660" t="s">
        <v>179</v>
      </c>
      <c r="AL2660" t="s">
        <v>180</v>
      </c>
      <c r="AM2660" t="s">
        <v>181</v>
      </c>
    </row>
    <row r="2661" spans="1:39" x14ac:dyDescent="0.25">
      <c r="A2661" s="2">
        <v>41626</v>
      </c>
      <c r="B2661" t="s">
        <v>182</v>
      </c>
      <c r="C2661" t="s">
        <v>183</v>
      </c>
      <c r="D2661" s="2">
        <v>41636</v>
      </c>
      <c r="E2661" s="2">
        <v>41636</v>
      </c>
      <c r="F2661" t="s">
        <v>184</v>
      </c>
      <c r="G2661">
        <v>8</v>
      </c>
      <c r="H2661">
        <v>0</v>
      </c>
      <c r="I2661">
        <v>0</v>
      </c>
      <c r="L2661" t="s">
        <v>64</v>
      </c>
      <c r="M2661" t="s">
        <v>175</v>
      </c>
      <c r="N2661" t="s">
        <v>176</v>
      </c>
      <c r="O2661" t="s">
        <v>66</v>
      </c>
      <c r="Q2661">
        <v>64</v>
      </c>
      <c r="R2661">
        <v>25.54</v>
      </c>
      <c r="S2661">
        <v>89.54</v>
      </c>
      <c r="T2661">
        <v>0</v>
      </c>
      <c r="U2661">
        <v>0</v>
      </c>
      <c r="V2661">
        <v>0</v>
      </c>
      <c r="X2661">
        <v>0</v>
      </c>
      <c r="Y2661" t="s">
        <v>67</v>
      </c>
      <c r="Z2661" t="s">
        <v>81</v>
      </c>
      <c r="AA2661" t="s">
        <v>69</v>
      </c>
      <c r="AC2661">
        <v>0</v>
      </c>
      <c r="AD2661" t="s">
        <v>175</v>
      </c>
      <c r="AE2661" t="s">
        <v>177</v>
      </c>
      <c r="AF2661" t="s">
        <v>178</v>
      </c>
      <c r="AG2661">
        <v>51</v>
      </c>
      <c r="AI2661">
        <v>3900</v>
      </c>
      <c r="AK2661" t="s">
        <v>179</v>
      </c>
      <c r="AL2661" t="s">
        <v>180</v>
      </c>
      <c r="AM2661" t="s">
        <v>181</v>
      </c>
    </row>
    <row r="2662" spans="1:39" x14ac:dyDescent="0.25">
      <c r="A2662" s="2">
        <v>41577</v>
      </c>
      <c r="B2662" t="s">
        <v>1091</v>
      </c>
      <c r="C2662" t="s">
        <v>821</v>
      </c>
      <c r="D2662" s="2">
        <v>41586</v>
      </c>
      <c r="E2662" s="2">
        <v>41586</v>
      </c>
      <c r="F2662" t="s">
        <v>720</v>
      </c>
      <c r="G2662">
        <v>8</v>
      </c>
      <c r="H2662">
        <v>1</v>
      </c>
      <c r="I2662">
        <v>0</v>
      </c>
      <c r="J2662" t="s">
        <v>1092</v>
      </c>
      <c r="K2662" t="s">
        <v>1093</v>
      </c>
      <c r="L2662" t="s">
        <v>64</v>
      </c>
      <c r="M2662" t="s">
        <v>175</v>
      </c>
      <c r="N2662" t="s">
        <v>176</v>
      </c>
      <c r="Q2662">
        <v>0</v>
      </c>
      <c r="R2662">
        <v>24.53</v>
      </c>
      <c r="S2662">
        <v>24.53</v>
      </c>
      <c r="T2662">
        <v>0</v>
      </c>
      <c r="U2662">
        <v>90</v>
      </c>
      <c r="V2662">
        <v>103.73</v>
      </c>
      <c r="W2662" s="2">
        <v>41599</v>
      </c>
      <c r="X2662">
        <v>0</v>
      </c>
      <c r="Y2662" t="s">
        <v>67</v>
      </c>
      <c r="Z2662" t="s">
        <v>68</v>
      </c>
      <c r="AA2662" t="s">
        <v>82</v>
      </c>
      <c r="AB2662" t="s">
        <v>297</v>
      </c>
      <c r="AC2662">
        <v>90</v>
      </c>
      <c r="AD2662" t="s">
        <v>175</v>
      </c>
      <c r="AE2662" t="s">
        <v>177</v>
      </c>
      <c r="AF2662" t="s">
        <v>178</v>
      </c>
      <c r="AG2662">
        <v>51</v>
      </c>
      <c r="AI2662">
        <v>3900</v>
      </c>
      <c r="AK2662" t="s">
        <v>179</v>
      </c>
      <c r="AL2662" t="s">
        <v>180</v>
      </c>
      <c r="AM2662" t="s">
        <v>181</v>
      </c>
    </row>
    <row r="2663" spans="1:39" x14ac:dyDescent="0.25">
      <c r="A2663" s="2">
        <v>41577</v>
      </c>
      <c r="B2663" t="s">
        <v>1140</v>
      </c>
      <c r="C2663" t="s">
        <v>1141</v>
      </c>
      <c r="D2663" s="2">
        <v>41581</v>
      </c>
      <c r="E2663" s="2">
        <v>41581</v>
      </c>
      <c r="F2663" t="s">
        <v>1142</v>
      </c>
      <c r="G2663">
        <v>17</v>
      </c>
      <c r="H2663">
        <v>0</v>
      </c>
      <c r="I2663">
        <v>0</v>
      </c>
      <c r="J2663" t="s">
        <v>1143</v>
      </c>
      <c r="L2663" t="s">
        <v>64</v>
      </c>
      <c r="M2663" t="s">
        <v>175</v>
      </c>
      <c r="N2663" t="s">
        <v>176</v>
      </c>
      <c r="Q2663">
        <v>0</v>
      </c>
      <c r="R2663">
        <v>24.19</v>
      </c>
      <c r="S2663">
        <v>24.19</v>
      </c>
      <c r="T2663">
        <v>0</v>
      </c>
      <c r="U2663">
        <v>163.19999999999999</v>
      </c>
      <c r="V2663">
        <v>111.46</v>
      </c>
      <c r="W2663" s="2">
        <v>41599</v>
      </c>
      <c r="X2663">
        <v>0</v>
      </c>
      <c r="Y2663" t="s">
        <v>67</v>
      </c>
      <c r="Z2663" t="s">
        <v>68</v>
      </c>
      <c r="AA2663" t="s">
        <v>82</v>
      </c>
      <c r="AB2663" t="s">
        <v>96</v>
      </c>
      <c r="AC2663">
        <v>79.2</v>
      </c>
      <c r="AD2663" t="s">
        <v>175</v>
      </c>
      <c r="AE2663" t="s">
        <v>177</v>
      </c>
      <c r="AF2663" t="s">
        <v>178</v>
      </c>
      <c r="AG2663">
        <v>51</v>
      </c>
      <c r="AI2663">
        <v>3900</v>
      </c>
      <c r="AK2663" t="s">
        <v>179</v>
      </c>
      <c r="AL2663" t="s">
        <v>180</v>
      </c>
      <c r="AM2663" t="s">
        <v>181</v>
      </c>
    </row>
    <row r="2664" spans="1:39" x14ac:dyDescent="0.25">
      <c r="A2664" s="2">
        <v>41569</v>
      </c>
      <c r="B2664" t="s">
        <v>1752</v>
      </c>
      <c r="C2664" t="s">
        <v>1753</v>
      </c>
      <c r="D2664" s="2">
        <v>41586</v>
      </c>
      <c r="E2664" s="2">
        <v>41586</v>
      </c>
      <c r="F2664" t="s">
        <v>1754</v>
      </c>
      <c r="G2664">
        <v>15</v>
      </c>
      <c r="H2664">
        <v>2</v>
      </c>
      <c r="I2664">
        <v>0</v>
      </c>
      <c r="K2664" t="s">
        <v>1755</v>
      </c>
      <c r="L2664" t="s">
        <v>64</v>
      </c>
      <c r="M2664" t="s">
        <v>175</v>
      </c>
      <c r="N2664" t="s">
        <v>176</v>
      </c>
      <c r="O2664" t="s">
        <v>66</v>
      </c>
      <c r="Q2664">
        <v>516.79999999999995</v>
      </c>
      <c r="R2664">
        <v>0</v>
      </c>
      <c r="S2664">
        <v>516.79999999999995</v>
      </c>
      <c r="T2664">
        <v>0</v>
      </c>
      <c r="U2664">
        <v>0</v>
      </c>
      <c r="V2664">
        <v>0</v>
      </c>
      <c r="X2664">
        <v>0</v>
      </c>
      <c r="Y2664" t="s">
        <v>67</v>
      </c>
      <c r="Z2664" t="s">
        <v>81</v>
      </c>
      <c r="AC2664">
        <v>0</v>
      </c>
      <c r="AD2664" t="s">
        <v>175</v>
      </c>
      <c r="AE2664" t="s">
        <v>177</v>
      </c>
      <c r="AF2664" t="s">
        <v>178</v>
      </c>
      <c r="AG2664">
        <v>51</v>
      </c>
      <c r="AI2664">
        <v>3900</v>
      </c>
      <c r="AK2664" t="s">
        <v>179</v>
      </c>
      <c r="AL2664" t="s">
        <v>180</v>
      </c>
      <c r="AM2664" t="s">
        <v>181</v>
      </c>
    </row>
    <row r="2665" spans="1:39" x14ac:dyDescent="0.25">
      <c r="A2665" s="2">
        <v>41567</v>
      </c>
      <c r="B2665" t="s">
        <v>1882</v>
      </c>
      <c r="C2665" t="s">
        <v>1883</v>
      </c>
      <c r="D2665" s="2">
        <v>41567</v>
      </c>
      <c r="E2665" s="2">
        <v>41912</v>
      </c>
      <c r="F2665" t="s">
        <v>1884</v>
      </c>
      <c r="G2665">
        <v>3</v>
      </c>
      <c r="H2665">
        <v>0</v>
      </c>
      <c r="I2665">
        <v>0</v>
      </c>
      <c r="L2665" t="s">
        <v>64</v>
      </c>
      <c r="M2665" t="s">
        <v>175</v>
      </c>
      <c r="N2665" t="s">
        <v>176</v>
      </c>
      <c r="O2665" t="s">
        <v>66</v>
      </c>
      <c r="Q2665">
        <v>192</v>
      </c>
      <c r="R2665">
        <v>0</v>
      </c>
      <c r="S2665">
        <v>192</v>
      </c>
      <c r="T2665">
        <v>0</v>
      </c>
      <c r="U2665">
        <v>0</v>
      </c>
      <c r="V2665">
        <v>192</v>
      </c>
      <c r="W2665" s="2">
        <v>41655</v>
      </c>
      <c r="X2665">
        <v>0</v>
      </c>
      <c r="Y2665" t="s">
        <v>67</v>
      </c>
      <c r="Z2665" t="s">
        <v>68</v>
      </c>
      <c r="AA2665" t="s">
        <v>500</v>
      </c>
      <c r="AC2665">
        <v>0</v>
      </c>
      <c r="AD2665" t="s">
        <v>175</v>
      </c>
      <c r="AE2665" t="s">
        <v>177</v>
      </c>
      <c r="AF2665" t="s">
        <v>178</v>
      </c>
      <c r="AG2665">
        <v>51</v>
      </c>
      <c r="AI2665">
        <v>3900</v>
      </c>
      <c r="AK2665" t="s">
        <v>179</v>
      </c>
      <c r="AL2665" t="s">
        <v>180</v>
      </c>
      <c r="AM2665" t="s">
        <v>181</v>
      </c>
    </row>
    <row r="2666" spans="1:39" x14ac:dyDescent="0.25">
      <c r="A2666" s="2">
        <v>41562</v>
      </c>
      <c r="B2666" t="s">
        <v>2225</v>
      </c>
      <c r="C2666" t="s">
        <v>2226</v>
      </c>
      <c r="D2666" s="2">
        <v>41562</v>
      </c>
      <c r="E2666" s="2">
        <v>41820</v>
      </c>
      <c r="F2666" t="s">
        <v>2227</v>
      </c>
      <c r="G2666">
        <v>2</v>
      </c>
      <c r="H2666">
        <v>0</v>
      </c>
      <c r="I2666">
        <v>0</v>
      </c>
      <c r="L2666" t="s">
        <v>64</v>
      </c>
      <c r="M2666" t="s">
        <v>175</v>
      </c>
      <c r="N2666" t="s">
        <v>176</v>
      </c>
      <c r="O2666" t="s">
        <v>66</v>
      </c>
      <c r="Q2666">
        <v>232</v>
      </c>
      <c r="R2666">
        <v>0</v>
      </c>
      <c r="S2666">
        <v>232</v>
      </c>
      <c r="T2666">
        <v>0</v>
      </c>
      <c r="U2666">
        <v>0</v>
      </c>
      <c r="V2666">
        <v>232</v>
      </c>
      <c r="W2666" s="2">
        <v>41613</v>
      </c>
      <c r="X2666">
        <v>0</v>
      </c>
      <c r="Y2666" t="s">
        <v>67</v>
      </c>
      <c r="Z2666" t="s">
        <v>68</v>
      </c>
      <c r="AA2666" t="s">
        <v>500</v>
      </c>
      <c r="AC2666">
        <v>0</v>
      </c>
      <c r="AD2666" t="s">
        <v>175</v>
      </c>
      <c r="AE2666" t="s">
        <v>177</v>
      </c>
      <c r="AF2666" t="s">
        <v>178</v>
      </c>
      <c r="AG2666">
        <v>51</v>
      </c>
      <c r="AI2666">
        <v>3900</v>
      </c>
      <c r="AK2666" t="s">
        <v>179</v>
      </c>
      <c r="AL2666" t="s">
        <v>180</v>
      </c>
      <c r="AM2666" t="s">
        <v>181</v>
      </c>
    </row>
    <row r="2667" spans="1:39" x14ac:dyDescent="0.25">
      <c r="A2667" s="2">
        <v>41548</v>
      </c>
      <c r="B2667" t="s">
        <v>3066</v>
      </c>
      <c r="C2667" t="s">
        <v>3067</v>
      </c>
      <c r="D2667" s="2">
        <v>41550</v>
      </c>
      <c r="E2667" s="2">
        <v>41820</v>
      </c>
      <c r="F2667" t="s">
        <v>2227</v>
      </c>
      <c r="G2667">
        <v>2</v>
      </c>
      <c r="H2667">
        <v>0</v>
      </c>
      <c r="I2667">
        <v>0</v>
      </c>
      <c r="L2667" t="s">
        <v>64</v>
      </c>
      <c r="M2667" t="s">
        <v>175</v>
      </c>
      <c r="N2667" t="s">
        <v>176</v>
      </c>
      <c r="O2667" t="s">
        <v>66</v>
      </c>
      <c r="Q2667">
        <v>232</v>
      </c>
      <c r="R2667">
        <v>0</v>
      </c>
      <c r="S2667">
        <v>232</v>
      </c>
      <c r="T2667">
        <v>0</v>
      </c>
      <c r="U2667">
        <v>0</v>
      </c>
      <c r="V2667">
        <v>232</v>
      </c>
      <c r="W2667" s="2">
        <v>41578</v>
      </c>
      <c r="X2667">
        <v>0</v>
      </c>
      <c r="Y2667" t="s">
        <v>67</v>
      </c>
      <c r="Z2667" t="s">
        <v>68</v>
      </c>
      <c r="AA2667" t="s">
        <v>500</v>
      </c>
      <c r="AC2667">
        <v>0</v>
      </c>
      <c r="AD2667" t="s">
        <v>175</v>
      </c>
      <c r="AE2667" t="s">
        <v>177</v>
      </c>
      <c r="AF2667" t="s">
        <v>178</v>
      </c>
      <c r="AG2667">
        <v>51</v>
      </c>
      <c r="AI2667">
        <v>3900</v>
      </c>
      <c r="AK2667" t="s">
        <v>179</v>
      </c>
      <c r="AL2667" t="s">
        <v>180</v>
      </c>
      <c r="AM2667" t="s">
        <v>181</v>
      </c>
    </row>
    <row r="2668" spans="1:39" x14ac:dyDescent="0.25">
      <c r="A2668" s="2">
        <v>41526</v>
      </c>
      <c r="B2668" t="s">
        <v>4005</v>
      </c>
      <c r="C2668" t="s">
        <v>4006</v>
      </c>
      <c r="D2668" s="2">
        <v>41526</v>
      </c>
      <c r="E2668" s="2">
        <v>41817</v>
      </c>
      <c r="F2668" t="s">
        <v>4007</v>
      </c>
      <c r="G2668">
        <v>1</v>
      </c>
      <c r="H2668">
        <v>0</v>
      </c>
      <c r="I2668">
        <v>0</v>
      </c>
      <c r="K2668" t="s">
        <v>4008</v>
      </c>
      <c r="L2668" t="s">
        <v>64</v>
      </c>
      <c r="M2668" t="s">
        <v>175</v>
      </c>
      <c r="N2668" t="s">
        <v>176</v>
      </c>
      <c r="O2668" t="s">
        <v>66</v>
      </c>
      <c r="Q2668">
        <v>152</v>
      </c>
      <c r="R2668">
        <v>0</v>
      </c>
      <c r="S2668">
        <v>152</v>
      </c>
      <c r="T2668">
        <v>0</v>
      </c>
      <c r="U2668">
        <v>0</v>
      </c>
      <c r="V2668">
        <v>85.93</v>
      </c>
      <c r="W2668" s="2">
        <v>41550</v>
      </c>
      <c r="X2668">
        <v>0</v>
      </c>
      <c r="Y2668" t="s">
        <v>67</v>
      </c>
      <c r="Z2668" t="s">
        <v>68</v>
      </c>
      <c r="AA2668" t="s">
        <v>500</v>
      </c>
      <c r="AC2668">
        <v>0</v>
      </c>
      <c r="AD2668" t="s">
        <v>175</v>
      </c>
      <c r="AE2668" t="s">
        <v>177</v>
      </c>
      <c r="AF2668" t="s">
        <v>178</v>
      </c>
      <c r="AG2668">
        <v>51</v>
      </c>
      <c r="AI2668">
        <v>3900</v>
      </c>
      <c r="AK2668" t="s">
        <v>179</v>
      </c>
      <c r="AL2668" t="s">
        <v>180</v>
      </c>
      <c r="AM2668" t="s">
        <v>181</v>
      </c>
    </row>
    <row r="2669" spans="1:39" x14ac:dyDescent="0.25">
      <c r="A2669" s="2">
        <v>41519</v>
      </c>
      <c r="B2669" t="s">
        <v>4326</v>
      </c>
      <c r="C2669" t="s">
        <v>4327</v>
      </c>
      <c r="D2669" s="2">
        <v>41520</v>
      </c>
      <c r="E2669" s="2">
        <v>41520</v>
      </c>
      <c r="F2669" t="s">
        <v>4328</v>
      </c>
      <c r="G2669">
        <v>70</v>
      </c>
      <c r="H2669">
        <v>42</v>
      </c>
      <c r="I2669">
        <v>0</v>
      </c>
      <c r="K2669" t="s">
        <v>4329</v>
      </c>
      <c r="L2669" t="s">
        <v>64</v>
      </c>
      <c r="M2669" t="s">
        <v>175</v>
      </c>
      <c r="N2669" t="s">
        <v>176</v>
      </c>
      <c r="O2669" t="s">
        <v>66</v>
      </c>
      <c r="Q2669">
        <v>96</v>
      </c>
      <c r="R2669">
        <v>0</v>
      </c>
      <c r="S2669">
        <v>96</v>
      </c>
      <c r="T2669">
        <v>0</v>
      </c>
      <c r="U2669">
        <v>0</v>
      </c>
      <c r="V2669">
        <v>0</v>
      </c>
      <c r="X2669">
        <v>0</v>
      </c>
      <c r="Y2669" t="s">
        <v>67</v>
      </c>
      <c r="Z2669" t="s">
        <v>68</v>
      </c>
      <c r="AA2669" t="s">
        <v>815</v>
      </c>
      <c r="AC2669">
        <v>0</v>
      </c>
      <c r="AD2669" t="s">
        <v>175</v>
      </c>
      <c r="AE2669" t="s">
        <v>177</v>
      </c>
      <c r="AF2669" t="s">
        <v>178</v>
      </c>
      <c r="AG2669">
        <v>51</v>
      </c>
      <c r="AI2669">
        <v>3900</v>
      </c>
      <c r="AK2669" t="s">
        <v>179</v>
      </c>
      <c r="AL2669" t="s">
        <v>180</v>
      </c>
      <c r="AM2669" t="s">
        <v>181</v>
      </c>
    </row>
    <row r="2670" spans="1:39" x14ac:dyDescent="0.25">
      <c r="A2670" s="2">
        <v>41492</v>
      </c>
      <c r="B2670" t="s">
        <v>4871</v>
      </c>
      <c r="C2670" t="s">
        <v>4872</v>
      </c>
      <c r="D2670" s="2">
        <v>41498</v>
      </c>
      <c r="E2670" s="2">
        <v>41498</v>
      </c>
      <c r="F2670" t="s">
        <v>4873</v>
      </c>
      <c r="G2670">
        <v>45</v>
      </c>
      <c r="H2670">
        <v>0</v>
      </c>
      <c r="I2670">
        <v>0</v>
      </c>
      <c r="K2670" t="s">
        <v>4874</v>
      </c>
      <c r="L2670" t="s">
        <v>64</v>
      </c>
      <c r="M2670" t="s">
        <v>175</v>
      </c>
      <c r="N2670" t="s">
        <v>176</v>
      </c>
      <c r="O2670" t="s">
        <v>66</v>
      </c>
      <c r="Q2670">
        <v>100</v>
      </c>
      <c r="R2670">
        <v>0</v>
      </c>
      <c r="S2670">
        <v>100</v>
      </c>
      <c r="T2670">
        <v>0</v>
      </c>
      <c r="U2670">
        <v>0</v>
      </c>
      <c r="V2670">
        <v>214.4</v>
      </c>
      <c r="W2670" s="2">
        <v>41550</v>
      </c>
      <c r="X2670">
        <v>0</v>
      </c>
      <c r="Y2670" t="s">
        <v>67</v>
      </c>
      <c r="Z2670" t="s">
        <v>68</v>
      </c>
      <c r="AA2670" t="s">
        <v>755</v>
      </c>
      <c r="AC2670">
        <v>0</v>
      </c>
      <c r="AD2670" t="s">
        <v>175</v>
      </c>
      <c r="AE2670" t="s">
        <v>177</v>
      </c>
      <c r="AF2670" t="s">
        <v>178</v>
      </c>
      <c r="AG2670">
        <v>51</v>
      </c>
      <c r="AI2670">
        <v>3900</v>
      </c>
      <c r="AK2670" t="s">
        <v>179</v>
      </c>
      <c r="AL2670" t="s">
        <v>180</v>
      </c>
      <c r="AM2670" t="s">
        <v>181</v>
      </c>
    </row>
    <row r="2671" spans="1:39" x14ac:dyDescent="0.25">
      <c r="A2671" s="2">
        <v>41485</v>
      </c>
      <c r="B2671" t="s">
        <v>5004</v>
      </c>
      <c r="C2671" t="s">
        <v>5005</v>
      </c>
      <c r="D2671" s="2">
        <v>41494</v>
      </c>
      <c r="E2671" s="2">
        <v>41500</v>
      </c>
      <c r="F2671" t="s">
        <v>5006</v>
      </c>
      <c r="G2671">
        <v>1</v>
      </c>
      <c r="H2671">
        <v>0</v>
      </c>
      <c r="I2671">
        <v>0</v>
      </c>
      <c r="K2671" t="s">
        <v>5007</v>
      </c>
      <c r="L2671" t="s">
        <v>64</v>
      </c>
      <c r="M2671" t="s">
        <v>175</v>
      </c>
      <c r="N2671" t="s">
        <v>176</v>
      </c>
      <c r="O2671" t="s">
        <v>66</v>
      </c>
      <c r="Q2671">
        <v>33.6</v>
      </c>
      <c r="R2671">
        <v>0</v>
      </c>
      <c r="S2671">
        <v>33.6</v>
      </c>
      <c r="T2671">
        <v>0</v>
      </c>
      <c r="U2671">
        <v>0</v>
      </c>
      <c r="V2671">
        <v>105.84</v>
      </c>
      <c r="W2671" s="2">
        <v>41529</v>
      </c>
      <c r="X2671">
        <v>0</v>
      </c>
      <c r="Y2671" t="s">
        <v>67</v>
      </c>
      <c r="Z2671" t="s">
        <v>68</v>
      </c>
      <c r="AA2671" t="s">
        <v>1524</v>
      </c>
      <c r="AC2671">
        <v>0</v>
      </c>
      <c r="AD2671" t="s">
        <v>175</v>
      </c>
      <c r="AE2671" t="s">
        <v>177</v>
      </c>
      <c r="AF2671" t="s">
        <v>178</v>
      </c>
      <c r="AG2671">
        <v>51</v>
      </c>
      <c r="AI2671">
        <v>3900</v>
      </c>
      <c r="AK2671" t="s">
        <v>179</v>
      </c>
      <c r="AL2671" t="s">
        <v>180</v>
      </c>
      <c r="AM2671" t="s">
        <v>181</v>
      </c>
    </row>
    <row r="2672" spans="1:39" x14ac:dyDescent="0.25">
      <c r="A2672" s="2">
        <v>41465</v>
      </c>
      <c r="B2672" t="s">
        <v>5517</v>
      </c>
      <c r="C2672" t="s">
        <v>5518</v>
      </c>
      <c r="D2672" s="2">
        <v>41465</v>
      </c>
      <c r="E2672" s="2">
        <v>41465</v>
      </c>
      <c r="F2672" t="s">
        <v>175</v>
      </c>
      <c r="G2672">
        <v>4</v>
      </c>
      <c r="H2672">
        <v>0</v>
      </c>
      <c r="I2672">
        <v>0</v>
      </c>
      <c r="L2672" t="s">
        <v>64</v>
      </c>
      <c r="M2672" t="s">
        <v>175</v>
      </c>
      <c r="N2672" t="s">
        <v>176</v>
      </c>
      <c r="O2672" t="s">
        <v>66</v>
      </c>
      <c r="Q2672">
        <v>440</v>
      </c>
      <c r="R2672">
        <v>0</v>
      </c>
      <c r="S2672">
        <v>440</v>
      </c>
      <c r="T2672">
        <v>0</v>
      </c>
      <c r="U2672">
        <v>0</v>
      </c>
      <c r="V2672">
        <v>440</v>
      </c>
      <c r="W2672" s="2">
        <v>41472</v>
      </c>
      <c r="X2672">
        <v>0</v>
      </c>
      <c r="Y2672" t="s">
        <v>67</v>
      </c>
      <c r="Z2672" t="s">
        <v>68</v>
      </c>
      <c r="AA2672" t="s">
        <v>500</v>
      </c>
      <c r="AC2672">
        <v>0</v>
      </c>
      <c r="AD2672" t="s">
        <v>175</v>
      </c>
      <c r="AE2672" t="s">
        <v>177</v>
      </c>
      <c r="AF2672" t="s">
        <v>178</v>
      </c>
      <c r="AG2672">
        <v>51</v>
      </c>
      <c r="AI2672">
        <v>3900</v>
      </c>
      <c r="AK2672" t="s">
        <v>179</v>
      </c>
      <c r="AL2672" t="s">
        <v>180</v>
      </c>
      <c r="AM2672" t="s">
        <v>181</v>
      </c>
    </row>
    <row r="2673" spans="1:55" x14ac:dyDescent="0.25">
      <c r="A2673" s="2">
        <v>41457</v>
      </c>
      <c r="B2673" t="s">
        <v>5878</v>
      </c>
      <c r="C2673" t="s">
        <v>5879</v>
      </c>
      <c r="D2673" s="2">
        <v>41506</v>
      </c>
      <c r="E2673" s="2">
        <v>41510</v>
      </c>
      <c r="F2673" t="s">
        <v>5006</v>
      </c>
      <c r="G2673">
        <v>1</v>
      </c>
      <c r="H2673">
        <v>0</v>
      </c>
      <c r="I2673">
        <v>0</v>
      </c>
      <c r="L2673" t="s">
        <v>64</v>
      </c>
      <c r="M2673" t="s">
        <v>175</v>
      </c>
      <c r="N2673" t="s">
        <v>176</v>
      </c>
      <c r="O2673" t="s">
        <v>66</v>
      </c>
      <c r="Q2673">
        <v>24</v>
      </c>
      <c r="R2673">
        <v>0</v>
      </c>
      <c r="S2673">
        <v>24</v>
      </c>
      <c r="T2673">
        <v>0</v>
      </c>
      <c r="U2673">
        <v>0</v>
      </c>
      <c r="V2673">
        <v>40.53</v>
      </c>
      <c r="W2673" s="2">
        <v>41613</v>
      </c>
      <c r="X2673">
        <v>0</v>
      </c>
      <c r="Y2673" t="s">
        <v>67</v>
      </c>
      <c r="Z2673" t="s">
        <v>68</v>
      </c>
      <c r="AA2673" t="s">
        <v>1524</v>
      </c>
      <c r="AC2673">
        <v>0</v>
      </c>
      <c r="AD2673" t="s">
        <v>175</v>
      </c>
      <c r="AE2673" t="s">
        <v>177</v>
      </c>
      <c r="AF2673" t="s">
        <v>178</v>
      </c>
      <c r="AG2673">
        <v>51</v>
      </c>
      <c r="AI2673">
        <v>3900</v>
      </c>
      <c r="AK2673" t="s">
        <v>179</v>
      </c>
      <c r="AL2673" t="s">
        <v>180</v>
      </c>
      <c r="AM2673" t="s">
        <v>181</v>
      </c>
    </row>
    <row r="2674" spans="1:55" x14ac:dyDescent="0.25">
      <c r="A2674" s="2">
        <v>41456</v>
      </c>
      <c r="B2674" t="s">
        <v>5901</v>
      </c>
      <c r="C2674" t="s">
        <v>5902</v>
      </c>
      <c r="D2674" s="2">
        <v>41457</v>
      </c>
      <c r="E2674" s="2">
        <v>41500</v>
      </c>
      <c r="F2674" t="s">
        <v>5903</v>
      </c>
      <c r="G2674">
        <v>1</v>
      </c>
      <c r="H2674">
        <v>0</v>
      </c>
      <c r="I2674">
        <v>0</v>
      </c>
      <c r="L2674" t="s">
        <v>64</v>
      </c>
      <c r="M2674" t="s">
        <v>175</v>
      </c>
      <c r="N2674" t="s">
        <v>176</v>
      </c>
      <c r="O2674" t="s">
        <v>66</v>
      </c>
      <c r="Q2674">
        <v>56</v>
      </c>
      <c r="R2674">
        <v>0</v>
      </c>
      <c r="S2674">
        <v>56</v>
      </c>
      <c r="T2674">
        <v>0</v>
      </c>
      <c r="U2674">
        <v>0</v>
      </c>
      <c r="V2674">
        <v>56</v>
      </c>
      <c r="W2674" s="2">
        <v>41599</v>
      </c>
      <c r="X2674">
        <v>0</v>
      </c>
      <c r="Y2674" t="s">
        <v>67</v>
      </c>
      <c r="Z2674" t="s">
        <v>68</v>
      </c>
      <c r="AA2674" t="s">
        <v>815</v>
      </c>
      <c r="AC2674">
        <v>0</v>
      </c>
      <c r="AD2674" t="s">
        <v>175</v>
      </c>
      <c r="AE2674" t="s">
        <v>177</v>
      </c>
      <c r="AF2674" t="s">
        <v>178</v>
      </c>
      <c r="AG2674">
        <v>51</v>
      </c>
      <c r="AI2674">
        <v>3900</v>
      </c>
      <c r="AK2674" t="s">
        <v>179</v>
      </c>
      <c r="AL2674" t="s">
        <v>180</v>
      </c>
      <c r="AM2674" t="s">
        <v>181</v>
      </c>
    </row>
    <row r="2675" spans="1:55" x14ac:dyDescent="0.25">
      <c r="A2675" s="2">
        <v>41452</v>
      </c>
      <c r="B2675" t="s">
        <v>6067</v>
      </c>
      <c r="C2675" t="s">
        <v>6068</v>
      </c>
      <c r="D2675" s="2">
        <v>41457</v>
      </c>
      <c r="E2675" s="2">
        <v>41500</v>
      </c>
      <c r="F2675" t="s">
        <v>6069</v>
      </c>
      <c r="G2675">
        <v>1</v>
      </c>
      <c r="H2675">
        <v>0</v>
      </c>
      <c r="I2675">
        <v>0</v>
      </c>
      <c r="L2675" t="s">
        <v>64</v>
      </c>
      <c r="M2675" t="s">
        <v>175</v>
      </c>
      <c r="N2675" t="s">
        <v>176</v>
      </c>
      <c r="O2675" t="s">
        <v>66</v>
      </c>
      <c r="Q2675">
        <v>56</v>
      </c>
      <c r="R2675">
        <v>0</v>
      </c>
      <c r="S2675">
        <v>56</v>
      </c>
      <c r="T2675">
        <v>0</v>
      </c>
      <c r="U2675">
        <v>0</v>
      </c>
      <c r="V2675">
        <v>56</v>
      </c>
      <c r="W2675" s="2">
        <v>41599</v>
      </c>
      <c r="X2675">
        <v>0</v>
      </c>
      <c r="Y2675" t="s">
        <v>67</v>
      </c>
      <c r="Z2675" t="s">
        <v>68</v>
      </c>
      <c r="AA2675" t="s">
        <v>815</v>
      </c>
      <c r="AC2675">
        <v>0</v>
      </c>
      <c r="AD2675" t="s">
        <v>175</v>
      </c>
      <c r="AE2675" t="s">
        <v>177</v>
      </c>
      <c r="AF2675" t="s">
        <v>178</v>
      </c>
      <c r="AG2675">
        <v>51</v>
      </c>
      <c r="AI2675">
        <v>3900</v>
      </c>
      <c r="AK2675" t="s">
        <v>179</v>
      </c>
      <c r="AL2675" t="s">
        <v>180</v>
      </c>
      <c r="AM2675" t="s">
        <v>181</v>
      </c>
    </row>
    <row r="2676" spans="1:55" x14ac:dyDescent="0.25">
      <c r="A2676" s="2">
        <v>41449</v>
      </c>
      <c r="B2676" t="s">
        <v>6319</v>
      </c>
      <c r="C2676" t="s">
        <v>6320</v>
      </c>
      <c r="D2676" s="2">
        <v>41510</v>
      </c>
      <c r="E2676" s="2">
        <v>41516</v>
      </c>
      <c r="F2676" t="s">
        <v>6321</v>
      </c>
      <c r="G2676">
        <v>1</v>
      </c>
      <c r="H2676">
        <v>0</v>
      </c>
      <c r="I2676">
        <v>0</v>
      </c>
      <c r="K2676" t="s">
        <v>6322</v>
      </c>
      <c r="L2676" t="s">
        <v>64</v>
      </c>
      <c r="M2676" t="s">
        <v>175</v>
      </c>
      <c r="N2676" t="s">
        <v>176</v>
      </c>
      <c r="O2676" t="s">
        <v>66</v>
      </c>
      <c r="Q2676">
        <v>33.6</v>
      </c>
      <c r="R2676">
        <v>0</v>
      </c>
      <c r="S2676">
        <v>33.6</v>
      </c>
      <c r="T2676">
        <v>0</v>
      </c>
      <c r="U2676">
        <v>0</v>
      </c>
      <c r="V2676">
        <v>0</v>
      </c>
      <c r="X2676">
        <v>0</v>
      </c>
      <c r="Y2676" t="s">
        <v>67</v>
      </c>
      <c r="Z2676" t="s">
        <v>68</v>
      </c>
      <c r="AA2676" t="s">
        <v>1524</v>
      </c>
      <c r="AC2676">
        <v>0</v>
      </c>
      <c r="AD2676" t="s">
        <v>175</v>
      </c>
      <c r="AE2676" t="s">
        <v>177</v>
      </c>
      <c r="AF2676" t="s">
        <v>178</v>
      </c>
      <c r="AG2676">
        <v>51</v>
      </c>
      <c r="AI2676">
        <v>3900</v>
      </c>
      <c r="AK2676" t="s">
        <v>179</v>
      </c>
      <c r="AL2676" t="s">
        <v>180</v>
      </c>
      <c r="AM2676" t="s">
        <v>181</v>
      </c>
    </row>
    <row r="2677" spans="1:55" x14ac:dyDescent="0.25">
      <c r="A2677" s="2">
        <v>41449</v>
      </c>
      <c r="B2677" t="s">
        <v>6323</v>
      </c>
      <c r="C2677" t="s">
        <v>6324</v>
      </c>
      <c r="D2677" s="2">
        <v>41506</v>
      </c>
      <c r="E2677" s="2">
        <v>41510</v>
      </c>
      <c r="F2677" t="s">
        <v>6321</v>
      </c>
      <c r="G2677">
        <v>4</v>
      </c>
      <c r="H2677">
        <v>0</v>
      </c>
      <c r="I2677">
        <v>0</v>
      </c>
      <c r="K2677" t="s">
        <v>6325</v>
      </c>
      <c r="L2677" t="s">
        <v>64</v>
      </c>
      <c r="M2677" t="s">
        <v>175</v>
      </c>
      <c r="N2677" t="s">
        <v>176</v>
      </c>
      <c r="O2677" t="s">
        <v>66</v>
      </c>
      <c r="Q2677">
        <v>120</v>
      </c>
      <c r="R2677">
        <v>0</v>
      </c>
      <c r="S2677">
        <v>120</v>
      </c>
      <c r="T2677">
        <v>0</v>
      </c>
      <c r="U2677">
        <v>0</v>
      </c>
      <c r="V2677">
        <v>283.44</v>
      </c>
      <c r="W2677" s="2">
        <v>41522</v>
      </c>
      <c r="X2677">
        <v>0</v>
      </c>
      <c r="Y2677" t="s">
        <v>67</v>
      </c>
      <c r="Z2677" t="s">
        <v>68</v>
      </c>
      <c r="AA2677" t="s">
        <v>1524</v>
      </c>
      <c r="AC2677">
        <v>0</v>
      </c>
      <c r="AD2677" t="s">
        <v>175</v>
      </c>
      <c r="AE2677" t="s">
        <v>177</v>
      </c>
      <c r="AF2677" t="s">
        <v>178</v>
      </c>
      <c r="AG2677">
        <v>51</v>
      </c>
      <c r="AI2677">
        <v>3900</v>
      </c>
      <c r="AK2677" t="s">
        <v>179</v>
      </c>
      <c r="AL2677" t="s">
        <v>180</v>
      </c>
      <c r="AM2677" t="s">
        <v>181</v>
      </c>
    </row>
    <row r="2678" spans="1:55" x14ac:dyDescent="0.25">
      <c r="A2678" s="2">
        <v>41449</v>
      </c>
      <c r="B2678" t="s">
        <v>6326</v>
      </c>
      <c r="C2678" t="s">
        <v>6327</v>
      </c>
      <c r="D2678" s="2">
        <v>41457</v>
      </c>
      <c r="E2678" s="2">
        <v>41463</v>
      </c>
      <c r="F2678" t="s">
        <v>6321</v>
      </c>
      <c r="G2678">
        <v>2</v>
      </c>
      <c r="H2678">
        <v>0</v>
      </c>
      <c r="I2678">
        <v>0</v>
      </c>
      <c r="K2678" t="s">
        <v>6328</v>
      </c>
      <c r="L2678" t="s">
        <v>64</v>
      </c>
      <c r="M2678" t="s">
        <v>175</v>
      </c>
      <c r="N2678" t="s">
        <v>176</v>
      </c>
      <c r="O2678" t="s">
        <v>66</v>
      </c>
      <c r="Q2678">
        <v>67.2</v>
      </c>
      <c r="R2678">
        <v>0</v>
      </c>
      <c r="S2678">
        <v>67.2</v>
      </c>
      <c r="T2678">
        <v>0</v>
      </c>
      <c r="U2678">
        <v>0</v>
      </c>
      <c r="V2678">
        <v>0</v>
      </c>
      <c r="X2678">
        <v>0</v>
      </c>
      <c r="Y2678" t="s">
        <v>67</v>
      </c>
      <c r="Z2678" t="s">
        <v>68</v>
      </c>
      <c r="AA2678" t="s">
        <v>1524</v>
      </c>
      <c r="AC2678">
        <v>0</v>
      </c>
      <c r="AD2678" t="s">
        <v>175</v>
      </c>
      <c r="AE2678" t="s">
        <v>177</v>
      </c>
      <c r="AF2678" t="s">
        <v>178</v>
      </c>
      <c r="AG2678">
        <v>51</v>
      </c>
      <c r="AI2678">
        <v>3900</v>
      </c>
      <c r="AK2678" t="s">
        <v>179</v>
      </c>
      <c r="AL2678" t="s">
        <v>180</v>
      </c>
      <c r="AM2678" t="s">
        <v>181</v>
      </c>
    </row>
    <row r="2679" spans="1:55" x14ac:dyDescent="0.25">
      <c r="A2679" s="2">
        <v>41449</v>
      </c>
      <c r="B2679" t="s">
        <v>6354</v>
      </c>
      <c r="C2679" t="s">
        <v>6355</v>
      </c>
      <c r="D2679" s="2">
        <v>41500</v>
      </c>
      <c r="E2679" s="2">
        <v>41502</v>
      </c>
      <c r="F2679" t="s">
        <v>2227</v>
      </c>
      <c r="G2679">
        <v>5</v>
      </c>
      <c r="H2679">
        <v>0</v>
      </c>
      <c r="I2679">
        <v>0</v>
      </c>
      <c r="L2679" t="s">
        <v>64</v>
      </c>
      <c r="M2679" t="s">
        <v>175</v>
      </c>
      <c r="N2679" t="s">
        <v>176</v>
      </c>
      <c r="O2679" t="s">
        <v>66</v>
      </c>
      <c r="Q2679">
        <v>384</v>
      </c>
      <c r="R2679">
        <v>0</v>
      </c>
      <c r="S2679">
        <v>384</v>
      </c>
      <c r="T2679">
        <v>0</v>
      </c>
      <c r="U2679">
        <v>0</v>
      </c>
      <c r="V2679">
        <v>256</v>
      </c>
      <c r="W2679" s="2">
        <v>41578</v>
      </c>
      <c r="X2679">
        <v>0</v>
      </c>
      <c r="Y2679" t="s">
        <v>67</v>
      </c>
      <c r="Z2679" t="s">
        <v>68</v>
      </c>
      <c r="AA2679" t="s">
        <v>1694</v>
      </c>
      <c r="AC2679">
        <v>0</v>
      </c>
      <c r="AD2679" t="s">
        <v>175</v>
      </c>
      <c r="AE2679" t="s">
        <v>177</v>
      </c>
      <c r="AF2679" t="s">
        <v>178</v>
      </c>
      <c r="AG2679">
        <v>51</v>
      </c>
      <c r="AI2679">
        <v>3900</v>
      </c>
      <c r="AK2679" t="s">
        <v>179</v>
      </c>
      <c r="AL2679" t="s">
        <v>180</v>
      </c>
      <c r="AM2679" t="s">
        <v>181</v>
      </c>
    </row>
    <row r="2680" spans="1:55" x14ac:dyDescent="0.25">
      <c r="A2680" s="2">
        <v>41436</v>
      </c>
      <c r="B2680" t="s">
        <v>7059</v>
      </c>
      <c r="C2680" t="s">
        <v>7060</v>
      </c>
      <c r="D2680" s="2">
        <v>41459</v>
      </c>
      <c r="E2680" s="2">
        <v>41459</v>
      </c>
      <c r="F2680" t="s">
        <v>7061</v>
      </c>
      <c r="G2680">
        <v>90</v>
      </c>
      <c r="H2680">
        <v>10</v>
      </c>
      <c r="I2680">
        <v>0</v>
      </c>
      <c r="L2680" t="s">
        <v>64</v>
      </c>
      <c r="M2680" t="s">
        <v>175</v>
      </c>
      <c r="N2680" t="s">
        <v>176</v>
      </c>
      <c r="O2680" t="s">
        <v>66</v>
      </c>
      <c r="Q2680">
        <v>192</v>
      </c>
      <c r="R2680">
        <v>720</v>
      </c>
      <c r="S2680">
        <v>912</v>
      </c>
      <c r="T2680">
        <v>0</v>
      </c>
      <c r="U2680">
        <v>0</v>
      </c>
      <c r="V2680">
        <v>883.2</v>
      </c>
      <c r="W2680" s="2">
        <v>41529</v>
      </c>
      <c r="X2680">
        <v>0</v>
      </c>
      <c r="Y2680" t="s">
        <v>67</v>
      </c>
      <c r="Z2680" t="s">
        <v>68</v>
      </c>
      <c r="AA2680" t="s">
        <v>7062</v>
      </c>
      <c r="AC2680">
        <v>0</v>
      </c>
      <c r="AD2680" t="s">
        <v>175</v>
      </c>
      <c r="AE2680" t="s">
        <v>177</v>
      </c>
      <c r="AF2680" t="s">
        <v>178</v>
      </c>
      <c r="AG2680">
        <v>51</v>
      </c>
      <c r="AI2680">
        <v>3900</v>
      </c>
      <c r="AK2680" t="s">
        <v>179</v>
      </c>
      <c r="AL2680" t="s">
        <v>180</v>
      </c>
      <c r="AM2680" t="s">
        <v>181</v>
      </c>
    </row>
    <row r="2681" spans="1:55" x14ac:dyDescent="0.25">
      <c r="A2681" s="2">
        <v>41429</v>
      </c>
      <c r="B2681" t="s">
        <v>7339</v>
      </c>
      <c r="C2681" t="s">
        <v>2080</v>
      </c>
      <c r="D2681" s="2">
        <v>41575</v>
      </c>
      <c r="E2681" s="2">
        <v>41579</v>
      </c>
      <c r="F2681" t="s">
        <v>2081</v>
      </c>
      <c r="G2681">
        <v>1</v>
      </c>
      <c r="H2681">
        <v>0</v>
      </c>
      <c r="I2681">
        <v>0</v>
      </c>
      <c r="K2681" t="s">
        <v>7340</v>
      </c>
      <c r="L2681" t="s">
        <v>64</v>
      </c>
      <c r="M2681" t="s">
        <v>175</v>
      </c>
      <c r="N2681" t="s">
        <v>176</v>
      </c>
      <c r="O2681" t="s">
        <v>7341</v>
      </c>
      <c r="Q2681">
        <v>65</v>
      </c>
      <c r="R2681">
        <v>0</v>
      </c>
      <c r="S2681">
        <v>0</v>
      </c>
      <c r="T2681">
        <v>65</v>
      </c>
      <c r="U2681">
        <v>0</v>
      </c>
      <c r="V2681">
        <v>0</v>
      </c>
      <c r="X2681">
        <v>0</v>
      </c>
      <c r="Y2681" t="s">
        <v>67</v>
      </c>
      <c r="Z2681" t="s">
        <v>68</v>
      </c>
      <c r="AA2681" t="s">
        <v>685</v>
      </c>
      <c r="AB2681" t="s">
        <v>686</v>
      </c>
      <c r="AC2681">
        <v>0</v>
      </c>
      <c r="AD2681" t="s">
        <v>175</v>
      </c>
      <c r="AE2681" t="s">
        <v>177</v>
      </c>
      <c r="AF2681" t="s">
        <v>178</v>
      </c>
      <c r="AG2681">
        <v>51</v>
      </c>
      <c r="AI2681">
        <v>3900</v>
      </c>
      <c r="AK2681" t="s">
        <v>179</v>
      </c>
      <c r="AL2681" t="s">
        <v>180</v>
      </c>
      <c r="AM2681" t="s">
        <v>181</v>
      </c>
      <c r="AN2681" t="s">
        <v>6216</v>
      </c>
      <c r="AO2681" t="s">
        <v>7342</v>
      </c>
      <c r="AP2681" t="s">
        <v>7343</v>
      </c>
      <c r="AQ2681" t="s">
        <v>7344</v>
      </c>
      <c r="AS2681">
        <v>3840</v>
      </c>
      <c r="AT2681" t="s">
        <v>7345</v>
      </c>
      <c r="AU2681" t="s">
        <v>7346</v>
      </c>
      <c r="AW2681" t="s">
        <v>7347</v>
      </c>
      <c r="AX2681" t="s">
        <v>7348</v>
      </c>
      <c r="AY2681" t="s">
        <v>2097</v>
      </c>
      <c r="AZ2681" s="2">
        <v>36068</v>
      </c>
      <c r="BA2681" t="s">
        <v>64</v>
      </c>
      <c r="BB2681" t="s">
        <v>3198</v>
      </c>
      <c r="BC2681" t="s">
        <v>2099</v>
      </c>
    </row>
    <row r="2682" spans="1:55" x14ac:dyDescent="0.25">
      <c r="A2682" s="2">
        <v>41429</v>
      </c>
      <c r="B2682" t="s">
        <v>7349</v>
      </c>
      <c r="C2682" t="s">
        <v>2080</v>
      </c>
      <c r="D2682" s="2">
        <v>41575</v>
      </c>
      <c r="E2682" s="2">
        <v>41579</v>
      </c>
      <c r="F2682" t="s">
        <v>2081</v>
      </c>
      <c r="G2682">
        <v>0</v>
      </c>
      <c r="H2682">
        <v>0</v>
      </c>
      <c r="I2682">
        <v>0</v>
      </c>
      <c r="K2682" t="s">
        <v>7350</v>
      </c>
      <c r="L2682" t="s">
        <v>64</v>
      </c>
      <c r="M2682" t="s">
        <v>175</v>
      </c>
      <c r="N2682" t="s">
        <v>176</v>
      </c>
      <c r="O2682" t="s">
        <v>7341</v>
      </c>
      <c r="Q2682">
        <v>65</v>
      </c>
      <c r="R2682">
        <v>128.35</v>
      </c>
      <c r="S2682">
        <v>128.35</v>
      </c>
      <c r="T2682">
        <v>65</v>
      </c>
      <c r="U2682">
        <v>0</v>
      </c>
      <c r="V2682">
        <v>0</v>
      </c>
      <c r="X2682">
        <v>0</v>
      </c>
      <c r="Y2682" t="s">
        <v>67</v>
      </c>
      <c r="Z2682" t="s">
        <v>68</v>
      </c>
      <c r="AA2682" t="s">
        <v>685</v>
      </c>
      <c r="AB2682" t="s">
        <v>686</v>
      </c>
      <c r="AC2682">
        <v>0</v>
      </c>
      <c r="AD2682" t="s">
        <v>175</v>
      </c>
      <c r="AE2682" t="s">
        <v>177</v>
      </c>
      <c r="AF2682" t="s">
        <v>178</v>
      </c>
      <c r="AG2682">
        <v>51</v>
      </c>
      <c r="AI2682">
        <v>3900</v>
      </c>
      <c r="AK2682" t="s">
        <v>179</v>
      </c>
      <c r="AL2682" t="s">
        <v>180</v>
      </c>
      <c r="AM2682" t="s">
        <v>181</v>
      </c>
      <c r="AN2682" t="s">
        <v>7351</v>
      </c>
      <c r="AO2682" t="s">
        <v>7352</v>
      </c>
      <c r="AP2682" t="s">
        <v>7353</v>
      </c>
      <c r="AQ2682">
        <v>53</v>
      </c>
      <c r="AS2682">
        <v>2300</v>
      </c>
      <c r="AT2682" t="s">
        <v>909</v>
      </c>
      <c r="AU2682" t="s">
        <v>7354</v>
      </c>
      <c r="AV2682" t="s">
        <v>7355</v>
      </c>
      <c r="AW2682" t="s">
        <v>7356</v>
      </c>
      <c r="AX2682" t="s">
        <v>7357</v>
      </c>
      <c r="AY2682" t="s">
        <v>2097</v>
      </c>
      <c r="AZ2682" s="2">
        <v>36089</v>
      </c>
      <c r="BA2682" t="s">
        <v>64</v>
      </c>
      <c r="BB2682" t="s">
        <v>3198</v>
      </c>
      <c r="BC2682" t="s">
        <v>2099</v>
      </c>
    </row>
    <row r="2683" spans="1:55" x14ac:dyDescent="0.25">
      <c r="A2683" s="2">
        <v>41429</v>
      </c>
      <c r="B2683" t="s">
        <v>7358</v>
      </c>
      <c r="C2683" t="s">
        <v>2080</v>
      </c>
      <c r="D2683" s="2">
        <v>41575</v>
      </c>
      <c r="E2683" s="2">
        <v>41579</v>
      </c>
      <c r="F2683" t="s">
        <v>2081</v>
      </c>
      <c r="G2683">
        <v>1</v>
      </c>
      <c r="H2683">
        <v>0</v>
      </c>
      <c r="I2683">
        <v>0</v>
      </c>
      <c r="K2683" t="s">
        <v>7340</v>
      </c>
      <c r="L2683" t="s">
        <v>64</v>
      </c>
      <c r="M2683" t="s">
        <v>175</v>
      </c>
      <c r="N2683" t="s">
        <v>176</v>
      </c>
      <c r="O2683" t="s">
        <v>7341</v>
      </c>
      <c r="Q2683">
        <v>65</v>
      </c>
      <c r="R2683">
        <v>0</v>
      </c>
      <c r="S2683">
        <v>0</v>
      </c>
      <c r="T2683">
        <v>65</v>
      </c>
      <c r="U2683">
        <v>0</v>
      </c>
      <c r="V2683">
        <v>0</v>
      </c>
      <c r="X2683">
        <v>0</v>
      </c>
      <c r="Y2683" t="s">
        <v>67</v>
      </c>
      <c r="Z2683" t="s">
        <v>68</v>
      </c>
      <c r="AA2683" t="s">
        <v>685</v>
      </c>
      <c r="AB2683" t="s">
        <v>686</v>
      </c>
      <c r="AC2683">
        <v>0</v>
      </c>
      <c r="AD2683" t="s">
        <v>175</v>
      </c>
      <c r="AE2683" t="s">
        <v>177</v>
      </c>
      <c r="AF2683" t="s">
        <v>178</v>
      </c>
      <c r="AG2683">
        <v>51</v>
      </c>
      <c r="AI2683">
        <v>3900</v>
      </c>
      <c r="AK2683" t="s">
        <v>179</v>
      </c>
      <c r="AL2683" t="s">
        <v>180</v>
      </c>
      <c r="AM2683" t="s">
        <v>181</v>
      </c>
      <c r="AN2683" t="s">
        <v>7351</v>
      </c>
      <c r="AO2683" t="s">
        <v>7352</v>
      </c>
      <c r="AP2683" t="s">
        <v>7353</v>
      </c>
      <c r="AQ2683">
        <v>53</v>
      </c>
      <c r="AS2683">
        <v>2300</v>
      </c>
      <c r="AT2683" t="s">
        <v>909</v>
      </c>
      <c r="AU2683" t="s">
        <v>7354</v>
      </c>
      <c r="AV2683" t="s">
        <v>7355</v>
      </c>
      <c r="AW2683" t="s">
        <v>7359</v>
      </c>
      <c r="AX2683" t="s">
        <v>7360</v>
      </c>
      <c r="AY2683" t="s">
        <v>2097</v>
      </c>
      <c r="AZ2683" s="2">
        <v>36160</v>
      </c>
      <c r="BA2683" t="s">
        <v>64</v>
      </c>
      <c r="BB2683" t="s">
        <v>3198</v>
      </c>
      <c r="BC2683" t="s">
        <v>2099</v>
      </c>
    </row>
    <row r="2684" spans="1:55" x14ac:dyDescent="0.25">
      <c r="A2684" s="2">
        <v>41429</v>
      </c>
      <c r="B2684" t="s">
        <v>7380</v>
      </c>
      <c r="C2684" t="s">
        <v>2080</v>
      </c>
      <c r="D2684" s="2">
        <v>41575</v>
      </c>
      <c r="E2684" s="2">
        <v>41579</v>
      </c>
      <c r="F2684" t="s">
        <v>2081</v>
      </c>
      <c r="G2684">
        <v>1</v>
      </c>
      <c r="H2684">
        <v>0</v>
      </c>
      <c r="I2684">
        <v>0</v>
      </c>
      <c r="K2684" t="s">
        <v>7340</v>
      </c>
      <c r="L2684" t="s">
        <v>64</v>
      </c>
      <c r="M2684" t="s">
        <v>175</v>
      </c>
      <c r="N2684" t="s">
        <v>176</v>
      </c>
      <c r="O2684" t="s">
        <v>7341</v>
      </c>
      <c r="Q2684">
        <v>65</v>
      </c>
      <c r="R2684">
        <v>0</v>
      </c>
      <c r="S2684">
        <v>0</v>
      </c>
      <c r="T2684">
        <v>65</v>
      </c>
      <c r="U2684">
        <v>0</v>
      </c>
      <c r="V2684">
        <v>0</v>
      </c>
      <c r="X2684">
        <v>0</v>
      </c>
      <c r="Y2684" t="s">
        <v>67</v>
      </c>
      <c r="Z2684" t="s">
        <v>68</v>
      </c>
      <c r="AA2684" t="s">
        <v>685</v>
      </c>
      <c r="AB2684" t="s">
        <v>686</v>
      </c>
      <c r="AC2684">
        <v>0</v>
      </c>
      <c r="AD2684" t="s">
        <v>175</v>
      </c>
      <c r="AE2684" t="s">
        <v>177</v>
      </c>
      <c r="AF2684" t="s">
        <v>178</v>
      </c>
      <c r="AG2684">
        <v>51</v>
      </c>
      <c r="AI2684">
        <v>3900</v>
      </c>
      <c r="AK2684" t="s">
        <v>179</v>
      </c>
      <c r="AL2684" t="s">
        <v>180</v>
      </c>
      <c r="AM2684" t="s">
        <v>181</v>
      </c>
      <c r="AN2684" t="s">
        <v>7351</v>
      </c>
      <c r="AO2684" t="s">
        <v>7352</v>
      </c>
      <c r="AP2684" t="s">
        <v>7353</v>
      </c>
      <c r="AQ2684">
        <v>53</v>
      </c>
      <c r="AS2684">
        <v>2300</v>
      </c>
      <c r="AT2684" t="s">
        <v>909</v>
      </c>
      <c r="AU2684" t="s">
        <v>7354</v>
      </c>
      <c r="AV2684" t="s">
        <v>7355</v>
      </c>
      <c r="AW2684" t="s">
        <v>7381</v>
      </c>
      <c r="AX2684" t="s">
        <v>7382</v>
      </c>
      <c r="AY2684" t="s">
        <v>2097</v>
      </c>
      <c r="AZ2684" s="2">
        <v>35795</v>
      </c>
      <c r="BA2684" t="s">
        <v>64</v>
      </c>
      <c r="BB2684" t="s">
        <v>3198</v>
      </c>
      <c r="BC2684" t="s">
        <v>2099</v>
      </c>
    </row>
    <row r="2685" spans="1:55" x14ac:dyDescent="0.25">
      <c r="A2685" s="2">
        <v>41429</v>
      </c>
      <c r="B2685" t="s">
        <v>7383</v>
      </c>
      <c r="C2685" t="s">
        <v>2080</v>
      </c>
      <c r="D2685" s="2">
        <v>41575</v>
      </c>
      <c r="E2685" s="2">
        <v>41579</v>
      </c>
      <c r="F2685" t="s">
        <v>2081</v>
      </c>
      <c r="G2685">
        <v>1</v>
      </c>
      <c r="H2685">
        <v>0</v>
      </c>
      <c r="I2685">
        <v>0</v>
      </c>
      <c r="K2685" t="s">
        <v>7384</v>
      </c>
      <c r="L2685" t="s">
        <v>64</v>
      </c>
      <c r="M2685" t="s">
        <v>175</v>
      </c>
      <c r="N2685" t="s">
        <v>176</v>
      </c>
      <c r="O2685" t="s">
        <v>7341</v>
      </c>
      <c r="Q2685">
        <v>65</v>
      </c>
      <c r="R2685">
        <v>0</v>
      </c>
      <c r="S2685">
        <v>0</v>
      </c>
      <c r="T2685">
        <v>65</v>
      </c>
      <c r="U2685">
        <v>0</v>
      </c>
      <c r="V2685">
        <v>0</v>
      </c>
      <c r="X2685">
        <v>0</v>
      </c>
      <c r="Y2685" t="s">
        <v>67</v>
      </c>
      <c r="Z2685" t="s">
        <v>68</v>
      </c>
      <c r="AA2685" t="s">
        <v>685</v>
      </c>
      <c r="AB2685" t="s">
        <v>686</v>
      </c>
      <c r="AC2685">
        <v>0</v>
      </c>
      <c r="AD2685" t="s">
        <v>175</v>
      </c>
      <c r="AE2685" t="s">
        <v>177</v>
      </c>
      <c r="AF2685" t="s">
        <v>178</v>
      </c>
      <c r="AG2685">
        <v>51</v>
      </c>
      <c r="AI2685">
        <v>3900</v>
      </c>
      <c r="AK2685" t="s">
        <v>179</v>
      </c>
      <c r="AL2685" t="s">
        <v>180</v>
      </c>
      <c r="AM2685" t="s">
        <v>181</v>
      </c>
      <c r="AN2685" t="s">
        <v>7385</v>
      </c>
      <c r="AO2685" t="s">
        <v>7386</v>
      </c>
      <c r="AP2685" t="s">
        <v>7387</v>
      </c>
      <c r="AQ2685">
        <v>107</v>
      </c>
      <c r="AS2685">
        <v>9000</v>
      </c>
      <c r="AT2685" t="s">
        <v>300</v>
      </c>
      <c r="AU2685" t="s">
        <v>7388</v>
      </c>
      <c r="AW2685" t="s">
        <v>7389</v>
      </c>
      <c r="AX2685" t="s">
        <v>7390</v>
      </c>
      <c r="AY2685" t="s">
        <v>2097</v>
      </c>
      <c r="AZ2685" s="2">
        <v>36160</v>
      </c>
      <c r="BA2685" t="s">
        <v>64</v>
      </c>
      <c r="BB2685" t="s">
        <v>3198</v>
      </c>
      <c r="BC2685" t="s">
        <v>2099</v>
      </c>
    </row>
    <row r="2686" spans="1:55" x14ac:dyDescent="0.25">
      <c r="A2686" s="2">
        <v>41429</v>
      </c>
      <c r="B2686" t="s">
        <v>7391</v>
      </c>
      <c r="C2686" t="s">
        <v>2080</v>
      </c>
      <c r="D2686" s="2">
        <v>41575</v>
      </c>
      <c r="E2686" s="2">
        <v>41579</v>
      </c>
      <c r="F2686" t="s">
        <v>2081</v>
      </c>
      <c r="G2686">
        <v>1</v>
      </c>
      <c r="H2686">
        <v>0</v>
      </c>
      <c r="I2686">
        <v>0</v>
      </c>
      <c r="K2686" t="s">
        <v>7392</v>
      </c>
      <c r="L2686" t="s">
        <v>64</v>
      </c>
      <c r="M2686" t="s">
        <v>175</v>
      </c>
      <c r="N2686" t="s">
        <v>176</v>
      </c>
      <c r="O2686" t="s">
        <v>7341</v>
      </c>
      <c r="Q2686">
        <v>65</v>
      </c>
      <c r="R2686">
        <v>0</v>
      </c>
      <c r="S2686">
        <v>0</v>
      </c>
      <c r="T2686">
        <v>65</v>
      </c>
      <c r="U2686">
        <v>0</v>
      </c>
      <c r="V2686">
        <v>48</v>
      </c>
      <c r="W2686" s="2">
        <v>41592</v>
      </c>
      <c r="X2686">
        <v>0</v>
      </c>
      <c r="Y2686" t="s">
        <v>67</v>
      </c>
      <c r="Z2686" t="s">
        <v>68</v>
      </c>
      <c r="AA2686" t="s">
        <v>685</v>
      </c>
      <c r="AB2686" t="s">
        <v>686</v>
      </c>
      <c r="AC2686">
        <v>0</v>
      </c>
      <c r="AD2686" t="s">
        <v>175</v>
      </c>
      <c r="AE2686" t="s">
        <v>177</v>
      </c>
      <c r="AF2686" t="s">
        <v>178</v>
      </c>
      <c r="AG2686">
        <v>51</v>
      </c>
      <c r="AI2686">
        <v>3900</v>
      </c>
      <c r="AK2686" t="s">
        <v>179</v>
      </c>
      <c r="AL2686" t="s">
        <v>180</v>
      </c>
      <c r="AM2686" t="s">
        <v>181</v>
      </c>
      <c r="AN2686" t="s">
        <v>7393</v>
      </c>
      <c r="AO2686" t="s">
        <v>7394</v>
      </c>
      <c r="AP2686" t="s">
        <v>7395</v>
      </c>
      <c r="AQ2686">
        <v>40</v>
      </c>
      <c r="AS2686">
        <v>3360</v>
      </c>
      <c r="AT2686" t="s">
        <v>7396</v>
      </c>
      <c r="AU2686" t="s">
        <v>7397</v>
      </c>
      <c r="AW2686" t="s">
        <v>7398</v>
      </c>
      <c r="AX2686" t="s">
        <v>7399</v>
      </c>
      <c r="AY2686" t="s">
        <v>2097</v>
      </c>
      <c r="AZ2686" s="2">
        <v>35795</v>
      </c>
      <c r="BA2686" t="s">
        <v>683</v>
      </c>
      <c r="BB2686" t="s">
        <v>3198</v>
      </c>
      <c r="BC2686" t="s">
        <v>2099</v>
      </c>
    </row>
    <row r="2687" spans="1:55" x14ac:dyDescent="0.25">
      <c r="A2687" s="2">
        <v>41429</v>
      </c>
      <c r="B2687" t="s">
        <v>7400</v>
      </c>
      <c r="C2687" t="s">
        <v>2080</v>
      </c>
      <c r="D2687" s="2">
        <v>41575</v>
      </c>
      <c r="E2687" s="2">
        <v>41579</v>
      </c>
      <c r="F2687" t="s">
        <v>2081</v>
      </c>
      <c r="G2687">
        <v>1</v>
      </c>
      <c r="H2687">
        <v>0</v>
      </c>
      <c r="I2687">
        <v>0</v>
      </c>
      <c r="K2687" t="s">
        <v>7401</v>
      </c>
      <c r="L2687" t="s">
        <v>64</v>
      </c>
      <c r="M2687" t="s">
        <v>175</v>
      </c>
      <c r="N2687" t="s">
        <v>176</v>
      </c>
      <c r="O2687" t="s">
        <v>7341</v>
      </c>
      <c r="Q2687">
        <v>65</v>
      </c>
      <c r="R2687">
        <v>78.62</v>
      </c>
      <c r="S2687">
        <v>78.62</v>
      </c>
      <c r="T2687">
        <v>65</v>
      </c>
      <c r="U2687">
        <v>0</v>
      </c>
      <c r="V2687">
        <v>0</v>
      </c>
      <c r="X2687">
        <v>0</v>
      </c>
      <c r="Y2687" t="s">
        <v>67</v>
      </c>
      <c r="Z2687" t="s">
        <v>68</v>
      </c>
      <c r="AA2687" t="s">
        <v>685</v>
      </c>
      <c r="AB2687" t="s">
        <v>686</v>
      </c>
      <c r="AC2687">
        <v>0</v>
      </c>
      <c r="AD2687" t="s">
        <v>175</v>
      </c>
      <c r="AE2687" t="s">
        <v>177</v>
      </c>
      <c r="AF2687" t="s">
        <v>178</v>
      </c>
      <c r="AG2687">
        <v>51</v>
      </c>
      <c r="AI2687">
        <v>3900</v>
      </c>
      <c r="AK2687" t="s">
        <v>179</v>
      </c>
      <c r="AL2687" t="s">
        <v>180</v>
      </c>
      <c r="AM2687" t="s">
        <v>181</v>
      </c>
      <c r="AN2687" t="s">
        <v>6216</v>
      </c>
      <c r="AO2687" t="s">
        <v>7342</v>
      </c>
      <c r="AP2687" t="s">
        <v>7402</v>
      </c>
      <c r="AQ2687" t="s">
        <v>7344</v>
      </c>
      <c r="AS2687">
        <v>3840</v>
      </c>
      <c r="AT2687" t="s">
        <v>7345</v>
      </c>
      <c r="AU2687" t="s">
        <v>7346</v>
      </c>
      <c r="AW2687" t="s">
        <v>7403</v>
      </c>
      <c r="AX2687" t="s">
        <v>7404</v>
      </c>
      <c r="AY2687" t="s">
        <v>2097</v>
      </c>
      <c r="AZ2687" s="2">
        <v>36160</v>
      </c>
      <c r="BA2687" t="s">
        <v>64</v>
      </c>
      <c r="BB2687" t="s">
        <v>3198</v>
      </c>
      <c r="BC2687" t="s">
        <v>2099</v>
      </c>
    </row>
    <row r="2688" spans="1:55" x14ac:dyDescent="0.25">
      <c r="A2688" s="2">
        <v>41429</v>
      </c>
      <c r="B2688" t="s">
        <v>7405</v>
      </c>
      <c r="C2688" t="s">
        <v>2080</v>
      </c>
      <c r="D2688" s="2">
        <v>41575</v>
      </c>
      <c r="E2688" s="2">
        <v>41579</v>
      </c>
      <c r="F2688" t="s">
        <v>2081</v>
      </c>
      <c r="G2688">
        <v>1</v>
      </c>
      <c r="H2688">
        <v>0</v>
      </c>
      <c r="I2688">
        <v>0</v>
      </c>
      <c r="K2688" t="s">
        <v>7406</v>
      </c>
      <c r="L2688" t="s">
        <v>64</v>
      </c>
      <c r="M2688" t="s">
        <v>175</v>
      </c>
      <c r="N2688" t="s">
        <v>176</v>
      </c>
      <c r="O2688" t="s">
        <v>7341</v>
      </c>
      <c r="Q2688">
        <v>65</v>
      </c>
      <c r="R2688">
        <v>78.62</v>
      </c>
      <c r="S2688">
        <v>78.62</v>
      </c>
      <c r="T2688">
        <v>65</v>
      </c>
      <c r="U2688">
        <v>0</v>
      </c>
      <c r="V2688">
        <v>0</v>
      </c>
      <c r="X2688">
        <v>0</v>
      </c>
      <c r="Y2688" t="s">
        <v>67</v>
      </c>
      <c r="Z2688" t="s">
        <v>68</v>
      </c>
      <c r="AA2688" t="s">
        <v>685</v>
      </c>
      <c r="AB2688" t="s">
        <v>686</v>
      </c>
      <c r="AC2688">
        <v>0</v>
      </c>
      <c r="AD2688" t="s">
        <v>175</v>
      </c>
      <c r="AE2688" t="s">
        <v>177</v>
      </c>
      <c r="AF2688" t="s">
        <v>178</v>
      </c>
      <c r="AG2688">
        <v>51</v>
      </c>
      <c r="AI2688">
        <v>3900</v>
      </c>
      <c r="AK2688" t="s">
        <v>179</v>
      </c>
      <c r="AL2688" t="s">
        <v>180</v>
      </c>
      <c r="AM2688" t="s">
        <v>181</v>
      </c>
      <c r="AN2688" t="s">
        <v>6216</v>
      </c>
      <c r="AO2688" t="s">
        <v>7342</v>
      </c>
      <c r="AP2688" t="s">
        <v>7343</v>
      </c>
      <c r="AQ2688" t="s">
        <v>7344</v>
      </c>
      <c r="AS2688">
        <v>3840</v>
      </c>
      <c r="AT2688" t="s">
        <v>7345</v>
      </c>
      <c r="AU2688" t="s">
        <v>7346</v>
      </c>
      <c r="AW2688" t="s">
        <v>7407</v>
      </c>
      <c r="AX2688" t="s">
        <v>7404</v>
      </c>
      <c r="AY2688" t="s">
        <v>2097</v>
      </c>
      <c r="AZ2688" s="2">
        <v>35795</v>
      </c>
      <c r="BA2688" t="s">
        <v>64</v>
      </c>
      <c r="BB2688" t="s">
        <v>3198</v>
      </c>
      <c r="BC2688" t="s">
        <v>2099</v>
      </c>
    </row>
    <row r="2689" spans="1:55" x14ac:dyDescent="0.25">
      <c r="A2689" s="2">
        <v>41429</v>
      </c>
      <c r="B2689" t="s">
        <v>7408</v>
      </c>
      <c r="C2689" t="s">
        <v>2080</v>
      </c>
      <c r="D2689" s="2">
        <v>41575</v>
      </c>
      <c r="E2689" s="2">
        <v>41579</v>
      </c>
      <c r="F2689" t="s">
        <v>2081</v>
      </c>
      <c r="G2689">
        <v>1</v>
      </c>
      <c r="H2689">
        <v>0</v>
      </c>
      <c r="I2689">
        <v>0</v>
      </c>
      <c r="K2689" t="s">
        <v>7409</v>
      </c>
      <c r="L2689" t="s">
        <v>64</v>
      </c>
      <c r="M2689" t="s">
        <v>175</v>
      </c>
      <c r="N2689" t="s">
        <v>176</v>
      </c>
      <c r="O2689" t="s">
        <v>7341</v>
      </c>
      <c r="Q2689">
        <v>65</v>
      </c>
      <c r="R2689">
        <v>117.6</v>
      </c>
      <c r="S2689">
        <v>117.6</v>
      </c>
      <c r="T2689">
        <v>65</v>
      </c>
      <c r="U2689">
        <v>0</v>
      </c>
      <c r="V2689">
        <v>0</v>
      </c>
      <c r="X2689">
        <v>0</v>
      </c>
      <c r="Y2689" t="s">
        <v>67</v>
      </c>
      <c r="Z2689" t="s">
        <v>68</v>
      </c>
      <c r="AA2689" t="s">
        <v>685</v>
      </c>
      <c r="AB2689" t="s">
        <v>686</v>
      </c>
      <c r="AC2689">
        <v>0</v>
      </c>
      <c r="AD2689" t="s">
        <v>175</v>
      </c>
      <c r="AE2689" t="s">
        <v>177</v>
      </c>
      <c r="AF2689" t="s">
        <v>178</v>
      </c>
      <c r="AG2689">
        <v>51</v>
      </c>
      <c r="AI2689">
        <v>3900</v>
      </c>
      <c r="AK2689" t="s">
        <v>179</v>
      </c>
      <c r="AL2689" t="s">
        <v>180</v>
      </c>
      <c r="AM2689" t="s">
        <v>181</v>
      </c>
      <c r="AN2689" t="s">
        <v>7410</v>
      </c>
      <c r="AO2689" t="s">
        <v>7411</v>
      </c>
      <c r="AP2689" t="s">
        <v>7412</v>
      </c>
      <c r="AQ2689">
        <v>11</v>
      </c>
      <c r="AS2689">
        <v>9000</v>
      </c>
      <c r="AT2689" t="s">
        <v>300</v>
      </c>
      <c r="AU2689" t="s">
        <v>7413</v>
      </c>
      <c r="AW2689" t="s">
        <v>7414</v>
      </c>
      <c r="AX2689" t="s">
        <v>7415</v>
      </c>
      <c r="AY2689" t="s">
        <v>2097</v>
      </c>
      <c r="AZ2689" s="2">
        <v>36891</v>
      </c>
      <c r="BA2689" t="s">
        <v>64</v>
      </c>
      <c r="BB2689" t="s">
        <v>2603</v>
      </c>
      <c r="BC2689" t="s">
        <v>2099</v>
      </c>
    </row>
    <row r="2690" spans="1:55" x14ac:dyDescent="0.25">
      <c r="A2690" s="2">
        <v>41429</v>
      </c>
      <c r="B2690" t="s">
        <v>7416</v>
      </c>
      <c r="C2690" t="s">
        <v>2080</v>
      </c>
      <c r="D2690" s="2">
        <v>41575</v>
      </c>
      <c r="E2690" s="2">
        <v>41579</v>
      </c>
      <c r="F2690" t="s">
        <v>2081</v>
      </c>
      <c r="G2690">
        <v>1</v>
      </c>
      <c r="H2690">
        <v>0</v>
      </c>
      <c r="I2690">
        <v>0</v>
      </c>
      <c r="K2690" t="s">
        <v>7417</v>
      </c>
      <c r="L2690" t="s">
        <v>64</v>
      </c>
      <c r="M2690" t="s">
        <v>175</v>
      </c>
      <c r="N2690" t="s">
        <v>176</v>
      </c>
      <c r="O2690" t="s">
        <v>7341</v>
      </c>
      <c r="Q2690">
        <v>65</v>
      </c>
      <c r="R2690">
        <v>78.62</v>
      </c>
      <c r="S2690">
        <v>78.62</v>
      </c>
      <c r="T2690">
        <v>65</v>
      </c>
      <c r="U2690">
        <v>0</v>
      </c>
      <c r="V2690">
        <v>0</v>
      </c>
      <c r="X2690">
        <v>0</v>
      </c>
      <c r="Y2690" t="s">
        <v>67</v>
      </c>
      <c r="Z2690" t="s">
        <v>68</v>
      </c>
      <c r="AA2690" t="s">
        <v>685</v>
      </c>
      <c r="AB2690" t="s">
        <v>686</v>
      </c>
      <c r="AC2690">
        <v>0</v>
      </c>
      <c r="AD2690" t="s">
        <v>175</v>
      </c>
      <c r="AE2690" t="s">
        <v>177</v>
      </c>
      <c r="AF2690" t="s">
        <v>178</v>
      </c>
      <c r="AG2690">
        <v>51</v>
      </c>
      <c r="AI2690">
        <v>3900</v>
      </c>
      <c r="AK2690" t="s">
        <v>179</v>
      </c>
      <c r="AL2690" t="s">
        <v>180</v>
      </c>
      <c r="AM2690" t="s">
        <v>181</v>
      </c>
      <c r="AN2690" t="s">
        <v>6748</v>
      </c>
      <c r="AO2690" t="s">
        <v>7418</v>
      </c>
      <c r="AP2690" t="s">
        <v>7419</v>
      </c>
      <c r="AQ2690">
        <v>26</v>
      </c>
      <c r="AS2690">
        <v>1060</v>
      </c>
      <c r="AT2690" t="s">
        <v>1509</v>
      </c>
      <c r="AU2690" t="s">
        <v>7420</v>
      </c>
      <c r="AW2690" t="s">
        <v>7421</v>
      </c>
      <c r="AX2690" t="s">
        <v>7422</v>
      </c>
      <c r="AY2690" t="s">
        <v>2097</v>
      </c>
      <c r="AZ2690" s="2">
        <v>38198</v>
      </c>
      <c r="BA2690" t="s">
        <v>64</v>
      </c>
      <c r="BB2690" t="s">
        <v>4516</v>
      </c>
      <c r="BC2690" t="s">
        <v>2099</v>
      </c>
    </row>
    <row r="2691" spans="1:55" x14ac:dyDescent="0.25">
      <c r="A2691" s="2">
        <v>41429</v>
      </c>
      <c r="B2691" t="s">
        <v>7423</v>
      </c>
      <c r="C2691" t="s">
        <v>2080</v>
      </c>
      <c r="D2691" s="2">
        <v>41575</v>
      </c>
      <c r="E2691" s="2">
        <v>41579</v>
      </c>
      <c r="F2691" t="s">
        <v>2081</v>
      </c>
      <c r="G2691">
        <v>1</v>
      </c>
      <c r="H2691">
        <v>0</v>
      </c>
      <c r="I2691">
        <v>0</v>
      </c>
      <c r="K2691" t="s">
        <v>7417</v>
      </c>
      <c r="L2691" t="s">
        <v>64</v>
      </c>
      <c r="M2691" t="s">
        <v>175</v>
      </c>
      <c r="N2691" t="s">
        <v>176</v>
      </c>
      <c r="O2691" t="s">
        <v>7341</v>
      </c>
      <c r="Q2691">
        <v>65</v>
      </c>
      <c r="R2691">
        <v>78.62</v>
      </c>
      <c r="S2691">
        <v>78.62</v>
      </c>
      <c r="T2691">
        <v>65</v>
      </c>
      <c r="U2691">
        <v>0</v>
      </c>
      <c r="V2691">
        <v>0</v>
      </c>
      <c r="X2691">
        <v>0</v>
      </c>
      <c r="Y2691" t="s">
        <v>67</v>
      </c>
      <c r="Z2691" t="s">
        <v>68</v>
      </c>
      <c r="AA2691" t="s">
        <v>685</v>
      </c>
      <c r="AB2691" t="s">
        <v>686</v>
      </c>
      <c r="AC2691">
        <v>0</v>
      </c>
      <c r="AD2691" t="s">
        <v>175</v>
      </c>
      <c r="AE2691" t="s">
        <v>177</v>
      </c>
      <c r="AF2691" t="s">
        <v>178</v>
      </c>
      <c r="AG2691">
        <v>51</v>
      </c>
      <c r="AI2691">
        <v>3900</v>
      </c>
      <c r="AK2691" t="s">
        <v>179</v>
      </c>
      <c r="AL2691" t="s">
        <v>180</v>
      </c>
      <c r="AM2691" t="s">
        <v>181</v>
      </c>
      <c r="AN2691" t="s">
        <v>6748</v>
      </c>
      <c r="AO2691" t="s">
        <v>7424</v>
      </c>
      <c r="AP2691" t="s">
        <v>7419</v>
      </c>
      <c r="AQ2691">
        <v>26</v>
      </c>
      <c r="AS2691">
        <v>1060</v>
      </c>
      <c r="AT2691" t="s">
        <v>1509</v>
      </c>
      <c r="AU2691" t="s">
        <v>7420</v>
      </c>
      <c r="AW2691" t="s">
        <v>7425</v>
      </c>
      <c r="AX2691" t="s">
        <v>7426</v>
      </c>
      <c r="AY2691" t="s">
        <v>698</v>
      </c>
      <c r="AZ2691" s="2">
        <v>38754</v>
      </c>
      <c r="BA2691" t="s">
        <v>64</v>
      </c>
      <c r="BB2691" t="s">
        <v>2126</v>
      </c>
      <c r="BC2691" t="s">
        <v>7427</v>
      </c>
    </row>
    <row r="2692" spans="1:55" x14ac:dyDescent="0.25">
      <c r="A2692" s="2">
        <v>41388</v>
      </c>
      <c r="B2692" t="s">
        <v>9057</v>
      </c>
      <c r="C2692" t="s">
        <v>2080</v>
      </c>
      <c r="D2692" s="2">
        <v>41365</v>
      </c>
      <c r="E2692" s="2">
        <v>41370</v>
      </c>
      <c r="F2692" t="s">
        <v>2081</v>
      </c>
      <c r="G2692">
        <v>1</v>
      </c>
      <c r="H2692">
        <v>0</v>
      </c>
      <c r="I2692">
        <v>0</v>
      </c>
      <c r="L2692" t="s">
        <v>64</v>
      </c>
      <c r="M2692" t="s">
        <v>175</v>
      </c>
      <c r="N2692" t="s">
        <v>176</v>
      </c>
      <c r="O2692" t="s">
        <v>66</v>
      </c>
      <c r="Q2692">
        <v>65</v>
      </c>
      <c r="R2692">
        <v>0</v>
      </c>
      <c r="S2692">
        <v>0</v>
      </c>
      <c r="T2692">
        <v>65</v>
      </c>
      <c r="U2692">
        <v>0</v>
      </c>
      <c r="V2692">
        <v>0</v>
      </c>
      <c r="X2692">
        <v>0</v>
      </c>
      <c r="Y2692" t="s">
        <v>67</v>
      </c>
      <c r="Z2692" t="s">
        <v>68</v>
      </c>
      <c r="AA2692" t="s">
        <v>685</v>
      </c>
      <c r="AB2692" t="s">
        <v>686</v>
      </c>
      <c r="AC2692">
        <v>0</v>
      </c>
      <c r="AD2692" t="s">
        <v>175</v>
      </c>
      <c r="AE2692" t="s">
        <v>177</v>
      </c>
      <c r="AF2692" t="s">
        <v>178</v>
      </c>
      <c r="AG2692">
        <v>51</v>
      </c>
      <c r="AI2692">
        <v>3900</v>
      </c>
      <c r="AK2692" t="s">
        <v>179</v>
      </c>
      <c r="AL2692" t="s">
        <v>180</v>
      </c>
      <c r="AM2692" t="s">
        <v>181</v>
      </c>
    </row>
    <row r="2693" spans="1:55" x14ac:dyDescent="0.25">
      <c r="A2693" s="2">
        <v>41375</v>
      </c>
      <c r="B2693" t="s">
        <v>9628</v>
      </c>
      <c r="C2693" t="s">
        <v>9629</v>
      </c>
      <c r="D2693" s="2">
        <v>41375</v>
      </c>
      <c r="E2693" s="2">
        <v>41375</v>
      </c>
      <c r="G2693">
        <v>8</v>
      </c>
      <c r="H2693">
        <v>1</v>
      </c>
      <c r="I2693">
        <v>0</v>
      </c>
      <c r="K2693" t="s">
        <v>9630</v>
      </c>
      <c r="L2693" t="s">
        <v>64</v>
      </c>
      <c r="M2693" t="s">
        <v>175</v>
      </c>
      <c r="N2693" t="s">
        <v>176</v>
      </c>
      <c r="Q2693">
        <v>43.2</v>
      </c>
      <c r="R2693">
        <v>0</v>
      </c>
      <c r="S2693">
        <v>43.2</v>
      </c>
      <c r="T2693">
        <v>0</v>
      </c>
      <c r="U2693">
        <v>0</v>
      </c>
      <c r="V2693">
        <v>63.36</v>
      </c>
      <c r="W2693" s="2">
        <v>41382</v>
      </c>
      <c r="X2693">
        <v>0</v>
      </c>
      <c r="Y2693" t="s">
        <v>67</v>
      </c>
      <c r="Z2693" t="s">
        <v>68</v>
      </c>
      <c r="AA2693" t="s">
        <v>610</v>
      </c>
      <c r="AC2693">
        <v>0</v>
      </c>
      <c r="AD2693" t="s">
        <v>175</v>
      </c>
      <c r="AE2693" t="s">
        <v>177</v>
      </c>
      <c r="AF2693" t="s">
        <v>178</v>
      </c>
      <c r="AG2693">
        <v>51</v>
      </c>
      <c r="AI2693">
        <v>3900</v>
      </c>
      <c r="AK2693" t="s">
        <v>179</v>
      </c>
      <c r="AL2693" t="s">
        <v>180</v>
      </c>
      <c r="AM2693" t="s">
        <v>181</v>
      </c>
    </row>
    <row r="2694" spans="1:55" x14ac:dyDescent="0.25">
      <c r="A2694" s="2">
        <v>41374</v>
      </c>
      <c r="B2694" t="s">
        <v>10010</v>
      </c>
      <c r="C2694" t="s">
        <v>2080</v>
      </c>
      <c r="D2694" s="2">
        <v>41365</v>
      </c>
      <c r="E2694" s="2">
        <v>41370</v>
      </c>
      <c r="F2694" t="s">
        <v>2081</v>
      </c>
      <c r="G2694">
        <v>1</v>
      </c>
      <c r="H2694">
        <v>0</v>
      </c>
      <c r="I2694">
        <v>0</v>
      </c>
      <c r="L2694" t="s">
        <v>64</v>
      </c>
      <c r="M2694" t="s">
        <v>175</v>
      </c>
      <c r="N2694" t="s">
        <v>176</v>
      </c>
      <c r="O2694" t="s">
        <v>66</v>
      </c>
      <c r="Q2694">
        <v>65</v>
      </c>
      <c r="R2694">
        <v>0</v>
      </c>
      <c r="S2694">
        <v>0</v>
      </c>
      <c r="T2694">
        <v>65</v>
      </c>
      <c r="U2694">
        <v>0</v>
      </c>
      <c r="V2694">
        <v>0</v>
      </c>
      <c r="X2694">
        <v>0</v>
      </c>
      <c r="Y2694" t="s">
        <v>67</v>
      </c>
      <c r="Z2694" t="s">
        <v>68</v>
      </c>
      <c r="AA2694" t="s">
        <v>685</v>
      </c>
      <c r="AB2694" t="s">
        <v>686</v>
      </c>
      <c r="AC2694">
        <v>0</v>
      </c>
      <c r="AD2694" t="s">
        <v>175</v>
      </c>
      <c r="AE2694" t="s">
        <v>177</v>
      </c>
      <c r="AF2694" t="s">
        <v>178</v>
      </c>
      <c r="AG2694">
        <v>51</v>
      </c>
      <c r="AI2694">
        <v>3900</v>
      </c>
      <c r="AK2694" t="s">
        <v>179</v>
      </c>
      <c r="AL2694" t="s">
        <v>180</v>
      </c>
      <c r="AM2694" t="s">
        <v>181</v>
      </c>
      <c r="BB2694" t="s">
        <v>2081</v>
      </c>
    </row>
    <row r="2695" spans="1:55" x14ac:dyDescent="0.25">
      <c r="A2695" s="2">
        <v>41368</v>
      </c>
      <c r="B2695" t="s">
        <v>10437</v>
      </c>
      <c r="C2695" t="s">
        <v>2080</v>
      </c>
      <c r="D2695" s="2">
        <v>41456</v>
      </c>
      <c r="E2695" s="2">
        <v>41460</v>
      </c>
      <c r="F2695" t="s">
        <v>2081</v>
      </c>
      <c r="G2695">
        <v>1</v>
      </c>
      <c r="H2695">
        <v>0</v>
      </c>
      <c r="I2695">
        <v>0</v>
      </c>
      <c r="K2695" t="s">
        <v>10438</v>
      </c>
      <c r="L2695" t="s">
        <v>64</v>
      </c>
      <c r="M2695" t="s">
        <v>175</v>
      </c>
      <c r="N2695" t="s">
        <v>176</v>
      </c>
      <c r="O2695" t="s">
        <v>66</v>
      </c>
      <c r="Q2695">
        <v>65</v>
      </c>
      <c r="R2695">
        <v>0</v>
      </c>
      <c r="S2695">
        <v>0</v>
      </c>
      <c r="T2695">
        <v>65</v>
      </c>
      <c r="U2695">
        <v>0</v>
      </c>
      <c r="V2695">
        <v>0</v>
      </c>
      <c r="X2695">
        <v>0</v>
      </c>
      <c r="Y2695" t="s">
        <v>67</v>
      </c>
      <c r="Z2695" t="s">
        <v>68</v>
      </c>
      <c r="AA2695" t="s">
        <v>685</v>
      </c>
      <c r="AB2695" t="s">
        <v>686</v>
      </c>
      <c r="AC2695">
        <v>0</v>
      </c>
      <c r="AD2695" t="s">
        <v>175</v>
      </c>
      <c r="AE2695" t="s">
        <v>177</v>
      </c>
      <c r="AF2695" t="s">
        <v>178</v>
      </c>
      <c r="AG2695">
        <v>51</v>
      </c>
      <c r="AI2695">
        <v>3900</v>
      </c>
      <c r="AK2695" t="s">
        <v>179</v>
      </c>
      <c r="AL2695" t="s">
        <v>180</v>
      </c>
      <c r="AM2695" t="s">
        <v>181</v>
      </c>
    </row>
    <row r="2696" spans="1:55" x14ac:dyDescent="0.25">
      <c r="A2696" s="2">
        <v>41368</v>
      </c>
      <c r="B2696" t="s">
        <v>10439</v>
      </c>
      <c r="C2696" t="s">
        <v>10089</v>
      </c>
      <c r="D2696" s="2">
        <v>41375</v>
      </c>
      <c r="E2696" s="2">
        <v>41375</v>
      </c>
      <c r="F2696" t="s">
        <v>8579</v>
      </c>
      <c r="G2696">
        <v>8</v>
      </c>
      <c r="H2696">
        <v>0</v>
      </c>
      <c r="I2696">
        <v>0</v>
      </c>
      <c r="K2696" t="s">
        <v>10440</v>
      </c>
      <c r="L2696" t="s">
        <v>64</v>
      </c>
      <c r="M2696" t="s">
        <v>175</v>
      </c>
      <c r="N2696" t="s">
        <v>176</v>
      </c>
      <c r="O2696" t="s">
        <v>66</v>
      </c>
      <c r="Q2696">
        <v>177.6</v>
      </c>
      <c r="R2696">
        <v>0</v>
      </c>
      <c r="S2696">
        <v>177.6</v>
      </c>
      <c r="T2696">
        <v>0</v>
      </c>
      <c r="U2696">
        <v>0</v>
      </c>
      <c r="V2696">
        <v>199.22</v>
      </c>
      <c r="W2696" s="2">
        <v>41382</v>
      </c>
      <c r="X2696">
        <v>0</v>
      </c>
      <c r="Y2696" t="s">
        <v>67</v>
      </c>
      <c r="Z2696" t="s">
        <v>68</v>
      </c>
      <c r="AA2696" t="s">
        <v>82</v>
      </c>
      <c r="AB2696" t="s">
        <v>297</v>
      </c>
      <c r="AC2696">
        <v>0</v>
      </c>
      <c r="AD2696" t="s">
        <v>175</v>
      </c>
      <c r="AE2696" t="s">
        <v>177</v>
      </c>
      <c r="AF2696" t="s">
        <v>178</v>
      </c>
      <c r="AG2696">
        <v>51</v>
      </c>
      <c r="AI2696">
        <v>3900</v>
      </c>
      <c r="AK2696" t="s">
        <v>179</v>
      </c>
      <c r="AL2696" t="s">
        <v>180</v>
      </c>
      <c r="AM2696" t="s">
        <v>181</v>
      </c>
    </row>
    <row r="2697" spans="1:55" x14ac:dyDescent="0.25">
      <c r="A2697" s="2">
        <v>41368</v>
      </c>
      <c r="B2697" t="s">
        <v>10441</v>
      </c>
      <c r="C2697" t="s">
        <v>2080</v>
      </c>
      <c r="D2697" s="2">
        <v>41456</v>
      </c>
      <c r="E2697" s="2">
        <v>41460</v>
      </c>
      <c r="F2697" t="s">
        <v>2081</v>
      </c>
      <c r="G2697">
        <v>1</v>
      </c>
      <c r="H2697">
        <v>0</v>
      </c>
      <c r="I2697">
        <v>0</v>
      </c>
      <c r="K2697" t="s">
        <v>10442</v>
      </c>
      <c r="L2697" t="s">
        <v>64</v>
      </c>
      <c r="M2697" t="s">
        <v>175</v>
      </c>
      <c r="N2697" t="s">
        <v>176</v>
      </c>
      <c r="O2697" t="s">
        <v>66</v>
      </c>
      <c r="Q2697">
        <v>65</v>
      </c>
      <c r="R2697">
        <v>0</v>
      </c>
      <c r="S2697">
        <v>0</v>
      </c>
      <c r="T2697">
        <v>65</v>
      </c>
      <c r="U2697">
        <v>0</v>
      </c>
      <c r="V2697">
        <v>0</v>
      </c>
      <c r="X2697">
        <v>0</v>
      </c>
      <c r="Y2697" t="s">
        <v>67</v>
      </c>
      <c r="Z2697" t="s">
        <v>68</v>
      </c>
      <c r="AA2697" t="s">
        <v>685</v>
      </c>
      <c r="AB2697" t="s">
        <v>686</v>
      </c>
      <c r="AC2697">
        <v>0</v>
      </c>
      <c r="AD2697" t="s">
        <v>175</v>
      </c>
      <c r="AE2697" t="s">
        <v>177</v>
      </c>
      <c r="AF2697" t="s">
        <v>178</v>
      </c>
      <c r="AG2697">
        <v>51</v>
      </c>
      <c r="AI2697">
        <v>3900</v>
      </c>
      <c r="AK2697" t="s">
        <v>179</v>
      </c>
      <c r="AL2697" t="s">
        <v>180</v>
      </c>
      <c r="AM2697" t="s">
        <v>181</v>
      </c>
    </row>
    <row r="2698" spans="1:55" x14ac:dyDescent="0.25">
      <c r="A2698" s="2">
        <v>41368</v>
      </c>
      <c r="B2698" t="s">
        <v>10443</v>
      </c>
      <c r="C2698" t="s">
        <v>2080</v>
      </c>
      <c r="D2698" s="2">
        <v>41456</v>
      </c>
      <c r="E2698" s="2">
        <v>41460</v>
      </c>
      <c r="F2698" t="s">
        <v>2081</v>
      </c>
      <c r="G2698">
        <v>1</v>
      </c>
      <c r="H2698">
        <v>0</v>
      </c>
      <c r="I2698">
        <v>0</v>
      </c>
      <c r="K2698" t="s">
        <v>10444</v>
      </c>
      <c r="L2698" t="s">
        <v>64</v>
      </c>
      <c r="M2698" t="s">
        <v>175</v>
      </c>
      <c r="N2698" t="s">
        <v>176</v>
      </c>
      <c r="O2698" t="s">
        <v>66</v>
      </c>
      <c r="Q2698">
        <v>65</v>
      </c>
      <c r="R2698">
        <v>0</v>
      </c>
      <c r="S2698">
        <v>0</v>
      </c>
      <c r="T2698">
        <v>65</v>
      </c>
      <c r="U2698">
        <v>0</v>
      </c>
      <c r="V2698">
        <v>0</v>
      </c>
      <c r="X2698">
        <v>0</v>
      </c>
      <c r="Y2698" t="s">
        <v>67</v>
      </c>
      <c r="Z2698" t="s">
        <v>68</v>
      </c>
      <c r="AA2698" t="s">
        <v>685</v>
      </c>
      <c r="AB2698" t="s">
        <v>686</v>
      </c>
      <c r="AC2698">
        <v>0</v>
      </c>
      <c r="AD2698" t="s">
        <v>175</v>
      </c>
      <c r="AE2698" t="s">
        <v>177</v>
      </c>
      <c r="AF2698" t="s">
        <v>178</v>
      </c>
      <c r="AG2698">
        <v>51</v>
      </c>
      <c r="AI2698">
        <v>3900</v>
      </c>
      <c r="AK2698" t="s">
        <v>179</v>
      </c>
      <c r="AL2698" t="s">
        <v>180</v>
      </c>
      <c r="AM2698" t="s">
        <v>181</v>
      </c>
    </row>
    <row r="2699" spans="1:55" x14ac:dyDescent="0.25">
      <c r="A2699" s="2">
        <v>41368</v>
      </c>
      <c r="B2699" t="s">
        <v>10445</v>
      </c>
      <c r="C2699" t="s">
        <v>2080</v>
      </c>
      <c r="D2699" s="2">
        <v>41456</v>
      </c>
      <c r="E2699" s="2">
        <v>41460</v>
      </c>
      <c r="F2699" t="s">
        <v>2081</v>
      </c>
      <c r="G2699">
        <v>1</v>
      </c>
      <c r="H2699">
        <v>0</v>
      </c>
      <c r="I2699">
        <v>0</v>
      </c>
      <c r="K2699" t="s">
        <v>10446</v>
      </c>
      <c r="L2699" t="s">
        <v>64</v>
      </c>
      <c r="M2699" t="s">
        <v>175</v>
      </c>
      <c r="N2699" t="s">
        <v>176</v>
      </c>
      <c r="O2699" t="s">
        <v>66</v>
      </c>
      <c r="Q2699">
        <v>65</v>
      </c>
      <c r="R2699">
        <v>0</v>
      </c>
      <c r="S2699">
        <v>0</v>
      </c>
      <c r="T2699">
        <v>65</v>
      </c>
      <c r="U2699">
        <v>0</v>
      </c>
      <c r="V2699">
        <v>0</v>
      </c>
      <c r="X2699">
        <v>0</v>
      </c>
      <c r="Y2699" t="s">
        <v>67</v>
      </c>
      <c r="Z2699" t="s">
        <v>68</v>
      </c>
      <c r="AA2699" t="s">
        <v>685</v>
      </c>
      <c r="AB2699" t="s">
        <v>686</v>
      </c>
      <c r="AC2699">
        <v>0</v>
      </c>
      <c r="AD2699" t="s">
        <v>175</v>
      </c>
      <c r="AE2699" t="s">
        <v>177</v>
      </c>
      <c r="AF2699" t="s">
        <v>178</v>
      </c>
      <c r="AG2699">
        <v>51</v>
      </c>
      <c r="AI2699">
        <v>3900</v>
      </c>
      <c r="AK2699" t="s">
        <v>179</v>
      </c>
      <c r="AL2699" t="s">
        <v>180</v>
      </c>
      <c r="AM2699" t="s">
        <v>181</v>
      </c>
    </row>
    <row r="2700" spans="1:55" x14ac:dyDescent="0.25">
      <c r="A2700" s="2">
        <v>41368</v>
      </c>
      <c r="B2700" t="s">
        <v>10447</v>
      </c>
      <c r="C2700" t="s">
        <v>2080</v>
      </c>
      <c r="D2700" s="2">
        <v>41456</v>
      </c>
      <c r="E2700" s="2">
        <v>41460</v>
      </c>
      <c r="F2700" t="s">
        <v>2081</v>
      </c>
      <c r="G2700">
        <v>1</v>
      </c>
      <c r="H2700">
        <v>0</v>
      </c>
      <c r="I2700">
        <v>0</v>
      </c>
      <c r="K2700" t="s">
        <v>10448</v>
      </c>
      <c r="L2700" t="s">
        <v>64</v>
      </c>
      <c r="M2700" t="s">
        <v>175</v>
      </c>
      <c r="N2700" t="s">
        <v>176</v>
      </c>
      <c r="O2700" t="s">
        <v>66</v>
      </c>
      <c r="Q2700">
        <v>65</v>
      </c>
      <c r="R2700">
        <v>0</v>
      </c>
      <c r="S2700">
        <v>0</v>
      </c>
      <c r="T2700">
        <v>65</v>
      </c>
      <c r="U2700">
        <v>0</v>
      </c>
      <c r="V2700">
        <v>0</v>
      </c>
      <c r="X2700">
        <v>0</v>
      </c>
      <c r="Y2700" t="s">
        <v>67</v>
      </c>
      <c r="Z2700" t="s">
        <v>68</v>
      </c>
      <c r="AA2700" t="s">
        <v>685</v>
      </c>
      <c r="AB2700" t="s">
        <v>686</v>
      </c>
      <c r="AC2700">
        <v>0</v>
      </c>
      <c r="AD2700" t="s">
        <v>175</v>
      </c>
      <c r="AE2700" t="s">
        <v>177</v>
      </c>
      <c r="AF2700" t="s">
        <v>178</v>
      </c>
      <c r="AG2700">
        <v>51</v>
      </c>
      <c r="AI2700">
        <v>3900</v>
      </c>
      <c r="AK2700" t="s">
        <v>179</v>
      </c>
      <c r="AL2700" t="s">
        <v>180</v>
      </c>
      <c r="AM2700" t="s">
        <v>181</v>
      </c>
    </row>
    <row r="2701" spans="1:55" x14ac:dyDescent="0.25">
      <c r="A2701" s="2">
        <v>41368</v>
      </c>
      <c r="B2701" t="s">
        <v>10449</v>
      </c>
      <c r="C2701" t="s">
        <v>2080</v>
      </c>
      <c r="D2701" s="2">
        <v>41456</v>
      </c>
      <c r="E2701" s="2">
        <v>41460</v>
      </c>
      <c r="F2701" t="s">
        <v>2081</v>
      </c>
      <c r="G2701">
        <v>1</v>
      </c>
      <c r="H2701">
        <v>0</v>
      </c>
      <c r="I2701">
        <v>0</v>
      </c>
      <c r="K2701" t="s">
        <v>10450</v>
      </c>
      <c r="L2701" t="s">
        <v>64</v>
      </c>
      <c r="M2701" t="s">
        <v>175</v>
      </c>
      <c r="N2701" t="s">
        <v>176</v>
      </c>
      <c r="O2701" t="s">
        <v>66</v>
      </c>
      <c r="Q2701">
        <v>65</v>
      </c>
      <c r="R2701">
        <v>0</v>
      </c>
      <c r="S2701">
        <v>0</v>
      </c>
      <c r="T2701">
        <v>65</v>
      </c>
      <c r="U2701">
        <v>0</v>
      </c>
      <c r="V2701">
        <v>0</v>
      </c>
      <c r="X2701">
        <v>0</v>
      </c>
      <c r="Y2701" t="s">
        <v>67</v>
      </c>
      <c r="Z2701" t="s">
        <v>68</v>
      </c>
      <c r="AA2701" t="s">
        <v>685</v>
      </c>
      <c r="AB2701" t="s">
        <v>686</v>
      </c>
      <c r="AC2701">
        <v>0</v>
      </c>
      <c r="AD2701" t="s">
        <v>175</v>
      </c>
      <c r="AE2701" t="s">
        <v>177</v>
      </c>
      <c r="AF2701" t="s">
        <v>178</v>
      </c>
      <c r="AG2701">
        <v>51</v>
      </c>
      <c r="AI2701">
        <v>3900</v>
      </c>
      <c r="AK2701" t="s">
        <v>179</v>
      </c>
      <c r="AL2701" t="s">
        <v>180</v>
      </c>
      <c r="AM2701" t="s">
        <v>181</v>
      </c>
    </row>
    <row r="2702" spans="1:55" x14ac:dyDescent="0.25">
      <c r="A2702" s="2">
        <v>41368</v>
      </c>
      <c r="B2702" t="s">
        <v>10451</v>
      </c>
      <c r="C2702" t="s">
        <v>10452</v>
      </c>
      <c r="D2702" s="2">
        <v>41275</v>
      </c>
      <c r="E2702" s="2">
        <v>41455</v>
      </c>
      <c r="G2702">
        <v>12</v>
      </c>
      <c r="H2702">
        <v>0</v>
      </c>
      <c r="I2702">
        <v>0</v>
      </c>
      <c r="L2702" t="s">
        <v>64</v>
      </c>
      <c r="M2702" t="s">
        <v>175</v>
      </c>
      <c r="N2702" t="s">
        <v>176</v>
      </c>
      <c r="O2702" t="s">
        <v>66</v>
      </c>
      <c r="Q2702" t="s">
        <v>3391</v>
      </c>
      <c r="R2702">
        <v>0</v>
      </c>
      <c r="S2702" t="s">
        <v>3391</v>
      </c>
      <c r="T2702">
        <v>0</v>
      </c>
      <c r="U2702">
        <v>0</v>
      </c>
      <c r="V2702" t="s">
        <v>3391</v>
      </c>
      <c r="W2702" s="2">
        <v>41422</v>
      </c>
      <c r="X2702">
        <v>0</v>
      </c>
      <c r="Y2702" t="s">
        <v>67</v>
      </c>
      <c r="Z2702" t="s">
        <v>68</v>
      </c>
      <c r="AA2702" t="s">
        <v>884</v>
      </c>
      <c r="AC2702">
        <v>0</v>
      </c>
      <c r="AD2702" t="s">
        <v>175</v>
      </c>
      <c r="AE2702" t="s">
        <v>177</v>
      </c>
      <c r="AF2702" t="s">
        <v>178</v>
      </c>
      <c r="AG2702">
        <v>51</v>
      </c>
      <c r="AI2702">
        <v>3900</v>
      </c>
      <c r="AK2702" t="s">
        <v>179</v>
      </c>
      <c r="AL2702" t="s">
        <v>180</v>
      </c>
      <c r="AM2702" t="s">
        <v>181</v>
      </c>
    </row>
    <row r="2703" spans="1:55" x14ac:dyDescent="0.25">
      <c r="A2703" s="2">
        <v>41569</v>
      </c>
      <c r="B2703" t="s">
        <v>1718</v>
      </c>
      <c r="C2703" t="s">
        <v>1719</v>
      </c>
      <c r="D2703" s="2">
        <v>41569</v>
      </c>
      <c r="E2703" s="2">
        <v>41820</v>
      </c>
      <c r="G2703">
        <v>1</v>
      </c>
      <c r="H2703">
        <v>0</v>
      </c>
      <c r="I2703">
        <v>0</v>
      </c>
      <c r="L2703" t="s">
        <v>64</v>
      </c>
      <c r="M2703" t="s">
        <v>1720</v>
      </c>
      <c r="N2703" t="s">
        <v>1081</v>
      </c>
      <c r="O2703" t="s">
        <v>66</v>
      </c>
      <c r="Q2703">
        <v>88</v>
      </c>
      <c r="R2703">
        <v>0</v>
      </c>
      <c r="S2703">
        <v>88</v>
      </c>
      <c r="T2703">
        <v>0</v>
      </c>
      <c r="U2703">
        <v>0</v>
      </c>
      <c r="V2703">
        <v>88</v>
      </c>
      <c r="W2703" s="2">
        <v>41585</v>
      </c>
      <c r="X2703">
        <v>0</v>
      </c>
      <c r="Y2703" t="s">
        <v>67</v>
      </c>
      <c r="Z2703" t="s">
        <v>68</v>
      </c>
      <c r="AA2703" t="s">
        <v>500</v>
      </c>
      <c r="AC2703">
        <v>0</v>
      </c>
      <c r="AD2703" t="s">
        <v>1720</v>
      </c>
      <c r="AE2703" t="s">
        <v>1721</v>
      </c>
      <c r="AF2703" t="s">
        <v>1722</v>
      </c>
      <c r="AG2703">
        <v>1</v>
      </c>
      <c r="AI2703">
        <v>3990</v>
      </c>
      <c r="AK2703" t="s">
        <v>1723</v>
      </c>
      <c r="AL2703" t="s">
        <v>1724</v>
      </c>
      <c r="AM2703" t="s">
        <v>1725</v>
      </c>
    </row>
    <row r="2704" spans="1:55" x14ac:dyDescent="0.25">
      <c r="A2704" s="2">
        <v>41569</v>
      </c>
      <c r="B2704" t="s">
        <v>1726</v>
      </c>
      <c r="C2704" t="s">
        <v>1727</v>
      </c>
      <c r="D2704" s="2">
        <v>41569</v>
      </c>
      <c r="E2704" s="2">
        <v>41820</v>
      </c>
      <c r="G2704">
        <v>1</v>
      </c>
      <c r="H2704">
        <v>0</v>
      </c>
      <c r="I2704">
        <v>0</v>
      </c>
      <c r="L2704" t="s">
        <v>64</v>
      </c>
      <c r="M2704" t="s">
        <v>1720</v>
      </c>
      <c r="N2704" t="s">
        <v>1081</v>
      </c>
      <c r="O2704" t="s">
        <v>66</v>
      </c>
      <c r="Q2704">
        <v>80</v>
      </c>
      <c r="R2704">
        <v>0</v>
      </c>
      <c r="S2704">
        <v>80</v>
      </c>
      <c r="T2704">
        <v>0</v>
      </c>
      <c r="U2704">
        <v>0</v>
      </c>
      <c r="V2704">
        <v>80</v>
      </c>
      <c r="W2704" s="2">
        <v>41592</v>
      </c>
      <c r="X2704">
        <v>0</v>
      </c>
      <c r="Y2704" t="s">
        <v>67</v>
      </c>
      <c r="Z2704" t="s">
        <v>68</v>
      </c>
      <c r="AA2704" t="s">
        <v>500</v>
      </c>
      <c r="AC2704">
        <v>0</v>
      </c>
      <c r="AD2704" t="s">
        <v>1720</v>
      </c>
      <c r="AE2704" t="s">
        <v>1721</v>
      </c>
      <c r="AF2704" t="s">
        <v>1722</v>
      </c>
      <c r="AG2704">
        <v>1</v>
      </c>
      <c r="AI2704">
        <v>3990</v>
      </c>
      <c r="AK2704" t="s">
        <v>1723</v>
      </c>
      <c r="AL2704" t="s">
        <v>1724</v>
      </c>
      <c r="AM2704" t="s">
        <v>1725</v>
      </c>
    </row>
    <row r="2705" spans="1:39" x14ac:dyDescent="0.25">
      <c r="A2705" s="2">
        <v>41554</v>
      </c>
      <c r="B2705" t="s">
        <v>2756</v>
      </c>
      <c r="C2705" t="s">
        <v>2757</v>
      </c>
      <c r="D2705" s="2">
        <v>41518</v>
      </c>
      <c r="E2705" s="2">
        <v>41820</v>
      </c>
      <c r="F2705" t="s">
        <v>2758</v>
      </c>
      <c r="G2705">
        <v>1</v>
      </c>
      <c r="H2705">
        <v>0</v>
      </c>
      <c r="I2705">
        <v>0</v>
      </c>
      <c r="L2705" t="s">
        <v>64</v>
      </c>
      <c r="M2705" t="s">
        <v>1720</v>
      </c>
      <c r="N2705" t="s">
        <v>1081</v>
      </c>
      <c r="O2705" t="s">
        <v>66</v>
      </c>
      <c r="Q2705">
        <v>68</v>
      </c>
      <c r="R2705">
        <v>0</v>
      </c>
      <c r="S2705">
        <v>68</v>
      </c>
      <c r="T2705">
        <v>0</v>
      </c>
      <c r="U2705">
        <v>0</v>
      </c>
      <c r="V2705">
        <v>68</v>
      </c>
      <c r="W2705" s="2">
        <v>41564</v>
      </c>
      <c r="X2705">
        <v>0</v>
      </c>
      <c r="Y2705" t="s">
        <v>67</v>
      </c>
      <c r="Z2705" t="s">
        <v>68</v>
      </c>
      <c r="AA2705" t="s">
        <v>815</v>
      </c>
      <c r="AC2705">
        <v>0</v>
      </c>
      <c r="AD2705" t="s">
        <v>1720</v>
      </c>
      <c r="AE2705" t="s">
        <v>1721</v>
      </c>
      <c r="AF2705" t="s">
        <v>1722</v>
      </c>
      <c r="AG2705">
        <v>1</v>
      </c>
      <c r="AI2705">
        <v>3990</v>
      </c>
      <c r="AK2705" t="s">
        <v>1723</v>
      </c>
      <c r="AL2705" t="s">
        <v>1724</v>
      </c>
      <c r="AM2705" t="s">
        <v>1725</v>
      </c>
    </row>
    <row r="2706" spans="1:39" x14ac:dyDescent="0.25">
      <c r="A2706" s="2">
        <v>41372</v>
      </c>
      <c r="B2706" t="s">
        <v>10257</v>
      </c>
      <c r="C2706" t="s">
        <v>9696</v>
      </c>
      <c r="D2706" s="2">
        <v>41361</v>
      </c>
      <c r="E2706" s="2">
        <v>41361</v>
      </c>
      <c r="F2706" t="s">
        <v>205</v>
      </c>
      <c r="G2706">
        <v>10</v>
      </c>
      <c r="H2706">
        <v>0</v>
      </c>
      <c r="I2706">
        <v>0</v>
      </c>
      <c r="L2706" t="s">
        <v>64</v>
      </c>
      <c r="M2706" t="s">
        <v>1720</v>
      </c>
      <c r="N2706" t="s">
        <v>1081</v>
      </c>
      <c r="O2706" t="s">
        <v>1081</v>
      </c>
      <c r="P2706" t="s">
        <v>10258</v>
      </c>
      <c r="Q2706">
        <v>105.28</v>
      </c>
      <c r="R2706">
        <v>80.64</v>
      </c>
      <c r="S2706">
        <v>185.92</v>
      </c>
      <c r="T2706">
        <v>0</v>
      </c>
      <c r="U2706">
        <v>0</v>
      </c>
      <c r="V2706">
        <v>131.6</v>
      </c>
      <c r="W2706" s="2">
        <v>41372</v>
      </c>
      <c r="X2706">
        <v>40</v>
      </c>
      <c r="Y2706" s="2">
        <v>41375</v>
      </c>
      <c r="Z2706" t="s">
        <v>68</v>
      </c>
      <c r="AA2706" t="s">
        <v>82</v>
      </c>
      <c r="AB2706" t="s">
        <v>209</v>
      </c>
      <c r="AC2706">
        <v>0</v>
      </c>
      <c r="AD2706" t="s">
        <v>1720</v>
      </c>
      <c r="AE2706" t="s">
        <v>1721</v>
      </c>
      <c r="AF2706" t="s">
        <v>1722</v>
      </c>
      <c r="AG2706">
        <v>1</v>
      </c>
      <c r="AI2706">
        <v>3990</v>
      </c>
      <c r="AK2706" t="s">
        <v>1723</v>
      </c>
      <c r="AL2706" t="s">
        <v>1724</v>
      </c>
      <c r="AM2706" t="s">
        <v>1725</v>
      </c>
    </row>
    <row r="2707" spans="1:39" x14ac:dyDescent="0.25">
      <c r="A2707" s="2">
        <v>41569</v>
      </c>
      <c r="B2707" t="s">
        <v>1699</v>
      </c>
      <c r="C2707" t="s">
        <v>1700</v>
      </c>
      <c r="D2707" s="2">
        <v>41576</v>
      </c>
      <c r="E2707" s="2">
        <v>41576</v>
      </c>
      <c r="G2707">
        <v>6</v>
      </c>
      <c r="H2707">
        <v>0</v>
      </c>
      <c r="I2707">
        <v>0</v>
      </c>
      <c r="L2707" t="s">
        <v>64</v>
      </c>
      <c r="M2707" t="s">
        <v>1701</v>
      </c>
      <c r="N2707" t="s">
        <v>1702</v>
      </c>
      <c r="O2707" t="s">
        <v>66</v>
      </c>
      <c r="Q2707">
        <v>40</v>
      </c>
      <c r="R2707">
        <v>0</v>
      </c>
      <c r="S2707">
        <v>40</v>
      </c>
      <c r="T2707">
        <v>0</v>
      </c>
      <c r="U2707">
        <v>0</v>
      </c>
      <c r="V2707">
        <v>7.2</v>
      </c>
      <c r="W2707" s="2">
        <v>41578</v>
      </c>
      <c r="X2707">
        <v>0</v>
      </c>
      <c r="Y2707" t="s">
        <v>67</v>
      </c>
      <c r="Z2707" t="s">
        <v>68</v>
      </c>
      <c r="AA2707" t="s">
        <v>1703</v>
      </c>
      <c r="AC2707">
        <v>0</v>
      </c>
      <c r="AD2707" t="s">
        <v>1701</v>
      </c>
      <c r="AE2707" t="s">
        <v>1704</v>
      </c>
      <c r="AF2707" t="s">
        <v>1705</v>
      </c>
      <c r="AG2707">
        <v>6</v>
      </c>
      <c r="AI2707">
        <v>8970</v>
      </c>
      <c r="AK2707" t="s">
        <v>1706</v>
      </c>
      <c r="AL2707" t="s">
        <v>1707</v>
      </c>
      <c r="AM2707" t="s">
        <v>1708</v>
      </c>
    </row>
    <row r="2708" spans="1:39" x14ac:dyDescent="0.25">
      <c r="A2708" s="2">
        <v>41557</v>
      </c>
      <c r="B2708" t="s">
        <v>2472</v>
      </c>
      <c r="C2708" t="s">
        <v>2473</v>
      </c>
      <c r="D2708" s="2">
        <v>41518</v>
      </c>
      <c r="E2708" s="2">
        <v>41820</v>
      </c>
      <c r="F2708" t="s">
        <v>2474</v>
      </c>
      <c r="G2708">
        <v>1</v>
      </c>
      <c r="H2708">
        <v>0</v>
      </c>
      <c r="I2708">
        <v>0</v>
      </c>
      <c r="L2708" t="s">
        <v>64</v>
      </c>
      <c r="M2708" t="s">
        <v>1701</v>
      </c>
      <c r="N2708" t="s">
        <v>1702</v>
      </c>
      <c r="O2708" t="s">
        <v>66</v>
      </c>
      <c r="Q2708">
        <v>24</v>
      </c>
      <c r="R2708">
        <v>0</v>
      </c>
      <c r="S2708">
        <v>24</v>
      </c>
      <c r="T2708">
        <v>0</v>
      </c>
      <c r="U2708">
        <v>0</v>
      </c>
      <c r="V2708">
        <v>24</v>
      </c>
      <c r="W2708" s="2">
        <v>41557</v>
      </c>
      <c r="X2708">
        <v>0</v>
      </c>
      <c r="Y2708" t="s">
        <v>67</v>
      </c>
      <c r="Z2708" t="s">
        <v>68</v>
      </c>
      <c r="AA2708" t="s">
        <v>1674</v>
      </c>
      <c r="AC2708">
        <v>0</v>
      </c>
      <c r="AD2708" t="s">
        <v>1701</v>
      </c>
      <c r="AE2708" t="s">
        <v>1704</v>
      </c>
      <c r="AF2708" t="s">
        <v>1705</v>
      </c>
      <c r="AG2708">
        <v>6</v>
      </c>
      <c r="AI2708">
        <v>8970</v>
      </c>
      <c r="AK2708" t="s">
        <v>1706</v>
      </c>
      <c r="AL2708" t="s">
        <v>1707</v>
      </c>
      <c r="AM2708" t="s">
        <v>1708</v>
      </c>
    </row>
    <row r="2709" spans="1:39" x14ac:dyDescent="0.25">
      <c r="A2709" s="2">
        <v>41528</v>
      </c>
      <c r="B2709" t="s">
        <v>3968</v>
      </c>
      <c r="C2709" t="s">
        <v>2470</v>
      </c>
      <c r="D2709" s="2">
        <v>41566</v>
      </c>
      <c r="E2709" s="2">
        <v>41566</v>
      </c>
      <c r="F2709" t="s">
        <v>720</v>
      </c>
      <c r="G2709">
        <v>0</v>
      </c>
      <c r="H2709">
        <v>0</v>
      </c>
      <c r="I2709">
        <v>0</v>
      </c>
      <c r="J2709" t="s">
        <v>2520</v>
      </c>
      <c r="L2709" t="s">
        <v>64</v>
      </c>
      <c r="M2709" t="s">
        <v>3969</v>
      </c>
      <c r="N2709" t="s">
        <v>3970</v>
      </c>
      <c r="Q2709">
        <v>0</v>
      </c>
      <c r="R2709">
        <v>44.52</v>
      </c>
      <c r="S2709">
        <v>44.52</v>
      </c>
      <c r="T2709">
        <v>0</v>
      </c>
      <c r="U2709">
        <v>30</v>
      </c>
      <c r="V2709">
        <v>0</v>
      </c>
      <c r="X2709">
        <v>0</v>
      </c>
      <c r="Y2709" t="s">
        <v>67</v>
      </c>
      <c r="Z2709" t="s">
        <v>68</v>
      </c>
      <c r="AA2709" t="s">
        <v>82</v>
      </c>
      <c r="AB2709" t="s">
        <v>297</v>
      </c>
      <c r="AC2709">
        <v>30</v>
      </c>
      <c r="AD2709" t="s">
        <v>3969</v>
      </c>
      <c r="AE2709" t="s">
        <v>3971</v>
      </c>
      <c r="AF2709" t="s">
        <v>3972</v>
      </c>
      <c r="AG2709" t="s">
        <v>3973</v>
      </c>
      <c r="AI2709">
        <v>8970</v>
      </c>
      <c r="AK2709" t="s">
        <v>1706</v>
      </c>
      <c r="AL2709" t="s">
        <v>3974</v>
      </c>
      <c r="AM2709" t="s">
        <v>3975</v>
      </c>
    </row>
    <row r="2710" spans="1:39" x14ac:dyDescent="0.25">
      <c r="A2710" s="2">
        <v>41465</v>
      </c>
      <c r="B2710" t="s">
        <v>5506</v>
      </c>
      <c r="C2710" t="s">
        <v>5507</v>
      </c>
      <c r="D2710" s="2">
        <v>41465</v>
      </c>
      <c r="E2710" s="2">
        <v>41517</v>
      </c>
      <c r="F2710" t="s">
        <v>5508</v>
      </c>
      <c r="G2710">
        <v>9</v>
      </c>
      <c r="H2710">
        <v>0</v>
      </c>
      <c r="I2710">
        <v>0</v>
      </c>
      <c r="L2710" t="s">
        <v>64</v>
      </c>
      <c r="M2710" t="s">
        <v>5509</v>
      </c>
      <c r="N2710" t="s">
        <v>5510</v>
      </c>
      <c r="O2710" t="s">
        <v>66</v>
      </c>
      <c r="Q2710">
        <v>192</v>
      </c>
      <c r="R2710">
        <v>0</v>
      </c>
      <c r="S2710">
        <v>192</v>
      </c>
      <c r="T2710">
        <v>0</v>
      </c>
      <c r="U2710">
        <v>0</v>
      </c>
      <c r="V2710">
        <v>183.2</v>
      </c>
      <c r="W2710" s="2">
        <v>41557</v>
      </c>
      <c r="X2710">
        <v>0</v>
      </c>
      <c r="Y2710" t="s">
        <v>67</v>
      </c>
      <c r="Z2710" t="s">
        <v>68</v>
      </c>
      <c r="AA2710" t="s">
        <v>1689</v>
      </c>
      <c r="AC2710">
        <v>0</v>
      </c>
      <c r="AD2710" t="s">
        <v>5509</v>
      </c>
      <c r="AE2710" t="s">
        <v>5511</v>
      </c>
      <c r="AF2710" t="s">
        <v>5512</v>
      </c>
      <c r="AG2710">
        <v>11</v>
      </c>
      <c r="AH2710" t="s">
        <v>261</v>
      </c>
      <c r="AI2710">
        <v>8970</v>
      </c>
      <c r="AK2710" t="s">
        <v>1706</v>
      </c>
      <c r="AL2710" t="s">
        <v>5513</v>
      </c>
      <c r="AM2710" t="s">
        <v>5514</v>
      </c>
    </row>
    <row r="2711" spans="1:39" x14ac:dyDescent="0.25">
      <c r="A2711" s="2">
        <v>41409</v>
      </c>
      <c r="B2711" t="s">
        <v>8093</v>
      </c>
      <c r="C2711" t="s">
        <v>8094</v>
      </c>
      <c r="D2711" s="2">
        <v>41275</v>
      </c>
      <c r="E2711" s="2">
        <v>41517</v>
      </c>
      <c r="G2711">
        <v>1</v>
      </c>
      <c r="H2711">
        <v>0</v>
      </c>
      <c r="I2711">
        <v>0</v>
      </c>
      <c r="L2711" t="s">
        <v>64</v>
      </c>
      <c r="M2711" t="s">
        <v>1701</v>
      </c>
      <c r="N2711" t="s">
        <v>1702</v>
      </c>
      <c r="O2711" t="s">
        <v>66</v>
      </c>
      <c r="Q2711">
        <v>14.4</v>
      </c>
      <c r="R2711">
        <v>0</v>
      </c>
      <c r="S2711">
        <v>14.4</v>
      </c>
      <c r="T2711">
        <v>0</v>
      </c>
      <c r="U2711">
        <v>0</v>
      </c>
      <c r="V2711">
        <v>24</v>
      </c>
      <c r="W2711" s="2">
        <v>41513</v>
      </c>
      <c r="X2711">
        <v>0</v>
      </c>
      <c r="Y2711" t="s">
        <v>67</v>
      </c>
      <c r="Z2711" t="s">
        <v>68</v>
      </c>
      <c r="AA2711" t="s">
        <v>1674</v>
      </c>
      <c r="AC2711">
        <v>0</v>
      </c>
      <c r="AD2711" t="s">
        <v>1701</v>
      </c>
      <c r="AE2711" t="s">
        <v>1704</v>
      </c>
      <c r="AF2711" t="s">
        <v>1705</v>
      </c>
      <c r="AG2711">
        <v>6</v>
      </c>
      <c r="AI2711">
        <v>8970</v>
      </c>
      <c r="AK2711" t="s">
        <v>1706</v>
      </c>
      <c r="AL2711" t="s">
        <v>1707</v>
      </c>
      <c r="AM2711" t="s">
        <v>1708</v>
      </c>
    </row>
    <row r="2712" spans="1:39" x14ac:dyDescent="0.25">
      <c r="A2712" s="2">
        <v>41396</v>
      </c>
      <c r="B2712" t="s">
        <v>8611</v>
      </c>
      <c r="C2712" t="s">
        <v>8612</v>
      </c>
      <c r="D2712" s="2">
        <v>41399</v>
      </c>
      <c r="E2712" s="2">
        <v>41399</v>
      </c>
      <c r="F2712" t="s">
        <v>8613</v>
      </c>
      <c r="G2712">
        <v>20</v>
      </c>
      <c r="H2712">
        <v>0</v>
      </c>
      <c r="I2712">
        <v>0</v>
      </c>
      <c r="L2712" t="s">
        <v>64</v>
      </c>
      <c r="M2712" t="s">
        <v>1701</v>
      </c>
      <c r="N2712" t="s">
        <v>1702</v>
      </c>
      <c r="O2712" t="s">
        <v>66</v>
      </c>
      <c r="Q2712">
        <v>54.4</v>
      </c>
      <c r="R2712">
        <v>5.4</v>
      </c>
      <c r="S2712">
        <v>59.8</v>
      </c>
      <c r="T2712">
        <v>0</v>
      </c>
      <c r="U2712">
        <v>0</v>
      </c>
      <c r="V2712">
        <v>36</v>
      </c>
      <c r="W2712" s="2">
        <v>41410</v>
      </c>
      <c r="X2712">
        <v>0</v>
      </c>
      <c r="Y2712" t="s">
        <v>67</v>
      </c>
      <c r="Z2712" t="s">
        <v>68</v>
      </c>
      <c r="AA2712" t="s">
        <v>755</v>
      </c>
      <c r="AC2712">
        <v>0</v>
      </c>
      <c r="AD2712" t="s">
        <v>1701</v>
      </c>
      <c r="AE2712" t="s">
        <v>1704</v>
      </c>
      <c r="AF2712" t="s">
        <v>1705</v>
      </c>
      <c r="AG2712">
        <v>6</v>
      </c>
      <c r="AI2712">
        <v>8970</v>
      </c>
      <c r="AK2712" t="s">
        <v>1706</v>
      </c>
      <c r="AL2712" t="s">
        <v>1707</v>
      </c>
      <c r="AM2712" t="s">
        <v>1708</v>
      </c>
    </row>
    <row r="2713" spans="1:39" x14ac:dyDescent="0.25">
      <c r="A2713" s="2">
        <v>41382</v>
      </c>
      <c r="B2713" t="s">
        <v>9347</v>
      </c>
      <c r="C2713" t="s">
        <v>9348</v>
      </c>
      <c r="D2713" s="2">
        <v>41464</v>
      </c>
      <c r="E2713" s="2">
        <v>41474</v>
      </c>
      <c r="F2713" t="s">
        <v>9349</v>
      </c>
      <c r="G2713">
        <v>1</v>
      </c>
      <c r="H2713">
        <v>0</v>
      </c>
      <c r="I2713">
        <v>0</v>
      </c>
      <c r="L2713" t="s">
        <v>64</v>
      </c>
      <c r="M2713" t="s">
        <v>5509</v>
      </c>
      <c r="N2713" t="s">
        <v>5510</v>
      </c>
      <c r="O2713" t="s">
        <v>66</v>
      </c>
      <c r="Q2713">
        <v>0</v>
      </c>
      <c r="R2713">
        <v>0</v>
      </c>
      <c r="S2713">
        <v>0</v>
      </c>
      <c r="T2713">
        <v>0</v>
      </c>
      <c r="U2713">
        <v>0</v>
      </c>
      <c r="V2713">
        <v>0</v>
      </c>
      <c r="X2713">
        <v>0</v>
      </c>
      <c r="Y2713" t="s">
        <v>67</v>
      </c>
      <c r="Z2713" t="s">
        <v>154</v>
      </c>
      <c r="AC2713">
        <v>0</v>
      </c>
      <c r="AD2713" t="s">
        <v>5509</v>
      </c>
      <c r="AE2713" t="s">
        <v>5511</v>
      </c>
      <c r="AF2713" t="s">
        <v>5512</v>
      </c>
      <c r="AG2713">
        <v>11</v>
      </c>
      <c r="AH2713" t="s">
        <v>261</v>
      </c>
      <c r="AI2713">
        <v>8970</v>
      </c>
      <c r="AK2713" t="s">
        <v>1706</v>
      </c>
      <c r="AL2713" t="s">
        <v>5513</v>
      </c>
      <c r="AM2713" t="s">
        <v>5514</v>
      </c>
    </row>
    <row r="2714" spans="1:39" x14ac:dyDescent="0.25">
      <c r="A2714" s="2">
        <v>41382</v>
      </c>
      <c r="B2714" t="s">
        <v>9364</v>
      </c>
      <c r="C2714" t="s">
        <v>9365</v>
      </c>
      <c r="D2714" s="2">
        <v>41366</v>
      </c>
      <c r="E2714" s="2">
        <v>41374</v>
      </c>
      <c r="F2714" t="s">
        <v>5508</v>
      </c>
      <c r="G2714">
        <v>3</v>
      </c>
      <c r="H2714">
        <v>1</v>
      </c>
      <c r="I2714">
        <v>0</v>
      </c>
      <c r="L2714" t="s">
        <v>64</v>
      </c>
      <c r="M2714" t="s">
        <v>5509</v>
      </c>
      <c r="N2714" t="s">
        <v>5510</v>
      </c>
      <c r="O2714" t="s">
        <v>66</v>
      </c>
      <c r="Q2714">
        <v>30</v>
      </c>
      <c r="R2714">
        <v>0</v>
      </c>
      <c r="S2714">
        <v>30</v>
      </c>
      <c r="T2714">
        <v>0</v>
      </c>
      <c r="U2714">
        <v>0</v>
      </c>
      <c r="V2714">
        <v>30</v>
      </c>
      <c r="W2714" s="2">
        <v>41422</v>
      </c>
      <c r="X2714">
        <v>0</v>
      </c>
      <c r="Y2714" t="s">
        <v>67</v>
      </c>
      <c r="Z2714" t="s">
        <v>68</v>
      </c>
      <c r="AA2714" t="s">
        <v>1408</v>
      </c>
      <c r="AC2714">
        <v>0</v>
      </c>
      <c r="AD2714" t="s">
        <v>5509</v>
      </c>
      <c r="AE2714" t="s">
        <v>5511</v>
      </c>
      <c r="AF2714" t="s">
        <v>5512</v>
      </c>
      <c r="AG2714">
        <v>11</v>
      </c>
      <c r="AH2714" t="s">
        <v>261</v>
      </c>
      <c r="AI2714">
        <v>8970</v>
      </c>
      <c r="AK2714" t="s">
        <v>1706</v>
      </c>
      <c r="AL2714" t="s">
        <v>5513</v>
      </c>
      <c r="AM2714" t="s">
        <v>5514</v>
      </c>
    </row>
    <row r="2715" spans="1:39" x14ac:dyDescent="0.25">
      <c r="A2715" s="2">
        <v>41368</v>
      </c>
      <c r="B2715" t="s">
        <v>10287</v>
      </c>
      <c r="C2715" t="s">
        <v>10288</v>
      </c>
      <c r="D2715" s="2">
        <v>41374</v>
      </c>
      <c r="E2715" s="2">
        <v>41374</v>
      </c>
      <c r="F2715" t="s">
        <v>10289</v>
      </c>
      <c r="G2715">
        <v>9</v>
      </c>
      <c r="H2715">
        <v>1</v>
      </c>
      <c r="I2715">
        <v>0</v>
      </c>
      <c r="L2715" t="s">
        <v>64</v>
      </c>
      <c r="M2715" t="s">
        <v>1701</v>
      </c>
      <c r="N2715" t="s">
        <v>1702</v>
      </c>
      <c r="O2715" t="s">
        <v>10290</v>
      </c>
      <c r="P2715" t="s">
        <v>10291</v>
      </c>
      <c r="Q2715">
        <v>60</v>
      </c>
      <c r="R2715">
        <v>0</v>
      </c>
      <c r="S2715">
        <v>60</v>
      </c>
      <c r="T2715">
        <v>0</v>
      </c>
      <c r="U2715">
        <v>0</v>
      </c>
      <c r="V2715">
        <v>26</v>
      </c>
      <c r="W2715" s="2">
        <v>41375</v>
      </c>
      <c r="X2715">
        <v>0</v>
      </c>
      <c r="Y2715" t="s">
        <v>67</v>
      </c>
      <c r="Z2715" t="s">
        <v>68</v>
      </c>
      <c r="AA2715" t="s">
        <v>1689</v>
      </c>
      <c r="AC2715">
        <v>0</v>
      </c>
      <c r="AD2715" t="s">
        <v>1701</v>
      </c>
      <c r="AE2715" t="s">
        <v>1704</v>
      </c>
      <c r="AF2715" t="s">
        <v>1705</v>
      </c>
      <c r="AG2715">
        <v>6</v>
      </c>
      <c r="AI2715">
        <v>8970</v>
      </c>
      <c r="AK2715" t="s">
        <v>1706</v>
      </c>
      <c r="AL2715" t="s">
        <v>1707</v>
      </c>
      <c r="AM2715" t="s">
        <v>1708</v>
      </c>
    </row>
    <row r="2716" spans="1:39" x14ac:dyDescent="0.25">
      <c r="A2716" s="2">
        <v>41367</v>
      </c>
      <c r="B2716" t="s">
        <v>10720</v>
      </c>
      <c r="C2716" t="s">
        <v>10721</v>
      </c>
      <c r="D2716" s="2">
        <v>41367</v>
      </c>
      <c r="E2716" s="2">
        <v>41367</v>
      </c>
      <c r="F2716" t="s">
        <v>10722</v>
      </c>
      <c r="G2716">
        <v>2</v>
      </c>
      <c r="H2716">
        <v>0</v>
      </c>
      <c r="I2716">
        <v>0</v>
      </c>
      <c r="K2716" t="s">
        <v>10723</v>
      </c>
      <c r="L2716" t="s">
        <v>64</v>
      </c>
      <c r="M2716" t="s">
        <v>3969</v>
      </c>
      <c r="N2716" t="s">
        <v>3970</v>
      </c>
      <c r="O2716" t="s">
        <v>66</v>
      </c>
      <c r="Q2716">
        <v>33.6</v>
      </c>
      <c r="R2716">
        <v>5.54</v>
      </c>
      <c r="S2716">
        <v>39.14</v>
      </c>
      <c r="T2716">
        <v>0</v>
      </c>
      <c r="U2716">
        <v>0</v>
      </c>
      <c r="V2716">
        <v>35.39</v>
      </c>
      <c r="W2716" s="2">
        <v>41368</v>
      </c>
      <c r="X2716">
        <v>0</v>
      </c>
      <c r="Y2716" t="s">
        <v>67</v>
      </c>
      <c r="Z2716" t="s">
        <v>68</v>
      </c>
      <c r="AA2716" t="s">
        <v>82</v>
      </c>
      <c r="AB2716" t="s">
        <v>297</v>
      </c>
      <c r="AC2716">
        <v>0</v>
      </c>
      <c r="AD2716" t="s">
        <v>3969</v>
      </c>
      <c r="AE2716" t="s">
        <v>3971</v>
      </c>
      <c r="AF2716" t="s">
        <v>3972</v>
      </c>
      <c r="AG2716" t="s">
        <v>3973</v>
      </c>
      <c r="AI2716">
        <v>8970</v>
      </c>
      <c r="AK2716" t="s">
        <v>1706</v>
      </c>
      <c r="AL2716" t="s">
        <v>3974</v>
      </c>
      <c r="AM2716" t="s">
        <v>3975</v>
      </c>
    </row>
    <row r="2717" spans="1:39" x14ac:dyDescent="0.25">
      <c r="A2717" s="2">
        <v>41360</v>
      </c>
      <c r="B2717" t="s">
        <v>11352</v>
      </c>
      <c r="C2717" t="s">
        <v>11353</v>
      </c>
      <c r="D2717" s="2">
        <v>41324</v>
      </c>
      <c r="E2717" s="2">
        <v>41324</v>
      </c>
      <c r="G2717">
        <v>15</v>
      </c>
      <c r="H2717">
        <v>0</v>
      </c>
      <c r="I2717">
        <v>0</v>
      </c>
      <c r="L2717" t="s">
        <v>64</v>
      </c>
      <c r="M2717" t="s">
        <v>1701</v>
      </c>
      <c r="N2717" t="s">
        <v>1702</v>
      </c>
      <c r="O2717" t="s">
        <v>66</v>
      </c>
      <c r="Q2717">
        <v>12.48</v>
      </c>
      <c r="R2717">
        <v>0</v>
      </c>
      <c r="S2717">
        <v>12.48</v>
      </c>
      <c r="T2717">
        <v>0</v>
      </c>
      <c r="U2717">
        <v>0</v>
      </c>
      <c r="V2717">
        <v>15.6</v>
      </c>
      <c r="W2717" s="2">
        <v>41324</v>
      </c>
      <c r="X2717">
        <v>0</v>
      </c>
      <c r="Y2717" t="s">
        <v>67</v>
      </c>
      <c r="Z2717" t="s">
        <v>68</v>
      </c>
      <c r="AA2717" t="s">
        <v>1703</v>
      </c>
      <c r="AC2717">
        <v>0</v>
      </c>
      <c r="AD2717" t="s">
        <v>1701</v>
      </c>
      <c r="AE2717" t="s">
        <v>1704</v>
      </c>
      <c r="AF2717" t="s">
        <v>1705</v>
      </c>
      <c r="AG2717">
        <v>6</v>
      </c>
      <c r="AI2717">
        <v>8970</v>
      </c>
      <c r="AK2717" t="s">
        <v>1706</v>
      </c>
      <c r="AL2717" t="s">
        <v>1707</v>
      </c>
      <c r="AM2717" t="s">
        <v>1708</v>
      </c>
    </row>
    <row r="2718" spans="1:39" x14ac:dyDescent="0.25">
      <c r="A2718" s="2">
        <v>41354</v>
      </c>
      <c r="B2718" t="s">
        <v>11614</v>
      </c>
      <c r="C2718" t="s">
        <v>11615</v>
      </c>
      <c r="D2718" s="2">
        <v>41375</v>
      </c>
      <c r="E2718" s="2">
        <v>41375</v>
      </c>
      <c r="F2718" t="s">
        <v>11616</v>
      </c>
      <c r="G2718">
        <v>3</v>
      </c>
      <c r="H2718">
        <v>0</v>
      </c>
      <c r="I2718">
        <v>0</v>
      </c>
      <c r="L2718" t="s">
        <v>64</v>
      </c>
      <c r="M2718" t="s">
        <v>5509</v>
      </c>
      <c r="N2718" t="s">
        <v>5510</v>
      </c>
      <c r="O2718" t="s">
        <v>66</v>
      </c>
      <c r="Q2718">
        <v>12</v>
      </c>
      <c r="R2718">
        <v>1.85</v>
      </c>
      <c r="S2718">
        <v>13.85</v>
      </c>
      <c r="T2718">
        <v>0</v>
      </c>
      <c r="U2718">
        <v>0</v>
      </c>
      <c r="V2718">
        <v>0</v>
      </c>
      <c r="X2718">
        <v>0</v>
      </c>
      <c r="Y2718" t="s">
        <v>67</v>
      </c>
      <c r="Z2718" t="s">
        <v>81</v>
      </c>
      <c r="AA2718" t="s">
        <v>815</v>
      </c>
      <c r="AC2718">
        <v>0</v>
      </c>
      <c r="AD2718" t="s">
        <v>5509</v>
      </c>
      <c r="AE2718" t="s">
        <v>5511</v>
      </c>
      <c r="AF2718" t="s">
        <v>5512</v>
      </c>
      <c r="AG2718">
        <v>11</v>
      </c>
      <c r="AH2718" t="s">
        <v>261</v>
      </c>
      <c r="AI2718">
        <v>8970</v>
      </c>
      <c r="AK2718" t="s">
        <v>1706</v>
      </c>
      <c r="AL2718" t="s">
        <v>5513</v>
      </c>
      <c r="AM2718" t="s">
        <v>5514</v>
      </c>
    </row>
    <row r="2719" spans="1:39" x14ac:dyDescent="0.25">
      <c r="A2719" s="2">
        <v>41352</v>
      </c>
      <c r="B2719" t="s">
        <v>11826</v>
      </c>
      <c r="C2719" t="s">
        <v>11827</v>
      </c>
      <c r="D2719" s="2">
        <v>41368</v>
      </c>
      <c r="E2719" s="2">
        <v>41368</v>
      </c>
      <c r="F2719" t="s">
        <v>5509</v>
      </c>
      <c r="G2719">
        <v>5</v>
      </c>
      <c r="H2719">
        <v>2</v>
      </c>
      <c r="I2719">
        <v>0</v>
      </c>
      <c r="L2719" t="s">
        <v>64</v>
      </c>
      <c r="M2719" t="s">
        <v>5509</v>
      </c>
      <c r="N2719" t="s">
        <v>5510</v>
      </c>
      <c r="Q2719">
        <v>27.6</v>
      </c>
      <c r="R2719">
        <v>0</v>
      </c>
      <c r="S2719">
        <v>27.6</v>
      </c>
      <c r="T2719">
        <v>0</v>
      </c>
      <c r="U2719">
        <v>0</v>
      </c>
      <c r="V2719">
        <v>35.44</v>
      </c>
      <c r="W2719" s="2">
        <v>41389</v>
      </c>
      <c r="X2719">
        <v>0</v>
      </c>
      <c r="Y2719" t="s">
        <v>67</v>
      </c>
      <c r="Z2719" t="s">
        <v>68</v>
      </c>
      <c r="AA2719" t="s">
        <v>610</v>
      </c>
      <c r="AC2719">
        <v>0</v>
      </c>
      <c r="AD2719" t="s">
        <v>5509</v>
      </c>
      <c r="AE2719" t="s">
        <v>5511</v>
      </c>
      <c r="AF2719" t="s">
        <v>5512</v>
      </c>
      <c r="AG2719">
        <v>11</v>
      </c>
      <c r="AH2719" t="s">
        <v>261</v>
      </c>
      <c r="AI2719">
        <v>8970</v>
      </c>
      <c r="AK2719" t="s">
        <v>1706</v>
      </c>
      <c r="AL2719" t="s">
        <v>5513</v>
      </c>
      <c r="AM2719" t="s">
        <v>5514</v>
      </c>
    </row>
    <row r="2720" spans="1:39" x14ac:dyDescent="0.25">
      <c r="A2720" s="2">
        <v>41352</v>
      </c>
      <c r="B2720" t="s">
        <v>11905</v>
      </c>
      <c r="C2720" t="s">
        <v>11906</v>
      </c>
      <c r="D2720" s="2">
        <v>41352</v>
      </c>
      <c r="E2720" s="2">
        <v>41352</v>
      </c>
      <c r="G2720">
        <v>8</v>
      </c>
      <c r="H2720">
        <v>0</v>
      </c>
      <c r="I2720">
        <v>0</v>
      </c>
      <c r="L2720" t="s">
        <v>64</v>
      </c>
      <c r="M2720" t="s">
        <v>5509</v>
      </c>
      <c r="N2720" t="s">
        <v>5510</v>
      </c>
      <c r="O2720" t="s">
        <v>66</v>
      </c>
      <c r="Q2720">
        <v>37.6</v>
      </c>
      <c r="R2720">
        <v>0</v>
      </c>
      <c r="S2720">
        <v>37.6</v>
      </c>
      <c r="T2720">
        <v>0</v>
      </c>
      <c r="U2720">
        <v>0</v>
      </c>
      <c r="V2720">
        <v>37.6</v>
      </c>
      <c r="W2720" s="2">
        <v>41354</v>
      </c>
      <c r="X2720">
        <v>0</v>
      </c>
      <c r="Y2720" t="s">
        <v>67</v>
      </c>
      <c r="Z2720" t="s">
        <v>68</v>
      </c>
      <c r="AA2720" t="s">
        <v>1408</v>
      </c>
      <c r="AC2720">
        <v>0</v>
      </c>
      <c r="AD2720" t="s">
        <v>5509</v>
      </c>
      <c r="AE2720" t="s">
        <v>5511</v>
      </c>
      <c r="AF2720" t="s">
        <v>5512</v>
      </c>
      <c r="AG2720">
        <v>11</v>
      </c>
      <c r="AH2720" t="s">
        <v>261</v>
      </c>
      <c r="AI2720">
        <v>8970</v>
      </c>
      <c r="AK2720" t="s">
        <v>1706</v>
      </c>
      <c r="AL2720" t="s">
        <v>5513</v>
      </c>
      <c r="AM2720" t="s">
        <v>5514</v>
      </c>
    </row>
    <row r="2721" spans="1:55" x14ac:dyDescent="0.25">
      <c r="A2721" s="2">
        <v>41437</v>
      </c>
      <c r="B2721" t="s">
        <v>7028</v>
      </c>
      <c r="C2721" t="s">
        <v>7029</v>
      </c>
      <c r="D2721" s="2">
        <v>41461</v>
      </c>
      <c r="E2721" s="2">
        <v>41461</v>
      </c>
      <c r="F2721" t="s">
        <v>7030</v>
      </c>
      <c r="G2721">
        <v>4</v>
      </c>
      <c r="H2721">
        <v>5</v>
      </c>
      <c r="I2721">
        <v>0</v>
      </c>
      <c r="L2721" t="s">
        <v>64</v>
      </c>
      <c r="M2721" t="s">
        <v>7031</v>
      </c>
      <c r="N2721" t="s">
        <v>7032</v>
      </c>
      <c r="O2721" t="s">
        <v>66</v>
      </c>
      <c r="Q2721">
        <v>52</v>
      </c>
      <c r="R2721">
        <v>0</v>
      </c>
      <c r="S2721">
        <v>52</v>
      </c>
      <c r="T2721">
        <v>0</v>
      </c>
      <c r="U2721">
        <v>0</v>
      </c>
      <c r="V2721">
        <v>64.099999999999994</v>
      </c>
      <c r="W2721" s="2">
        <v>41472</v>
      </c>
      <c r="X2721">
        <v>0</v>
      </c>
      <c r="Y2721" t="s">
        <v>67</v>
      </c>
      <c r="Z2721" t="s">
        <v>68</v>
      </c>
      <c r="AA2721" t="s">
        <v>69</v>
      </c>
      <c r="AC2721">
        <v>0</v>
      </c>
      <c r="AD2721" t="s">
        <v>7031</v>
      </c>
      <c r="AE2721" t="s">
        <v>7033</v>
      </c>
      <c r="AF2721" t="s">
        <v>7034</v>
      </c>
      <c r="AG2721">
        <v>43</v>
      </c>
      <c r="AI2721">
        <v>2242</v>
      </c>
      <c r="AK2721" t="s">
        <v>7035</v>
      </c>
      <c r="AL2721" t="s">
        <v>7036</v>
      </c>
      <c r="AM2721" t="s">
        <v>7037</v>
      </c>
    </row>
    <row r="2722" spans="1:55" x14ac:dyDescent="0.25">
      <c r="A2722" s="2">
        <v>41466</v>
      </c>
      <c r="B2722" t="s">
        <v>5492</v>
      </c>
      <c r="C2722" t="s">
        <v>5493</v>
      </c>
      <c r="D2722" s="2">
        <v>41478</v>
      </c>
      <c r="E2722" s="2">
        <v>41478</v>
      </c>
      <c r="F2722" t="s">
        <v>5494</v>
      </c>
      <c r="G2722">
        <v>12</v>
      </c>
      <c r="H2722">
        <v>6</v>
      </c>
      <c r="I2722">
        <v>0</v>
      </c>
      <c r="L2722" t="s">
        <v>64</v>
      </c>
      <c r="M2722" t="s">
        <v>5494</v>
      </c>
      <c r="N2722" t="s">
        <v>5495</v>
      </c>
      <c r="O2722" t="s">
        <v>66</v>
      </c>
      <c r="Q2722">
        <v>126.4</v>
      </c>
      <c r="R2722">
        <v>144.36000000000001</v>
      </c>
      <c r="S2722">
        <v>270.76</v>
      </c>
      <c r="T2722">
        <v>0</v>
      </c>
      <c r="U2722">
        <v>0</v>
      </c>
      <c r="V2722">
        <v>318.88</v>
      </c>
      <c r="W2722" s="2">
        <v>41506</v>
      </c>
      <c r="X2722">
        <v>0</v>
      </c>
      <c r="Y2722" t="s">
        <v>67</v>
      </c>
      <c r="Z2722" t="s">
        <v>68</v>
      </c>
      <c r="AA2722" t="s">
        <v>610</v>
      </c>
      <c r="AC2722">
        <v>0</v>
      </c>
      <c r="AD2722" t="s">
        <v>5494</v>
      </c>
      <c r="AE2722" t="s">
        <v>5496</v>
      </c>
      <c r="AF2722" t="s">
        <v>5497</v>
      </c>
      <c r="AG2722">
        <v>65</v>
      </c>
      <c r="AI2722">
        <v>2870</v>
      </c>
      <c r="AK2722" t="s">
        <v>5498</v>
      </c>
      <c r="AL2722" t="s">
        <v>5499</v>
      </c>
      <c r="AM2722" t="s">
        <v>5500</v>
      </c>
    </row>
    <row r="2723" spans="1:55" x14ac:dyDescent="0.25">
      <c r="A2723" s="2">
        <v>41463</v>
      </c>
      <c r="B2723" t="s">
        <v>5614</v>
      </c>
      <c r="C2723" t="s">
        <v>5615</v>
      </c>
      <c r="D2723" s="2">
        <v>41464</v>
      </c>
      <c r="E2723" s="2">
        <v>41464</v>
      </c>
      <c r="F2723" t="s">
        <v>5616</v>
      </c>
      <c r="G2723">
        <v>9</v>
      </c>
      <c r="H2723">
        <v>6</v>
      </c>
      <c r="I2723">
        <v>0</v>
      </c>
      <c r="L2723" t="s">
        <v>64</v>
      </c>
      <c r="M2723" t="s">
        <v>5494</v>
      </c>
      <c r="N2723" t="s">
        <v>5495</v>
      </c>
      <c r="O2723" t="s">
        <v>66</v>
      </c>
      <c r="Q2723">
        <v>110.4</v>
      </c>
      <c r="R2723">
        <v>52.8</v>
      </c>
      <c r="S2723">
        <v>163.19999999999999</v>
      </c>
      <c r="T2723">
        <v>0</v>
      </c>
      <c r="U2723">
        <v>0</v>
      </c>
      <c r="V2723">
        <v>155.52000000000001</v>
      </c>
      <c r="W2723" s="2">
        <v>41472</v>
      </c>
      <c r="X2723">
        <v>0</v>
      </c>
      <c r="Y2723" t="s">
        <v>67</v>
      </c>
      <c r="Z2723" t="s">
        <v>68</v>
      </c>
      <c r="AA2723" t="s">
        <v>2906</v>
      </c>
      <c r="AC2723">
        <v>0</v>
      </c>
      <c r="AD2723" t="s">
        <v>5494</v>
      </c>
      <c r="AE2723" t="s">
        <v>5496</v>
      </c>
      <c r="AF2723" t="s">
        <v>5497</v>
      </c>
      <c r="AG2723">
        <v>65</v>
      </c>
      <c r="AI2723">
        <v>2870</v>
      </c>
      <c r="AK2723" t="s">
        <v>5498</v>
      </c>
      <c r="AL2723" t="s">
        <v>5499</v>
      </c>
      <c r="AM2723" t="s">
        <v>5500</v>
      </c>
    </row>
    <row r="2724" spans="1:55" x14ac:dyDescent="0.25">
      <c r="A2724" s="2">
        <v>41375</v>
      </c>
      <c r="B2724" t="s">
        <v>9757</v>
      </c>
      <c r="C2724" t="s">
        <v>4766</v>
      </c>
      <c r="D2724" s="2">
        <v>41490</v>
      </c>
      <c r="E2724" s="2">
        <v>41495</v>
      </c>
      <c r="F2724" t="s">
        <v>4767</v>
      </c>
      <c r="G2724">
        <v>1</v>
      </c>
      <c r="H2724">
        <v>0</v>
      </c>
      <c r="I2724">
        <v>0</v>
      </c>
      <c r="L2724" t="s">
        <v>64</v>
      </c>
      <c r="M2724" t="s">
        <v>9758</v>
      </c>
      <c r="N2724" t="s">
        <v>66</v>
      </c>
      <c r="O2724" t="s">
        <v>66</v>
      </c>
      <c r="Q2724">
        <v>160</v>
      </c>
      <c r="R2724">
        <v>0</v>
      </c>
      <c r="S2724">
        <v>0</v>
      </c>
      <c r="T2724">
        <v>160</v>
      </c>
      <c r="U2724">
        <v>0</v>
      </c>
      <c r="V2724">
        <v>0</v>
      </c>
      <c r="X2724">
        <v>0</v>
      </c>
      <c r="Y2724" t="s">
        <v>67</v>
      </c>
      <c r="Z2724" t="s">
        <v>81</v>
      </c>
      <c r="AA2724" t="s">
        <v>685</v>
      </c>
      <c r="AB2724" t="s">
        <v>686</v>
      </c>
      <c r="AC2724">
        <v>0</v>
      </c>
      <c r="AD2724" t="s">
        <v>9758</v>
      </c>
      <c r="AE2724" t="s">
        <v>9759</v>
      </c>
      <c r="AF2724" t="s">
        <v>9760</v>
      </c>
      <c r="AG2724">
        <v>16</v>
      </c>
      <c r="AI2724">
        <v>2870</v>
      </c>
      <c r="AK2724" t="s">
        <v>5498</v>
      </c>
      <c r="AL2724" t="s">
        <v>9761</v>
      </c>
      <c r="AM2724" t="s">
        <v>9762</v>
      </c>
      <c r="BB2724" t="s">
        <v>9763</v>
      </c>
    </row>
    <row r="2725" spans="1:55" x14ac:dyDescent="0.25">
      <c r="A2725" s="2">
        <v>41375</v>
      </c>
      <c r="B2725" t="s">
        <v>9764</v>
      </c>
      <c r="C2725" t="s">
        <v>4766</v>
      </c>
      <c r="D2725" s="2">
        <v>41462</v>
      </c>
      <c r="E2725" s="2">
        <v>41467</v>
      </c>
      <c r="F2725" t="s">
        <v>4767</v>
      </c>
      <c r="G2725">
        <v>1</v>
      </c>
      <c r="H2725">
        <v>0</v>
      </c>
      <c r="I2725">
        <v>0</v>
      </c>
      <c r="L2725" t="s">
        <v>64</v>
      </c>
      <c r="M2725" t="s">
        <v>9758</v>
      </c>
      <c r="N2725" t="s">
        <v>66</v>
      </c>
      <c r="O2725" t="s">
        <v>66</v>
      </c>
      <c r="Q2725">
        <v>125</v>
      </c>
      <c r="R2725">
        <v>0</v>
      </c>
      <c r="S2725">
        <v>0</v>
      </c>
      <c r="T2725">
        <v>125</v>
      </c>
      <c r="U2725">
        <v>0</v>
      </c>
      <c r="V2725">
        <v>0</v>
      </c>
      <c r="X2725">
        <v>0</v>
      </c>
      <c r="Y2725" t="s">
        <v>67</v>
      </c>
      <c r="Z2725" t="s">
        <v>81</v>
      </c>
      <c r="AA2725" t="s">
        <v>685</v>
      </c>
      <c r="AB2725" t="s">
        <v>686</v>
      </c>
      <c r="AC2725">
        <v>0</v>
      </c>
      <c r="AD2725" t="s">
        <v>9758</v>
      </c>
      <c r="AE2725" t="s">
        <v>9759</v>
      </c>
      <c r="AF2725" t="s">
        <v>9760</v>
      </c>
      <c r="AG2725">
        <v>16</v>
      </c>
      <c r="AI2725">
        <v>2870</v>
      </c>
      <c r="AK2725" t="s">
        <v>5498</v>
      </c>
      <c r="AL2725" t="s">
        <v>9761</v>
      </c>
      <c r="AM2725" t="s">
        <v>9762</v>
      </c>
      <c r="BB2725" t="s">
        <v>9765</v>
      </c>
    </row>
    <row r="2726" spans="1:55" x14ac:dyDescent="0.25">
      <c r="A2726" s="2">
        <v>41374</v>
      </c>
      <c r="B2726" t="s">
        <v>9801</v>
      </c>
      <c r="C2726" t="s">
        <v>4766</v>
      </c>
      <c r="D2726" s="2">
        <v>41490</v>
      </c>
      <c r="E2726" s="2">
        <v>41495</v>
      </c>
      <c r="F2726" t="s">
        <v>4767</v>
      </c>
      <c r="G2726">
        <v>1</v>
      </c>
      <c r="H2726">
        <v>0</v>
      </c>
      <c r="I2726">
        <v>0</v>
      </c>
      <c r="K2726" t="s">
        <v>9701</v>
      </c>
      <c r="L2726" t="s">
        <v>64</v>
      </c>
      <c r="M2726" t="s">
        <v>9758</v>
      </c>
      <c r="N2726" t="s">
        <v>66</v>
      </c>
      <c r="O2726" t="s">
        <v>66</v>
      </c>
      <c r="Q2726">
        <v>150</v>
      </c>
      <c r="R2726">
        <v>0</v>
      </c>
      <c r="S2726">
        <v>0</v>
      </c>
      <c r="T2726">
        <v>150</v>
      </c>
      <c r="U2726">
        <v>0</v>
      </c>
      <c r="V2726">
        <v>0</v>
      </c>
      <c r="X2726">
        <v>0</v>
      </c>
      <c r="Y2726" t="s">
        <v>67</v>
      </c>
      <c r="Z2726" t="s">
        <v>68</v>
      </c>
      <c r="AA2726" t="s">
        <v>685</v>
      </c>
      <c r="AB2726" t="s">
        <v>686</v>
      </c>
      <c r="AC2726">
        <v>0</v>
      </c>
      <c r="AD2726" t="s">
        <v>9758</v>
      </c>
      <c r="AE2726" t="s">
        <v>9759</v>
      </c>
      <c r="AF2726" t="s">
        <v>9760</v>
      </c>
      <c r="AG2726">
        <v>16</v>
      </c>
      <c r="AI2726">
        <v>2870</v>
      </c>
      <c r="AK2726" t="s">
        <v>5498</v>
      </c>
      <c r="AL2726" t="s">
        <v>9761</v>
      </c>
      <c r="AM2726" t="s">
        <v>9762</v>
      </c>
    </row>
    <row r="2727" spans="1:55" x14ac:dyDescent="0.25">
      <c r="A2727" s="2">
        <v>41374</v>
      </c>
      <c r="B2727" t="s">
        <v>9802</v>
      </c>
      <c r="C2727" t="s">
        <v>4766</v>
      </c>
      <c r="D2727" s="2">
        <v>41462</v>
      </c>
      <c r="E2727" s="2">
        <v>41467</v>
      </c>
      <c r="F2727" t="s">
        <v>4767</v>
      </c>
      <c r="G2727">
        <v>1</v>
      </c>
      <c r="H2727">
        <v>0</v>
      </c>
      <c r="I2727">
        <v>0</v>
      </c>
      <c r="K2727" t="s">
        <v>9803</v>
      </c>
      <c r="L2727" t="s">
        <v>64</v>
      </c>
      <c r="M2727" t="s">
        <v>9758</v>
      </c>
      <c r="N2727" t="s">
        <v>66</v>
      </c>
      <c r="O2727" t="s">
        <v>66</v>
      </c>
      <c r="Q2727">
        <v>145</v>
      </c>
      <c r="R2727">
        <v>0</v>
      </c>
      <c r="S2727">
        <v>0</v>
      </c>
      <c r="T2727">
        <v>145</v>
      </c>
      <c r="U2727">
        <v>0</v>
      </c>
      <c r="V2727">
        <v>0</v>
      </c>
      <c r="X2727">
        <v>0</v>
      </c>
      <c r="Y2727" t="s">
        <v>67</v>
      </c>
      <c r="Z2727" t="s">
        <v>81</v>
      </c>
      <c r="AA2727" t="s">
        <v>685</v>
      </c>
      <c r="AB2727" t="s">
        <v>686</v>
      </c>
      <c r="AC2727">
        <v>0</v>
      </c>
      <c r="AD2727" t="s">
        <v>9758</v>
      </c>
      <c r="AE2727" t="s">
        <v>9759</v>
      </c>
      <c r="AF2727" t="s">
        <v>9760</v>
      </c>
      <c r="AG2727">
        <v>16</v>
      </c>
      <c r="AI2727">
        <v>2870</v>
      </c>
      <c r="AK2727" t="s">
        <v>5498</v>
      </c>
      <c r="AL2727" t="s">
        <v>9761</v>
      </c>
      <c r="AM2727" t="s">
        <v>9762</v>
      </c>
    </row>
    <row r="2728" spans="1:55" x14ac:dyDescent="0.25">
      <c r="A2728" s="2">
        <v>41374</v>
      </c>
      <c r="B2728" t="s">
        <v>9804</v>
      </c>
      <c r="C2728" t="s">
        <v>1503</v>
      </c>
      <c r="D2728" s="2">
        <v>41462</v>
      </c>
      <c r="E2728" s="2">
        <v>41467</v>
      </c>
      <c r="F2728" t="s">
        <v>1504</v>
      </c>
      <c r="G2728">
        <v>1</v>
      </c>
      <c r="H2728">
        <v>0</v>
      </c>
      <c r="I2728">
        <v>0</v>
      </c>
      <c r="K2728" t="s">
        <v>9805</v>
      </c>
      <c r="L2728" t="s">
        <v>64</v>
      </c>
      <c r="M2728" t="s">
        <v>9758</v>
      </c>
      <c r="N2728" t="s">
        <v>66</v>
      </c>
      <c r="O2728" t="s">
        <v>66</v>
      </c>
      <c r="Q2728">
        <v>101.7</v>
      </c>
      <c r="R2728">
        <v>0</v>
      </c>
      <c r="S2728">
        <v>0</v>
      </c>
      <c r="T2728">
        <v>101.7</v>
      </c>
      <c r="U2728">
        <v>0</v>
      </c>
      <c r="V2728">
        <v>0</v>
      </c>
      <c r="X2728">
        <v>0</v>
      </c>
      <c r="Y2728" t="s">
        <v>67</v>
      </c>
      <c r="Z2728" t="s">
        <v>68</v>
      </c>
      <c r="AA2728" t="s">
        <v>685</v>
      </c>
      <c r="AB2728" t="s">
        <v>686</v>
      </c>
      <c r="AC2728">
        <v>0</v>
      </c>
      <c r="AD2728" t="s">
        <v>9758</v>
      </c>
      <c r="AE2728" t="s">
        <v>9759</v>
      </c>
      <c r="AF2728" t="s">
        <v>9760</v>
      </c>
      <c r="AG2728">
        <v>16</v>
      </c>
      <c r="AI2728">
        <v>2870</v>
      </c>
      <c r="AK2728" t="s">
        <v>5498</v>
      </c>
      <c r="AL2728" t="s">
        <v>9761</v>
      </c>
      <c r="AM2728" t="s">
        <v>9762</v>
      </c>
    </row>
    <row r="2729" spans="1:55" x14ac:dyDescent="0.25">
      <c r="A2729" s="2">
        <v>41537</v>
      </c>
      <c r="B2729" t="s">
        <v>3520</v>
      </c>
      <c r="C2729" t="s">
        <v>2470</v>
      </c>
      <c r="D2729" s="2">
        <v>41566</v>
      </c>
      <c r="E2729" s="2">
        <v>41566</v>
      </c>
      <c r="F2729" t="s">
        <v>720</v>
      </c>
      <c r="G2729">
        <v>2</v>
      </c>
      <c r="H2729">
        <v>0</v>
      </c>
      <c r="I2729">
        <v>0</v>
      </c>
      <c r="J2729" t="s">
        <v>2520</v>
      </c>
      <c r="L2729" t="s">
        <v>64</v>
      </c>
      <c r="M2729" t="s">
        <v>3521</v>
      </c>
      <c r="N2729" t="s">
        <v>3522</v>
      </c>
      <c r="Q2729">
        <v>0</v>
      </c>
      <c r="R2729">
        <v>18.239999999999998</v>
      </c>
      <c r="S2729">
        <v>18.239999999999998</v>
      </c>
      <c r="T2729">
        <v>0</v>
      </c>
      <c r="U2729">
        <v>30</v>
      </c>
      <c r="V2729">
        <v>30</v>
      </c>
      <c r="W2729" s="2">
        <v>41550</v>
      </c>
      <c r="X2729">
        <v>0</v>
      </c>
      <c r="Y2729" t="s">
        <v>67</v>
      </c>
      <c r="Z2729" t="s">
        <v>68</v>
      </c>
      <c r="AA2729" t="s">
        <v>82</v>
      </c>
      <c r="AB2729" t="s">
        <v>297</v>
      </c>
      <c r="AC2729">
        <v>30</v>
      </c>
      <c r="AD2729" t="s">
        <v>3521</v>
      </c>
      <c r="AE2729" t="s">
        <v>3523</v>
      </c>
      <c r="AF2729" t="s">
        <v>3524</v>
      </c>
      <c r="AG2729">
        <v>11</v>
      </c>
      <c r="AI2729">
        <v>2310</v>
      </c>
      <c r="AK2729" t="s">
        <v>3525</v>
      </c>
      <c r="AM2729" t="s">
        <v>3526</v>
      </c>
    </row>
    <row r="2730" spans="1:55" x14ac:dyDescent="0.25">
      <c r="A2730" s="2">
        <v>41432</v>
      </c>
      <c r="B2730" t="s">
        <v>7143</v>
      </c>
      <c r="C2730" t="s">
        <v>7144</v>
      </c>
      <c r="D2730" s="2">
        <v>41486</v>
      </c>
      <c r="E2730" s="2">
        <v>41497</v>
      </c>
      <c r="F2730" t="s">
        <v>7145</v>
      </c>
      <c r="G2730">
        <v>4</v>
      </c>
      <c r="H2730">
        <v>0</v>
      </c>
      <c r="I2730">
        <v>0</v>
      </c>
      <c r="L2730" t="s">
        <v>64</v>
      </c>
      <c r="M2730" t="s">
        <v>3521</v>
      </c>
      <c r="N2730" t="s">
        <v>3522</v>
      </c>
      <c r="O2730" t="s">
        <v>7146</v>
      </c>
      <c r="P2730" t="s">
        <v>7147</v>
      </c>
      <c r="Q2730">
        <v>320</v>
      </c>
      <c r="R2730">
        <v>0</v>
      </c>
      <c r="S2730">
        <v>320</v>
      </c>
      <c r="T2730">
        <v>0</v>
      </c>
      <c r="U2730">
        <v>0</v>
      </c>
      <c r="V2730">
        <v>320</v>
      </c>
      <c r="W2730" s="2">
        <v>41438</v>
      </c>
      <c r="X2730">
        <v>0</v>
      </c>
      <c r="Y2730" t="s">
        <v>67</v>
      </c>
      <c r="Z2730" t="s">
        <v>68</v>
      </c>
      <c r="AA2730" t="s">
        <v>1524</v>
      </c>
      <c r="AC2730">
        <v>0</v>
      </c>
      <c r="AD2730" t="s">
        <v>3521</v>
      </c>
      <c r="AE2730" t="s">
        <v>3523</v>
      </c>
      <c r="AF2730" t="s">
        <v>3524</v>
      </c>
      <c r="AG2730">
        <v>11</v>
      </c>
      <c r="AI2730">
        <v>2310</v>
      </c>
      <c r="AK2730" t="s">
        <v>3525</v>
      </c>
      <c r="AM2730" t="s">
        <v>3526</v>
      </c>
    </row>
    <row r="2731" spans="1:55" x14ac:dyDescent="0.25">
      <c r="A2731" s="2">
        <v>41361</v>
      </c>
      <c r="B2731" t="s">
        <v>11149</v>
      </c>
      <c r="C2731" t="s">
        <v>8067</v>
      </c>
      <c r="D2731" s="2">
        <v>41364</v>
      </c>
      <c r="E2731" s="2">
        <v>41364</v>
      </c>
      <c r="F2731" t="s">
        <v>720</v>
      </c>
      <c r="G2731">
        <v>2</v>
      </c>
      <c r="H2731">
        <v>0</v>
      </c>
      <c r="I2731">
        <v>0</v>
      </c>
      <c r="K2731" t="s">
        <v>11150</v>
      </c>
      <c r="L2731" t="s">
        <v>64</v>
      </c>
      <c r="M2731" t="s">
        <v>3521</v>
      </c>
      <c r="N2731" t="s">
        <v>3522</v>
      </c>
      <c r="Q2731">
        <v>27.2</v>
      </c>
      <c r="R2731">
        <v>26.88</v>
      </c>
      <c r="S2731">
        <v>54.08</v>
      </c>
      <c r="T2731">
        <v>0</v>
      </c>
      <c r="U2731">
        <v>0</v>
      </c>
      <c r="V2731">
        <v>54.08</v>
      </c>
      <c r="W2731" s="2">
        <v>41382</v>
      </c>
      <c r="X2731">
        <v>0</v>
      </c>
      <c r="Y2731" t="s">
        <v>67</v>
      </c>
      <c r="Z2731" t="s">
        <v>68</v>
      </c>
      <c r="AA2731" t="s">
        <v>82</v>
      </c>
      <c r="AB2731" t="s">
        <v>2482</v>
      </c>
      <c r="AC2731">
        <v>0</v>
      </c>
      <c r="AD2731" t="s">
        <v>3521</v>
      </c>
      <c r="AE2731" t="s">
        <v>3523</v>
      </c>
      <c r="AF2731" t="s">
        <v>3524</v>
      </c>
      <c r="AG2731">
        <v>11</v>
      </c>
      <c r="AI2731">
        <v>2310</v>
      </c>
      <c r="AK2731" t="s">
        <v>3525</v>
      </c>
      <c r="AM2731" t="s">
        <v>3526</v>
      </c>
    </row>
    <row r="2732" spans="1:55" x14ac:dyDescent="0.25">
      <c r="A2732" s="2">
        <v>41605</v>
      </c>
      <c r="B2732" t="s">
        <v>458</v>
      </c>
      <c r="C2732" t="s">
        <v>459</v>
      </c>
      <c r="D2732" s="2">
        <v>41677</v>
      </c>
      <c r="E2732" s="2">
        <v>41677</v>
      </c>
      <c r="F2732" t="s">
        <v>460</v>
      </c>
      <c r="G2732">
        <v>5</v>
      </c>
      <c r="H2732">
        <v>7</v>
      </c>
      <c r="I2732">
        <v>0</v>
      </c>
      <c r="L2732" t="s">
        <v>64</v>
      </c>
      <c r="M2732" t="s">
        <v>461</v>
      </c>
      <c r="N2732" t="s">
        <v>462</v>
      </c>
      <c r="O2732" t="s">
        <v>66</v>
      </c>
      <c r="Q2732">
        <v>0</v>
      </c>
      <c r="R2732">
        <v>0</v>
      </c>
      <c r="S2732">
        <v>0</v>
      </c>
      <c r="T2732">
        <v>0</v>
      </c>
      <c r="U2732">
        <v>0</v>
      </c>
      <c r="V2732">
        <v>0</v>
      </c>
      <c r="X2732">
        <v>0</v>
      </c>
      <c r="Y2732" t="s">
        <v>67</v>
      </c>
      <c r="Z2732" t="s">
        <v>154</v>
      </c>
      <c r="AC2732">
        <v>0</v>
      </c>
      <c r="AD2732" t="s">
        <v>461</v>
      </c>
      <c r="AE2732" t="s">
        <v>463</v>
      </c>
      <c r="AF2732" t="s">
        <v>464</v>
      </c>
      <c r="AG2732">
        <v>25</v>
      </c>
      <c r="AI2732">
        <v>8800</v>
      </c>
      <c r="AK2732" t="s">
        <v>465</v>
      </c>
      <c r="AL2732" t="s">
        <v>466</v>
      </c>
      <c r="AM2732" t="s">
        <v>467</v>
      </c>
    </row>
    <row r="2733" spans="1:55" x14ac:dyDescent="0.25">
      <c r="A2733" s="2">
        <v>41593</v>
      </c>
      <c r="B2733" t="s">
        <v>740</v>
      </c>
      <c r="C2733" t="s">
        <v>90</v>
      </c>
      <c r="D2733" s="2">
        <v>41634</v>
      </c>
      <c r="E2733" s="2">
        <v>41634</v>
      </c>
      <c r="F2733" t="s">
        <v>91</v>
      </c>
      <c r="G2733">
        <v>0</v>
      </c>
      <c r="H2733">
        <v>0</v>
      </c>
      <c r="I2733">
        <v>0</v>
      </c>
      <c r="J2733" t="s">
        <v>529</v>
      </c>
      <c r="L2733" t="s">
        <v>64</v>
      </c>
      <c r="M2733" t="s">
        <v>461</v>
      </c>
      <c r="N2733" t="s">
        <v>462</v>
      </c>
      <c r="Q2733">
        <v>0</v>
      </c>
      <c r="R2733">
        <v>0</v>
      </c>
      <c r="S2733">
        <v>0</v>
      </c>
      <c r="T2733">
        <v>0</v>
      </c>
      <c r="U2733">
        <v>0</v>
      </c>
      <c r="V2733">
        <v>0</v>
      </c>
      <c r="X2733">
        <v>0</v>
      </c>
      <c r="Y2733" t="s">
        <v>67</v>
      </c>
      <c r="Z2733" t="s">
        <v>68</v>
      </c>
      <c r="AA2733" t="s">
        <v>95</v>
      </c>
      <c r="AB2733" t="s">
        <v>96</v>
      </c>
      <c r="AC2733">
        <v>0</v>
      </c>
      <c r="AD2733" t="s">
        <v>461</v>
      </c>
      <c r="AE2733" t="s">
        <v>463</v>
      </c>
      <c r="AF2733" t="s">
        <v>464</v>
      </c>
      <c r="AG2733">
        <v>25</v>
      </c>
      <c r="AI2733">
        <v>8800</v>
      </c>
      <c r="AK2733" t="s">
        <v>465</v>
      </c>
      <c r="AL2733" t="s">
        <v>466</v>
      </c>
      <c r="AM2733" t="s">
        <v>467</v>
      </c>
    </row>
    <row r="2734" spans="1:55" x14ac:dyDescent="0.25">
      <c r="A2734" s="2">
        <v>41561</v>
      </c>
      <c r="B2734" t="s">
        <v>2270</v>
      </c>
      <c r="C2734" t="s">
        <v>90</v>
      </c>
      <c r="D2734" s="2">
        <v>41634</v>
      </c>
      <c r="E2734" s="2">
        <v>41634</v>
      </c>
      <c r="F2734" t="s">
        <v>91</v>
      </c>
      <c r="G2734">
        <v>0</v>
      </c>
      <c r="H2734">
        <v>0</v>
      </c>
      <c r="I2734">
        <v>0</v>
      </c>
      <c r="J2734" t="s">
        <v>529</v>
      </c>
      <c r="K2734" t="s">
        <v>2271</v>
      </c>
      <c r="L2734" t="s">
        <v>64</v>
      </c>
      <c r="M2734" t="s">
        <v>461</v>
      </c>
      <c r="N2734" t="s">
        <v>462</v>
      </c>
      <c r="Q2734">
        <v>0</v>
      </c>
      <c r="R2734">
        <v>13.44</v>
      </c>
      <c r="S2734">
        <v>13.44</v>
      </c>
      <c r="T2734">
        <v>0</v>
      </c>
      <c r="U2734">
        <v>0</v>
      </c>
      <c r="V2734">
        <v>0</v>
      </c>
      <c r="X2734">
        <v>0</v>
      </c>
      <c r="Y2734" t="s">
        <v>67</v>
      </c>
      <c r="Z2734" t="s">
        <v>68</v>
      </c>
      <c r="AA2734" t="s">
        <v>95</v>
      </c>
      <c r="AB2734" t="s">
        <v>96</v>
      </c>
      <c r="AC2734">
        <v>0</v>
      </c>
      <c r="AD2734" t="s">
        <v>461</v>
      </c>
      <c r="AE2734" t="s">
        <v>463</v>
      </c>
      <c r="AF2734" t="s">
        <v>464</v>
      </c>
      <c r="AG2734">
        <v>25</v>
      </c>
      <c r="AI2734">
        <v>8800</v>
      </c>
      <c r="AK2734" t="s">
        <v>465</v>
      </c>
      <c r="AL2734" t="s">
        <v>466</v>
      </c>
      <c r="AM2734" t="s">
        <v>467</v>
      </c>
    </row>
    <row r="2735" spans="1:55" x14ac:dyDescent="0.25">
      <c r="A2735" s="2">
        <v>41557</v>
      </c>
      <c r="B2735" t="s">
        <v>2483</v>
      </c>
      <c r="C2735" t="s">
        <v>2484</v>
      </c>
      <c r="D2735" s="2">
        <v>41566</v>
      </c>
      <c r="E2735" s="2">
        <v>41566</v>
      </c>
      <c r="F2735" t="s">
        <v>2485</v>
      </c>
      <c r="G2735">
        <v>7</v>
      </c>
      <c r="H2735">
        <v>0</v>
      </c>
      <c r="I2735">
        <v>0</v>
      </c>
      <c r="J2735" t="s">
        <v>2486</v>
      </c>
      <c r="L2735" t="s">
        <v>64</v>
      </c>
      <c r="M2735" t="s">
        <v>2487</v>
      </c>
      <c r="N2735" t="s">
        <v>2488</v>
      </c>
      <c r="O2735" t="s">
        <v>2488</v>
      </c>
      <c r="P2735" t="s">
        <v>2489</v>
      </c>
      <c r="Q2735">
        <v>0</v>
      </c>
      <c r="R2735">
        <v>0</v>
      </c>
      <c r="S2735">
        <v>0</v>
      </c>
      <c r="T2735">
        <v>0</v>
      </c>
      <c r="U2735">
        <v>106.4</v>
      </c>
      <c r="V2735">
        <v>66.88</v>
      </c>
      <c r="W2735" s="2">
        <v>41599</v>
      </c>
      <c r="X2735">
        <v>0</v>
      </c>
      <c r="Y2735" t="s">
        <v>67</v>
      </c>
      <c r="Z2735" t="s">
        <v>68</v>
      </c>
      <c r="AA2735" t="s">
        <v>422</v>
      </c>
      <c r="AB2735" t="s">
        <v>96</v>
      </c>
      <c r="AC2735">
        <v>40</v>
      </c>
      <c r="AD2735" t="s">
        <v>2487</v>
      </c>
      <c r="AE2735" t="s">
        <v>2490</v>
      </c>
      <c r="AF2735" t="s">
        <v>2491</v>
      </c>
      <c r="AG2735">
        <v>23</v>
      </c>
      <c r="AI2735">
        <v>8800</v>
      </c>
      <c r="AK2735" t="s">
        <v>465</v>
      </c>
      <c r="AL2735" t="s">
        <v>2492</v>
      </c>
      <c r="AM2735" t="s">
        <v>2493</v>
      </c>
    </row>
    <row r="2736" spans="1:55" x14ac:dyDescent="0.25">
      <c r="A2736" s="2">
        <v>41463</v>
      </c>
      <c r="B2736" t="s">
        <v>5617</v>
      </c>
      <c r="C2736" t="s">
        <v>680</v>
      </c>
      <c r="D2736" s="2">
        <v>41497</v>
      </c>
      <c r="E2736" s="2">
        <v>41502</v>
      </c>
      <c r="F2736" t="s">
        <v>682</v>
      </c>
      <c r="G2736">
        <v>0</v>
      </c>
      <c r="H2736">
        <v>0</v>
      </c>
      <c r="I2736">
        <v>0</v>
      </c>
      <c r="K2736" t="s">
        <v>5618</v>
      </c>
      <c r="L2736" t="s">
        <v>683</v>
      </c>
      <c r="M2736" t="s">
        <v>5619</v>
      </c>
      <c r="N2736" t="s">
        <v>5620</v>
      </c>
      <c r="O2736" t="s">
        <v>66</v>
      </c>
      <c r="Q2736">
        <v>118</v>
      </c>
      <c r="R2736">
        <v>0</v>
      </c>
      <c r="S2736">
        <v>0</v>
      </c>
      <c r="T2736">
        <v>118</v>
      </c>
      <c r="U2736">
        <v>0</v>
      </c>
      <c r="V2736">
        <v>0</v>
      </c>
      <c r="X2736">
        <v>0</v>
      </c>
      <c r="Y2736" t="s">
        <v>67</v>
      </c>
      <c r="Z2736" t="s">
        <v>81</v>
      </c>
      <c r="AA2736" t="s">
        <v>685</v>
      </c>
      <c r="AB2736" t="s">
        <v>686</v>
      </c>
      <c r="AC2736">
        <v>0</v>
      </c>
      <c r="AD2736" t="s">
        <v>5621</v>
      </c>
      <c r="AE2736" t="s">
        <v>5621</v>
      </c>
      <c r="AF2736" t="s">
        <v>5622</v>
      </c>
      <c r="AG2736">
        <v>47</v>
      </c>
      <c r="AI2736">
        <v>8800</v>
      </c>
      <c r="AK2736" t="s">
        <v>465</v>
      </c>
      <c r="AL2736" t="s">
        <v>5623</v>
      </c>
      <c r="AM2736" t="s">
        <v>5624</v>
      </c>
      <c r="AN2736" t="s">
        <v>5625</v>
      </c>
      <c r="AO2736" t="s">
        <v>5626</v>
      </c>
      <c r="AP2736" t="s">
        <v>5627</v>
      </c>
      <c r="AQ2736">
        <v>27</v>
      </c>
      <c r="AS2736">
        <v>8850</v>
      </c>
      <c r="AT2736" t="s">
        <v>5628</v>
      </c>
      <c r="AU2736" t="s">
        <v>5629</v>
      </c>
      <c r="AW2736" t="s">
        <v>5370</v>
      </c>
      <c r="AX2736" t="s">
        <v>5630</v>
      </c>
      <c r="AY2736" t="s">
        <v>2097</v>
      </c>
      <c r="AZ2736" s="2">
        <v>37414</v>
      </c>
      <c r="BA2736" t="s">
        <v>64</v>
      </c>
      <c r="BB2736" t="s">
        <v>5631</v>
      </c>
      <c r="BC2736" t="s">
        <v>5343</v>
      </c>
    </row>
    <row r="2737" spans="1:55" x14ac:dyDescent="0.25">
      <c r="A2737" s="2">
        <v>41429</v>
      </c>
      <c r="B2737" t="s">
        <v>7306</v>
      </c>
      <c r="C2737" t="s">
        <v>7307</v>
      </c>
      <c r="D2737" s="2">
        <v>41461</v>
      </c>
      <c r="E2737" s="2">
        <v>41461</v>
      </c>
      <c r="F2737" t="s">
        <v>7308</v>
      </c>
      <c r="G2737">
        <v>8</v>
      </c>
      <c r="H2737">
        <v>5</v>
      </c>
      <c r="I2737">
        <v>0</v>
      </c>
      <c r="L2737" t="s">
        <v>64</v>
      </c>
      <c r="M2737" t="s">
        <v>461</v>
      </c>
      <c r="N2737" t="s">
        <v>462</v>
      </c>
      <c r="O2737" t="s">
        <v>66</v>
      </c>
      <c r="Q2737">
        <v>96</v>
      </c>
      <c r="R2737">
        <v>135.47999999999999</v>
      </c>
      <c r="S2737">
        <v>231.48</v>
      </c>
      <c r="T2737">
        <v>0</v>
      </c>
      <c r="U2737">
        <v>0</v>
      </c>
      <c r="V2737">
        <v>0</v>
      </c>
      <c r="X2737">
        <v>0</v>
      </c>
      <c r="Y2737" t="s">
        <v>67</v>
      </c>
      <c r="Z2737" t="s">
        <v>81</v>
      </c>
      <c r="AA2737" t="s">
        <v>472</v>
      </c>
      <c r="AC2737">
        <v>0</v>
      </c>
      <c r="AD2737" t="s">
        <v>461</v>
      </c>
      <c r="AE2737" t="s">
        <v>463</v>
      </c>
      <c r="AF2737" t="s">
        <v>464</v>
      </c>
      <c r="AG2737">
        <v>25</v>
      </c>
      <c r="AI2737">
        <v>8800</v>
      </c>
      <c r="AK2737" t="s">
        <v>465</v>
      </c>
      <c r="AL2737" t="s">
        <v>466</v>
      </c>
      <c r="AM2737" t="s">
        <v>467</v>
      </c>
    </row>
    <row r="2738" spans="1:55" x14ac:dyDescent="0.25">
      <c r="A2738" s="2">
        <v>41367</v>
      </c>
      <c r="B2738" t="s">
        <v>10734</v>
      </c>
      <c r="C2738" t="s">
        <v>8067</v>
      </c>
      <c r="D2738" s="2">
        <v>41306</v>
      </c>
      <c r="E2738" s="2">
        <v>41306</v>
      </c>
      <c r="F2738" t="s">
        <v>720</v>
      </c>
      <c r="G2738">
        <v>14</v>
      </c>
      <c r="H2738">
        <v>10</v>
      </c>
      <c r="I2738">
        <v>0</v>
      </c>
      <c r="K2738" t="s">
        <v>10735</v>
      </c>
      <c r="L2738" t="s">
        <v>64</v>
      </c>
      <c r="M2738" t="s">
        <v>461</v>
      </c>
      <c r="N2738" t="s">
        <v>462</v>
      </c>
      <c r="O2738" t="s">
        <v>66</v>
      </c>
      <c r="Q2738">
        <v>207.36</v>
      </c>
      <c r="R2738">
        <v>0</v>
      </c>
      <c r="S2738">
        <v>207.36</v>
      </c>
      <c r="T2738">
        <v>0</v>
      </c>
      <c r="U2738">
        <v>0</v>
      </c>
      <c r="V2738">
        <v>259.2</v>
      </c>
      <c r="W2738" s="2">
        <v>41318</v>
      </c>
      <c r="X2738">
        <v>0</v>
      </c>
      <c r="Y2738" t="s">
        <v>67</v>
      </c>
      <c r="Z2738" t="s">
        <v>68</v>
      </c>
      <c r="AA2738" t="s">
        <v>82</v>
      </c>
      <c r="AB2738" t="s">
        <v>2482</v>
      </c>
      <c r="AC2738">
        <v>0</v>
      </c>
      <c r="AD2738" t="s">
        <v>461</v>
      </c>
      <c r="AE2738" t="s">
        <v>463</v>
      </c>
      <c r="AF2738" t="s">
        <v>464</v>
      </c>
      <c r="AG2738">
        <v>25</v>
      </c>
      <c r="AI2738">
        <v>8800</v>
      </c>
      <c r="AK2738" t="s">
        <v>465</v>
      </c>
      <c r="AL2738" t="s">
        <v>466</v>
      </c>
      <c r="AM2738" t="s">
        <v>467</v>
      </c>
    </row>
    <row r="2739" spans="1:55" x14ac:dyDescent="0.25">
      <c r="A2739" s="2">
        <v>41367</v>
      </c>
      <c r="B2739" t="s">
        <v>10834</v>
      </c>
      <c r="C2739" t="s">
        <v>8067</v>
      </c>
      <c r="D2739" s="2">
        <v>41306</v>
      </c>
      <c r="E2739" s="2">
        <v>41306</v>
      </c>
      <c r="F2739" t="s">
        <v>720</v>
      </c>
      <c r="G2739">
        <v>10</v>
      </c>
      <c r="H2739">
        <v>0</v>
      </c>
      <c r="I2739">
        <v>0</v>
      </c>
      <c r="L2739" t="s">
        <v>64</v>
      </c>
      <c r="M2739" t="s">
        <v>10835</v>
      </c>
      <c r="N2739" t="s">
        <v>10836</v>
      </c>
      <c r="O2739" t="s">
        <v>66</v>
      </c>
      <c r="Q2739">
        <v>176</v>
      </c>
      <c r="R2739">
        <v>0</v>
      </c>
      <c r="S2739">
        <v>176</v>
      </c>
      <c r="T2739">
        <v>0</v>
      </c>
      <c r="U2739">
        <v>0</v>
      </c>
      <c r="V2739">
        <v>220</v>
      </c>
      <c r="W2739" s="2">
        <v>41324</v>
      </c>
      <c r="X2739">
        <v>0</v>
      </c>
      <c r="Y2739" t="s">
        <v>67</v>
      </c>
      <c r="Z2739" t="s">
        <v>68</v>
      </c>
      <c r="AA2739" t="s">
        <v>82</v>
      </c>
      <c r="AB2739" t="s">
        <v>2482</v>
      </c>
      <c r="AC2739">
        <v>0</v>
      </c>
      <c r="AD2739" t="s">
        <v>10835</v>
      </c>
      <c r="AE2739" t="s">
        <v>10837</v>
      </c>
      <c r="AF2739" t="s">
        <v>10838</v>
      </c>
      <c r="AG2739">
        <v>53</v>
      </c>
      <c r="AI2739">
        <v>8800</v>
      </c>
      <c r="AK2739" t="s">
        <v>465</v>
      </c>
      <c r="AL2739" t="s">
        <v>10839</v>
      </c>
      <c r="AM2739" t="s">
        <v>10840</v>
      </c>
    </row>
    <row r="2740" spans="1:55" x14ac:dyDescent="0.25">
      <c r="A2740" s="2">
        <v>41358</v>
      </c>
      <c r="B2740" t="s">
        <v>11560</v>
      </c>
      <c r="C2740" t="s">
        <v>11561</v>
      </c>
      <c r="D2740" s="2">
        <v>41365</v>
      </c>
      <c r="E2740" s="2">
        <v>41730</v>
      </c>
      <c r="F2740" t="s">
        <v>11562</v>
      </c>
      <c r="G2740">
        <v>6</v>
      </c>
      <c r="H2740">
        <v>0</v>
      </c>
      <c r="I2740">
        <v>0</v>
      </c>
      <c r="L2740" t="s">
        <v>64</v>
      </c>
      <c r="M2740" t="s">
        <v>11562</v>
      </c>
      <c r="N2740" t="s">
        <v>11563</v>
      </c>
      <c r="Q2740">
        <v>128</v>
      </c>
      <c r="R2740">
        <v>0</v>
      </c>
      <c r="S2740">
        <v>128</v>
      </c>
      <c r="T2740">
        <v>0</v>
      </c>
      <c r="U2740">
        <v>0</v>
      </c>
      <c r="V2740">
        <v>128</v>
      </c>
      <c r="W2740" s="2">
        <v>41382</v>
      </c>
      <c r="X2740">
        <v>0</v>
      </c>
      <c r="Y2740" t="s">
        <v>67</v>
      </c>
      <c r="Z2740" t="s">
        <v>68</v>
      </c>
      <c r="AA2740" t="s">
        <v>1408</v>
      </c>
      <c r="AC2740">
        <v>0</v>
      </c>
      <c r="AD2740" t="s">
        <v>11562</v>
      </c>
      <c r="AE2740" t="s">
        <v>11564</v>
      </c>
      <c r="AF2740" t="s">
        <v>11565</v>
      </c>
      <c r="AG2740">
        <v>39</v>
      </c>
      <c r="AI2740">
        <v>8800</v>
      </c>
      <c r="AK2740" t="s">
        <v>465</v>
      </c>
      <c r="AL2740" t="s">
        <v>11566</v>
      </c>
      <c r="AM2740" t="s">
        <v>11567</v>
      </c>
    </row>
    <row r="2741" spans="1:55" x14ac:dyDescent="0.25">
      <c r="A2741" s="2">
        <v>41435</v>
      </c>
      <c r="B2741" t="s">
        <v>7120</v>
      </c>
      <c r="C2741" t="s">
        <v>7121</v>
      </c>
      <c r="D2741" s="2">
        <v>41440</v>
      </c>
      <c r="E2741" s="2">
        <v>41440</v>
      </c>
      <c r="F2741" t="s">
        <v>7122</v>
      </c>
      <c r="G2741">
        <v>9</v>
      </c>
      <c r="H2741">
        <v>2</v>
      </c>
      <c r="I2741">
        <v>0</v>
      </c>
      <c r="L2741" t="s">
        <v>64</v>
      </c>
      <c r="M2741" t="s">
        <v>7123</v>
      </c>
      <c r="N2741" t="s">
        <v>7124</v>
      </c>
      <c r="O2741" t="s">
        <v>66</v>
      </c>
      <c r="Q2741">
        <v>0</v>
      </c>
      <c r="R2741">
        <v>0</v>
      </c>
      <c r="S2741">
        <v>0</v>
      </c>
      <c r="T2741">
        <v>0</v>
      </c>
      <c r="U2741">
        <v>0</v>
      </c>
      <c r="V2741">
        <v>0</v>
      </c>
      <c r="X2741">
        <v>0</v>
      </c>
      <c r="Y2741" t="s">
        <v>67</v>
      </c>
      <c r="Z2741" t="s">
        <v>154</v>
      </c>
      <c r="AC2741">
        <v>0</v>
      </c>
      <c r="AD2741" t="s">
        <v>7123</v>
      </c>
      <c r="AE2741" t="s">
        <v>7125</v>
      </c>
      <c r="AF2741" t="s">
        <v>7126</v>
      </c>
      <c r="AG2741">
        <v>51</v>
      </c>
      <c r="AI2741">
        <v>8510</v>
      </c>
      <c r="AK2741" t="s">
        <v>7127</v>
      </c>
      <c r="AL2741" t="s">
        <v>7128</v>
      </c>
      <c r="AM2741" t="s">
        <v>7129</v>
      </c>
    </row>
    <row r="2742" spans="1:55" x14ac:dyDescent="0.25">
      <c r="A2742" s="2">
        <v>41415</v>
      </c>
      <c r="B2742" t="s">
        <v>7926</v>
      </c>
      <c r="C2742" t="s">
        <v>680</v>
      </c>
      <c r="D2742" s="2">
        <v>41504</v>
      </c>
      <c r="E2742" s="2">
        <v>41509</v>
      </c>
      <c r="F2742" t="s">
        <v>682</v>
      </c>
      <c r="G2742">
        <v>0</v>
      </c>
      <c r="H2742">
        <v>0</v>
      </c>
      <c r="I2742">
        <v>0</v>
      </c>
      <c r="L2742" t="s">
        <v>64</v>
      </c>
      <c r="M2742" t="s">
        <v>7927</v>
      </c>
      <c r="N2742" t="s">
        <v>7928</v>
      </c>
      <c r="O2742" t="s">
        <v>66</v>
      </c>
      <c r="Q2742">
        <v>110</v>
      </c>
      <c r="R2742">
        <v>0</v>
      </c>
      <c r="S2742">
        <v>0</v>
      </c>
      <c r="T2742">
        <v>110</v>
      </c>
      <c r="U2742">
        <v>0</v>
      </c>
      <c r="V2742">
        <v>0</v>
      </c>
      <c r="X2742">
        <v>0</v>
      </c>
      <c r="Y2742" t="s">
        <v>67</v>
      </c>
      <c r="Z2742" t="s">
        <v>68</v>
      </c>
      <c r="AA2742" t="s">
        <v>685</v>
      </c>
      <c r="AB2742" t="s">
        <v>686</v>
      </c>
      <c r="AC2742">
        <v>0</v>
      </c>
      <c r="AD2742" t="s">
        <v>7927</v>
      </c>
      <c r="AE2742" t="s">
        <v>7929</v>
      </c>
      <c r="AF2742" t="s">
        <v>7930</v>
      </c>
      <c r="AG2742">
        <v>174</v>
      </c>
      <c r="AI2742">
        <v>8501</v>
      </c>
      <c r="AK2742" t="s">
        <v>7127</v>
      </c>
      <c r="AL2742" t="s">
        <v>7931</v>
      </c>
      <c r="AM2742" t="s">
        <v>7932</v>
      </c>
      <c r="AN2742" t="s">
        <v>7933</v>
      </c>
      <c r="AO2742" t="s">
        <v>7934</v>
      </c>
      <c r="AP2742" t="s">
        <v>7935</v>
      </c>
      <c r="AQ2742">
        <v>73</v>
      </c>
      <c r="AS2742">
        <v>8500</v>
      </c>
      <c r="AT2742" t="s">
        <v>5455</v>
      </c>
      <c r="AU2742" t="s">
        <v>7936</v>
      </c>
      <c r="AV2742" t="s">
        <v>7932</v>
      </c>
      <c r="AW2742" t="s">
        <v>7937</v>
      </c>
      <c r="AX2742" t="s">
        <v>7938</v>
      </c>
      <c r="AY2742" t="s">
        <v>698</v>
      </c>
      <c r="AZ2742" s="2">
        <v>36852</v>
      </c>
      <c r="BA2742" t="s">
        <v>64</v>
      </c>
      <c r="BB2742" t="s">
        <v>7939</v>
      </c>
      <c r="BC2742" t="s">
        <v>7940</v>
      </c>
    </row>
    <row r="2743" spans="1:55" x14ac:dyDescent="0.25">
      <c r="A2743" s="2">
        <v>41485</v>
      </c>
      <c r="B2743" t="s">
        <v>4960</v>
      </c>
      <c r="C2743" t="s">
        <v>2080</v>
      </c>
      <c r="D2743" s="2">
        <v>41575</v>
      </c>
      <c r="E2743" s="2">
        <v>41579</v>
      </c>
      <c r="F2743" t="s">
        <v>2081</v>
      </c>
      <c r="G2743">
        <v>0</v>
      </c>
      <c r="H2743">
        <v>0</v>
      </c>
      <c r="I2743">
        <v>0</v>
      </c>
      <c r="K2743" t="s">
        <v>2082</v>
      </c>
      <c r="L2743" t="s">
        <v>683</v>
      </c>
      <c r="M2743" t="s">
        <v>4961</v>
      </c>
      <c r="N2743" t="s">
        <v>66</v>
      </c>
      <c r="O2743" s="3">
        <v>63891395578</v>
      </c>
      <c r="P2743" t="s">
        <v>4962</v>
      </c>
      <c r="Q2743">
        <v>65</v>
      </c>
      <c r="R2743">
        <v>101.47</v>
      </c>
      <c r="S2743">
        <v>101.47</v>
      </c>
      <c r="T2743">
        <v>65</v>
      </c>
      <c r="U2743">
        <v>0</v>
      </c>
      <c r="V2743">
        <v>0</v>
      </c>
      <c r="X2743">
        <v>0</v>
      </c>
      <c r="Y2743" t="s">
        <v>67</v>
      </c>
      <c r="Z2743" t="s">
        <v>68</v>
      </c>
      <c r="AA2743" t="s">
        <v>685</v>
      </c>
      <c r="AB2743" t="s">
        <v>686</v>
      </c>
      <c r="AC2743">
        <v>0</v>
      </c>
      <c r="AD2743" t="s">
        <v>4963</v>
      </c>
      <c r="AE2743" t="s">
        <v>4963</v>
      </c>
      <c r="AF2743" t="s">
        <v>4964</v>
      </c>
      <c r="AG2743">
        <v>38</v>
      </c>
      <c r="AI2743">
        <v>9600</v>
      </c>
      <c r="AK2743" t="s">
        <v>4965</v>
      </c>
      <c r="AL2743" t="s">
        <v>4966</v>
      </c>
      <c r="AM2743" t="s">
        <v>4967</v>
      </c>
      <c r="AN2743" t="s">
        <v>4968</v>
      </c>
      <c r="AO2743" t="s">
        <v>4969</v>
      </c>
      <c r="AP2743" t="s">
        <v>4970</v>
      </c>
      <c r="AQ2743">
        <v>10</v>
      </c>
      <c r="AS2743">
        <v>9600</v>
      </c>
      <c r="AT2743" t="s">
        <v>4965</v>
      </c>
      <c r="AU2743">
        <v>487725176</v>
      </c>
      <c r="AW2743" t="s">
        <v>3168</v>
      </c>
      <c r="AX2743" t="s">
        <v>4971</v>
      </c>
      <c r="AY2743" t="s">
        <v>698</v>
      </c>
      <c r="AZ2743" s="2">
        <v>38354</v>
      </c>
      <c r="BA2743" t="s">
        <v>64</v>
      </c>
      <c r="BB2743" t="s">
        <v>4972</v>
      </c>
      <c r="BC2743" t="s">
        <v>2099</v>
      </c>
    </row>
    <row r="2744" spans="1:55" x14ac:dyDescent="0.25">
      <c r="A2744" s="2">
        <v>41471</v>
      </c>
      <c r="B2744" t="s">
        <v>5376</v>
      </c>
      <c r="C2744" t="s">
        <v>4766</v>
      </c>
      <c r="D2744" s="2">
        <v>41504</v>
      </c>
      <c r="E2744" s="2">
        <v>41509</v>
      </c>
      <c r="F2744" t="s">
        <v>4767</v>
      </c>
      <c r="G2744">
        <v>0</v>
      </c>
      <c r="H2744">
        <v>0</v>
      </c>
      <c r="I2744">
        <v>0</v>
      </c>
      <c r="K2744" t="s">
        <v>4768</v>
      </c>
      <c r="L2744" t="s">
        <v>64</v>
      </c>
      <c r="M2744" t="s">
        <v>5377</v>
      </c>
      <c r="N2744" t="s">
        <v>5378</v>
      </c>
      <c r="O2744" t="s">
        <v>5378</v>
      </c>
      <c r="P2744" t="s">
        <v>5379</v>
      </c>
      <c r="Q2744">
        <v>175</v>
      </c>
      <c r="R2744">
        <v>9.1199999999999992</v>
      </c>
      <c r="S2744">
        <v>9.1199999999999992</v>
      </c>
      <c r="T2744">
        <v>175</v>
      </c>
      <c r="U2744">
        <v>0</v>
      </c>
      <c r="V2744">
        <v>0</v>
      </c>
      <c r="X2744">
        <v>0</v>
      </c>
      <c r="Y2744" t="s">
        <v>67</v>
      </c>
      <c r="Z2744" t="s">
        <v>68</v>
      </c>
      <c r="AA2744" t="s">
        <v>685</v>
      </c>
      <c r="AB2744" t="s">
        <v>686</v>
      </c>
      <c r="AC2744">
        <v>0</v>
      </c>
      <c r="AD2744" t="s">
        <v>5377</v>
      </c>
      <c r="AE2744" t="s">
        <v>5380</v>
      </c>
      <c r="AF2744" t="s">
        <v>5381</v>
      </c>
      <c r="AG2744">
        <v>8</v>
      </c>
      <c r="AI2744">
        <v>9600</v>
      </c>
      <c r="AK2744" t="s">
        <v>4965</v>
      </c>
      <c r="AL2744" t="s">
        <v>5382</v>
      </c>
      <c r="AM2744" t="s">
        <v>5383</v>
      </c>
      <c r="AN2744" t="s">
        <v>5384</v>
      </c>
      <c r="AO2744" t="s">
        <v>5385</v>
      </c>
      <c r="AP2744" t="s">
        <v>5381</v>
      </c>
      <c r="AQ2744">
        <v>8</v>
      </c>
      <c r="AS2744">
        <v>9600</v>
      </c>
      <c r="AT2744" t="s">
        <v>4965</v>
      </c>
      <c r="AU2744" t="s">
        <v>5386</v>
      </c>
      <c r="AV2744" t="s">
        <v>5387</v>
      </c>
      <c r="AW2744" t="s">
        <v>5388</v>
      </c>
      <c r="AX2744" t="s">
        <v>5389</v>
      </c>
      <c r="AY2744" t="s">
        <v>2097</v>
      </c>
      <c r="AZ2744" s="2">
        <v>35593</v>
      </c>
      <c r="BA2744" t="s">
        <v>64</v>
      </c>
      <c r="BB2744" t="s">
        <v>5390</v>
      </c>
      <c r="BC2744" t="s">
        <v>4827</v>
      </c>
    </row>
    <row r="2745" spans="1:55" x14ac:dyDescent="0.25">
      <c r="A2745" s="2">
        <v>41446</v>
      </c>
      <c r="B2745" t="s">
        <v>6450</v>
      </c>
      <c r="C2745" t="s">
        <v>6451</v>
      </c>
      <c r="D2745" s="2">
        <v>41490</v>
      </c>
      <c r="E2745" s="2">
        <v>41490</v>
      </c>
      <c r="F2745" t="s">
        <v>6452</v>
      </c>
      <c r="G2745">
        <v>0</v>
      </c>
      <c r="H2745">
        <v>0</v>
      </c>
      <c r="I2745">
        <v>0</v>
      </c>
      <c r="J2745" t="s">
        <v>6453</v>
      </c>
      <c r="L2745" t="s">
        <v>64</v>
      </c>
      <c r="M2745" t="s">
        <v>6454</v>
      </c>
      <c r="N2745" t="s">
        <v>6455</v>
      </c>
      <c r="Q2745">
        <v>0</v>
      </c>
      <c r="R2745">
        <v>0</v>
      </c>
      <c r="S2745">
        <v>0</v>
      </c>
      <c r="T2745">
        <v>0</v>
      </c>
      <c r="U2745">
        <v>18</v>
      </c>
      <c r="V2745">
        <v>0</v>
      </c>
      <c r="X2745">
        <v>0</v>
      </c>
      <c r="Y2745" t="s">
        <v>67</v>
      </c>
      <c r="Z2745" t="s">
        <v>154</v>
      </c>
      <c r="AA2745" t="s">
        <v>4620</v>
      </c>
      <c r="AB2745" t="s">
        <v>297</v>
      </c>
      <c r="AC2745">
        <v>18</v>
      </c>
      <c r="AD2745" t="s">
        <v>6454</v>
      </c>
      <c r="AE2745" t="s">
        <v>6456</v>
      </c>
      <c r="AF2745" t="s">
        <v>6457</v>
      </c>
      <c r="AG2745">
        <v>38</v>
      </c>
      <c r="AI2745">
        <v>9600</v>
      </c>
      <c r="AK2745" t="s">
        <v>4965</v>
      </c>
      <c r="AL2745" t="s">
        <v>6458</v>
      </c>
      <c r="AM2745" t="s">
        <v>6459</v>
      </c>
    </row>
    <row r="2746" spans="1:55" x14ac:dyDescent="0.25">
      <c r="A2746" s="2">
        <v>41425</v>
      </c>
      <c r="B2746" t="s">
        <v>7478</v>
      </c>
      <c r="C2746" t="s">
        <v>680</v>
      </c>
      <c r="D2746" s="2">
        <v>41504</v>
      </c>
      <c r="E2746" s="2">
        <v>41510</v>
      </c>
      <c r="F2746" t="s">
        <v>682</v>
      </c>
      <c r="G2746">
        <v>0</v>
      </c>
      <c r="H2746">
        <v>0</v>
      </c>
      <c r="I2746">
        <v>0</v>
      </c>
      <c r="K2746" t="s">
        <v>5333</v>
      </c>
      <c r="L2746" t="s">
        <v>64</v>
      </c>
      <c r="M2746" t="s">
        <v>7479</v>
      </c>
      <c r="N2746" t="s">
        <v>5378</v>
      </c>
      <c r="O2746" t="s">
        <v>66</v>
      </c>
      <c r="Q2746">
        <v>140</v>
      </c>
      <c r="R2746">
        <v>0</v>
      </c>
      <c r="S2746">
        <v>0</v>
      </c>
      <c r="T2746">
        <v>140</v>
      </c>
      <c r="U2746">
        <v>0</v>
      </c>
      <c r="V2746">
        <v>0</v>
      </c>
      <c r="X2746">
        <v>0</v>
      </c>
      <c r="Y2746" t="s">
        <v>67</v>
      </c>
      <c r="Z2746" t="s">
        <v>68</v>
      </c>
      <c r="AA2746" t="s">
        <v>685</v>
      </c>
      <c r="AB2746" t="s">
        <v>686</v>
      </c>
      <c r="AC2746">
        <v>0</v>
      </c>
      <c r="AD2746" t="s">
        <v>7479</v>
      </c>
      <c r="AE2746" t="s">
        <v>7480</v>
      </c>
      <c r="AF2746" t="s">
        <v>5381</v>
      </c>
      <c r="AG2746">
        <v>8</v>
      </c>
      <c r="AI2746">
        <v>9600</v>
      </c>
      <c r="AK2746" t="s">
        <v>4965</v>
      </c>
      <c r="AL2746" t="s">
        <v>7481</v>
      </c>
      <c r="AM2746" t="s">
        <v>7482</v>
      </c>
      <c r="AN2746" t="s">
        <v>7483</v>
      </c>
      <c r="AO2746" t="s">
        <v>7484</v>
      </c>
      <c r="AP2746" t="s">
        <v>7485</v>
      </c>
      <c r="AQ2746">
        <v>17</v>
      </c>
      <c r="AS2746">
        <v>8710</v>
      </c>
      <c r="AT2746" t="s">
        <v>7486</v>
      </c>
      <c r="AU2746">
        <v>55232111</v>
      </c>
      <c r="AV2746" t="s">
        <v>7482</v>
      </c>
      <c r="AW2746" t="s">
        <v>7487</v>
      </c>
      <c r="AX2746" t="s">
        <v>7488</v>
      </c>
      <c r="AY2746" t="s">
        <v>698</v>
      </c>
      <c r="AZ2746" s="2">
        <v>36014</v>
      </c>
      <c r="BA2746" t="s">
        <v>64</v>
      </c>
      <c r="BB2746" t="s">
        <v>7489</v>
      </c>
      <c r="BC2746" t="s">
        <v>689</v>
      </c>
    </row>
    <row r="2747" spans="1:55" x14ac:dyDescent="0.25">
      <c r="A2747" s="2">
        <v>41398</v>
      </c>
      <c r="B2747" t="s">
        <v>8549</v>
      </c>
      <c r="C2747" t="s">
        <v>1503</v>
      </c>
      <c r="D2747" s="2">
        <v>41469</v>
      </c>
      <c r="E2747" s="2">
        <v>41474</v>
      </c>
      <c r="F2747" t="s">
        <v>1504</v>
      </c>
      <c r="G2747">
        <v>0</v>
      </c>
      <c r="H2747">
        <v>0</v>
      </c>
      <c r="I2747">
        <v>0</v>
      </c>
      <c r="K2747" t="s">
        <v>5009</v>
      </c>
      <c r="L2747" t="s">
        <v>683</v>
      </c>
      <c r="M2747" t="s">
        <v>5377</v>
      </c>
      <c r="N2747" t="s">
        <v>5378</v>
      </c>
      <c r="O2747" t="s">
        <v>5378</v>
      </c>
      <c r="P2747" t="s">
        <v>5377</v>
      </c>
      <c r="Q2747">
        <v>101.4</v>
      </c>
      <c r="R2747">
        <v>4.03</v>
      </c>
      <c r="S2747">
        <v>4.03</v>
      </c>
      <c r="T2747">
        <v>101.4</v>
      </c>
      <c r="U2747">
        <v>0</v>
      </c>
      <c r="V2747">
        <v>0</v>
      </c>
      <c r="X2747">
        <v>0</v>
      </c>
      <c r="Y2747" t="s">
        <v>67</v>
      </c>
      <c r="Z2747" t="s">
        <v>68</v>
      </c>
      <c r="AA2747" t="s">
        <v>685</v>
      </c>
      <c r="AB2747" t="s">
        <v>686</v>
      </c>
      <c r="AC2747">
        <v>0</v>
      </c>
      <c r="AD2747" t="s">
        <v>5377</v>
      </c>
      <c r="AE2747" t="s">
        <v>5377</v>
      </c>
      <c r="AF2747" t="s">
        <v>5381</v>
      </c>
      <c r="AG2747">
        <v>22</v>
      </c>
      <c r="AI2747">
        <v>9600</v>
      </c>
      <c r="AK2747" t="s">
        <v>4965</v>
      </c>
      <c r="AL2747">
        <v>55232110</v>
      </c>
      <c r="AM2747" t="s">
        <v>5383</v>
      </c>
      <c r="AN2747" t="s">
        <v>8550</v>
      </c>
      <c r="AO2747" t="s">
        <v>8551</v>
      </c>
      <c r="AP2747" t="s">
        <v>5381</v>
      </c>
      <c r="AQ2747">
        <v>22</v>
      </c>
      <c r="AS2747">
        <v>9600</v>
      </c>
      <c r="AT2747" t="s">
        <v>4965</v>
      </c>
      <c r="AU2747">
        <v>55232110</v>
      </c>
      <c r="AW2747" t="s">
        <v>8552</v>
      </c>
      <c r="AX2747" t="s">
        <v>8553</v>
      </c>
      <c r="AY2747" t="s">
        <v>2097</v>
      </c>
      <c r="AZ2747" s="2">
        <v>35906</v>
      </c>
      <c r="BA2747" t="s">
        <v>64</v>
      </c>
      <c r="BB2747" t="s">
        <v>8554</v>
      </c>
      <c r="BC2747" t="s">
        <v>8555</v>
      </c>
    </row>
    <row r="2748" spans="1:55" x14ac:dyDescent="0.25">
      <c r="A2748" s="2">
        <v>41382</v>
      </c>
      <c r="B2748" t="s">
        <v>9314</v>
      </c>
      <c r="C2748" t="s">
        <v>4766</v>
      </c>
      <c r="D2748" s="2">
        <v>41462</v>
      </c>
      <c r="E2748" s="2">
        <v>41467</v>
      </c>
      <c r="F2748" t="s">
        <v>4767</v>
      </c>
      <c r="G2748">
        <v>0</v>
      </c>
      <c r="H2748">
        <v>0</v>
      </c>
      <c r="I2748">
        <v>0</v>
      </c>
      <c r="K2748" t="s">
        <v>4768</v>
      </c>
      <c r="L2748" t="s">
        <v>683</v>
      </c>
      <c r="M2748" t="s">
        <v>7479</v>
      </c>
      <c r="N2748" t="s">
        <v>5378</v>
      </c>
      <c r="O2748" t="s">
        <v>66</v>
      </c>
      <c r="Q2748">
        <v>175</v>
      </c>
      <c r="R2748">
        <v>0</v>
      </c>
      <c r="S2748">
        <v>0</v>
      </c>
      <c r="T2748">
        <v>175</v>
      </c>
      <c r="U2748">
        <v>0</v>
      </c>
      <c r="V2748">
        <v>0</v>
      </c>
      <c r="X2748">
        <v>0</v>
      </c>
      <c r="Y2748" t="s">
        <v>67</v>
      </c>
      <c r="Z2748" t="s">
        <v>68</v>
      </c>
      <c r="AA2748" t="s">
        <v>685</v>
      </c>
      <c r="AB2748" t="s">
        <v>686</v>
      </c>
      <c r="AC2748">
        <v>0</v>
      </c>
      <c r="AD2748" t="s">
        <v>7479</v>
      </c>
      <c r="AE2748" t="s">
        <v>7479</v>
      </c>
      <c r="AF2748" t="s">
        <v>5381</v>
      </c>
      <c r="AG2748">
        <v>8</v>
      </c>
      <c r="AI2748">
        <v>9600</v>
      </c>
      <c r="AK2748" t="s">
        <v>4965</v>
      </c>
      <c r="AM2748" t="s">
        <v>7482</v>
      </c>
      <c r="AN2748" t="s">
        <v>2103</v>
      </c>
      <c r="AO2748" t="s">
        <v>9315</v>
      </c>
      <c r="AP2748" t="s">
        <v>9316</v>
      </c>
      <c r="AQ2748">
        <v>27</v>
      </c>
      <c r="AS2748">
        <v>8470</v>
      </c>
      <c r="AT2748" t="s">
        <v>9317</v>
      </c>
      <c r="AW2748" t="s">
        <v>9318</v>
      </c>
      <c r="AX2748" t="s">
        <v>9315</v>
      </c>
      <c r="AY2748" t="s">
        <v>698</v>
      </c>
      <c r="AZ2748" s="2">
        <v>35627</v>
      </c>
      <c r="BA2748" t="s">
        <v>64</v>
      </c>
      <c r="BB2748" t="s">
        <v>9319</v>
      </c>
      <c r="BC2748" t="s">
        <v>4827</v>
      </c>
    </row>
    <row r="2749" spans="1:55" x14ac:dyDescent="0.25">
      <c r="A2749" s="2">
        <v>41382</v>
      </c>
      <c r="B2749" t="s">
        <v>9320</v>
      </c>
      <c r="C2749" t="s">
        <v>4766</v>
      </c>
      <c r="D2749" s="2">
        <v>41497</v>
      </c>
      <c r="E2749" s="2">
        <v>41502</v>
      </c>
      <c r="F2749" t="s">
        <v>4767</v>
      </c>
      <c r="G2749">
        <v>0</v>
      </c>
      <c r="H2749">
        <v>0</v>
      </c>
      <c r="I2749">
        <v>0</v>
      </c>
      <c r="K2749" t="s">
        <v>4768</v>
      </c>
      <c r="L2749" t="s">
        <v>683</v>
      </c>
      <c r="M2749" t="s">
        <v>7479</v>
      </c>
      <c r="N2749" t="s">
        <v>5378</v>
      </c>
      <c r="O2749" t="s">
        <v>66</v>
      </c>
      <c r="Q2749">
        <v>200</v>
      </c>
      <c r="R2749">
        <v>0</v>
      </c>
      <c r="S2749">
        <v>0</v>
      </c>
      <c r="T2749">
        <v>200</v>
      </c>
      <c r="U2749">
        <v>0</v>
      </c>
      <c r="V2749">
        <v>0</v>
      </c>
      <c r="X2749">
        <v>0</v>
      </c>
      <c r="Y2749" t="s">
        <v>67</v>
      </c>
      <c r="Z2749" t="s">
        <v>68</v>
      </c>
      <c r="AA2749" t="s">
        <v>685</v>
      </c>
      <c r="AB2749" t="s">
        <v>686</v>
      </c>
      <c r="AC2749">
        <v>0</v>
      </c>
      <c r="AD2749" t="s">
        <v>7479</v>
      </c>
      <c r="AE2749" t="s">
        <v>7479</v>
      </c>
      <c r="AF2749" t="s">
        <v>5381</v>
      </c>
      <c r="AG2749">
        <v>8</v>
      </c>
      <c r="AI2749">
        <v>9600</v>
      </c>
      <c r="AK2749" t="s">
        <v>4965</v>
      </c>
      <c r="AM2749" t="s">
        <v>7482</v>
      </c>
      <c r="AN2749" t="s">
        <v>9321</v>
      </c>
      <c r="AO2749" t="s">
        <v>9322</v>
      </c>
      <c r="AP2749" t="s">
        <v>9323</v>
      </c>
      <c r="AQ2749">
        <v>77</v>
      </c>
      <c r="AS2749">
        <v>8501</v>
      </c>
      <c r="AT2749" t="s">
        <v>9324</v>
      </c>
      <c r="AW2749" t="s">
        <v>9325</v>
      </c>
      <c r="AX2749" t="s">
        <v>9326</v>
      </c>
      <c r="AY2749" t="s">
        <v>698</v>
      </c>
      <c r="AZ2749" s="2">
        <v>35445</v>
      </c>
      <c r="BA2749" t="s">
        <v>64</v>
      </c>
      <c r="BB2749" t="s">
        <v>9327</v>
      </c>
      <c r="BC2749" t="s">
        <v>9328</v>
      </c>
    </row>
    <row r="2750" spans="1:55" x14ac:dyDescent="0.25">
      <c r="A2750" s="2">
        <v>41382</v>
      </c>
      <c r="B2750" t="s">
        <v>9329</v>
      </c>
      <c r="C2750" t="s">
        <v>2080</v>
      </c>
      <c r="D2750" s="2">
        <v>41505</v>
      </c>
      <c r="E2750" s="2">
        <v>41510</v>
      </c>
      <c r="F2750" t="s">
        <v>2081</v>
      </c>
      <c r="G2750">
        <v>0</v>
      </c>
      <c r="H2750">
        <v>0</v>
      </c>
      <c r="I2750">
        <v>0</v>
      </c>
      <c r="L2750" t="s">
        <v>683</v>
      </c>
      <c r="M2750" t="s">
        <v>7479</v>
      </c>
      <c r="N2750" t="s">
        <v>5378</v>
      </c>
      <c r="O2750" t="s">
        <v>66</v>
      </c>
      <c r="Q2750">
        <v>65</v>
      </c>
      <c r="R2750">
        <v>0</v>
      </c>
      <c r="S2750">
        <v>0</v>
      </c>
      <c r="T2750">
        <v>65</v>
      </c>
      <c r="U2750">
        <v>0</v>
      </c>
      <c r="V2750">
        <v>0</v>
      </c>
      <c r="X2750">
        <v>0</v>
      </c>
      <c r="Y2750" t="s">
        <v>67</v>
      </c>
      <c r="Z2750" t="s">
        <v>68</v>
      </c>
      <c r="AA2750" t="s">
        <v>685</v>
      </c>
      <c r="AB2750" t="s">
        <v>686</v>
      </c>
      <c r="AC2750">
        <v>0</v>
      </c>
      <c r="AD2750" t="s">
        <v>7479</v>
      </c>
      <c r="AE2750" t="s">
        <v>7479</v>
      </c>
      <c r="AF2750" t="s">
        <v>5381</v>
      </c>
      <c r="AG2750">
        <v>8</v>
      </c>
      <c r="AI2750">
        <v>9600</v>
      </c>
      <c r="AK2750" t="s">
        <v>4965</v>
      </c>
      <c r="AM2750" t="s">
        <v>7482</v>
      </c>
      <c r="AN2750" t="s">
        <v>9321</v>
      </c>
      <c r="AO2750" t="s">
        <v>9322</v>
      </c>
      <c r="AP2750" t="s">
        <v>9323</v>
      </c>
      <c r="AQ2750">
        <v>77</v>
      </c>
      <c r="AS2750">
        <v>8501</v>
      </c>
      <c r="AT2750" t="s">
        <v>9324</v>
      </c>
      <c r="AW2750" t="s">
        <v>9325</v>
      </c>
      <c r="AX2750" t="s">
        <v>9326</v>
      </c>
      <c r="AY2750" t="s">
        <v>698</v>
      </c>
      <c r="AZ2750" s="2">
        <v>35445</v>
      </c>
      <c r="BA2750" t="s">
        <v>64</v>
      </c>
      <c r="BB2750" t="s">
        <v>8107</v>
      </c>
      <c r="BC2750" t="s">
        <v>9330</v>
      </c>
    </row>
    <row r="2751" spans="1:55" x14ac:dyDescent="0.25">
      <c r="A2751" s="2">
        <v>41374</v>
      </c>
      <c r="B2751" t="s">
        <v>10000</v>
      </c>
      <c r="C2751" t="s">
        <v>2080</v>
      </c>
      <c r="D2751" s="2">
        <v>41505</v>
      </c>
      <c r="E2751" s="2">
        <v>41510</v>
      </c>
      <c r="F2751" t="s">
        <v>2081</v>
      </c>
      <c r="G2751">
        <v>1</v>
      </c>
      <c r="H2751">
        <v>0</v>
      </c>
      <c r="I2751">
        <v>0</v>
      </c>
      <c r="L2751" t="s">
        <v>64</v>
      </c>
      <c r="M2751" t="s">
        <v>4961</v>
      </c>
      <c r="N2751" t="s">
        <v>66</v>
      </c>
      <c r="O2751" t="s">
        <v>66</v>
      </c>
      <c r="Q2751">
        <v>65</v>
      </c>
      <c r="R2751">
        <v>0</v>
      </c>
      <c r="S2751">
        <v>0</v>
      </c>
      <c r="T2751">
        <v>65</v>
      </c>
      <c r="U2751">
        <v>0</v>
      </c>
      <c r="V2751">
        <v>0</v>
      </c>
      <c r="X2751">
        <v>0</v>
      </c>
      <c r="Y2751" t="s">
        <v>67</v>
      </c>
      <c r="Z2751" t="s">
        <v>68</v>
      </c>
      <c r="AA2751" t="s">
        <v>685</v>
      </c>
      <c r="AB2751" t="s">
        <v>686</v>
      </c>
      <c r="AC2751">
        <v>0</v>
      </c>
      <c r="AD2751" t="s">
        <v>4961</v>
      </c>
      <c r="AE2751" t="s">
        <v>10001</v>
      </c>
      <c r="AF2751" t="s">
        <v>4964</v>
      </c>
      <c r="AG2751">
        <v>38</v>
      </c>
      <c r="AI2751">
        <v>9600</v>
      </c>
      <c r="AK2751" t="s">
        <v>4965</v>
      </c>
      <c r="AL2751" t="s">
        <v>10002</v>
      </c>
      <c r="AM2751" t="s">
        <v>10003</v>
      </c>
      <c r="BB2751" t="s">
        <v>9675</v>
      </c>
    </row>
    <row r="2752" spans="1:55" x14ac:dyDescent="0.25">
      <c r="A2752" s="2">
        <v>41374</v>
      </c>
      <c r="B2752" t="s">
        <v>10005</v>
      </c>
      <c r="C2752" t="s">
        <v>2080</v>
      </c>
      <c r="D2752" s="2">
        <v>41365</v>
      </c>
      <c r="E2752" s="2">
        <v>41370</v>
      </c>
      <c r="F2752" t="s">
        <v>2081</v>
      </c>
      <c r="G2752">
        <v>2</v>
      </c>
      <c r="H2752">
        <v>0</v>
      </c>
      <c r="I2752">
        <v>0</v>
      </c>
      <c r="K2752" t="s">
        <v>10006</v>
      </c>
      <c r="L2752" t="s">
        <v>64</v>
      </c>
      <c r="M2752" t="s">
        <v>4961</v>
      </c>
      <c r="N2752" t="s">
        <v>66</v>
      </c>
      <c r="O2752" t="s">
        <v>66</v>
      </c>
      <c r="Q2752">
        <v>0</v>
      </c>
      <c r="R2752">
        <v>0</v>
      </c>
      <c r="S2752">
        <v>0</v>
      </c>
      <c r="T2752">
        <v>0</v>
      </c>
      <c r="U2752">
        <v>0</v>
      </c>
      <c r="V2752">
        <v>0</v>
      </c>
      <c r="X2752">
        <v>0</v>
      </c>
      <c r="Y2752" t="s">
        <v>67</v>
      </c>
      <c r="Z2752" t="s">
        <v>81</v>
      </c>
      <c r="AA2752" t="s">
        <v>685</v>
      </c>
      <c r="AB2752" t="s">
        <v>686</v>
      </c>
      <c r="AC2752">
        <v>0</v>
      </c>
      <c r="AD2752" t="s">
        <v>4961</v>
      </c>
      <c r="AE2752" t="s">
        <v>10001</v>
      </c>
      <c r="AF2752" t="s">
        <v>4964</v>
      </c>
      <c r="AG2752">
        <v>38</v>
      </c>
      <c r="AI2752">
        <v>9600</v>
      </c>
      <c r="AK2752" t="s">
        <v>4965</v>
      </c>
      <c r="AL2752" t="s">
        <v>10002</v>
      </c>
      <c r="AM2752" t="s">
        <v>10003</v>
      </c>
      <c r="BB2752" t="s">
        <v>10007</v>
      </c>
    </row>
    <row r="2753" spans="1:55" x14ac:dyDescent="0.25">
      <c r="A2753" s="2">
        <v>41374</v>
      </c>
      <c r="B2753" t="s">
        <v>10011</v>
      </c>
      <c r="C2753" t="s">
        <v>2080</v>
      </c>
      <c r="D2753" s="2">
        <v>41469</v>
      </c>
      <c r="E2753" s="2">
        <v>41474</v>
      </c>
      <c r="F2753" t="s">
        <v>2081</v>
      </c>
      <c r="G2753">
        <v>0</v>
      </c>
      <c r="H2753">
        <v>0</v>
      </c>
      <c r="I2753">
        <v>0</v>
      </c>
      <c r="K2753" t="s">
        <v>10012</v>
      </c>
      <c r="L2753" t="s">
        <v>64</v>
      </c>
      <c r="M2753" t="s">
        <v>4961</v>
      </c>
      <c r="N2753" t="s">
        <v>66</v>
      </c>
      <c r="O2753" t="s">
        <v>66</v>
      </c>
      <c r="Q2753">
        <v>0</v>
      </c>
      <c r="R2753">
        <v>0</v>
      </c>
      <c r="S2753">
        <v>0</v>
      </c>
      <c r="T2753">
        <v>0</v>
      </c>
      <c r="U2753">
        <v>0</v>
      </c>
      <c r="V2753">
        <v>0</v>
      </c>
      <c r="X2753">
        <v>0</v>
      </c>
      <c r="Y2753" t="s">
        <v>67</v>
      </c>
      <c r="Z2753" t="s">
        <v>81</v>
      </c>
      <c r="AA2753" t="s">
        <v>685</v>
      </c>
      <c r="AB2753" t="s">
        <v>686</v>
      </c>
      <c r="AC2753">
        <v>0</v>
      </c>
      <c r="AD2753" t="s">
        <v>4961</v>
      </c>
      <c r="AE2753" t="s">
        <v>10001</v>
      </c>
      <c r="AF2753" t="s">
        <v>4964</v>
      </c>
      <c r="AG2753">
        <v>38</v>
      </c>
      <c r="AI2753">
        <v>9600</v>
      </c>
      <c r="AK2753" t="s">
        <v>4965</v>
      </c>
      <c r="AL2753" t="s">
        <v>10002</v>
      </c>
      <c r="AM2753" t="s">
        <v>10003</v>
      </c>
      <c r="BB2753" t="s">
        <v>9745</v>
      </c>
    </row>
    <row r="2754" spans="1:55" x14ac:dyDescent="0.25">
      <c r="A2754" s="2">
        <v>41360</v>
      </c>
      <c r="B2754" t="s">
        <v>11382</v>
      </c>
      <c r="C2754" t="s">
        <v>10524</v>
      </c>
      <c r="D2754" s="2">
        <v>41277</v>
      </c>
      <c r="E2754" s="2">
        <v>41277</v>
      </c>
      <c r="F2754" t="s">
        <v>205</v>
      </c>
      <c r="G2754">
        <v>4</v>
      </c>
      <c r="H2754">
        <v>0</v>
      </c>
      <c r="I2754">
        <v>0</v>
      </c>
      <c r="L2754" t="s">
        <v>64</v>
      </c>
      <c r="M2754" t="s">
        <v>11383</v>
      </c>
      <c r="N2754" t="s">
        <v>11384</v>
      </c>
      <c r="O2754" t="s">
        <v>66</v>
      </c>
      <c r="Q2754">
        <v>96.51</v>
      </c>
      <c r="R2754">
        <v>0</v>
      </c>
      <c r="S2754">
        <v>96.51</v>
      </c>
      <c r="T2754">
        <v>0</v>
      </c>
      <c r="U2754">
        <v>0</v>
      </c>
      <c r="V2754">
        <v>120.64</v>
      </c>
      <c r="W2754" s="2">
        <v>41297</v>
      </c>
      <c r="X2754">
        <v>0</v>
      </c>
      <c r="Y2754" t="s">
        <v>67</v>
      </c>
      <c r="Z2754" t="s">
        <v>68</v>
      </c>
      <c r="AA2754" t="s">
        <v>82</v>
      </c>
      <c r="AB2754" t="s">
        <v>423</v>
      </c>
      <c r="AC2754">
        <v>0</v>
      </c>
      <c r="AD2754" t="s">
        <v>11383</v>
      </c>
      <c r="AE2754" t="s">
        <v>11385</v>
      </c>
      <c r="AF2754" t="s">
        <v>11386</v>
      </c>
      <c r="AG2754">
        <v>58</v>
      </c>
      <c r="AI2754">
        <v>1030</v>
      </c>
      <c r="AK2754" t="s">
        <v>1633</v>
      </c>
      <c r="AL2754" t="s">
        <v>11387</v>
      </c>
      <c r="AM2754" t="s">
        <v>11388</v>
      </c>
    </row>
    <row r="2755" spans="1:55" x14ac:dyDescent="0.25">
      <c r="A2755" s="2">
        <v>41564</v>
      </c>
      <c r="B2755" t="s">
        <v>2002</v>
      </c>
      <c r="C2755" t="s">
        <v>2003</v>
      </c>
      <c r="D2755" s="2">
        <v>41564</v>
      </c>
      <c r="E2755" s="2">
        <v>41564</v>
      </c>
      <c r="G2755">
        <v>1</v>
      </c>
      <c r="H2755">
        <v>0</v>
      </c>
      <c r="I2755">
        <v>0</v>
      </c>
      <c r="L2755" t="s">
        <v>64</v>
      </c>
      <c r="M2755" t="s">
        <v>2004</v>
      </c>
      <c r="N2755" t="s">
        <v>2005</v>
      </c>
      <c r="O2755" t="s">
        <v>66</v>
      </c>
      <c r="Q2755">
        <v>16</v>
      </c>
      <c r="R2755">
        <v>0</v>
      </c>
      <c r="S2755">
        <v>16</v>
      </c>
      <c r="T2755">
        <v>0</v>
      </c>
      <c r="U2755">
        <v>0</v>
      </c>
      <c r="V2755">
        <v>16</v>
      </c>
      <c r="W2755" s="2">
        <v>41564</v>
      </c>
      <c r="X2755">
        <v>0</v>
      </c>
      <c r="Y2755" t="s">
        <v>67</v>
      </c>
      <c r="Z2755" t="s">
        <v>68</v>
      </c>
      <c r="AA2755" t="s">
        <v>492</v>
      </c>
      <c r="AC2755">
        <v>0</v>
      </c>
      <c r="AD2755" t="s">
        <v>2004</v>
      </c>
      <c r="AE2755" t="s">
        <v>2006</v>
      </c>
      <c r="AF2755" t="s">
        <v>2007</v>
      </c>
      <c r="AG2755">
        <v>1082</v>
      </c>
      <c r="AI2755">
        <v>1703</v>
      </c>
      <c r="AK2755" t="s">
        <v>2008</v>
      </c>
      <c r="AL2755" t="s">
        <v>2009</v>
      </c>
      <c r="AM2755" t="s">
        <v>2010</v>
      </c>
    </row>
    <row r="2756" spans="1:55" x14ac:dyDescent="0.25">
      <c r="A2756" s="2">
        <v>41540</v>
      </c>
      <c r="B2756" t="s">
        <v>3409</v>
      </c>
      <c r="C2756" t="s">
        <v>3410</v>
      </c>
      <c r="D2756" s="2">
        <v>41543</v>
      </c>
      <c r="E2756" s="2">
        <v>41543</v>
      </c>
      <c r="F2756" t="s">
        <v>3411</v>
      </c>
      <c r="G2756">
        <v>60</v>
      </c>
      <c r="H2756">
        <v>20</v>
      </c>
      <c r="I2756">
        <v>0</v>
      </c>
      <c r="L2756" t="s">
        <v>64</v>
      </c>
      <c r="M2756" t="s">
        <v>3412</v>
      </c>
      <c r="N2756" t="s">
        <v>3413</v>
      </c>
      <c r="O2756" t="s">
        <v>66</v>
      </c>
      <c r="Q2756">
        <v>410.4</v>
      </c>
      <c r="R2756">
        <v>450</v>
      </c>
      <c r="S2756">
        <v>860.4</v>
      </c>
      <c r="T2756">
        <v>0</v>
      </c>
      <c r="U2756">
        <v>0</v>
      </c>
      <c r="V2756">
        <v>672</v>
      </c>
      <c r="W2756" s="2">
        <v>41578</v>
      </c>
      <c r="X2756">
        <v>0</v>
      </c>
      <c r="Y2756" t="s">
        <v>67</v>
      </c>
      <c r="Z2756" t="s">
        <v>68</v>
      </c>
      <c r="AA2756" t="s">
        <v>610</v>
      </c>
      <c r="AC2756">
        <v>0</v>
      </c>
      <c r="AD2756" t="s">
        <v>3412</v>
      </c>
      <c r="AF2756" t="s">
        <v>3414</v>
      </c>
      <c r="AG2756">
        <v>53</v>
      </c>
      <c r="AI2756">
        <v>3270</v>
      </c>
      <c r="AK2756" t="s">
        <v>3415</v>
      </c>
      <c r="AL2756" t="s">
        <v>3416</v>
      </c>
      <c r="AM2756" t="s">
        <v>3417</v>
      </c>
    </row>
    <row r="2757" spans="1:55" x14ac:dyDescent="0.25">
      <c r="A2757" s="2">
        <v>41451</v>
      </c>
      <c r="B2757" t="s">
        <v>6138</v>
      </c>
      <c r="C2757" t="s">
        <v>4766</v>
      </c>
      <c r="D2757" s="2">
        <v>41470</v>
      </c>
      <c r="E2757" s="2">
        <v>41474</v>
      </c>
      <c r="F2757" t="s">
        <v>4767</v>
      </c>
      <c r="G2757">
        <v>0</v>
      </c>
      <c r="H2757">
        <v>0</v>
      </c>
      <c r="I2757">
        <v>0</v>
      </c>
      <c r="K2757" t="s">
        <v>4768</v>
      </c>
      <c r="L2757" t="s">
        <v>683</v>
      </c>
      <c r="M2757" t="s">
        <v>6139</v>
      </c>
      <c r="N2757" t="s">
        <v>6140</v>
      </c>
      <c r="O2757" t="s">
        <v>66</v>
      </c>
      <c r="Q2757">
        <v>75</v>
      </c>
      <c r="R2757">
        <v>0</v>
      </c>
      <c r="S2757">
        <v>0</v>
      </c>
      <c r="T2757">
        <v>75</v>
      </c>
      <c r="U2757">
        <v>0</v>
      </c>
      <c r="V2757">
        <v>0</v>
      </c>
      <c r="X2757">
        <v>0</v>
      </c>
      <c r="Y2757" t="s">
        <v>67</v>
      </c>
      <c r="Z2757" t="s">
        <v>68</v>
      </c>
      <c r="AA2757" t="s">
        <v>685</v>
      </c>
      <c r="AB2757" t="s">
        <v>686</v>
      </c>
      <c r="AC2757">
        <v>0</v>
      </c>
      <c r="AD2757" t="s">
        <v>6139</v>
      </c>
      <c r="AE2757" t="s">
        <v>6139</v>
      </c>
      <c r="AF2757" t="s">
        <v>6141</v>
      </c>
      <c r="AG2757">
        <v>75</v>
      </c>
      <c r="AI2757">
        <v>2900</v>
      </c>
      <c r="AK2757" t="s">
        <v>6142</v>
      </c>
      <c r="AL2757">
        <v>36802588</v>
      </c>
      <c r="AM2757" t="s">
        <v>6143</v>
      </c>
      <c r="AN2757" t="s">
        <v>6144</v>
      </c>
      <c r="AO2757" t="s">
        <v>6145</v>
      </c>
      <c r="AP2757" t="s">
        <v>6141</v>
      </c>
      <c r="AQ2757">
        <v>75</v>
      </c>
      <c r="AS2757">
        <v>2900</v>
      </c>
      <c r="AT2757" t="s">
        <v>6142</v>
      </c>
      <c r="AU2757">
        <v>36802588</v>
      </c>
      <c r="AV2757" t="s">
        <v>6143</v>
      </c>
      <c r="AW2757" t="s">
        <v>6146</v>
      </c>
      <c r="AX2757" t="s">
        <v>6147</v>
      </c>
      <c r="AY2757" t="s">
        <v>698</v>
      </c>
      <c r="AZ2757" s="2">
        <v>37368</v>
      </c>
      <c r="BA2757" t="s">
        <v>64</v>
      </c>
      <c r="BB2757" t="s">
        <v>6148</v>
      </c>
      <c r="BC2757" t="s">
        <v>6149</v>
      </c>
    </row>
    <row r="2758" spans="1:55" x14ac:dyDescent="0.25">
      <c r="A2758" s="2">
        <v>41386</v>
      </c>
      <c r="B2758" t="s">
        <v>9211</v>
      </c>
      <c r="C2758" t="s">
        <v>3002</v>
      </c>
      <c r="D2758" s="2">
        <v>41462</v>
      </c>
      <c r="E2758" s="2">
        <v>41468</v>
      </c>
      <c r="F2758" t="s">
        <v>3003</v>
      </c>
      <c r="G2758">
        <v>0</v>
      </c>
      <c r="H2758">
        <v>0</v>
      </c>
      <c r="I2758">
        <v>0</v>
      </c>
      <c r="L2758" t="s">
        <v>683</v>
      </c>
      <c r="M2758" t="s">
        <v>9212</v>
      </c>
      <c r="N2758" t="s">
        <v>66</v>
      </c>
      <c r="O2758" t="s">
        <v>66</v>
      </c>
      <c r="Q2758">
        <v>132.5</v>
      </c>
      <c r="R2758">
        <v>9.1199999999999992</v>
      </c>
      <c r="S2758">
        <v>9.1199999999999992</v>
      </c>
      <c r="T2758">
        <v>132.5</v>
      </c>
      <c r="U2758">
        <v>0</v>
      </c>
      <c r="V2758">
        <v>0</v>
      </c>
      <c r="X2758">
        <v>0</v>
      </c>
      <c r="Y2758" t="s">
        <v>67</v>
      </c>
      <c r="Z2758" t="s">
        <v>81</v>
      </c>
      <c r="AA2758" t="s">
        <v>685</v>
      </c>
      <c r="AB2758" t="s">
        <v>686</v>
      </c>
      <c r="AC2758">
        <v>0</v>
      </c>
      <c r="AD2758" t="s">
        <v>9212</v>
      </c>
      <c r="AE2758" t="s">
        <v>9212</v>
      </c>
      <c r="AF2758" t="s">
        <v>9213</v>
      </c>
      <c r="AG2758" t="s">
        <v>9214</v>
      </c>
      <c r="AI2758">
        <v>2970</v>
      </c>
      <c r="AK2758" t="s">
        <v>9215</v>
      </c>
      <c r="AL2758" t="s">
        <v>9216</v>
      </c>
      <c r="AM2758" t="s">
        <v>9217</v>
      </c>
      <c r="AN2758" t="s">
        <v>9218</v>
      </c>
      <c r="AO2758" t="s">
        <v>9219</v>
      </c>
      <c r="AP2758" t="s">
        <v>9220</v>
      </c>
      <c r="AQ2758">
        <v>386</v>
      </c>
      <c r="AS2758">
        <v>2990</v>
      </c>
      <c r="AT2758" t="s">
        <v>9221</v>
      </c>
      <c r="AU2758" t="s">
        <v>9222</v>
      </c>
      <c r="AW2758" t="s">
        <v>9223</v>
      </c>
      <c r="AX2758" t="s">
        <v>9219</v>
      </c>
      <c r="AY2758" t="s">
        <v>2097</v>
      </c>
      <c r="AZ2758" s="2">
        <v>37305</v>
      </c>
      <c r="BA2758" t="s">
        <v>64</v>
      </c>
      <c r="BB2758" t="s">
        <v>9224</v>
      </c>
      <c r="BC2758" t="s">
        <v>9225</v>
      </c>
    </row>
    <row r="2759" spans="1:55" x14ac:dyDescent="0.25">
      <c r="A2759" s="2">
        <v>41570</v>
      </c>
      <c r="B2759" t="s">
        <v>1639</v>
      </c>
      <c r="C2759" t="s">
        <v>1640</v>
      </c>
      <c r="D2759" s="2">
        <v>41568</v>
      </c>
      <c r="E2759" s="2">
        <v>41568</v>
      </c>
      <c r="F2759" t="s">
        <v>1423</v>
      </c>
      <c r="G2759">
        <v>1</v>
      </c>
      <c r="H2759">
        <v>1</v>
      </c>
      <c r="I2759">
        <v>0</v>
      </c>
      <c r="L2759" t="s">
        <v>64</v>
      </c>
      <c r="M2759" t="s">
        <v>1641</v>
      </c>
      <c r="N2759" t="s">
        <v>1642</v>
      </c>
      <c r="O2759" t="s">
        <v>66</v>
      </c>
      <c r="Q2759">
        <v>27.2</v>
      </c>
      <c r="R2759">
        <v>0</v>
      </c>
      <c r="S2759">
        <v>27.2</v>
      </c>
      <c r="T2759">
        <v>0</v>
      </c>
      <c r="U2759">
        <v>0</v>
      </c>
      <c r="V2759">
        <v>0</v>
      </c>
      <c r="X2759">
        <v>0</v>
      </c>
      <c r="Y2759" t="s">
        <v>67</v>
      </c>
      <c r="Z2759" t="s">
        <v>68</v>
      </c>
      <c r="AA2759" t="s">
        <v>755</v>
      </c>
      <c r="AC2759">
        <v>0</v>
      </c>
      <c r="AD2759" t="s">
        <v>1641</v>
      </c>
      <c r="AE2759" t="s">
        <v>1643</v>
      </c>
      <c r="AF2759" t="s">
        <v>1644</v>
      </c>
      <c r="AG2759">
        <v>1</v>
      </c>
      <c r="AI2759">
        <v>9040</v>
      </c>
      <c r="AK2759" t="s">
        <v>5230</v>
      </c>
      <c r="AL2759" t="s">
        <v>1645</v>
      </c>
      <c r="AM2759" t="s">
        <v>1646</v>
      </c>
    </row>
    <row r="2760" spans="1:55" x14ac:dyDescent="0.25">
      <c r="A2760" s="2">
        <v>41522</v>
      </c>
      <c r="B2760" t="s">
        <v>4161</v>
      </c>
      <c r="C2760" t="s">
        <v>4162</v>
      </c>
      <c r="D2760" s="2">
        <v>41595</v>
      </c>
      <c r="E2760" s="2">
        <v>41595</v>
      </c>
      <c r="F2760" t="s">
        <v>3675</v>
      </c>
      <c r="G2760">
        <v>4</v>
      </c>
      <c r="H2760">
        <v>1</v>
      </c>
      <c r="I2760">
        <v>0</v>
      </c>
      <c r="L2760" t="s">
        <v>64</v>
      </c>
      <c r="M2760" t="s">
        <v>1641</v>
      </c>
      <c r="N2760" t="s">
        <v>1642</v>
      </c>
      <c r="O2760" t="s">
        <v>66</v>
      </c>
      <c r="Q2760">
        <v>10.4</v>
      </c>
      <c r="R2760">
        <v>1.68</v>
      </c>
      <c r="S2760">
        <v>12.08</v>
      </c>
      <c r="T2760">
        <v>0</v>
      </c>
      <c r="U2760">
        <v>0</v>
      </c>
      <c r="V2760">
        <v>0</v>
      </c>
      <c r="X2760">
        <v>0</v>
      </c>
      <c r="Y2760" t="s">
        <v>67</v>
      </c>
      <c r="Z2760" t="s">
        <v>81</v>
      </c>
      <c r="AA2760" t="s">
        <v>755</v>
      </c>
      <c r="AC2760">
        <v>0</v>
      </c>
      <c r="AD2760" t="s">
        <v>1641</v>
      </c>
      <c r="AE2760" t="s">
        <v>1643</v>
      </c>
      <c r="AF2760" t="s">
        <v>1644</v>
      </c>
      <c r="AG2760">
        <v>1</v>
      </c>
      <c r="AI2760">
        <v>9040</v>
      </c>
      <c r="AK2760" t="s">
        <v>5230</v>
      </c>
      <c r="AL2760" t="s">
        <v>1645</v>
      </c>
      <c r="AM2760" t="s">
        <v>1646</v>
      </c>
    </row>
    <row r="2761" spans="1:55" x14ac:dyDescent="0.25">
      <c r="A2761" s="2">
        <v>41464</v>
      </c>
      <c r="B2761" t="s">
        <v>5580</v>
      </c>
      <c r="C2761" t="s">
        <v>1503</v>
      </c>
      <c r="D2761" s="2">
        <v>41512</v>
      </c>
      <c r="E2761" s="2">
        <v>41516</v>
      </c>
      <c r="F2761" t="s">
        <v>1504</v>
      </c>
      <c r="G2761">
        <v>0</v>
      </c>
      <c r="H2761">
        <v>0</v>
      </c>
      <c r="I2761">
        <v>0</v>
      </c>
      <c r="K2761" t="s">
        <v>5009</v>
      </c>
      <c r="L2761" t="s">
        <v>64</v>
      </c>
      <c r="M2761" t="s">
        <v>1641</v>
      </c>
      <c r="N2761" t="s">
        <v>1642</v>
      </c>
      <c r="O2761" t="s">
        <v>5581</v>
      </c>
      <c r="P2761" t="s">
        <v>5582</v>
      </c>
      <c r="Q2761">
        <v>84.6</v>
      </c>
      <c r="R2761">
        <v>30.24</v>
      </c>
      <c r="S2761">
        <v>30.24</v>
      </c>
      <c r="T2761">
        <v>84.6</v>
      </c>
      <c r="U2761">
        <v>0</v>
      </c>
      <c r="V2761">
        <v>0</v>
      </c>
      <c r="X2761">
        <v>0</v>
      </c>
      <c r="Y2761" t="s">
        <v>67</v>
      </c>
      <c r="Z2761" t="s">
        <v>68</v>
      </c>
      <c r="AA2761" t="s">
        <v>685</v>
      </c>
      <c r="AB2761" t="s">
        <v>686</v>
      </c>
      <c r="AC2761">
        <v>0</v>
      </c>
      <c r="AD2761" t="s">
        <v>1641</v>
      </c>
      <c r="AE2761" t="s">
        <v>1643</v>
      </c>
      <c r="AF2761" t="s">
        <v>1644</v>
      </c>
      <c r="AG2761">
        <v>1</v>
      </c>
      <c r="AI2761">
        <v>9040</v>
      </c>
      <c r="AK2761" t="s">
        <v>5230</v>
      </c>
      <c r="AL2761" t="s">
        <v>1645</v>
      </c>
      <c r="AM2761" t="s">
        <v>1646</v>
      </c>
      <c r="AN2761" t="s">
        <v>5583</v>
      </c>
      <c r="AO2761" t="s">
        <v>5584</v>
      </c>
      <c r="AP2761" t="s">
        <v>5585</v>
      </c>
      <c r="AQ2761">
        <v>1</v>
      </c>
      <c r="AS2761">
        <v>9240</v>
      </c>
      <c r="AT2761" t="s">
        <v>5586</v>
      </c>
      <c r="AU2761">
        <v>92282657</v>
      </c>
      <c r="AV2761" t="s">
        <v>5587</v>
      </c>
      <c r="AW2761" t="s">
        <v>5588</v>
      </c>
      <c r="AX2761" t="s">
        <v>5589</v>
      </c>
      <c r="AY2761" t="s">
        <v>698</v>
      </c>
      <c r="AZ2761" s="2">
        <v>35718</v>
      </c>
      <c r="BA2761" t="s">
        <v>64</v>
      </c>
      <c r="BB2761" t="s">
        <v>5590</v>
      </c>
      <c r="BC2761" t="s">
        <v>5591</v>
      </c>
    </row>
    <row r="2762" spans="1:55" x14ac:dyDescent="0.25">
      <c r="A2762" s="2">
        <v>41373</v>
      </c>
      <c r="B2762" t="s">
        <v>10088</v>
      </c>
      <c r="C2762" t="s">
        <v>10089</v>
      </c>
      <c r="D2762" s="2">
        <v>41373</v>
      </c>
      <c r="E2762" s="2">
        <v>41373</v>
      </c>
      <c r="F2762" t="s">
        <v>8579</v>
      </c>
      <c r="G2762">
        <v>3</v>
      </c>
      <c r="H2762">
        <v>0</v>
      </c>
      <c r="I2762">
        <v>0</v>
      </c>
      <c r="L2762" t="s">
        <v>64</v>
      </c>
      <c r="M2762" t="s">
        <v>1641</v>
      </c>
      <c r="N2762" t="s">
        <v>1642</v>
      </c>
      <c r="O2762" t="s">
        <v>66</v>
      </c>
      <c r="Q2762">
        <v>0</v>
      </c>
      <c r="R2762">
        <v>0</v>
      </c>
      <c r="S2762">
        <v>0</v>
      </c>
      <c r="T2762">
        <v>0</v>
      </c>
      <c r="U2762">
        <v>0</v>
      </c>
      <c r="V2762">
        <v>0</v>
      </c>
      <c r="X2762">
        <v>0</v>
      </c>
      <c r="Y2762" t="s">
        <v>67</v>
      </c>
      <c r="Z2762" t="s">
        <v>154</v>
      </c>
      <c r="AA2762" t="s">
        <v>82</v>
      </c>
      <c r="AB2762" t="s">
        <v>297</v>
      </c>
      <c r="AC2762">
        <v>0</v>
      </c>
      <c r="AD2762" t="s">
        <v>1641</v>
      </c>
      <c r="AE2762" t="s">
        <v>1643</v>
      </c>
      <c r="AF2762" t="s">
        <v>1644</v>
      </c>
      <c r="AG2762">
        <v>1</v>
      </c>
      <c r="AI2762">
        <v>9040</v>
      </c>
      <c r="AK2762" t="s">
        <v>5230</v>
      </c>
      <c r="AL2762" t="s">
        <v>1645</v>
      </c>
      <c r="AM2762" t="s">
        <v>1646</v>
      </c>
    </row>
    <row r="2763" spans="1:55" x14ac:dyDescent="0.25">
      <c r="A2763" s="2">
        <v>41367</v>
      </c>
      <c r="B2763" t="s">
        <v>10652</v>
      </c>
      <c r="C2763" t="s">
        <v>8181</v>
      </c>
      <c r="D2763" s="2">
        <v>41484</v>
      </c>
      <c r="E2763" s="2">
        <v>41489</v>
      </c>
      <c r="F2763" t="s">
        <v>8182</v>
      </c>
      <c r="G2763">
        <v>1</v>
      </c>
      <c r="H2763">
        <v>0</v>
      </c>
      <c r="I2763">
        <v>0</v>
      </c>
      <c r="K2763" t="s">
        <v>10653</v>
      </c>
      <c r="L2763" t="s">
        <v>64</v>
      </c>
      <c r="M2763" t="s">
        <v>10654</v>
      </c>
      <c r="N2763" t="s">
        <v>10655</v>
      </c>
      <c r="O2763" t="s">
        <v>66</v>
      </c>
      <c r="Q2763">
        <v>150</v>
      </c>
      <c r="R2763">
        <v>0</v>
      </c>
      <c r="S2763">
        <v>0</v>
      </c>
      <c r="T2763">
        <v>150</v>
      </c>
      <c r="U2763">
        <v>0</v>
      </c>
      <c r="V2763">
        <v>0</v>
      </c>
      <c r="X2763">
        <v>0</v>
      </c>
      <c r="Y2763" t="s">
        <v>67</v>
      </c>
      <c r="Z2763" t="s">
        <v>68</v>
      </c>
      <c r="AA2763" t="s">
        <v>685</v>
      </c>
      <c r="AB2763" t="s">
        <v>686</v>
      </c>
      <c r="AC2763">
        <v>0</v>
      </c>
      <c r="AD2763" t="s">
        <v>10654</v>
      </c>
      <c r="AE2763" t="s">
        <v>10656</v>
      </c>
      <c r="AF2763" t="s">
        <v>10657</v>
      </c>
      <c r="AG2763">
        <v>10</v>
      </c>
      <c r="AI2763">
        <v>9040</v>
      </c>
      <c r="AK2763" t="s">
        <v>5230</v>
      </c>
      <c r="AL2763" t="s">
        <v>10658</v>
      </c>
      <c r="AM2763" t="s">
        <v>10659</v>
      </c>
    </row>
    <row r="2764" spans="1:55" x14ac:dyDescent="0.25">
      <c r="A2764" s="2">
        <v>41537</v>
      </c>
      <c r="B2764" t="s">
        <v>3488</v>
      </c>
      <c r="C2764" t="s">
        <v>2080</v>
      </c>
      <c r="D2764" s="2">
        <v>41575</v>
      </c>
      <c r="E2764" s="2">
        <v>41579</v>
      </c>
      <c r="F2764" t="s">
        <v>2081</v>
      </c>
      <c r="G2764">
        <v>0</v>
      </c>
      <c r="H2764">
        <v>0</v>
      </c>
      <c r="I2764">
        <v>0</v>
      </c>
      <c r="K2764" t="s">
        <v>2082</v>
      </c>
      <c r="L2764" t="s">
        <v>683</v>
      </c>
      <c r="M2764" t="s">
        <v>3489</v>
      </c>
      <c r="N2764" t="s">
        <v>66</v>
      </c>
      <c r="O2764" t="s">
        <v>3490</v>
      </c>
      <c r="P2764" t="s">
        <v>3491</v>
      </c>
      <c r="Q2764">
        <v>65</v>
      </c>
      <c r="R2764">
        <v>24.86</v>
      </c>
      <c r="S2764">
        <v>24.86</v>
      </c>
      <c r="T2764">
        <v>65</v>
      </c>
      <c r="U2764">
        <v>0</v>
      </c>
      <c r="V2764">
        <v>0</v>
      </c>
      <c r="X2764">
        <v>0</v>
      </c>
      <c r="Y2764" t="s">
        <v>67</v>
      </c>
      <c r="Z2764" t="s">
        <v>68</v>
      </c>
      <c r="AA2764" t="s">
        <v>685</v>
      </c>
      <c r="AB2764" t="s">
        <v>686</v>
      </c>
      <c r="AC2764">
        <v>0</v>
      </c>
      <c r="AD2764" t="s">
        <v>3492</v>
      </c>
      <c r="AE2764" t="s">
        <v>3492</v>
      </c>
      <c r="AF2764" t="s">
        <v>3493</v>
      </c>
      <c r="AG2764">
        <v>10</v>
      </c>
      <c r="AI2764">
        <v>9100</v>
      </c>
      <c r="AK2764" t="s">
        <v>395</v>
      </c>
      <c r="AL2764" t="s">
        <v>3495</v>
      </c>
      <c r="AM2764" t="s">
        <v>3496</v>
      </c>
      <c r="AN2764" t="s">
        <v>3497</v>
      </c>
      <c r="AO2764" t="s">
        <v>3498</v>
      </c>
      <c r="AP2764" t="s">
        <v>3499</v>
      </c>
      <c r="AQ2764">
        <v>37</v>
      </c>
      <c r="AS2764">
        <v>9150</v>
      </c>
      <c r="AT2764" t="s">
        <v>3500</v>
      </c>
      <c r="AU2764" t="s">
        <v>3501</v>
      </c>
      <c r="AV2764" t="s">
        <v>3502</v>
      </c>
      <c r="AW2764" t="s">
        <v>3503</v>
      </c>
      <c r="AX2764" t="s">
        <v>3504</v>
      </c>
      <c r="AY2764" t="s">
        <v>2097</v>
      </c>
      <c r="AZ2764" s="2">
        <v>37013</v>
      </c>
      <c r="BA2764" t="s">
        <v>64</v>
      </c>
      <c r="BB2764" t="s">
        <v>3040</v>
      </c>
      <c r="BC2764" t="s">
        <v>3032</v>
      </c>
    </row>
    <row r="2765" spans="1:55" x14ac:dyDescent="0.25">
      <c r="A2765" s="2">
        <v>41537</v>
      </c>
      <c r="B2765" t="s">
        <v>3505</v>
      </c>
      <c r="C2765" t="s">
        <v>2080</v>
      </c>
      <c r="D2765" s="2">
        <v>41575</v>
      </c>
      <c r="E2765" s="2">
        <v>41579</v>
      </c>
      <c r="F2765" t="s">
        <v>2081</v>
      </c>
      <c r="G2765">
        <v>0</v>
      </c>
      <c r="H2765">
        <v>0</v>
      </c>
      <c r="I2765">
        <v>0</v>
      </c>
      <c r="K2765" t="s">
        <v>2082</v>
      </c>
      <c r="L2765" t="s">
        <v>683</v>
      </c>
      <c r="M2765" t="s">
        <v>3489</v>
      </c>
      <c r="N2765" t="s">
        <v>66</v>
      </c>
      <c r="O2765" t="s">
        <v>3490</v>
      </c>
      <c r="P2765" t="s">
        <v>3491</v>
      </c>
      <c r="Q2765">
        <v>65</v>
      </c>
      <c r="R2765">
        <v>24.86</v>
      </c>
      <c r="S2765">
        <v>24.86</v>
      </c>
      <c r="T2765">
        <v>65</v>
      </c>
      <c r="U2765">
        <v>0</v>
      </c>
      <c r="V2765">
        <v>0</v>
      </c>
      <c r="X2765">
        <v>0</v>
      </c>
      <c r="Y2765" t="s">
        <v>67</v>
      </c>
      <c r="Z2765" t="s">
        <v>68</v>
      </c>
      <c r="AA2765" t="s">
        <v>685</v>
      </c>
      <c r="AB2765" t="s">
        <v>686</v>
      </c>
      <c r="AC2765">
        <v>0</v>
      </c>
      <c r="AD2765" t="s">
        <v>3492</v>
      </c>
      <c r="AE2765" t="s">
        <v>3492</v>
      </c>
      <c r="AF2765" t="s">
        <v>3493</v>
      </c>
      <c r="AG2765">
        <v>10</v>
      </c>
      <c r="AI2765">
        <v>9100</v>
      </c>
      <c r="AK2765" t="s">
        <v>395</v>
      </c>
      <c r="AL2765">
        <v>490119154</v>
      </c>
      <c r="AM2765" t="s">
        <v>3496</v>
      </c>
      <c r="AN2765" t="s">
        <v>3497</v>
      </c>
      <c r="AO2765" t="s">
        <v>3498</v>
      </c>
      <c r="AP2765" t="s">
        <v>3499</v>
      </c>
      <c r="AQ2765">
        <v>37</v>
      </c>
      <c r="AS2765">
        <v>9150</v>
      </c>
      <c r="AT2765" t="s">
        <v>3500</v>
      </c>
      <c r="AU2765" t="s">
        <v>3501</v>
      </c>
      <c r="AV2765" t="s">
        <v>3502</v>
      </c>
      <c r="AW2765" t="s">
        <v>3506</v>
      </c>
      <c r="AX2765" t="s">
        <v>3504</v>
      </c>
      <c r="AY2765" t="s">
        <v>698</v>
      </c>
      <c r="AZ2765" s="2">
        <v>37356</v>
      </c>
      <c r="BA2765" t="s">
        <v>64</v>
      </c>
      <c r="BB2765" t="s">
        <v>3040</v>
      </c>
      <c r="BC2765" t="s">
        <v>2099</v>
      </c>
    </row>
    <row r="2766" spans="1:55" x14ac:dyDescent="0.25">
      <c r="A2766" s="2">
        <v>41537</v>
      </c>
      <c r="B2766" t="s">
        <v>3507</v>
      </c>
      <c r="C2766" t="s">
        <v>2080</v>
      </c>
      <c r="D2766" s="2">
        <v>41575</v>
      </c>
      <c r="E2766" s="2">
        <v>41579</v>
      </c>
      <c r="F2766" t="s">
        <v>2081</v>
      </c>
      <c r="G2766">
        <v>0</v>
      </c>
      <c r="H2766">
        <v>0</v>
      </c>
      <c r="I2766">
        <v>0</v>
      </c>
      <c r="K2766" t="s">
        <v>2082</v>
      </c>
      <c r="L2766" t="s">
        <v>683</v>
      </c>
      <c r="M2766" t="s">
        <v>3489</v>
      </c>
      <c r="N2766" t="s">
        <v>66</v>
      </c>
      <c r="O2766" t="s">
        <v>3490</v>
      </c>
      <c r="P2766" t="s">
        <v>3491</v>
      </c>
      <c r="Q2766">
        <v>65</v>
      </c>
      <c r="R2766">
        <v>24.86</v>
      </c>
      <c r="S2766">
        <v>24.86</v>
      </c>
      <c r="T2766">
        <v>65</v>
      </c>
      <c r="U2766">
        <v>0</v>
      </c>
      <c r="V2766">
        <v>0</v>
      </c>
      <c r="X2766">
        <v>0</v>
      </c>
      <c r="Y2766" t="s">
        <v>67</v>
      </c>
      <c r="Z2766" t="s">
        <v>68</v>
      </c>
      <c r="AA2766" t="s">
        <v>685</v>
      </c>
      <c r="AB2766" t="s">
        <v>686</v>
      </c>
      <c r="AC2766">
        <v>0</v>
      </c>
      <c r="AD2766" t="s">
        <v>3492</v>
      </c>
      <c r="AE2766" t="s">
        <v>3492</v>
      </c>
      <c r="AF2766" t="s">
        <v>3493</v>
      </c>
      <c r="AG2766">
        <v>10</v>
      </c>
      <c r="AI2766">
        <v>9100</v>
      </c>
      <c r="AK2766" t="s">
        <v>395</v>
      </c>
      <c r="AL2766">
        <v>490119154</v>
      </c>
      <c r="AM2766" t="s">
        <v>3496</v>
      </c>
      <c r="AN2766" t="s">
        <v>3497</v>
      </c>
      <c r="AO2766" t="s">
        <v>3498</v>
      </c>
      <c r="AP2766" t="s">
        <v>3508</v>
      </c>
      <c r="AQ2766">
        <v>37</v>
      </c>
      <c r="AS2766">
        <v>9150</v>
      </c>
      <c r="AT2766" t="s">
        <v>3500</v>
      </c>
      <c r="AU2766" t="s">
        <v>3501</v>
      </c>
      <c r="AV2766" t="s">
        <v>3502</v>
      </c>
      <c r="AW2766" t="s">
        <v>3509</v>
      </c>
      <c r="AX2766" t="s">
        <v>3504</v>
      </c>
      <c r="AY2766" t="s">
        <v>2097</v>
      </c>
      <c r="AZ2766" s="2">
        <v>38748</v>
      </c>
      <c r="BA2766" t="s">
        <v>64</v>
      </c>
      <c r="BB2766" t="s">
        <v>3510</v>
      </c>
      <c r="BC2766" t="s">
        <v>3032</v>
      </c>
    </row>
    <row r="2767" spans="1:55" x14ac:dyDescent="0.25">
      <c r="A2767" s="2">
        <v>41451</v>
      </c>
      <c r="B2767" t="s">
        <v>6211</v>
      </c>
      <c r="C2767" t="s">
        <v>680</v>
      </c>
      <c r="D2767" s="2">
        <v>41497</v>
      </c>
      <c r="E2767" s="2">
        <v>41502</v>
      </c>
      <c r="F2767" t="s">
        <v>682</v>
      </c>
      <c r="G2767">
        <v>0</v>
      </c>
      <c r="H2767">
        <v>0</v>
      </c>
      <c r="I2767">
        <v>0</v>
      </c>
      <c r="K2767" t="s">
        <v>5333</v>
      </c>
      <c r="L2767" t="s">
        <v>683</v>
      </c>
      <c r="M2767" t="s">
        <v>3489</v>
      </c>
      <c r="N2767" t="s">
        <v>66</v>
      </c>
      <c r="O2767" t="s">
        <v>66</v>
      </c>
      <c r="Q2767">
        <v>95</v>
      </c>
      <c r="R2767">
        <v>56.92</v>
      </c>
      <c r="S2767">
        <v>56.92</v>
      </c>
      <c r="T2767">
        <v>95</v>
      </c>
      <c r="U2767">
        <v>0</v>
      </c>
      <c r="V2767">
        <v>0</v>
      </c>
      <c r="X2767">
        <v>0</v>
      </c>
      <c r="Y2767" t="s">
        <v>67</v>
      </c>
      <c r="Z2767" t="s">
        <v>68</v>
      </c>
      <c r="AA2767" t="s">
        <v>685</v>
      </c>
      <c r="AB2767" t="s">
        <v>686</v>
      </c>
      <c r="AC2767">
        <v>0</v>
      </c>
      <c r="AD2767" t="s">
        <v>6212</v>
      </c>
      <c r="AE2767" t="s">
        <v>6212</v>
      </c>
      <c r="AF2767" t="s">
        <v>6213</v>
      </c>
      <c r="AG2767">
        <v>10</v>
      </c>
      <c r="AI2767">
        <v>9100</v>
      </c>
      <c r="AK2767" t="s">
        <v>395</v>
      </c>
      <c r="AL2767" t="s">
        <v>6214</v>
      </c>
      <c r="AM2767" t="s">
        <v>6215</v>
      </c>
      <c r="AN2767" t="s">
        <v>6216</v>
      </c>
      <c r="AO2767" t="s">
        <v>6217</v>
      </c>
      <c r="AP2767" t="s">
        <v>6218</v>
      </c>
      <c r="AQ2767">
        <v>55</v>
      </c>
      <c r="AS2767">
        <v>9100</v>
      </c>
      <c r="AT2767" t="s">
        <v>3494</v>
      </c>
      <c r="AU2767" t="s">
        <v>6219</v>
      </c>
      <c r="AW2767" t="s">
        <v>6220</v>
      </c>
      <c r="AX2767" t="s">
        <v>6217</v>
      </c>
      <c r="AY2767" t="s">
        <v>2097</v>
      </c>
      <c r="AZ2767" s="2">
        <v>36190</v>
      </c>
      <c r="BA2767" t="s">
        <v>64</v>
      </c>
      <c r="BB2767" t="s">
        <v>6221</v>
      </c>
      <c r="BC2767" t="s">
        <v>5666</v>
      </c>
    </row>
    <row r="2768" spans="1:55" x14ac:dyDescent="0.25">
      <c r="A2768" s="2">
        <v>41432</v>
      </c>
      <c r="B2768" t="s">
        <v>7148</v>
      </c>
      <c r="C2768" t="s">
        <v>680</v>
      </c>
      <c r="D2768" s="2">
        <v>41504</v>
      </c>
      <c r="E2768" s="2">
        <v>41509</v>
      </c>
      <c r="F2768" t="s">
        <v>682</v>
      </c>
      <c r="G2768">
        <v>0</v>
      </c>
      <c r="H2768">
        <v>0</v>
      </c>
      <c r="I2768">
        <v>0</v>
      </c>
      <c r="K2768" t="s">
        <v>7149</v>
      </c>
      <c r="L2768" t="s">
        <v>683</v>
      </c>
      <c r="M2768" t="s">
        <v>5730</v>
      </c>
      <c r="N2768" t="s">
        <v>66</v>
      </c>
      <c r="O2768" t="s">
        <v>66</v>
      </c>
      <c r="Q2768">
        <v>118</v>
      </c>
      <c r="R2768">
        <v>89.38</v>
      </c>
      <c r="S2768">
        <v>89.38</v>
      </c>
      <c r="T2768">
        <v>118</v>
      </c>
      <c r="U2768">
        <v>0</v>
      </c>
      <c r="V2768">
        <v>0</v>
      </c>
      <c r="X2768">
        <v>0</v>
      </c>
      <c r="Y2768" t="s">
        <v>67</v>
      </c>
      <c r="Z2768" t="s">
        <v>68</v>
      </c>
      <c r="AA2768" t="s">
        <v>685</v>
      </c>
      <c r="AB2768" t="s">
        <v>686</v>
      </c>
      <c r="AC2768">
        <v>0</v>
      </c>
      <c r="AD2768" t="s">
        <v>7150</v>
      </c>
      <c r="AE2768" t="s">
        <v>7150</v>
      </c>
      <c r="AF2768" t="s">
        <v>7151</v>
      </c>
      <c r="AG2768">
        <v>10</v>
      </c>
      <c r="AI2768">
        <v>9100</v>
      </c>
      <c r="AK2768" t="s">
        <v>395</v>
      </c>
      <c r="AL2768" t="s">
        <v>7152</v>
      </c>
      <c r="AM2768" t="s">
        <v>7153</v>
      </c>
      <c r="AN2768" t="s">
        <v>7154</v>
      </c>
      <c r="AO2768" t="s">
        <v>7155</v>
      </c>
      <c r="AP2768" t="s">
        <v>7156</v>
      </c>
      <c r="AQ2768">
        <v>53</v>
      </c>
      <c r="AS2768">
        <v>9220</v>
      </c>
      <c r="AT2768" t="s">
        <v>7157</v>
      </c>
      <c r="AU2768" t="s">
        <v>7158</v>
      </c>
      <c r="AW2768" t="s">
        <v>7159</v>
      </c>
      <c r="AX2768" t="s">
        <v>7160</v>
      </c>
      <c r="AY2768" t="s">
        <v>698</v>
      </c>
      <c r="AZ2768" s="2">
        <v>37099</v>
      </c>
      <c r="BA2768" t="s">
        <v>64</v>
      </c>
      <c r="BB2768" t="s">
        <v>7161</v>
      </c>
      <c r="BC2768" t="s">
        <v>5343</v>
      </c>
    </row>
    <row r="2769" spans="1:55" x14ac:dyDescent="0.25">
      <c r="A2769" s="2">
        <v>41432</v>
      </c>
      <c r="B2769" t="s">
        <v>7162</v>
      </c>
      <c r="C2769" t="s">
        <v>1503</v>
      </c>
      <c r="D2769" s="2">
        <v>41476</v>
      </c>
      <c r="E2769" s="2">
        <v>41481</v>
      </c>
      <c r="F2769" t="s">
        <v>1504</v>
      </c>
      <c r="G2769">
        <v>0</v>
      </c>
      <c r="H2769">
        <v>0</v>
      </c>
      <c r="I2769">
        <v>0</v>
      </c>
      <c r="L2769" t="s">
        <v>683</v>
      </c>
      <c r="M2769" t="s">
        <v>5730</v>
      </c>
      <c r="N2769" t="s">
        <v>66</v>
      </c>
      <c r="O2769" t="s">
        <v>66</v>
      </c>
      <c r="Q2769">
        <v>79.2</v>
      </c>
      <c r="R2769">
        <v>25.54</v>
      </c>
      <c r="S2769">
        <v>25.54</v>
      </c>
      <c r="T2769">
        <v>79.2</v>
      </c>
      <c r="U2769">
        <v>0</v>
      </c>
      <c r="V2769">
        <v>0</v>
      </c>
      <c r="X2769">
        <v>0</v>
      </c>
      <c r="Y2769" t="s">
        <v>67</v>
      </c>
      <c r="Z2769" t="s">
        <v>68</v>
      </c>
      <c r="AA2769" t="s">
        <v>685</v>
      </c>
      <c r="AB2769" t="s">
        <v>686</v>
      </c>
      <c r="AC2769">
        <v>0</v>
      </c>
      <c r="AD2769" t="s">
        <v>7163</v>
      </c>
      <c r="AE2769" t="s">
        <v>7163</v>
      </c>
      <c r="AF2769" t="s">
        <v>7151</v>
      </c>
      <c r="AG2769">
        <v>10</v>
      </c>
      <c r="AI2769">
        <v>9100</v>
      </c>
      <c r="AK2769" t="s">
        <v>395</v>
      </c>
      <c r="AL2769" t="s">
        <v>7152</v>
      </c>
      <c r="AM2769" t="s">
        <v>7153</v>
      </c>
      <c r="AN2769" t="s">
        <v>7154</v>
      </c>
      <c r="AO2769" t="s">
        <v>7155</v>
      </c>
      <c r="AP2769" t="s">
        <v>7156</v>
      </c>
      <c r="AQ2769">
        <v>53</v>
      </c>
      <c r="AS2769">
        <v>9220</v>
      </c>
      <c r="AT2769" t="s">
        <v>7157</v>
      </c>
      <c r="AU2769" t="s">
        <v>7158</v>
      </c>
      <c r="AW2769" t="s">
        <v>7159</v>
      </c>
      <c r="AX2769" t="s">
        <v>7160</v>
      </c>
      <c r="AY2769" t="s">
        <v>698</v>
      </c>
      <c r="AZ2769" s="2">
        <v>37099</v>
      </c>
      <c r="BA2769" t="s">
        <v>64</v>
      </c>
      <c r="BB2769" t="s">
        <v>7164</v>
      </c>
      <c r="BC2769" t="s">
        <v>179</v>
      </c>
    </row>
    <row r="2770" spans="1:55" x14ac:dyDescent="0.25">
      <c r="A2770" s="2">
        <v>41432</v>
      </c>
      <c r="B2770" t="s">
        <v>7165</v>
      </c>
      <c r="C2770" t="s">
        <v>1503</v>
      </c>
      <c r="D2770" s="2">
        <v>41504</v>
      </c>
      <c r="E2770" s="2">
        <v>41509</v>
      </c>
      <c r="F2770" t="s">
        <v>1504</v>
      </c>
      <c r="G2770">
        <v>0</v>
      </c>
      <c r="H2770">
        <v>0</v>
      </c>
      <c r="I2770">
        <v>0</v>
      </c>
      <c r="L2770" t="s">
        <v>683</v>
      </c>
      <c r="M2770" t="s">
        <v>5730</v>
      </c>
      <c r="N2770" t="s">
        <v>66</v>
      </c>
      <c r="O2770" t="s">
        <v>66</v>
      </c>
      <c r="Q2770">
        <v>88.5</v>
      </c>
      <c r="R2770">
        <v>25.54</v>
      </c>
      <c r="S2770">
        <v>25.54</v>
      </c>
      <c r="T2770">
        <v>88.5</v>
      </c>
      <c r="U2770">
        <v>0</v>
      </c>
      <c r="V2770">
        <v>0</v>
      </c>
      <c r="X2770">
        <v>0</v>
      </c>
      <c r="Y2770" t="s">
        <v>67</v>
      </c>
      <c r="Z2770" t="s">
        <v>81</v>
      </c>
      <c r="AA2770" t="s">
        <v>685</v>
      </c>
      <c r="AB2770" t="s">
        <v>686</v>
      </c>
      <c r="AC2770">
        <v>0</v>
      </c>
      <c r="AD2770" t="s">
        <v>7163</v>
      </c>
      <c r="AE2770" t="s">
        <v>7163</v>
      </c>
      <c r="AF2770" t="s">
        <v>5732</v>
      </c>
      <c r="AG2770">
        <v>10</v>
      </c>
      <c r="AI2770">
        <v>9100</v>
      </c>
      <c r="AK2770" t="s">
        <v>395</v>
      </c>
      <c r="AL2770" t="s">
        <v>7152</v>
      </c>
      <c r="AM2770" t="s">
        <v>7153</v>
      </c>
      <c r="AN2770" t="s">
        <v>7166</v>
      </c>
      <c r="AO2770" t="s">
        <v>7167</v>
      </c>
      <c r="AP2770" t="s">
        <v>7168</v>
      </c>
      <c r="AQ2770">
        <v>53</v>
      </c>
      <c r="AS2770">
        <v>9220</v>
      </c>
      <c r="AT2770" t="s">
        <v>7169</v>
      </c>
      <c r="AU2770" t="s">
        <v>7158</v>
      </c>
      <c r="AW2770" t="s">
        <v>7159</v>
      </c>
      <c r="AX2770" t="s">
        <v>7160</v>
      </c>
      <c r="AY2770" t="s">
        <v>698</v>
      </c>
      <c r="AZ2770" s="2">
        <v>37099</v>
      </c>
      <c r="BA2770" t="s">
        <v>64</v>
      </c>
      <c r="BB2770" t="s">
        <v>7170</v>
      </c>
      <c r="BC2770" t="s">
        <v>7171</v>
      </c>
    </row>
    <row r="2771" spans="1:55" x14ac:dyDescent="0.25">
      <c r="A2771" s="2">
        <v>41375</v>
      </c>
      <c r="B2771" t="s">
        <v>9690</v>
      </c>
      <c r="C2771" t="s">
        <v>2080</v>
      </c>
      <c r="D2771" s="2">
        <v>41375</v>
      </c>
      <c r="E2771" s="2">
        <v>41375</v>
      </c>
      <c r="F2771" t="s">
        <v>2081</v>
      </c>
      <c r="G2771">
        <v>1</v>
      </c>
      <c r="H2771">
        <v>0</v>
      </c>
      <c r="I2771">
        <v>0</v>
      </c>
      <c r="K2771" t="s">
        <v>9691</v>
      </c>
      <c r="L2771" t="s">
        <v>64</v>
      </c>
      <c r="M2771" t="s">
        <v>5730</v>
      </c>
      <c r="N2771" t="s">
        <v>66</v>
      </c>
      <c r="O2771" t="s">
        <v>66</v>
      </c>
      <c r="Q2771">
        <v>65</v>
      </c>
      <c r="R2771">
        <v>0</v>
      </c>
      <c r="S2771">
        <v>0</v>
      </c>
      <c r="T2771">
        <v>65</v>
      </c>
      <c r="U2771">
        <v>0</v>
      </c>
      <c r="V2771">
        <v>0</v>
      </c>
      <c r="X2771">
        <v>0</v>
      </c>
      <c r="Y2771" t="s">
        <v>67</v>
      </c>
      <c r="Z2771" t="s">
        <v>68</v>
      </c>
      <c r="AA2771" t="s">
        <v>685</v>
      </c>
      <c r="AB2771" t="s">
        <v>686</v>
      </c>
      <c r="AC2771">
        <v>0</v>
      </c>
      <c r="AD2771" t="s">
        <v>5730</v>
      </c>
      <c r="AE2771" t="s">
        <v>9692</v>
      </c>
      <c r="AF2771" t="s">
        <v>9693</v>
      </c>
      <c r="AG2771">
        <v>10</v>
      </c>
      <c r="AI2771">
        <v>9100</v>
      </c>
      <c r="AK2771" t="s">
        <v>395</v>
      </c>
      <c r="AL2771" t="s">
        <v>5733</v>
      </c>
      <c r="AM2771" t="s">
        <v>9694</v>
      </c>
    </row>
    <row r="2772" spans="1:55" x14ac:dyDescent="0.25">
      <c r="A2772" s="2">
        <v>41375</v>
      </c>
      <c r="B2772" t="s">
        <v>9699</v>
      </c>
      <c r="C2772" t="s">
        <v>2080</v>
      </c>
      <c r="D2772" s="2">
        <v>41505</v>
      </c>
      <c r="E2772" s="2">
        <v>41510</v>
      </c>
      <c r="F2772" t="s">
        <v>2081</v>
      </c>
      <c r="G2772">
        <v>1</v>
      </c>
      <c r="H2772">
        <v>0</v>
      </c>
      <c r="I2772">
        <v>0</v>
      </c>
      <c r="K2772" t="s">
        <v>9669</v>
      </c>
      <c r="L2772" t="s">
        <v>64</v>
      </c>
      <c r="M2772" t="s">
        <v>5730</v>
      </c>
      <c r="N2772" t="s">
        <v>66</v>
      </c>
      <c r="O2772" t="s">
        <v>66</v>
      </c>
      <c r="Q2772">
        <v>65</v>
      </c>
      <c r="R2772">
        <v>0</v>
      </c>
      <c r="S2772">
        <v>0</v>
      </c>
      <c r="T2772">
        <v>65</v>
      </c>
      <c r="U2772">
        <v>0</v>
      </c>
      <c r="V2772">
        <v>0</v>
      </c>
      <c r="X2772">
        <v>0</v>
      </c>
      <c r="Y2772" t="s">
        <v>67</v>
      </c>
      <c r="Z2772" t="s">
        <v>68</v>
      </c>
      <c r="AA2772" t="s">
        <v>685</v>
      </c>
      <c r="AB2772" t="s">
        <v>686</v>
      </c>
      <c r="AC2772">
        <v>0</v>
      </c>
      <c r="AD2772" t="s">
        <v>5730</v>
      </c>
      <c r="AE2772" t="s">
        <v>9692</v>
      </c>
      <c r="AF2772" t="s">
        <v>9693</v>
      </c>
      <c r="AG2772">
        <v>10</v>
      </c>
      <c r="AI2772">
        <v>9100</v>
      </c>
      <c r="AK2772" t="s">
        <v>395</v>
      </c>
      <c r="AL2772" t="s">
        <v>5733</v>
      </c>
      <c r="AM2772" t="s">
        <v>9694</v>
      </c>
    </row>
    <row r="2773" spans="1:55" x14ac:dyDescent="0.25">
      <c r="A2773" s="2">
        <v>41373</v>
      </c>
      <c r="B2773" t="s">
        <v>10153</v>
      </c>
      <c r="C2773" t="s">
        <v>10089</v>
      </c>
      <c r="D2773" s="2">
        <v>41373</v>
      </c>
      <c r="E2773" s="2">
        <v>41373</v>
      </c>
      <c r="F2773" t="s">
        <v>8579</v>
      </c>
      <c r="G2773">
        <v>0</v>
      </c>
      <c r="H2773">
        <v>0</v>
      </c>
      <c r="I2773">
        <v>0</v>
      </c>
      <c r="L2773" t="s">
        <v>64</v>
      </c>
      <c r="M2773" t="s">
        <v>10154</v>
      </c>
      <c r="N2773" t="s">
        <v>10155</v>
      </c>
      <c r="O2773" t="s">
        <v>66</v>
      </c>
      <c r="Q2773">
        <v>0</v>
      </c>
      <c r="R2773">
        <v>0</v>
      </c>
      <c r="S2773">
        <v>0</v>
      </c>
      <c r="T2773">
        <v>0</v>
      </c>
      <c r="U2773">
        <v>0</v>
      </c>
      <c r="V2773">
        <v>0</v>
      </c>
      <c r="X2773">
        <v>0</v>
      </c>
      <c r="Y2773" t="s">
        <v>67</v>
      </c>
      <c r="Z2773" t="s">
        <v>154</v>
      </c>
      <c r="AA2773" t="s">
        <v>82</v>
      </c>
      <c r="AB2773" t="s">
        <v>297</v>
      </c>
      <c r="AC2773">
        <v>0</v>
      </c>
      <c r="AD2773" t="s">
        <v>10154</v>
      </c>
      <c r="AE2773" t="s">
        <v>10156</v>
      </c>
      <c r="AF2773" t="s">
        <v>1592</v>
      </c>
      <c r="AG2773">
        <v>4</v>
      </c>
      <c r="AI2773">
        <v>9100</v>
      </c>
      <c r="AK2773" t="s">
        <v>395</v>
      </c>
      <c r="AL2773" t="s">
        <v>10157</v>
      </c>
      <c r="AM2773" t="s">
        <v>10158</v>
      </c>
    </row>
    <row r="2774" spans="1:55" x14ac:dyDescent="0.25">
      <c r="A2774" s="2">
        <v>41372</v>
      </c>
      <c r="B2774" t="s">
        <v>10239</v>
      </c>
      <c r="C2774" t="s">
        <v>9696</v>
      </c>
      <c r="D2774" s="2">
        <v>41363</v>
      </c>
      <c r="E2774" s="2">
        <v>41363</v>
      </c>
      <c r="F2774" t="s">
        <v>205</v>
      </c>
      <c r="G2774">
        <v>8</v>
      </c>
      <c r="H2774">
        <v>0</v>
      </c>
      <c r="I2774">
        <v>0</v>
      </c>
      <c r="K2774" t="s">
        <v>10224</v>
      </c>
      <c r="L2774" t="s">
        <v>64</v>
      </c>
      <c r="M2774" t="s">
        <v>10240</v>
      </c>
      <c r="N2774" t="s">
        <v>10241</v>
      </c>
      <c r="O2774" t="s">
        <v>66</v>
      </c>
      <c r="Q2774">
        <v>84.22</v>
      </c>
      <c r="R2774">
        <v>0</v>
      </c>
      <c r="S2774">
        <v>84.22</v>
      </c>
      <c r="T2774">
        <v>0</v>
      </c>
      <c r="U2774">
        <v>0</v>
      </c>
      <c r="V2774">
        <v>0</v>
      </c>
      <c r="X2774">
        <v>0</v>
      </c>
      <c r="Y2774" t="s">
        <v>67</v>
      </c>
      <c r="Z2774" t="s">
        <v>68</v>
      </c>
      <c r="AA2774" t="s">
        <v>82</v>
      </c>
      <c r="AB2774" t="s">
        <v>209</v>
      </c>
      <c r="AC2774">
        <v>0</v>
      </c>
      <c r="AD2774" t="s">
        <v>10240</v>
      </c>
      <c r="AE2774" t="s">
        <v>10242</v>
      </c>
      <c r="AF2774" t="s">
        <v>1592</v>
      </c>
      <c r="AG2774">
        <v>8</v>
      </c>
      <c r="AI2774">
        <v>9100</v>
      </c>
      <c r="AK2774" t="s">
        <v>395</v>
      </c>
      <c r="AL2774" t="s">
        <v>10243</v>
      </c>
      <c r="AM2774" t="s">
        <v>10244</v>
      </c>
    </row>
    <row r="2775" spans="1:55" x14ac:dyDescent="0.25">
      <c r="A2775" s="2">
        <v>41569</v>
      </c>
      <c r="B2775" t="s">
        <v>1756</v>
      </c>
      <c r="C2775" t="s">
        <v>1757</v>
      </c>
      <c r="D2775" s="2">
        <v>41569</v>
      </c>
      <c r="E2775" s="2">
        <v>41820</v>
      </c>
      <c r="F2775" t="s">
        <v>1758</v>
      </c>
      <c r="G2775">
        <v>1</v>
      </c>
      <c r="H2775">
        <v>0</v>
      </c>
      <c r="I2775">
        <v>0</v>
      </c>
      <c r="L2775" t="s">
        <v>64</v>
      </c>
      <c r="M2775" t="s">
        <v>1759</v>
      </c>
      <c r="N2775" t="s">
        <v>1760</v>
      </c>
      <c r="O2775" t="s">
        <v>1761</v>
      </c>
      <c r="P2775" t="s">
        <v>1762</v>
      </c>
      <c r="Q2775">
        <v>88</v>
      </c>
      <c r="R2775">
        <v>0</v>
      </c>
      <c r="S2775">
        <v>88</v>
      </c>
      <c r="T2775">
        <v>0</v>
      </c>
      <c r="U2775">
        <v>0</v>
      </c>
      <c r="V2775">
        <v>88</v>
      </c>
      <c r="W2775" s="2">
        <v>41578</v>
      </c>
      <c r="X2775">
        <v>0</v>
      </c>
      <c r="Y2775" t="s">
        <v>67</v>
      </c>
      <c r="Z2775" t="s">
        <v>68</v>
      </c>
      <c r="AA2775" t="s">
        <v>500</v>
      </c>
      <c r="AC2775">
        <v>0</v>
      </c>
      <c r="AD2775" t="s">
        <v>1759</v>
      </c>
      <c r="AE2775" t="s">
        <v>1763</v>
      </c>
      <c r="AF2775" t="s">
        <v>1764</v>
      </c>
      <c r="AG2775">
        <v>2</v>
      </c>
      <c r="AH2775" t="s">
        <v>795</v>
      </c>
      <c r="AI2775">
        <v>3800</v>
      </c>
      <c r="AK2775" t="s">
        <v>947</v>
      </c>
      <c r="AL2775" t="s">
        <v>1765</v>
      </c>
      <c r="AM2775" t="s">
        <v>1766</v>
      </c>
    </row>
    <row r="2776" spans="1:55" x14ac:dyDescent="0.25">
      <c r="A2776" s="2">
        <v>41569</v>
      </c>
      <c r="B2776" t="s">
        <v>1776</v>
      </c>
      <c r="C2776" t="s">
        <v>1777</v>
      </c>
      <c r="D2776" s="2">
        <v>41591</v>
      </c>
      <c r="E2776" s="2">
        <v>41591</v>
      </c>
      <c r="F2776" t="s">
        <v>1778</v>
      </c>
      <c r="G2776">
        <v>9</v>
      </c>
      <c r="H2776">
        <v>1</v>
      </c>
      <c r="I2776">
        <v>0</v>
      </c>
      <c r="L2776" t="s">
        <v>64</v>
      </c>
      <c r="M2776" t="s">
        <v>1759</v>
      </c>
      <c r="N2776" t="s">
        <v>1760</v>
      </c>
      <c r="O2776" t="s">
        <v>66</v>
      </c>
      <c r="Q2776">
        <v>119.68</v>
      </c>
      <c r="R2776">
        <v>0</v>
      </c>
      <c r="S2776">
        <v>119.68</v>
      </c>
      <c r="T2776">
        <v>0</v>
      </c>
      <c r="U2776">
        <v>0</v>
      </c>
      <c r="V2776">
        <v>62.4</v>
      </c>
      <c r="W2776" s="2">
        <v>41578</v>
      </c>
      <c r="X2776">
        <v>173.6</v>
      </c>
      <c r="Y2776" s="2">
        <v>41599</v>
      </c>
      <c r="Z2776" t="s">
        <v>68</v>
      </c>
      <c r="AA2776" t="s">
        <v>999</v>
      </c>
      <c r="AC2776">
        <v>0</v>
      </c>
      <c r="AD2776" t="s">
        <v>1759</v>
      </c>
      <c r="AE2776" t="s">
        <v>1763</v>
      </c>
      <c r="AF2776" t="s">
        <v>1764</v>
      </c>
      <c r="AG2776">
        <v>2</v>
      </c>
      <c r="AH2776" t="s">
        <v>795</v>
      </c>
      <c r="AI2776">
        <v>3800</v>
      </c>
      <c r="AK2776" t="s">
        <v>947</v>
      </c>
      <c r="AL2776" t="s">
        <v>1765</v>
      </c>
      <c r="AM2776" t="s">
        <v>1766</v>
      </c>
    </row>
    <row r="2777" spans="1:55" x14ac:dyDescent="0.25">
      <c r="A2777" s="2">
        <v>41568</v>
      </c>
      <c r="B2777" t="s">
        <v>1792</v>
      </c>
      <c r="C2777" t="s">
        <v>1793</v>
      </c>
      <c r="D2777" s="2">
        <v>41568</v>
      </c>
      <c r="E2777" s="2">
        <v>41817</v>
      </c>
      <c r="F2777" t="s">
        <v>1794</v>
      </c>
      <c r="G2777">
        <v>1</v>
      </c>
      <c r="H2777">
        <v>0</v>
      </c>
      <c r="I2777">
        <v>0</v>
      </c>
      <c r="L2777" t="s">
        <v>64</v>
      </c>
      <c r="M2777" t="s">
        <v>1759</v>
      </c>
      <c r="N2777" t="s">
        <v>1760</v>
      </c>
      <c r="O2777" t="s">
        <v>66</v>
      </c>
      <c r="Q2777">
        <v>80</v>
      </c>
      <c r="R2777">
        <v>0</v>
      </c>
      <c r="S2777">
        <v>80</v>
      </c>
      <c r="T2777">
        <v>0</v>
      </c>
      <c r="U2777">
        <v>0</v>
      </c>
      <c r="V2777">
        <v>80</v>
      </c>
      <c r="W2777" s="2">
        <v>41578</v>
      </c>
      <c r="X2777">
        <v>0</v>
      </c>
      <c r="Y2777" t="s">
        <v>67</v>
      </c>
      <c r="Z2777" t="s">
        <v>68</v>
      </c>
      <c r="AA2777" t="s">
        <v>500</v>
      </c>
      <c r="AC2777">
        <v>0</v>
      </c>
      <c r="AD2777" t="s">
        <v>1759</v>
      </c>
      <c r="AE2777" t="s">
        <v>1763</v>
      </c>
      <c r="AF2777" t="s">
        <v>1764</v>
      </c>
      <c r="AG2777">
        <v>2</v>
      </c>
      <c r="AH2777" t="s">
        <v>795</v>
      </c>
      <c r="AI2777">
        <v>3800</v>
      </c>
      <c r="AK2777" t="s">
        <v>947</v>
      </c>
      <c r="AL2777" t="s">
        <v>1765</v>
      </c>
      <c r="AM2777" t="s">
        <v>1766</v>
      </c>
    </row>
    <row r="2778" spans="1:55" x14ac:dyDescent="0.25">
      <c r="A2778" s="2">
        <v>41548</v>
      </c>
      <c r="B2778" t="s">
        <v>3005</v>
      </c>
      <c r="C2778" t="s">
        <v>3006</v>
      </c>
      <c r="D2778" s="2">
        <v>41548</v>
      </c>
      <c r="E2778" s="2">
        <v>41820</v>
      </c>
      <c r="F2778" t="s">
        <v>3007</v>
      </c>
      <c r="G2778">
        <v>1</v>
      </c>
      <c r="H2778">
        <v>0</v>
      </c>
      <c r="I2778">
        <v>0</v>
      </c>
      <c r="L2778" t="s">
        <v>64</v>
      </c>
      <c r="M2778" t="s">
        <v>1759</v>
      </c>
      <c r="N2778" t="s">
        <v>1760</v>
      </c>
      <c r="O2778" t="s">
        <v>3008</v>
      </c>
      <c r="P2778" t="s">
        <v>3009</v>
      </c>
      <c r="Q2778">
        <v>64</v>
      </c>
      <c r="R2778">
        <v>0</v>
      </c>
      <c r="S2778">
        <v>64</v>
      </c>
      <c r="T2778">
        <v>0</v>
      </c>
      <c r="U2778">
        <v>0</v>
      </c>
      <c r="V2778">
        <v>64</v>
      </c>
      <c r="W2778" s="2">
        <v>41557</v>
      </c>
      <c r="X2778">
        <v>0</v>
      </c>
      <c r="Y2778" t="s">
        <v>67</v>
      </c>
      <c r="Z2778" t="s">
        <v>68</v>
      </c>
      <c r="AA2778" t="s">
        <v>1408</v>
      </c>
      <c r="AC2778">
        <v>0</v>
      </c>
      <c r="AD2778" t="s">
        <v>1759</v>
      </c>
      <c r="AE2778" t="s">
        <v>1763</v>
      </c>
      <c r="AF2778" t="s">
        <v>1764</v>
      </c>
      <c r="AG2778">
        <v>2</v>
      </c>
      <c r="AH2778" t="s">
        <v>795</v>
      </c>
      <c r="AI2778">
        <v>3800</v>
      </c>
      <c r="AK2778" t="s">
        <v>947</v>
      </c>
      <c r="AL2778" t="s">
        <v>1765</v>
      </c>
      <c r="AM2778" t="s">
        <v>1766</v>
      </c>
    </row>
    <row r="2779" spans="1:55" x14ac:dyDescent="0.25">
      <c r="A2779" s="2">
        <v>41548</v>
      </c>
      <c r="B2779" t="s">
        <v>3033</v>
      </c>
      <c r="C2779" t="s">
        <v>3034</v>
      </c>
      <c r="D2779" s="2">
        <v>41548</v>
      </c>
      <c r="E2779" s="2">
        <v>41820</v>
      </c>
      <c r="F2779" t="s">
        <v>3007</v>
      </c>
      <c r="G2779">
        <v>1</v>
      </c>
      <c r="H2779">
        <v>0</v>
      </c>
      <c r="I2779">
        <v>0</v>
      </c>
      <c r="L2779" t="s">
        <v>64</v>
      </c>
      <c r="M2779" t="s">
        <v>1759</v>
      </c>
      <c r="N2779" t="s">
        <v>1760</v>
      </c>
      <c r="O2779" t="s">
        <v>66</v>
      </c>
      <c r="Q2779">
        <v>64</v>
      </c>
      <c r="R2779">
        <v>0</v>
      </c>
      <c r="S2779">
        <v>64</v>
      </c>
      <c r="T2779">
        <v>0</v>
      </c>
      <c r="U2779">
        <v>0</v>
      </c>
      <c r="V2779">
        <v>0</v>
      </c>
      <c r="X2779">
        <v>0</v>
      </c>
      <c r="Y2779" t="s">
        <v>67</v>
      </c>
      <c r="Z2779" t="s">
        <v>81</v>
      </c>
      <c r="AA2779" t="s">
        <v>884</v>
      </c>
      <c r="AC2779">
        <v>0</v>
      </c>
      <c r="AD2779" t="s">
        <v>1759</v>
      </c>
      <c r="AE2779" t="s">
        <v>1763</v>
      </c>
      <c r="AF2779" t="s">
        <v>1764</v>
      </c>
      <c r="AG2779">
        <v>2</v>
      </c>
      <c r="AH2779" t="s">
        <v>795</v>
      </c>
      <c r="AI2779">
        <v>3800</v>
      </c>
      <c r="AK2779" t="s">
        <v>947</v>
      </c>
      <c r="AL2779" t="s">
        <v>1765</v>
      </c>
      <c r="AM2779" t="s">
        <v>1766</v>
      </c>
    </row>
    <row r="2780" spans="1:55" x14ac:dyDescent="0.25">
      <c r="A2780" s="2">
        <v>41548</v>
      </c>
      <c r="B2780" t="s">
        <v>3044</v>
      </c>
      <c r="C2780" t="s">
        <v>3045</v>
      </c>
      <c r="D2780" s="2">
        <v>41548</v>
      </c>
      <c r="E2780" s="2">
        <v>41820</v>
      </c>
      <c r="F2780" t="s">
        <v>3046</v>
      </c>
      <c r="G2780">
        <v>2</v>
      </c>
      <c r="H2780">
        <v>0</v>
      </c>
      <c r="I2780">
        <v>0</v>
      </c>
      <c r="L2780" t="s">
        <v>64</v>
      </c>
      <c r="M2780" t="s">
        <v>1759</v>
      </c>
      <c r="N2780" t="s">
        <v>1760</v>
      </c>
      <c r="O2780" t="s">
        <v>3047</v>
      </c>
      <c r="P2780" t="s">
        <v>3048</v>
      </c>
      <c r="Q2780">
        <v>320</v>
      </c>
      <c r="R2780">
        <v>0</v>
      </c>
      <c r="S2780">
        <v>320</v>
      </c>
      <c r="T2780">
        <v>0</v>
      </c>
      <c r="U2780">
        <v>0</v>
      </c>
      <c r="V2780">
        <v>320</v>
      </c>
      <c r="W2780" s="2">
        <v>41557</v>
      </c>
      <c r="X2780">
        <v>0</v>
      </c>
      <c r="Y2780" t="s">
        <v>67</v>
      </c>
      <c r="Z2780" t="s">
        <v>68</v>
      </c>
      <c r="AA2780" t="s">
        <v>500</v>
      </c>
      <c r="AC2780">
        <v>0</v>
      </c>
      <c r="AD2780" t="s">
        <v>1759</v>
      </c>
      <c r="AE2780" t="s">
        <v>1763</v>
      </c>
      <c r="AF2780" t="s">
        <v>1764</v>
      </c>
      <c r="AG2780">
        <v>2</v>
      </c>
      <c r="AH2780" t="s">
        <v>795</v>
      </c>
      <c r="AI2780">
        <v>3800</v>
      </c>
      <c r="AK2780" t="s">
        <v>947</v>
      </c>
      <c r="AL2780" t="s">
        <v>1765</v>
      </c>
      <c r="AM2780" t="s">
        <v>1766</v>
      </c>
    </row>
    <row r="2781" spans="1:55" x14ac:dyDescent="0.25">
      <c r="A2781" s="2">
        <v>41522</v>
      </c>
      <c r="B2781" t="s">
        <v>4227</v>
      </c>
      <c r="C2781" t="s">
        <v>4228</v>
      </c>
      <c r="D2781" s="2">
        <v>41522</v>
      </c>
      <c r="E2781" s="2">
        <v>41522</v>
      </c>
      <c r="F2781" t="s">
        <v>4229</v>
      </c>
      <c r="G2781">
        <v>1</v>
      </c>
      <c r="H2781">
        <v>0</v>
      </c>
      <c r="I2781">
        <v>0</v>
      </c>
      <c r="L2781" t="s">
        <v>64</v>
      </c>
      <c r="M2781" t="s">
        <v>1759</v>
      </c>
      <c r="N2781" t="s">
        <v>1760</v>
      </c>
      <c r="O2781" t="s">
        <v>4230</v>
      </c>
      <c r="P2781" t="s">
        <v>4231</v>
      </c>
      <c r="Q2781">
        <v>160</v>
      </c>
      <c r="R2781">
        <v>0</v>
      </c>
      <c r="S2781">
        <v>160</v>
      </c>
      <c r="T2781">
        <v>0</v>
      </c>
      <c r="U2781">
        <v>0</v>
      </c>
      <c r="V2781">
        <v>160</v>
      </c>
      <c r="W2781" s="2">
        <v>41529</v>
      </c>
      <c r="X2781">
        <v>0</v>
      </c>
      <c r="Y2781" t="s">
        <v>67</v>
      </c>
      <c r="Z2781" t="s">
        <v>68</v>
      </c>
      <c r="AA2781" t="s">
        <v>500</v>
      </c>
      <c r="AC2781">
        <v>0</v>
      </c>
      <c r="AD2781" t="s">
        <v>1759</v>
      </c>
      <c r="AE2781" t="s">
        <v>1763</v>
      </c>
      <c r="AF2781" t="s">
        <v>1764</v>
      </c>
      <c r="AG2781">
        <v>2</v>
      </c>
      <c r="AH2781" t="s">
        <v>795</v>
      </c>
      <c r="AI2781">
        <v>3800</v>
      </c>
      <c r="AK2781" t="s">
        <v>947</v>
      </c>
      <c r="AL2781" t="s">
        <v>1765</v>
      </c>
      <c r="AM2781" t="s">
        <v>1766</v>
      </c>
    </row>
    <row r="2782" spans="1:55" x14ac:dyDescent="0.25">
      <c r="A2782" s="2">
        <v>41522</v>
      </c>
      <c r="B2782" t="s">
        <v>4232</v>
      </c>
      <c r="C2782" t="s">
        <v>3045</v>
      </c>
      <c r="D2782" s="2">
        <v>41522</v>
      </c>
      <c r="E2782" s="2">
        <v>41522</v>
      </c>
      <c r="F2782" t="s">
        <v>4233</v>
      </c>
      <c r="G2782">
        <v>1</v>
      </c>
      <c r="H2782">
        <v>0</v>
      </c>
      <c r="I2782">
        <v>0</v>
      </c>
      <c r="L2782" t="s">
        <v>64</v>
      </c>
      <c r="M2782" t="s">
        <v>1759</v>
      </c>
      <c r="N2782" t="s">
        <v>1760</v>
      </c>
      <c r="O2782" t="s">
        <v>4230</v>
      </c>
      <c r="P2782" t="s">
        <v>4231</v>
      </c>
      <c r="Q2782">
        <v>120</v>
      </c>
      <c r="R2782">
        <v>0</v>
      </c>
      <c r="S2782">
        <v>120</v>
      </c>
      <c r="T2782">
        <v>0</v>
      </c>
      <c r="U2782">
        <v>0</v>
      </c>
      <c r="V2782">
        <v>120</v>
      </c>
      <c r="W2782" s="2">
        <v>41529</v>
      </c>
      <c r="X2782">
        <v>0</v>
      </c>
      <c r="Y2782" t="s">
        <v>67</v>
      </c>
      <c r="Z2782" t="s">
        <v>68</v>
      </c>
      <c r="AA2782" t="s">
        <v>500</v>
      </c>
      <c r="AC2782">
        <v>0</v>
      </c>
      <c r="AD2782" t="s">
        <v>1759</v>
      </c>
      <c r="AE2782" t="s">
        <v>1763</v>
      </c>
      <c r="AF2782" t="s">
        <v>1764</v>
      </c>
      <c r="AG2782">
        <v>2</v>
      </c>
      <c r="AH2782" t="s">
        <v>795</v>
      </c>
      <c r="AI2782">
        <v>3800</v>
      </c>
      <c r="AK2782" t="s">
        <v>947</v>
      </c>
      <c r="AL2782" t="s">
        <v>1765</v>
      </c>
      <c r="AM2782" t="s">
        <v>1766</v>
      </c>
    </row>
    <row r="2783" spans="1:55" x14ac:dyDescent="0.25">
      <c r="A2783" s="2">
        <v>41522</v>
      </c>
      <c r="B2783" t="s">
        <v>4239</v>
      </c>
      <c r="C2783" t="s">
        <v>4240</v>
      </c>
      <c r="D2783" s="2">
        <v>41529</v>
      </c>
      <c r="E2783" s="2">
        <v>41599</v>
      </c>
      <c r="F2783" t="s">
        <v>4241</v>
      </c>
      <c r="G2783">
        <v>1</v>
      </c>
      <c r="H2783">
        <v>0</v>
      </c>
      <c r="I2783">
        <v>0</v>
      </c>
      <c r="L2783" t="s">
        <v>64</v>
      </c>
      <c r="M2783" t="s">
        <v>1759</v>
      </c>
      <c r="N2783" t="s">
        <v>1760</v>
      </c>
      <c r="O2783" t="s">
        <v>4242</v>
      </c>
      <c r="P2783" t="s">
        <v>4243</v>
      </c>
      <c r="Q2783">
        <v>24</v>
      </c>
      <c r="R2783">
        <v>0</v>
      </c>
      <c r="S2783">
        <v>24</v>
      </c>
      <c r="T2783">
        <v>0</v>
      </c>
      <c r="U2783">
        <v>0</v>
      </c>
      <c r="V2783">
        <v>24</v>
      </c>
      <c r="W2783" s="2">
        <v>41529</v>
      </c>
      <c r="X2783">
        <v>0</v>
      </c>
      <c r="Y2783" t="s">
        <v>67</v>
      </c>
      <c r="Z2783" t="s">
        <v>68</v>
      </c>
      <c r="AA2783" t="s">
        <v>500</v>
      </c>
      <c r="AC2783">
        <v>0</v>
      </c>
      <c r="AD2783" t="s">
        <v>1759</v>
      </c>
      <c r="AE2783" t="s">
        <v>1763</v>
      </c>
      <c r="AF2783" t="s">
        <v>1764</v>
      </c>
      <c r="AG2783">
        <v>2</v>
      </c>
      <c r="AH2783" t="s">
        <v>795</v>
      </c>
      <c r="AI2783">
        <v>3800</v>
      </c>
      <c r="AK2783" t="s">
        <v>947</v>
      </c>
      <c r="AL2783" t="s">
        <v>1765</v>
      </c>
      <c r="AM2783" t="s">
        <v>1766</v>
      </c>
    </row>
    <row r="2784" spans="1:55" x14ac:dyDescent="0.25">
      <c r="A2784" s="2">
        <v>41522</v>
      </c>
      <c r="B2784" t="s">
        <v>4244</v>
      </c>
      <c r="C2784" t="s">
        <v>4245</v>
      </c>
      <c r="D2784" s="2">
        <v>41522</v>
      </c>
      <c r="E2784" s="2">
        <v>41522</v>
      </c>
      <c r="F2784" t="s">
        <v>4241</v>
      </c>
      <c r="G2784">
        <v>1</v>
      </c>
      <c r="H2784">
        <v>0</v>
      </c>
      <c r="I2784">
        <v>0</v>
      </c>
      <c r="L2784" t="s">
        <v>64</v>
      </c>
      <c r="M2784" t="s">
        <v>1759</v>
      </c>
      <c r="N2784" t="s">
        <v>1760</v>
      </c>
      <c r="O2784" t="s">
        <v>4242</v>
      </c>
      <c r="P2784" t="s">
        <v>4243</v>
      </c>
      <c r="Q2784">
        <v>64</v>
      </c>
      <c r="R2784">
        <v>0</v>
      </c>
      <c r="S2784">
        <v>64</v>
      </c>
      <c r="T2784">
        <v>0</v>
      </c>
      <c r="U2784">
        <v>0</v>
      </c>
      <c r="V2784">
        <v>64</v>
      </c>
      <c r="W2784" s="2">
        <v>41529</v>
      </c>
      <c r="X2784">
        <v>0</v>
      </c>
      <c r="Y2784" t="s">
        <v>67</v>
      </c>
      <c r="Z2784" t="s">
        <v>68</v>
      </c>
      <c r="AA2784" t="s">
        <v>884</v>
      </c>
      <c r="AC2784">
        <v>0</v>
      </c>
      <c r="AD2784" t="s">
        <v>1759</v>
      </c>
      <c r="AE2784" t="s">
        <v>1763</v>
      </c>
      <c r="AF2784" t="s">
        <v>1764</v>
      </c>
      <c r="AG2784">
        <v>2</v>
      </c>
      <c r="AH2784" t="s">
        <v>795</v>
      </c>
      <c r="AI2784">
        <v>3800</v>
      </c>
      <c r="AK2784" t="s">
        <v>947</v>
      </c>
      <c r="AL2784" t="s">
        <v>1765</v>
      </c>
      <c r="AM2784" t="s">
        <v>1766</v>
      </c>
    </row>
    <row r="2785" spans="1:39" x14ac:dyDescent="0.25">
      <c r="A2785" s="2">
        <v>41522</v>
      </c>
      <c r="B2785" t="s">
        <v>4246</v>
      </c>
      <c r="C2785" t="s">
        <v>4247</v>
      </c>
      <c r="D2785" s="2">
        <v>41487</v>
      </c>
      <c r="E2785" s="2">
        <v>41494</v>
      </c>
      <c r="F2785" t="s">
        <v>4241</v>
      </c>
      <c r="G2785">
        <v>1</v>
      </c>
      <c r="H2785">
        <v>0</v>
      </c>
      <c r="I2785">
        <v>0</v>
      </c>
      <c r="L2785" t="s">
        <v>64</v>
      </c>
      <c r="M2785" t="s">
        <v>1759</v>
      </c>
      <c r="N2785" t="s">
        <v>1760</v>
      </c>
      <c r="O2785" t="s">
        <v>66</v>
      </c>
      <c r="Q2785">
        <v>32.4</v>
      </c>
      <c r="R2785">
        <v>0</v>
      </c>
      <c r="S2785">
        <v>32.4</v>
      </c>
      <c r="T2785">
        <v>0</v>
      </c>
      <c r="U2785">
        <v>0</v>
      </c>
      <c r="V2785">
        <v>32.4</v>
      </c>
      <c r="W2785" s="2">
        <v>41529</v>
      </c>
      <c r="X2785">
        <v>0</v>
      </c>
      <c r="Y2785" t="s">
        <v>67</v>
      </c>
      <c r="Z2785" t="s">
        <v>68</v>
      </c>
      <c r="AA2785" t="s">
        <v>1694</v>
      </c>
      <c r="AC2785">
        <v>0</v>
      </c>
      <c r="AD2785" t="s">
        <v>1759</v>
      </c>
      <c r="AE2785" t="s">
        <v>1763</v>
      </c>
      <c r="AF2785" t="s">
        <v>1764</v>
      </c>
      <c r="AG2785">
        <v>2</v>
      </c>
      <c r="AH2785" t="s">
        <v>795</v>
      </c>
      <c r="AI2785">
        <v>3800</v>
      </c>
      <c r="AK2785" t="s">
        <v>947</v>
      </c>
      <c r="AL2785" t="s">
        <v>1765</v>
      </c>
      <c r="AM2785" t="s">
        <v>1766</v>
      </c>
    </row>
    <row r="2786" spans="1:39" x14ac:dyDescent="0.25">
      <c r="A2786" s="2">
        <v>41453</v>
      </c>
      <c r="B2786" t="s">
        <v>5952</v>
      </c>
      <c r="C2786" t="s">
        <v>5953</v>
      </c>
      <c r="D2786" s="2">
        <v>41522</v>
      </c>
      <c r="E2786" s="2">
        <v>41817</v>
      </c>
      <c r="F2786" t="s">
        <v>5954</v>
      </c>
      <c r="G2786">
        <v>0</v>
      </c>
      <c r="H2786">
        <v>0</v>
      </c>
      <c r="I2786">
        <v>0</v>
      </c>
      <c r="L2786" t="s">
        <v>64</v>
      </c>
      <c r="M2786" t="s">
        <v>1759</v>
      </c>
      <c r="N2786" t="s">
        <v>1760</v>
      </c>
      <c r="O2786" t="s">
        <v>5955</v>
      </c>
      <c r="P2786" t="s">
        <v>5956</v>
      </c>
      <c r="Q2786">
        <v>96.8</v>
      </c>
      <c r="R2786">
        <v>0</v>
      </c>
      <c r="S2786">
        <v>96.8</v>
      </c>
      <c r="T2786">
        <v>0</v>
      </c>
      <c r="U2786">
        <v>0</v>
      </c>
      <c r="V2786">
        <v>96.8</v>
      </c>
      <c r="W2786" s="2">
        <v>41463</v>
      </c>
      <c r="X2786">
        <v>0</v>
      </c>
      <c r="Y2786" t="s">
        <v>67</v>
      </c>
      <c r="Z2786" t="s">
        <v>68</v>
      </c>
      <c r="AA2786" t="s">
        <v>815</v>
      </c>
      <c r="AC2786">
        <v>0</v>
      </c>
      <c r="AD2786" t="s">
        <v>1759</v>
      </c>
      <c r="AE2786" t="s">
        <v>1763</v>
      </c>
      <c r="AF2786" t="s">
        <v>1764</v>
      </c>
      <c r="AG2786">
        <v>2</v>
      </c>
      <c r="AH2786" t="s">
        <v>795</v>
      </c>
      <c r="AI2786">
        <v>3800</v>
      </c>
      <c r="AK2786" t="s">
        <v>947</v>
      </c>
      <c r="AL2786" t="s">
        <v>1765</v>
      </c>
      <c r="AM2786" t="s">
        <v>1766</v>
      </c>
    </row>
    <row r="2787" spans="1:39" x14ac:dyDescent="0.25">
      <c r="A2787" s="2">
        <v>41453</v>
      </c>
      <c r="B2787" t="s">
        <v>5963</v>
      </c>
      <c r="C2787" t="s">
        <v>1693</v>
      </c>
      <c r="D2787" s="2">
        <v>41470</v>
      </c>
      <c r="E2787" s="2">
        <v>41480</v>
      </c>
      <c r="F2787" t="s">
        <v>5964</v>
      </c>
      <c r="G2787">
        <v>1</v>
      </c>
      <c r="H2787">
        <v>0</v>
      </c>
      <c r="I2787">
        <v>0</v>
      </c>
      <c r="L2787" t="s">
        <v>64</v>
      </c>
      <c r="M2787" t="s">
        <v>1759</v>
      </c>
      <c r="N2787" t="s">
        <v>1760</v>
      </c>
      <c r="O2787" t="s">
        <v>4242</v>
      </c>
      <c r="P2787" t="s">
        <v>5965</v>
      </c>
      <c r="Q2787">
        <v>64.8</v>
      </c>
      <c r="R2787">
        <v>0</v>
      </c>
      <c r="S2787">
        <v>64.8</v>
      </c>
      <c r="T2787">
        <v>0</v>
      </c>
      <c r="U2787">
        <v>0</v>
      </c>
      <c r="V2787">
        <v>64.8</v>
      </c>
      <c r="W2787" s="2">
        <v>41459</v>
      </c>
      <c r="X2787">
        <v>0</v>
      </c>
      <c r="Y2787" t="s">
        <v>67</v>
      </c>
      <c r="Z2787" t="s">
        <v>68</v>
      </c>
      <c r="AA2787" t="s">
        <v>1694</v>
      </c>
      <c r="AC2787">
        <v>0</v>
      </c>
      <c r="AD2787" t="s">
        <v>1759</v>
      </c>
      <c r="AE2787" t="s">
        <v>1763</v>
      </c>
      <c r="AF2787" t="s">
        <v>1764</v>
      </c>
      <c r="AG2787">
        <v>2</v>
      </c>
      <c r="AH2787" t="s">
        <v>795</v>
      </c>
      <c r="AI2787">
        <v>3800</v>
      </c>
      <c r="AK2787" t="s">
        <v>947</v>
      </c>
      <c r="AL2787" t="s">
        <v>1765</v>
      </c>
      <c r="AM2787" t="s">
        <v>1766</v>
      </c>
    </row>
    <row r="2788" spans="1:39" x14ac:dyDescent="0.25">
      <c r="A2788" s="2">
        <v>41445</v>
      </c>
      <c r="B2788" t="s">
        <v>6495</v>
      </c>
      <c r="C2788" t="s">
        <v>6496</v>
      </c>
      <c r="D2788" s="2">
        <v>41470</v>
      </c>
      <c r="E2788" s="2">
        <v>41481</v>
      </c>
      <c r="F2788" t="s">
        <v>4241</v>
      </c>
      <c r="G2788">
        <v>1</v>
      </c>
      <c r="H2788">
        <v>0</v>
      </c>
      <c r="I2788">
        <v>0</v>
      </c>
      <c r="L2788" t="s">
        <v>64</v>
      </c>
      <c r="M2788" t="s">
        <v>1759</v>
      </c>
      <c r="N2788" t="s">
        <v>1760</v>
      </c>
      <c r="O2788" t="s">
        <v>66</v>
      </c>
      <c r="Q2788">
        <v>56</v>
      </c>
      <c r="R2788">
        <v>0</v>
      </c>
      <c r="S2788">
        <v>56</v>
      </c>
      <c r="T2788">
        <v>0</v>
      </c>
      <c r="U2788">
        <v>0</v>
      </c>
      <c r="V2788">
        <v>56</v>
      </c>
      <c r="W2788" s="2">
        <v>41459</v>
      </c>
      <c r="X2788">
        <v>0</v>
      </c>
      <c r="Y2788" t="s">
        <v>67</v>
      </c>
      <c r="Z2788" t="s">
        <v>68</v>
      </c>
      <c r="AA2788" t="s">
        <v>1694</v>
      </c>
      <c r="AC2788">
        <v>0</v>
      </c>
      <c r="AD2788" t="s">
        <v>1759</v>
      </c>
      <c r="AE2788" t="s">
        <v>1763</v>
      </c>
      <c r="AF2788" t="s">
        <v>1764</v>
      </c>
      <c r="AG2788">
        <v>2</v>
      </c>
      <c r="AH2788" t="s">
        <v>795</v>
      </c>
      <c r="AI2788">
        <v>3800</v>
      </c>
      <c r="AK2788" t="s">
        <v>947</v>
      </c>
      <c r="AL2788" t="s">
        <v>1765</v>
      </c>
      <c r="AM2788" t="s">
        <v>1766</v>
      </c>
    </row>
    <row r="2789" spans="1:39" x14ac:dyDescent="0.25">
      <c r="A2789" s="2">
        <v>41445</v>
      </c>
      <c r="B2789" t="s">
        <v>6497</v>
      </c>
      <c r="C2789" t="s">
        <v>6498</v>
      </c>
      <c r="D2789" s="2">
        <v>41454</v>
      </c>
      <c r="E2789" s="2">
        <v>41454</v>
      </c>
      <c r="F2789" t="s">
        <v>6499</v>
      </c>
      <c r="G2789">
        <v>26</v>
      </c>
      <c r="H2789">
        <v>2</v>
      </c>
      <c r="I2789">
        <v>0</v>
      </c>
      <c r="L2789" t="s">
        <v>64</v>
      </c>
      <c r="M2789" t="s">
        <v>1759</v>
      </c>
      <c r="N2789" t="s">
        <v>1760</v>
      </c>
      <c r="O2789" t="s">
        <v>66</v>
      </c>
      <c r="Q2789">
        <v>48</v>
      </c>
      <c r="R2789">
        <v>60.6</v>
      </c>
      <c r="S2789">
        <v>108.6</v>
      </c>
      <c r="T2789">
        <v>0</v>
      </c>
      <c r="U2789">
        <v>0</v>
      </c>
      <c r="V2789">
        <v>124.8</v>
      </c>
      <c r="W2789" s="2">
        <v>41463</v>
      </c>
      <c r="X2789">
        <v>0</v>
      </c>
      <c r="Y2789" t="s">
        <v>67</v>
      </c>
      <c r="Z2789" t="s">
        <v>68</v>
      </c>
      <c r="AA2789" t="s">
        <v>2906</v>
      </c>
      <c r="AC2789">
        <v>0</v>
      </c>
      <c r="AD2789" t="s">
        <v>1759</v>
      </c>
      <c r="AE2789" t="s">
        <v>1763</v>
      </c>
      <c r="AF2789" t="s">
        <v>1764</v>
      </c>
      <c r="AG2789">
        <v>2</v>
      </c>
      <c r="AH2789" t="s">
        <v>795</v>
      </c>
      <c r="AI2789">
        <v>3800</v>
      </c>
      <c r="AK2789" t="s">
        <v>947</v>
      </c>
      <c r="AL2789" t="s">
        <v>1765</v>
      </c>
      <c r="AM2789" t="s">
        <v>1766</v>
      </c>
    </row>
    <row r="2790" spans="1:39" x14ac:dyDescent="0.25">
      <c r="A2790" s="2">
        <v>41436</v>
      </c>
      <c r="B2790" t="s">
        <v>7063</v>
      </c>
      <c r="C2790" t="s">
        <v>7064</v>
      </c>
      <c r="D2790" s="2">
        <v>41445</v>
      </c>
      <c r="E2790" s="2">
        <v>41445</v>
      </c>
      <c r="F2790" t="s">
        <v>7065</v>
      </c>
      <c r="G2790">
        <v>17</v>
      </c>
      <c r="H2790">
        <v>4</v>
      </c>
      <c r="I2790">
        <v>0</v>
      </c>
      <c r="L2790" t="s">
        <v>64</v>
      </c>
      <c r="M2790" t="s">
        <v>1759</v>
      </c>
      <c r="N2790" t="s">
        <v>1760</v>
      </c>
      <c r="O2790" t="s">
        <v>66</v>
      </c>
      <c r="Q2790">
        <v>183.2</v>
      </c>
      <c r="R2790">
        <v>100.32</v>
      </c>
      <c r="S2790">
        <v>283.52</v>
      </c>
      <c r="T2790">
        <v>0</v>
      </c>
      <c r="U2790">
        <v>0</v>
      </c>
      <c r="V2790">
        <v>259.36</v>
      </c>
      <c r="W2790" s="2">
        <v>41463</v>
      </c>
      <c r="X2790">
        <v>0</v>
      </c>
      <c r="Y2790" t="s">
        <v>67</v>
      </c>
      <c r="Z2790" t="s">
        <v>68</v>
      </c>
      <c r="AA2790" t="s">
        <v>2283</v>
      </c>
      <c r="AC2790">
        <v>0</v>
      </c>
      <c r="AD2790" t="s">
        <v>1759</v>
      </c>
      <c r="AE2790" t="s">
        <v>1763</v>
      </c>
      <c r="AF2790" t="s">
        <v>1764</v>
      </c>
      <c r="AG2790">
        <v>2</v>
      </c>
      <c r="AH2790" t="s">
        <v>795</v>
      </c>
      <c r="AI2790">
        <v>3800</v>
      </c>
      <c r="AK2790" t="s">
        <v>947</v>
      </c>
      <c r="AL2790" t="s">
        <v>1765</v>
      </c>
      <c r="AM2790" t="s">
        <v>1766</v>
      </c>
    </row>
    <row r="2791" spans="1:39" x14ac:dyDescent="0.25">
      <c r="A2791" s="2">
        <v>41435</v>
      </c>
      <c r="B2791" t="s">
        <v>7083</v>
      </c>
      <c r="C2791" t="s">
        <v>7084</v>
      </c>
      <c r="D2791" s="2">
        <v>41436</v>
      </c>
      <c r="E2791" s="2">
        <v>41436</v>
      </c>
      <c r="F2791" t="s">
        <v>7085</v>
      </c>
      <c r="G2791">
        <v>6</v>
      </c>
      <c r="H2791">
        <v>1</v>
      </c>
      <c r="I2791">
        <v>0</v>
      </c>
      <c r="L2791" t="s">
        <v>64</v>
      </c>
      <c r="M2791" t="s">
        <v>1759</v>
      </c>
      <c r="N2791" t="s">
        <v>1760</v>
      </c>
      <c r="O2791" t="s">
        <v>66</v>
      </c>
      <c r="Q2791">
        <v>38.4</v>
      </c>
      <c r="R2791">
        <v>0</v>
      </c>
      <c r="S2791">
        <v>38.4</v>
      </c>
      <c r="T2791">
        <v>0</v>
      </c>
      <c r="U2791">
        <v>0</v>
      </c>
      <c r="V2791">
        <v>30.4</v>
      </c>
      <c r="W2791" s="2">
        <v>41557</v>
      </c>
      <c r="X2791">
        <v>0</v>
      </c>
      <c r="Y2791" t="s">
        <v>67</v>
      </c>
      <c r="Z2791" t="s">
        <v>68</v>
      </c>
      <c r="AA2791" t="s">
        <v>69</v>
      </c>
      <c r="AC2791">
        <v>0</v>
      </c>
      <c r="AD2791" t="s">
        <v>1759</v>
      </c>
      <c r="AE2791" t="s">
        <v>1763</v>
      </c>
      <c r="AF2791" t="s">
        <v>1764</v>
      </c>
      <c r="AG2791">
        <v>2</v>
      </c>
      <c r="AH2791" t="s">
        <v>795</v>
      </c>
      <c r="AI2791">
        <v>3800</v>
      </c>
      <c r="AK2791" t="s">
        <v>947</v>
      </c>
      <c r="AL2791" t="s">
        <v>1765</v>
      </c>
      <c r="AM2791" t="s">
        <v>1766</v>
      </c>
    </row>
    <row r="2792" spans="1:39" x14ac:dyDescent="0.25">
      <c r="A2792" s="2">
        <v>41430</v>
      </c>
      <c r="B2792" t="s">
        <v>7256</v>
      </c>
      <c r="C2792" t="s">
        <v>7257</v>
      </c>
      <c r="D2792" s="2">
        <v>41437</v>
      </c>
      <c r="E2792" s="2">
        <v>41437</v>
      </c>
      <c r="F2792" t="s">
        <v>7258</v>
      </c>
      <c r="G2792">
        <v>8</v>
      </c>
      <c r="H2792">
        <v>0</v>
      </c>
      <c r="I2792">
        <v>0</v>
      </c>
      <c r="L2792" t="s">
        <v>64</v>
      </c>
      <c r="M2792" t="s">
        <v>1759</v>
      </c>
      <c r="N2792" t="s">
        <v>1760</v>
      </c>
      <c r="O2792" t="s">
        <v>66</v>
      </c>
      <c r="Q2792">
        <v>0</v>
      </c>
      <c r="R2792">
        <v>0</v>
      </c>
      <c r="S2792">
        <v>0</v>
      </c>
      <c r="T2792">
        <v>0</v>
      </c>
      <c r="U2792">
        <v>0</v>
      </c>
      <c r="V2792">
        <v>0</v>
      </c>
      <c r="X2792">
        <v>0</v>
      </c>
      <c r="Y2792" t="s">
        <v>67</v>
      </c>
      <c r="Z2792" t="s">
        <v>154</v>
      </c>
      <c r="AC2792">
        <v>0</v>
      </c>
      <c r="AD2792" t="s">
        <v>1759</v>
      </c>
      <c r="AE2792" t="s">
        <v>1763</v>
      </c>
      <c r="AF2792" t="s">
        <v>1764</v>
      </c>
      <c r="AG2792">
        <v>2</v>
      </c>
      <c r="AH2792" t="s">
        <v>795</v>
      </c>
      <c r="AI2792">
        <v>3800</v>
      </c>
      <c r="AK2792" t="s">
        <v>947</v>
      </c>
      <c r="AL2792" t="s">
        <v>1765</v>
      </c>
      <c r="AM2792" t="s">
        <v>1766</v>
      </c>
    </row>
    <row r="2793" spans="1:39" x14ac:dyDescent="0.25">
      <c r="A2793" s="2">
        <v>41430</v>
      </c>
      <c r="B2793" t="s">
        <v>7259</v>
      </c>
      <c r="C2793" t="s">
        <v>4731</v>
      </c>
      <c r="D2793" s="2">
        <v>41411</v>
      </c>
      <c r="E2793" s="2">
        <v>41518</v>
      </c>
      <c r="F2793" t="s">
        <v>4732</v>
      </c>
      <c r="G2793">
        <v>0</v>
      </c>
      <c r="H2793">
        <v>0</v>
      </c>
      <c r="I2793">
        <v>0</v>
      </c>
      <c r="J2793" t="s">
        <v>6353</v>
      </c>
      <c r="K2793" t="s">
        <v>7260</v>
      </c>
      <c r="L2793" t="s">
        <v>64</v>
      </c>
      <c r="M2793" t="s">
        <v>1759</v>
      </c>
      <c r="N2793" t="s">
        <v>1760</v>
      </c>
      <c r="Q2793">
        <v>0</v>
      </c>
      <c r="R2793">
        <v>72.959999999999994</v>
      </c>
      <c r="S2793">
        <v>72.959999999999994</v>
      </c>
      <c r="T2793">
        <v>0</v>
      </c>
      <c r="U2793">
        <v>46.4</v>
      </c>
      <c r="V2793">
        <v>85.12</v>
      </c>
      <c r="W2793" s="2">
        <v>41452</v>
      </c>
      <c r="X2793">
        <v>0</v>
      </c>
      <c r="Y2793" t="s">
        <v>67</v>
      </c>
      <c r="Z2793" t="s">
        <v>68</v>
      </c>
      <c r="AA2793" t="s">
        <v>4620</v>
      </c>
      <c r="AB2793" t="s">
        <v>83</v>
      </c>
      <c r="AC2793">
        <v>46.4</v>
      </c>
      <c r="AD2793" t="s">
        <v>1759</v>
      </c>
      <c r="AE2793" t="s">
        <v>1763</v>
      </c>
      <c r="AF2793" t="s">
        <v>1764</v>
      </c>
      <c r="AG2793">
        <v>2</v>
      </c>
      <c r="AH2793" t="s">
        <v>795</v>
      </c>
      <c r="AI2793">
        <v>3800</v>
      </c>
      <c r="AK2793" t="s">
        <v>947</v>
      </c>
      <c r="AL2793" t="s">
        <v>1765</v>
      </c>
      <c r="AM2793" t="s">
        <v>1766</v>
      </c>
    </row>
    <row r="2794" spans="1:39" x14ac:dyDescent="0.25">
      <c r="A2794" s="2">
        <v>41428</v>
      </c>
      <c r="B2794" t="s">
        <v>7439</v>
      </c>
      <c r="C2794" t="s">
        <v>7440</v>
      </c>
      <c r="D2794" s="2">
        <v>41436</v>
      </c>
      <c r="E2794" s="2">
        <v>41436</v>
      </c>
      <c r="F2794" t="s">
        <v>7441</v>
      </c>
      <c r="G2794">
        <v>2</v>
      </c>
      <c r="H2794">
        <v>6</v>
      </c>
      <c r="I2794">
        <v>0</v>
      </c>
      <c r="L2794" t="s">
        <v>64</v>
      </c>
      <c r="M2794" t="s">
        <v>1759</v>
      </c>
      <c r="N2794" t="s">
        <v>1760</v>
      </c>
      <c r="O2794" t="s">
        <v>66</v>
      </c>
      <c r="Q2794">
        <v>0</v>
      </c>
      <c r="R2794">
        <v>0</v>
      </c>
      <c r="S2794">
        <v>0</v>
      </c>
      <c r="T2794">
        <v>0</v>
      </c>
      <c r="U2794">
        <v>0</v>
      </c>
      <c r="V2794">
        <v>0</v>
      </c>
      <c r="X2794">
        <v>0</v>
      </c>
      <c r="Y2794" t="s">
        <v>67</v>
      </c>
      <c r="Z2794" t="s">
        <v>154</v>
      </c>
      <c r="AC2794">
        <v>0</v>
      </c>
      <c r="AD2794" t="s">
        <v>1759</v>
      </c>
      <c r="AE2794" t="s">
        <v>1763</v>
      </c>
      <c r="AF2794" t="s">
        <v>1764</v>
      </c>
      <c r="AG2794">
        <v>2</v>
      </c>
      <c r="AH2794" t="s">
        <v>795</v>
      </c>
      <c r="AI2794">
        <v>3800</v>
      </c>
      <c r="AK2794" t="s">
        <v>947</v>
      </c>
      <c r="AL2794" t="s">
        <v>1765</v>
      </c>
      <c r="AM2794" t="s">
        <v>1766</v>
      </c>
    </row>
    <row r="2795" spans="1:39" x14ac:dyDescent="0.25">
      <c r="A2795" s="2">
        <v>41402</v>
      </c>
      <c r="B2795" t="s">
        <v>8301</v>
      </c>
      <c r="C2795" t="s">
        <v>8302</v>
      </c>
      <c r="D2795" s="2">
        <v>41402</v>
      </c>
      <c r="E2795" s="2">
        <v>41455</v>
      </c>
      <c r="F2795" t="s">
        <v>8303</v>
      </c>
      <c r="G2795">
        <v>1</v>
      </c>
      <c r="H2795">
        <v>0</v>
      </c>
      <c r="I2795">
        <v>0</v>
      </c>
      <c r="L2795" t="s">
        <v>64</v>
      </c>
      <c r="M2795" t="s">
        <v>1759</v>
      </c>
      <c r="N2795" t="s">
        <v>1760</v>
      </c>
      <c r="O2795" t="s">
        <v>8304</v>
      </c>
      <c r="P2795" t="s">
        <v>8305</v>
      </c>
      <c r="Q2795">
        <v>56</v>
      </c>
      <c r="R2795">
        <v>0</v>
      </c>
      <c r="S2795">
        <v>56</v>
      </c>
      <c r="T2795">
        <v>0</v>
      </c>
      <c r="U2795">
        <v>0</v>
      </c>
      <c r="V2795">
        <v>56</v>
      </c>
      <c r="W2795" s="2">
        <v>41431</v>
      </c>
      <c r="X2795">
        <v>0</v>
      </c>
      <c r="Y2795" t="s">
        <v>67</v>
      </c>
      <c r="Z2795" t="s">
        <v>68</v>
      </c>
      <c r="AA2795" t="s">
        <v>815</v>
      </c>
      <c r="AC2795">
        <v>0</v>
      </c>
      <c r="AD2795" t="s">
        <v>1759</v>
      </c>
      <c r="AE2795" t="s">
        <v>1763</v>
      </c>
      <c r="AF2795" t="s">
        <v>1764</v>
      </c>
      <c r="AG2795">
        <v>2</v>
      </c>
      <c r="AH2795" t="s">
        <v>795</v>
      </c>
      <c r="AI2795">
        <v>3800</v>
      </c>
      <c r="AK2795" t="s">
        <v>947</v>
      </c>
      <c r="AL2795" t="s">
        <v>1765</v>
      </c>
      <c r="AM2795" t="s">
        <v>1766</v>
      </c>
    </row>
    <row r="2796" spans="1:39" x14ac:dyDescent="0.25">
      <c r="A2796" s="2">
        <v>41397</v>
      </c>
      <c r="B2796" t="s">
        <v>8582</v>
      </c>
      <c r="C2796" t="s">
        <v>8583</v>
      </c>
      <c r="D2796" s="2">
        <v>41410</v>
      </c>
      <c r="E2796" s="2">
        <v>41410</v>
      </c>
      <c r="F2796" t="s">
        <v>8584</v>
      </c>
      <c r="G2796">
        <v>65</v>
      </c>
      <c r="H2796">
        <v>0</v>
      </c>
      <c r="I2796">
        <v>0</v>
      </c>
      <c r="L2796" t="s">
        <v>64</v>
      </c>
      <c r="M2796" t="s">
        <v>1759</v>
      </c>
      <c r="N2796" t="s">
        <v>1760</v>
      </c>
      <c r="O2796" t="s">
        <v>66</v>
      </c>
      <c r="Q2796">
        <v>96</v>
      </c>
      <c r="R2796">
        <v>592.79999999999995</v>
      </c>
      <c r="S2796">
        <v>688.8</v>
      </c>
      <c r="T2796">
        <v>0</v>
      </c>
      <c r="U2796">
        <v>0</v>
      </c>
      <c r="V2796">
        <v>655.36</v>
      </c>
      <c r="W2796" s="2">
        <v>41422</v>
      </c>
      <c r="X2796">
        <v>0</v>
      </c>
      <c r="Y2796" t="s">
        <v>67</v>
      </c>
      <c r="Z2796" t="s">
        <v>68</v>
      </c>
      <c r="AA2796" t="s">
        <v>2906</v>
      </c>
      <c r="AC2796">
        <v>0</v>
      </c>
      <c r="AD2796" t="s">
        <v>1759</v>
      </c>
      <c r="AE2796" t="s">
        <v>1763</v>
      </c>
      <c r="AF2796" t="s">
        <v>1764</v>
      </c>
      <c r="AG2796">
        <v>2</v>
      </c>
      <c r="AH2796" t="s">
        <v>795</v>
      </c>
      <c r="AI2796">
        <v>3800</v>
      </c>
      <c r="AK2796" t="s">
        <v>947</v>
      </c>
      <c r="AL2796" t="s">
        <v>1765</v>
      </c>
      <c r="AM2796" t="s">
        <v>1766</v>
      </c>
    </row>
    <row r="2797" spans="1:39" x14ac:dyDescent="0.25">
      <c r="A2797" s="2">
        <v>41397</v>
      </c>
      <c r="B2797" t="s">
        <v>8585</v>
      </c>
      <c r="C2797" t="s">
        <v>8586</v>
      </c>
      <c r="D2797" s="2">
        <v>41438</v>
      </c>
      <c r="E2797" s="2">
        <v>41438</v>
      </c>
      <c r="F2797" t="s">
        <v>8584</v>
      </c>
      <c r="G2797">
        <v>110</v>
      </c>
      <c r="H2797">
        <v>0</v>
      </c>
      <c r="I2797">
        <v>0</v>
      </c>
      <c r="K2797" t="s">
        <v>8587</v>
      </c>
      <c r="L2797" t="s">
        <v>64</v>
      </c>
      <c r="M2797" t="s">
        <v>1759</v>
      </c>
      <c r="N2797" t="s">
        <v>1760</v>
      </c>
      <c r="O2797" t="s">
        <v>66</v>
      </c>
      <c r="Q2797" t="s">
        <v>8588</v>
      </c>
      <c r="R2797">
        <v>504</v>
      </c>
      <c r="S2797" t="s">
        <v>8589</v>
      </c>
      <c r="T2797">
        <v>0</v>
      </c>
      <c r="U2797">
        <v>0</v>
      </c>
      <c r="V2797" t="s">
        <v>8590</v>
      </c>
      <c r="W2797" s="2">
        <v>41485</v>
      </c>
      <c r="X2797">
        <v>0</v>
      </c>
      <c r="Y2797" t="s">
        <v>67</v>
      </c>
      <c r="Z2797" t="s">
        <v>68</v>
      </c>
      <c r="AA2797" t="s">
        <v>2283</v>
      </c>
      <c r="AC2797">
        <v>0</v>
      </c>
      <c r="AD2797" t="s">
        <v>1759</v>
      </c>
      <c r="AE2797" t="s">
        <v>1763</v>
      </c>
      <c r="AF2797" t="s">
        <v>1764</v>
      </c>
      <c r="AG2797">
        <v>2</v>
      </c>
      <c r="AH2797" t="s">
        <v>795</v>
      </c>
      <c r="AI2797">
        <v>3800</v>
      </c>
      <c r="AK2797" t="s">
        <v>947</v>
      </c>
      <c r="AL2797" t="s">
        <v>1765</v>
      </c>
      <c r="AM2797" t="s">
        <v>1766</v>
      </c>
    </row>
    <row r="2798" spans="1:39" x14ac:dyDescent="0.25">
      <c r="A2798" s="2">
        <v>41390</v>
      </c>
      <c r="B2798" t="s">
        <v>8899</v>
      </c>
      <c r="C2798" t="s">
        <v>8900</v>
      </c>
      <c r="D2798" s="2">
        <v>41401</v>
      </c>
      <c r="E2798" s="2">
        <v>41401</v>
      </c>
      <c r="F2798" t="s">
        <v>8901</v>
      </c>
      <c r="G2798">
        <v>6</v>
      </c>
      <c r="H2798">
        <v>5</v>
      </c>
      <c r="I2798">
        <v>0</v>
      </c>
      <c r="L2798" t="s">
        <v>64</v>
      </c>
      <c r="M2798" t="s">
        <v>1759</v>
      </c>
      <c r="N2798" t="s">
        <v>1760</v>
      </c>
      <c r="O2798" t="s">
        <v>66</v>
      </c>
      <c r="Q2798">
        <v>44</v>
      </c>
      <c r="R2798">
        <v>91.2</v>
      </c>
      <c r="S2798">
        <v>135.19999999999999</v>
      </c>
      <c r="T2798">
        <v>0</v>
      </c>
      <c r="U2798">
        <v>0</v>
      </c>
      <c r="V2798">
        <v>0</v>
      </c>
      <c r="X2798">
        <v>0</v>
      </c>
      <c r="Y2798" t="s">
        <v>67</v>
      </c>
      <c r="Z2798" t="s">
        <v>81</v>
      </c>
      <c r="AA2798" t="s">
        <v>7984</v>
      </c>
      <c r="AC2798">
        <v>0</v>
      </c>
      <c r="AD2798" t="s">
        <v>1759</v>
      </c>
      <c r="AE2798" t="s">
        <v>1763</v>
      </c>
      <c r="AF2798" t="s">
        <v>1764</v>
      </c>
      <c r="AG2798">
        <v>2</v>
      </c>
      <c r="AH2798" t="s">
        <v>795</v>
      </c>
      <c r="AI2798">
        <v>3800</v>
      </c>
      <c r="AK2798" t="s">
        <v>947</v>
      </c>
      <c r="AL2798" t="s">
        <v>1765</v>
      </c>
      <c r="AM2798" t="s">
        <v>1766</v>
      </c>
    </row>
    <row r="2799" spans="1:39" x14ac:dyDescent="0.25">
      <c r="A2799" s="2">
        <v>41389</v>
      </c>
      <c r="B2799" t="s">
        <v>8939</v>
      </c>
      <c r="C2799" t="s">
        <v>253</v>
      </c>
      <c r="D2799" s="2">
        <v>41438</v>
      </c>
      <c r="E2799" s="2">
        <v>41820</v>
      </c>
      <c r="F2799" t="s">
        <v>254</v>
      </c>
      <c r="G2799">
        <v>6</v>
      </c>
      <c r="H2799">
        <v>5</v>
      </c>
      <c r="I2799">
        <v>0</v>
      </c>
      <c r="K2799" t="s">
        <v>8940</v>
      </c>
      <c r="L2799" t="s">
        <v>64</v>
      </c>
      <c r="M2799" t="s">
        <v>1759</v>
      </c>
      <c r="N2799" t="s">
        <v>1760</v>
      </c>
      <c r="O2799" t="s">
        <v>66</v>
      </c>
      <c r="Q2799">
        <v>0</v>
      </c>
      <c r="R2799">
        <v>91.2</v>
      </c>
      <c r="S2799">
        <v>91.2</v>
      </c>
      <c r="T2799">
        <v>0</v>
      </c>
      <c r="U2799">
        <v>0</v>
      </c>
      <c r="V2799">
        <v>0</v>
      </c>
      <c r="X2799">
        <v>0</v>
      </c>
      <c r="Y2799" t="s">
        <v>67</v>
      </c>
      <c r="Z2799" t="s">
        <v>81</v>
      </c>
      <c r="AA2799" t="s">
        <v>69</v>
      </c>
      <c r="AB2799" t="s">
        <v>258</v>
      </c>
      <c r="AC2799">
        <v>0</v>
      </c>
      <c r="AD2799" t="s">
        <v>1759</v>
      </c>
      <c r="AE2799" t="s">
        <v>1763</v>
      </c>
      <c r="AF2799" t="s">
        <v>1764</v>
      </c>
      <c r="AG2799">
        <v>2</v>
      </c>
      <c r="AH2799" t="s">
        <v>795</v>
      </c>
      <c r="AI2799">
        <v>3800</v>
      </c>
      <c r="AK2799" t="s">
        <v>947</v>
      </c>
      <c r="AL2799" t="s">
        <v>1765</v>
      </c>
      <c r="AM2799" t="s">
        <v>1766</v>
      </c>
    </row>
    <row r="2800" spans="1:39" x14ac:dyDescent="0.25">
      <c r="A2800" s="2">
        <v>41382</v>
      </c>
      <c r="B2800" t="s">
        <v>9442</v>
      </c>
      <c r="C2800" t="s">
        <v>4044</v>
      </c>
      <c r="D2800" s="2">
        <v>41394</v>
      </c>
      <c r="E2800" s="2">
        <v>41394</v>
      </c>
      <c r="F2800" t="s">
        <v>4045</v>
      </c>
      <c r="G2800">
        <v>100</v>
      </c>
      <c r="H2800">
        <v>10</v>
      </c>
      <c r="I2800">
        <v>0</v>
      </c>
      <c r="L2800" t="s">
        <v>64</v>
      </c>
      <c r="M2800" t="s">
        <v>1759</v>
      </c>
      <c r="N2800" t="s">
        <v>1760</v>
      </c>
      <c r="O2800" t="s">
        <v>66</v>
      </c>
      <c r="Q2800">
        <v>748</v>
      </c>
      <c r="R2800">
        <v>297</v>
      </c>
      <c r="S2800" t="s">
        <v>9443</v>
      </c>
      <c r="T2800">
        <v>0</v>
      </c>
      <c r="U2800">
        <v>0</v>
      </c>
      <c r="V2800">
        <v>863.04</v>
      </c>
      <c r="W2800" s="2">
        <v>41424</v>
      </c>
      <c r="X2800">
        <v>0</v>
      </c>
      <c r="Y2800" t="s">
        <v>67</v>
      </c>
      <c r="Z2800" t="s">
        <v>68</v>
      </c>
      <c r="AA2800" t="s">
        <v>69</v>
      </c>
      <c r="AB2800" t="s">
        <v>258</v>
      </c>
      <c r="AC2800">
        <v>0</v>
      </c>
      <c r="AD2800" t="s">
        <v>1759</v>
      </c>
      <c r="AE2800" t="s">
        <v>1763</v>
      </c>
      <c r="AF2800" t="s">
        <v>1764</v>
      </c>
      <c r="AG2800">
        <v>2</v>
      </c>
      <c r="AH2800" t="s">
        <v>795</v>
      </c>
      <c r="AI2800">
        <v>3800</v>
      </c>
      <c r="AK2800" t="s">
        <v>947</v>
      </c>
      <c r="AL2800" t="s">
        <v>1765</v>
      </c>
      <c r="AM2800" t="s">
        <v>1766</v>
      </c>
    </row>
    <row r="2801" spans="1:39" x14ac:dyDescent="0.25">
      <c r="A2801" s="2">
        <v>41380</v>
      </c>
      <c r="B2801" t="s">
        <v>9509</v>
      </c>
      <c r="C2801" t="s">
        <v>9510</v>
      </c>
      <c r="D2801" s="2">
        <v>41380</v>
      </c>
      <c r="E2801" s="2">
        <v>41453</v>
      </c>
      <c r="F2801" t="s">
        <v>9511</v>
      </c>
      <c r="G2801">
        <v>2</v>
      </c>
      <c r="H2801">
        <v>0</v>
      </c>
      <c r="I2801">
        <v>0</v>
      </c>
      <c r="L2801" t="s">
        <v>64</v>
      </c>
      <c r="M2801" t="s">
        <v>1759</v>
      </c>
      <c r="N2801" t="s">
        <v>1760</v>
      </c>
      <c r="Q2801">
        <v>112</v>
      </c>
      <c r="R2801">
        <v>0</v>
      </c>
      <c r="S2801">
        <v>112</v>
      </c>
      <c r="T2801">
        <v>0</v>
      </c>
      <c r="U2801">
        <v>0</v>
      </c>
      <c r="V2801">
        <v>209.6</v>
      </c>
      <c r="W2801" s="2">
        <v>41397</v>
      </c>
      <c r="X2801">
        <v>0</v>
      </c>
      <c r="Y2801" t="s">
        <v>67</v>
      </c>
      <c r="Z2801" t="s">
        <v>68</v>
      </c>
      <c r="AA2801" t="s">
        <v>500</v>
      </c>
      <c r="AC2801">
        <v>0</v>
      </c>
      <c r="AD2801" t="s">
        <v>1759</v>
      </c>
      <c r="AE2801" t="s">
        <v>1763</v>
      </c>
      <c r="AF2801" t="s">
        <v>1764</v>
      </c>
      <c r="AG2801">
        <v>2</v>
      </c>
      <c r="AH2801" t="s">
        <v>795</v>
      </c>
      <c r="AI2801">
        <v>3800</v>
      </c>
      <c r="AK2801" t="s">
        <v>947</v>
      </c>
      <c r="AL2801" t="s">
        <v>1765</v>
      </c>
      <c r="AM2801" t="s">
        <v>1766</v>
      </c>
    </row>
    <row r="2802" spans="1:39" x14ac:dyDescent="0.25">
      <c r="A2802" s="2">
        <v>41380</v>
      </c>
      <c r="B2802" t="s">
        <v>9512</v>
      </c>
      <c r="C2802" t="s">
        <v>9513</v>
      </c>
      <c r="D2802" s="2">
        <v>41385</v>
      </c>
      <c r="E2802" s="2">
        <v>41448</v>
      </c>
      <c r="F2802" t="s">
        <v>4241</v>
      </c>
      <c r="G2802">
        <v>1</v>
      </c>
      <c r="H2802">
        <v>0</v>
      </c>
      <c r="I2802">
        <v>0</v>
      </c>
      <c r="L2802" t="s">
        <v>64</v>
      </c>
      <c r="M2802" t="s">
        <v>1759</v>
      </c>
      <c r="N2802" t="s">
        <v>1760</v>
      </c>
      <c r="Q2802">
        <v>25.6</v>
      </c>
      <c r="R2802">
        <v>0</v>
      </c>
      <c r="S2802">
        <v>25.6</v>
      </c>
      <c r="T2802">
        <v>0</v>
      </c>
      <c r="U2802">
        <v>0</v>
      </c>
      <c r="V2802">
        <v>25.6</v>
      </c>
      <c r="W2802" s="2">
        <v>41397</v>
      </c>
      <c r="X2802">
        <v>0</v>
      </c>
      <c r="Y2802" t="s">
        <v>67</v>
      </c>
      <c r="Z2802" t="s">
        <v>68</v>
      </c>
      <c r="AA2802" t="s">
        <v>884</v>
      </c>
      <c r="AC2802">
        <v>0</v>
      </c>
      <c r="AD2802" t="s">
        <v>1759</v>
      </c>
      <c r="AE2802" t="s">
        <v>1763</v>
      </c>
      <c r="AF2802" t="s">
        <v>1764</v>
      </c>
      <c r="AG2802">
        <v>2</v>
      </c>
      <c r="AH2802" t="s">
        <v>795</v>
      </c>
      <c r="AI2802">
        <v>3800</v>
      </c>
      <c r="AK2802" t="s">
        <v>947</v>
      </c>
      <c r="AL2802" t="s">
        <v>1765</v>
      </c>
      <c r="AM2802" t="s">
        <v>1766</v>
      </c>
    </row>
    <row r="2803" spans="1:39" x14ac:dyDescent="0.25">
      <c r="A2803" s="2">
        <v>41380</v>
      </c>
      <c r="B2803" t="s">
        <v>9514</v>
      </c>
      <c r="C2803" t="s">
        <v>9513</v>
      </c>
      <c r="D2803" s="2">
        <v>41385</v>
      </c>
      <c r="E2803" s="2">
        <v>41448</v>
      </c>
      <c r="F2803" t="s">
        <v>9515</v>
      </c>
      <c r="G2803">
        <v>1</v>
      </c>
      <c r="H2803">
        <v>0</v>
      </c>
      <c r="I2803">
        <v>0</v>
      </c>
      <c r="L2803" t="s">
        <v>64</v>
      </c>
      <c r="M2803" t="s">
        <v>1759</v>
      </c>
      <c r="N2803" t="s">
        <v>1760</v>
      </c>
      <c r="Q2803">
        <v>25.6</v>
      </c>
      <c r="R2803">
        <v>0</v>
      </c>
      <c r="S2803">
        <v>25.6</v>
      </c>
      <c r="T2803">
        <v>0</v>
      </c>
      <c r="U2803">
        <v>0</v>
      </c>
      <c r="V2803">
        <v>25.6</v>
      </c>
      <c r="W2803" s="2">
        <v>41397</v>
      </c>
      <c r="X2803">
        <v>0</v>
      </c>
      <c r="Y2803" t="s">
        <v>67</v>
      </c>
      <c r="Z2803" t="s">
        <v>68</v>
      </c>
      <c r="AA2803" t="s">
        <v>884</v>
      </c>
      <c r="AC2803">
        <v>0</v>
      </c>
      <c r="AD2803" t="s">
        <v>1759</v>
      </c>
      <c r="AE2803" t="s">
        <v>1763</v>
      </c>
      <c r="AF2803" t="s">
        <v>1764</v>
      </c>
      <c r="AG2803">
        <v>2</v>
      </c>
      <c r="AH2803" t="s">
        <v>795</v>
      </c>
      <c r="AI2803">
        <v>3800</v>
      </c>
      <c r="AK2803" t="s">
        <v>947</v>
      </c>
      <c r="AL2803" t="s">
        <v>1765</v>
      </c>
      <c r="AM2803" t="s">
        <v>1766</v>
      </c>
    </row>
    <row r="2804" spans="1:39" x14ac:dyDescent="0.25">
      <c r="A2804" s="2">
        <v>41380</v>
      </c>
      <c r="B2804" t="s">
        <v>9516</v>
      </c>
      <c r="C2804" t="s">
        <v>4240</v>
      </c>
      <c r="D2804" s="2">
        <v>41380</v>
      </c>
      <c r="E2804" s="2">
        <v>41443</v>
      </c>
      <c r="F2804" t="s">
        <v>9517</v>
      </c>
      <c r="G2804">
        <v>1</v>
      </c>
      <c r="H2804">
        <v>0</v>
      </c>
      <c r="I2804">
        <v>0</v>
      </c>
      <c r="L2804" t="s">
        <v>64</v>
      </c>
      <c r="M2804" t="s">
        <v>1759</v>
      </c>
      <c r="N2804" t="s">
        <v>1760</v>
      </c>
      <c r="Q2804">
        <v>17.600000000000001</v>
      </c>
      <c r="R2804">
        <v>0</v>
      </c>
      <c r="S2804">
        <v>17.600000000000001</v>
      </c>
      <c r="T2804">
        <v>0</v>
      </c>
      <c r="U2804">
        <v>0</v>
      </c>
      <c r="V2804">
        <v>17.600000000000001</v>
      </c>
      <c r="W2804" s="2">
        <v>41397</v>
      </c>
      <c r="X2804">
        <v>0</v>
      </c>
      <c r="Y2804" t="s">
        <v>67</v>
      </c>
      <c r="Z2804" t="s">
        <v>68</v>
      </c>
      <c r="AA2804" t="s">
        <v>500</v>
      </c>
      <c r="AC2804">
        <v>0</v>
      </c>
      <c r="AD2804" t="s">
        <v>1759</v>
      </c>
      <c r="AE2804" t="s">
        <v>1763</v>
      </c>
      <c r="AF2804" t="s">
        <v>1764</v>
      </c>
      <c r="AG2804">
        <v>2</v>
      </c>
      <c r="AH2804" t="s">
        <v>795</v>
      </c>
      <c r="AI2804">
        <v>3800</v>
      </c>
      <c r="AK2804" t="s">
        <v>947</v>
      </c>
      <c r="AL2804" t="s">
        <v>1765</v>
      </c>
      <c r="AM2804" t="s">
        <v>1766</v>
      </c>
    </row>
    <row r="2805" spans="1:39" x14ac:dyDescent="0.25">
      <c r="A2805" s="2">
        <v>41380</v>
      </c>
      <c r="B2805" t="s">
        <v>9520</v>
      </c>
      <c r="C2805" t="s">
        <v>3922</v>
      </c>
      <c r="D2805" s="2">
        <v>41275</v>
      </c>
      <c r="E2805" s="2">
        <v>41760</v>
      </c>
      <c r="F2805" t="s">
        <v>3923</v>
      </c>
      <c r="G2805">
        <v>14</v>
      </c>
      <c r="H2805">
        <v>0</v>
      </c>
      <c r="I2805">
        <v>0</v>
      </c>
      <c r="K2805" t="s">
        <v>9521</v>
      </c>
      <c r="L2805" t="s">
        <v>64</v>
      </c>
      <c r="M2805" t="s">
        <v>1759</v>
      </c>
      <c r="N2805" t="s">
        <v>1760</v>
      </c>
      <c r="O2805" t="s">
        <v>66</v>
      </c>
      <c r="Q2805">
        <v>0</v>
      </c>
      <c r="R2805">
        <v>0</v>
      </c>
      <c r="S2805">
        <v>0</v>
      </c>
      <c r="T2805">
        <v>0</v>
      </c>
      <c r="U2805">
        <v>0</v>
      </c>
      <c r="V2805">
        <v>40</v>
      </c>
      <c r="W2805" s="2">
        <v>41452</v>
      </c>
      <c r="X2805">
        <v>0</v>
      </c>
      <c r="Y2805" t="s">
        <v>67</v>
      </c>
      <c r="Z2805" t="s">
        <v>68</v>
      </c>
      <c r="AA2805" t="s">
        <v>69</v>
      </c>
      <c r="AB2805" t="s">
        <v>258</v>
      </c>
      <c r="AC2805">
        <v>0</v>
      </c>
      <c r="AD2805" t="s">
        <v>1759</v>
      </c>
      <c r="AE2805" t="s">
        <v>1763</v>
      </c>
      <c r="AF2805" t="s">
        <v>1764</v>
      </c>
      <c r="AG2805">
        <v>2</v>
      </c>
      <c r="AH2805" t="s">
        <v>795</v>
      </c>
      <c r="AI2805">
        <v>3800</v>
      </c>
      <c r="AK2805" t="s">
        <v>947</v>
      </c>
      <c r="AL2805" t="s">
        <v>1765</v>
      </c>
      <c r="AM2805" t="s">
        <v>1766</v>
      </c>
    </row>
    <row r="2806" spans="1:39" x14ac:dyDescent="0.25">
      <c r="A2806" s="2">
        <v>41375</v>
      </c>
      <c r="B2806" t="s">
        <v>9626</v>
      </c>
      <c r="C2806" t="s">
        <v>9627</v>
      </c>
      <c r="D2806" s="2">
        <v>41352</v>
      </c>
      <c r="E2806" s="2">
        <v>41352</v>
      </c>
      <c r="G2806">
        <v>7</v>
      </c>
      <c r="H2806">
        <v>6</v>
      </c>
      <c r="I2806">
        <v>0</v>
      </c>
      <c r="L2806" t="s">
        <v>64</v>
      </c>
      <c r="M2806" t="s">
        <v>1759</v>
      </c>
      <c r="N2806" t="s">
        <v>1760</v>
      </c>
      <c r="O2806" t="s">
        <v>66</v>
      </c>
      <c r="Q2806">
        <v>64.8</v>
      </c>
      <c r="R2806">
        <v>0</v>
      </c>
      <c r="S2806">
        <v>64.8</v>
      </c>
      <c r="T2806">
        <v>0</v>
      </c>
      <c r="U2806">
        <v>0</v>
      </c>
      <c r="V2806">
        <v>0</v>
      </c>
      <c r="X2806">
        <v>0</v>
      </c>
      <c r="Y2806" t="s">
        <v>67</v>
      </c>
      <c r="Z2806" t="s">
        <v>81</v>
      </c>
      <c r="AA2806" t="s">
        <v>2906</v>
      </c>
      <c r="AC2806">
        <v>0</v>
      </c>
      <c r="AD2806" t="s">
        <v>1759</v>
      </c>
      <c r="AE2806" t="s">
        <v>1763</v>
      </c>
      <c r="AF2806" t="s">
        <v>1764</v>
      </c>
      <c r="AG2806">
        <v>2</v>
      </c>
      <c r="AH2806" t="s">
        <v>795</v>
      </c>
      <c r="AI2806">
        <v>3800</v>
      </c>
      <c r="AK2806" t="s">
        <v>947</v>
      </c>
      <c r="AL2806" t="s">
        <v>1765</v>
      </c>
      <c r="AM2806" t="s">
        <v>1766</v>
      </c>
    </row>
    <row r="2807" spans="1:39" x14ac:dyDescent="0.25">
      <c r="A2807" s="2">
        <v>41367</v>
      </c>
      <c r="B2807" t="s">
        <v>10660</v>
      </c>
      <c r="C2807" t="s">
        <v>3922</v>
      </c>
      <c r="D2807" s="2">
        <v>41345</v>
      </c>
      <c r="E2807" s="2">
        <v>41345</v>
      </c>
      <c r="F2807" t="s">
        <v>3923</v>
      </c>
      <c r="G2807">
        <v>42</v>
      </c>
      <c r="H2807">
        <v>3</v>
      </c>
      <c r="I2807">
        <v>0</v>
      </c>
      <c r="L2807" t="s">
        <v>64</v>
      </c>
      <c r="M2807" t="s">
        <v>1759</v>
      </c>
      <c r="N2807" t="s">
        <v>1760</v>
      </c>
      <c r="O2807" t="s">
        <v>66</v>
      </c>
      <c r="Q2807">
        <v>0</v>
      </c>
      <c r="R2807">
        <v>0</v>
      </c>
      <c r="S2807">
        <v>0</v>
      </c>
      <c r="T2807">
        <v>0</v>
      </c>
      <c r="U2807">
        <v>0</v>
      </c>
      <c r="V2807">
        <v>0</v>
      </c>
      <c r="X2807">
        <v>0</v>
      </c>
      <c r="Y2807" t="s">
        <v>67</v>
      </c>
      <c r="Z2807" t="s">
        <v>81</v>
      </c>
      <c r="AA2807" t="s">
        <v>69</v>
      </c>
      <c r="AB2807" t="s">
        <v>258</v>
      </c>
      <c r="AC2807">
        <v>0</v>
      </c>
      <c r="AD2807" t="s">
        <v>1759</v>
      </c>
      <c r="AE2807" t="s">
        <v>1763</v>
      </c>
      <c r="AF2807" t="s">
        <v>1764</v>
      </c>
      <c r="AG2807">
        <v>2</v>
      </c>
      <c r="AH2807" t="s">
        <v>795</v>
      </c>
      <c r="AI2807">
        <v>3800</v>
      </c>
      <c r="AK2807" t="s">
        <v>947</v>
      </c>
      <c r="AL2807" t="s">
        <v>1765</v>
      </c>
      <c r="AM2807" t="s">
        <v>1766</v>
      </c>
    </row>
    <row r="2808" spans="1:39" x14ac:dyDescent="0.25">
      <c r="A2808" s="2">
        <v>41367</v>
      </c>
      <c r="B2808" t="s">
        <v>10661</v>
      </c>
      <c r="C2808" t="s">
        <v>3922</v>
      </c>
      <c r="D2808" s="2">
        <v>41312</v>
      </c>
      <c r="E2808" s="2">
        <v>41312</v>
      </c>
      <c r="F2808" t="s">
        <v>3923</v>
      </c>
      <c r="G2808">
        <v>20</v>
      </c>
      <c r="H2808">
        <v>1</v>
      </c>
      <c r="I2808">
        <v>0</v>
      </c>
      <c r="L2808" t="s">
        <v>64</v>
      </c>
      <c r="M2808" t="s">
        <v>1759</v>
      </c>
      <c r="N2808" t="s">
        <v>1760</v>
      </c>
      <c r="O2808" t="s">
        <v>66</v>
      </c>
      <c r="Q2808">
        <v>0</v>
      </c>
      <c r="R2808">
        <v>0</v>
      </c>
      <c r="S2808">
        <v>0</v>
      </c>
      <c r="T2808">
        <v>0</v>
      </c>
      <c r="U2808">
        <v>0</v>
      </c>
      <c r="V2808">
        <v>120</v>
      </c>
      <c r="W2808" s="2">
        <v>41417</v>
      </c>
      <c r="X2808">
        <v>0</v>
      </c>
      <c r="Y2808" t="s">
        <v>67</v>
      </c>
      <c r="Z2808" t="s">
        <v>68</v>
      </c>
      <c r="AA2808" t="s">
        <v>69</v>
      </c>
      <c r="AB2808" t="s">
        <v>258</v>
      </c>
      <c r="AC2808">
        <v>0</v>
      </c>
      <c r="AD2808" t="s">
        <v>1759</v>
      </c>
      <c r="AE2808" t="s">
        <v>1763</v>
      </c>
      <c r="AF2808" t="s">
        <v>1764</v>
      </c>
      <c r="AG2808">
        <v>2</v>
      </c>
      <c r="AH2808" t="s">
        <v>795</v>
      </c>
      <c r="AI2808">
        <v>3800</v>
      </c>
      <c r="AK2808" t="s">
        <v>947</v>
      </c>
      <c r="AL2808" t="s">
        <v>1765</v>
      </c>
      <c r="AM2808" t="s">
        <v>1766</v>
      </c>
    </row>
    <row r="2809" spans="1:39" x14ac:dyDescent="0.25">
      <c r="A2809" s="2">
        <v>41360</v>
      </c>
      <c r="B2809" t="s">
        <v>11346</v>
      </c>
      <c r="C2809" t="s">
        <v>11347</v>
      </c>
      <c r="D2809" s="2">
        <v>41177</v>
      </c>
      <c r="E2809" s="2">
        <v>41177</v>
      </c>
      <c r="F2809" t="s">
        <v>11348</v>
      </c>
      <c r="G2809">
        <v>14</v>
      </c>
      <c r="H2809">
        <v>0</v>
      </c>
      <c r="I2809">
        <v>0</v>
      </c>
      <c r="L2809" t="s">
        <v>64</v>
      </c>
      <c r="M2809" t="s">
        <v>1759</v>
      </c>
      <c r="N2809" t="s">
        <v>1760</v>
      </c>
      <c r="O2809" t="s">
        <v>66</v>
      </c>
      <c r="Q2809">
        <v>101.78</v>
      </c>
      <c r="R2809">
        <v>0</v>
      </c>
      <c r="S2809">
        <v>101.78</v>
      </c>
      <c r="T2809">
        <v>0</v>
      </c>
      <c r="U2809">
        <v>0</v>
      </c>
      <c r="V2809">
        <v>127.23</v>
      </c>
      <c r="W2809" s="2">
        <v>41341</v>
      </c>
      <c r="X2809">
        <v>0</v>
      </c>
      <c r="Y2809" t="s">
        <v>67</v>
      </c>
      <c r="Z2809" t="s">
        <v>68</v>
      </c>
      <c r="AA2809" t="s">
        <v>4620</v>
      </c>
      <c r="AB2809" t="s">
        <v>83</v>
      </c>
      <c r="AC2809">
        <v>0</v>
      </c>
      <c r="AD2809" t="s">
        <v>1759</v>
      </c>
      <c r="AE2809" t="s">
        <v>1763</v>
      </c>
      <c r="AF2809" t="s">
        <v>1764</v>
      </c>
      <c r="AG2809">
        <v>2</v>
      </c>
      <c r="AH2809" t="s">
        <v>795</v>
      </c>
      <c r="AI2809">
        <v>3800</v>
      </c>
      <c r="AK2809" t="s">
        <v>947</v>
      </c>
      <c r="AL2809" t="s">
        <v>1765</v>
      </c>
      <c r="AM2809" t="s">
        <v>1766</v>
      </c>
    </row>
    <row r="2810" spans="1:39" x14ac:dyDescent="0.25">
      <c r="A2810" s="2">
        <v>41359</v>
      </c>
      <c r="B2810" t="s">
        <v>11488</v>
      </c>
      <c r="C2810" t="s">
        <v>2716</v>
      </c>
      <c r="D2810" s="2">
        <v>41359</v>
      </c>
      <c r="E2810" s="2">
        <v>41359</v>
      </c>
      <c r="G2810">
        <v>1</v>
      </c>
      <c r="H2810">
        <v>0</v>
      </c>
      <c r="I2810">
        <v>0</v>
      </c>
      <c r="L2810" t="s">
        <v>64</v>
      </c>
      <c r="M2810" t="s">
        <v>1759</v>
      </c>
      <c r="N2810" t="s">
        <v>1760</v>
      </c>
      <c r="O2810" t="s">
        <v>66</v>
      </c>
      <c r="Q2810">
        <v>23.04</v>
      </c>
      <c r="R2810">
        <v>0</v>
      </c>
      <c r="S2810">
        <v>23.04</v>
      </c>
      <c r="T2810">
        <v>0</v>
      </c>
      <c r="U2810">
        <v>0</v>
      </c>
      <c r="V2810">
        <v>28.8</v>
      </c>
      <c r="W2810" s="2">
        <v>41290</v>
      </c>
      <c r="X2810">
        <v>0</v>
      </c>
      <c r="Y2810" t="s">
        <v>67</v>
      </c>
      <c r="Z2810" t="s">
        <v>68</v>
      </c>
      <c r="AA2810" t="s">
        <v>500</v>
      </c>
      <c r="AC2810">
        <v>0</v>
      </c>
      <c r="AD2810" t="s">
        <v>1759</v>
      </c>
      <c r="AE2810" t="s">
        <v>1763</v>
      </c>
      <c r="AF2810" t="s">
        <v>1764</v>
      </c>
      <c r="AG2810">
        <v>2</v>
      </c>
      <c r="AH2810" t="s">
        <v>795</v>
      </c>
      <c r="AI2810">
        <v>3800</v>
      </c>
      <c r="AK2810" t="s">
        <v>947</v>
      </c>
      <c r="AL2810" t="s">
        <v>1765</v>
      </c>
      <c r="AM2810" t="s">
        <v>1766</v>
      </c>
    </row>
    <row r="2811" spans="1:39" x14ac:dyDescent="0.25">
      <c r="A2811" s="2">
        <v>41359</v>
      </c>
      <c r="B2811" t="s">
        <v>11494</v>
      </c>
      <c r="C2811" t="s">
        <v>11495</v>
      </c>
      <c r="D2811" s="2">
        <v>41359</v>
      </c>
      <c r="E2811" s="2">
        <v>41359</v>
      </c>
      <c r="G2811">
        <v>2</v>
      </c>
      <c r="H2811">
        <v>0</v>
      </c>
      <c r="I2811">
        <v>0</v>
      </c>
      <c r="L2811" t="s">
        <v>64</v>
      </c>
      <c r="M2811" t="s">
        <v>1759</v>
      </c>
      <c r="N2811" t="s">
        <v>1760</v>
      </c>
      <c r="O2811" t="s">
        <v>66</v>
      </c>
      <c r="Q2811">
        <v>102.4</v>
      </c>
      <c r="R2811">
        <v>0</v>
      </c>
      <c r="S2811">
        <v>102.4</v>
      </c>
      <c r="T2811">
        <v>0</v>
      </c>
      <c r="U2811">
        <v>0</v>
      </c>
      <c r="V2811">
        <v>128</v>
      </c>
      <c r="W2811" s="2">
        <v>41276</v>
      </c>
      <c r="X2811">
        <v>0</v>
      </c>
      <c r="Y2811" t="s">
        <v>67</v>
      </c>
      <c r="Z2811" t="s">
        <v>68</v>
      </c>
      <c r="AA2811" t="s">
        <v>500</v>
      </c>
      <c r="AC2811">
        <v>0</v>
      </c>
      <c r="AD2811" t="s">
        <v>1759</v>
      </c>
      <c r="AE2811" t="s">
        <v>1763</v>
      </c>
      <c r="AF2811" t="s">
        <v>1764</v>
      </c>
      <c r="AG2811">
        <v>2</v>
      </c>
      <c r="AH2811" t="s">
        <v>795</v>
      </c>
      <c r="AI2811">
        <v>3800</v>
      </c>
      <c r="AK2811" t="s">
        <v>947</v>
      </c>
      <c r="AL2811" t="s">
        <v>1765</v>
      </c>
      <c r="AM2811" t="s">
        <v>1766</v>
      </c>
    </row>
    <row r="2812" spans="1:39" x14ac:dyDescent="0.25">
      <c r="A2812" s="2">
        <v>41359</v>
      </c>
      <c r="B2812" t="s">
        <v>11496</v>
      </c>
      <c r="C2812" t="s">
        <v>11497</v>
      </c>
      <c r="D2812" s="2">
        <v>41359</v>
      </c>
      <c r="E2812" s="2">
        <v>41359</v>
      </c>
      <c r="G2812">
        <v>2</v>
      </c>
      <c r="H2812">
        <v>0</v>
      </c>
      <c r="I2812">
        <v>0</v>
      </c>
      <c r="L2812" t="s">
        <v>64</v>
      </c>
      <c r="M2812" t="s">
        <v>1759</v>
      </c>
      <c r="N2812" t="s">
        <v>1760</v>
      </c>
      <c r="O2812" t="s">
        <v>66</v>
      </c>
      <c r="Q2812">
        <v>204.8</v>
      </c>
      <c r="R2812">
        <v>0</v>
      </c>
      <c r="S2812">
        <v>204.8</v>
      </c>
      <c r="T2812">
        <v>0</v>
      </c>
      <c r="U2812">
        <v>0</v>
      </c>
      <c r="V2812">
        <v>256</v>
      </c>
      <c r="W2812" s="2">
        <v>41276</v>
      </c>
      <c r="X2812">
        <v>0</v>
      </c>
      <c r="Y2812" t="s">
        <v>67</v>
      </c>
      <c r="Z2812" t="s">
        <v>68</v>
      </c>
      <c r="AA2812" t="s">
        <v>500</v>
      </c>
      <c r="AC2812">
        <v>0</v>
      </c>
      <c r="AD2812" t="s">
        <v>1759</v>
      </c>
      <c r="AE2812" t="s">
        <v>1763</v>
      </c>
      <c r="AF2812" t="s">
        <v>1764</v>
      </c>
      <c r="AG2812">
        <v>2</v>
      </c>
      <c r="AH2812" t="s">
        <v>795</v>
      </c>
      <c r="AI2812">
        <v>3800</v>
      </c>
      <c r="AK2812" t="s">
        <v>947</v>
      </c>
      <c r="AL2812" t="s">
        <v>1765</v>
      </c>
      <c r="AM2812" t="s">
        <v>1766</v>
      </c>
    </row>
    <row r="2813" spans="1:39" x14ac:dyDescent="0.25">
      <c r="A2813" s="2">
        <v>41359</v>
      </c>
      <c r="B2813" t="s">
        <v>11498</v>
      </c>
      <c r="C2813" t="s">
        <v>10877</v>
      </c>
      <c r="D2813" s="2">
        <v>41359</v>
      </c>
      <c r="E2813" s="2">
        <v>41359</v>
      </c>
      <c r="G2813">
        <v>1</v>
      </c>
      <c r="H2813">
        <v>0</v>
      </c>
      <c r="I2813">
        <v>0</v>
      </c>
      <c r="L2813" t="s">
        <v>64</v>
      </c>
      <c r="M2813" t="s">
        <v>1759</v>
      </c>
      <c r="N2813" t="s">
        <v>1760</v>
      </c>
      <c r="O2813" t="s">
        <v>66</v>
      </c>
      <c r="Q2813">
        <v>140.80000000000001</v>
      </c>
      <c r="R2813">
        <v>0</v>
      </c>
      <c r="S2813">
        <v>140.80000000000001</v>
      </c>
      <c r="T2813">
        <v>0</v>
      </c>
      <c r="U2813">
        <v>0</v>
      </c>
      <c r="V2813">
        <v>176</v>
      </c>
      <c r="W2813" s="2">
        <v>41276</v>
      </c>
      <c r="X2813">
        <v>0</v>
      </c>
      <c r="Y2813" t="s">
        <v>67</v>
      </c>
      <c r="Z2813" t="s">
        <v>68</v>
      </c>
      <c r="AA2813" t="s">
        <v>500</v>
      </c>
      <c r="AC2813">
        <v>0</v>
      </c>
      <c r="AD2813" t="s">
        <v>1759</v>
      </c>
      <c r="AE2813" t="s">
        <v>1763</v>
      </c>
      <c r="AF2813" t="s">
        <v>1764</v>
      </c>
      <c r="AG2813">
        <v>2</v>
      </c>
      <c r="AH2813" t="s">
        <v>795</v>
      </c>
      <c r="AI2813">
        <v>3800</v>
      </c>
      <c r="AK2813" t="s">
        <v>947</v>
      </c>
      <c r="AL2813" t="s">
        <v>1765</v>
      </c>
      <c r="AM2813" t="s">
        <v>1766</v>
      </c>
    </row>
    <row r="2814" spans="1:39" x14ac:dyDescent="0.25">
      <c r="A2814" s="2">
        <v>41359</v>
      </c>
      <c r="B2814" t="s">
        <v>11499</v>
      </c>
      <c r="C2814" t="s">
        <v>11500</v>
      </c>
      <c r="D2814" s="2">
        <v>41359</v>
      </c>
      <c r="E2814" s="2">
        <v>41359</v>
      </c>
      <c r="G2814">
        <v>1</v>
      </c>
      <c r="H2814">
        <v>0</v>
      </c>
      <c r="I2814">
        <v>0</v>
      </c>
      <c r="L2814" t="s">
        <v>64</v>
      </c>
      <c r="M2814" t="s">
        <v>1759</v>
      </c>
      <c r="N2814" t="s">
        <v>1760</v>
      </c>
      <c r="O2814" t="s">
        <v>66</v>
      </c>
      <c r="Q2814">
        <v>90.88</v>
      </c>
      <c r="R2814">
        <v>0</v>
      </c>
      <c r="S2814">
        <v>90.88</v>
      </c>
      <c r="T2814">
        <v>0</v>
      </c>
      <c r="U2814">
        <v>0</v>
      </c>
      <c r="V2814">
        <v>113.6</v>
      </c>
      <c r="W2814" s="2">
        <v>41275</v>
      </c>
      <c r="X2814">
        <v>0</v>
      </c>
      <c r="Y2814" t="s">
        <v>67</v>
      </c>
      <c r="Z2814" t="s">
        <v>68</v>
      </c>
      <c r="AA2814" t="s">
        <v>500</v>
      </c>
      <c r="AC2814">
        <v>0</v>
      </c>
      <c r="AD2814" t="s">
        <v>1759</v>
      </c>
      <c r="AE2814" t="s">
        <v>1763</v>
      </c>
      <c r="AF2814" t="s">
        <v>1764</v>
      </c>
      <c r="AG2814">
        <v>2</v>
      </c>
      <c r="AH2814" t="s">
        <v>795</v>
      </c>
      <c r="AI2814">
        <v>3800</v>
      </c>
      <c r="AK2814" t="s">
        <v>947</v>
      </c>
      <c r="AL2814" t="s">
        <v>1765</v>
      </c>
      <c r="AM2814" t="s">
        <v>1766</v>
      </c>
    </row>
    <row r="2815" spans="1:39" x14ac:dyDescent="0.25">
      <c r="A2815" s="2">
        <v>41359</v>
      </c>
      <c r="B2815" t="s">
        <v>11501</v>
      </c>
      <c r="C2815" t="s">
        <v>11502</v>
      </c>
      <c r="D2815" s="2">
        <v>41359</v>
      </c>
      <c r="E2815" s="2">
        <v>41359</v>
      </c>
      <c r="G2815">
        <v>2</v>
      </c>
      <c r="H2815">
        <v>0</v>
      </c>
      <c r="I2815">
        <v>0</v>
      </c>
      <c r="L2815" t="s">
        <v>64</v>
      </c>
      <c r="M2815" t="s">
        <v>1759</v>
      </c>
      <c r="N2815" t="s">
        <v>1760</v>
      </c>
      <c r="O2815" t="s">
        <v>66</v>
      </c>
      <c r="Q2815">
        <v>128</v>
      </c>
      <c r="R2815">
        <v>0</v>
      </c>
      <c r="S2815">
        <v>128</v>
      </c>
      <c r="T2815">
        <v>0</v>
      </c>
      <c r="U2815">
        <v>0</v>
      </c>
      <c r="V2815">
        <v>160</v>
      </c>
      <c r="W2815" s="2">
        <v>41275</v>
      </c>
      <c r="X2815">
        <v>0</v>
      </c>
      <c r="Y2815" t="s">
        <v>67</v>
      </c>
      <c r="Z2815" t="s">
        <v>68</v>
      </c>
      <c r="AA2815" t="s">
        <v>500</v>
      </c>
      <c r="AC2815">
        <v>0</v>
      </c>
      <c r="AD2815" t="s">
        <v>1759</v>
      </c>
      <c r="AE2815" t="s">
        <v>1763</v>
      </c>
      <c r="AF2815" t="s">
        <v>1764</v>
      </c>
      <c r="AG2815">
        <v>2</v>
      </c>
      <c r="AH2815" t="s">
        <v>795</v>
      </c>
      <c r="AI2815">
        <v>3800</v>
      </c>
      <c r="AK2815" t="s">
        <v>947</v>
      </c>
      <c r="AL2815" t="s">
        <v>1765</v>
      </c>
      <c r="AM2815" t="s">
        <v>1766</v>
      </c>
    </row>
    <row r="2816" spans="1:39" x14ac:dyDescent="0.25">
      <c r="A2816" s="2">
        <v>41576</v>
      </c>
      <c r="B2816" t="s">
        <v>1144</v>
      </c>
      <c r="C2816" t="s">
        <v>90</v>
      </c>
      <c r="D2816" s="2">
        <v>41636</v>
      </c>
      <c r="E2816" s="2">
        <v>41636</v>
      </c>
      <c r="F2816" t="s">
        <v>91</v>
      </c>
      <c r="G2816">
        <v>0</v>
      </c>
      <c r="H2816">
        <v>0</v>
      </c>
      <c r="I2816">
        <v>0</v>
      </c>
      <c r="J2816" t="s">
        <v>717</v>
      </c>
      <c r="L2816" t="s">
        <v>64</v>
      </c>
      <c r="M2816" t="s">
        <v>1145</v>
      </c>
      <c r="N2816" t="s">
        <v>1146</v>
      </c>
      <c r="Q2816">
        <v>0</v>
      </c>
      <c r="R2816">
        <v>0</v>
      </c>
      <c r="S2816">
        <v>0</v>
      </c>
      <c r="T2816">
        <v>0</v>
      </c>
      <c r="U2816">
        <v>0</v>
      </c>
      <c r="V2816">
        <v>0</v>
      </c>
      <c r="X2816">
        <v>0</v>
      </c>
      <c r="Y2816" t="s">
        <v>67</v>
      </c>
      <c r="Z2816" t="s">
        <v>81</v>
      </c>
      <c r="AA2816" t="s">
        <v>95</v>
      </c>
      <c r="AB2816" t="s">
        <v>96</v>
      </c>
      <c r="AC2816">
        <v>0</v>
      </c>
      <c r="AD2816" t="s">
        <v>1145</v>
      </c>
      <c r="AE2816" t="s">
        <v>1147</v>
      </c>
      <c r="AF2816" t="s">
        <v>1148</v>
      </c>
      <c r="AG2816">
        <v>19</v>
      </c>
      <c r="AI2816">
        <v>9040</v>
      </c>
      <c r="AK2816" t="s">
        <v>5230</v>
      </c>
      <c r="AL2816" t="s">
        <v>1149</v>
      </c>
      <c r="AM2816" t="s">
        <v>1150</v>
      </c>
    </row>
    <row r="2817" spans="1:55" x14ac:dyDescent="0.25">
      <c r="A2817" s="2">
        <v>41576</v>
      </c>
      <c r="B2817" t="s">
        <v>1151</v>
      </c>
      <c r="C2817" t="s">
        <v>90</v>
      </c>
      <c r="D2817" s="2">
        <v>41635</v>
      </c>
      <c r="E2817" s="2">
        <v>41635</v>
      </c>
      <c r="F2817" t="s">
        <v>91</v>
      </c>
      <c r="G2817">
        <v>0</v>
      </c>
      <c r="H2817">
        <v>0</v>
      </c>
      <c r="I2817">
        <v>0</v>
      </c>
      <c r="J2817" t="s">
        <v>529</v>
      </c>
      <c r="L2817" t="s">
        <v>64</v>
      </c>
      <c r="M2817" t="s">
        <v>1145</v>
      </c>
      <c r="N2817" t="s">
        <v>1146</v>
      </c>
      <c r="Q2817">
        <v>0</v>
      </c>
      <c r="R2817">
        <v>0</v>
      </c>
      <c r="S2817">
        <v>0</v>
      </c>
      <c r="T2817">
        <v>0</v>
      </c>
      <c r="U2817">
        <v>0</v>
      </c>
      <c r="V2817">
        <v>0</v>
      </c>
      <c r="X2817">
        <v>0</v>
      </c>
      <c r="Y2817" t="s">
        <v>67</v>
      </c>
      <c r="Z2817" t="s">
        <v>68</v>
      </c>
      <c r="AA2817" t="s">
        <v>95</v>
      </c>
      <c r="AB2817" t="s">
        <v>96</v>
      </c>
      <c r="AC2817">
        <v>0</v>
      </c>
      <c r="AD2817" t="s">
        <v>1145</v>
      </c>
      <c r="AE2817" t="s">
        <v>1147</v>
      </c>
      <c r="AF2817" t="s">
        <v>1148</v>
      </c>
      <c r="AG2817">
        <v>19</v>
      </c>
      <c r="AI2817">
        <v>9040</v>
      </c>
      <c r="AK2817" t="s">
        <v>5230</v>
      </c>
      <c r="AL2817" t="s">
        <v>1149</v>
      </c>
      <c r="AM2817" t="s">
        <v>1150</v>
      </c>
    </row>
    <row r="2818" spans="1:55" x14ac:dyDescent="0.25">
      <c r="A2818" s="2">
        <v>41576</v>
      </c>
      <c r="B2818" t="s">
        <v>1152</v>
      </c>
      <c r="C2818" t="s">
        <v>790</v>
      </c>
      <c r="D2818" s="2">
        <v>41621</v>
      </c>
      <c r="E2818" s="2">
        <v>41621</v>
      </c>
      <c r="F2818" t="s">
        <v>205</v>
      </c>
      <c r="G2818">
        <v>1</v>
      </c>
      <c r="H2818">
        <v>0</v>
      </c>
      <c r="I2818">
        <v>0</v>
      </c>
      <c r="J2818" t="s">
        <v>788</v>
      </c>
      <c r="L2818" t="s">
        <v>64</v>
      </c>
      <c r="M2818" t="s">
        <v>1145</v>
      </c>
      <c r="N2818" t="s">
        <v>1146</v>
      </c>
      <c r="O2818" t="s">
        <v>1153</v>
      </c>
      <c r="P2818" t="s">
        <v>1154</v>
      </c>
      <c r="Q2818">
        <v>0</v>
      </c>
      <c r="R2818">
        <v>0</v>
      </c>
      <c r="S2818">
        <v>0</v>
      </c>
      <c r="T2818">
        <v>0</v>
      </c>
      <c r="U2818">
        <v>19.16</v>
      </c>
      <c r="V2818">
        <v>19.16</v>
      </c>
      <c r="W2818" s="2">
        <v>41662</v>
      </c>
      <c r="X2818">
        <v>0</v>
      </c>
      <c r="Y2818" t="s">
        <v>67</v>
      </c>
      <c r="Z2818" t="s">
        <v>68</v>
      </c>
      <c r="AA2818" t="s">
        <v>82</v>
      </c>
      <c r="AB2818" t="s">
        <v>209</v>
      </c>
      <c r="AC2818">
        <v>19.16</v>
      </c>
      <c r="AD2818" t="s">
        <v>1145</v>
      </c>
      <c r="AE2818" t="s">
        <v>1147</v>
      </c>
      <c r="AF2818" t="s">
        <v>1148</v>
      </c>
      <c r="AG2818">
        <v>19</v>
      </c>
      <c r="AI2818">
        <v>9040</v>
      </c>
      <c r="AK2818" t="s">
        <v>5230</v>
      </c>
      <c r="AL2818" t="s">
        <v>1149</v>
      </c>
      <c r="AM2818" t="s">
        <v>1150</v>
      </c>
    </row>
    <row r="2819" spans="1:55" x14ac:dyDescent="0.25">
      <c r="A2819" s="2">
        <v>41576</v>
      </c>
      <c r="B2819" t="s">
        <v>1206</v>
      </c>
      <c r="C2819" t="s">
        <v>723</v>
      </c>
      <c r="D2819" s="2">
        <v>41627</v>
      </c>
      <c r="E2819" s="2">
        <v>41627</v>
      </c>
      <c r="F2819" t="s">
        <v>205</v>
      </c>
      <c r="G2819">
        <v>15</v>
      </c>
      <c r="H2819">
        <v>0</v>
      </c>
      <c r="I2819">
        <v>0</v>
      </c>
      <c r="L2819" t="s">
        <v>64</v>
      </c>
      <c r="M2819" t="s">
        <v>1145</v>
      </c>
      <c r="N2819" t="s">
        <v>1146</v>
      </c>
      <c r="O2819" t="s">
        <v>1146</v>
      </c>
      <c r="Q2819">
        <v>241.8</v>
      </c>
      <c r="R2819">
        <v>0</v>
      </c>
      <c r="S2819">
        <v>241.8</v>
      </c>
      <c r="T2819">
        <v>0</v>
      </c>
      <c r="U2819">
        <v>0</v>
      </c>
      <c r="V2819">
        <v>241.8</v>
      </c>
      <c r="W2819" s="2">
        <v>41662</v>
      </c>
      <c r="X2819">
        <v>0</v>
      </c>
      <c r="Y2819" t="s">
        <v>67</v>
      </c>
      <c r="Z2819" t="s">
        <v>68</v>
      </c>
      <c r="AA2819" t="s">
        <v>82</v>
      </c>
      <c r="AB2819" t="s">
        <v>725</v>
      </c>
      <c r="AC2819">
        <v>0</v>
      </c>
      <c r="AD2819" t="s">
        <v>1145</v>
      </c>
      <c r="AE2819" t="s">
        <v>1147</v>
      </c>
      <c r="AF2819" t="s">
        <v>1148</v>
      </c>
      <c r="AG2819">
        <v>19</v>
      </c>
      <c r="AI2819">
        <v>9040</v>
      </c>
      <c r="AK2819" t="s">
        <v>5230</v>
      </c>
      <c r="AL2819" t="s">
        <v>1149</v>
      </c>
      <c r="AM2819" t="s">
        <v>1150</v>
      </c>
    </row>
    <row r="2820" spans="1:55" x14ac:dyDescent="0.25">
      <c r="A2820" s="2">
        <v>41366</v>
      </c>
      <c r="B2820" t="s">
        <v>10856</v>
      </c>
      <c r="C2820" t="s">
        <v>10172</v>
      </c>
      <c r="D2820" s="2">
        <v>41314</v>
      </c>
      <c r="E2820" s="2">
        <v>41314</v>
      </c>
      <c r="F2820" t="s">
        <v>528</v>
      </c>
      <c r="G2820">
        <v>3</v>
      </c>
      <c r="H2820">
        <v>0</v>
      </c>
      <c r="I2820">
        <v>0</v>
      </c>
      <c r="L2820" t="s">
        <v>64</v>
      </c>
      <c r="M2820" t="s">
        <v>1145</v>
      </c>
      <c r="N2820" t="s">
        <v>1146</v>
      </c>
      <c r="O2820" t="s">
        <v>66</v>
      </c>
      <c r="Q2820">
        <v>46.12</v>
      </c>
      <c r="R2820">
        <v>0</v>
      </c>
      <c r="S2820">
        <v>46.12</v>
      </c>
      <c r="T2820">
        <v>0</v>
      </c>
      <c r="U2820">
        <v>0</v>
      </c>
      <c r="V2820">
        <v>57.65</v>
      </c>
      <c r="W2820" s="2">
        <v>41339</v>
      </c>
      <c r="X2820">
        <v>0</v>
      </c>
      <c r="Y2820" t="s">
        <v>67</v>
      </c>
      <c r="Z2820" t="s">
        <v>68</v>
      </c>
      <c r="AA2820" t="s">
        <v>82</v>
      </c>
      <c r="AB2820" t="s">
        <v>96</v>
      </c>
      <c r="AC2820">
        <v>0</v>
      </c>
      <c r="AD2820" t="s">
        <v>1145</v>
      </c>
      <c r="AE2820" t="s">
        <v>1147</v>
      </c>
      <c r="AF2820" t="s">
        <v>1148</v>
      </c>
      <c r="AG2820">
        <v>19</v>
      </c>
      <c r="AI2820">
        <v>9040</v>
      </c>
      <c r="AK2820" t="s">
        <v>5230</v>
      </c>
      <c r="AL2820" t="s">
        <v>1149</v>
      </c>
      <c r="AM2820" t="s">
        <v>1150</v>
      </c>
    </row>
    <row r="2821" spans="1:55" x14ac:dyDescent="0.25">
      <c r="A2821" s="2">
        <v>41366</v>
      </c>
      <c r="B2821" t="s">
        <v>10857</v>
      </c>
      <c r="C2821" t="s">
        <v>8080</v>
      </c>
      <c r="D2821" s="2">
        <v>41355</v>
      </c>
      <c r="E2821" s="2">
        <v>41355</v>
      </c>
      <c r="F2821" t="s">
        <v>8081</v>
      </c>
      <c r="G2821">
        <v>13</v>
      </c>
      <c r="H2821">
        <v>0</v>
      </c>
      <c r="I2821">
        <v>0</v>
      </c>
      <c r="L2821" t="s">
        <v>64</v>
      </c>
      <c r="M2821" t="s">
        <v>1145</v>
      </c>
      <c r="N2821" t="s">
        <v>1146</v>
      </c>
      <c r="O2821" t="s">
        <v>66</v>
      </c>
      <c r="Q2821">
        <v>157.66</v>
      </c>
      <c r="R2821">
        <v>0</v>
      </c>
      <c r="S2821">
        <v>157.66</v>
      </c>
      <c r="T2821">
        <v>0</v>
      </c>
      <c r="U2821">
        <v>0</v>
      </c>
      <c r="V2821">
        <v>197.08</v>
      </c>
      <c r="W2821" s="2">
        <v>41339</v>
      </c>
      <c r="X2821">
        <v>0</v>
      </c>
      <c r="Y2821" t="s">
        <v>67</v>
      </c>
      <c r="Z2821" t="s">
        <v>68</v>
      </c>
      <c r="AA2821" t="s">
        <v>82</v>
      </c>
      <c r="AB2821" t="s">
        <v>725</v>
      </c>
      <c r="AC2821">
        <v>0</v>
      </c>
      <c r="AD2821" t="s">
        <v>1145</v>
      </c>
      <c r="AE2821" t="s">
        <v>1147</v>
      </c>
      <c r="AF2821" t="s">
        <v>1148</v>
      </c>
      <c r="AG2821">
        <v>19</v>
      </c>
      <c r="AI2821">
        <v>9040</v>
      </c>
      <c r="AK2821" t="s">
        <v>5230</v>
      </c>
      <c r="AL2821" t="s">
        <v>1149</v>
      </c>
      <c r="AM2821" t="s">
        <v>1150</v>
      </c>
    </row>
    <row r="2822" spans="1:55" x14ac:dyDescent="0.25">
      <c r="A2822" s="2">
        <v>41366</v>
      </c>
      <c r="B2822" t="s">
        <v>10858</v>
      </c>
      <c r="C2822" t="s">
        <v>8085</v>
      </c>
      <c r="D2822" s="2">
        <v>41305</v>
      </c>
      <c r="E2822" s="2">
        <v>41305</v>
      </c>
      <c r="F2822" t="s">
        <v>205</v>
      </c>
      <c r="G2822">
        <v>15</v>
      </c>
      <c r="H2822">
        <v>0</v>
      </c>
      <c r="I2822">
        <v>0</v>
      </c>
      <c r="L2822" t="s">
        <v>64</v>
      </c>
      <c r="M2822" t="s">
        <v>1145</v>
      </c>
      <c r="N2822" t="s">
        <v>1146</v>
      </c>
      <c r="O2822" t="s">
        <v>66</v>
      </c>
      <c r="Q2822">
        <v>193.12</v>
      </c>
      <c r="R2822">
        <v>0</v>
      </c>
      <c r="S2822">
        <v>193.12</v>
      </c>
      <c r="T2822">
        <v>0</v>
      </c>
      <c r="U2822">
        <v>0</v>
      </c>
      <c r="V2822">
        <v>241.4</v>
      </c>
      <c r="W2822" s="2">
        <v>41339</v>
      </c>
      <c r="X2822">
        <v>0</v>
      </c>
      <c r="Y2822" t="s">
        <v>67</v>
      </c>
      <c r="Z2822" t="s">
        <v>68</v>
      </c>
      <c r="AA2822" t="s">
        <v>82</v>
      </c>
      <c r="AB2822" t="s">
        <v>209</v>
      </c>
      <c r="AC2822">
        <v>0</v>
      </c>
      <c r="AD2822" t="s">
        <v>1145</v>
      </c>
      <c r="AE2822" t="s">
        <v>1147</v>
      </c>
      <c r="AF2822" t="s">
        <v>1148</v>
      </c>
      <c r="AG2822">
        <v>19</v>
      </c>
      <c r="AI2822">
        <v>9040</v>
      </c>
      <c r="AK2822" t="s">
        <v>5230</v>
      </c>
      <c r="AL2822" t="s">
        <v>1149</v>
      </c>
      <c r="AM2822" t="s">
        <v>1150</v>
      </c>
    </row>
    <row r="2823" spans="1:55" x14ac:dyDescent="0.25">
      <c r="A2823" s="2">
        <v>41473</v>
      </c>
      <c r="B2823" t="s">
        <v>5224</v>
      </c>
      <c r="C2823" t="s">
        <v>771</v>
      </c>
      <c r="D2823" s="2">
        <v>41511</v>
      </c>
      <c r="E2823" s="2">
        <v>41511</v>
      </c>
      <c r="F2823" t="s">
        <v>771</v>
      </c>
      <c r="G2823">
        <v>0</v>
      </c>
      <c r="H2823">
        <v>0</v>
      </c>
      <c r="I2823">
        <v>0</v>
      </c>
      <c r="J2823" t="s">
        <v>5225</v>
      </c>
      <c r="L2823" t="s">
        <v>64</v>
      </c>
      <c r="M2823" t="s">
        <v>5226</v>
      </c>
      <c r="N2823" t="s">
        <v>5227</v>
      </c>
      <c r="Q2823">
        <v>0</v>
      </c>
      <c r="R2823">
        <v>118.56</v>
      </c>
      <c r="S2823">
        <v>118.56</v>
      </c>
      <c r="T2823">
        <v>0</v>
      </c>
      <c r="U2823">
        <v>46.8</v>
      </c>
      <c r="V2823">
        <v>0</v>
      </c>
      <c r="X2823">
        <v>0</v>
      </c>
      <c r="Y2823" t="s">
        <v>67</v>
      </c>
      <c r="Z2823" t="s">
        <v>81</v>
      </c>
      <c r="AA2823" t="s">
        <v>69</v>
      </c>
      <c r="AB2823" t="s">
        <v>258</v>
      </c>
      <c r="AC2823">
        <v>46.8</v>
      </c>
      <c r="AD2823" t="s">
        <v>5226</v>
      </c>
      <c r="AE2823" t="s">
        <v>5228</v>
      </c>
      <c r="AF2823" t="s">
        <v>5229</v>
      </c>
      <c r="AG2823">
        <v>10</v>
      </c>
      <c r="AI2823">
        <v>9850</v>
      </c>
      <c r="AK2823" t="s">
        <v>5230</v>
      </c>
      <c r="AL2823" t="s">
        <v>5231</v>
      </c>
      <c r="AM2823" t="s">
        <v>5232</v>
      </c>
    </row>
    <row r="2824" spans="1:55" x14ac:dyDescent="0.25">
      <c r="A2824" s="2">
        <v>41451</v>
      </c>
      <c r="B2824" t="s">
        <v>6156</v>
      </c>
      <c r="C2824" t="s">
        <v>4766</v>
      </c>
      <c r="D2824" s="2">
        <v>41455</v>
      </c>
      <c r="E2824" s="2">
        <v>41460</v>
      </c>
      <c r="F2824" t="s">
        <v>4767</v>
      </c>
      <c r="G2824">
        <v>0</v>
      </c>
      <c r="H2824">
        <v>0</v>
      </c>
      <c r="I2824">
        <v>0</v>
      </c>
      <c r="K2824" t="s">
        <v>4768</v>
      </c>
      <c r="L2824" t="s">
        <v>683</v>
      </c>
      <c r="M2824" t="s">
        <v>6157</v>
      </c>
      <c r="N2824" t="s">
        <v>6158</v>
      </c>
      <c r="O2824" t="s">
        <v>66</v>
      </c>
      <c r="Q2824">
        <v>175</v>
      </c>
      <c r="R2824">
        <v>0</v>
      </c>
      <c r="S2824">
        <v>0</v>
      </c>
      <c r="T2824">
        <v>175</v>
      </c>
      <c r="U2824">
        <v>0</v>
      </c>
      <c r="V2824">
        <v>0</v>
      </c>
      <c r="X2824">
        <v>0</v>
      </c>
      <c r="Y2824" t="s">
        <v>67</v>
      </c>
      <c r="Z2824" t="s">
        <v>68</v>
      </c>
      <c r="AA2824" t="s">
        <v>685</v>
      </c>
      <c r="AB2824" t="s">
        <v>686</v>
      </c>
      <c r="AC2824">
        <v>0</v>
      </c>
      <c r="AD2824" t="s">
        <v>6159</v>
      </c>
      <c r="AE2824" t="s">
        <v>6159</v>
      </c>
      <c r="AF2824" t="s">
        <v>6160</v>
      </c>
      <c r="AG2824">
        <v>26</v>
      </c>
      <c r="AI2824">
        <v>9040</v>
      </c>
      <c r="AK2824" t="s">
        <v>5230</v>
      </c>
      <c r="AL2824" t="s">
        <v>6161</v>
      </c>
      <c r="AM2824" t="s">
        <v>6162</v>
      </c>
      <c r="AN2824" t="s">
        <v>6163</v>
      </c>
      <c r="AO2824" t="s">
        <v>6164</v>
      </c>
      <c r="AP2824" t="s">
        <v>6165</v>
      </c>
      <c r="AQ2824">
        <v>30</v>
      </c>
      <c r="AS2824">
        <v>9030</v>
      </c>
      <c r="AT2824" t="s">
        <v>5328</v>
      </c>
      <c r="AU2824">
        <v>470452577</v>
      </c>
      <c r="AV2824" t="s">
        <v>6166</v>
      </c>
      <c r="AW2824" t="s">
        <v>6167</v>
      </c>
      <c r="AX2824" t="s">
        <v>6164</v>
      </c>
      <c r="AY2824" t="s">
        <v>698</v>
      </c>
      <c r="AZ2824" s="2">
        <v>37038</v>
      </c>
      <c r="BA2824" t="s">
        <v>64</v>
      </c>
      <c r="BB2824" t="s">
        <v>6025</v>
      </c>
      <c r="BC2824" t="s">
        <v>6168</v>
      </c>
    </row>
    <row r="2825" spans="1:55" x14ac:dyDescent="0.25">
      <c r="A2825" s="2">
        <v>41445</v>
      </c>
      <c r="B2825" t="s">
        <v>6500</v>
      </c>
      <c r="C2825" t="s">
        <v>1503</v>
      </c>
      <c r="D2825" s="2">
        <v>41497</v>
      </c>
      <c r="E2825" s="2">
        <v>41502</v>
      </c>
      <c r="F2825" t="s">
        <v>1504</v>
      </c>
      <c r="G2825">
        <v>0</v>
      </c>
      <c r="H2825">
        <v>0</v>
      </c>
      <c r="I2825">
        <v>0</v>
      </c>
      <c r="K2825" t="s">
        <v>5009</v>
      </c>
      <c r="L2825" t="s">
        <v>683</v>
      </c>
      <c r="M2825" t="s">
        <v>6157</v>
      </c>
      <c r="N2825" t="s">
        <v>6158</v>
      </c>
      <c r="O2825" t="s">
        <v>66</v>
      </c>
      <c r="Q2825">
        <v>91.5</v>
      </c>
      <c r="R2825">
        <v>0</v>
      </c>
      <c r="S2825">
        <v>0</v>
      </c>
      <c r="T2825">
        <v>91.5</v>
      </c>
      <c r="U2825">
        <v>0</v>
      </c>
      <c r="V2825">
        <v>0</v>
      </c>
      <c r="X2825">
        <v>0</v>
      </c>
      <c r="Y2825" t="s">
        <v>67</v>
      </c>
      <c r="Z2825" t="s">
        <v>68</v>
      </c>
      <c r="AA2825" t="s">
        <v>685</v>
      </c>
      <c r="AB2825" t="s">
        <v>686</v>
      </c>
      <c r="AC2825">
        <v>0</v>
      </c>
      <c r="AD2825" t="s">
        <v>6501</v>
      </c>
      <c r="AE2825" t="s">
        <v>6501</v>
      </c>
      <c r="AF2825" t="s">
        <v>6502</v>
      </c>
      <c r="AG2825">
        <v>26</v>
      </c>
      <c r="AI2825">
        <v>9040</v>
      </c>
      <c r="AK2825" t="s">
        <v>5230</v>
      </c>
      <c r="AL2825" t="s">
        <v>6503</v>
      </c>
      <c r="AM2825" t="s">
        <v>6504</v>
      </c>
      <c r="AN2825" t="s">
        <v>6505</v>
      </c>
      <c r="AO2825" t="s">
        <v>6506</v>
      </c>
      <c r="AP2825" t="s">
        <v>6507</v>
      </c>
      <c r="AQ2825">
        <v>7</v>
      </c>
      <c r="AS2825">
        <v>9080</v>
      </c>
      <c r="AT2825" t="s">
        <v>6508</v>
      </c>
      <c r="AU2825" t="s">
        <v>6509</v>
      </c>
      <c r="AV2825" t="s">
        <v>6504</v>
      </c>
      <c r="AW2825" t="s">
        <v>6510</v>
      </c>
      <c r="AX2825" t="s">
        <v>6511</v>
      </c>
      <c r="AY2825" t="s">
        <v>2097</v>
      </c>
      <c r="AZ2825" s="2">
        <v>37517</v>
      </c>
      <c r="BA2825" t="s">
        <v>64</v>
      </c>
      <c r="BB2825" t="s">
        <v>6512</v>
      </c>
      <c r="BC2825" t="s">
        <v>6513</v>
      </c>
    </row>
    <row r="2826" spans="1:55" x14ac:dyDescent="0.25">
      <c r="A2826" s="2">
        <v>41383</v>
      </c>
      <c r="B2826" t="s">
        <v>9247</v>
      </c>
      <c r="C2826" t="s">
        <v>9248</v>
      </c>
      <c r="D2826" s="2">
        <v>41392</v>
      </c>
      <c r="E2826" s="2">
        <v>41392</v>
      </c>
      <c r="F2826" t="s">
        <v>5525</v>
      </c>
      <c r="G2826">
        <v>11</v>
      </c>
      <c r="H2826">
        <v>2</v>
      </c>
      <c r="I2826">
        <v>0</v>
      </c>
      <c r="K2826" t="s">
        <v>9249</v>
      </c>
      <c r="L2826" t="s">
        <v>64</v>
      </c>
      <c r="M2826" t="s">
        <v>9250</v>
      </c>
      <c r="N2826" t="s">
        <v>9251</v>
      </c>
      <c r="O2826" t="s">
        <v>66</v>
      </c>
      <c r="Q2826">
        <v>0</v>
      </c>
      <c r="R2826">
        <v>0</v>
      </c>
      <c r="S2826">
        <v>0</v>
      </c>
      <c r="T2826">
        <v>0</v>
      </c>
      <c r="U2826">
        <v>0</v>
      </c>
      <c r="V2826">
        <v>0</v>
      </c>
      <c r="X2826">
        <v>0</v>
      </c>
      <c r="Y2826" t="s">
        <v>67</v>
      </c>
      <c r="Z2826" t="s">
        <v>68</v>
      </c>
      <c r="AA2826" t="s">
        <v>5087</v>
      </c>
      <c r="AB2826" t="s">
        <v>5088</v>
      </c>
      <c r="AC2826">
        <v>0</v>
      </c>
      <c r="AD2826" t="s">
        <v>9250</v>
      </c>
      <c r="AE2826" t="s">
        <v>9252</v>
      </c>
      <c r="AF2826" t="s">
        <v>9253</v>
      </c>
      <c r="AG2826">
        <v>85</v>
      </c>
      <c r="AH2826">
        <v>2</v>
      </c>
      <c r="AI2826">
        <v>8200</v>
      </c>
      <c r="AK2826" t="s">
        <v>2246</v>
      </c>
      <c r="AL2826" t="s">
        <v>9254</v>
      </c>
      <c r="AM2826" t="s">
        <v>9255</v>
      </c>
    </row>
    <row r="2827" spans="1:55" x14ac:dyDescent="0.25">
      <c r="A2827" s="2">
        <v>41367</v>
      </c>
      <c r="B2827" t="s">
        <v>10697</v>
      </c>
      <c r="C2827" t="s">
        <v>1410</v>
      </c>
      <c r="D2827" s="2">
        <v>41323</v>
      </c>
      <c r="E2827" s="2">
        <v>41323</v>
      </c>
      <c r="F2827" t="s">
        <v>10698</v>
      </c>
      <c r="G2827">
        <v>6</v>
      </c>
      <c r="H2827">
        <v>3</v>
      </c>
      <c r="I2827">
        <v>0</v>
      </c>
      <c r="L2827" t="s">
        <v>64</v>
      </c>
      <c r="M2827" t="s">
        <v>10699</v>
      </c>
      <c r="N2827" t="s">
        <v>10700</v>
      </c>
      <c r="O2827" t="s">
        <v>66</v>
      </c>
      <c r="Q2827">
        <v>0</v>
      </c>
      <c r="R2827">
        <v>0</v>
      </c>
      <c r="S2827">
        <v>0</v>
      </c>
      <c r="T2827">
        <v>0</v>
      </c>
      <c r="U2827">
        <v>0</v>
      </c>
      <c r="V2827">
        <v>0</v>
      </c>
      <c r="X2827">
        <v>0</v>
      </c>
      <c r="Y2827" t="s">
        <v>67</v>
      </c>
      <c r="Z2827" t="s">
        <v>154</v>
      </c>
      <c r="AA2827" t="s">
        <v>1408</v>
      </c>
      <c r="AC2827">
        <v>0</v>
      </c>
      <c r="AD2827" t="s">
        <v>10699</v>
      </c>
      <c r="AE2827" t="s">
        <v>10701</v>
      </c>
      <c r="AF2827" t="s">
        <v>10702</v>
      </c>
      <c r="AG2827">
        <v>68</v>
      </c>
      <c r="AI2827">
        <v>2980</v>
      </c>
      <c r="AK2827" t="s">
        <v>10703</v>
      </c>
      <c r="AL2827" t="s">
        <v>10704</v>
      </c>
      <c r="AM2827" t="s">
        <v>10705</v>
      </c>
    </row>
    <row r="2828" spans="1:55" x14ac:dyDescent="0.25">
      <c r="A2828" s="2">
        <v>41620</v>
      </c>
      <c r="B2828" t="s">
        <v>264</v>
      </c>
      <c r="C2828" t="s">
        <v>90</v>
      </c>
      <c r="D2828" s="2">
        <v>41638</v>
      </c>
      <c r="E2828" s="2">
        <v>41638</v>
      </c>
      <c r="F2828" t="s">
        <v>91</v>
      </c>
      <c r="G2828">
        <v>1</v>
      </c>
      <c r="H2828">
        <v>0</v>
      </c>
      <c r="I2828">
        <v>0</v>
      </c>
      <c r="J2828" t="s">
        <v>103</v>
      </c>
      <c r="L2828" t="s">
        <v>64</v>
      </c>
      <c r="M2828" t="s">
        <v>265</v>
      </c>
      <c r="N2828" t="s">
        <v>266</v>
      </c>
      <c r="Q2828">
        <v>0</v>
      </c>
      <c r="R2828">
        <v>0</v>
      </c>
      <c r="S2828">
        <v>0</v>
      </c>
      <c r="T2828">
        <v>0</v>
      </c>
      <c r="U2828">
        <v>12</v>
      </c>
      <c r="V2828">
        <v>0</v>
      </c>
      <c r="X2828">
        <v>0</v>
      </c>
      <c r="Y2828" t="s">
        <v>67</v>
      </c>
      <c r="Z2828" t="s">
        <v>68</v>
      </c>
      <c r="AA2828" t="s">
        <v>95</v>
      </c>
      <c r="AB2828" t="s">
        <v>96</v>
      </c>
      <c r="AC2828">
        <v>12</v>
      </c>
      <c r="AD2828" t="s">
        <v>265</v>
      </c>
      <c r="AE2828" t="s">
        <v>267</v>
      </c>
      <c r="AF2828" t="s">
        <v>268</v>
      </c>
      <c r="AG2828">
        <v>6</v>
      </c>
      <c r="AI2828">
        <v>8554</v>
      </c>
      <c r="AK2828" t="s">
        <v>12844</v>
      </c>
      <c r="AL2828" t="s">
        <v>269</v>
      </c>
      <c r="AM2828" t="s">
        <v>270</v>
      </c>
    </row>
    <row r="2829" spans="1:55" x14ac:dyDescent="0.25">
      <c r="A2829" s="2">
        <v>41618</v>
      </c>
      <c r="B2829" t="s">
        <v>316</v>
      </c>
      <c r="C2829" t="s">
        <v>317</v>
      </c>
      <c r="D2829" s="2">
        <v>41638</v>
      </c>
      <c r="E2829" s="2">
        <v>41639</v>
      </c>
      <c r="F2829" t="s">
        <v>318</v>
      </c>
      <c r="G2829">
        <v>1</v>
      </c>
      <c r="H2829">
        <v>0</v>
      </c>
      <c r="I2829">
        <v>0</v>
      </c>
      <c r="L2829" t="s">
        <v>64</v>
      </c>
      <c r="M2829" t="s">
        <v>265</v>
      </c>
      <c r="N2829" t="s">
        <v>266</v>
      </c>
      <c r="O2829" t="s">
        <v>66</v>
      </c>
      <c r="Q2829">
        <v>0</v>
      </c>
      <c r="R2829">
        <v>0</v>
      </c>
      <c r="S2829">
        <v>0</v>
      </c>
      <c r="T2829">
        <v>0</v>
      </c>
      <c r="U2829">
        <v>0</v>
      </c>
      <c r="V2829">
        <v>0</v>
      </c>
      <c r="X2829">
        <v>0</v>
      </c>
      <c r="Y2829" t="s">
        <v>67</v>
      </c>
      <c r="Z2829" t="s">
        <v>154</v>
      </c>
      <c r="AC2829">
        <v>0</v>
      </c>
      <c r="AD2829" t="s">
        <v>265</v>
      </c>
      <c r="AE2829" t="s">
        <v>267</v>
      </c>
      <c r="AF2829" t="s">
        <v>268</v>
      </c>
      <c r="AG2829">
        <v>6</v>
      </c>
      <c r="AI2829">
        <v>8554</v>
      </c>
      <c r="AK2829" t="s">
        <v>12844</v>
      </c>
      <c r="AL2829" t="s">
        <v>269</v>
      </c>
      <c r="AM2829" t="s">
        <v>270</v>
      </c>
    </row>
    <row r="2830" spans="1:55" x14ac:dyDescent="0.25">
      <c r="A2830" s="2">
        <v>41618</v>
      </c>
      <c r="B2830" t="s">
        <v>319</v>
      </c>
      <c r="C2830" t="s">
        <v>320</v>
      </c>
      <c r="D2830" s="2">
        <v>41631</v>
      </c>
      <c r="E2830" s="2">
        <v>41632</v>
      </c>
      <c r="F2830" t="s">
        <v>318</v>
      </c>
      <c r="G2830">
        <v>1</v>
      </c>
      <c r="H2830">
        <v>0</v>
      </c>
      <c r="I2830">
        <v>0</v>
      </c>
      <c r="L2830" t="s">
        <v>64</v>
      </c>
      <c r="M2830" t="s">
        <v>265</v>
      </c>
      <c r="N2830" t="s">
        <v>266</v>
      </c>
      <c r="O2830" t="s">
        <v>66</v>
      </c>
      <c r="Q2830">
        <v>0</v>
      </c>
      <c r="R2830">
        <v>0</v>
      </c>
      <c r="S2830">
        <v>0</v>
      </c>
      <c r="T2830">
        <v>0</v>
      </c>
      <c r="U2830">
        <v>0</v>
      </c>
      <c r="V2830">
        <v>0</v>
      </c>
      <c r="X2830">
        <v>0</v>
      </c>
      <c r="Y2830" t="s">
        <v>67</v>
      </c>
      <c r="Z2830" t="s">
        <v>154</v>
      </c>
      <c r="AC2830">
        <v>0</v>
      </c>
      <c r="AD2830" t="s">
        <v>265</v>
      </c>
      <c r="AE2830" t="s">
        <v>267</v>
      </c>
      <c r="AF2830" t="s">
        <v>268</v>
      </c>
      <c r="AG2830">
        <v>6</v>
      </c>
      <c r="AI2830">
        <v>8554</v>
      </c>
      <c r="AK2830" t="s">
        <v>12844</v>
      </c>
      <c r="AL2830" t="s">
        <v>269</v>
      </c>
      <c r="AM2830" t="s">
        <v>270</v>
      </c>
    </row>
    <row r="2831" spans="1:55" x14ac:dyDescent="0.25">
      <c r="A2831" s="2">
        <v>41618</v>
      </c>
      <c r="B2831" t="s">
        <v>321</v>
      </c>
      <c r="C2831" t="s">
        <v>322</v>
      </c>
      <c r="D2831" s="2">
        <v>41631</v>
      </c>
      <c r="E2831" s="2">
        <v>41632</v>
      </c>
      <c r="F2831" t="s">
        <v>318</v>
      </c>
      <c r="G2831">
        <v>1</v>
      </c>
      <c r="H2831">
        <v>0</v>
      </c>
      <c r="I2831">
        <v>0</v>
      </c>
      <c r="L2831" t="s">
        <v>64</v>
      </c>
      <c r="M2831" t="s">
        <v>265</v>
      </c>
      <c r="N2831" t="s">
        <v>266</v>
      </c>
      <c r="O2831" t="s">
        <v>66</v>
      </c>
      <c r="Q2831">
        <v>0</v>
      </c>
      <c r="R2831">
        <v>0</v>
      </c>
      <c r="S2831">
        <v>0</v>
      </c>
      <c r="T2831">
        <v>0</v>
      </c>
      <c r="U2831">
        <v>0</v>
      </c>
      <c r="V2831">
        <v>0</v>
      </c>
      <c r="X2831">
        <v>0</v>
      </c>
      <c r="Y2831" t="s">
        <v>67</v>
      </c>
      <c r="Z2831" t="s">
        <v>154</v>
      </c>
      <c r="AC2831">
        <v>0</v>
      </c>
      <c r="AD2831" t="s">
        <v>265</v>
      </c>
      <c r="AE2831" t="s">
        <v>267</v>
      </c>
      <c r="AF2831" t="s">
        <v>268</v>
      </c>
      <c r="AG2831">
        <v>6</v>
      </c>
      <c r="AI2831">
        <v>8554</v>
      </c>
      <c r="AK2831" t="s">
        <v>12844</v>
      </c>
      <c r="AL2831" t="s">
        <v>269</v>
      </c>
      <c r="AM2831" t="s">
        <v>270</v>
      </c>
    </row>
    <row r="2832" spans="1:55" x14ac:dyDescent="0.25">
      <c r="A2832" s="2">
        <v>41618</v>
      </c>
      <c r="B2832" t="s">
        <v>323</v>
      </c>
      <c r="C2832" t="s">
        <v>324</v>
      </c>
      <c r="D2832" s="2">
        <v>41638</v>
      </c>
      <c r="E2832" s="2">
        <v>41639</v>
      </c>
      <c r="F2832" t="s">
        <v>318</v>
      </c>
      <c r="G2832">
        <v>1</v>
      </c>
      <c r="H2832">
        <v>0</v>
      </c>
      <c r="I2832">
        <v>0</v>
      </c>
      <c r="L2832" t="s">
        <v>64</v>
      </c>
      <c r="M2832" t="s">
        <v>265</v>
      </c>
      <c r="N2832" t="s">
        <v>266</v>
      </c>
      <c r="O2832" t="s">
        <v>66</v>
      </c>
      <c r="Q2832">
        <v>0</v>
      </c>
      <c r="R2832">
        <v>0</v>
      </c>
      <c r="S2832">
        <v>0</v>
      </c>
      <c r="T2832">
        <v>0</v>
      </c>
      <c r="U2832">
        <v>0</v>
      </c>
      <c r="V2832">
        <v>0</v>
      </c>
      <c r="X2832">
        <v>0</v>
      </c>
      <c r="Y2832" t="s">
        <v>67</v>
      </c>
      <c r="Z2832" t="s">
        <v>154</v>
      </c>
      <c r="AC2832">
        <v>0</v>
      </c>
      <c r="AD2832" t="s">
        <v>265</v>
      </c>
      <c r="AE2832" t="s">
        <v>267</v>
      </c>
      <c r="AF2832" t="s">
        <v>268</v>
      </c>
      <c r="AG2832">
        <v>6</v>
      </c>
      <c r="AI2832">
        <v>8554</v>
      </c>
      <c r="AK2832" t="s">
        <v>12844</v>
      </c>
      <c r="AL2832" t="s">
        <v>269</v>
      </c>
      <c r="AM2832" t="s">
        <v>270</v>
      </c>
    </row>
    <row r="2833" spans="1:39" x14ac:dyDescent="0.25">
      <c r="A2833" s="2">
        <v>41618</v>
      </c>
      <c r="B2833" t="s">
        <v>325</v>
      </c>
      <c r="C2833" t="s">
        <v>326</v>
      </c>
      <c r="D2833" s="2">
        <v>41631</v>
      </c>
      <c r="E2833" s="2">
        <v>41635</v>
      </c>
      <c r="F2833" t="s">
        <v>318</v>
      </c>
      <c r="G2833">
        <v>1</v>
      </c>
      <c r="H2833">
        <v>0</v>
      </c>
      <c r="I2833">
        <v>0</v>
      </c>
      <c r="L2833" t="s">
        <v>64</v>
      </c>
      <c r="M2833" t="s">
        <v>265</v>
      </c>
      <c r="N2833" t="s">
        <v>266</v>
      </c>
      <c r="O2833" t="s">
        <v>66</v>
      </c>
      <c r="Q2833">
        <v>0</v>
      </c>
      <c r="R2833">
        <v>0</v>
      </c>
      <c r="S2833">
        <v>0</v>
      </c>
      <c r="T2833">
        <v>0</v>
      </c>
      <c r="U2833">
        <v>0</v>
      </c>
      <c r="V2833">
        <v>0</v>
      </c>
      <c r="X2833">
        <v>0</v>
      </c>
      <c r="Y2833" t="s">
        <v>67</v>
      </c>
      <c r="Z2833" t="s">
        <v>154</v>
      </c>
      <c r="AC2833">
        <v>0</v>
      </c>
      <c r="AD2833" t="s">
        <v>265</v>
      </c>
      <c r="AE2833" t="s">
        <v>267</v>
      </c>
      <c r="AF2833" t="s">
        <v>268</v>
      </c>
      <c r="AG2833">
        <v>6</v>
      </c>
      <c r="AI2833">
        <v>8554</v>
      </c>
      <c r="AK2833" t="s">
        <v>12844</v>
      </c>
      <c r="AL2833" t="s">
        <v>269</v>
      </c>
      <c r="AM2833" t="s">
        <v>270</v>
      </c>
    </row>
    <row r="2834" spans="1:39" x14ac:dyDescent="0.25">
      <c r="A2834" s="2">
        <v>41618</v>
      </c>
      <c r="B2834" t="s">
        <v>327</v>
      </c>
      <c r="C2834" t="s">
        <v>328</v>
      </c>
      <c r="D2834" s="2">
        <v>41638</v>
      </c>
      <c r="E2834" s="2">
        <v>41642</v>
      </c>
      <c r="F2834" t="s">
        <v>318</v>
      </c>
      <c r="G2834">
        <v>1</v>
      </c>
      <c r="H2834">
        <v>0</v>
      </c>
      <c r="I2834">
        <v>0</v>
      </c>
      <c r="L2834" t="s">
        <v>64</v>
      </c>
      <c r="M2834" t="s">
        <v>265</v>
      </c>
      <c r="N2834" t="s">
        <v>266</v>
      </c>
      <c r="O2834" t="s">
        <v>66</v>
      </c>
      <c r="Q2834">
        <v>0</v>
      </c>
      <c r="R2834">
        <v>0</v>
      </c>
      <c r="S2834">
        <v>0</v>
      </c>
      <c r="T2834">
        <v>0</v>
      </c>
      <c r="U2834">
        <v>0</v>
      </c>
      <c r="V2834">
        <v>0</v>
      </c>
      <c r="X2834">
        <v>0</v>
      </c>
      <c r="Y2834" t="s">
        <v>67</v>
      </c>
      <c r="Z2834" t="s">
        <v>154</v>
      </c>
      <c r="AC2834">
        <v>0</v>
      </c>
      <c r="AD2834" t="s">
        <v>265</v>
      </c>
      <c r="AE2834" t="s">
        <v>267</v>
      </c>
      <c r="AF2834" t="s">
        <v>268</v>
      </c>
      <c r="AG2834">
        <v>6</v>
      </c>
      <c r="AI2834">
        <v>8554</v>
      </c>
      <c r="AK2834" t="s">
        <v>12844</v>
      </c>
      <c r="AL2834" t="s">
        <v>269</v>
      </c>
      <c r="AM2834" t="s">
        <v>270</v>
      </c>
    </row>
    <row r="2835" spans="1:39" x14ac:dyDescent="0.25">
      <c r="A2835" s="2">
        <v>41608</v>
      </c>
      <c r="B2835" t="s">
        <v>417</v>
      </c>
      <c r="C2835" t="s">
        <v>90</v>
      </c>
      <c r="D2835" s="2">
        <v>41638</v>
      </c>
      <c r="E2835" s="2">
        <v>41638</v>
      </c>
      <c r="F2835" t="s">
        <v>91</v>
      </c>
      <c r="G2835">
        <v>1</v>
      </c>
      <c r="H2835">
        <v>0</v>
      </c>
      <c r="I2835">
        <v>0</v>
      </c>
      <c r="J2835" t="s">
        <v>103</v>
      </c>
      <c r="L2835" t="s">
        <v>64</v>
      </c>
      <c r="M2835" t="s">
        <v>265</v>
      </c>
      <c r="N2835" t="s">
        <v>266</v>
      </c>
      <c r="Q2835">
        <v>0</v>
      </c>
      <c r="R2835">
        <v>0</v>
      </c>
      <c r="S2835">
        <v>0</v>
      </c>
      <c r="T2835">
        <v>0</v>
      </c>
      <c r="U2835">
        <v>12</v>
      </c>
      <c r="V2835">
        <v>0</v>
      </c>
      <c r="X2835">
        <v>0</v>
      </c>
      <c r="Y2835" t="s">
        <v>67</v>
      </c>
      <c r="Z2835" t="s">
        <v>68</v>
      </c>
      <c r="AA2835" t="s">
        <v>95</v>
      </c>
      <c r="AB2835" t="s">
        <v>96</v>
      </c>
      <c r="AC2835">
        <v>12</v>
      </c>
      <c r="AD2835" t="s">
        <v>265</v>
      </c>
      <c r="AE2835" t="s">
        <v>267</v>
      </c>
      <c r="AF2835" t="s">
        <v>268</v>
      </c>
      <c r="AG2835">
        <v>6</v>
      </c>
      <c r="AI2835">
        <v>8554</v>
      </c>
      <c r="AK2835" t="s">
        <v>12844</v>
      </c>
      <c r="AL2835" t="s">
        <v>269</v>
      </c>
      <c r="AM2835" t="s">
        <v>270</v>
      </c>
    </row>
    <row r="2836" spans="1:39" x14ac:dyDescent="0.25">
      <c r="A2836" s="2">
        <v>41591</v>
      </c>
      <c r="B2836" t="s">
        <v>785</v>
      </c>
      <c r="C2836" t="s">
        <v>90</v>
      </c>
      <c r="D2836" s="2">
        <v>41638</v>
      </c>
      <c r="E2836" s="2">
        <v>41638</v>
      </c>
      <c r="F2836" t="s">
        <v>91</v>
      </c>
      <c r="G2836">
        <v>12</v>
      </c>
      <c r="H2836">
        <v>0</v>
      </c>
      <c r="I2836">
        <v>0</v>
      </c>
      <c r="J2836" t="s">
        <v>786</v>
      </c>
      <c r="L2836" t="s">
        <v>64</v>
      </c>
      <c r="M2836" t="s">
        <v>265</v>
      </c>
      <c r="N2836" t="s">
        <v>266</v>
      </c>
      <c r="Q2836">
        <v>0</v>
      </c>
      <c r="R2836">
        <v>48.72</v>
      </c>
      <c r="S2836">
        <v>48.72</v>
      </c>
      <c r="T2836">
        <v>0</v>
      </c>
      <c r="U2836">
        <v>0</v>
      </c>
      <c r="V2836">
        <v>48.72</v>
      </c>
      <c r="W2836" s="2">
        <v>41648</v>
      </c>
      <c r="X2836">
        <v>0</v>
      </c>
      <c r="Y2836" t="s">
        <v>67</v>
      </c>
      <c r="Z2836" t="s">
        <v>68</v>
      </c>
      <c r="AA2836" t="s">
        <v>95</v>
      </c>
      <c r="AB2836" t="s">
        <v>96</v>
      </c>
      <c r="AC2836">
        <v>0</v>
      </c>
      <c r="AD2836" t="s">
        <v>265</v>
      </c>
      <c r="AE2836" t="s">
        <v>267</v>
      </c>
      <c r="AF2836" t="s">
        <v>268</v>
      </c>
      <c r="AG2836">
        <v>6</v>
      </c>
      <c r="AI2836">
        <v>8554</v>
      </c>
      <c r="AK2836" t="s">
        <v>12844</v>
      </c>
      <c r="AL2836" t="s">
        <v>269</v>
      </c>
      <c r="AM2836" t="s">
        <v>270</v>
      </c>
    </row>
    <row r="2837" spans="1:39" x14ac:dyDescent="0.25">
      <c r="A2837" s="2">
        <v>41576</v>
      </c>
      <c r="B2837" t="s">
        <v>1289</v>
      </c>
      <c r="C2837" t="s">
        <v>1290</v>
      </c>
      <c r="D2837" s="2">
        <v>41631</v>
      </c>
      <c r="E2837" s="2">
        <v>41631</v>
      </c>
      <c r="F2837" t="s">
        <v>1291</v>
      </c>
      <c r="G2837">
        <v>10</v>
      </c>
      <c r="H2837">
        <v>0</v>
      </c>
      <c r="I2837">
        <v>0</v>
      </c>
      <c r="K2837" t="s">
        <v>1292</v>
      </c>
      <c r="L2837" t="s">
        <v>64</v>
      </c>
      <c r="M2837" t="s">
        <v>265</v>
      </c>
      <c r="N2837" t="s">
        <v>266</v>
      </c>
      <c r="O2837" t="s">
        <v>66</v>
      </c>
      <c r="Q2837">
        <v>72</v>
      </c>
      <c r="R2837">
        <v>10.75</v>
      </c>
      <c r="S2837">
        <v>82.75</v>
      </c>
      <c r="T2837">
        <v>0</v>
      </c>
      <c r="U2837">
        <v>0</v>
      </c>
      <c r="V2837">
        <v>122.34</v>
      </c>
      <c r="W2837" s="2">
        <v>41648</v>
      </c>
      <c r="X2837">
        <v>0</v>
      </c>
      <c r="Y2837" t="s">
        <v>67</v>
      </c>
      <c r="Z2837" t="s">
        <v>68</v>
      </c>
      <c r="AA2837" t="s">
        <v>755</v>
      </c>
      <c r="AC2837">
        <v>0</v>
      </c>
      <c r="AD2837" t="s">
        <v>265</v>
      </c>
      <c r="AE2837" t="s">
        <v>267</v>
      </c>
      <c r="AF2837" t="s">
        <v>268</v>
      </c>
      <c r="AG2837">
        <v>6</v>
      </c>
      <c r="AI2837">
        <v>8554</v>
      </c>
      <c r="AK2837" t="s">
        <v>12844</v>
      </c>
      <c r="AL2837" t="s">
        <v>269</v>
      </c>
      <c r="AM2837" t="s">
        <v>270</v>
      </c>
    </row>
    <row r="2838" spans="1:39" x14ac:dyDescent="0.25">
      <c r="A2838" s="2">
        <v>41575</v>
      </c>
      <c r="B2838" t="s">
        <v>1443</v>
      </c>
      <c r="C2838" t="s">
        <v>1444</v>
      </c>
      <c r="D2838" s="2">
        <v>41605</v>
      </c>
      <c r="E2838" s="2">
        <v>41605</v>
      </c>
      <c r="F2838" t="s">
        <v>1445</v>
      </c>
      <c r="G2838">
        <v>8</v>
      </c>
      <c r="H2838">
        <v>0</v>
      </c>
      <c r="I2838">
        <v>0</v>
      </c>
      <c r="L2838" t="s">
        <v>64</v>
      </c>
      <c r="M2838" t="s">
        <v>265</v>
      </c>
      <c r="N2838" t="s">
        <v>266</v>
      </c>
      <c r="O2838" t="s">
        <v>66</v>
      </c>
      <c r="Q2838">
        <v>16</v>
      </c>
      <c r="R2838">
        <v>1.68</v>
      </c>
      <c r="S2838">
        <v>17.68</v>
      </c>
      <c r="T2838">
        <v>0</v>
      </c>
      <c r="U2838">
        <v>0</v>
      </c>
      <c r="V2838">
        <v>18.239999999999998</v>
      </c>
      <c r="W2838" s="2">
        <v>41613</v>
      </c>
      <c r="X2838">
        <v>0</v>
      </c>
      <c r="Y2838" t="s">
        <v>67</v>
      </c>
      <c r="Z2838" t="s">
        <v>68</v>
      </c>
      <c r="AA2838" t="s">
        <v>1446</v>
      </c>
      <c r="AC2838">
        <v>0</v>
      </c>
      <c r="AD2838" t="s">
        <v>265</v>
      </c>
      <c r="AE2838" t="s">
        <v>267</v>
      </c>
      <c r="AF2838" t="s">
        <v>268</v>
      </c>
      <c r="AG2838">
        <v>6</v>
      </c>
      <c r="AI2838">
        <v>8554</v>
      </c>
      <c r="AK2838" t="s">
        <v>12844</v>
      </c>
      <c r="AL2838" t="s">
        <v>269</v>
      </c>
      <c r="AM2838" t="s">
        <v>270</v>
      </c>
    </row>
    <row r="2839" spans="1:39" x14ac:dyDescent="0.25">
      <c r="A2839" s="2">
        <v>41571</v>
      </c>
      <c r="B2839" t="s">
        <v>1598</v>
      </c>
      <c r="C2839" t="s">
        <v>1599</v>
      </c>
      <c r="D2839" s="2">
        <v>41575</v>
      </c>
      <c r="E2839" s="2">
        <v>41578</v>
      </c>
      <c r="F2839" t="s">
        <v>1600</v>
      </c>
      <c r="G2839">
        <v>1</v>
      </c>
      <c r="H2839">
        <v>0</v>
      </c>
      <c r="I2839">
        <v>0</v>
      </c>
      <c r="L2839" t="s">
        <v>64</v>
      </c>
      <c r="M2839" t="s">
        <v>265</v>
      </c>
      <c r="N2839" t="s">
        <v>266</v>
      </c>
      <c r="O2839" t="s">
        <v>66</v>
      </c>
      <c r="Q2839">
        <v>26.4</v>
      </c>
      <c r="R2839">
        <v>9.41</v>
      </c>
      <c r="S2839">
        <v>35.81</v>
      </c>
      <c r="T2839">
        <v>0</v>
      </c>
      <c r="U2839">
        <v>0</v>
      </c>
      <c r="V2839">
        <v>38.94</v>
      </c>
      <c r="W2839" s="2">
        <v>41613</v>
      </c>
      <c r="X2839">
        <v>0</v>
      </c>
      <c r="Y2839" t="s">
        <v>67</v>
      </c>
      <c r="Z2839" t="s">
        <v>68</v>
      </c>
      <c r="AA2839" t="s">
        <v>1524</v>
      </c>
      <c r="AC2839">
        <v>0</v>
      </c>
      <c r="AD2839" t="s">
        <v>265</v>
      </c>
      <c r="AE2839" t="s">
        <v>267</v>
      </c>
      <c r="AF2839" t="s">
        <v>268</v>
      </c>
      <c r="AG2839">
        <v>6</v>
      </c>
      <c r="AI2839">
        <v>8554</v>
      </c>
      <c r="AK2839" t="s">
        <v>12844</v>
      </c>
      <c r="AL2839" t="s">
        <v>269</v>
      </c>
      <c r="AM2839" t="s">
        <v>270</v>
      </c>
    </row>
    <row r="2840" spans="1:39" x14ac:dyDescent="0.25">
      <c r="A2840" s="2">
        <v>41570</v>
      </c>
      <c r="B2840" t="s">
        <v>1683</v>
      </c>
      <c r="C2840" t="s">
        <v>1684</v>
      </c>
      <c r="D2840" s="2">
        <v>41575</v>
      </c>
      <c r="E2840" s="2">
        <v>41912</v>
      </c>
      <c r="F2840" t="s">
        <v>1685</v>
      </c>
      <c r="G2840">
        <v>1</v>
      </c>
      <c r="H2840">
        <v>0</v>
      </c>
      <c r="I2840">
        <v>0</v>
      </c>
      <c r="L2840" t="s">
        <v>64</v>
      </c>
      <c r="M2840" t="s">
        <v>265</v>
      </c>
      <c r="N2840" t="s">
        <v>266</v>
      </c>
      <c r="O2840" t="s">
        <v>66</v>
      </c>
      <c r="Q2840">
        <v>224</v>
      </c>
      <c r="R2840">
        <v>0</v>
      </c>
      <c r="S2840">
        <v>224</v>
      </c>
      <c r="T2840">
        <v>0</v>
      </c>
      <c r="U2840">
        <v>0</v>
      </c>
      <c r="V2840">
        <v>224</v>
      </c>
      <c r="W2840" s="2">
        <v>41585</v>
      </c>
      <c r="X2840">
        <v>0</v>
      </c>
      <c r="Y2840" t="s">
        <v>67</v>
      </c>
      <c r="Z2840" t="s">
        <v>68</v>
      </c>
      <c r="AA2840" t="s">
        <v>500</v>
      </c>
      <c r="AC2840">
        <v>0</v>
      </c>
      <c r="AD2840" t="s">
        <v>265</v>
      </c>
      <c r="AE2840" t="s">
        <v>267</v>
      </c>
      <c r="AF2840" t="s">
        <v>268</v>
      </c>
      <c r="AG2840">
        <v>6</v>
      </c>
      <c r="AI2840">
        <v>8554</v>
      </c>
      <c r="AK2840" t="s">
        <v>12844</v>
      </c>
      <c r="AL2840" t="s">
        <v>269</v>
      </c>
      <c r="AM2840" t="s">
        <v>270</v>
      </c>
    </row>
    <row r="2841" spans="1:39" x14ac:dyDescent="0.25">
      <c r="A2841" s="2">
        <v>41570</v>
      </c>
      <c r="B2841" t="s">
        <v>1686</v>
      </c>
      <c r="C2841" t="s">
        <v>1687</v>
      </c>
      <c r="D2841" s="2">
        <v>41575</v>
      </c>
      <c r="E2841" s="2">
        <v>41578</v>
      </c>
      <c r="F2841" t="s">
        <v>1688</v>
      </c>
      <c r="G2841">
        <v>1</v>
      </c>
      <c r="H2841">
        <v>0</v>
      </c>
      <c r="I2841">
        <v>0</v>
      </c>
      <c r="L2841" t="s">
        <v>64</v>
      </c>
      <c r="M2841" t="s">
        <v>265</v>
      </c>
      <c r="N2841" t="s">
        <v>266</v>
      </c>
      <c r="O2841" t="s">
        <v>66</v>
      </c>
      <c r="Q2841">
        <v>24</v>
      </c>
      <c r="R2841">
        <v>20.16</v>
      </c>
      <c r="S2841">
        <v>44.16</v>
      </c>
      <c r="T2841">
        <v>0</v>
      </c>
      <c r="U2841">
        <v>0</v>
      </c>
      <c r="V2841">
        <v>38.56</v>
      </c>
      <c r="W2841" s="2">
        <v>41613</v>
      </c>
      <c r="X2841">
        <v>0</v>
      </c>
      <c r="Y2841" t="s">
        <v>67</v>
      </c>
      <c r="Z2841" t="s">
        <v>68</v>
      </c>
      <c r="AA2841" t="s">
        <v>1689</v>
      </c>
      <c r="AC2841">
        <v>0</v>
      </c>
      <c r="AD2841" t="s">
        <v>265</v>
      </c>
      <c r="AE2841" t="s">
        <v>267</v>
      </c>
      <c r="AF2841" t="s">
        <v>268</v>
      </c>
      <c r="AG2841">
        <v>6</v>
      </c>
      <c r="AI2841">
        <v>8554</v>
      </c>
      <c r="AK2841" t="s">
        <v>12844</v>
      </c>
      <c r="AL2841" t="s">
        <v>269</v>
      </c>
      <c r="AM2841" t="s">
        <v>270</v>
      </c>
    </row>
    <row r="2842" spans="1:39" x14ac:dyDescent="0.25">
      <c r="A2842" s="2">
        <v>41570</v>
      </c>
      <c r="B2842" t="s">
        <v>1692</v>
      </c>
      <c r="C2842" t="s">
        <v>1693</v>
      </c>
      <c r="D2842" s="2">
        <v>41575</v>
      </c>
      <c r="E2842" s="2">
        <v>41578</v>
      </c>
      <c r="F2842" t="s">
        <v>1685</v>
      </c>
      <c r="G2842">
        <v>2</v>
      </c>
      <c r="H2842">
        <v>0</v>
      </c>
      <c r="I2842">
        <v>0</v>
      </c>
      <c r="L2842" t="s">
        <v>64</v>
      </c>
      <c r="M2842" t="s">
        <v>265</v>
      </c>
      <c r="N2842" t="s">
        <v>266</v>
      </c>
      <c r="O2842" t="s">
        <v>66</v>
      </c>
      <c r="Q2842">
        <v>51.2</v>
      </c>
      <c r="R2842">
        <v>21.5</v>
      </c>
      <c r="S2842">
        <v>72.7</v>
      </c>
      <c r="T2842">
        <v>0</v>
      </c>
      <c r="U2842">
        <v>0</v>
      </c>
      <c r="V2842">
        <v>72.7</v>
      </c>
      <c r="W2842" s="2">
        <v>41599</v>
      </c>
      <c r="X2842">
        <v>0</v>
      </c>
      <c r="Y2842" t="s">
        <v>67</v>
      </c>
      <c r="Z2842" t="s">
        <v>68</v>
      </c>
      <c r="AA2842" t="s">
        <v>1694</v>
      </c>
      <c r="AC2842">
        <v>0</v>
      </c>
      <c r="AD2842" t="s">
        <v>265</v>
      </c>
      <c r="AE2842" t="s">
        <v>267</v>
      </c>
      <c r="AF2842" t="s">
        <v>268</v>
      </c>
      <c r="AG2842">
        <v>6</v>
      </c>
      <c r="AI2842">
        <v>8554</v>
      </c>
      <c r="AK2842" t="s">
        <v>12844</v>
      </c>
      <c r="AL2842" t="s">
        <v>269</v>
      </c>
      <c r="AM2842" t="s">
        <v>270</v>
      </c>
    </row>
    <row r="2843" spans="1:39" x14ac:dyDescent="0.25">
      <c r="A2843" s="2">
        <v>41568</v>
      </c>
      <c r="B2843" t="s">
        <v>1872</v>
      </c>
      <c r="C2843" t="s">
        <v>1873</v>
      </c>
      <c r="D2843" s="2">
        <v>41568</v>
      </c>
      <c r="E2843" s="2">
        <v>41819</v>
      </c>
      <c r="F2843" t="s">
        <v>1874</v>
      </c>
      <c r="G2843">
        <v>2</v>
      </c>
      <c r="H2843">
        <v>0</v>
      </c>
      <c r="I2843">
        <v>0</v>
      </c>
      <c r="L2843" t="s">
        <v>64</v>
      </c>
      <c r="M2843" t="s">
        <v>265</v>
      </c>
      <c r="N2843" t="s">
        <v>266</v>
      </c>
      <c r="O2843" t="s">
        <v>66</v>
      </c>
      <c r="Q2843">
        <v>48</v>
      </c>
      <c r="R2843">
        <v>0</v>
      </c>
      <c r="S2843">
        <v>48</v>
      </c>
      <c r="T2843">
        <v>0</v>
      </c>
      <c r="U2843">
        <v>0</v>
      </c>
      <c r="V2843">
        <v>48</v>
      </c>
      <c r="W2843" s="2">
        <v>41571</v>
      </c>
      <c r="X2843">
        <v>0</v>
      </c>
      <c r="Y2843" t="s">
        <v>67</v>
      </c>
      <c r="Z2843" t="s">
        <v>68</v>
      </c>
      <c r="AA2843" t="s">
        <v>1674</v>
      </c>
      <c r="AC2843">
        <v>0</v>
      </c>
      <c r="AD2843" t="s">
        <v>265</v>
      </c>
      <c r="AE2843" t="s">
        <v>267</v>
      </c>
      <c r="AF2843" t="s">
        <v>268</v>
      </c>
      <c r="AG2843">
        <v>6</v>
      </c>
      <c r="AI2843">
        <v>8554</v>
      </c>
      <c r="AK2843" t="s">
        <v>12844</v>
      </c>
      <c r="AL2843" t="s">
        <v>269</v>
      </c>
      <c r="AM2843" t="s">
        <v>270</v>
      </c>
    </row>
    <row r="2844" spans="1:39" x14ac:dyDescent="0.25">
      <c r="A2844" s="2">
        <v>41544</v>
      </c>
      <c r="B2844" t="s">
        <v>3264</v>
      </c>
      <c r="C2844" t="s">
        <v>3265</v>
      </c>
      <c r="D2844" s="2">
        <v>41548</v>
      </c>
      <c r="E2844" s="2">
        <v>41820</v>
      </c>
      <c r="F2844" t="s">
        <v>3266</v>
      </c>
      <c r="G2844">
        <v>2</v>
      </c>
      <c r="H2844">
        <v>0</v>
      </c>
      <c r="I2844">
        <v>0</v>
      </c>
      <c r="L2844" t="s">
        <v>64</v>
      </c>
      <c r="M2844" t="s">
        <v>265</v>
      </c>
      <c r="N2844" t="s">
        <v>266</v>
      </c>
      <c r="O2844" t="s">
        <v>66</v>
      </c>
      <c r="Q2844">
        <v>32</v>
      </c>
      <c r="R2844">
        <v>0</v>
      </c>
      <c r="S2844">
        <v>32</v>
      </c>
      <c r="T2844">
        <v>0</v>
      </c>
      <c r="U2844">
        <v>0</v>
      </c>
      <c r="V2844">
        <v>32</v>
      </c>
      <c r="W2844" s="2">
        <v>41550</v>
      </c>
      <c r="X2844">
        <v>0</v>
      </c>
      <c r="Y2844" t="s">
        <v>67</v>
      </c>
      <c r="Z2844" t="s">
        <v>68</v>
      </c>
      <c r="AA2844" t="s">
        <v>1674</v>
      </c>
      <c r="AC2844">
        <v>0</v>
      </c>
      <c r="AD2844" t="s">
        <v>265</v>
      </c>
      <c r="AE2844" t="s">
        <v>267</v>
      </c>
      <c r="AF2844" t="s">
        <v>268</v>
      </c>
      <c r="AG2844">
        <v>6</v>
      </c>
      <c r="AI2844">
        <v>8554</v>
      </c>
      <c r="AK2844" t="s">
        <v>12844</v>
      </c>
      <c r="AL2844" t="s">
        <v>269</v>
      </c>
      <c r="AM2844" t="s">
        <v>270</v>
      </c>
    </row>
    <row r="2845" spans="1:39" x14ac:dyDescent="0.25">
      <c r="A2845" s="2">
        <v>41530</v>
      </c>
      <c r="B2845" t="s">
        <v>3824</v>
      </c>
      <c r="C2845" t="s">
        <v>3825</v>
      </c>
      <c r="D2845" s="2">
        <v>41531</v>
      </c>
      <c r="E2845" s="2">
        <v>41671</v>
      </c>
      <c r="F2845" t="s">
        <v>3826</v>
      </c>
      <c r="G2845">
        <v>1</v>
      </c>
      <c r="H2845">
        <v>0</v>
      </c>
      <c r="I2845">
        <v>0</v>
      </c>
      <c r="L2845" t="s">
        <v>64</v>
      </c>
      <c r="M2845" t="s">
        <v>265</v>
      </c>
      <c r="N2845" t="s">
        <v>266</v>
      </c>
      <c r="O2845" t="s">
        <v>66</v>
      </c>
      <c r="Q2845">
        <v>92</v>
      </c>
      <c r="R2845">
        <v>0</v>
      </c>
      <c r="S2845">
        <v>92</v>
      </c>
      <c r="T2845">
        <v>0</v>
      </c>
      <c r="U2845">
        <v>0</v>
      </c>
      <c r="V2845">
        <v>92</v>
      </c>
      <c r="W2845" s="2">
        <v>41536</v>
      </c>
      <c r="X2845">
        <v>0</v>
      </c>
      <c r="Y2845" t="s">
        <v>67</v>
      </c>
      <c r="Z2845" t="s">
        <v>68</v>
      </c>
      <c r="AA2845" t="s">
        <v>884</v>
      </c>
      <c r="AC2845">
        <v>0</v>
      </c>
      <c r="AD2845" t="s">
        <v>265</v>
      </c>
      <c r="AE2845" t="s">
        <v>267</v>
      </c>
      <c r="AF2845" t="s">
        <v>268</v>
      </c>
      <c r="AG2845">
        <v>6</v>
      </c>
      <c r="AI2845">
        <v>8554</v>
      </c>
      <c r="AK2845" t="s">
        <v>12844</v>
      </c>
      <c r="AL2845" t="s">
        <v>269</v>
      </c>
      <c r="AM2845" t="s">
        <v>270</v>
      </c>
    </row>
    <row r="2846" spans="1:39" x14ac:dyDescent="0.25">
      <c r="A2846" s="2">
        <v>41515</v>
      </c>
      <c r="B2846" t="s">
        <v>4457</v>
      </c>
      <c r="C2846" t="s">
        <v>4458</v>
      </c>
      <c r="D2846" s="2">
        <v>41519</v>
      </c>
      <c r="E2846" s="2">
        <v>41820</v>
      </c>
      <c r="F2846" t="s">
        <v>4459</v>
      </c>
      <c r="G2846">
        <v>1</v>
      </c>
      <c r="H2846">
        <v>0</v>
      </c>
      <c r="I2846">
        <v>0</v>
      </c>
      <c r="K2846" t="s">
        <v>4460</v>
      </c>
      <c r="L2846" t="s">
        <v>64</v>
      </c>
      <c r="M2846" t="s">
        <v>265</v>
      </c>
      <c r="N2846" t="s">
        <v>266</v>
      </c>
      <c r="O2846" t="s">
        <v>66</v>
      </c>
      <c r="Q2846">
        <v>60</v>
      </c>
      <c r="R2846">
        <v>0</v>
      </c>
      <c r="S2846">
        <v>60</v>
      </c>
      <c r="T2846">
        <v>0</v>
      </c>
      <c r="U2846">
        <v>0</v>
      </c>
      <c r="V2846">
        <v>60</v>
      </c>
      <c r="W2846" s="2">
        <v>41564</v>
      </c>
      <c r="X2846">
        <v>0</v>
      </c>
      <c r="Y2846" t="s">
        <v>67</v>
      </c>
      <c r="Z2846" t="s">
        <v>68</v>
      </c>
      <c r="AA2846" t="s">
        <v>500</v>
      </c>
      <c r="AC2846">
        <v>0</v>
      </c>
      <c r="AD2846" t="s">
        <v>265</v>
      </c>
      <c r="AE2846" t="s">
        <v>267</v>
      </c>
      <c r="AF2846" t="s">
        <v>268</v>
      </c>
      <c r="AG2846">
        <v>6</v>
      </c>
      <c r="AI2846">
        <v>8554</v>
      </c>
      <c r="AK2846" t="s">
        <v>12844</v>
      </c>
      <c r="AL2846" t="s">
        <v>269</v>
      </c>
      <c r="AM2846" t="s">
        <v>270</v>
      </c>
    </row>
    <row r="2847" spans="1:39" x14ac:dyDescent="0.25">
      <c r="A2847" s="2">
        <v>41506</v>
      </c>
      <c r="B2847" t="s">
        <v>4646</v>
      </c>
      <c r="C2847" t="s">
        <v>4647</v>
      </c>
      <c r="D2847" s="2">
        <v>41470</v>
      </c>
      <c r="E2847" s="2">
        <v>41481</v>
      </c>
      <c r="F2847" t="s">
        <v>4648</v>
      </c>
      <c r="G2847">
        <v>2</v>
      </c>
      <c r="H2847">
        <v>0</v>
      </c>
      <c r="I2847">
        <v>0</v>
      </c>
      <c r="L2847" t="s">
        <v>64</v>
      </c>
      <c r="M2847" t="s">
        <v>265</v>
      </c>
      <c r="N2847" t="s">
        <v>266</v>
      </c>
      <c r="O2847" t="s">
        <v>66</v>
      </c>
      <c r="Q2847">
        <v>66.400000000000006</v>
      </c>
      <c r="R2847">
        <v>42.34</v>
      </c>
      <c r="S2847">
        <v>108.74</v>
      </c>
      <c r="T2847">
        <v>0</v>
      </c>
      <c r="U2847">
        <v>0</v>
      </c>
      <c r="V2847">
        <v>108.74</v>
      </c>
      <c r="W2847" s="2">
        <v>41506</v>
      </c>
      <c r="X2847">
        <v>0</v>
      </c>
      <c r="Y2847" t="s">
        <v>67</v>
      </c>
      <c r="Z2847" t="s">
        <v>68</v>
      </c>
      <c r="AA2847" t="s">
        <v>1524</v>
      </c>
      <c r="AC2847">
        <v>0</v>
      </c>
      <c r="AD2847" t="s">
        <v>265</v>
      </c>
      <c r="AE2847" t="s">
        <v>267</v>
      </c>
      <c r="AF2847" t="s">
        <v>268</v>
      </c>
      <c r="AG2847">
        <v>6</v>
      </c>
      <c r="AI2847">
        <v>8554</v>
      </c>
      <c r="AK2847" t="s">
        <v>12844</v>
      </c>
      <c r="AL2847" t="s">
        <v>269</v>
      </c>
      <c r="AM2847" t="s">
        <v>270</v>
      </c>
    </row>
    <row r="2848" spans="1:39" x14ac:dyDescent="0.25">
      <c r="A2848" s="2">
        <v>41480</v>
      </c>
      <c r="B2848" t="s">
        <v>5071</v>
      </c>
      <c r="C2848" t="s">
        <v>5072</v>
      </c>
      <c r="D2848" s="2">
        <v>41463</v>
      </c>
      <c r="E2848" s="2">
        <v>41468</v>
      </c>
      <c r="F2848" t="s">
        <v>5073</v>
      </c>
      <c r="G2848">
        <v>1</v>
      </c>
      <c r="H2848">
        <v>0</v>
      </c>
      <c r="I2848">
        <v>0</v>
      </c>
      <c r="L2848" t="s">
        <v>64</v>
      </c>
      <c r="M2848" t="s">
        <v>265</v>
      </c>
      <c r="N2848" t="s">
        <v>266</v>
      </c>
      <c r="O2848" t="s">
        <v>66</v>
      </c>
      <c r="Q2848">
        <v>96</v>
      </c>
      <c r="R2848">
        <v>8.57</v>
      </c>
      <c r="S2848">
        <v>104.57</v>
      </c>
      <c r="T2848">
        <v>0</v>
      </c>
      <c r="U2848">
        <v>0</v>
      </c>
      <c r="V2848">
        <v>107.42</v>
      </c>
      <c r="W2848" s="2">
        <v>41480</v>
      </c>
      <c r="X2848">
        <v>0</v>
      </c>
      <c r="Y2848" t="s">
        <v>67</v>
      </c>
      <c r="Z2848" t="s">
        <v>68</v>
      </c>
      <c r="AA2848" t="s">
        <v>1524</v>
      </c>
      <c r="AC2848">
        <v>0</v>
      </c>
      <c r="AD2848" t="s">
        <v>265</v>
      </c>
      <c r="AE2848" t="s">
        <v>267</v>
      </c>
      <c r="AF2848" t="s">
        <v>268</v>
      </c>
      <c r="AG2848">
        <v>6</v>
      </c>
      <c r="AI2848">
        <v>8554</v>
      </c>
      <c r="AK2848" t="s">
        <v>12844</v>
      </c>
      <c r="AL2848" t="s">
        <v>269</v>
      </c>
      <c r="AM2848" t="s">
        <v>270</v>
      </c>
    </row>
    <row r="2849" spans="1:55" x14ac:dyDescent="0.25">
      <c r="A2849" s="2">
        <v>41472</v>
      </c>
      <c r="B2849" t="s">
        <v>5278</v>
      </c>
      <c r="C2849" t="s">
        <v>5279</v>
      </c>
      <c r="D2849" s="2">
        <v>41483</v>
      </c>
      <c r="E2849" s="2">
        <v>41488</v>
      </c>
      <c r="F2849" t="s">
        <v>1504</v>
      </c>
      <c r="G2849">
        <v>1</v>
      </c>
      <c r="H2849">
        <v>0</v>
      </c>
      <c r="I2849">
        <v>0</v>
      </c>
      <c r="L2849" t="s">
        <v>64</v>
      </c>
      <c r="M2849" t="s">
        <v>265</v>
      </c>
      <c r="N2849" t="s">
        <v>266</v>
      </c>
      <c r="O2849" t="s">
        <v>66</v>
      </c>
      <c r="Q2849">
        <v>0</v>
      </c>
      <c r="R2849">
        <v>0</v>
      </c>
      <c r="S2849">
        <v>0</v>
      </c>
      <c r="T2849">
        <v>0</v>
      </c>
      <c r="U2849">
        <v>0</v>
      </c>
      <c r="V2849">
        <v>0</v>
      </c>
      <c r="X2849">
        <v>0</v>
      </c>
      <c r="Y2849" t="s">
        <v>67</v>
      </c>
      <c r="Z2849" t="s">
        <v>154</v>
      </c>
      <c r="AC2849">
        <v>0</v>
      </c>
      <c r="AD2849" t="s">
        <v>265</v>
      </c>
      <c r="AE2849" t="s">
        <v>267</v>
      </c>
      <c r="AF2849" t="s">
        <v>268</v>
      </c>
      <c r="AG2849">
        <v>6</v>
      </c>
      <c r="AI2849">
        <v>8554</v>
      </c>
      <c r="AK2849" t="s">
        <v>12844</v>
      </c>
      <c r="AL2849" t="s">
        <v>269</v>
      </c>
      <c r="AM2849" t="s">
        <v>270</v>
      </c>
    </row>
    <row r="2850" spans="1:55" x14ac:dyDescent="0.25">
      <c r="A2850" s="2">
        <v>41459</v>
      </c>
      <c r="B2850" t="s">
        <v>5769</v>
      </c>
      <c r="C2850" t="s">
        <v>5770</v>
      </c>
      <c r="D2850" s="2">
        <v>41505</v>
      </c>
      <c r="E2850" s="2">
        <v>41509</v>
      </c>
      <c r="F2850" t="s">
        <v>5771</v>
      </c>
      <c r="G2850">
        <v>1</v>
      </c>
      <c r="H2850">
        <v>0</v>
      </c>
      <c r="I2850">
        <v>0</v>
      </c>
      <c r="L2850" t="s">
        <v>64</v>
      </c>
      <c r="M2850" t="s">
        <v>265</v>
      </c>
      <c r="N2850" t="s">
        <v>266</v>
      </c>
      <c r="O2850" t="s">
        <v>66</v>
      </c>
      <c r="Q2850">
        <v>40</v>
      </c>
      <c r="R2850">
        <v>51.74</v>
      </c>
      <c r="S2850">
        <v>91.74</v>
      </c>
      <c r="T2850">
        <v>0</v>
      </c>
      <c r="U2850">
        <v>0</v>
      </c>
      <c r="V2850">
        <v>91.74</v>
      </c>
      <c r="W2850" s="2">
        <v>41513</v>
      </c>
      <c r="X2850">
        <v>0</v>
      </c>
      <c r="Y2850" t="s">
        <v>67</v>
      </c>
      <c r="Z2850" t="s">
        <v>68</v>
      </c>
      <c r="AA2850" t="s">
        <v>1689</v>
      </c>
      <c r="AC2850">
        <v>0</v>
      </c>
      <c r="AD2850" t="s">
        <v>265</v>
      </c>
      <c r="AE2850" t="s">
        <v>267</v>
      </c>
      <c r="AF2850" t="s">
        <v>268</v>
      </c>
      <c r="AG2850">
        <v>6</v>
      </c>
      <c r="AI2850">
        <v>8554</v>
      </c>
      <c r="AK2850" t="s">
        <v>12844</v>
      </c>
      <c r="AL2850" t="s">
        <v>269</v>
      </c>
      <c r="AM2850" t="s">
        <v>270</v>
      </c>
    </row>
    <row r="2851" spans="1:55" x14ac:dyDescent="0.25">
      <c r="A2851" s="2">
        <v>41459</v>
      </c>
      <c r="B2851" t="s">
        <v>5772</v>
      </c>
      <c r="C2851" t="s">
        <v>5773</v>
      </c>
      <c r="D2851" s="2">
        <v>41459</v>
      </c>
      <c r="E2851" s="2">
        <v>41517</v>
      </c>
      <c r="F2851" t="s">
        <v>5774</v>
      </c>
      <c r="G2851">
        <v>2</v>
      </c>
      <c r="H2851">
        <v>0</v>
      </c>
      <c r="I2851">
        <v>0</v>
      </c>
      <c r="L2851" t="s">
        <v>64</v>
      </c>
      <c r="M2851" t="s">
        <v>265</v>
      </c>
      <c r="N2851" t="s">
        <v>266</v>
      </c>
      <c r="O2851" t="s">
        <v>66</v>
      </c>
      <c r="Q2851">
        <v>24.8</v>
      </c>
      <c r="R2851">
        <v>0</v>
      </c>
      <c r="S2851">
        <v>24.8</v>
      </c>
      <c r="T2851">
        <v>0</v>
      </c>
      <c r="U2851">
        <v>0</v>
      </c>
      <c r="V2851">
        <v>24.8</v>
      </c>
      <c r="W2851" s="2">
        <v>41472</v>
      </c>
      <c r="X2851">
        <v>0</v>
      </c>
      <c r="Y2851" t="s">
        <v>67</v>
      </c>
      <c r="Z2851" t="s">
        <v>68</v>
      </c>
      <c r="AA2851" t="s">
        <v>1689</v>
      </c>
      <c r="AC2851">
        <v>0</v>
      </c>
      <c r="AD2851" t="s">
        <v>265</v>
      </c>
      <c r="AE2851" t="s">
        <v>267</v>
      </c>
      <c r="AF2851" t="s">
        <v>268</v>
      </c>
      <c r="AG2851">
        <v>6</v>
      </c>
      <c r="AI2851">
        <v>8554</v>
      </c>
      <c r="AK2851" t="s">
        <v>12844</v>
      </c>
      <c r="AL2851" t="s">
        <v>269</v>
      </c>
      <c r="AM2851" t="s">
        <v>270</v>
      </c>
    </row>
    <row r="2852" spans="1:55" x14ac:dyDescent="0.25">
      <c r="A2852" s="2">
        <v>41458</v>
      </c>
      <c r="B2852" t="s">
        <v>5800</v>
      </c>
      <c r="C2852" t="s">
        <v>5801</v>
      </c>
      <c r="D2852" s="2">
        <v>41510</v>
      </c>
      <c r="E2852" s="2">
        <v>41516</v>
      </c>
      <c r="F2852" t="s">
        <v>5802</v>
      </c>
      <c r="G2852">
        <v>1</v>
      </c>
      <c r="H2852">
        <v>0</v>
      </c>
      <c r="I2852">
        <v>0</v>
      </c>
      <c r="L2852" t="s">
        <v>64</v>
      </c>
      <c r="M2852" t="s">
        <v>265</v>
      </c>
      <c r="N2852" t="s">
        <v>266</v>
      </c>
      <c r="O2852" t="s">
        <v>66</v>
      </c>
      <c r="Q2852">
        <v>108</v>
      </c>
      <c r="R2852">
        <v>10.75</v>
      </c>
      <c r="S2852">
        <v>118.75</v>
      </c>
      <c r="T2852">
        <v>0</v>
      </c>
      <c r="U2852">
        <v>0</v>
      </c>
      <c r="V2852">
        <v>122.34</v>
      </c>
      <c r="W2852" s="2">
        <v>41536</v>
      </c>
      <c r="X2852">
        <v>0</v>
      </c>
      <c r="Y2852" t="s">
        <v>67</v>
      </c>
      <c r="Z2852" t="s">
        <v>68</v>
      </c>
      <c r="AA2852" t="s">
        <v>1694</v>
      </c>
      <c r="AC2852">
        <v>0</v>
      </c>
      <c r="AD2852" t="s">
        <v>265</v>
      </c>
      <c r="AE2852" t="s">
        <v>267</v>
      </c>
      <c r="AF2852" t="s">
        <v>268</v>
      </c>
      <c r="AG2852">
        <v>6</v>
      </c>
      <c r="AI2852">
        <v>8554</v>
      </c>
      <c r="AK2852" t="s">
        <v>12844</v>
      </c>
      <c r="AL2852" t="s">
        <v>269</v>
      </c>
      <c r="AM2852" t="s">
        <v>270</v>
      </c>
    </row>
    <row r="2853" spans="1:55" x14ac:dyDescent="0.25">
      <c r="A2853" s="2">
        <v>41458</v>
      </c>
      <c r="B2853" t="s">
        <v>5811</v>
      </c>
      <c r="C2853" t="s">
        <v>5812</v>
      </c>
      <c r="D2853" s="2">
        <v>41461</v>
      </c>
      <c r="E2853" s="2">
        <v>41468</v>
      </c>
      <c r="F2853" t="s">
        <v>5813</v>
      </c>
      <c r="G2853">
        <v>2</v>
      </c>
      <c r="H2853">
        <v>0</v>
      </c>
      <c r="I2853">
        <v>0</v>
      </c>
      <c r="L2853" t="s">
        <v>64</v>
      </c>
      <c r="M2853" t="s">
        <v>265</v>
      </c>
      <c r="N2853" t="s">
        <v>266</v>
      </c>
      <c r="O2853" t="s">
        <v>66</v>
      </c>
      <c r="Q2853">
        <v>40</v>
      </c>
      <c r="R2853">
        <v>4.7</v>
      </c>
      <c r="S2853">
        <v>44.7</v>
      </c>
      <c r="T2853">
        <v>0</v>
      </c>
      <c r="U2853">
        <v>0</v>
      </c>
      <c r="V2853">
        <v>46.27</v>
      </c>
      <c r="W2853" s="2">
        <v>41480</v>
      </c>
      <c r="X2853">
        <v>0</v>
      </c>
      <c r="Y2853" t="s">
        <v>67</v>
      </c>
      <c r="Z2853" t="s">
        <v>68</v>
      </c>
      <c r="AA2853" t="s">
        <v>1524</v>
      </c>
      <c r="AC2853">
        <v>0</v>
      </c>
      <c r="AD2853" t="s">
        <v>265</v>
      </c>
      <c r="AE2853" t="s">
        <v>267</v>
      </c>
      <c r="AF2853" t="s">
        <v>268</v>
      </c>
      <c r="AG2853">
        <v>6</v>
      </c>
      <c r="AI2853">
        <v>8554</v>
      </c>
      <c r="AK2853" t="s">
        <v>12844</v>
      </c>
      <c r="AL2853" t="s">
        <v>269</v>
      </c>
      <c r="AM2853" t="s">
        <v>270</v>
      </c>
    </row>
    <row r="2854" spans="1:55" x14ac:dyDescent="0.25">
      <c r="A2854" s="2">
        <v>41457</v>
      </c>
      <c r="B2854" t="s">
        <v>5880</v>
      </c>
      <c r="C2854" t="s">
        <v>5881</v>
      </c>
      <c r="D2854" s="2">
        <v>41476</v>
      </c>
      <c r="E2854" s="2">
        <v>41486</v>
      </c>
      <c r="F2854" t="s">
        <v>5882</v>
      </c>
      <c r="G2854">
        <v>2</v>
      </c>
      <c r="H2854">
        <v>0</v>
      </c>
      <c r="I2854">
        <v>0</v>
      </c>
      <c r="L2854" t="s">
        <v>64</v>
      </c>
      <c r="M2854" t="s">
        <v>265</v>
      </c>
      <c r="N2854" t="s">
        <v>266</v>
      </c>
      <c r="O2854" t="s">
        <v>66</v>
      </c>
      <c r="Q2854">
        <v>240</v>
      </c>
      <c r="R2854">
        <v>12.1</v>
      </c>
      <c r="S2854">
        <v>252.1</v>
      </c>
      <c r="T2854">
        <v>0</v>
      </c>
      <c r="U2854">
        <v>0</v>
      </c>
      <c r="V2854">
        <v>256.13</v>
      </c>
      <c r="W2854" s="2">
        <v>41506</v>
      </c>
      <c r="X2854">
        <v>0</v>
      </c>
      <c r="Y2854" t="s">
        <v>67</v>
      </c>
      <c r="Z2854" t="s">
        <v>68</v>
      </c>
      <c r="AA2854" t="s">
        <v>1524</v>
      </c>
      <c r="AC2854">
        <v>0</v>
      </c>
      <c r="AD2854" t="s">
        <v>265</v>
      </c>
      <c r="AE2854" t="s">
        <v>267</v>
      </c>
      <c r="AF2854" t="s">
        <v>268</v>
      </c>
      <c r="AG2854">
        <v>6</v>
      </c>
      <c r="AI2854">
        <v>8554</v>
      </c>
      <c r="AK2854" t="s">
        <v>12844</v>
      </c>
      <c r="AL2854" t="s">
        <v>269</v>
      </c>
      <c r="AM2854" t="s">
        <v>270</v>
      </c>
    </row>
    <row r="2855" spans="1:55" x14ac:dyDescent="0.25">
      <c r="A2855" s="2">
        <v>41457</v>
      </c>
      <c r="B2855" t="s">
        <v>5888</v>
      </c>
      <c r="C2855" t="s">
        <v>5889</v>
      </c>
      <c r="D2855" s="2">
        <v>41473</v>
      </c>
      <c r="E2855" s="2">
        <v>41473</v>
      </c>
      <c r="F2855" t="s">
        <v>5773</v>
      </c>
      <c r="G2855">
        <v>3</v>
      </c>
      <c r="H2855">
        <v>0</v>
      </c>
      <c r="I2855">
        <v>0</v>
      </c>
      <c r="L2855" t="s">
        <v>64</v>
      </c>
      <c r="M2855" t="s">
        <v>265</v>
      </c>
      <c r="N2855" t="s">
        <v>266</v>
      </c>
      <c r="O2855" t="s">
        <v>66</v>
      </c>
      <c r="Q2855">
        <v>36</v>
      </c>
      <c r="R2855">
        <v>0</v>
      </c>
      <c r="S2855">
        <v>36</v>
      </c>
      <c r="T2855">
        <v>0</v>
      </c>
      <c r="U2855">
        <v>0</v>
      </c>
      <c r="V2855">
        <v>36</v>
      </c>
      <c r="W2855" s="2">
        <v>41463</v>
      </c>
      <c r="X2855">
        <v>0</v>
      </c>
      <c r="Y2855" t="s">
        <v>67</v>
      </c>
      <c r="Z2855" t="s">
        <v>68</v>
      </c>
      <c r="AA2855" t="s">
        <v>1689</v>
      </c>
      <c r="AC2855">
        <v>0</v>
      </c>
      <c r="AD2855" t="s">
        <v>265</v>
      </c>
      <c r="AE2855" t="s">
        <v>267</v>
      </c>
      <c r="AF2855" t="s">
        <v>268</v>
      </c>
      <c r="AG2855">
        <v>6</v>
      </c>
      <c r="AI2855">
        <v>8554</v>
      </c>
      <c r="AK2855" t="s">
        <v>12844</v>
      </c>
      <c r="AL2855" t="s">
        <v>269</v>
      </c>
      <c r="AM2855" t="s">
        <v>270</v>
      </c>
    </row>
    <row r="2856" spans="1:55" x14ac:dyDescent="0.25">
      <c r="A2856" s="2">
        <v>41451</v>
      </c>
      <c r="B2856" t="s">
        <v>6169</v>
      </c>
      <c r="C2856" t="s">
        <v>6170</v>
      </c>
      <c r="D2856" s="2">
        <v>41487</v>
      </c>
      <c r="E2856" s="2">
        <v>41495</v>
      </c>
      <c r="F2856" t="s">
        <v>6171</v>
      </c>
      <c r="G2856">
        <v>1</v>
      </c>
      <c r="H2856">
        <v>0</v>
      </c>
      <c r="I2856">
        <v>0</v>
      </c>
      <c r="K2856" t="s">
        <v>6172</v>
      </c>
      <c r="L2856" t="s">
        <v>64</v>
      </c>
      <c r="M2856" t="s">
        <v>265</v>
      </c>
      <c r="N2856" t="s">
        <v>266</v>
      </c>
      <c r="O2856" t="s">
        <v>66</v>
      </c>
      <c r="Q2856">
        <v>48</v>
      </c>
      <c r="R2856">
        <v>4.7</v>
      </c>
      <c r="S2856">
        <v>52.7</v>
      </c>
      <c r="T2856">
        <v>0</v>
      </c>
      <c r="U2856">
        <v>0</v>
      </c>
      <c r="V2856">
        <v>60</v>
      </c>
      <c r="W2856" s="2">
        <v>41485</v>
      </c>
      <c r="X2856">
        <v>0</v>
      </c>
      <c r="Y2856" t="s">
        <v>67</v>
      </c>
      <c r="Z2856" t="s">
        <v>68</v>
      </c>
      <c r="AA2856" t="s">
        <v>1524</v>
      </c>
      <c r="AC2856">
        <v>0</v>
      </c>
      <c r="AD2856" t="s">
        <v>265</v>
      </c>
      <c r="AE2856" t="s">
        <v>267</v>
      </c>
      <c r="AF2856" t="s">
        <v>268</v>
      </c>
      <c r="AG2856">
        <v>6</v>
      </c>
      <c r="AI2856">
        <v>8554</v>
      </c>
      <c r="AK2856" t="s">
        <v>12844</v>
      </c>
      <c r="AL2856" t="s">
        <v>269</v>
      </c>
      <c r="AM2856" t="s">
        <v>270</v>
      </c>
    </row>
    <row r="2857" spans="1:55" x14ac:dyDescent="0.25">
      <c r="A2857" s="2">
        <v>41451</v>
      </c>
      <c r="B2857" t="s">
        <v>6173</v>
      </c>
      <c r="C2857" t="s">
        <v>6174</v>
      </c>
      <c r="D2857" s="2">
        <v>41467</v>
      </c>
      <c r="E2857" s="2">
        <v>41467</v>
      </c>
      <c r="F2857" t="s">
        <v>6175</v>
      </c>
      <c r="G2857">
        <v>2</v>
      </c>
      <c r="H2857">
        <v>0</v>
      </c>
      <c r="I2857">
        <v>0</v>
      </c>
      <c r="L2857" t="s">
        <v>64</v>
      </c>
      <c r="M2857" t="s">
        <v>265</v>
      </c>
      <c r="N2857" t="s">
        <v>266</v>
      </c>
      <c r="O2857" t="s">
        <v>66</v>
      </c>
      <c r="Q2857">
        <v>40</v>
      </c>
      <c r="R2857">
        <v>2.69</v>
      </c>
      <c r="S2857">
        <v>42.69</v>
      </c>
      <c r="T2857">
        <v>0</v>
      </c>
      <c r="U2857">
        <v>0</v>
      </c>
      <c r="V2857">
        <v>43.58</v>
      </c>
      <c r="W2857" s="2">
        <v>41564</v>
      </c>
      <c r="X2857">
        <v>0</v>
      </c>
      <c r="Y2857" t="s">
        <v>67</v>
      </c>
      <c r="Z2857" t="s">
        <v>68</v>
      </c>
      <c r="AA2857" t="s">
        <v>1689</v>
      </c>
      <c r="AC2857">
        <v>0</v>
      </c>
      <c r="AD2857" t="s">
        <v>265</v>
      </c>
      <c r="AE2857" t="s">
        <v>267</v>
      </c>
      <c r="AF2857" t="s">
        <v>268</v>
      </c>
      <c r="AG2857">
        <v>6</v>
      </c>
      <c r="AI2857">
        <v>8554</v>
      </c>
      <c r="AK2857" t="s">
        <v>12844</v>
      </c>
      <c r="AL2857" t="s">
        <v>269</v>
      </c>
      <c r="AM2857" t="s">
        <v>270</v>
      </c>
    </row>
    <row r="2858" spans="1:55" x14ac:dyDescent="0.25">
      <c r="A2858" s="2">
        <v>41451</v>
      </c>
      <c r="B2858" t="s">
        <v>6224</v>
      </c>
      <c r="C2858" t="s">
        <v>6225</v>
      </c>
      <c r="D2858" s="2">
        <v>41456</v>
      </c>
      <c r="E2858" s="2">
        <v>41516</v>
      </c>
      <c r="F2858" t="s">
        <v>6175</v>
      </c>
      <c r="G2858">
        <v>2</v>
      </c>
      <c r="H2858">
        <v>0</v>
      </c>
      <c r="I2858">
        <v>0</v>
      </c>
      <c r="L2858" t="s">
        <v>64</v>
      </c>
      <c r="M2858" t="s">
        <v>265</v>
      </c>
      <c r="N2858" t="s">
        <v>266</v>
      </c>
      <c r="O2858" t="s">
        <v>66</v>
      </c>
      <c r="Q2858">
        <v>179.2</v>
      </c>
      <c r="R2858">
        <v>0</v>
      </c>
      <c r="S2858">
        <v>179.2</v>
      </c>
      <c r="T2858">
        <v>0</v>
      </c>
      <c r="U2858">
        <v>0</v>
      </c>
      <c r="V2858">
        <v>116</v>
      </c>
      <c r="W2858" s="2">
        <v>41564</v>
      </c>
      <c r="X2858">
        <v>0</v>
      </c>
      <c r="Y2858" t="s">
        <v>67</v>
      </c>
      <c r="Z2858" t="s">
        <v>68</v>
      </c>
      <c r="AA2858" t="s">
        <v>1689</v>
      </c>
      <c r="AC2858">
        <v>0</v>
      </c>
      <c r="AD2858" t="s">
        <v>265</v>
      </c>
      <c r="AE2858" t="s">
        <v>267</v>
      </c>
      <c r="AF2858" t="s">
        <v>268</v>
      </c>
      <c r="AG2858">
        <v>6</v>
      </c>
      <c r="AI2858">
        <v>8554</v>
      </c>
      <c r="AK2858" t="s">
        <v>12844</v>
      </c>
      <c r="AL2858" t="s">
        <v>269</v>
      </c>
      <c r="AM2858" t="s">
        <v>270</v>
      </c>
    </row>
    <row r="2859" spans="1:55" x14ac:dyDescent="0.25">
      <c r="A2859" s="2">
        <v>41451</v>
      </c>
      <c r="B2859" t="s">
        <v>6226</v>
      </c>
      <c r="C2859" t="s">
        <v>6227</v>
      </c>
      <c r="D2859" s="2">
        <v>41456</v>
      </c>
      <c r="E2859" s="2">
        <v>41517</v>
      </c>
      <c r="F2859" t="s">
        <v>6228</v>
      </c>
      <c r="G2859">
        <v>1</v>
      </c>
      <c r="H2859">
        <v>0</v>
      </c>
      <c r="I2859">
        <v>0</v>
      </c>
      <c r="L2859" t="s">
        <v>64</v>
      </c>
      <c r="M2859" t="s">
        <v>265</v>
      </c>
      <c r="N2859" t="s">
        <v>266</v>
      </c>
      <c r="O2859" t="s">
        <v>66</v>
      </c>
      <c r="Q2859">
        <v>232.8</v>
      </c>
      <c r="R2859">
        <v>0</v>
      </c>
      <c r="S2859">
        <v>232.8</v>
      </c>
      <c r="T2859">
        <v>0</v>
      </c>
      <c r="U2859">
        <v>0</v>
      </c>
      <c r="V2859">
        <v>232.8</v>
      </c>
      <c r="W2859" s="2">
        <v>41463</v>
      </c>
      <c r="X2859">
        <v>0</v>
      </c>
      <c r="Y2859" t="s">
        <v>67</v>
      </c>
      <c r="Z2859" t="s">
        <v>68</v>
      </c>
      <c r="AA2859" t="s">
        <v>1689</v>
      </c>
      <c r="AC2859">
        <v>0</v>
      </c>
      <c r="AD2859" t="s">
        <v>265</v>
      </c>
      <c r="AE2859" t="s">
        <v>267</v>
      </c>
      <c r="AF2859" t="s">
        <v>268</v>
      </c>
      <c r="AG2859">
        <v>6</v>
      </c>
      <c r="AI2859">
        <v>8554</v>
      </c>
      <c r="AK2859" t="s">
        <v>12844</v>
      </c>
      <c r="AL2859" t="s">
        <v>269</v>
      </c>
      <c r="AM2859" t="s">
        <v>270</v>
      </c>
    </row>
    <row r="2860" spans="1:55" x14ac:dyDescent="0.25">
      <c r="A2860" s="2">
        <v>41444</v>
      </c>
      <c r="B2860" t="s">
        <v>6558</v>
      </c>
      <c r="C2860" t="s">
        <v>6559</v>
      </c>
      <c r="D2860" s="2">
        <v>41461</v>
      </c>
      <c r="E2860" s="2">
        <v>41468</v>
      </c>
      <c r="F2860" t="s">
        <v>6560</v>
      </c>
      <c r="G2860">
        <v>2</v>
      </c>
      <c r="H2860">
        <v>0</v>
      </c>
      <c r="I2860">
        <v>0</v>
      </c>
      <c r="L2860" t="s">
        <v>64</v>
      </c>
      <c r="M2860" t="s">
        <v>265</v>
      </c>
      <c r="N2860" t="s">
        <v>266</v>
      </c>
      <c r="O2860" t="s">
        <v>66</v>
      </c>
      <c r="Q2860">
        <v>40</v>
      </c>
      <c r="R2860">
        <v>21.91</v>
      </c>
      <c r="S2860">
        <v>61.91</v>
      </c>
      <c r="T2860">
        <v>0</v>
      </c>
      <c r="U2860">
        <v>0</v>
      </c>
      <c r="V2860">
        <v>0</v>
      </c>
      <c r="X2860">
        <v>0</v>
      </c>
      <c r="Y2860" t="s">
        <v>67</v>
      </c>
      <c r="Z2860" t="s">
        <v>81</v>
      </c>
      <c r="AA2860" t="s">
        <v>1524</v>
      </c>
      <c r="AC2860">
        <v>0</v>
      </c>
      <c r="AD2860" t="s">
        <v>265</v>
      </c>
      <c r="AE2860" t="s">
        <v>267</v>
      </c>
      <c r="AF2860" t="s">
        <v>268</v>
      </c>
      <c r="AG2860">
        <v>6</v>
      </c>
      <c r="AI2860">
        <v>8554</v>
      </c>
      <c r="AK2860" t="s">
        <v>12844</v>
      </c>
      <c r="AL2860" t="s">
        <v>269</v>
      </c>
      <c r="AM2860" t="s">
        <v>270</v>
      </c>
    </row>
    <row r="2861" spans="1:55" x14ac:dyDescent="0.25">
      <c r="A2861" s="2">
        <v>41444</v>
      </c>
      <c r="B2861" t="s">
        <v>6577</v>
      </c>
      <c r="C2861" t="s">
        <v>6578</v>
      </c>
      <c r="D2861" s="2">
        <v>41456</v>
      </c>
      <c r="E2861" s="2">
        <v>41516</v>
      </c>
      <c r="F2861" t="s">
        <v>6579</v>
      </c>
      <c r="G2861">
        <v>4</v>
      </c>
      <c r="H2861">
        <v>0</v>
      </c>
      <c r="I2861">
        <v>0</v>
      </c>
      <c r="L2861" t="s">
        <v>64</v>
      </c>
      <c r="M2861" t="s">
        <v>265</v>
      </c>
      <c r="N2861" t="s">
        <v>266</v>
      </c>
      <c r="O2861" t="s">
        <v>66</v>
      </c>
      <c r="Q2861">
        <v>64</v>
      </c>
      <c r="R2861">
        <v>0</v>
      </c>
      <c r="S2861">
        <v>64</v>
      </c>
      <c r="T2861">
        <v>0</v>
      </c>
      <c r="U2861">
        <v>0</v>
      </c>
      <c r="V2861">
        <v>36.6</v>
      </c>
      <c r="W2861" s="2">
        <v>41463</v>
      </c>
      <c r="X2861">
        <v>0</v>
      </c>
      <c r="Y2861" t="s">
        <v>67</v>
      </c>
      <c r="Z2861" t="s">
        <v>68</v>
      </c>
      <c r="AA2861" t="s">
        <v>1689</v>
      </c>
      <c r="AC2861">
        <v>0</v>
      </c>
      <c r="AD2861" t="s">
        <v>265</v>
      </c>
      <c r="AE2861" t="s">
        <v>267</v>
      </c>
      <c r="AF2861" t="s">
        <v>268</v>
      </c>
      <c r="AG2861">
        <v>6</v>
      </c>
      <c r="AI2861">
        <v>8554</v>
      </c>
      <c r="AK2861" t="s">
        <v>12844</v>
      </c>
      <c r="AL2861" t="s">
        <v>269</v>
      </c>
      <c r="AM2861" t="s">
        <v>270</v>
      </c>
    </row>
    <row r="2862" spans="1:55" x14ac:dyDescent="0.25">
      <c r="A2862" s="2">
        <v>41443</v>
      </c>
      <c r="B2862" t="s">
        <v>6662</v>
      </c>
      <c r="C2862" t="s">
        <v>6663</v>
      </c>
      <c r="D2862" s="2">
        <v>41489</v>
      </c>
      <c r="E2862" s="2">
        <v>41495</v>
      </c>
      <c r="F2862" t="s">
        <v>6664</v>
      </c>
      <c r="G2862">
        <v>1</v>
      </c>
      <c r="H2862">
        <v>0</v>
      </c>
      <c r="I2862">
        <v>0</v>
      </c>
      <c r="L2862" t="s">
        <v>64</v>
      </c>
      <c r="M2862" t="s">
        <v>265</v>
      </c>
      <c r="N2862" t="s">
        <v>266</v>
      </c>
      <c r="O2862" t="s">
        <v>66</v>
      </c>
      <c r="Q2862">
        <v>124</v>
      </c>
      <c r="R2862">
        <v>103.49</v>
      </c>
      <c r="S2862">
        <v>227.49</v>
      </c>
      <c r="T2862">
        <v>0</v>
      </c>
      <c r="U2862">
        <v>0</v>
      </c>
      <c r="V2862">
        <v>227.49</v>
      </c>
      <c r="W2862" s="2">
        <v>41506</v>
      </c>
      <c r="X2862">
        <v>0</v>
      </c>
      <c r="Y2862" t="s">
        <v>67</v>
      </c>
      <c r="Z2862" t="s">
        <v>68</v>
      </c>
      <c r="AA2862" t="s">
        <v>1524</v>
      </c>
      <c r="AC2862">
        <v>0</v>
      </c>
      <c r="AD2862" t="s">
        <v>265</v>
      </c>
      <c r="AE2862" t="s">
        <v>267</v>
      </c>
      <c r="AF2862" t="s">
        <v>268</v>
      </c>
      <c r="AG2862">
        <v>6</v>
      </c>
      <c r="AI2862">
        <v>8554</v>
      </c>
      <c r="AK2862" t="s">
        <v>12844</v>
      </c>
      <c r="AL2862" t="s">
        <v>269</v>
      </c>
      <c r="AM2862" t="s">
        <v>270</v>
      </c>
    </row>
    <row r="2863" spans="1:55" x14ac:dyDescent="0.25">
      <c r="A2863" s="2">
        <v>41435</v>
      </c>
      <c r="B2863" t="s">
        <v>7097</v>
      </c>
      <c r="C2863" t="s">
        <v>1503</v>
      </c>
      <c r="D2863" s="2">
        <v>41455</v>
      </c>
      <c r="E2863" s="2">
        <v>41460</v>
      </c>
      <c r="F2863" t="s">
        <v>1504</v>
      </c>
      <c r="G2863">
        <v>1</v>
      </c>
      <c r="H2863">
        <v>0</v>
      </c>
      <c r="I2863">
        <v>0</v>
      </c>
      <c r="K2863" t="s">
        <v>5009</v>
      </c>
      <c r="L2863" t="s">
        <v>64</v>
      </c>
      <c r="M2863" t="s">
        <v>265</v>
      </c>
      <c r="N2863" t="s">
        <v>266</v>
      </c>
      <c r="O2863" t="s">
        <v>266</v>
      </c>
      <c r="Q2863">
        <v>85.5</v>
      </c>
      <c r="R2863">
        <v>0</v>
      </c>
      <c r="S2863">
        <v>0</v>
      </c>
      <c r="T2863">
        <v>85.5</v>
      </c>
      <c r="U2863">
        <v>0</v>
      </c>
      <c r="V2863">
        <v>57.12</v>
      </c>
      <c r="W2863" s="2">
        <v>41472</v>
      </c>
      <c r="X2863">
        <v>0</v>
      </c>
      <c r="Y2863" t="s">
        <v>67</v>
      </c>
      <c r="Z2863" t="s">
        <v>68</v>
      </c>
      <c r="AA2863" t="s">
        <v>685</v>
      </c>
      <c r="AB2863" t="s">
        <v>686</v>
      </c>
      <c r="AC2863">
        <v>0</v>
      </c>
      <c r="AD2863" t="s">
        <v>265</v>
      </c>
      <c r="AE2863" t="s">
        <v>267</v>
      </c>
      <c r="AF2863" t="s">
        <v>268</v>
      </c>
      <c r="AG2863">
        <v>6</v>
      </c>
      <c r="AI2863">
        <v>8554</v>
      </c>
      <c r="AK2863" t="s">
        <v>12844</v>
      </c>
      <c r="AL2863" t="s">
        <v>269</v>
      </c>
      <c r="AM2863" t="s">
        <v>270</v>
      </c>
      <c r="AN2863" t="s">
        <v>7098</v>
      </c>
      <c r="AO2863" t="s">
        <v>7099</v>
      </c>
      <c r="AP2863" t="s">
        <v>7100</v>
      </c>
      <c r="AQ2863">
        <v>1</v>
      </c>
      <c r="AR2863" t="s">
        <v>7101</v>
      </c>
      <c r="AS2863">
        <v>8570</v>
      </c>
      <c r="AT2863" t="s">
        <v>7102</v>
      </c>
      <c r="AU2863" t="s">
        <v>7103</v>
      </c>
      <c r="AW2863" t="s">
        <v>7104</v>
      </c>
      <c r="AX2863" t="s">
        <v>7105</v>
      </c>
      <c r="AY2863" t="s">
        <v>698</v>
      </c>
      <c r="AZ2863" s="2">
        <v>37637</v>
      </c>
      <c r="BA2863" t="s">
        <v>64</v>
      </c>
      <c r="BB2863" t="s">
        <v>7106</v>
      </c>
      <c r="BC2863" t="s">
        <v>7107</v>
      </c>
    </row>
    <row r="2864" spans="1:55" x14ac:dyDescent="0.25">
      <c r="A2864" s="2">
        <v>41432</v>
      </c>
      <c r="B2864" t="s">
        <v>7178</v>
      </c>
      <c r="C2864" t="s">
        <v>7179</v>
      </c>
      <c r="D2864" s="2">
        <v>41505</v>
      </c>
      <c r="E2864" s="2">
        <v>41509</v>
      </c>
      <c r="F2864" t="s">
        <v>318</v>
      </c>
      <c r="G2864">
        <v>1</v>
      </c>
      <c r="H2864">
        <v>0</v>
      </c>
      <c r="I2864">
        <v>0</v>
      </c>
      <c r="K2864" t="s">
        <v>7180</v>
      </c>
      <c r="L2864" t="s">
        <v>64</v>
      </c>
      <c r="M2864" t="s">
        <v>265</v>
      </c>
      <c r="N2864" t="s">
        <v>266</v>
      </c>
      <c r="O2864" t="s">
        <v>66</v>
      </c>
      <c r="Q2864">
        <v>80</v>
      </c>
      <c r="R2864">
        <v>35.28</v>
      </c>
      <c r="S2864">
        <v>115.28</v>
      </c>
      <c r="T2864">
        <v>0</v>
      </c>
      <c r="U2864">
        <v>0</v>
      </c>
      <c r="V2864">
        <v>80</v>
      </c>
      <c r="W2864" s="2">
        <v>41445</v>
      </c>
      <c r="X2864">
        <v>35.28</v>
      </c>
      <c r="Y2864" s="2">
        <v>41513</v>
      </c>
      <c r="Z2864" t="s">
        <v>68</v>
      </c>
      <c r="AA2864" t="s">
        <v>1694</v>
      </c>
      <c r="AC2864">
        <v>0</v>
      </c>
      <c r="AD2864" t="s">
        <v>265</v>
      </c>
      <c r="AE2864" t="s">
        <v>267</v>
      </c>
      <c r="AF2864" t="s">
        <v>268</v>
      </c>
      <c r="AG2864">
        <v>6</v>
      </c>
      <c r="AI2864">
        <v>8554</v>
      </c>
      <c r="AK2864" t="s">
        <v>12844</v>
      </c>
      <c r="AL2864" t="s">
        <v>269</v>
      </c>
      <c r="AM2864" t="s">
        <v>270</v>
      </c>
    </row>
    <row r="2865" spans="1:55" x14ac:dyDescent="0.25">
      <c r="A2865" s="2">
        <v>41432</v>
      </c>
      <c r="B2865" t="s">
        <v>7181</v>
      </c>
      <c r="C2865" t="s">
        <v>1503</v>
      </c>
      <c r="D2865" t="s">
        <v>681</v>
      </c>
      <c r="E2865" t="s">
        <v>681</v>
      </c>
      <c r="F2865" t="s">
        <v>1504</v>
      </c>
      <c r="G2865">
        <v>0</v>
      </c>
      <c r="H2865">
        <v>0</v>
      </c>
      <c r="I2865">
        <v>0</v>
      </c>
      <c r="L2865" t="s">
        <v>64</v>
      </c>
      <c r="M2865" t="s">
        <v>265</v>
      </c>
      <c r="N2865" t="s">
        <v>266</v>
      </c>
      <c r="O2865" t="s">
        <v>266</v>
      </c>
      <c r="P2865" t="s">
        <v>7182</v>
      </c>
      <c r="Q2865">
        <v>0</v>
      </c>
      <c r="R2865">
        <v>0</v>
      </c>
      <c r="S2865">
        <v>0</v>
      </c>
      <c r="T2865">
        <v>0</v>
      </c>
      <c r="U2865">
        <v>0</v>
      </c>
      <c r="V2865">
        <v>0</v>
      </c>
      <c r="X2865">
        <v>0</v>
      </c>
      <c r="Y2865" t="s">
        <v>67</v>
      </c>
      <c r="Z2865" t="s">
        <v>154</v>
      </c>
      <c r="AA2865" t="s">
        <v>685</v>
      </c>
      <c r="AB2865" t="s">
        <v>686</v>
      </c>
      <c r="AC2865">
        <v>0</v>
      </c>
      <c r="AD2865" t="s">
        <v>265</v>
      </c>
      <c r="AE2865" t="s">
        <v>267</v>
      </c>
      <c r="AF2865" t="s">
        <v>268</v>
      </c>
      <c r="AG2865">
        <v>6</v>
      </c>
      <c r="AI2865">
        <v>8554</v>
      </c>
      <c r="AK2865" t="s">
        <v>12844</v>
      </c>
      <c r="AL2865" t="s">
        <v>269</v>
      </c>
      <c r="AM2865" t="s">
        <v>270</v>
      </c>
      <c r="AN2865" t="s">
        <v>7098</v>
      </c>
      <c r="AO2865" t="s">
        <v>7183</v>
      </c>
      <c r="AP2865" t="s">
        <v>7100</v>
      </c>
      <c r="AQ2865">
        <v>1</v>
      </c>
      <c r="AR2865">
        <v>2</v>
      </c>
      <c r="AS2865">
        <v>8790</v>
      </c>
      <c r="AT2865" t="s">
        <v>6939</v>
      </c>
      <c r="AU2865" t="s">
        <v>7103</v>
      </c>
      <c r="AV2865" t="s">
        <v>7184</v>
      </c>
      <c r="AW2865" t="s">
        <v>7104</v>
      </c>
      <c r="AX2865" t="s">
        <v>7105</v>
      </c>
      <c r="AY2865" t="s">
        <v>698</v>
      </c>
      <c r="AZ2865" s="2">
        <v>37637</v>
      </c>
      <c r="BA2865" t="s">
        <v>64</v>
      </c>
      <c r="BB2865" t="s">
        <v>7185</v>
      </c>
      <c r="BC2865" t="s">
        <v>4044</v>
      </c>
    </row>
    <row r="2866" spans="1:55" x14ac:dyDescent="0.25">
      <c r="A2866" s="2">
        <v>41432</v>
      </c>
      <c r="B2866" t="s">
        <v>7186</v>
      </c>
      <c r="C2866" t="s">
        <v>1503</v>
      </c>
      <c r="D2866" s="2">
        <v>41504</v>
      </c>
      <c r="E2866" s="2">
        <v>41509</v>
      </c>
      <c r="F2866" t="s">
        <v>1504</v>
      </c>
      <c r="G2866">
        <v>1</v>
      </c>
      <c r="H2866">
        <v>0</v>
      </c>
      <c r="I2866">
        <v>0</v>
      </c>
      <c r="K2866" t="s">
        <v>5009</v>
      </c>
      <c r="L2866" t="s">
        <v>64</v>
      </c>
      <c r="M2866" t="s">
        <v>265</v>
      </c>
      <c r="N2866" t="s">
        <v>266</v>
      </c>
      <c r="O2866" t="s">
        <v>266</v>
      </c>
      <c r="Q2866">
        <v>88.5</v>
      </c>
      <c r="R2866">
        <v>0</v>
      </c>
      <c r="S2866">
        <v>0</v>
      </c>
      <c r="T2866">
        <v>88.5</v>
      </c>
      <c r="U2866">
        <v>0</v>
      </c>
      <c r="V2866">
        <v>125.66</v>
      </c>
      <c r="W2866" s="2">
        <v>41513</v>
      </c>
      <c r="X2866">
        <v>0</v>
      </c>
      <c r="Y2866" t="s">
        <v>67</v>
      </c>
      <c r="Z2866" t="s">
        <v>68</v>
      </c>
      <c r="AA2866" t="s">
        <v>685</v>
      </c>
      <c r="AB2866" t="s">
        <v>686</v>
      </c>
      <c r="AC2866">
        <v>0</v>
      </c>
      <c r="AD2866" t="s">
        <v>265</v>
      </c>
      <c r="AE2866" t="s">
        <v>267</v>
      </c>
      <c r="AF2866" t="s">
        <v>268</v>
      </c>
      <c r="AG2866">
        <v>6</v>
      </c>
      <c r="AI2866">
        <v>8554</v>
      </c>
      <c r="AK2866" t="s">
        <v>12844</v>
      </c>
      <c r="AL2866" t="s">
        <v>269</v>
      </c>
      <c r="AM2866" t="s">
        <v>270</v>
      </c>
      <c r="AN2866" t="s">
        <v>7098</v>
      </c>
      <c r="AO2866" t="s">
        <v>7183</v>
      </c>
      <c r="AP2866" t="s">
        <v>7100</v>
      </c>
      <c r="AQ2866">
        <v>1</v>
      </c>
      <c r="AR2866">
        <v>2</v>
      </c>
      <c r="AS2866">
        <v>8790</v>
      </c>
      <c r="AT2866" t="s">
        <v>6939</v>
      </c>
      <c r="AU2866" t="s">
        <v>7103</v>
      </c>
      <c r="AW2866" t="s">
        <v>7104</v>
      </c>
      <c r="AX2866" t="s">
        <v>7105</v>
      </c>
      <c r="AY2866" t="s">
        <v>698</v>
      </c>
      <c r="AZ2866" s="2">
        <v>37637</v>
      </c>
      <c r="BA2866" t="s">
        <v>64</v>
      </c>
      <c r="BB2866" t="s">
        <v>7187</v>
      </c>
      <c r="BC2866" t="s">
        <v>7171</v>
      </c>
    </row>
    <row r="2867" spans="1:55" x14ac:dyDescent="0.25">
      <c r="A2867" s="2">
        <v>41432</v>
      </c>
      <c r="B2867" t="s">
        <v>7188</v>
      </c>
      <c r="C2867" t="s">
        <v>1503</v>
      </c>
      <c r="D2867" s="2">
        <v>41463</v>
      </c>
      <c r="E2867" s="2">
        <v>41467</v>
      </c>
      <c r="F2867" t="s">
        <v>1504</v>
      </c>
      <c r="G2867">
        <v>0</v>
      </c>
      <c r="H2867">
        <v>0</v>
      </c>
      <c r="I2867">
        <v>0</v>
      </c>
      <c r="L2867" t="s">
        <v>64</v>
      </c>
      <c r="M2867" t="s">
        <v>265</v>
      </c>
      <c r="N2867" t="s">
        <v>266</v>
      </c>
      <c r="O2867" t="s">
        <v>266</v>
      </c>
      <c r="P2867" t="s">
        <v>7182</v>
      </c>
      <c r="Q2867">
        <v>82.5</v>
      </c>
      <c r="R2867">
        <v>113.57</v>
      </c>
      <c r="S2867">
        <v>113.57</v>
      </c>
      <c r="T2867">
        <v>82.5</v>
      </c>
      <c r="U2867">
        <v>0</v>
      </c>
      <c r="V2867">
        <v>0</v>
      </c>
      <c r="X2867">
        <v>0</v>
      </c>
      <c r="Y2867" t="s">
        <v>67</v>
      </c>
      <c r="Z2867" t="s">
        <v>81</v>
      </c>
      <c r="AA2867" t="s">
        <v>685</v>
      </c>
      <c r="AB2867" t="s">
        <v>686</v>
      </c>
      <c r="AC2867">
        <v>0</v>
      </c>
      <c r="AD2867" t="s">
        <v>265</v>
      </c>
      <c r="AE2867" t="s">
        <v>267</v>
      </c>
      <c r="AF2867" t="s">
        <v>268</v>
      </c>
      <c r="AG2867">
        <v>6</v>
      </c>
      <c r="AI2867">
        <v>8554</v>
      </c>
      <c r="AK2867" t="s">
        <v>12844</v>
      </c>
      <c r="AL2867" t="s">
        <v>269</v>
      </c>
      <c r="AM2867" t="s">
        <v>270</v>
      </c>
      <c r="AN2867" t="s">
        <v>7183</v>
      </c>
      <c r="AO2867" t="s">
        <v>7098</v>
      </c>
      <c r="AP2867" t="s">
        <v>7100</v>
      </c>
      <c r="AQ2867">
        <v>1</v>
      </c>
      <c r="AR2867">
        <v>2</v>
      </c>
      <c r="AS2867">
        <v>8790</v>
      </c>
      <c r="AT2867" t="s">
        <v>6939</v>
      </c>
      <c r="AU2867" t="s">
        <v>7103</v>
      </c>
      <c r="AV2867" t="s">
        <v>7184</v>
      </c>
      <c r="AW2867" t="s">
        <v>7104</v>
      </c>
      <c r="AX2867" t="s">
        <v>7105</v>
      </c>
      <c r="AY2867" t="s">
        <v>698</v>
      </c>
      <c r="AZ2867" s="2">
        <v>37637</v>
      </c>
      <c r="BA2867" t="s">
        <v>64</v>
      </c>
      <c r="BB2867" t="s">
        <v>7185</v>
      </c>
      <c r="BC2867" t="s">
        <v>7189</v>
      </c>
    </row>
    <row r="2868" spans="1:55" x14ac:dyDescent="0.25">
      <c r="A2868" s="2">
        <v>41416</v>
      </c>
      <c r="B2868" t="s">
        <v>7878</v>
      </c>
      <c r="C2868" t="s">
        <v>7879</v>
      </c>
      <c r="D2868" s="2">
        <v>41498</v>
      </c>
      <c r="E2868" s="2">
        <v>41503</v>
      </c>
      <c r="F2868" t="s">
        <v>7880</v>
      </c>
      <c r="G2868">
        <v>1</v>
      </c>
      <c r="H2868">
        <v>0</v>
      </c>
      <c r="I2868">
        <v>0</v>
      </c>
      <c r="L2868" t="s">
        <v>64</v>
      </c>
      <c r="M2868" t="s">
        <v>265</v>
      </c>
      <c r="N2868" t="s">
        <v>266</v>
      </c>
      <c r="O2868" t="s">
        <v>66</v>
      </c>
      <c r="Q2868">
        <v>144</v>
      </c>
      <c r="R2868">
        <v>10.75</v>
      </c>
      <c r="S2868">
        <v>154.75</v>
      </c>
      <c r="T2868">
        <v>0</v>
      </c>
      <c r="U2868">
        <v>0</v>
      </c>
      <c r="V2868">
        <v>144</v>
      </c>
      <c r="W2868" s="2">
        <v>41424</v>
      </c>
      <c r="X2868">
        <v>14.34</v>
      </c>
      <c r="Y2868" s="2">
        <v>41506</v>
      </c>
      <c r="Z2868" t="s">
        <v>68</v>
      </c>
      <c r="AA2868" t="s">
        <v>1524</v>
      </c>
      <c r="AC2868">
        <v>0</v>
      </c>
      <c r="AD2868" t="s">
        <v>265</v>
      </c>
      <c r="AE2868" t="s">
        <v>267</v>
      </c>
      <c r="AF2868" t="s">
        <v>268</v>
      </c>
      <c r="AG2868">
        <v>6</v>
      </c>
      <c r="AI2868">
        <v>8554</v>
      </c>
      <c r="AK2868" t="s">
        <v>12844</v>
      </c>
      <c r="AL2868" t="s">
        <v>269</v>
      </c>
      <c r="AM2868" t="s">
        <v>270</v>
      </c>
    </row>
    <row r="2869" spans="1:55" x14ac:dyDescent="0.25">
      <c r="A2869" s="2">
        <v>41396</v>
      </c>
      <c r="B2869" t="s">
        <v>8620</v>
      </c>
      <c r="C2869" t="s">
        <v>8621</v>
      </c>
      <c r="D2869" s="2">
        <v>41366</v>
      </c>
      <c r="E2869" s="2">
        <v>41376</v>
      </c>
      <c r="F2869" t="s">
        <v>8622</v>
      </c>
      <c r="G2869">
        <v>4</v>
      </c>
      <c r="H2869">
        <v>0</v>
      </c>
      <c r="I2869">
        <v>0</v>
      </c>
      <c r="L2869" t="s">
        <v>64</v>
      </c>
      <c r="M2869" t="s">
        <v>265</v>
      </c>
      <c r="N2869" t="s">
        <v>266</v>
      </c>
      <c r="O2869" t="s">
        <v>66</v>
      </c>
      <c r="Q2869">
        <v>43.2</v>
      </c>
      <c r="R2869">
        <v>59.81</v>
      </c>
      <c r="S2869">
        <v>103.01</v>
      </c>
      <c r="T2869">
        <v>0</v>
      </c>
      <c r="U2869">
        <v>0</v>
      </c>
      <c r="V2869">
        <v>103.01</v>
      </c>
      <c r="W2869" s="2">
        <v>41397</v>
      </c>
      <c r="X2869">
        <v>0</v>
      </c>
      <c r="Y2869" t="s">
        <v>67</v>
      </c>
      <c r="Z2869" t="s">
        <v>68</v>
      </c>
      <c r="AA2869" t="s">
        <v>1689</v>
      </c>
      <c r="AC2869">
        <v>0</v>
      </c>
      <c r="AD2869" t="s">
        <v>265</v>
      </c>
      <c r="AE2869" t="s">
        <v>267</v>
      </c>
      <c r="AF2869" t="s">
        <v>268</v>
      </c>
      <c r="AG2869">
        <v>6</v>
      </c>
      <c r="AI2869">
        <v>8554</v>
      </c>
      <c r="AK2869" t="s">
        <v>12844</v>
      </c>
      <c r="AL2869" t="s">
        <v>269</v>
      </c>
      <c r="AM2869" t="s">
        <v>270</v>
      </c>
    </row>
    <row r="2870" spans="1:55" x14ac:dyDescent="0.25">
      <c r="A2870" s="2">
        <v>41396</v>
      </c>
      <c r="B2870" t="s">
        <v>8626</v>
      </c>
      <c r="C2870" t="s">
        <v>8256</v>
      </c>
      <c r="D2870" s="2">
        <v>41459</v>
      </c>
      <c r="E2870" s="2">
        <v>41462</v>
      </c>
      <c r="F2870" t="s">
        <v>8257</v>
      </c>
      <c r="G2870">
        <v>2</v>
      </c>
      <c r="H2870">
        <v>0</v>
      </c>
      <c r="I2870">
        <v>0</v>
      </c>
      <c r="J2870" t="s">
        <v>8457</v>
      </c>
      <c r="K2870" t="s">
        <v>8627</v>
      </c>
      <c r="L2870" t="s">
        <v>64</v>
      </c>
      <c r="M2870" t="s">
        <v>265</v>
      </c>
      <c r="N2870" t="s">
        <v>266</v>
      </c>
      <c r="Q2870">
        <v>0</v>
      </c>
      <c r="R2870">
        <v>44.86</v>
      </c>
      <c r="S2870">
        <v>44.86</v>
      </c>
      <c r="T2870">
        <v>0</v>
      </c>
      <c r="U2870">
        <v>160</v>
      </c>
      <c r="V2870">
        <v>160</v>
      </c>
      <c r="W2870" s="2">
        <v>41407</v>
      </c>
      <c r="X2870">
        <v>44.86</v>
      </c>
      <c r="Y2870" s="2">
        <v>41472</v>
      </c>
      <c r="Z2870" t="s">
        <v>68</v>
      </c>
      <c r="AA2870" t="s">
        <v>82</v>
      </c>
      <c r="AB2870" t="s">
        <v>5088</v>
      </c>
      <c r="AC2870">
        <v>160</v>
      </c>
      <c r="AD2870" t="s">
        <v>265</v>
      </c>
      <c r="AE2870" t="s">
        <v>267</v>
      </c>
      <c r="AF2870" t="s">
        <v>268</v>
      </c>
      <c r="AG2870">
        <v>6</v>
      </c>
      <c r="AI2870">
        <v>8554</v>
      </c>
      <c r="AK2870" t="s">
        <v>12844</v>
      </c>
      <c r="AL2870" t="s">
        <v>269</v>
      </c>
      <c r="AM2870" t="s">
        <v>270</v>
      </c>
    </row>
    <row r="2871" spans="1:55" x14ac:dyDescent="0.25">
      <c r="A2871" s="2">
        <v>41396</v>
      </c>
      <c r="B2871" t="s">
        <v>8630</v>
      </c>
      <c r="C2871" t="s">
        <v>8631</v>
      </c>
      <c r="D2871" s="2">
        <v>41456</v>
      </c>
      <c r="E2871" s="2">
        <v>41460</v>
      </c>
      <c r="F2871" t="s">
        <v>3826</v>
      </c>
      <c r="G2871">
        <v>2</v>
      </c>
      <c r="H2871">
        <v>0</v>
      </c>
      <c r="I2871">
        <v>0</v>
      </c>
      <c r="L2871" t="s">
        <v>64</v>
      </c>
      <c r="M2871" t="s">
        <v>265</v>
      </c>
      <c r="N2871" t="s">
        <v>266</v>
      </c>
      <c r="O2871" t="s">
        <v>66</v>
      </c>
      <c r="Q2871">
        <v>64</v>
      </c>
      <c r="R2871">
        <v>28.22</v>
      </c>
      <c r="S2871">
        <v>92.22</v>
      </c>
      <c r="T2871">
        <v>0</v>
      </c>
      <c r="U2871">
        <v>0</v>
      </c>
      <c r="V2871">
        <v>92.22</v>
      </c>
      <c r="W2871" s="2">
        <v>41472</v>
      </c>
      <c r="X2871">
        <v>0</v>
      </c>
      <c r="Y2871" t="s">
        <v>67</v>
      </c>
      <c r="Z2871" t="s">
        <v>68</v>
      </c>
      <c r="AA2871" t="s">
        <v>1694</v>
      </c>
      <c r="AC2871">
        <v>0</v>
      </c>
      <c r="AD2871" t="s">
        <v>265</v>
      </c>
      <c r="AE2871" t="s">
        <v>267</v>
      </c>
      <c r="AF2871" t="s">
        <v>268</v>
      </c>
      <c r="AG2871">
        <v>6</v>
      </c>
      <c r="AI2871">
        <v>8554</v>
      </c>
      <c r="AK2871" t="s">
        <v>12844</v>
      </c>
      <c r="AL2871" t="s">
        <v>269</v>
      </c>
      <c r="AM2871" t="s">
        <v>270</v>
      </c>
    </row>
    <row r="2872" spans="1:55" x14ac:dyDescent="0.25">
      <c r="A2872" s="2">
        <v>41382</v>
      </c>
      <c r="B2872" t="s">
        <v>9453</v>
      </c>
      <c r="C2872" t="s">
        <v>8256</v>
      </c>
      <c r="D2872" s="2">
        <v>41459</v>
      </c>
      <c r="E2872" s="2">
        <v>41462</v>
      </c>
      <c r="F2872" t="s">
        <v>8257</v>
      </c>
      <c r="G2872">
        <v>2</v>
      </c>
      <c r="H2872">
        <v>0</v>
      </c>
      <c r="I2872">
        <v>0</v>
      </c>
      <c r="J2872" t="s">
        <v>8457</v>
      </c>
      <c r="K2872" t="s">
        <v>9454</v>
      </c>
      <c r="L2872" t="s">
        <v>64</v>
      </c>
      <c r="M2872" t="s">
        <v>265</v>
      </c>
      <c r="N2872" t="s">
        <v>266</v>
      </c>
      <c r="Q2872">
        <v>0</v>
      </c>
      <c r="R2872">
        <v>18.239999999999998</v>
      </c>
      <c r="S2872">
        <v>18.239999999999998</v>
      </c>
      <c r="T2872">
        <v>0</v>
      </c>
      <c r="U2872">
        <v>160</v>
      </c>
      <c r="V2872">
        <v>160</v>
      </c>
      <c r="W2872" s="2">
        <v>41397</v>
      </c>
      <c r="X2872">
        <v>0</v>
      </c>
      <c r="Y2872" t="s">
        <v>67</v>
      </c>
      <c r="Z2872" t="s">
        <v>68</v>
      </c>
      <c r="AA2872" t="s">
        <v>82</v>
      </c>
      <c r="AB2872" t="s">
        <v>5088</v>
      </c>
      <c r="AC2872">
        <v>160</v>
      </c>
      <c r="AD2872" t="s">
        <v>265</v>
      </c>
      <c r="AE2872" t="s">
        <v>267</v>
      </c>
      <c r="AF2872" t="s">
        <v>268</v>
      </c>
      <c r="AG2872">
        <v>6</v>
      </c>
      <c r="AI2872">
        <v>8554</v>
      </c>
      <c r="AK2872" t="s">
        <v>12844</v>
      </c>
      <c r="AL2872" t="s">
        <v>269</v>
      </c>
      <c r="AM2872" t="s">
        <v>270</v>
      </c>
    </row>
    <row r="2873" spans="1:55" x14ac:dyDescent="0.25">
      <c r="A2873" s="2">
        <v>41375</v>
      </c>
      <c r="B2873" t="s">
        <v>9653</v>
      </c>
      <c r="C2873" t="s">
        <v>7547</v>
      </c>
      <c r="D2873" s="2">
        <v>41462</v>
      </c>
      <c r="E2873" s="2">
        <v>41466</v>
      </c>
      <c r="F2873" t="s">
        <v>7548</v>
      </c>
      <c r="G2873">
        <v>2</v>
      </c>
      <c r="H2873">
        <v>0</v>
      </c>
      <c r="I2873">
        <v>0</v>
      </c>
      <c r="K2873" t="s">
        <v>9654</v>
      </c>
      <c r="L2873" t="s">
        <v>64</v>
      </c>
      <c r="M2873" t="s">
        <v>265</v>
      </c>
      <c r="N2873" t="s">
        <v>266</v>
      </c>
      <c r="O2873" t="s">
        <v>66</v>
      </c>
      <c r="Q2873">
        <v>229</v>
      </c>
      <c r="R2873">
        <v>0</v>
      </c>
      <c r="S2873">
        <v>0</v>
      </c>
      <c r="T2873">
        <v>229</v>
      </c>
      <c r="U2873">
        <v>0</v>
      </c>
      <c r="V2873">
        <v>84.67</v>
      </c>
      <c r="W2873" s="2">
        <v>41472</v>
      </c>
      <c r="X2873">
        <v>0</v>
      </c>
      <c r="Y2873" t="s">
        <v>67</v>
      </c>
      <c r="Z2873" t="s">
        <v>68</v>
      </c>
      <c r="AA2873" t="s">
        <v>685</v>
      </c>
      <c r="AB2873" t="s">
        <v>686</v>
      </c>
      <c r="AC2873">
        <v>0</v>
      </c>
      <c r="AD2873" t="s">
        <v>265</v>
      </c>
      <c r="AE2873" t="s">
        <v>267</v>
      </c>
      <c r="AF2873" t="s">
        <v>268</v>
      </c>
      <c r="AG2873">
        <v>6</v>
      </c>
      <c r="AI2873">
        <v>8554</v>
      </c>
      <c r="AK2873" t="s">
        <v>12844</v>
      </c>
      <c r="AL2873" t="s">
        <v>269</v>
      </c>
      <c r="AM2873" t="s">
        <v>270</v>
      </c>
    </row>
    <row r="2874" spans="1:55" x14ac:dyDescent="0.25">
      <c r="A2874" s="2">
        <v>41375</v>
      </c>
      <c r="B2874" t="s">
        <v>9655</v>
      </c>
      <c r="C2874" t="s">
        <v>1503</v>
      </c>
      <c r="D2874" s="2">
        <v>41511</v>
      </c>
      <c r="E2874" s="2">
        <v>41516</v>
      </c>
      <c r="F2874" t="s">
        <v>1504</v>
      </c>
      <c r="G2874">
        <v>1</v>
      </c>
      <c r="H2874">
        <v>0</v>
      </c>
      <c r="I2874">
        <v>0</v>
      </c>
      <c r="K2874" t="s">
        <v>9656</v>
      </c>
      <c r="L2874" t="s">
        <v>64</v>
      </c>
      <c r="M2874" t="s">
        <v>265</v>
      </c>
      <c r="N2874" t="s">
        <v>266</v>
      </c>
      <c r="O2874" t="s">
        <v>66</v>
      </c>
      <c r="Q2874">
        <v>100.2</v>
      </c>
      <c r="R2874">
        <v>0</v>
      </c>
      <c r="S2874">
        <v>0</v>
      </c>
      <c r="T2874">
        <v>100.2</v>
      </c>
      <c r="U2874">
        <v>0</v>
      </c>
      <c r="V2874">
        <v>0</v>
      </c>
      <c r="X2874">
        <v>0</v>
      </c>
      <c r="Y2874" t="s">
        <v>67</v>
      </c>
      <c r="Z2874" t="s">
        <v>68</v>
      </c>
      <c r="AA2874" t="s">
        <v>685</v>
      </c>
      <c r="AB2874" t="s">
        <v>686</v>
      </c>
      <c r="AC2874">
        <v>0</v>
      </c>
      <c r="AD2874" t="s">
        <v>265</v>
      </c>
      <c r="AE2874" t="s">
        <v>267</v>
      </c>
      <c r="AF2874" t="s">
        <v>268</v>
      </c>
      <c r="AG2874">
        <v>6</v>
      </c>
      <c r="AI2874">
        <v>8554</v>
      </c>
      <c r="AK2874" t="s">
        <v>12844</v>
      </c>
      <c r="AL2874" t="s">
        <v>269</v>
      </c>
      <c r="AM2874" t="s">
        <v>270</v>
      </c>
    </row>
    <row r="2875" spans="1:55" x14ac:dyDescent="0.25">
      <c r="A2875" s="2">
        <v>41375</v>
      </c>
      <c r="B2875" t="s">
        <v>9657</v>
      </c>
      <c r="C2875" t="s">
        <v>1503</v>
      </c>
      <c r="D2875" s="2">
        <v>41511</v>
      </c>
      <c r="E2875" s="2">
        <v>41516</v>
      </c>
      <c r="F2875" t="s">
        <v>1504</v>
      </c>
      <c r="G2875">
        <v>1</v>
      </c>
      <c r="H2875">
        <v>0</v>
      </c>
      <c r="I2875">
        <v>0</v>
      </c>
      <c r="K2875" t="s">
        <v>9658</v>
      </c>
      <c r="L2875" t="s">
        <v>64</v>
      </c>
      <c r="M2875" t="s">
        <v>265</v>
      </c>
      <c r="N2875" t="s">
        <v>266</v>
      </c>
      <c r="O2875" t="s">
        <v>66</v>
      </c>
      <c r="Q2875">
        <v>100.2</v>
      </c>
      <c r="R2875">
        <v>0</v>
      </c>
      <c r="S2875">
        <v>0</v>
      </c>
      <c r="T2875">
        <v>100.2</v>
      </c>
      <c r="U2875">
        <v>0</v>
      </c>
      <c r="V2875">
        <v>98.11</v>
      </c>
      <c r="W2875" s="2">
        <v>41550</v>
      </c>
      <c r="X2875">
        <v>0</v>
      </c>
      <c r="Y2875" t="s">
        <v>67</v>
      </c>
      <c r="Z2875" t="s">
        <v>68</v>
      </c>
      <c r="AA2875" t="s">
        <v>685</v>
      </c>
      <c r="AB2875" t="s">
        <v>686</v>
      </c>
      <c r="AC2875">
        <v>0</v>
      </c>
      <c r="AD2875" t="s">
        <v>265</v>
      </c>
      <c r="AE2875" t="s">
        <v>267</v>
      </c>
      <c r="AF2875" t="s">
        <v>268</v>
      </c>
      <c r="AG2875">
        <v>6</v>
      </c>
      <c r="AI2875">
        <v>8554</v>
      </c>
      <c r="AK2875" t="s">
        <v>12844</v>
      </c>
      <c r="AL2875" t="s">
        <v>269</v>
      </c>
      <c r="AM2875" t="s">
        <v>270</v>
      </c>
    </row>
    <row r="2876" spans="1:55" x14ac:dyDescent="0.25">
      <c r="A2876" s="2">
        <v>41372</v>
      </c>
      <c r="B2876" t="s">
        <v>10208</v>
      </c>
      <c r="C2876" t="s">
        <v>10089</v>
      </c>
      <c r="D2876" s="2">
        <v>41375</v>
      </c>
      <c r="E2876" s="2">
        <v>41376</v>
      </c>
      <c r="F2876" t="s">
        <v>8579</v>
      </c>
      <c r="G2876">
        <v>3</v>
      </c>
      <c r="H2876">
        <v>0</v>
      </c>
      <c r="I2876">
        <v>0</v>
      </c>
      <c r="L2876" t="s">
        <v>64</v>
      </c>
      <c r="M2876" t="s">
        <v>265</v>
      </c>
      <c r="N2876" t="s">
        <v>266</v>
      </c>
      <c r="O2876" t="s">
        <v>66</v>
      </c>
      <c r="Q2876">
        <v>0</v>
      </c>
      <c r="R2876">
        <v>0</v>
      </c>
      <c r="S2876">
        <v>0</v>
      </c>
      <c r="T2876">
        <v>0</v>
      </c>
      <c r="U2876">
        <v>0</v>
      </c>
      <c r="V2876">
        <v>48.32</v>
      </c>
      <c r="W2876" s="2">
        <v>41397</v>
      </c>
      <c r="X2876">
        <v>0</v>
      </c>
      <c r="Y2876" t="s">
        <v>67</v>
      </c>
      <c r="Z2876" t="s">
        <v>68</v>
      </c>
      <c r="AA2876" t="s">
        <v>82</v>
      </c>
      <c r="AB2876" t="s">
        <v>297</v>
      </c>
      <c r="AC2876">
        <v>0</v>
      </c>
      <c r="AD2876" t="s">
        <v>265</v>
      </c>
      <c r="AE2876" t="s">
        <v>267</v>
      </c>
      <c r="AF2876" t="s">
        <v>268</v>
      </c>
      <c r="AG2876">
        <v>6</v>
      </c>
      <c r="AI2876">
        <v>8554</v>
      </c>
      <c r="AK2876" t="s">
        <v>12844</v>
      </c>
      <c r="AL2876" t="s">
        <v>269</v>
      </c>
      <c r="AM2876" t="s">
        <v>270</v>
      </c>
    </row>
    <row r="2877" spans="1:55" x14ac:dyDescent="0.25">
      <c r="A2877" s="2">
        <v>41372</v>
      </c>
      <c r="B2877" t="s">
        <v>10238</v>
      </c>
      <c r="C2877" t="s">
        <v>9696</v>
      </c>
      <c r="D2877" s="2">
        <v>41367</v>
      </c>
      <c r="E2877" s="2">
        <v>41367</v>
      </c>
      <c r="F2877" t="s">
        <v>205</v>
      </c>
      <c r="G2877">
        <v>9</v>
      </c>
      <c r="H2877">
        <v>0</v>
      </c>
      <c r="I2877">
        <v>0</v>
      </c>
      <c r="K2877" t="s">
        <v>10224</v>
      </c>
      <c r="L2877" t="s">
        <v>64</v>
      </c>
      <c r="M2877" t="s">
        <v>265</v>
      </c>
      <c r="N2877" t="s">
        <v>266</v>
      </c>
      <c r="O2877" t="s">
        <v>66</v>
      </c>
      <c r="Q2877">
        <v>123.55</v>
      </c>
      <c r="R2877">
        <v>17.72</v>
      </c>
      <c r="S2877">
        <v>141.28</v>
      </c>
      <c r="T2877">
        <v>0</v>
      </c>
      <c r="U2877">
        <v>0</v>
      </c>
      <c r="V2877">
        <v>233.96</v>
      </c>
      <c r="W2877" s="2">
        <v>41397</v>
      </c>
      <c r="X2877">
        <v>0</v>
      </c>
      <c r="Y2877" t="s">
        <v>67</v>
      </c>
      <c r="Z2877" t="s">
        <v>68</v>
      </c>
      <c r="AA2877" t="s">
        <v>82</v>
      </c>
      <c r="AB2877" t="s">
        <v>209</v>
      </c>
      <c r="AC2877">
        <v>0</v>
      </c>
      <c r="AD2877" t="s">
        <v>265</v>
      </c>
      <c r="AE2877" t="s">
        <v>267</v>
      </c>
      <c r="AF2877" t="s">
        <v>268</v>
      </c>
      <c r="AG2877">
        <v>6</v>
      </c>
      <c r="AI2877">
        <v>8554</v>
      </c>
      <c r="AK2877" t="s">
        <v>12844</v>
      </c>
      <c r="AL2877" t="s">
        <v>269</v>
      </c>
      <c r="AM2877" t="s">
        <v>270</v>
      </c>
    </row>
    <row r="2878" spans="1:55" x14ac:dyDescent="0.25">
      <c r="A2878" s="2">
        <v>41368</v>
      </c>
      <c r="B2878" t="s">
        <v>10525</v>
      </c>
      <c r="C2878" t="s">
        <v>7547</v>
      </c>
      <c r="D2878" s="2">
        <v>41505</v>
      </c>
      <c r="E2878" s="2">
        <v>41510</v>
      </c>
      <c r="F2878" t="s">
        <v>7548</v>
      </c>
      <c r="G2878">
        <v>1</v>
      </c>
      <c r="H2878">
        <v>0</v>
      </c>
      <c r="I2878">
        <v>0</v>
      </c>
      <c r="K2878" t="s">
        <v>10526</v>
      </c>
      <c r="L2878" t="s">
        <v>64</v>
      </c>
      <c r="M2878" t="s">
        <v>265</v>
      </c>
      <c r="N2878" t="s">
        <v>266</v>
      </c>
      <c r="O2878" t="s">
        <v>66</v>
      </c>
      <c r="Q2878">
        <v>114.5</v>
      </c>
      <c r="R2878">
        <v>0</v>
      </c>
      <c r="S2878">
        <v>0</v>
      </c>
      <c r="T2878">
        <v>114.5</v>
      </c>
      <c r="U2878">
        <v>0</v>
      </c>
      <c r="V2878">
        <v>103.49</v>
      </c>
      <c r="W2878" s="2">
        <v>41513</v>
      </c>
      <c r="X2878">
        <v>0</v>
      </c>
      <c r="Y2878" t="s">
        <v>67</v>
      </c>
      <c r="Z2878" t="s">
        <v>68</v>
      </c>
      <c r="AA2878" t="s">
        <v>685</v>
      </c>
      <c r="AB2878" t="s">
        <v>686</v>
      </c>
      <c r="AC2878">
        <v>0</v>
      </c>
      <c r="AD2878" t="s">
        <v>265</v>
      </c>
      <c r="AE2878" t="s">
        <v>267</v>
      </c>
      <c r="AF2878" t="s">
        <v>268</v>
      </c>
      <c r="AG2878">
        <v>6</v>
      </c>
      <c r="AI2878">
        <v>8554</v>
      </c>
      <c r="AK2878" t="s">
        <v>12844</v>
      </c>
      <c r="AL2878" t="s">
        <v>269</v>
      </c>
      <c r="AM2878" t="s">
        <v>270</v>
      </c>
    </row>
    <row r="2879" spans="1:55" x14ac:dyDescent="0.25">
      <c r="A2879" s="2">
        <v>41368</v>
      </c>
      <c r="B2879" t="s">
        <v>10527</v>
      </c>
      <c r="C2879" t="s">
        <v>7547</v>
      </c>
      <c r="D2879" s="2">
        <v>41505</v>
      </c>
      <c r="E2879" s="2">
        <v>41510</v>
      </c>
      <c r="F2879" t="s">
        <v>7548</v>
      </c>
      <c r="G2879">
        <v>1</v>
      </c>
      <c r="H2879">
        <v>0</v>
      </c>
      <c r="I2879">
        <v>0</v>
      </c>
      <c r="K2879" t="s">
        <v>10528</v>
      </c>
      <c r="L2879" t="s">
        <v>64</v>
      </c>
      <c r="M2879" t="s">
        <v>265</v>
      </c>
      <c r="N2879" t="s">
        <v>266</v>
      </c>
      <c r="O2879" t="s">
        <v>66</v>
      </c>
      <c r="Q2879">
        <v>114.5</v>
      </c>
      <c r="R2879">
        <v>0</v>
      </c>
      <c r="S2879">
        <v>0</v>
      </c>
      <c r="T2879">
        <v>114.5</v>
      </c>
      <c r="U2879">
        <v>0</v>
      </c>
      <c r="V2879">
        <v>164.9</v>
      </c>
      <c r="W2879" s="2">
        <v>41513</v>
      </c>
      <c r="X2879">
        <v>0</v>
      </c>
      <c r="Y2879" t="s">
        <v>67</v>
      </c>
      <c r="Z2879" t="s">
        <v>68</v>
      </c>
      <c r="AA2879" t="s">
        <v>685</v>
      </c>
      <c r="AB2879" t="s">
        <v>686</v>
      </c>
      <c r="AC2879">
        <v>0</v>
      </c>
      <c r="AD2879" t="s">
        <v>265</v>
      </c>
      <c r="AE2879" t="s">
        <v>267</v>
      </c>
      <c r="AF2879" t="s">
        <v>268</v>
      </c>
      <c r="AG2879">
        <v>6</v>
      </c>
      <c r="AI2879">
        <v>8554</v>
      </c>
      <c r="AK2879" t="s">
        <v>12844</v>
      </c>
      <c r="AL2879" t="s">
        <v>269</v>
      </c>
      <c r="AM2879" t="s">
        <v>270</v>
      </c>
    </row>
    <row r="2880" spans="1:55" x14ac:dyDescent="0.25">
      <c r="A2880" s="2">
        <v>41368</v>
      </c>
      <c r="B2880" t="s">
        <v>10529</v>
      </c>
      <c r="C2880" t="s">
        <v>8181</v>
      </c>
      <c r="D2880" s="2">
        <v>41484</v>
      </c>
      <c r="E2880" s="2">
        <v>41489</v>
      </c>
      <c r="F2880" t="s">
        <v>8182</v>
      </c>
      <c r="G2880">
        <v>1</v>
      </c>
      <c r="H2880">
        <v>0</v>
      </c>
      <c r="I2880">
        <v>0</v>
      </c>
      <c r="K2880" t="s">
        <v>10530</v>
      </c>
      <c r="L2880" t="s">
        <v>64</v>
      </c>
      <c r="M2880" t="s">
        <v>265</v>
      </c>
      <c r="N2880" t="s">
        <v>266</v>
      </c>
      <c r="O2880" t="s">
        <v>66</v>
      </c>
      <c r="Q2880">
        <v>150</v>
      </c>
      <c r="R2880">
        <v>0</v>
      </c>
      <c r="S2880">
        <v>0</v>
      </c>
      <c r="T2880">
        <v>150</v>
      </c>
      <c r="U2880">
        <v>0</v>
      </c>
      <c r="V2880">
        <v>55.1</v>
      </c>
      <c r="W2880" s="2">
        <v>41506</v>
      </c>
      <c r="X2880">
        <v>0</v>
      </c>
      <c r="Y2880" t="s">
        <v>67</v>
      </c>
      <c r="Z2880" t="s">
        <v>68</v>
      </c>
      <c r="AA2880" t="s">
        <v>685</v>
      </c>
      <c r="AB2880" t="s">
        <v>686</v>
      </c>
      <c r="AC2880">
        <v>0</v>
      </c>
      <c r="AD2880" t="s">
        <v>265</v>
      </c>
      <c r="AE2880" t="s">
        <v>267</v>
      </c>
      <c r="AF2880" t="s">
        <v>268</v>
      </c>
      <c r="AG2880">
        <v>6</v>
      </c>
      <c r="AI2880">
        <v>8554</v>
      </c>
      <c r="AK2880" t="s">
        <v>12844</v>
      </c>
      <c r="AL2880" t="s">
        <v>269</v>
      </c>
      <c r="AM2880" t="s">
        <v>270</v>
      </c>
    </row>
    <row r="2881" spans="1:39" x14ac:dyDescent="0.25">
      <c r="A2881" s="2">
        <v>41368</v>
      </c>
      <c r="B2881" t="s">
        <v>10531</v>
      </c>
      <c r="C2881" t="s">
        <v>8181</v>
      </c>
      <c r="D2881" s="2">
        <v>41490</v>
      </c>
      <c r="E2881" s="2">
        <v>41496</v>
      </c>
      <c r="F2881" t="s">
        <v>8182</v>
      </c>
      <c r="G2881">
        <v>1</v>
      </c>
      <c r="H2881">
        <v>0</v>
      </c>
      <c r="I2881">
        <v>0</v>
      </c>
      <c r="K2881" t="s">
        <v>10532</v>
      </c>
      <c r="L2881" t="s">
        <v>64</v>
      </c>
      <c r="M2881" t="s">
        <v>265</v>
      </c>
      <c r="N2881" t="s">
        <v>266</v>
      </c>
      <c r="O2881" t="s">
        <v>66</v>
      </c>
      <c r="Q2881">
        <v>137.5</v>
      </c>
      <c r="R2881">
        <v>0</v>
      </c>
      <c r="S2881">
        <v>0</v>
      </c>
      <c r="T2881">
        <v>137.5</v>
      </c>
      <c r="U2881">
        <v>0</v>
      </c>
      <c r="V2881">
        <v>100.8</v>
      </c>
      <c r="W2881" s="2">
        <v>41506</v>
      </c>
      <c r="X2881">
        <v>0</v>
      </c>
      <c r="Y2881" t="s">
        <v>67</v>
      </c>
      <c r="Z2881" t="s">
        <v>68</v>
      </c>
      <c r="AA2881" t="s">
        <v>685</v>
      </c>
      <c r="AB2881" t="s">
        <v>686</v>
      </c>
      <c r="AC2881">
        <v>0</v>
      </c>
      <c r="AD2881" t="s">
        <v>265</v>
      </c>
      <c r="AE2881" t="s">
        <v>267</v>
      </c>
      <c r="AF2881" t="s">
        <v>268</v>
      </c>
      <c r="AG2881">
        <v>6</v>
      </c>
      <c r="AI2881">
        <v>8554</v>
      </c>
      <c r="AK2881" t="s">
        <v>12844</v>
      </c>
      <c r="AL2881" t="s">
        <v>269</v>
      </c>
      <c r="AM2881" t="s">
        <v>270</v>
      </c>
    </row>
    <row r="2882" spans="1:39" x14ac:dyDescent="0.25">
      <c r="A2882" s="2">
        <v>41368</v>
      </c>
      <c r="B2882" t="s">
        <v>10533</v>
      </c>
      <c r="C2882" t="s">
        <v>8181</v>
      </c>
      <c r="D2882" s="2">
        <v>41490</v>
      </c>
      <c r="E2882" s="2">
        <v>41496</v>
      </c>
      <c r="F2882" t="s">
        <v>8182</v>
      </c>
      <c r="G2882">
        <v>1</v>
      </c>
      <c r="H2882">
        <v>0</v>
      </c>
      <c r="I2882">
        <v>0</v>
      </c>
      <c r="K2882" t="s">
        <v>10534</v>
      </c>
      <c r="L2882" t="s">
        <v>64</v>
      </c>
      <c r="M2882" t="s">
        <v>265</v>
      </c>
      <c r="N2882" t="s">
        <v>266</v>
      </c>
      <c r="O2882" t="s">
        <v>66</v>
      </c>
      <c r="Q2882">
        <v>137.5</v>
      </c>
      <c r="R2882">
        <v>0</v>
      </c>
      <c r="S2882">
        <v>0</v>
      </c>
      <c r="T2882">
        <v>137.5</v>
      </c>
      <c r="U2882">
        <v>0</v>
      </c>
      <c r="V2882">
        <v>100.8</v>
      </c>
      <c r="W2882" s="2">
        <v>41506</v>
      </c>
      <c r="X2882">
        <v>0</v>
      </c>
      <c r="Y2882" t="s">
        <v>67</v>
      </c>
      <c r="Z2882" t="s">
        <v>68</v>
      </c>
      <c r="AA2882" t="s">
        <v>685</v>
      </c>
      <c r="AB2882" t="s">
        <v>686</v>
      </c>
      <c r="AC2882">
        <v>0</v>
      </c>
      <c r="AD2882" t="s">
        <v>265</v>
      </c>
      <c r="AE2882" t="s">
        <v>267</v>
      </c>
      <c r="AF2882" t="s">
        <v>268</v>
      </c>
      <c r="AG2882">
        <v>6</v>
      </c>
      <c r="AI2882">
        <v>8554</v>
      </c>
      <c r="AK2882" t="s">
        <v>12844</v>
      </c>
      <c r="AL2882" t="s">
        <v>269</v>
      </c>
      <c r="AM2882" t="s">
        <v>270</v>
      </c>
    </row>
    <row r="2883" spans="1:39" x14ac:dyDescent="0.25">
      <c r="A2883" s="2">
        <v>41368</v>
      </c>
      <c r="B2883" t="s">
        <v>10535</v>
      </c>
      <c r="C2883" t="s">
        <v>3002</v>
      </c>
      <c r="D2883" s="2">
        <v>41498</v>
      </c>
      <c r="E2883" s="2">
        <v>41503</v>
      </c>
      <c r="F2883" t="s">
        <v>3003</v>
      </c>
      <c r="G2883">
        <v>1</v>
      </c>
      <c r="H2883">
        <v>0</v>
      </c>
      <c r="I2883">
        <v>0</v>
      </c>
      <c r="K2883" t="s">
        <v>10536</v>
      </c>
      <c r="L2883" t="s">
        <v>64</v>
      </c>
      <c r="M2883" t="s">
        <v>265</v>
      </c>
      <c r="N2883" t="s">
        <v>266</v>
      </c>
      <c r="O2883" t="s">
        <v>66</v>
      </c>
      <c r="Q2883">
        <v>115</v>
      </c>
      <c r="R2883">
        <v>0</v>
      </c>
      <c r="S2883">
        <v>0</v>
      </c>
      <c r="T2883">
        <v>115</v>
      </c>
      <c r="U2883">
        <v>0</v>
      </c>
      <c r="V2883">
        <v>37.630000000000003</v>
      </c>
      <c r="W2883" s="2">
        <v>41506</v>
      </c>
      <c r="X2883">
        <v>0</v>
      </c>
      <c r="Y2883" t="s">
        <v>67</v>
      </c>
      <c r="Z2883" t="s">
        <v>68</v>
      </c>
      <c r="AA2883" t="s">
        <v>685</v>
      </c>
      <c r="AB2883" t="s">
        <v>686</v>
      </c>
      <c r="AC2883">
        <v>0</v>
      </c>
      <c r="AD2883" t="s">
        <v>265</v>
      </c>
      <c r="AE2883" t="s">
        <v>267</v>
      </c>
      <c r="AF2883" t="s">
        <v>268</v>
      </c>
      <c r="AG2883">
        <v>6</v>
      </c>
      <c r="AI2883">
        <v>8554</v>
      </c>
      <c r="AK2883" t="s">
        <v>12844</v>
      </c>
      <c r="AL2883" t="s">
        <v>269</v>
      </c>
      <c r="AM2883" t="s">
        <v>270</v>
      </c>
    </row>
    <row r="2884" spans="1:39" x14ac:dyDescent="0.25">
      <c r="A2884" s="2">
        <v>41368</v>
      </c>
      <c r="B2884" t="s">
        <v>10537</v>
      </c>
      <c r="C2884" t="s">
        <v>3002</v>
      </c>
      <c r="D2884" s="2">
        <v>41498</v>
      </c>
      <c r="E2884" s="2">
        <v>41503</v>
      </c>
      <c r="F2884" t="s">
        <v>3003</v>
      </c>
      <c r="G2884">
        <v>1</v>
      </c>
      <c r="H2884">
        <v>0</v>
      </c>
      <c r="I2884">
        <v>0</v>
      </c>
      <c r="K2884" t="s">
        <v>10538</v>
      </c>
      <c r="L2884" t="s">
        <v>64</v>
      </c>
      <c r="M2884" t="s">
        <v>265</v>
      </c>
      <c r="N2884" t="s">
        <v>266</v>
      </c>
      <c r="O2884" t="s">
        <v>66</v>
      </c>
      <c r="Q2884">
        <v>115</v>
      </c>
      <c r="R2884">
        <v>0</v>
      </c>
      <c r="S2884">
        <v>0</v>
      </c>
      <c r="T2884">
        <v>115</v>
      </c>
      <c r="U2884">
        <v>0</v>
      </c>
      <c r="V2884">
        <v>37.630000000000003</v>
      </c>
      <c r="W2884" s="2">
        <v>41506</v>
      </c>
      <c r="X2884">
        <v>0</v>
      </c>
      <c r="Y2884" t="s">
        <v>67</v>
      </c>
      <c r="Z2884" t="s">
        <v>68</v>
      </c>
      <c r="AA2884" t="s">
        <v>685</v>
      </c>
      <c r="AB2884" t="s">
        <v>686</v>
      </c>
      <c r="AC2884">
        <v>0</v>
      </c>
      <c r="AD2884" t="s">
        <v>265</v>
      </c>
      <c r="AE2884" t="s">
        <v>267</v>
      </c>
      <c r="AF2884" t="s">
        <v>268</v>
      </c>
      <c r="AG2884">
        <v>6</v>
      </c>
      <c r="AI2884">
        <v>8554</v>
      </c>
      <c r="AK2884" t="s">
        <v>12844</v>
      </c>
      <c r="AL2884" t="s">
        <v>269</v>
      </c>
      <c r="AM2884" t="s">
        <v>270</v>
      </c>
    </row>
    <row r="2885" spans="1:39" x14ac:dyDescent="0.25">
      <c r="A2885" s="2">
        <v>41367</v>
      </c>
      <c r="B2885" t="s">
        <v>10776</v>
      </c>
      <c r="C2885" t="s">
        <v>10777</v>
      </c>
      <c r="D2885" s="2">
        <v>41388</v>
      </c>
      <c r="E2885" s="2">
        <v>41390</v>
      </c>
      <c r="F2885" t="s">
        <v>10778</v>
      </c>
      <c r="G2885">
        <v>1</v>
      </c>
      <c r="H2885">
        <v>0</v>
      </c>
      <c r="I2885">
        <v>0</v>
      </c>
      <c r="L2885" t="s">
        <v>64</v>
      </c>
      <c r="M2885" t="s">
        <v>265</v>
      </c>
      <c r="N2885" t="s">
        <v>266</v>
      </c>
      <c r="O2885" t="s">
        <v>66</v>
      </c>
      <c r="Q2885">
        <v>0</v>
      </c>
      <c r="R2885">
        <v>0</v>
      </c>
      <c r="S2885">
        <v>0</v>
      </c>
      <c r="T2885">
        <v>0</v>
      </c>
      <c r="U2885">
        <v>0</v>
      </c>
      <c r="V2885">
        <v>0</v>
      </c>
      <c r="X2885">
        <v>0</v>
      </c>
      <c r="Y2885" t="s">
        <v>67</v>
      </c>
      <c r="Z2885" t="s">
        <v>154</v>
      </c>
      <c r="AC2885">
        <v>0</v>
      </c>
      <c r="AD2885" t="s">
        <v>265</v>
      </c>
      <c r="AE2885" t="s">
        <v>267</v>
      </c>
      <c r="AF2885" t="s">
        <v>268</v>
      </c>
      <c r="AG2885">
        <v>6</v>
      </c>
      <c r="AI2885">
        <v>8554</v>
      </c>
      <c r="AK2885" t="s">
        <v>12844</v>
      </c>
      <c r="AL2885" t="s">
        <v>269</v>
      </c>
      <c r="AM2885" t="s">
        <v>270</v>
      </c>
    </row>
    <row r="2886" spans="1:39" x14ac:dyDescent="0.25">
      <c r="A2886" s="2">
        <v>41367</v>
      </c>
      <c r="B2886" t="s">
        <v>10779</v>
      </c>
      <c r="C2886" t="s">
        <v>10780</v>
      </c>
      <c r="D2886" s="2">
        <v>41367</v>
      </c>
      <c r="E2886" s="2">
        <v>41369</v>
      </c>
      <c r="F2886" t="s">
        <v>10781</v>
      </c>
      <c r="G2886">
        <v>1</v>
      </c>
      <c r="H2886">
        <v>0</v>
      </c>
      <c r="I2886">
        <v>0</v>
      </c>
      <c r="L2886" t="s">
        <v>64</v>
      </c>
      <c r="M2886" t="s">
        <v>265</v>
      </c>
      <c r="N2886" t="s">
        <v>266</v>
      </c>
      <c r="O2886" t="s">
        <v>66</v>
      </c>
      <c r="Q2886">
        <v>19.8</v>
      </c>
      <c r="R2886">
        <v>9.41</v>
      </c>
      <c r="S2886">
        <v>29.21</v>
      </c>
      <c r="T2886">
        <v>0</v>
      </c>
      <c r="U2886">
        <v>0</v>
      </c>
      <c r="V2886">
        <v>30.74</v>
      </c>
      <c r="W2886" s="2">
        <v>41438</v>
      </c>
      <c r="X2886">
        <v>0</v>
      </c>
      <c r="Y2886" t="s">
        <v>67</v>
      </c>
      <c r="Z2886" t="s">
        <v>68</v>
      </c>
      <c r="AA2886" t="s">
        <v>1524</v>
      </c>
      <c r="AC2886">
        <v>0</v>
      </c>
      <c r="AD2886" t="s">
        <v>265</v>
      </c>
      <c r="AE2886" t="s">
        <v>267</v>
      </c>
      <c r="AF2886" t="s">
        <v>268</v>
      </c>
      <c r="AG2886">
        <v>6</v>
      </c>
      <c r="AI2886">
        <v>8554</v>
      </c>
      <c r="AK2886" t="s">
        <v>12844</v>
      </c>
      <c r="AL2886" t="s">
        <v>269</v>
      </c>
      <c r="AM2886" t="s">
        <v>270</v>
      </c>
    </row>
    <row r="2887" spans="1:39" x14ac:dyDescent="0.25">
      <c r="A2887" s="2">
        <v>41366</v>
      </c>
      <c r="B2887" t="s">
        <v>10931</v>
      </c>
      <c r="C2887" t="s">
        <v>10932</v>
      </c>
      <c r="D2887" s="2">
        <v>41316</v>
      </c>
      <c r="E2887" s="2">
        <v>41322</v>
      </c>
      <c r="G2887">
        <v>2</v>
      </c>
      <c r="H2887">
        <v>0</v>
      </c>
      <c r="I2887">
        <v>0</v>
      </c>
      <c r="L2887" t="s">
        <v>64</v>
      </c>
      <c r="M2887" t="s">
        <v>265</v>
      </c>
      <c r="N2887" t="s">
        <v>266</v>
      </c>
      <c r="O2887" t="s">
        <v>66</v>
      </c>
      <c r="Q2887">
        <v>19.2</v>
      </c>
      <c r="R2887">
        <v>0</v>
      </c>
      <c r="S2887">
        <v>19.2</v>
      </c>
      <c r="T2887">
        <v>0</v>
      </c>
      <c r="U2887">
        <v>0</v>
      </c>
      <c r="V2887">
        <v>24</v>
      </c>
      <c r="W2887" s="2">
        <v>41324</v>
      </c>
      <c r="X2887">
        <v>0</v>
      </c>
      <c r="Y2887" t="s">
        <v>67</v>
      </c>
      <c r="Z2887" t="s">
        <v>68</v>
      </c>
      <c r="AA2887" t="s">
        <v>1689</v>
      </c>
      <c r="AC2887">
        <v>0</v>
      </c>
      <c r="AD2887" t="s">
        <v>265</v>
      </c>
      <c r="AE2887" t="s">
        <v>267</v>
      </c>
      <c r="AF2887" t="s">
        <v>268</v>
      </c>
      <c r="AG2887">
        <v>6</v>
      </c>
      <c r="AI2887">
        <v>8554</v>
      </c>
      <c r="AK2887" t="s">
        <v>12844</v>
      </c>
      <c r="AL2887" t="s">
        <v>269</v>
      </c>
      <c r="AM2887" t="s">
        <v>270</v>
      </c>
    </row>
    <row r="2888" spans="1:39" x14ac:dyDescent="0.25">
      <c r="A2888" s="2">
        <v>41366</v>
      </c>
      <c r="B2888" t="s">
        <v>10933</v>
      </c>
      <c r="C2888" t="s">
        <v>10934</v>
      </c>
      <c r="D2888" s="2">
        <v>41275</v>
      </c>
      <c r="E2888" s="2">
        <v>41517</v>
      </c>
      <c r="G2888">
        <v>1</v>
      </c>
      <c r="H2888">
        <v>0</v>
      </c>
      <c r="I2888">
        <v>0</v>
      </c>
      <c r="L2888" t="s">
        <v>64</v>
      </c>
      <c r="M2888" t="s">
        <v>265</v>
      </c>
      <c r="N2888" t="s">
        <v>266</v>
      </c>
      <c r="O2888" t="s">
        <v>66</v>
      </c>
      <c r="Q2888">
        <v>0</v>
      </c>
      <c r="R2888">
        <v>0</v>
      </c>
      <c r="S2888">
        <v>0</v>
      </c>
      <c r="T2888">
        <v>0</v>
      </c>
      <c r="U2888">
        <v>0</v>
      </c>
      <c r="V2888">
        <v>32</v>
      </c>
      <c r="W2888" s="2">
        <v>41372</v>
      </c>
      <c r="X2888">
        <v>0</v>
      </c>
      <c r="Y2888" t="s">
        <v>67</v>
      </c>
      <c r="Z2888" t="s">
        <v>68</v>
      </c>
      <c r="AA2888" t="s">
        <v>1674</v>
      </c>
      <c r="AC2888">
        <v>0</v>
      </c>
      <c r="AD2888" t="s">
        <v>265</v>
      </c>
      <c r="AE2888" t="s">
        <v>267</v>
      </c>
      <c r="AF2888" t="s">
        <v>268</v>
      </c>
      <c r="AG2888">
        <v>6</v>
      </c>
      <c r="AI2888">
        <v>8554</v>
      </c>
      <c r="AK2888" t="s">
        <v>12844</v>
      </c>
      <c r="AL2888" t="s">
        <v>269</v>
      </c>
      <c r="AM2888" t="s">
        <v>270</v>
      </c>
    </row>
    <row r="2889" spans="1:39" x14ac:dyDescent="0.25">
      <c r="A2889" s="2">
        <v>41366</v>
      </c>
      <c r="B2889" t="s">
        <v>10935</v>
      </c>
      <c r="C2889" t="s">
        <v>9696</v>
      </c>
      <c r="D2889" s="2">
        <v>41367</v>
      </c>
      <c r="E2889" s="2">
        <v>41367</v>
      </c>
      <c r="F2889" t="s">
        <v>205</v>
      </c>
      <c r="G2889">
        <v>9</v>
      </c>
      <c r="H2889">
        <v>0</v>
      </c>
      <c r="I2889">
        <v>0</v>
      </c>
      <c r="L2889" t="s">
        <v>64</v>
      </c>
      <c r="M2889" t="s">
        <v>265</v>
      </c>
      <c r="N2889" t="s">
        <v>266</v>
      </c>
      <c r="O2889" t="s">
        <v>66</v>
      </c>
      <c r="Q2889">
        <v>123.55</v>
      </c>
      <c r="R2889">
        <v>0</v>
      </c>
      <c r="S2889">
        <v>123.55</v>
      </c>
      <c r="T2889">
        <v>0</v>
      </c>
      <c r="U2889">
        <v>0</v>
      </c>
      <c r="V2889">
        <v>154.44</v>
      </c>
      <c r="W2889" s="2">
        <v>41341</v>
      </c>
      <c r="X2889">
        <v>0</v>
      </c>
      <c r="Y2889" t="s">
        <v>67</v>
      </c>
      <c r="Z2889" t="s">
        <v>68</v>
      </c>
      <c r="AA2889" t="s">
        <v>82</v>
      </c>
      <c r="AB2889" t="s">
        <v>209</v>
      </c>
      <c r="AC2889">
        <v>0</v>
      </c>
      <c r="AD2889" t="s">
        <v>265</v>
      </c>
      <c r="AE2889" t="s">
        <v>267</v>
      </c>
      <c r="AF2889" t="s">
        <v>268</v>
      </c>
      <c r="AG2889">
        <v>6</v>
      </c>
      <c r="AI2889">
        <v>8554</v>
      </c>
      <c r="AK2889" t="s">
        <v>12844</v>
      </c>
      <c r="AL2889" t="s">
        <v>269</v>
      </c>
      <c r="AM2889" t="s">
        <v>270</v>
      </c>
    </row>
    <row r="2890" spans="1:39" x14ac:dyDescent="0.25">
      <c r="A2890" s="2">
        <v>41366</v>
      </c>
      <c r="B2890" t="s">
        <v>10936</v>
      </c>
      <c r="C2890" t="s">
        <v>10937</v>
      </c>
      <c r="D2890" s="2">
        <v>41275</v>
      </c>
      <c r="E2890" s="2">
        <v>41280</v>
      </c>
      <c r="G2890">
        <v>1</v>
      </c>
      <c r="H2890">
        <v>0</v>
      </c>
      <c r="I2890">
        <v>0</v>
      </c>
      <c r="L2890" t="s">
        <v>64</v>
      </c>
      <c r="M2890" t="s">
        <v>265</v>
      </c>
      <c r="N2890" t="s">
        <v>266</v>
      </c>
      <c r="O2890" t="s">
        <v>66</v>
      </c>
      <c r="Q2890">
        <v>30.72</v>
      </c>
      <c r="R2890">
        <v>0</v>
      </c>
      <c r="S2890">
        <v>30.72</v>
      </c>
      <c r="T2890">
        <v>0</v>
      </c>
      <c r="U2890">
        <v>0</v>
      </c>
      <c r="V2890">
        <v>38.4</v>
      </c>
      <c r="W2890" s="2">
        <v>41341</v>
      </c>
      <c r="X2890">
        <v>0</v>
      </c>
      <c r="Y2890" t="s">
        <v>67</v>
      </c>
      <c r="Z2890" t="s">
        <v>68</v>
      </c>
      <c r="AA2890" t="s">
        <v>1694</v>
      </c>
      <c r="AC2890">
        <v>0</v>
      </c>
      <c r="AD2890" t="s">
        <v>265</v>
      </c>
      <c r="AE2890" t="s">
        <v>267</v>
      </c>
      <c r="AF2890" t="s">
        <v>268</v>
      </c>
      <c r="AG2890">
        <v>6</v>
      </c>
      <c r="AI2890">
        <v>8554</v>
      </c>
      <c r="AK2890" t="s">
        <v>12844</v>
      </c>
      <c r="AL2890" t="s">
        <v>269</v>
      </c>
      <c r="AM2890" t="s">
        <v>270</v>
      </c>
    </row>
    <row r="2891" spans="1:39" x14ac:dyDescent="0.25">
      <c r="A2891" s="2">
        <v>41366</v>
      </c>
      <c r="B2891" t="s">
        <v>10938</v>
      </c>
      <c r="C2891" t="s">
        <v>7472</v>
      </c>
      <c r="D2891" s="2">
        <v>41524</v>
      </c>
      <c r="E2891" s="2">
        <v>41547</v>
      </c>
      <c r="G2891">
        <v>1</v>
      </c>
      <c r="H2891">
        <v>0</v>
      </c>
      <c r="I2891">
        <v>0</v>
      </c>
      <c r="L2891" t="s">
        <v>64</v>
      </c>
      <c r="M2891" t="s">
        <v>265</v>
      </c>
      <c r="N2891" t="s">
        <v>266</v>
      </c>
      <c r="O2891" t="s">
        <v>66</v>
      </c>
      <c r="Q2891">
        <v>73.599999999999994</v>
      </c>
      <c r="R2891">
        <v>0</v>
      </c>
      <c r="S2891">
        <v>73.599999999999994</v>
      </c>
      <c r="T2891">
        <v>0</v>
      </c>
      <c r="U2891">
        <v>0</v>
      </c>
      <c r="V2891">
        <v>92</v>
      </c>
      <c r="W2891" s="2">
        <v>41324</v>
      </c>
      <c r="X2891">
        <v>0</v>
      </c>
      <c r="Y2891" t="s">
        <v>67</v>
      </c>
      <c r="Z2891" t="s">
        <v>68</v>
      </c>
      <c r="AA2891" t="s">
        <v>884</v>
      </c>
      <c r="AC2891">
        <v>0</v>
      </c>
      <c r="AD2891" t="s">
        <v>265</v>
      </c>
      <c r="AE2891" t="s">
        <v>267</v>
      </c>
      <c r="AF2891" t="s">
        <v>268</v>
      </c>
      <c r="AG2891">
        <v>6</v>
      </c>
      <c r="AI2891">
        <v>8554</v>
      </c>
      <c r="AK2891" t="s">
        <v>12844</v>
      </c>
      <c r="AL2891" t="s">
        <v>269</v>
      </c>
      <c r="AM2891" t="s">
        <v>270</v>
      </c>
    </row>
    <row r="2892" spans="1:39" x14ac:dyDescent="0.25">
      <c r="A2892" s="2">
        <v>41366</v>
      </c>
      <c r="B2892" t="s">
        <v>10939</v>
      </c>
      <c r="C2892" t="s">
        <v>10089</v>
      </c>
      <c r="D2892" s="2">
        <v>41375</v>
      </c>
      <c r="E2892" s="2">
        <v>41375</v>
      </c>
      <c r="F2892" t="s">
        <v>8579</v>
      </c>
      <c r="G2892">
        <v>8</v>
      </c>
      <c r="H2892">
        <v>0</v>
      </c>
      <c r="I2892">
        <v>0</v>
      </c>
      <c r="L2892" t="s">
        <v>64</v>
      </c>
      <c r="M2892" t="s">
        <v>265</v>
      </c>
      <c r="N2892" t="s">
        <v>266</v>
      </c>
      <c r="O2892" t="s">
        <v>66</v>
      </c>
      <c r="Q2892">
        <v>136.53</v>
      </c>
      <c r="R2892">
        <v>0</v>
      </c>
      <c r="S2892">
        <v>136.53</v>
      </c>
      <c r="T2892">
        <v>0</v>
      </c>
      <c r="U2892">
        <v>0</v>
      </c>
      <c r="V2892">
        <v>170.66</v>
      </c>
      <c r="W2892" s="2">
        <v>41339</v>
      </c>
      <c r="X2892">
        <v>70.56</v>
      </c>
      <c r="Y2892" s="2">
        <v>41397</v>
      </c>
      <c r="Z2892" t="s">
        <v>68</v>
      </c>
      <c r="AA2892" t="s">
        <v>82</v>
      </c>
      <c r="AB2892" t="s">
        <v>297</v>
      </c>
      <c r="AC2892">
        <v>0</v>
      </c>
      <c r="AD2892" t="s">
        <v>265</v>
      </c>
      <c r="AE2892" t="s">
        <v>267</v>
      </c>
      <c r="AF2892" t="s">
        <v>268</v>
      </c>
      <c r="AG2892">
        <v>6</v>
      </c>
      <c r="AI2892">
        <v>8554</v>
      </c>
      <c r="AK2892" t="s">
        <v>12844</v>
      </c>
      <c r="AL2892" t="s">
        <v>269</v>
      </c>
      <c r="AM2892" t="s">
        <v>270</v>
      </c>
    </row>
    <row r="2893" spans="1:39" x14ac:dyDescent="0.25">
      <c r="A2893" s="2">
        <v>41366</v>
      </c>
      <c r="B2893" t="s">
        <v>10940</v>
      </c>
      <c r="C2893" t="s">
        <v>10941</v>
      </c>
      <c r="D2893" s="2">
        <v>41311</v>
      </c>
      <c r="E2893" s="2">
        <v>41315</v>
      </c>
      <c r="G2893">
        <v>2</v>
      </c>
      <c r="H2893">
        <v>0</v>
      </c>
      <c r="I2893">
        <v>0</v>
      </c>
      <c r="L2893" t="s">
        <v>64</v>
      </c>
      <c r="M2893" t="s">
        <v>265</v>
      </c>
      <c r="N2893" t="s">
        <v>266</v>
      </c>
      <c r="O2893" t="s">
        <v>66</v>
      </c>
      <c r="Q2893">
        <v>39.68</v>
      </c>
      <c r="R2893">
        <v>0</v>
      </c>
      <c r="S2893">
        <v>39.68</v>
      </c>
      <c r="T2893">
        <v>0</v>
      </c>
      <c r="U2893">
        <v>0</v>
      </c>
      <c r="V2893">
        <v>49.6</v>
      </c>
      <c r="W2893" s="2">
        <v>41324</v>
      </c>
      <c r="X2893">
        <v>0</v>
      </c>
      <c r="Y2893" t="s">
        <v>67</v>
      </c>
      <c r="Z2893" t="s">
        <v>68</v>
      </c>
      <c r="AA2893" t="s">
        <v>1694</v>
      </c>
      <c r="AC2893">
        <v>0</v>
      </c>
      <c r="AD2893" t="s">
        <v>265</v>
      </c>
      <c r="AE2893" t="s">
        <v>267</v>
      </c>
      <c r="AF2893" t="s">
        <v>268</v>
      </c>
      <c r="AG2893">
        <v>6</v>
      </c>
      <c r="AI2893">
        <v>8554</v>
      </c>
      <c r="AK2893" t="s">
        <v>12844</v>
      </c>
      <c r="AL2893" t="s">
        <v>269</v>
      </c>
      <c r="AM2893" t="s">
        <v>270</v>
      </c>
    </row>
    <row r="2894" spans="1:39" x14ac:dyDescent="0.25">
      <c r="A2894" s="2">
        <v>41366</v>
      </c>
      <c r="B2894" t="s">
        <v>10944</v>
      </c>
      <c r="C2894" t="s">
        <v>10945</v>
      </c>
      <c r="D2894" s="2">
        <v>41316</v>
      </c>
      <c r="E2894" s="2">
        <v>41316</v>
      </c>
      <c r="G2894">
        <v>2</v>
      </c>
      <c r="H2894">
        <v>0</v>
      </c>
      <c r="I2894">
        <v>0</v>
      </c>
      <c r="L2894" t="s">
        <v>64</v>
      </c>
      <c r="M2894" t="s">
        <v>265</v>
      </c>
      <c r="N2894" t="s">
        <v>266</v>
      </c>
      <c r="O2894" t="s">
        <v>66</v>
      </c>
      <c r="Q2894">
        <v>116.89</v>
      </c>
      <c r="R2894">
        <v>0</v>
      </c>
      <c r="S2894">
        <v>116.89</v>
      </c>
      <c r="T2894">
        <v>0</v>
      </c>
      <c r="U2894">
        <v>0</v>
      </c>
      <c r="V2894">
        <v>146.11000000000001</v>
      </c>
      <c r="W2894" s="2">
        <v>41324</v>
      </c>
      <c r="X2894">
        <v>0</v>
      </c>
      <c r="Y2894" t="s">
        <v>67</v>
      </c>
      <c r="Z2894" t="s">
        <v>68</v>
      </c>
      <c r="AA2894" t="s">
        <v>1689</v>
      </c>
      <c r="AC2894">
        <v>0</v>
      </c>
      <c r="AD2894" t="s">
        <v>265</v>
      </c>
      <c r="AE2894" t="s">
        <v>267</v>
      </c>
      <c r="AF2894" t="s">
        <v>268</v>
      </c>
      <c r="AG2894">
        <v>6</v>
      </c>
      <c r="AI2894">
        <v>8554</v>
      </c>
      <c r="AK2894" t="s">
        <v>12844</v>
      </c>
      <c r="AL2894" t="s">
        <v>269</v>
      </c>
      <c r="AM2894" t="s">
        <v>270</v>
      </c>
    </row>
    <row r="2895" spans="1:39" x14ac:dyDescent="0.25">
      <c r="A2895" s="2">
        <v>41360</v>
      </c>
      <c r="B2895" t="s">
        <v>11284</v>
      </c>
      <c r="C2895" t="s">
        <v>11285</v>
      </c>
      <c r="D2895" s="2">
        <v>41360</v>
      </c>
      <c r="E2895" s="2">
        <v>41360</v>
      </c>
      <c r="G2895">
        <v>3</v>
      </c>
      <c r="H2895">
        <v>0</v>
      </c>
      <c r="I2895">
        <v>0</v>
      </c>
      <c r="L2895" t="s">
        <v>64</v>
      </c>
      <c r="M2895" t="s">
        <v>265</v>
      </c>
      <c r="N2895" t="s">
        <v>266</v>
      </c>
      <c r="O2895" t="s">
        <v>66</v>
      </c>
      <c r="Q2895">
        <v>112</v>
      </c>
      <c r="R2895">
        <v>28.22</v>
      </c>
      <c r="S2895">
        <v>140.22</v>
      </c>
      <c r="T2895">
        <v>0</v>
      </c>
      <c r="U2895">
        <v>0</v>
      </c>
      <c r="V2895">
        <v>112</v>
      </c>
      <c r="W2895" s="2">
        <v>41361</v>
      </c>
      <c r="X2895">
        <v>28.22</v>
      </c>
      <c r="Y2895" s="2">
        <v>41445</v>
      </c>
      <c r="Z2895" t="s">
        <v>68</v>
      </c>
      <c r="AA2895" t="s">
        <v>1524</v>
      </c>
      <c r="AC2895">
        <v>0</v>
      </c>
      <c r="AD2895" t="s">
        <v>265</v>
      </c>
      <c r="AE2895" t="s">
        <v>267</v>
      </c>
      <c r="AF2895" t="s">
        <v>268</v>
      </c>
      <c r="AG2895">
        <v>6</v>
      </c>
      <c r="AI2895">
        <v>8554</v>
      </c>
      <c r="AK2895" t="s">
        <v>12844</v>
      </c>
      <c r="AL2895" t="s">
        <v>269</v>
      </c>
      <c r="AM2895" t="s">
        <v>270</v>
      </c>
    </row>
    <row r="2896" spans="1:39" x14ac:dyDescent="0.25">
      <c r="A2896" s="2">
        <v>41360</v>
      </c>
      <c r="B2896" t="s">
        <v>11376</v>
      </c>
      <c r="C2896" t="s">
        <v>11377</v>
      </c>
      <c r="D2896" s="2">
        <v>41372</v>
      </c>
      <c r="E2896" s="2">
        <v>41376</v>
      </c>
      <c r="F2896" t="s">
        <v>11378</v>
      </c>
      <c r="G2896">
        <v>1</v>
      </c>
      <c r="H2896">
        <v>0</v>
      </c>
      <c r="I2896">
        <v>0</v>
      </c>
      <c r="L2896" t="s">
        <v>64</v>
      </c>
      <c r="M2896" t="s">
        <v>265</v>
      </c>
      <c r="N2896" t="s">
        <v>266</v>
      </c>
      <c r="O2896" t="s">
        <v>66</v>
      </c>
      <c r="Q2896">
        <v>56</v>
      </c>
      <c r="R2896">
        <v>30.24</v>
      </c>
      <c r="S2896">
        <v>86.24</v>
      </c>
      <c r="T2896">
        <v>0</v>
      </c>
      <c r="U2896">
        <v>0</v>
      </c>
      <c r="V2896">
        <v>86.24</v>
      </c>
      <c r="W2896" s="2">
        <v>41407</v>
      </c>
      <c r="X2896">
        <v>0</v>
      </c>
      <c r="Y2896" t="s">
        <v>67</v>
      </c>
      <c r="Z2896" t="s">
        <v>68</v>
      </c>
      <c r="AA2896" t="s">
        <v>1694</v>
      </c>
      <c r="AC2896">
        <v>0</v>
      </c>
      <c r="AD2896" t="s">
        <v>265</v>
      </c>
      <c r="AE2896" t="s">
        <v>267</v>
      </c>
      <c r="AF2896" t="s">
        <v>268</v>
      </c>
      <c r="AG2896">
        <v>6</v>
      </c>
      <c r="AI2896">
        <v>8554</v>
      </c>
      <c r="AK2896" t="s">
        <v>12844</v>
      </c>
      <c r="AL2896" t="s">
        <v>269</v>
      </c>
      <c r="AM2896" t="s">
        <v>270</v>
      </c>
    </row>
    <row r="2897" spans="1:55" x14ac:dyDescent="0.25">
      <c r="A2897" s="2">
        <v>41360</v>
      </c>
      <c r="B2897" t="s">
        <v>11380</v>
      </c>
      <c r="C2897" t="s">
        <v>11381</v>
      </c>
      <c r="D2897" s="2">
        <v>41366</v>
      </c>
      <c r="E2897" s="2">
        <v>41369</v>
      </c>
      <c r="F2897" t="s">
        <v>11378</v>
      </c>
      <c r="G2897">
        <v>1</v>
      </c>
      <c r="H2897">
        <v>0</v>
      </c>
      <c r="I2897">
        <v>0</v>
      </c>
      <c r="L2897" t="s">
        <v>64</v>
      </c>
      <c r="M2897" t="s">
        <v>265</v>
      </c>
      <c r="N2897" t="s">
        <v>266</v>
      </c>
      <c r="O2897" t="s">
        <v>66</v>
      </c>
      <c r="Q2897">
        <v>44.8</v>
      </c>
      <c r="R2897">
        <v>24.19</v>
      </c>
      <c r="S2897">
        <v>68.989999999999995</v>
      </c>
      <c r="T2897">
        <v>0</v>
      </c>
      <c r="U2897">
        <v>0</v>
      </c>
      <c r="V2897">
        <v>68.989999999999995</v>
      </c>
      <c r="W2897" s="2">
        <v>41407</v>
      </c>
      <c r="X2897">
        <v>0</v>
      </c>
      <c r="Y2897" t="s">
        <v>67</v>
      </c>
      <c r="Z2897" t="s">
        <v>68</v>
      </c>
      <c r="AA2897" t="s">
        <v>1694</v>
      </c>
      <c r="AC2897">
        <v>0</v>
      </c>
      <c r="AD2897" t="s">
        <v>265</v>
      </c>
      <c r="AE2897" t="s">
        <v>267</v>
      </c>
      <c r="AF2897" t="s">
        <v>268</v>
      </c>
      <c r="AG2897">
        <v>6</v>
      </c>
      <c r="AI2897">
        <v>8554</v>
      </c>
      <c r="AK2897" t="s">
        <v>12844</v>
      </c>
      <c r="AL2897" t="s">
        <v>269</v>
      </c>
      <c r="AM2897" t="s">
        <v>270</v>
      </c>
    </row>
    <row r="2898" spans="1:55" x14ac:dyDescent="0.25">
      <c r="A2898" s="2">
        <v>41360</v>
      </c>
      <c r="B2898" t="s">
        <v>11412</v>
      </c>
      <c r="C2898" t="s">
        <v>11413</v>
      </c>
      <c r="D2898" s="2">
        <v>41269</v>
      </c>
      <c r="E2898" s="2">
        <v>41273</v>
      </c>
      <c r="G2898">
        <v>3</v>
      </c>
      <c r="H2898">
        <v>0</v>
      </c>
      <c r="I2898">
        <v>0</v>
      </c>
      <c r="L2898" t="s">
        <v>64</v>
      </c>
      <c r="M2898" t="s">
        <v>265</v>
      </c>
      <c r="N2898" t="s">
        <v>266</v>
      </c>
      <c r="O2898" t="s">
        <v>66</v>
      </c>
      <c r="Q2898">
        <v>203.47</v>
      </c>
      <c r="R2898">
        <v>0</v>
      </c>
      <c r="S2898">
        <v>203.47</v>
      </c>
      <c r="T2898">
        <v>0</v>
      </c>
      <c r="U2898">
        <v>0</v>
      </c>
      <c r="V2898">
        <v>254.34</v>
      </c>
      <c r="W2898" s="2">
        <v>41297</v>
      </c>
      <c r="X2898">
        <v>0</v>
      </c>
      <c r="Y2898" t="s">
        <v>67</v>
      </c>
      <c r="Z2898" t="s">
        <v>68</v>
      </c>
      <c r="AA2898" t="s">
        <v>1524</v>
      </c>
      <c r="AC2898">
        <v>0</v>
      </c>
      <c r="AD2898" t="s">
        <v>265</v>
      </c>
      <c r="AE2898" t="s">
        <v>267</v>
      </c>
      <c r="AF2898" t="s">
        <v>268</v>
      </c>
      <c r="AG2898">
        <v>6</v>
      </c>
      <c r="AI2898">
        <v>8554</v>
      </c>
      <c r="AK2898" t="s">
        <v>12844</v>
      </c>
      <c r="AL2898" t="s">
        <v>269</v>
      </c>
      <c r="AM2898" t="s">
        <v>270</v>
      </c>
    </row>
    <row r="2899" spans="1:55" x14ac:dyDescent="0.25">
      <c r="A2899" s="2">
        <v>41360</v>
      </c>
      <c r="B2899" t="s">
        <v>11414</v>
      </c>
      <c r="C2899" t="s">
        <v>11415</v>
      </c>
      <c r="D2899" s="2">
        <v>41386</v>
      </c>
      <c r="E2899" s="2">
        <v>41390</v>
      </c>
      <c r="G2899">
        <v>1</v>
      </c>
      <c r="H2899">
        <v>0</v>
      </c>
      <c r="I2899">
        <v>0</v>
      </c>
      <c r="L2899" t="s">
        <v>64</v>
      </c>
      <c r="M2899" t="s">
        <v>265</v>
      </c>
      <c r="N2899" t="s">
        <v>266</v>
      </c>
      <c r="O2899" t="s">
        <v>66</v>
      </c>
      <c r="Q2899">
        <v>0</v>
      </c>
      <c r="R2899">
        <v>0</v>
      </c>
      <c r="S2899">
        <v>0</v>
      </c>
      <c r="T2899">
        <v>0</v>
      </c>
      <c r="U2899">
        <v>0</v>
      </c>
      <c r="V2899">
        <v>0</v>
      </c>
      <c r="X2899">
        <v>0</v>
      </c>
      <c r="Y2899" t="s">
        <v>67</v>
      </c>
      <c r="Z2899" t="s">
        <v>154</v>
      </c>
      <c r="AC2899">
        <v>0</v>
      </c>
      <c r="AD2899" t="s">
        <v>265</v>
      </c>
      <c r="AE2899" t="s">
        <v>267</v>
      </c>
      <c r="AF2899" t="s">
        <v>268</v>
      </c>
      <c r="AG2899">
        <v>6</v>
      </c>
      <c r="AI2899">
        <v>8554</v>
      </c>
      <c r="AK2899" t="s">
        <v>12844</v>
      </c>
      <c r="AL2899" t="s">
        <v>269</v>
      </c>
      <c r="AM2899" t="s">
        <v>270</v>
      </c>
    </row>
    <row r="2900" spans="1:55" x14ac:dyDescent="0.25">
      <c r="A2900" s="2">
        <v>41353</v>
      </c>
      <c r="B2900" t="s">
        <v>11661</v>
      </c>
      <c r="C2900" t="s">
        <v>11662</v>
      </c>
      <c r="D2900" s="2">
        <v>41366</v>
      </c>
      <c r="E2900" s="2">
        <v>41369</v>
      </c>
      <c r="F2900" t="s">
        <v>11663</v>
      </c>
      <c r="G2900">
        <v>4</v>
      </c>
      <c r="H2900">
        <v>2</v>
      </c>
      <c r="I2900">
        <v>0</v>
      </c>
      <c r="L2900" t="s">
        <v>64</v>
      </c>
      <c r="M2900" t="s">
        <v>265</v>
      </c>
      <c r="N2900" t="s">
        <v>266</v>
      </c>
      <c r="O2900" t="s">
        <v>66</v>
      </c>
      <c r="Q2900">
        <v>0</v>
      </c>
      <c r="R2900">
        <v>0</v>
      </c>
      <c r="S2900">
        <v>0</v>
      </c>
      <c r="T2900">
        <v>0</v>
      </c>
      <c r="U2900">
        <v>0</v>
      </c>
      <c r="V2900">
        <v>0</v>
      </c>
      <c r="X2900">
        <v>0</v>
      </c>
      <c r="Y2900" t="s">
        <v>67</v>
      </c>
      <c r="Z2900" t="s">
        <v>154</v>
      </c>
      <c r="AC2900">
        <v>0</v>
      </c>
      <c r="AD2900" t="s">
        <v>265</v>
      </c>
      <c r="AE2900" t="s">
        <v>267</v>
      </c>
      <c r="AF2900" t="s">
        <v>268</v>
      </c>
      <c r="AG2900">
        <v>6</v>
      </c>
      <c r="AI2900">
        <v>8554</v>
      </c>
      <c r="AK2900" t="s">
        <v>12844</v>
      </c>
      <c r="AL2900" t="s">
        <v>269</v>
      </c>
      <c r="AM2900" t="s">
        <v>270</v>
      </c>
    </row>
    <row r="2901" spans="1:55" x14ac:dyDescent="0.25">
      <c r="A2901" s="2">
        <v>41352</v>
      </c>
      <c r="B2901" t="s">
        <v>11879</v>
      </c>
      <c r="C2901" t="s">
        <v>11880</v>
      </c>
      <c r="D2901" s="2">
        <v>41366</v>
      </c>
      <c r="E2901" s="2">
        <v>41369</v>
      </c>
      <c r="F2901" t="s">
        <v>11881</v>
      </c>
      <c r="G2901">
        <v>2</v>
      </c>
      <c r="H2901">
        <v>0</v>
      </c>
      <c r="I2901">
        <v>0</v>
      </c>
      <c r="L2901" t="s">
        <v>64</v>
      </c>
      <c r="M2901" t="s">
        <v>265</v>
      </c>
      <c r="N2901" t="s">
        <v>266</v>
      </c>
      <c r="O2901" t="s">
        <v>266</v>
      </c>
      <c r="Q2901">
        <v>64</v>
      </c>
      <c r="R2901">
        <v>22.51</v>
      </c>
      <c r="S2901">
        <v>86.51</v>
      </c>
      <c r="T2901">
        <v>0</v>
      </c>
      <c r="U2901">
        <v>0</v>
      </c>
      <c r="V2901">
        <v>86.51</v>
      </c>
      <c r="W2901" s="2">
        <v>41397</v>
      </c>
      <c r="X2901">
        <v>0</v>
      </c>
      <c r="Y2901" t="s">
        <v>67</v>
      </c>
      <c r="Z2901" t="s">
        <v>68</v>
      </c>
      <c r="AA2901" t="s">
        <v>1408</v>
      </c>
      <c r="AC2901">
        <v>0</v>
      </c>
      <c r="AD2901" t="s">
        <v>265</v>
      </c>
      <c r="AE2901" t="s">
        <v>267</v>
      </c>
      <c r="AF2901" t="s">
        <v>268</v>
      </c>
      <c r="AG2901">
        <v>6</v>
      </c>
      <c r="AI2901">
        <v>8554</v>
      </c>
      <c r="AK2901" t="s">
        <v>12844</v>
      </c>
      <c r="AL2901" t="s">
        <v>269</v>
      </c>
      <c r="AM2901" t="s">
        <v>270</v>
      </c>
    </row>
    <row r="2902" spans="1:55" x14ac:dyDescent="0.25">
      <c r="A2902" s="2">
        <v>41352</v>
      </c>
      <c r="B2902" t="s">
        <v>11886</v>
      </c>
      <c r="C2902" t="s">
        <v>11887</v>
      </c>
      <c r="D2902" s="2">
        <v>41366</v>
      </c>
      <c r="E2902" s="2">
        <v>41370</v>
      </c>
      <c r="F2902" t="s">
        <v>5073</v>
      </c>
      <c r="G2902">
        <v>1</v>
      </c>
      <c r="H2902">
        <v>0</v>
      </c>
      <c r="I2902">
        <v>0</v>
      </c>
      <c r="L2902" t="s">
        <v>64</v>
      </c>
      <c r="M2902" t="s">
        <v>265</v>
      </c>
      <c r="N2902" t="s">
        <v>266</v>
      </c>
      <c r="Q2902">
        <v>84</v>
      </c>
      <c r="R2902">
        <v>10.75</v>
      </c>
      <c r="S2902">
        <v>94.75</v>
      </c>
      <c r="T2902">
        <v>0</v>
      </c>
      <c r="U2902">
        <v>0</v>
      </c>
      <c r="V2902">
        <v>84</v>
      </c>
      <c r="W2902" s="2">
        <v>41389</v>
      </c>
      <c r="X2902">
        <v>14.34</v>
      </c>
      <c r="Y2902" s="2">
        <v>41397</v>
      </c>
      <c r="Z2902" t="s">
        <v>68</v>
      </c>
      <c r="AA2902" t="s">
        <v>1524</v>
      </c>
      <c r="AC2902">
        <v>0</v>
      </c>
      <c r="AD2902" t="s">
        <v>265</v>
      </c>
      <c r="AE2902" t="s">
        <v>267</v>
      </c>
      <c r="AF2902" t="s">
        <v>268</v>
      </c>
      <c r="AG2902">
        <v>6</v>
      </c>
      <c r="AI2902">
        <v>8554</v>
      </c>
      <c r="AK2902" t="s">
        <v>12844</v>
      </c>
      <c r="AL2902" t="s">
        <v>269</v>
      </c>
      <c r="AM2902" t="s">
        <v>270</v>
      </c>
    </row>
    <row r="2903" spans="1:55" x14ac:dyDescent="0.25">
      <c r="A2903" s="2">
        <v>41401</v>
      </c>
      <c r="B2903" t="s">
        <v>8384</v>
      </c>
      <c r="C2903" t="s">
        <v>680</v>
      </c>
      <c r="D2903" s="2">
        <v>41497</v>
      </c>
      <c r="E2903" s="2">
        <v>41502</v>
      </c>
      <c r="F2903" t="s">
        <v>682</v>
      </c>
      <c r="G2903">
        <v>0</v>
      </c>
      <c r="H2903">
        <v>0</v>
      </c>
      <c r="I2903">
        <v>0</v>
      </c>
      <c r="K2903" t="s">
        <v>8385</v>
      </c>
      <c r="L2903" t="s">
        <v>683</v>
      </c>
      <c r="M2903" t="s">
        <v>8386</v>
      </c>
      <c r="N2903" t="s">
        <v>66</v>
      </c>
      <c r="O2903" t="s">
        <v>66</v>
      </c>
      <c r="Q2903">
        <v>118</v>
      </c>
      <c r="R2903">
        <v>0</v>
      </c>
      <c r="S2903">
        <v>0</v>
      </c>
      <c r="T2903">
        <v>118</v>
      </c>
      <c r="U2903">
        <v>0</v>
      </c>
      <c r="V2903">
        <v>0</v>
      </c>
      <c r="X2903">
        <v>0</v>
      </c>
      <c r="Y2903" t="s">
        <v>67</v>
      </c>
      <c r="Z2903" t="s">
        <v>81</v>
      </c>
      <c r="AA2903" t="s">
        <v>685</v>
      </c>
      <c r="AB2903" t="s">
        <v>686</v>
      </c>
      <c r="AC2903">
        <v>0</v>
      </c>
      <c r="AD2903" t="s">
        <v>8386</v>
      </c>
      <c r="AE2903" t="s">
        <v>8386</v>
      </c>
      <c r="AF2903" t="s">
        <v>8387</v>
      </c>
      <c r="AG2903">
        <v>145</v>
      </c>
      <c r="AI2903">
        <v>1080</v>
      </c>
      <c r="AK2903" t="s">
        <v>8388</v>
      </c>
      <c r="AL2903">
        <v>24261001</v>
      </c>
      <c r="AM2903" t="s">
        <v>8389</v>
      </c>
      <c r="AN2903" t="s">
        <v>3715</v>
      </c>
      <c r="AO2903" t="s">
        <v>8390</v>
      </c>
      <c r="AP2903" t="s">
        <v>8391</v>
      </c>
      <c r="AQ2903">
        <v>11</v>
      </c>
      <c r="AR2903">
        <v>27</v>
      </c>
      <c r="AS2903">
        <v>1081</v>
      </c>
      <c r="AT2903" t="s">
        <v>1515</v>
      </c>
      <c r="AU2903">
        <v>496344564</v>
      </c>
      <c r="AV2903" t="s">
        <v>8392</v>
      </c>
      <c r="AW2903" t="s">
        <v>8393</v>
      </c>
      <c r="AX2903" t="s">
        <v>8394</v>
      </c>
      <c r="AY2903" t="s">
        <v>698</v>
      </c>
      <c r="AZ2903" s="2">
        <v>36724</v>
      </c>
      <c r="BA2903" t="s">
        <v>64</v>
      </c>
      <c r="BB2903" t="s">
        <v>8395</v>
      </c>
      <c r="BC2903" t="s">
        <v>8396</v>
      </c>
    </row>
    <row r="2904" spans="1:55" x14ac:dyDescent="0.25">
      <c r="A2904" s="2">
        <v>41401</v>
      </c>
      <c r="B2904" t="s">
        <v>8397</v>
      </c>
      <c r="C2904" t="s">
        <v>680</v>
      </c>
      <c r="D2904" s="2">
        <v>41497</v>
      </c>
      <c r="E2904" s="2">
        <v>41502</v>
      </c>
      <c r="F2904" t="s">
        <v>682</v>
      </c>
      <c r="G2904">
        <v>0</v>
      </c>
      <c r="H2904">
        <v>0</v>
      </c>
      <c r="I2904">
        <v>0</v>
      </c>
      <c r="K2904" t="s">
        <v>8385</v>
      </c>
      <c r="L2904" t="s">
        <v>683</v>
      </c>
      <c r="M2904" t="s">
        <v>8386</v>
      </c>
      <c r="N2904" t="s">
        <v>66</v>
      </c>
      <c r="O2904" t="s">
        <v>66</v>
      </c>
      <c r="Q2904">
        <v>118</v>
      </c>
      <c r="R2904">
        <v>0</v>
      </c>
      <c r="S2904">
        <v>0</v>
      </c>
      <c r="T2904">
        <v>118</v>
      </c>
      <c r="U2904">
        <v>0</v>
      </c>
      <c r="V2904">
        <v>0</v>
      </c>
      <c r="X2904">
        <v>0</v>
      </c>
      <c r="Y2904" t="s">
        <v>67</v>
      </c>
      <c r="Z2904" t="s">
        <v>81</v>
      </c>
      <c r="AA2904" t="s">
        <v>685</v>
      </c>
      <c r="AB2904" t="s">
        <v>686</v>
      </c>
      <c r="AC2904">
        <v>0</v>
      </c>
      <c r="AD2904" t="s">
        <v>8386</v>
      </c>
      <c r="AE2904" t="s">
        <v>8386</v>
      </c>
      <c r="AF2904" t="s">
        <v>8398</v>
      </c>
      <c r="AG2904">
        <v>145</v>
      </c>
      <c r="AI2904">
        <v>1080</v>
      </c>
      <c r="AK2904" t="s">
        <v>8388</v>
      </c>
      <c r="AL2904">
        <v>24261001</v>
      </c>
      <c r="AM2904" t="s">
        <v>8389</v>
      </c>
      <c r="AN2904" t="s">
        <v>3715</v>
      </c>
      <c r="AO2904" t="s">
        <v>8390</v>
      </c>
      <c r="AP2904" t="s">
        <v>8399</v>
      </c>
      <c r="AQ2904">
        <v>11</v>
      </c>
      <c r="AR2904">
        <v>107</v>
      </c>
      <c r="AS2904">
        <v>1081</v>
      </c>
      <c r="AT2904" t="s">
        <v>1515</v>
      </c>
      <c r="AU2904">
        <v>496344564</v>
      </c>
      <c r="AV2904" t="s">
        <v>8392</v>
      </c>
      <c r="AW2904" t="s">
        <v>3156</v>
      </c>
      <c r="AX2904" t="s">
        <v>8394</v>
      </c>
      <c r="AY2904" t="s">
        <v>698</v>
      </c>
      <c r="AZ2904" s="2">
        <v>35887</v>
      </c>
      <c r="BA2904" t="s">
        <v>64</v>
      </c>
      <c r="BB2904" t="s">
        <v>8400</v>
      </c>
      <c r="BC2904" t="s">
        <v>8396</v>
      </c>
    </row>
    <row r="2905" spans="1:55" x14ac:dyDescent="0.25">
      <c r="A2905" s="2">
        <v>41401</v>
      </c>
      <c r="B2905" t="s">
        <v>8420</v>
      </c>
      <c r="C2905" t="s">
        <v>680</v>
      </c>
      <c r="D2905" s="2">
        <v>41462</v>
      </c>
      <c r="E2905" s="2">
        <v>41467</v>
      </c>
      <c r="F2905" t="s">
        <v>682</v>
      </c>
      <c r="G2905">
        <v>0</v>
      </c>
      <c r="H2905">
        <v>0</v>
      </c>
      <c r="I2905">
        <v>0</v>
      </c>
      <c r="K2905" t="s">
        <v>5333</v>
      </c>
      <c r="L2905" t="s">
        <v>683</v>
      </c>
      <c r="M2905" t="s">
        <v>8386</v>
      </c>
      <c r="N2905" t="s">
        <v>66</v>
      </c>
      <c r="O2905" t="s">
        <v>66</v>
      </c>
      <c r="Q2905">
        <v>118</v>
      </c>
      <c r="R2905">
        <v>0</v>
      </c>
      <c r="S2905">
        <v>0</v>
      </c>
      <c r="T2905">
        <v>118</v>
      </c>
      <c r="U2905">
        <v>0</v>
      </c>
      <c r="V2905">
        <v>0</v>
      </c>
      <c r="X2905">
        <v>0</v>
      </c>
      <c r="Y2905" t="s">
        <v>67</v>
      </c>
      <c r="Z2905" t="s">
        <v>68</v>
      </c>
      <c r="AA2905" t="s">
        <v>685</v>
      </c>
      <c r="AB2905" t="s">
        <v>686</v>
      </c>
      <c r="AC2905">
        <v>0</v>
      </c>
      <c r="AD2905" t="s">
        <v>8386</v>
      </c>
      <c r="AE2905" t="s">
        <v>8386</v>
      </c>
      <c r="AF2905" t="s">
        <v>8398</v>
      </c>
      <c r="AG2905">
        <v>145</v>
      </c>
      <c r="AI2905">
        <v>1080</v>
      </c>
      <c r="AK2905" t="s">
        <v>8388</v>
      </c>
      <c r="AL2905">
        <v>24261001</v>
      </c>
      <c r="AM2905" t="s">
        <v>8389</v>
      </c>
      <c r="AN2905" t="s">
        <v>3715</v>
      </c>
      <c r="AO2905" t="s">
        <v>8390</v>
      </c>
      <c r="AP2905" t="s">
        <v>8399</v>
      </c>
      <c r="AQ2905">
        <v>11</v>
      </c>
      <c r="AR2905">
        <v>27</v>
      </c>
      <c r="AS2905">
        <v>1081</v>
      </c>
      <c r="AT2905" t="s">
        <v>1515</v>
      </c>
      <c r="AU2905">
        <v>496344564</v>
      </c>
      <c r="AV2905" t="s">
        <v>8392</v>
      </c>
      <c r="AW2905" t="s">
        <v>8393</v>
      </c>
      <c r="AX2905" t="s">
        <v>8394</v>
      </c>
      <c r="AY2905" t="s">
        <v>698</v>
      </c>
      <c r="AZ2905" s="2">
        <v>36724</v>
      </c>
      <c r="BA2905" t="s">
        <v>64</v>
      </c>
      <c r="BB2905" t="s">
        <v>8421</v>
      </c>
      <c r="BC2905" t="s">
        <v>8422</v>
      </c>
    </row>
    <row r="2906" spans="1:55" x14ac:dyDescent="0.25">
      <c r="A2906" s="2">
        <v>41401</v>
      </c>
      <c r="B2906" t="s">
        <v>8423</v>
      </c>
      <c r="C2906" t="s">
        <v>680</v>
      </c>
      <c r="D2906" s="2">
        <v>41462</v>
      </c>
      <c r="E2906" s="2">
        <v>41467</v>
      </c>
      <c r="F2906" t="s">
        <v>682</v>
      </c>
      <c r="G2906">
        <v>0</v>
      </c>
      <c r="H2906">
        <v>0</v>
      </c>
      <c r="I2906">
        <v>0</v>
      </c>
      <c r="K2906" t="s">
        <v>5333</v>
      </c>
      <c r="L2906" t="s">
        <v>683</v>
      </c>
      <c r="M2906" t="s">
        <v>8386</v>
      </c>
      <c r="N2906" t="s">
        <v>66</v>
      </c>
      <c r="O2906" t="s">
        <v>66</v>
      </c>
      <c r="Q2906">
        <v>118</v>
      </c>
      <c r="R2906">
        <v>0</v>
      </c>
      <c r="S2906">
        <v>0</v>
      </c>
      <c r="T2906">
        <v>118</v>
      </c>
      <c r="U2906">
        <v>0</v>
      </c>
      <c r="V2906">
        <v>0</v>
      </c>
      <c r="X2906">
        <v>0</v>
      </c>
      <c r="Y2906" t="s">
        <v>67</v>
      </c>
      <c r="Z2906" t="s">
        <v>68</v>
      </c>
      <c r="AA2906" t="s">
        <v>685</v>
      </c>
      <c r="AB2906" t="s">
        <v>686</v>
      </c>
      <c r="AC2906">
        <v>0</v>
      </c>
      <c r="AD2906" t="s">
        <v>8386</v>
      </c>
      <c r="AE2906" t="s">
        <v>8386</v>
      </c>
      <c r="AF2906" t="s">
        <v>8387</v>
      </c>
      <c r="AG2906">
        <v>145</v>
      </c>
      <c r="AI2906">
        <v>1080</v>
      </c>
      <c r="AK2906" t="s">
        <v>8388</v>
      </c>
      <c r="AL2906">
        <v>24261001</v>
      </c>
      <c r="AM2906" t="s">
        <v>8389</v>
      </c>
      <c r="AN2906" t="s">
        <v>3715</v>
      </c>
      <c r="AO2906" t="s">
        <v>8390</v>
      </c>
      <c r="AP2906" t="s">
        <v>8391</v>
      </c>
      <c r="AQ2906">
        <v>11</v>
      </c>
      <c r="AR2906">
        <v>27</v>
      </c>
      <c r="AS2906">
        <v>1081</v>
      </c>
      <c r="AT2906" t="s">
        <v>1515</v>
      </c>
      <c r="AU2906">
        <v>496344564</v>
      </c>
      <c r="AV2906" t="s">
        <v>8392</v>
      </c>
      <c r="AW2906" t="s">
        <v>3156</v>
      </c>
      <c r="AX2906" t="s">
        <v>8394</v>
      </c>
      <c r="AY2906" t="s">
        <v>698</v>
      </c>
      <c r="AZ2906" s="2">
        <v>35887</v>
      </c>
      <c r="BA2906" t="s">
        <v>64</v>
      </c>
      <c r="BB2906" t="s">
        <v>8421</v>
      </c>
      <c r="BC2906" t="s">
        <v>7974</v>
      </c>
    </row>
    <row r="2907" spans="1:55" x14ac:dyDescent="0.25">
      <c r="A2907" s="2">
        <v>41400</v>
      </c>
      <c r="B2907" t="s">
        <v>8462</v>
      </c>
      <c r="C2907" t="s">
        <v>1503</v>
      </c>
      <c r="D2907" s="2">
        <v>41484</v>
      </c>
      <c r="E2907" s="2">
        <v>41488</v>
      </c>
      <c r="F2907" t="s">
        <v>1504</v>
      </c>
      <c r="G2907">
        <v>0</v>
      </c>
      <c r="H2907">
        <v>0</v>
      </c>
      <c r="I2907">
        <v>0</v>
      </c>
      <c r="K2907" t="s">
        <v>8463</v>
      </c>
      <c r="L2907" t="s">
        <v>683</v>
      </c>
      <c r="M2907" t="s">
        <v>8386</v>
      </c>
      <c r="N2907" t="s">
        <v>66</v>
      </c>
      <c r="O2907" t="s">
        <v>66</v>
      </c>
      <c r="Q2907">
        <v>82.5</v>
      </c>
      <c r="R2907">
        <v>0</v>
      </c>
      <c r="S2907">
        <v>0</v>
      </c>
      <c r="T2907">
        <v>82.5</v>
      </c>
      <c r="U2907">
        <v>0</v>
      </c>
      <c r="V2907">
        <v>0</v>
      </c>
      <c r="X2907">
        <v>0</v>
      </c>
      <c r="Y2907" t="s">
        <v>67</v>
      </c>
      <c r="Z2907" t="s">
        <v>68</v>
      </c>
      <c r="AA2907" t="s">
        <v>685</v>
      </c>
      <c r="AB2907" t="s">
        <v>686</v>
      </c>
      <c r="AC2907">
        <v>0</v>
      </c>
      <c r="AD2907" t="s">
        <v>8386</v>
      </c>
      <c r="AE2907" t="s">
        <v>8386</v>
      </c>
      <c r="AF2907" t="s">
        <v>8387</v>
      </c>
      <c r="AG2907">
        <v>145</v>
      </c>
      <c r="AI2907">
        <v>1080</v>
      </c>
      <c r="AK2907" t="s">
        <v>8388</v>
      </c>
      <c r="AL2907" t="s">
        <v>8464</v>
      </c>
      <c r="AM2907" t="s">
        <v>8465</v>
      </c>
      <c r="AN2907" t="s">
        <v>8466</v>
      </c>
      <c r="AO2907" t="s">
        <v>8467</v>
      </c>
      <c r="AP2907" t="s">
        <v>8398</v>
      </c>
      <c r="AQ2907">
        <v>145</v>
      </c>
      <c r="AS2907">
        <v>1080</v>
      </c>
      <c r="AT2907" t="s">
        <v>8388</v>
      </c>
      <c r="AU2907" t="s">
        <v>8464</v>
      </c>
      <c r="AV2907" t="s">
        <v>8465</v>
      </c>
      <c r="AW2907" t="s">
        <v>5820</v>
      </c>
      <c r="AX2907" t="s">
        <v>8468</v>
      </c>
      <c r="AY2907" t="s">
        <v>698</v>
      </c>
      <c r="AZ2907" s="2">
        <v>36273</v>
      </c>
      <c r="BA2907" t="s">
        <v>64</v>
      </c>
      <c r="BB2907" t="s">
        <v>6294</v>
      </c>
      <c r="BC2907" t="s">
        <v>5591</v>
      </c>
    </row>
    <row r="2908" spans="1:55" x14ac:dyDescent="0.25">
      <c r="A2908" s="2">
        <v>41359</v>
      </c>
      <c r="B2908" t="s">
        <v>11526</v>
      </c>
      <c r="C2908" t="s">
        <v>10172</v>
      </c>
      <c r="D2908" s="2">
        <v>41359</v>
      </c>
      <c r="E2908" s="2">
        <v>41359</v>
      </c>
      <c r="F2908" t="s">
        <v>528</v>
      </c>
      <c r="G2908">
        <v>9</v>
      </c>
      <c r="H2908">
        <v>0</v>
      </c>
      <c r="I2908">
        <v>0</v>
      </c>
      <c r="L2908" t="s">
        <v>64</v>
      </c>
      <c r="M2908" t="s">
        <v>11527</v>
      </c>
      <c r="N2908" t="s">
        <v>11528</v>
      </c>
      <c r="O2908" t="s">
        <v>66</v>
      </c>
      <c r="Q2908">
        <v>125.28</v>
      </c>
      <c r="R2908">
        <v>0</v>
      </c>
      <c r="S2908">
        <v>125.28</v>
      </c>
      <c r="T2908">
        <v>0</v>
      </c>
      <c r="U2908">
        <v>0</v>
      </c>
      <c r="V2908">
        <v>150.6</v>
      </c>
      <c r="W2908" s="2">
        <v>41297</v>
      </c>
      <c r="X2908">
        <v>0</v>
      </c>
      <c r="Y2908" t="s">
        <v>67</v>
      </c>
      <c r="Z2908" t="s">
        <v>68</v>
      </c>
      <c r="AA2908" t="s">
        <v>82</v>
      </c>
      <c r="AB2908" t="s">
        <v>96</v>
      </c>
      <c r="AC2908">
        <v>0</v>
      </c>
      <c r="AD2908" t="s">
        <v>11527</v>
      </c>
      <c r="AE2908" t="s">
        <v>11385</v>
      </c>
      <c r="AF2908" t="s">
        <v>11529</v>
      </c>
      <c r="AG2908">
        <v>128</v>
      </c>
      <c r="AH2908">
        <v>1</v>
      </c>
      <c r="AI2908">
        <v>2860</v>
      </c>
      <c r="AK2908" t="s">
        <v>11530</v>
      </c>
      <c r="AL2908" t="s">
        <v>11531</v>
      </c>
      <c r="AM2908" t="s">
        <v>11388</v>
      </c>
    </row>
    <row r="2909" spans="1:55" x14ac:dyDescent="0.25">
      <c r="A2909" s="2">
        <v>41458</v>
      </c>
      <c r="B2909" t="s">
        <v>5777</v>
      </c>
      <c r="C2909" t="s">
        <v>4829</v>
      </c>
      <c r="D2909" s="2">
        <v>41489</v>
      </c>
      <c r="E2909" s="2">
        <v>41489</v>
      </c>
      <c r="F2909" t="s">
        <v>4830</v>
      </c>
      <c r="G2909">
        <v>3</v>
      </c>
      <c r="H2909">
        <v>0</v>
      </c>
      <c r="I2909">
        <v>0</v>
      </c>
      <c r="J2909" t="s">
        <v>5778</v>
      </c>
      <c r="K2909" t="s">
        <v>4832</v>
      </c>
      <c r="L2909" t="s">
        <v>64</v>
      </c>
      <c r="M2909" t="s">
        <v>5779</v>
      </c>
      <c r="N2909" t="s">
        <v>5780</v>
      </c>
      <c r="Q2909">
        <v>0</v>
      </c>
      <c r="R2909">
        <v>9</v>
      </c>
      <c r="S2909">
        <v>9</v>
      </c>
      <c r="T2909">
        <v>0</v>
      </c>
      <c r="U2909">
        <v>82.8</v>
      </c>
      <c r="V2909">
        <v>12</v>
      </c>
      <c r="W2909" s="2">
        <v>41513</v>
      </c>
      <c r="X2909">
        <v>0</v>
      </c>
      <c r="Y2909" t="s">
        <v>67</v>
      </c>
      <c r="Z2909" t="s">
        <v>68</v>
      </c>
      <c r="AA2909" t="s">
        <v>82</v>
      </c>
      <c r="AB2909" t="s">
        <v>209</v>
      </c>
      <c r="AC2909">
        <v>82.8</v>
      </c>
      <c r="AD2909" t="s">
        <v>5779</v>
      </c>
      <c r="AE2909" t="s">
        <v>5781</v>
      </c>
      <c r="AF2909" t="s">
        <v>5782</v>
      </c>
      <c r="AG2909">
        <v>4</v>
      </c>
      <c r="AI2909">
        <v>8310</v>
      </c>
      <c r="AK2909" t="s">
        <v>5783</v>
      </c>
      <c r="AL2909" t="s">
        <v>5784</v>
      </c>
      <c r="AM2909" t="s">
        <v>5785</v>
      </c>
    </row>
    <row r="2910" spans="1:55" x14ac:dyDescent="0.25">
      <c r="A2910" s="2">
        <v>41611</v>
      </c>
      <c r="B2910" t="s">
        <v>386</v>
      </c>
      <c r="C2910" t="s">
        <v>387</v>
      </c>
      <c r="D2910" s="2">
        <v>41629</v>
      </c>
      <c r="E2910" s="2">
        <v>41629</v>
      </c>
      <c r="F2910" t="s">
        <v>388</v>
      </c>
      <c r="G2910">
        <v>0</v>
      </c>
      <c r="H2910">
        <v>0</v>
      </c>
      <c r="I2910">
        <v>0</v>
      </c>
      <c r="J2910" t="s">
        <v>389</v>
      </c>
      <c r="L2910" t="s">
        <v>64</v>
      </c>
      <c r="M2910" t="s">
        <v>390</v>
      </c>
      <c r="N2910" t="s">
        <v>391</v>
      </c>
      <c r="Q2910">
        <v>0</v>
      </c>
      <c r="R2910">
        <v>0</v>
      </c>
      <c r="S2910">
        <v>0</v>
      </c>
      <c r="T2910">
        <v>0</v>
      </c>
      <c r="U2910">
        <v>5.6</v>
      </c>
      <c r="V2910">
        <v>0</v>
      </c>
      <c r="X2910">
        <v>0</v>
      </c>
      <c r="Y2910" t="s">
        <v>67</v>
      </c>
      <c r="Z2910" t="s">
        <v>81</v>
      </c>
      <c r="AA2910" t="s">
        <v>296</v>
      </c>
      <c r="AB2910" t="s">
        <v>392</v>
      </c>
      <c r="AC2910">
        <v>5.6</v>
      </c>
      <c r="AD2910" t="s">
        <v>390</v>
      </c>
      <c r="AE2910" t="s">
        <v>393</v>
      </c>
      <c r="AF2910" t="s">
        <v>394</v>
      </c>
      <c r="AG2910">
        <v>7</v>
      </c>
      <c r="AI2910">
        <v>9100</v>
      </c>
      <c r="AK2910" t="s">
        <v>395</v>
      </c>
      <c r="AL2910" t="s">
        <v>396</v>
      </c>
      <c r="AM2910" t="s">
        <v>397</v>
      </c>
    </row>
    <row r="2911" spans="1:55" x14ac:dyDescent="0.25">
      <c r="A2911" s="2">
        <v>41575</v>
      </c>
      <c r="B2911" t="s">
        <v>1337</v>
      </c>
      <c r="C2911" t="s">
        <v>854</v>
      </c>
      <c r="D2911" s="2">
        <v>41608</v>
      </c>
      <c r="E2911" s="2">
        <v>41608</v>
      </c>
      <c r="F2911" t="s">
        <v>646</v>
      </c>
      <c r="G2911">
        <v>0</v>
      </c>
      <c r="H2911">
        <v>0</v>
      </c>
      <c r="I2911">
        <v>0</v>
      </c>
      <c r="J2911" t="s">
        <v>1338</v>
      </c>
      <c r="L2911" t="s">
        <v>64</v>
      </c>
      <c r="M2911" t="s">
        <v>390</v>
      </c>
      <c r="N2911" t="s">
        <v>391</v>
      </c>
      <c r="Q2911">
        <v>0</v>
      </c>
      <c r="R2911">
        <v>0</v>
      </c>
      <c r="S2911">
        <v>0</v>
      </c>
      <c r="T2911">
        <v>0</v>
      </c>
      <c r="U2911">
        <v>32.799999999999997</v>
      </c>
      <c r="V2911">
        <v>0</v>
      </c>
      <c r="X2911">
        <v>0</v>
      </c>
      <c r="Y2911" t="s">
        <v>67</v>
      </c>
      <c r="Z2911" t="s">
        <v>68</v>
      </c>
      <c r="AA2911" t="s">
        <v>82</v>
      </c>
      <c r="AB2911" t="s">
        <v>297</v>
      </c>
      <c r="AC2911">
        <v>32.799999999999997</v>
      </c>
      <c r="AD2911" t="s">
        <v>390</v>
      </c>
      <c r="AE2911" t="s">
        <v>393</v>
      </c>
      <c r="AF2911" t="s">
        <v>394</v>
      </c>
      <c r="AG2911">
        <v>7</v>
      </c>
      <c r="AI2911">
        <v>9100</v>
      </c>
      <c r="AK2911" t="s">
        <v>395</v>
      </c>
      <c r="AL2911" t="s">
        <v>396</v>
      </c>
      <c r="AM2911" t="s">
        <v>397</v>
      </c>
    </row>
    <row r="2912" spans="1:55" x14ac:dyDescent="0.25">
      <c r="A2912" s="2">
        <v>41575</v>
      </c>
      <c r="B2912" t="s">
        <v>1421</v>
      </c>
      <c r="C2912" t="s">
        <v>1422</v>
      </c>
      <c r="D2912" s="2">
        <v>41623</v>
      </c>
      <c r="E2912" s="2">
        <v>41623</v>
      </c>
      <c r="F2912" t="s">
        <v>1423</v>
      </c>
      <c r="G2912">
        <v>0</v>
      </c>
      <c r="H2912">
        <v>0</v>
      </c>
      <c r="I2912">
        <v>0</v>
      </c>
      <c r="J2912" t="s">
        <v>1424</v>
      </c>
      <c r="L2912" t="s">
        <v>64</v>
      </c>
      <c r="M2912" t="s">
        <v>390</v>
      </c>
      <c r="N2912" t="s">
        <v>391</v>
      </c>
      <c r="Q2912">
        <v>0</v>
      </c>
      <c r="R2912">
        <v>0</v>
      </c>
      <c r="S2912">
        <v>0</v>
      </c>
      <c r="T2912">
        <v>0</v>
      </c>
      <c r="U2912">
        <v>0</v>
      </c>
      <c r="V2912">
        <v>0</v>
      </c>
      <c r="X2912">
        <v>0</v>
      </c>
      <c r="Y2912" t="s">
        <v>67</v>
      </c>
      <c r="Z2912" t="s">
        <v>68</v>
      </c>
      <c r="AA2912" t="s">
        <v>422</v>
      </c>
      <c r="AB2912" t="s">
        <v>423</v>
      </c>
      <c r="AC2912">
        <v>0</v>
      </c>
      <c r="AD2912" t="s">
        <v>390</v>
      </c>
      <c r="AE2912" t="s">
        <v>393</v>
      </c>
      <c r="AF2912" t="s">
        <v>394</v>
      </c>
      <c r="AG2912">
        <v>7</v>
      </c>
      <c r="AI2912">
        <v>9100</v>
      </c>
      <c r="AK2912" t="s">
        <v>395</v>
      </c>
      <c r="AL2912" t="s">
        <v>396</v>
      </c>
      <c r="AM2912" t="s">
        <v>397</v>
      </c>
    </row>
    <row r="2913" spans="1:55" x14ac:dyDescent="0.25">
      <c r="A2913" s="2">
        <v>41563</v>
      </c>
      <c r="B2913" t="s">
        <v>2153</v>
      </c>
      <c r="C2913" t="s">
        <v>514</v>
      </c>
      <c r="D2913" s="2">
        <v>41602</v>
      </c>
      <c r="E2913" s="2">
        <v>41602</v>
      </c>
      <c r="F2913" t="s">
        <v>515</v>
      </c>
      <c r="G2913">
        <v>0</v>
      </c>
      <c r="H2913">
        <v>0</v>
      </c>
      <c r="I2913">
        <v>0</v>
      </c>
      <c r="J2913" t="s">
        <v>717</v>
      </c>
      <c r="L2913" t="s">
        <v>64</v>
      </c>
      <c r="M2913" t="s">
        <v>390</v>
      </c>
      <c r="N2913" t="s">
        <v>391</v>
      </c>
      <c r="Q2913">
        <v>0</v>
      </c>
      <c r="R2913">
        <v>0</v>
      </c>
      <c r="S2913">
        <v>0</v>
      </c>
      <c r="T2913">
        <v>0</v>
      </c>
      <c r="U2913">
        <v>0</v>
      </c>
      <c r="V2913">
        <v>0</v>
      </c>
      <c r="X2913">
        <v>0</v>
      </c>
      <c r="Y2913" t="s">
        <v>67</v>
      </c>
      <c r="Z2913" t="s">
        <v>68</v>
      </c>
      <c r="AA2913" t="s">
        <v>82</v>
      </c>
      <c r="AB2913" t="s">
        <v>423</v>
      </c>
      <c r="AC2913">
        <v>0</v>
      </c>
      <c r="AD2913" t="s">
        <v>390</v>
      </c>
      <c r="AE2913" t="s">
        <v>393</v>
      </c>
      <c r="AF2913" t="s">
        <v>394</v>
      </c>
      <c r="AG2913">
        <v>7</v>
      </c>
      <c r="AI2913">
        <v>9100</v>
      </c>
      <c r="AK2913" t="s">
        <v>395</v>
      </c>
      <c r="AL2913" t="s">
        <v>396</v>
      </c>
      <c r="AM2913" t="s">
        <v>397</v>
      </c>
    </row>
    <row r="2914" spans="1:55" x14ac:dyDescent="0.25">
      <c r="A2914" s="2">
        <v>41558</v>
      </c>
      <c r="B2914" t="s">
        <v>2338</v>
      </c>
      <c r="C2914" t="s">
        <v>514</v>
      </c>
      <c r="D2914" s="2">
        <v>41602</v>
      </c>
      <c r="E2914" s="2">
        <v>41602</v>
      </c>
      <c r="F2914" t="s">
        <v>515</v>
      </c>
      <c r="G2914">
        <v>0</v>
      </c>
      <c r="H2914">
        <v>0</v>
      </c>
      <c r="I2914">
        <v>0</v>
      </c>
      <c r="J2914" t="s">
        <v>717</v>
      </c>
      <c r="L2914" t="s">
        <v>64</v>
      </c>
      <c r="M2914" t="s">
        <v>390</v>
      </c>
      <c r="N2914" t="s">
        <v>391</v>
      </c>
      <c r="Q2914">
        <v>0</v>
      </c>
      <c r="R2914">
        <v>0</v>
      </c>
      <c r="S2914">
        <v>0</v>
      </c>
      <c r="T2914">
        <v>0</v>
      </c>
      <c r="U2914">
        <v>0</v>
      </c>
      <c r="V2914">
        <v>0</v>
      </c>
      <c r="X2914">
        <v>0</v>
      </c>
      <c r="Y2914" t="s">
        <v>67</v>
      </c>
      <c r="Z2914" t="s">
        <v>68</v>
      </c>
      <c r="AA2914" t="s">
        <v>82</v>
      </c>
      <c r="AB2914" t="s">
        <v>423</v>
      </c>
      <c r="AC2914">
        <v>0</v>
      </c>
      <c r="AD2914" t="s">
        <v>390</v>
      </c>
      <c r="AE2914" t="s">
        <v>393</v>
      </c>
      <c r="AF2914" t="s">
        <v>394</v>
      </c>
      <c r="AG2914">
        <v>7</v>
      </c>
      <c r="AI2914">
        <v>9100</v>
      </c>
      <c r="AK2914" t="s">
        <v>395</v>
      </c>
      <c r="AL2914" t="s">
        <v>396</v>
      </c>
      <c r="AM2914" t="s">
        <v>397</v>
      </c>
    </row>
    <row r="2915" spans="1:55" x14ac:dyDescent="0.25">
      <c r="A2915" s="2">
        <v>41558</v>
      </c>
      <c r="B2915" t="s">
        <v>2339</v>
      </c>
      <c r="C2915" t="s">
        <v>938</v>
      </c>
      <c r="D2915" s="2">
        <v>41581</v>
      </c>
      <c r="E2915" s="2">
        <v>41581</v>
      </c>
      <c r="F2915" t="s">
        <v>515</v>
      </c>
      <c r="G2915">
        <v>0</v>
      </c>
      <c r="H2915">
        <v>0</v>
      </c>
      <c r="I2915">
        <v>0</v>
      </c>
      <c r="J2915" t="s">
        <v>939</v>
      </c>
      <c r="L2915" t="s">
        <v>64</v>
      </c>
      <c r="M2915" t="s">
        <v>390</v>
      </c>
      <c r="N2915" t="s">
        <v>391</v>
      </c>
      <c r="Q2915">
        <v>0</v>
      </c>
      <c r="R2915">
        <v>0</v>
      </c>
      <c r="S2915">
        <v>0</v>
      </c>
      <c r="T2915">
        <v>0</v>
      </c>
      <c r="U2915">
        <v>21.2</v>
      </c>
      <c r="V2915">
        <v>0</v>
      </c>
      <c r="X2915">
        <v>0</v>
      </c>
      <c r="Y2915" t="s">
        <v>67</v>
      </c>
      <c r="Z2915" t="s">
        <v>68</v>
      </c>
      <c r="AA2915" t="s">
        <v>82</v>
      </c>
      <c r="AB2915" t="s">
        <v>423</v>
      </c>
      <c r="AC2915">
        <v>21.2</v>
      </c>
      <c r="AD2915" t="s">
        <v>390</v>
      </c>
      <c r="AE2915" t="s">
        <v>393</v>
      </c>
      <c r="AF2915" t="s">
        <v>394</v>
      </c>
      <c r="AG2915">
        <v>7</v>
      </c>
      <c r="AI2915">
        <v>9100</v>
      </c>
      <c r="AK2915" t="s">
        <v>395</v>
      </c>
      <c r="AL2915" t="s">
        <v>396</v>
      </c>
      <c r="AM2915" t="s">
        <v>397</v>
      </c>
    </row>
    <row r="2916" spans="1:55" x14ac:dyDescent="0.25">
      <c r="A2916" s="2">
        <v>41557</v>
      </c>
      <c r="B2916" t="s">
        <v>2459</v>
      </c>
      <c r="C2916" t="s">
        <v>2460</v>
      </c>
      <c r="D2916" s="2">
        <v>41575</v>
      </c>
      <c r="E2916" s="2">
        <v>41575</v>
      </c>
      <c r="F2916" t="s">
        <v>205</v>
      </c>
      <c r="G2916">
        <v>0</v>
      </c>
      <c r="H2916">
        <v>0</v>
      </c>
      <c r="I2916">
        <v>0</v>
      </c>
      <c r="J2916" t="s">
        <v>850</v>
      </c>
      <c r="L2916" t="s">
        <v>64</v>
      </c>
      <c r="M2916" t="s">
        <v>2461</v>
      </c>
      <c r="N2916" t="s">
        <v>2462</v>
      </c>
      <c r="Q2916">
        <v>0</v>
      </c>
      <c r="R2916">
        <v>0</v>
      </c>
      <c r="S2916">
        <v>0</v>
      </c>
      <c r="T2916">
        <v>0</v>
      </c>
      <c r="U2916">
        <v>24.6</v>
      </c>
      <c r="V2916">
        <v>0</v>
      </c>
      <c r="X2916">
        <v>0</v>
      </c>
      <c r="Y2916" t="s">
        <v>67</v>
      </c>
      <c r="Z2916" t="s">
        <v>68</v>
      </c>
      <c r="AA2916" t="s">
        <v>82</v>
      </c>
      <c r="AB2916" t="s">
        <v>209</v>
      </c>
      <c r="AC2916">
        <v>24.6</v>
      </c>
      <c r="AD2916" t="s">
        <v>2461</v>
      </c>
      <c r="AE2916" t="s">
        <v>2463</v>
      </c>
      <c r="AF2916" t="s">
        <v>2464</v>
      </c>
      <c r="AG2916">
        <v>6</v>
      </c>
      <c r="AI2916">
        <v>9100</v>
      </c>
      <c r="AK2916" t="s">
        <v>395</v>
      </c>
      <c r="AL2916" t="s">
        <v>2465</v>
      </c>
      <c r="AM2916" t="s">
        <v>2466</v>
      </c>
    </row>
    <row r="2917" spans="1:55" x14ac:dyDescent="0.25">
      <c r="A2917" s="2">
        <v>41550</v>
      </c>
      <c r="B2917" t="s">
        <v>2902</v>
      </c>
      <c r="C2917" t="s">
        <v>821</v>
      </c>
      <c r="D2917" s="2">
        <v>41594</v>
      </c>
      <c r="E2917" s="2">
        <v>41594</v>
      </c>
      <c r="F2917" t="s">
        <v>720</v>
      </c>
      <c r="G2917">
        <v>2</v>
      </c>
      <c r="H2917">
        <v>0</v>
      </c>
      <c r="I2917">
        <v>0</v>
      </c>
      <c r="J2917" t="s">
        <v>1476</v>
      </c>
      <c r="L2917" t="s">
        <v>64</v>
      </c>
      <c r="M2917" t="s">
        <v>2461</v>
      </c>
      <c r="N2917" t="s">
        <v>2462</v>
      </c>
      <c r="Q2917">
        <v>0</v>
      </c>
      <c r="R2917">
        <v>0</v>
      </c>
      <c r="S2917">
        <v>0</v>
      </c>
      <c r="T2917">
        <v>0</v>
      </c>
      <c r="U2917">
        <v>36.799999999999997</v>
      </c>
      <c r="V2917">
        <v>36.799999999999997</v>
      </c>
      <c r="W2917" s="2">
        <v>41606</v>
      </c>
      <c r="X2917">
        <v>0</v>
      </c>
      <c r="Y2917" t="s">
        <v>67</v>
      </c>
      <c r="Z2917" t="s">
        <v>68</v>
      </c>
      <c r="AA2917" t="s">
        <v>82</v>
      </c>
      <c r="AB2917" t="s">
        <v>297</v>
      </c>
      <c r="AC2917">
        <v>36.799999999999997</v>
      </c>
      <c r="AD2917" t="s">
        <v>2461</v>
      </c>
      <c r="AE2917" t="s">
        <v>2463</v>
      </c>
      <c r="AF2917" t="s">
        <v>2464</v>
      </c>
      <c r="AG2917">
        <v>6</v>
      </c>
      <c r="AI2917">
        <v>9100</v>
      </c>
      <c r="AK2917" t="s">
        <v>395</v>
      </c>
      <c r="AL2917" t="s">
        <v>2465</v>
      </c>
      <c r="AM2917" t="s">
        <v>2466</v>
      </c>
    </row>
    <row r="2918" spans="1:55" x14ac:dyDescent="0.25">
      <c r="A2918" s="2">
        <v>41512</v>
      </c>
      <c r="B2918" t="s">
        <v>4500</v>
      </c>
      <c r="C2918" t="s">
        <v>821</v>
      </c>
      <c r="D2918" s="2">
        <v>41587</v>
      </c>
      <c r="E2918" s="2">
        <v>41587</v>
      </c>
      <c r="F2918" t="s">
        <v>720</v>
      </c>
      <c r="G2918">
        <v>1</v>
      </c>
      <c r="H2918">
        <v>1</v>
      </c>
      <c r="I2918">
        <v>0</v>
      </c>
      <c r="J2918" t="s">
        <v>1691</v>
      </c>
      <c r="L2918" t="s">
        <v>64</v>
      </c>
      <c r="M2918" t="s">
        <v>390</v>
      </c>
      <c r="N2918" t="s">
        <v>391</v>
      </c>
      <c r="Q2918">
        <v>0</v>
      </c>
      <c r="R2918">
        <v>0</v>
      </c>
      <c r="S2918">
        <v>0</v>
      </c>
      <c r="T2918">
        <v>0</v>
      </c>
      <c r="U2918">
        <v>34.4</v>
      </c>
      <c r="V2918">
        <v>34.4</v>
      </c>
      <c r="W2918" s="2">
        <v>41564</v>
      </c>
      <c r="X2918">
        <v>0</v>
      </c>
      <c r="Y2918" t="s">
        <v>67</v>
      </c>
      <c r="Z2918" t="s">
        <v>68</v>
      </c>
      <c r="AA2918" t="s">
        <v>82</v>
      </c>
      <c r="AB2918" t="s">
        <v>297</v>
      </c>
      <c r="AC2918">
        <v>34.4</v>
      </c>
      <c r="AD2918" t="s">
        <v>390</v>
      </c>
      <c r="AE2918" t="s">
        <v>393</v>
      </c>
      <c r="AF2918" t="s">
        <v>394</v>
      </c>
      <c r="AG2918">
        <v>7</v>
      </c>
      <c r="AI2918">
        <v>9100</v>
      </c>
      <c r="AK2918" t="s">
        <v>395</v>
      </c>
      <c r="AL2918" t="s">
        <v>396</v>
      </c>
      <c r="AM2918" t="s">
        <v>397</v>
      </c>
    </row>
    <row r="2919" spans="1:55" x14ac:dyDescent="0.25">
      <c r="A2919" s="2">
        <v>41472</v>
      </c>
      <c r="B2919" t="s">
        <v>5255</v>
      </c>
      <c r="C2919" t="s">
        <v>771</v>
      </c>
      <c r="D2919" s="2">
        <v>41495</v>
      </c>
      <c r="E2919" s="2">
        <v>41495</v>
      </c>
      <c r="F2919" t="s">
        <v>771</v>
      </c>
      <c r="G2919">
        <v>2</v>
      </c>
      <c r="H2919">
        <v>0</v>
      </c>
      <c r="I2919">
        <v>0</v>
      </c>
      <c r="J2919" t="s">
        <v>5256</v>
      </c>
      <c r="L2919" t="s">
        <v>64</v>
      </c>
      <c r="M2919" t="s">
        <v>390</v>
      </c>
      <c r="N2919" t="s">
        <v>391</v>
      </c>
      <c r="Q2919">
        <v>0</v>
      </c>
      <c r="R2919">
        <v>0</v>
      </c>
      <c r="S2919">
        <v>0</v>
      </c>
      <c r="T2919">
        <v>0</v>
      </c>
      <c r="U2919">
        <v>7.2</v>
      </c>
      <c r="V2919">
        <v>7.2</v>
      </c>
      <c r="W2919" s="2">
        <v>41506</v>
      </c>
      <c r="X2919">
        <v>0</v>
      </c>
      <c r="Y2919" t="s">
        <v>67</v>
      </c>
      <c r="Z2919" t="s">
        <v>68</v>
      </c>
      <c r="AA2919" t="s">
        <v>69</v>
      </c>
      <c r="AB2919" t="s">
        <v>258</v>
      </c>
      <c r="AC2919">
        <v>7.2</v>
      </c>
      <c r="AD2919" t="s">
        <v>390</v>
      </c>
      <c r="AE2919" t="s">
        <v>393</v>
      </c>
      <c r="AF2919" t="s">
        <v>394</v>
      </c>
      <c r="AG2919">
        <v>7</v>
      </c>
      <c r="AI2919">
        <v>9100</v>
      </c>
      <c r="AK2919" t="s">
        <v>395</v>
      </c>
      <c r="AL2919" t="s">
        <v>396</v>
      </c>
      <c r="AM2919" t="s">
        <v>397</v>
      </c>
    </row>
    <row r="2920" spans="1:55" x14ac:dyDescent="0.25">
      <c r="A2920" s="2">
        <v>41464</v>
      </c>
      <c r="B2920" t="s">
        <v>5600</v>
      </c>
      <c r="C2920" t="s">
        <v>5081</v>
      </c>
      <c r="D2920" s="2">
        <v>41489</v>
      </c>
      <c r="E2920" s="2">
        <v>41489</v>
      </c>
      <c r="F2920" t="s">
        <v>5082</v>
      </c>
      <c r="G2920">
        <v>0</v>
      </c>
      <c r="H2920">
        <v>0</v>
      </c>
      <c r="I2920">
        <v>0</v>
      </c>
      <c r="J2920" t="s">
        <v>5601</v>
      </c>
      <c r="K2920" t="s">
        <v>5084</v>
      </c>
      <c r="L2920" t="s">
        <v>64</v>
      </c>
      <c r="M2920" t="s">
        <v>2461</v>
      </c>
      <c r="N2920" t="s">
        <v>2462</v>
      </c>
      <c r="Q2920">
        <v>0</v>
      </c>
      <c r="R2920">
        <v>0</v>
      </c>
      <c r="S2920">
        <v>0</v>
      </c>
      <c r="T2920">
        <v>0</v>
      </c>
      <c r="U2920">
        <v>60</v>
      </c>
      <c r="V2920">
        <v>0</v>
      </c>
      <c r="X2920">
        <v>0</v>
      </c>
      <c r="Y2920" t="s">
        <v>67</v>
      </c>
      <c r="Z2920" t="s">
        <v>68</v>
      </c>
      <c r="AA2920" t="s">
        <v>5087</v>
      </c>
      <c r="AB2920" t="s">
        <v>5088</v>
      </c>
      <c r="AC2920">
        <v>60</v>
      </c>
      <c r="AD2920" t="s">
        <v>2461</v>
      </c>
      <c r="AE2920" t="s">
        <v>2463</v>
      </c>
      <c r="AF2920" t="s">
        <v>2464</v>
      </c>
      <c r="AG2920">
        <v>6</v>
      </c>
      <c r="AI2920">
        <v>9100</v>
      </c>
      <c r="AK2920" t="s">
        <v>395</v>
      </c>
      <c r="AL2920" t="s">
        <v>2465</v>
      </c>
      <c r="AM2920" t="s">
        <v>2466</v>
      </c>
    </row>
    <row r="2921" spans="1:55" x14ac:dyDescent="0.25">
      <c r="A2921" s="2">
        <v>41459</v>
      </c>
      <c r="B2921" t="s">
        <v>5728</v>
      </c>
      <c r="C2921" t="s">
        <v>680</v>
      </c>
      <c r="D2921" s="2">
        <v>41497</v>
      </c>
      <c r="E2921" s="2">
        <v>41502</v>
      </c>
      <c r="F2921" t="s">
        <v>682</v>
      </c>
      <c r="G2921">
        <v>0</v>
      </c>
      <c r="H2921">
        <v>0</v>
      </c>
      <c r="I2921">
        <v>0</v>
      </c>
      <c r="K2921" t="s">
        <v>5729</v>
      </c>
      <c r="L2921" t="s">
        <v>683</v>
      </c>
      <c r="M2921" t="s">
        <v>5730</v>
      </c>
      <c r="N2921" t="s">
        <v>66</v>
      </c>
      <c r="O2921" t="s">
        <v>66</v>
      </c>
      <c r="Q2921">
        <v>118</v>
      </c>
      <c r="R2921">
        <v>0</v>
      </c>
      <c r="S2921">
        <v>0</v>
      </c>
      <c r="T2921">
        <v>118</v>
      </c>
      <c r="U2921">
        <v>0</v>
      </c>
      <c r="V2921">
        <v>0</v>
      </c>
      <c r="X2921">
        <v>0</v>
      </c>
      <c r="Y2921" t="s">
        <v>67</v>
      </c>
      <c r="Z2921" t="s">
        <v>68</v>
      </c>
      <c r="AA2921" t="s">
        <v>685</v>
      </c>
      <c r="AB2921" t="s">
        <v>686</v>
      </c>
      <c r="AC2921">
        <v>0</v>
      </c>
      <c r="AD2921" t="s">
        <v>5731</v>
      </c>
      <c r="AE2921" t="s">
        <v>5731</v>
      </c>
      <c r="AF2921" t="s">
        <v>5732</v>
      </c>
      <c r="AG2921">
        <v>10</v>
      </c>
      <c r="AI2921">
        <v>9100</v>
      </c>
      <c r="AK2921" t="s">
        <v>395</v>
      </c>
      <c r="AL2921" t="s">
        <v>5733</v>
      </c>
      <c r="AM2921" t="s">
        <v>5734</v>
      </c>
      <c r="AN2921" t="s">
        <v>5735</v>
      </c>
      <c r="AO2921" t="s">
        <v>5736</v>
      </c>
      <c r="AP2921" t="s">
        <v>5737</v>
      </c>
      <c r="AQ2921">
        <v>54</v>
      </c>
      <c r="AS2921">
        <v>9100</v>
      </c>
      <c r="AT2921" t="s">
        <v>395</v>
      </c>
      <c r="AU2921">
        <v>471643420</v>
      </c>
      <c r="AW2921" t="s">
        <v>5738</v>
      </c>
      <c r="AX2921" t="s">
        <v>2199</v>
      </c>
      <c r="AY2921" t="s">
        <v>2097</v>
      </c>
      <c r="AZ2921" s="2">
        <v>37423</v>
      </c>
      <c r="BA2921" t="s">
        <v>64</v>
      </c>
      <c r="BB2921" t="s">
        <v>5739</v>
      </c>
      <c r="BC2921" t="s">
        <v>5343</v>
      </c>
    </row>
    <row r="2922" spans="1:55" x14ac:dyDescent="0.25">
      <c r="A2922" s="2">
        <v>41459</v>
      </c>
      <c r="B2922" t="s">
        <v>5740</v>
      </c>
      <c r="C2922" t="s">
        <v>680</v>
      </c>
      <c r="D2922" s="2">
        <v>41469</v>
      </c>
      <c r="E2922" s="2">
        <v>41474</v>
      </c>
      <c r="F2922" t="s">
        <v>682</v>
      </c>
      <c r="G2922">
        <v>0</v>
      </c>
      <c r="H2922">
        <v>0</v>
      </c>
      <c r="I2922">
        <v>0</v>
      </c>
      <c r="K2922" t="s">
        <v>5741</v>
      </c>
      <c r="L2922" t="s">
        <v>683</v>
      </c>
      <c r="M2922" t="s">
        <v>5730</v>
      </c>
      <c r="N2922" t="s">
        <v>66</v>
      </c>
      <c r="O2922" t="s">
        <v>66</v>
      </c>
      <c r="Q2922">
        <v>95</v>
      </c>
      <c r="R2922">
        <v>0</v>
      </c>
      <c r="S2922">
        <v>0</v>
      </c>
      <c r="T2922">
        <v>95</v>
      </c>
      <c r="U2922">
        <v>0</v>
      </c>
      <c r="V2922">
        <v>0</v>
      </c>
      <c r="X2922">
        <v>0</v>
      </c>
      <c r="Y2922" t="s">
        <v>67</v>
      </c>
      <c r="Z2922" t="s">
        <v>68</v>
      </c>
      <c r="AA2922" t="s">
        <v>685</v>
      </c>
      <c r="AB2922" t="s">
        <v>686</v>
      </c>
      <c r="AC2922">
        <v>0</v>
      </c>
      <c r="AD2922" t="s">
        <v>5731</v>
      </c>
      <c r="AE2922" t="s">
        <v>5731</v>
      </c>
      <c r="AF2922" t="s">
        <v>5732</v>
      </c>
      <c r="AG2922">
        <v>10</v>
      </c>
      <c r="AI2922">
        <v>9100</v>
      </c>
      <c r="AK2922" t="s">
        <v>395</v>
      </c>
      <c r="AL2922" t="s">
        <v>5733</v>
      </c>
      <c r="AM2922" t="s">
        <v>5734</v>
      </c>
      <c r="AN2922" t="s">
        <v>5735</v>
      </c>
      <c r="AO2922" t="s">
        <v>5736</v>
      </c>
      <c r="AP2922" t="s">
        <v>5737</v>
      </c>
      <c r="AQ2922">
        <v>54</v>
      </c>
      <c r="AS2922">
        <v>9100</v>
      </c>
      <c r="AT2922" t="s">
        <v>395</v>
      </c>
      <c r="AU2922">
        <v>471643420</v>
      </c>
      <c r="AW2922" t="s">
        <v>5738</v>
      </c>
      <c r="AX2922" t="s">
        <v>2199</v>
      </c>
      <c r="AY2922" t="s">
        <v>2097</v>
      </c>
      <c r="AZ2922" s="2">
        <v>37423</v>
      </c>
      <c r="BA2922" t="s">
        <v>64</v>
      </c>
      <c r="BB2922" t="s">
        <v>5742</v>
      </c>
      <c r="BC2922" t="s">
        <v>5365</v>
      </c>
    </row>
    <row r="2923" spans="1:55" x14ac:dyDescent="0.25">
      <c r="A2923" s="2">
        <v>41453</v>
      </c>
      <c r="B2923" t="s">
        <v>5991</v>
      </c>
      <c r="C2923" t="s">
        <v>5922</v>
      </c>
      <c r="D2923" s="2">
        <v>41469</v>
      </c>
      <c r="E2923" s="2">
        <v>41469</v>
      </c>
      <c r="F2923" t="s">
        <v>5923</v>
      </c>
      <c r="G2923">
        <v>0</v>
      </c>
      <c r="H2923">
        <v>0</v>
      </c>
      <c r="I2923">
        <v>0</v>
      </c>
      <c r="J2923" t="s">
        <v>5992</v>
      </c>
      <c r="K2923" t="s">
        <v>5925</v>
      </c>
      <c r="L2923" t="s">
        <v>64</v>
      </c>
      <c r="M2923" t="s">
        <v>2461</v>
      </c>
      <c r="N2923" t="s">
        <v>2462</v>
      </c>
      <c r="Q2923">
        <v>0</v>
      </c>
      <c r="R2923">
        <v>0</v>
      </c>
      <c r="S2923">
        <v>0</v>
      </c>
      <c r="T2923">
        <v>0</v>
      </c>
      <c r="U2923">
        <v>80</v>
      </c>
      <c r="V2923">
        <v>0</v>
      </c>
      <c r="X2923">
        <v>0</v>
      </c>
      <c r="Y2923" t="s">
        <v>67</v>
      </c>
      <c r="Z2923" t="s">
        <v>68</v>
      </c>
      <c r="AA2923" t="s">
        <v>5087</v>
      </c>
      <c r="AB2923" t="s">
        <v>5088</v>
      </c>
      <c r="AC2923">
        <v>80</v>
      </c>
      <c r="AD2923" t="s">
        <v>2461</v>
      </c>
      <c r="AE2923" t="s">
        <v>2463</v>
      </c>
      <c r="AF2923" t="s">
        <v>2464</v>
      </c>
      <c r="AG2923">
        <v>6</v>
      </c>
      <c r="AI2923">
        <v>9100</v>
      </c>
      <c r="AK2923" t="s">
        <v>395</v>
      </c>
      <c r="AL2923" t="s">
        <v>2465</v>
      </c>
      <c r="AM2923" t="s">
        <v>2466</v>
      </c>
    </row>
    <row r="2924" spans="1:55" x14ac:dyDescent="0.25">
      <c r="A2924" s="2">
        <v>41438</v>
      </c>
      <c r="B2924" t="s">
        <v>6927</v>
      </c>
      <c r="C2924" t="s">
        <v>6607</v>
      </c>
      <c r="D2924" s="2">
        <v>41468</v>
      </c>
      <c r="E2924" s="2">
        <v>41468</v>
      </c>
      <c r="F2924" t="s">
        <v>5552</v>
      </c>
      <c r="G2924">
        <v>2</v>
      </c>
      <c r="H2924">
        <v>0</v>
      </c>
      <c r="I2924">
        <v>0</v>
      </c>
      <c r="J2924" t="s">
        <v>5553</v>
      </c>
      <c r="K2924" t="s">
        <v>6928</v>
      </c>
      <c r="L2924" t="s">
        <v>64</v>
      </c>
      <c r="M2924" t="s">
        <v>2461</v>
      </c>
      <c r="N2924" t="s">
        <v>2462</v>
      </c>
      <c r="Q2924">
        <v>0</v>
      </c>
      <c r="R2924">
        <v>0</v>
      </c>
      <c r="S2924">
        <v>0</v>
      </c>
      <c r="T2924">
        <v>0</v>
      </c>
      <c r="U2924">
        <v>62.4</v>
      </c>
      <c r="V2924">
        <v>0</v>
      </c>
      <c r="X2924">
        <v>0</v>
      </c>
      <c r="Y2924" t="s">
        <v>67</v>
      </c>
      <c r="Z2924" t="s">
        <v>68</v>
      </c>
      <c r="AA2924" t="s">
        <v>5087</v>
      </c>
      <c r="AB2924" t="s">
        <v>5088</v>
      </c>
      <c r="AC2924">
        <v>62.4</v>
      </c>
      <c r="AD2924" t="s">
        <v>2461</v>
      </c>
      <c r="AE2924" t="s">
        <v>2463</v>
      </c>
      <c r="AF2924" t="s">
        <v>2464</v>
      </c>
      <c r="AG2924">
        <v>6</v>
      </c>
      <c r="AI2924">
        <v>9100</v>
      </c>
      <c r="AK2924" t="s">
        <v>395</v>
      </c>
      <c r="AL2924" t="s">
        <v>2465</v>
      </c>
      <c r="AM2924" t="s">
        <v>2466</v>
      </c>
    </row>
    <row r="2925" spans="1:55" x14ac:dyDescent="0.25">
      <c r="A2925" s="2">
        <v>41438</v>
      </c>
      <c r="B2925" t="s">
        <v>6951</v>
      </c>
      <c r="C2925" t="s">
        <v>5922</v>
      </c>
      <c r="D2925" s="2">
        <v>41469</v>
      </c>
      <c r="E2925" s="2">
        <v>41469</v>
      </c>
      <c r="F2925" t="s">
        <v>5923</v>
      </c>
      <c r="G2925">
        <v>0</v>
      </c>
      <c r="H2925">
        <v>0</v>
      </c>
      <c r="I2925">
        <v>0</v>
      </c>
      <c r="J2925" t="s">
        <v>6952</v>
      </c>
      <c r="K2925" t="s">
        <v>5925</v>
      </c>
      <c r="L2925" t="s">
        <v>64</v>
      </c>
      <c r="M2925" t="s">
        <v>2461</v>
      </c>
      <c r="N2925" t="s">
        <v>2462</v>
      </c>
      <c r="Q2925">
        <v>0</v>
      </c>
      <c r="R2925">
        <v>0</v>
      </c>
      <c r="S2925">
        <v>0</v>
      </c>
      <c r="T2925">
        <v>0</v>
      </c>
      <c r="U2925">
        <v>64</v>
      </c>
      <c r="V2925">
        <v>0</v>
      </c>
      <c r="X2925">
        <v>0</v>
      </c>
      <c r="Y2925" t="s">
        <v>67</v>
      </c>
      <c r="Z2925" t="s">
        <v>68</v>
      </c>
      <c r="AA2925" t="s">
        <v>5087</v>
      </c>
      <c r="AB2925" t="s">
        <v>5088</v>
      </c>
      <c r="AC2925">
        <v>64</v>
      </c>
      <c r="AD2925" t="s">
        <v>2461</v>
      </c>
      <c r="AE2925" t="s">
        <v>2463</v>
      </c>
      <c r="AF2925" t="s">
        <v>2464</v>
      </c>
      <c r="AG2925">
        <v>6</v>
      </c>
      <c r="AI2925">
        <v>9100</v>
      </c>
      <c r="AK2925" t="s">
        <v>395</v>
      </c>
      <c r="AL2925" t="s">
        <v>2465</v>
      </c>
      <c r="AM2925" t="s">
        <v>2466</v>
      </c>
    </row>
    <row r="2926" spans="1:55" x14ac:dyDescent="0.25">
      <c r="A2926" s="2">
        <v>41437</v>
      </c>
      <c r="B2926" t="s">
        <v>6967</v>
      </c>
      <c r="C2926" t="s">
        <v>4829</v>
      </c>
      <c r="D2926" s="2">
        <v>41497</v>
      </c>
      <c r="E2926" s="2">
        <v>41497</v>
      </c>
      <c r="F2926" t="s">
        <v>4830</v>
      </c>
      <c r="G2926">
        <v>3</v>
      </c>
      <c r="H2926">
        <v>1</v>
      </c>
      <c r="I2926">
        <v>0</v>
      </c>
      <c r="J2926" t="s">
        <v>6968</v>
      </c>
      <c r="K2926" t="s">
        <v>4832</v>
      </c>
      <c r="L2926" t="s">
        <v>64</v>
      </c>
      <c r="M2926" t="s">
        <v>390</v>
      </c>
      <c r="N2926" t="s">
        <v>391</v>
      </c>
      <c r="Q2926">
        <v>0</v>
      </c>
      <c r="R2926">
        <v>0</v>
      </c>
      <c r="S2926">
        <v>0</v>
      </c>
      <c r="T2926">
        <v>0</v>
      </c>
      <c r="U2926">
        <v>70.400000000000006</v>
      </c>
      <c r="V2926">
        <v>0</v>
      </c>
      <c r="X2926">
        <v>0</v>
      </c>
      <c r="Y2926" t="s">
        <v>67</v>
      </c>
      <c r="Z2926" t="s">
        <v>68</v>
      </c>
      <c r="AA2926" t="s">
        <v>82</v>
      </c>
      <c r="AB2926" t="s">
        <v>209</v>
      </c>
      <c r="AC2926">
        <v>70.400000000000006</v>
      </c>
      <c r="AD2926" t="s">
        <v>390</v>
      </c>
      <c r="AE2926" t="s">
        <v>393</v>
      </c>
      <c r="AF2926" t="s">
        <v>394</v>
      </c>
      <c r="AG2926">
        <v>7</v>
      </c>
      <c r="AI2926">
        <v>9100</v>
      </c>
      <c r="AK2926" t="s">
        <v>395</v>
      </c>
      <c r="AL2926" t="s">
        <v>396</v>
      </c>
      <c r="AM2926" t="s">
        <v>397</v>
      </c>
    </row>
    <row r="2927" spans="1:55" x14ac:dyDescent="0.25">
      <c r="A2927" s="2">
        <v>41437</v>
      </c>
      <c r="B2927" t="s">
        <v>6969</v>
      </c>
      <c r="C2927" t="s">
        <v>4598</v>
      </c>
      <c r="D2927" s="2">
        <v>41510</v>
      </c>
      <c r="E2927" s="2">
        <v>41510</v>
      </c>
      <c r="F2927" t="s">
        <v>4599</v>
      </c>
      <c r="G2927">
        <v>5</v>
      </c>
      <c r="H2927">
        <v>1</v>
      </c>
      <c r="I2927">
        <v>0</v>
      </c>
      <c r="J2927" t="s">
        <v>6970</v>
      </c>
      <c r="L2927" t="s">
        <v>64</v>
      </c>
      <c r="M2927" t="s">
        <v>390</v>
      </c>
      <c r="N2927" t="s">
        <v>391</v>
      </c>
      <c r="Q2927">
        <v>0</v>
      </c>
      <c r="R2927">
        <v>0</v>
      </c>
      <c r="S2927">
        <v>0</v>
      </c>
      <c r="T2927">
        <v>0</v>
      </c>
      <c r="U2927">
        <v>18</v>
      </c>
      <c r="V2927">
        <v>18</v>
      </c>
      <c r="W2927" s="2">
        <v>41513</v>
      </c>
      <c r="X2927">
        <v>0</v>
      </c>
      <c r="Y2927" t="s">
        <v>67</v>
      </c>
      <c r="Z2927" t="s">
        <v>68</v>
      </c>
      <c r="AA2927" t="s">
        <v>82</v>
      </c>
      <c r="AB2927" t="s">
        <v>209</v>
      </c>
      <c r="AC2927">
        <v>18</v>
      </c>
      <c r="AD2927" t="s">
        <v>390</v>
      </c>
      <c r="AE2927" t="s">
        <v>393</v>
      </c>
      <c r="AF2927" t="s">
        <v>394</v>
      </c>
      <c r="AG2927">
        <v>7</v>
      </c>
      <c r="AI2927">
        <v>9100</v>
      </c>
      <c r="AK2927" t="s">
        <v>395</v>
      </c>
      <c r="AL2927" t="s">
        <v>396</v>
      </c>
      <c r="AM2927" t="s">
        <v>397</v>
      </c>
    </row>
    <row r="2928" spans="1:55" x14ac:dyDescent="0.25">
      <c r="A2928" s="2">
        <v>41429</v>
      </c>
      <c r="B2928" t="s">
        <v>7323</v>
      </c>
      <c r="C2928" t="s">
        <v>4829</v>
      </c>
      <c r="D2928" s="2">
        <v>41497</v>
      </c>
      <c r="E2928" s="2">
        <v>41497</v>
      </c>
      <c r="F2928" t="s">
        <v>4830</v>
      </c>
      <c r="G2928">
        <v>18</v>
      </c>
      <c r="H2928">
        <v>2</v>
      </c>
      <c r="I2928">
        <v>0</v>
      </c>
      <c r="J2928" t="s">
        <v>7324</v>
      </c>
      <c r="K2928" t="s">
        <v>4832</v>
      </c>
      <c r="L2928" t="s">
        <v>64</v>
      </c>
      <c r="M2928" t="s">
        <v>7325</v>
      </c>
      <c r="N2928" t="s">
        <v>7326</v>
      </c>
      <c r="Q2928">
        <v>0</v>
      </c>
      <c r="R2928">
        <v>117.6</v>
      </c>
      <c r="S2928">
        <v>117.6</v>
      </c>
      <c r="T2928">
        <v>0</v>
      </c>
      <c r="U2928">
        <v>472</v>
      </c>
      <c r="V2928">
        <v>156.80000000000001</v>
      </c>
      <c r="W2928" s="2">
        <v>41543</v>
      </c>
      <c r="X2928">
        <v>0</v>
      </c>
      <c r="Y2928" t="s">
        <v>67</v>
      </c>
      <c r="Z2928" t="s">
        <v>68</v>
      </c>
      <c r="AA2928" t="s">
        <v>82</v>
      </c>
      <c r="AB2928" t="s">
        <v>209</v>
      </c>
      <c r="AC2928">
        <v>472</v>
      </c>
      <c r="AD2928" t="s">
        <v>7325</v>
      </c>
      <c r="AE2928" t="s">
        <v>7327</v>
      </c>
      <c r="AF2928" t="s">
        <v>7328</v>
      </c>
      <c r="AG2928">
        <v>91</v>
      </c>
      <c r="AI2928">
        <v>9100</v>
      </c>
      <c r="AK2928" t="s">
        <v>395</v>
      </c>
      <c r="AL2928" t="s">
        <v>7329</v>
      </c>
      <c r="AM2928" t="s">
        <v>7330</v>
      </c>
    </row>
    <row r="2929" spans="1:55" x14ac:dyDescent="0.25">
      <c r="A2929" s="2">
        <v>41416</v>
      </c>
      <c r="B2929" t="s">
        <v>7852</v>
      </c>
      <c r="C2929" t="s">
        <v>1503</v>
      </c>
      <c r="D2929" s="2">
        <v>41505</v>
      </c>
      <c r="E2929" s="2">
        <v>41509</v>
      </c>
      <c r="F2929" t="s">
        <v>1504</v>
      </c>
      <c r="G2929">
        <v>0</v>
      </c>
      <c r="H2929">
        <v>0</v>
      </c>
      <c r="I2929">
        <v>0</v>
      </c>
      <c r="K2929" t="s">
        <v>5009</v>
      </c>
      <c r="L2929" t="s">
        <v>683</v>
      </c>
      <c r="M2929" t="s">
        <v>3489</v>
      </c>
      <c r="N2929" t="s">
        <v>66</v>
      </c>
      <c r="O2929" t="s">
        <v>66</v>
      </c>
      <c r="Q2929">
        <v>95.7</v>
      </c>
      <c r="R2929">
        <v>145.15</v>
      </c>
      <c r="S2929">
        <v>145.15</v>
      </c>
      <c r="T2929">
        <v>95.7</v>
      </c>
      <c r="U2929">
        <v>0</v>
      </c>
      <c r="V2929">
        <v>0</v>
      </c>
      <c r="X2929">
        <v>0</v>
      </c>
      <c r="Y2929" t="s">
        <v>67</v>
      </c>
      <c r="Z2929" t="s">
        <v>68</v>
      </c>
      <c r="AA2929" t="s">
        <v>685</v>
      </c>
      <c r="AB2929" t="s">
        <v>686</v>
      </c>
      <c r="AC2929">
        <v>0</v>
      </c>
      <c r="AD2929" t="s">
        <v>7853</v>
      </c>
      <c r="AE2929" t="s">
        <v>7853</v>
      </c>
      <c r="AF2929" t="s">
        <v>7854</v>
      </c>
      <c r="AG2929">
        <v>10</v>
      </c>
      <c r="AI2929">
        <v>9100</v>
      </c>
      <c r="AK2929" t="s">
        <v>395</v>
      </c>
      <c r="AL2929" t="s">
        <v>6214</v>
      </c>
      <c r="AM2929" t="s">
        <v>7855</v>
      </c>
      <c r="AN2929" t="s">
        <v>7856</v>
      </c>
      <c r="AO2929" t="s">
        <v>7857</v>
      </c>
      <c r="AP2929" t="s">
        <v>7858</v>
      </c>
      <c r="AQ2929">
        <v>28</v>
      </c>
      <c r="AS2929">
        <v>9150</v>
      </c>
      <c r="AT2929" t="s">
        <v>1527</v>
      </c>
      <c r="AU2929" t="s">
        <v>7859</v>
      </c>
      <c r="AW2929" t="s">
        <v>7860</v>
      </c>
      <c r="AX2929" t="s">
        <v>7857</v>
      </c>
      <c r="AY2929" t="s">
        <v>698</v>
      </c>
      <c r="AZ2929" s="2">
        <v>35205</v>
      </c>
      <c r="BA2929" t="s">
        <v>64</v>
      </c>
      <c r="BB2929" t="s">
        <v>7861</v>
      </c>
      <c r="BC2929" t="s">
        <v>4777</v>
      </c>
    </row>
    <row r="2930" spans="1:55" x14ac:dyDescent="0.25">
      <c r="A2930" s="2">
        <v>41416</v>
      </c>
      <c r="B2930" t="s">
        <v>7895</v>
      </c>
      <c r="C2930" t="s">
        <v>253</v>
      </c>
      <c r="D2930" s="2">
        <v>41438</v>
      </c>
      <c r="E2930" s="2">
        <v>41820</v>
      </c>
      <c r="F2930" t="s">
        <v>254</v>
      </c>
      <c r="G2930">
        <v>33</v>
      </c>
      <c r="H2930">
        <v>2</v>
      </c>
      <c r="I2930">
        <v>0</v>
      </c>
      <c r="K2930" t="s">
        <v>7896</v>
      </c>
      <c r="L2930" t="s">
        <v>64</v>
      </c>
      <c r="M2930" t="s">
        <v>390</v>
      </c>
      <c r="N2930" t="s">
        <v>391</v>
      </c>
      <c r="O2930" t="s">
        <v>66</v>
      </c>
      <c r="Q2930">
        <v>0</v>
      </c>
      <c r="R2930">
        <v>0</v>
      </c>
      <c r="S2930">
        <v>0</v>
      </c>
      <c r="T2930">
        <v>0</v>
      </c>
      <c r="U2930">
        <v>0</v>
      </c>
      <c r="V2930">
        <v>216</v>
      </c>
      <c r="W2930" s="2">
        <v>41417</v>
      </c>
      <c r="X2930">
        <v>0</v>
      </c>
      <c r="Y2930" t="s">
        <v>67</v>
      </c>
      <c r="Z2930" t="s">
        <v>68</v>
      </c>
      <c r="AA2930" t="s">
        <v>69</v>
      </c>
      <c r="AB2930" t="s">
        <v>258</v>
      </c>
      <c r="AC2930">
        <v>0</v>
      </c>
      <c r="AD2930" t="s">
        <v>390</v>
      </c>
      <c r="AE2930" t="s">
        <v>393</v>
      </c>
      <c r="AF2930" t="s">
        <v>394</v>
      </c>
      <c r="AG2930">
        <v>7</v>
      </c>
      <c r="AI2930">
        <v>9100</v>
      </c>
      <c r="AK2930" t="s">
        <v>395</v>
      </c>
      <c r="AL2930" t="s">
        <v>396</v>
      </c>
      <c r="AM2930" t="s">
        <v>397</v>
      </c>
    </row>
    <row r="2931" spans="1:55" x14ac:dyDescent="0.25">
      <c r="A2931" s="2">
        <v>41415</v>
      </c>
      <c r="B2931" t="s">
        <v>7941</v>
      </c>
      <c r="C2931" t="s">
        <v>1426</v>
      </c>
      <c r="D2931" s="2">
        <v>41275</v>
      </c>
      <c r="E2931" s="2">
        <v>41760</v>
      </c>
      <c r="F2931" t="s">
        <v>1427</v>
      </c>
      <c r="G2931">
        <v>0</v>
      </c>
      <c r="H2931">
        <v>0</v>
      </c>
      <c r="I2931">
        <v>0</v>
      </c>
      <c r="J2931" t="s">
        <v>7942</v>
      </c>
      <c r="L2931" t="s">
        <v>64</v>
      </c>
      <c r="M2931" t="s">
        <v>2461</v>
      </c>
      <c r="N2931" t="s">
        <v>2462</v>
      </c>
      <c r="Q2931">
        <v>0</v>
      </c>
      <c r="R2931">
        <v>0</v>
      </c>
      <c r="S2931">
        <v>0</v>
      </c>
      <c r="T2931">
        <v>0</v>
      </c>
      <c r="U2931">
        <v>0</v>
      </c>
      <c r="V2931">
        <v>0</v>
      </c>
      <c r="X2931">
        <v>0</v>
      </c>
      <c r="Y2931" t="s">
        <v>67</v>
      </c>
      <c r="Z2931" t="s">
        <v>81</v>
      </c>
      <c r="AA2931" t="s">
        <v>69</v>
      </c>
      <c r="AB2931" t="s">
        <v>258</v>
      </c>
      <c r="AC2931">
        <v>0</v>
      </c>
      <c r="AD2931" t="s">
        <v>2461</v>
      </c>
      <c r="AE2931" t="s">
        <v>2463</v>
      </c>
      <c r="AF2931" t="s">
        <v>2464</v>
      </c>
      <c r="AG2931">
        <v>6</v>
      </c>
      <c r="AI2931">
        <v>9100</v>
      </c>
      <c r="AK2931" t="s">
        <v>395</v>
      </c>
      <c r="AL2931" t="s">
        <v>2465</v>
      </c>
      <c r="AM2931" t="s">
        <v>2466</v>
      </c>
    </row>
    <row r="2932" spans="1:55" x14ac:dyDescent="0.25">
      <c r="A2932" s="2">
        <v>41415</v>
      </c>
      <c r="B2932" t="s">
        <v>7949</v>
      </c>
      <c r="C2932" t="s">
        <v>5551</v>
      </c>
      <c r="D2932" s="2">
        <v>41475</v>
      </c>
      <c r="E2932" s="2">
        <v>41475</v>
      </c>
      <c r="F2932" t="s">
        <v>5552</v>
      </c>
      <c r="G2932">
        <v>2</v>
      </c>
      <c r="H2932">
        <v>0</v>
      </c>
      <c r="I2932">
        <v>0</v>
      </c>
      <c r="J2932" t="s">
        <v>5553</v>
      </c>
      <c r="L2932" t="s">
        <v>64</v>
      </c>
      <c r="M2932" t="s">
        <v>2461</v>
      </c>
      <c r="N2932" t="s">
        <v>2462</v>
      </c>
      <c r="Q2932">
        <v>0</v>
      </c>
      <c r="R2932">
        <v>0</v>
      </c>
      <c r="S2932">
        <v>0</v>
      </c>
      <c r="T2932">
        <v>0</v>
      </c>
      <c r="U2932">
        <v>55.2</v>
      </c>
      <c r="V2932">
        <v>55.2</v>
      </c>
      <c r="W2932" s="2">
        <v>41492</v>
      </c>
      <c r="X2932">
        <v>0</v>
      </c>
      <c r="Y2932" t="s">
        <v>67</v>
      </c>
      <c r="Z2932" t="s">
        <v>68</v>
      </c>
      <c r="AA2932" t="s">
        <v>82</v>
      </c>
      <c r="AB2932" t="s">
        <v>297</v>
      </c>
      <c r="AC2932">
        <v>55.2</v>
      </c>
      <c r="AD2932" t="s">
        <v>2461</v>
      </c>
      <c r="AE2932" t="s">
        <v>2463</v>
      </c>
      <c r="AF2932" t="s">
        <v>2464</v>
      </c>
      <c r="AG2932">
        <v>6</v>
      </c>
      <c r="AI2932">
        <v>9100</v>
      </c>
      <c r="AK2932" t="s">
        <v>395</v>
      </c>
      <c r="AL2932" t="s">
        <v>2465</v>
      </c>
      <c r="AM2932" t="s">
        <v>2466</v>
      </c>
    </row>
    <row r="2933" spans="1:55" x14ac:dyDescent="0.25">
      <c r="A2933" s="2">
        <v>41415</v>
      </c>
      <c r="B2933" t="s">
        <v>7950</v>
      </c>
      <c r="C2933" t="s">
        <v>6607</v>
      </c>
      <c r="D2933" s="2">
        <v>41468</v>
      </c>
      <c r="E2933" s="2">
        <v>41468</v>
      </c>
      <c r="F2933" t="s">
        <v>5552</v>
      </c>
      <c r="G2933">
        <v>1</v>
      </c>
      <c r="H2933">
        <v>0</v>
      </c>
      <c r="I2933">
        <v>0</v>
      </c>
      <c r="J2933" t="s">
        <v>6525</v>
      </c>
      <c r="K2933" t="s">
        <v>6928</v>
      </c>
      <c r="L2933" t="s">
        <v>64</v>
      </c>
      <c r="M2933" t="s">
        <v>2461</v>
      </c>
      <c r="N2933" t="s">
        <v>2462</v>
      </c>
      <c r="Q2933">
        <v>0</v>
      </c>
      <c r="R2933">
        <v>0</v>
      </c>
      <c r="S2933">
        <v>0</v>
      </c>
      <c r="T2933">
        <v>0</v>
      </c>
      <c r="U2933">
        <v>31.2</v>
      </c>
      <c r="V2933">
        <v>0</v>
      </c>
      <c r="X2933">
        <v>0</v>
      </c>
      <c r="Y2933" t="s">
        <v>67</v>
      </c>
      <c r="Z2933" t="s">
        <v>68</v>
      </c>
      <c r="AA2933" t="s">
        <v>5087</v>
      </c>
      <c r="AB2933" t="s">
        <v>5088</v>
      </c>
      <c r="AC2933">
        <v>31.2</v>
      </c>
      <c r="AD2933" t="s">
        <v>2461</v>
      </c>
      <c r="AE2933" t="s">
        <v>2463</v>
      </c>
      <c r="AF2933" t="s">
        <v>2464</v>
      </c>
      <c r="AG2933">
        <v>6</v>
      </c>
      <c r="AI2933">
        <v>9100</v>
      </c>
      <c r="AK2933" t="s">
        <v>395</v>
      </c>
      <c r="AL2933" t="s">
        <v>2465</v>
      </c>
      <c r="AM2933" t="s">
        <v>2466</v>
      </c>
    </row>
    <row r="2934" spans="1:55" x14ac:dyDescent="0.25">
      <c r="A2934" s="2">
        <v>41415</v>
      </c>
      <c r="B2934" t="s">
        <v>7951</v>
      </c>
      <c r="C2934" t="s">
        <v>6071</v>
      </c>
      <c r="D2934" s="2">
        <v>41453</v>
      </c>
      <c r="E2934" s="2">
        <v>41453</v>
      </c>
      <c r="F2934" t="s">
        <v>6071</v>
      </c>
      <c r="G2934">
        <v>3</v>
      </c>
      <c r="H2934">
        <v>0</v>
      </c>
      <c r="I2934">
        <v>0</v>
      </c>
      <c r="J2934" t="s">
        <v>7952</v>
      </c>
      <c r="K2934" t="s">
        <v>7953</v>
      </c>
      <c r="L2934" t="s">
        <v>64</v>
      </c>
      <c r="M2934" t="s">
        <v>2461</v>
      </c>
      <c r="N2934" t="s">
        <v>2462</v>
      </c>
      <c r="Q2934">
        <v>0</v>
      </c>
      <c r="R2934">
        <v>0</v>
      </c>
      <c r="S2934">
        <v>0</v>
      </c>
      <c r="T2934">
        <v>0</v>
      </c>
      <c r="U2934">
        <v>205.2</v>
      </c>
      <c r="V2934">
        <v>0</v>
      </c>
      <c r="X2934">
        <v>0</v>
      </c>
      <c r="Y2934" t="s">
        <v>67</v>
      </c>
      <c r="Z2934" t="s">
        <v>68</v>
      </c>
      <c r="AA2934" t="s">
        <v>5087</v>
      </c>
      <c r="AB2934" t="s">
        <v>5088</v>
      </c>
      <c r="AC2934">
        <v>68.400000000000006</v>
      </c>
      <c r="AD2934" t="s">
        <v>2461</v>
      </c>
      <c r="AE2934" t="s">
        <v>2463</v>
      </c>
      <c r="AF2934" t="s">
        <v>2464</v>
      </c>
      <c r="AG2934">
        <v>6</v>
      </c>
      <c r="AI2934">
        <v>9100</v>
      </c>
      <c r="AK2934" t="s">
        <v>395</v>
      </c>
      <c r="AL2934" t="s">
        <v>2465</v>
      </c>
      <c r="AM2934" t="s">
        <v>2466</v>
      </c>
    </row>
    <row r="2935" spans="1:55" x14ac:dyDescent="0.25">
      <c r="A2935" s="2">
        <v>41408</v>
      </c>
      <c r="B2935" t="s">
        <v>8193</v>
      </c>
      <c r="C2935" t="s">
        <v>6607</v>
      </c>
      <c r="D2935" s="2">
        <v>41468</v>
      </c>
      <c r="E2935" s="2">
        <v>41468</v>
      </c>
      <c r="F2935" t="s">
        <v>5552</v>
      </c>
      <c r="G2935">
        <v>18</v>
      </c>
      <c r="H2935">
        <v>1</v>
      </c>
      <c r="I2935">
        <v>0</v>
      </c>
      <c r="J2935" t="s">
        <v>8194</v>
      </c>
      <c r="L2935" t="s">
        <v>64</v>
      </c>
      <c r="M2935" t="s">
        <v>7325</v>
      </c>
      <c r="N2935" t="s">
        <v>7326</v>
      </c>
      <c r="Q2935">
        <v>0</v>
      </c>
      <c r="R2935">
        <v>222</v>
      </c>
      <c r="S2935">
        <v>222</v>
      </c>
      <c r="T2935">
        <v>0</v>
      </c>
      <c r="U2935">
        <v>592.79999999999995</v>
      </c>
      <c r="V2935">
        <v>820.8</v>
      </c>
      <c r="W2935" s="2">
        <v>41543</v>
      </c>
      <c r="X2935">
        <v>0</v>
      </c>
      <c r="Y2935" t="s">
        <v>67</v>
      </c>
      <c r="Z2935" t="s">
        <v>68</v>
      </c>
      <c r="AA2935" t="s">
        <v>5087</v>
      </c>
      <c r="AB2935" t="s">
        <v>5088</v>
      </c>
      <c r="AC2935">
        <v>592.79999999999995</v>
      </c>
      <c r="AD2935" t="s">
        <v>7325</v>
      </c>
      <c r="AE2935" t="s">
        <v>7327</v>
      </c>
      <c r="AF2935" t="s">
        <v>7328</v>
      </c>
      <c r="AG2935">
        <v>91</v>
      </c>
      <c r="AI2935">
        <v>9100</v>
      </c>
      <c r="AK2935" t="s">
        <v>395</v>
      </c>
      <c r="AL2935" t="s">
        <v>7329</v>
      </c>
      <c r="AM2935" t="s">
        <v>7330</v>
      </c>
    </row>
    <row r="2936" spans="1:55" x14ac:dyDescent="0.25">
      <c r="A2936" s="2">
        <v>41386</v>
      </c>
      <c r="B2936" t="s">
        <v>9228</v>
      </c>
      <c r="C2936" t="s">
        <v>4829</v>
      </c>
      <c r="D2936" s="2">
        <v>41490</v>
      </c>
      <c r="E2936" s="2">
        <v>41490</v>
      </c>
      <c r="F2936" t="s">
        <v>4830</v>
      </c>
      <c r="G2936">
        <v>2</v>
      </c>
      <c r="H2936">
        <v>0</v>
      </c>
      <c r="I2936">
        <v>0</v>
      </c>
      <c r="J2936" t="s">
        <v>9229</v>
      </c>
      <c r="K2936" t="s">
        <v>4832</v>
      </c>
      <c r="L2936" t="s">
        <v>64</v>
      </c>
      <c r="M2936" t="s">
        <v>390</v>
      </c>
      <c r="N2936" t="s">
        <v>391</v>
      </c>
      <c r="Q2936">
        <v>0</v>
      </c>
      <c r="R2936">
        <v>0</v>
      </c>
      <c r="S2936">
        <v>0</v>
      </c>
      <c r="T2936">
        <v>0</v>
      </c>
      <c r="U2936">
        <v>35.200000000000003</v>
      </c>
      <c r="V2936">
        <v>0</v>
      </c>
      <c r="X2936">
        <v>0</v>
      </c>
      <c r="Y2936" t="s">
        <v>67</v>
      </c>
      <c r="Z2936" t="s">
        <v>68</v>
      </c>
      <c r="AA2936" t="s">
        <v>82</v>
      </c>
      <c r="AB2936" t="s">
        <v>209</v>
      </c>
      <c r="AC2936">
        <v>35.200000000000003</v>
      </c>
      <c r="AD2936" t="s">
        <v>390</v>
      </c>
      <c r="AE2936" t="s">
        <v>393</v>
      </c>
      <c r="AF2936" t="s">
        <v>394</v>
      </c>
      <c r="AG2936">
        <v>7</v>
      </c>
      <c r="AI2936">
        <v>9100</v>
      </c>
      <c r="AK2936" t="s">
        <v>395</v>
      </c>
      <c r="AL2936" t="s">
        <v>396</v>
      </c>
      <c r="AM2936" t="s">
        <v>397</v>
      </c>
    </row>
    <row r="2937" spans="1:55" x14ac:dyDescent="0.25">
      <c r="A2937" s="2">
        <v>41373</v>
      </c>
      <c r="B2937" t="s">
        <v>10106</v>
      </c>
      <c r="C2937" t="s">
        <v>10089</v>
      </c>
      <c r="D2937" s="2">
        <v>41373</v>
      </c>
      <c r="E2937" s="2">
        <v>41373</v>
      </c>
      <c r="F2937" t="s">
        <v>8579</v>
      </c>
      <c r="G2937">
        <v>5</v>
      </c>
      <c r="H2937">
        <v>0</v>
      </c>
      <c r="I2937">
        <v>0</v>
      </c>
      <c r="L2937" t="s">
        <v>64</v>
      </c>
      <c r="M2937" t="s">
        <v>2461</v>
      </c>
      <c r="N2937" t="s">
        <v>2462</v>
      </c>
      <c r="O2937" t="s">
        <v>66</v>
      </c>
      <c r="Q2937">
        <v>0</v>
      </c>
      <c r="R2937">
        <v>0</v>
      </c>
      <c r="S2937">
        <v>0</v>
      </c>
      <c r="T2937">
        <v>0</v>
      </c>
      <c r="U2937">
        <v>0</v>
      </c>
      <c r="V2937">
        <v>0</v>
      </c>
      <c r="X2937">
        <v>0</v>
      </c>
      <c r="Y2937" t="s">
        <v>67</v>
      </c>
      <c r="Z2937" t="s">
        <v>154</v>
      </c>
      <c r="AA2937" t="s">
        <v>82</v>
      </c>
      <c r="AB2937" t="s">
        <v>297</v>
      </c>
      <c r="AC2937">
        <v>0</v>
      </c>
      <c r="AD2937" t="s">
        <v>2461</v>
      </c>
      <c r="AE2937" t="s">
        <v>2463</v>
      </c>
      <c r="AF2937" t="s">
        <v>2464</v>
      </c>
      <c r="AG2937">
        <v>6</v>
      </c>
      <c r="AI2937">
        <v>9100</v>
      </c>
      <c r="AK2937" t="s">
        <v>395</v>
      </c>
      <c r="AL2937" t="s">
        <v>2465</v>
      </c>
      <c r="AM2937" t="s">
        <v>2466</v>
      </c>
    </row>
    <row r="2938" spans="1:55" x14ac:dyDescent="0.25">
      <c r="A2938" s="2">
        <v>41373</v>
      </c>
      <c r="B2938" t="s">
        <v>10133</v>
      </c>
      <c r="C2938" t="s">
        <v>9696</v>
      </c>
      <c r="D2938" s="2">
        <v>41373</v>
      </c>
      <c r="E2938" s="2">
        <v>41373</v>
      </c>
      <c r="F2938" t="s">
        <v>205</v>
      </c>
      <c r="G2938">
        <v>2</v>
      </c>
      <c r="H2938">
        <v>0</v>
      </c>
      <c r="I2938">
        <v>0</v>
      </c>
      <c r="L2938" t="s">
        <v>64</v>
      </c>
      <c r="M2938" t="s">
        <v>390</v>
      </c>
      <c r="N2938" t="s">
        <v>391</v>
      </c>
      <c r="O2938" t="s">
        <v>66</v>
      </c>
      <c r="Q2938">
        <v>0</v>
      </c>
      <c r="R2938">
        <v>0</v>
      </c>
      <c r="S2938">
        <v>0</v>
      </c>
      <c r="T2938">
        <v>0</v>
      </c>
      <c r="U2938">
        <v>0</v>
      </c>
      <c r="V2938">
        <v>0</v>
      </c>
      <c r="X2938">
        <v>0</v>
      </c>
      <c r="Y2938" t="s">
        <v>67</v>
      </c>
      <c r="Z2938" t="s">
        <v>154</v>
      </c>
      <c r="AA2938" t="s">
        <v>82</v>
      </c>
      <c r="AB2938" t="s">
        <v>209</v>
      </c>
      <c r="AC2938">
        <v>0</v>
      </c>
      <c r="AD2938" t="s">
        <v>390</v>
      </c>
      <c r="AE2938" t="s">
        <v>393</v>
      </c>
      <c r="AF2938" t="s">
        <v>394</v>
      </c>
      <c r="AG2938">
        <v>7</v>
      </c>
      <c r="AI2938">
        <v>9100</v>
      </c>
      <c r="AK2938" t="s">
        <v>395</v>
      </c>
      <c r="AL2938" t="s">
        <v>396</v>
      </c>
      <c r="AM2938" t="s">
        <v>397</v>
      </c>
    </row>
    <row r="2939" spans="1:55" x14ac:dyDescent="0.25">
      <c r="A2939" s="2">
        <v>41373</v>
      </c>
      <c r="B2939" t="s">
        <v>10139</v>
      </c>
      <c r="C2939" t="s">
        <v>9696</v>
      </c>
      <c r="D2939" s="2">
        <v>41373</v>
      </c>
      <c r="E2939" s="2">
        <v>41373</v>
      </c>
      <c r="F2939" t="s">
        <v>205</v>
      </c>
      <c r="G2939">
        <v>0</v>
      </c>
      <c r="H2939">
        <v>0</v>
      </c>
      <c r="I2939">
        <v>0</v>
      </c>
      <c r="L2939" t="s">
        <v>64</v>
      </c>
      <c r="M2939" t="s">
        <v>2461</v>
      </c>
      <c r="N2939" t="s">
        <v>2462</v>
      </c>
      <c r="O2939" t="s">
        <v>66</v>
      </c>
      <c r="Q2939">
        <v>0</v>
      </c>
      <c r="R2939">
        <v>0</v>
      </c>
      <c r="S2939">
        <v>0</v>
      </c>
      <c r="T2939">
        <v>0</v>
      </c>
      <c r="U2939">
        <v>0</v>
      </c>
      <c r="V2939">
        <v>0</v>
      </c>
      <c r="X2939">
        <v>0</v>
      </c>
      <c r="Y2939" t="s">
        <v>67</v>
      </c>
      <c r="Z2939" t="s">
        <v>154</v>
      </c>
      <c r="AA2939" t="s">
        <v>82</v>
      </c>
      <c r="AB2939" t="s">
        <v>209</v>
      </c>
      <c r="AC2939">
        <v>0</v>
      </c>
      <c r="AD2939" t="s">
        <v>2461</v>
      </c>
      <c r="AE2939" t="s">
        <v>2463</v>
      </c>
      <c r="AF2939" t="s">
        <v>2464</v>
      </c>
      <c r="AG2939">
        <v>6</v>
      </c>
      <c r="AI2939">
        <v>9100</v>
      </c>
      <c r="AK2939" t="s">
        <v>395</v>
      </c>
      <c r="AL2939" t="s">
        <v>2465</v>
      </c>
      <c r="AM2939" t="s">
        <v>2466</v>
      </c>
    </row>
    <row r="2940" spans="1:55" x14ac:dyDescent="0.25">
      <c r="A2940" s="2">
        <v>41368</v>
      </c>
      <c r="B2940" t="s">
        <v>10390</v>
      </c>
      <c r="C2940" t="s">
        <v>8256</v>
      </c>
      <c r="D2940" s="2">
        <v>41459</v>
      </c>
      <c r="E2940" s="2">
        <v>41459</v>
      </c>
      <c r="F2940" t="s">
        <v>8257</v>
      </c>
      <c r="G2940">
        <v>2</v>
      </c>
      <c r="H2940">
        <v>2</v>
      </c>
      <c r="I2940">
        <v>0</v>
      </c>
      <c r="J2940" t="s">
        <v>10391</v>
      </c>
      <c r="L2940" t="s">
        <v>64</v>
      </c>
      <c r="M2940" t="s">
        <v>2461</v>
      </c>
      <c r="N2940" t="s">
        <v>2462</v>
      </c>
      <c r="Q2940">
        <v>0</v>
      </c>
      <c r="R2940">
        <v>0</v>
      </c>
      <c r="S2940">
        <v>0</v>
      </c>
      <c r="T2940">
        <v>0</v>
      </c>
      <c r="U2940">
        <v>320</v>
      </c>
      <c r="V2940">
        <v>320</v>
      </c>
      <c r="W2940" s="2">
        <v>41492</v>
      </c>
      <c r="X2940">
        <v>0</v>
      </c>
      <c r="Y2940" t="s">
        <v>67</v>
      </c>
      <c r="Z2940" t="s">
        <v>68</v>
      </c>
      <c r="AA2940" t="s">
        <v>82</v>
      </c>
      <c r="AB2940" t="s">
        <v>5088</v>
      </c>
      <c r="AC2940">
        <v>320</v>
      </c>
      <c r="AD2940" t="s">
        <v>2461</v>
      </c>
      <c r="AE2940" t="s">
        <v>2463</v>
      </c>
      <c r="AF2940" t="s">
        <v>2464</v>
      </c>
      <c r="AG2940">
        <v>6</v>
      </c>
      <c r="AI2940">
        <v>9100</v>
      </c>
      <c r="AK2940" t="s">
        <v>395</v>
      </c>
      <c r="AL2940" t="s">
        <v>2465</v>
      </c>
      <c r="AM2940" t="s">
        <v>2466</v>
      </c>
    </row>
    <row r="2941" spans="1:55" x14ac:dyDescent="0.25">
      <c r="A2941" s="2">
        <v>41368</v>
      </c>
      <c r="B2941" t="s">
        <v>10459</v>
      </c>
      <c r="C2941" t="s">
        <v>9415</v>
      </c>
      <c r="D2941" s="2">
        <v>41388</v>
      </c>
      <c r="E2941" s="2">
        <v>41388</v>
      </c>
      <c r="F2941" t="s">
        <v>8070</v>
      </c>
      <c r="G2941">
        <v>6</v>
      </c>
      <c r="H2941">
        <v>0</v>
      </c>
      <c r="I2941">
        <v>0</v>
      </c>
      <c r="L2941" t="s">
        <v>64</v>
      </c>
      <c r="M2941" t="s">
        <v>2461</v>
      </c>
      <c r="N2941" t="s">
        <v>2462</v>
      </c>
      <c r="O2941" t="s">
        <v>66</v>
      </c>
      <c r="Q2941">
        <v>57.36</v>
      </c>
      <c r="R2941">
        <v>0</v>
      </c>
      <c r="S2941">
        <v>57.36</v>
      </c>
      <c r="T2941">
        <v>0</v>
      </c>
      <c r="U2941">
        <v>0</v>
      </c>
      <c r="V2941">
        <v>57.36</v>
      </c>
      <c r="W2941" s="2">
        <v>41407</v>
      </c>
      <c r="X2941">
        <v>0</v>
      </c>
      <c r="Y2941" t="s">
        <v>67</v>
      </c>
      <c r="Z2941" t="s">
        <v>68</v>
      </c>
      <c r="AA2941" t="s">
        <v>82</v>
      </c>
      <c r="AB2941" t="s">
        <v>8073</v>
      </c>
      <c r="AC2941">
        <v>0</v>
      </c>
      <c r="AD2941" t="s">
        <v>2461</v>
      </c>
      <c r="AE2941" t="s">
        <v>2463</v>
      </c>
      <c r="AF2941" t="s">
        <v>2464</v>
      </c>
      <c r="AG2941">
        <v>6</v>
      </c>
      <c r="AI2941">
        <v>9100</v>
      </c>
      <c r="AK2941" t="s">
        <v>395</v>
      </c>
      <c r="AL2941" t="s">
        <v>2465</v>
      </c>
      <c r="AM2941" t="s">
        <v>2466</v>
      </c>
    </row>
    <row r="2942" spans="1:55" x14ac:dyDescent="0.25">
      <c r="A2942" s="2">
        <v>41367</v>
      </c>
      <c r="B2942" t="s">
        <v>10673</v>
      </c>
      <c r="C2942" t="s">
        <v>9408</v>
      </c>
      <c r="D2942" s="2">
        <v>41357</v>
      </c>
      <c r="E2942" s="2">
        <v>41357</v>
      </c>
      <c r="F2942" t="s">
        <v>515</v>
      </c>
      <c r="G2942">
        <v>2</v>
      </c>
      <c r="H2942">
        <v>0</v>
      </c>
      <c r="I2942">
        <v>0</v>
      </c>
      <c r="L2942" t="s">
        <v>64</v>
      </c>
      <c r="M2942" t="s">
        <v>390</v>
      </c>
      <c r="N2942" t="s">
        <v>391</v>
      </c>
      <c r="O2942" t="s">
        <v>66</v>
      </c>
      <c r="Q2942">
        <v>15.36</v>
      </c>
      <c r="R2942">
        <v>0</v>
      </c>
      <c r="S2942">
        <v>15.36</v>
      </c>
      <c r="T2942">
        <v>0</v>
      </c>
      <c r="U2942">
        <v>0</v>
      </c>
      <c r="V2942">
        <v>19.2</v>
      </c>
      <c r="W2942" s="2">
        <v>41339</v>
      </c>
      <c r="X2942">
        <v>0</v>
      </c>
      <c r="Y2942" t="s">
        <v>67</v>
      </c>
      <c r="Z2942" t="s">
        <v>68</v>
      </c>
      <c r="AA2942" t="s">
        <v>82</v>
      </c>
      <c r="AB2942" t="s">
        <v>8073</v>
      </c>
      <c r="AC2942">
        <v>0</v>
      </c>
      <c r="AD2942" t="s">
        <v>390</v>
      </c>
      <c r="AE2942" t="s">
        <v>393</v>
      </c>
      <c r="AF2942" t="s">
        <v>394</v>
      </c>
      <c r="AG2942">
        <v>7</v>
      </c>
      <c r="AI2942">
        <v>9100</v>
      </c>
      <c r="AK2942" t="s">
        <v>395</v>
      </c>
      <c r="AL2942" t="s">
        <v>396</v>
      </c>
      <c r="AM2942" t="s">
        <v>397</v>
      </c>
    </row>
    <row r="2943" spans="1:55" x14ac:dyDescent="0.25">
      <c r="A2943" s="2">
        <v>41367</v>
      </c>
      <c r="B2943" t="s">
        <v>10783</v>
      </c>
      <c r="C2943" t="s">
        <v>9399</v>
      </c>
      <c r="D2943" s="2">
        <v>41380</v>
      </c>
      <c r="E2943" s="2">
        <v>41380</v>
      </c>
      <c r="F2943" t="s">
        <v>9400</v>
      </c>
      <c r="G2943">
        <v>4</v>
      </c>
      <c r="H2943">
        <v>1</v>
      </c>
      <c r="I2943">
        <v>0</v>
      </c>
      <c r="J2943" t="s">
        <v>10784</v>
      </c>
      <c r="L2943" t="s">
        <v>64</v>
      </c>
      <c r="M2943" t="s">
        <v>390</v>
      </c>
      <c r="N2943" t="s">
        <v>391</v>
      </c>
      <c r="Q2943">
        <v>0</v>
      </c>
      <c r="R2943">
        <v>0</v>
      </c>
      <c r="S2943">
        <v>0</v>
      </c>
      <c r="T2943">
        <v>0</v>
      </c>
      <c r="U2943">
        <v>36</v>
      </c>
      <c r="V2943">
        <v>36</v>
      </c>
      <c r="W2943" s="2">
        <v>41389</v>
      </c>
      <c r="X2943">
        <v>0</v>
      </c>
      <c r="Y2943" t="s">
        <v>67</v>
      </c>
      <c r="Z2943" t="s">
        <v>68</v>
      </c>
      <c r="AA2943" t="s">
        <v>4620</v>
      </c>
      <c r="AB2943" t="s">
        <v>297</v>
      </c>
      <c r="AC2943">
        <v>36</v>
      </c>
      <c r="AD2943" t="s">
        <v>390</v>
      </c>
      <c r="AE2943" t="s">
        <v>393</v>
      </c>
      <c r="AF2943" t="s">
        <v>394</v>
      </c>
      <c r="AG2943">
        <v>7</v>
      </c>
      <c r="AI2943">
        <v>9100</v>
      </c>
      <c r="AK2943" t="s">
        <v>395</v>
      </c>
      <c r="AL2943" t="s">
        <v>396</v>
      </c>
      <c r="AM2943" t="s">
        <v>397</v>
      </c>
    </row>
    <row r="2944" spans="1:55" x14ac:dyDescent="0.25">
      <c r="A2944" s="2">
        <v>41366</v>
      </c>
      <c r="B2944" t="s">
        <v>10925</v>
      </c>
      <c r="C2944" t="s">
        <v>10926</v>
      </c>
      <c r="D2944" s="2">
        <v>41334</v>
      </c>
      <c r="E2944" s="2">
        <v>41334</v>
      </c>
      <c r="F2944" t="s">
        <v>4830</v>
      </c>
      <c r="G2944">
        <v>2</v>
      </c>
      <c r="H2944">
        <v>0</v>
      </c>
      <c r="I2944">
        <v>0</v>
      </c>
      <c r="L2944" t="s">
        <v>64</v>
      </c>
      <c r="M2944" t="s">
        <v>2461</v>
      </c>
      <c r="N2944" t="s">
        <v>2462</v>
      </c>
      <c r="O2944" t="s">
        <v>66</v>
      </c>
      <c r="Q2944">
        <v>24</v>
      </c>
      <c r="R2944">
        <v>0</v>
      </c>
      <c r="S2944">
        <v>24</v>
      </c>
      <c r="T2944">
        <v>0</v>
      </c>
      <c r="U2944">
        <v>0</v>
      </c>
      <c r="V2944">
        <v>30</v>
      </c>
      <c r="W2944" s="2">
        <v>41354</v>
      </c>
      <c r="X2944">
        <v>0</v>
      </c>
      <c r="Y2944" t="s">
        <v>67</v>
      </c>
      <c r="Z2944" t="s">
        <v>68</v>
      </c>
      <c r="AA2944" t="s">
        <v>82</v>
      </c>
      <c r="AB2944" t="s">
        <v>297</v>
      </c>
      <c r="AC2944">
        <v>0</v>
      </c>
      <c r="AD2944" t="s">
        <v>2461</v>
      </c>
      <c r="AE2944" t="s">
        <v>2463</v>
      </c>
      <c r="AF2944" t="s">
        <v>2464</v>
      </c>
      <c r="AG2944">
        <v>6</v>
      </c>
      <c r="AI2944">
        <v>9100</v>
      </c>
      <c r="AK2944" t="s">
        <v>395</v>
      </c>
      <c r="AL2944" t="s">
        <v>2465</v>
      </c>
      <c r="AM2944" t="s">
        <v>2466</v>
      </c>
    </row>
    <row r="2945" spans="1:39" x14ac:dyDescent="0.25">
      <c r="A2945" s="2">
        <v>41366</v>
      </c>
      <c r="B2945" t="s">
        <v>10927</v>
      </c>
      <c r="C2945" t="s">
        <v>10928</v>
      </c>
      <c r="D2945" s="2">
        <v>41363</v>
      </c>
      <c r="E2945" s="2">
        <v>41363</v>
      </c>
      <c r="F2945" t="s">
        <v>1627</v>
      </c>
      <c r="G2945">
        <v>2</v>
      </c>
      <c r="H2945">
        <v>0</v>
      </c>
      <c r="I2945">
        <v>0</v>
      </c>
      <c r="L2945" t="s">
        <v>64</v>
      </c>
      <c r="M2945" t="s">
        <v>2461</v>
      </c>
      <c r="N2945" t="s">
        <v>2462</v>
      </c>
      <c r="O2945" t="s">
        <v>66</v>
      </c>
      <c r="Q2945">
        <v>33.28</v>
      </c>
      <c r="R2945">
        <v>0</v>
      </c>
      <c r="S2945">
        <v>33.28</v>
      </c>
      <c r="T2945">
        <v>0</v>
      </c>
      <c r="U2945">
        <v>0</v>
      </c>
      <c r="V2945">
        <v>41.6</v>
      </c>
      <c r="W2945" s="2">
        <v>41354</v>
      </c>
      <c r="X2945">
        <v>0</v>
      </c>
      <c r="Y2945" t="s">
        <v>67</v>
      </c>
      <c r="Z2945" t="s">
        <v>68</v>
      </c>
      <c r="AA2945" t="s">
        <v>82</v>
      </c>
      <c r="AB2945" t="s">
        <v>297</v>
      </c>
      <c r="AC2945">
        <v>0</v>
      </c>
      <c r="AD2945" t="s">
        <v>2461</v>
      </c>
      <c r="AE2945" t="s">
        <v>2463</v>
      </c>
      <c r="AF2945" t="s">
        <v>2464</v>
      </c>
      <c r="AG2945">
        <v>6</v>
      </c>
      <c r="AI2945">
        <v>9100</v>
      </c>
      <c r="AK2945" t="s">
        <v>395</v>
      </c>
      <c r="AL2945" t="s">
        <v>2465</v>
      </c>
      <c r="AM2945" t="s">
        <v>2466</v>
      </c>
    </row>
    <row r="2946" spans="1:39" x14ac:dyDescent="0.25">
      <c r="A2946" s="2">
        <v>41366</v>
      </c>
      <c r="B2946" t="s">
        <v>10929</v>
      </c>
      <c r="C2946" t="s">
        <v>10930</v>
      </c>
      <c r="D2946" s="2">
        <v>41314</v>
      </c>
      <c r="E2946" s="2">
        <v>41314</v>
      </c>
      <c r="F2946" t="s">
        <v>4830</v>
      </c>
      <c r="G2946">
        <v>7</v>
      </c>
      <c r="H2946">
        <v>0</v>
      </c>
      <c r="I2946">
        <v>0</v>
      </c>
      <c r="L2946" t="s">
        <v>64</v>
      </c>
      <c r="M2946" t="s">
        <v>2461</v>
      </c>
      <c r="N2946" t="s">
        <v>2462</v>
      </c>
      <c r="O2946" t="s">
        <v>66</v>
      </c>
      <c r="Q2946">
        <v>41.22</v>
      </c>
      <c r="R2946">
        <v>0</v>
      </c>
      <c r="S2946">
        <v>41.22</v>
      </c>
      <c r="T2946">
        <v>0</v>
      </c>
      <c r="U2946">
        <v>0</v>
      </c>
      <c r="V2946">
        <v>51.52</v>
      </c>
      <c r="W2946" s="2">
        <v>41339</v>
      </c>
      <c r="X2946">
        <v>0</v>
      </c>
      <c r="Y2946" t="s">
        <v>67</v>
      </c>
      <c r="Z2946" t="s">
        <v>68</v>
      </c>
      <c r="AA2946" t="s">
        <v>82</v>
      </c>
      <c r="AB2946" t="s">
        <v>96</v>
      </c>
      <c r="AC2946">
        <v>0</v>
      </c>
      <c r="AD2946" t="s">
        <v>2461</v>
      </c>
      <c r="AE2946" t="s">
        <v>2463</v>
      </c>
      <c r="AF2946" t="s">
        <v>2464</v>
      </c>
      <c r="AG2946">
        <v>6</v>
      </c>
      <c r="AI2946">
        <v>9100</v>
      </c>
      <c r="AK2946" t="s">
        <v>395</v>
      </c>
      <c r="AL2946" t="s">
        <v>2465</v>
      </c>
      <c r="AM2946" t="s">
        <v>2466</v>
      </c>
    </row>
    <row r="2947" spans="1:39" x14ac:dyDescent="0.25">
      <c r="A2947" s="2">
        <v>41362</v>
      </c>
      <c r="B2947" t="s">
        <v>11145</v>
      </c>
      <c r="C2947" t="s">
        <v>8256</v>
      </c>
      <c r="D2947" s="2">
        <v>41459</v>
      </c>
      <c r="E2947" s="2">
        <v>41459</v>
      </c>
      <c r="F2947" t="s">
        <v>8257</v>
      </c>
      <c r="G2947">
        <v>3</v>
      </c>
      <c r="H2947">
        <v>2</v>
      </c>
      <c r="I2947">
        <v>0</v>
      </c>
      <c r="J2947" t="s">
        <v>11146</v>
      </c>
      <c r="L2947" t="s">
        <v>64</v>
      </c>
      <c r="M2947" t="s">
        <v>2461</v>
      </c>
      <c r="N2947" t="s">
        <v>2462</v>
      </c>
      <c r="Q2947">
        <v>0</v>
      </c>
      <c r="R2947">
        <v>0</v>
      </c>
      <c r="S2947">
        <v>0</v>
      </c>
      <c r="T2947">
        <v>0</v>
      </c>
      <c r="U2947">
        <v>400</v>
      </c>
      <c r="V2947">
        <v>400</v>
      </c>
      <c r="W2947" s="2">
        <v>41492</v>
      </c>
      <c r="X2947">
        <v>0</v>
      </c>
      <c r="Y2947" t="s">
        <v>67</v>
      </c>
      <c r="Z2947" t="s">
        <v>68</v>
      </c>
      <c r="AA2947" t="s">
        <v>82</v>
      </c>
      <c r="AB2947" t="s">
        <v>5088</v>
      </c>
      <c r="AC2947">
        <v>400</v>
      </c>
      <c r="AD2947" t="s">
        <v>2461</v>
      </c>
      <c r="AE2947" t="s">
        <v>2463</v>
      </c>
      <c r="AF2947" t="s">
        <v>2464</v>
      </c>
      <c r="AG2947">
        <v>6</v>
      </c>
      <c r="AI2947">
        <v>9100</v>
      </c>
      <c r="AK2947" t="s">
        <v>395</v>
      </c>
      <c r="AL2947" t="s">
        <v>2465</v>
      </c>
      <c r="AM2947" t="s">
        <v>2466</v>
      </c>
    </row>
    <row r="2948" spans="1:39" x14ac:dyDescent="0.25">
      <c r="A2948" s="2">
        <v>41361</v>
      </c>
      <c r="B2948" t="s">
        <v>11164</v>
      </c>
      <c r="C2948" t="s">
        <v>11165</v>
      </c>
      <c r="D2948" s="2">
        <v>41380</v>
      </c>
      <c r="E2948" s="2">
        <v>41380</v>
      </c>
      <c r="F2948" t="s">
        <v>11166</v>
      </c>
      <c r="G2948">
        <v>14</v>
      </c>
      <c r="H2948">
        <v>4</v>
      </c>
      <c r="I2948">
        <v>0</v>
      </c>
      <c r="L2948" t="s">
        <v>64</v>
      </c>
      <c r="M2948" t="s">
        <v>390</v>
      </c>
      <c r="N2948" t="s">
        <v>391</v>
      </c>
      <c r="Q2948">
        <v>112</v>
      </c>
      <c r="R2948">
        <v>60</v>
      </c>
      <c r="S2948">
        <v>172</v>
      </c>
      <c r="T2948">
        <v>0</v>
      </c>
      <c r="U2948">
        <v>0</v>
      </c>
      <c r="V2948">
        <v>179.2</v>
      </c>
      <c r="W2948" s="2">
        <v>41389</v>
      </c>
      <c r="X2948">
        <v>0</v>
      </c>
      <c r="Y2948" t="s">
        <v>67</v>
      </c>
      <c r="Z2948" t="s">
        <v>68</v>
      </c>
      <c r="AA2948" t="s">
        <v>69</v>
      </c>
      <c r="AC2948">
        <v>0</v>
      </c>
      <c r="AD2948" t="s">
        <v>390</v>
      </c>
      <c r="AE2948" t="s">
        <v>393</v>
      </c>
      <c r="AF2948" t="s">
        <v>394</v>
      </c>
      <c r="AG2948">
        <v>7</v>
      </c>
      <c r="AI2948">
        <v>9100</v>
      </c>
      <c r="AK2948" t="s">
        <v>395</v>
      </c>
      <c r="AL2948" t="s">
        <v>396</v>
      </c>
      <c r="AM2948" t="s">
        <v>397</v>
      </c>
    </row>
    <row r="2949" spans="1:39" x14ac:dyDescent="0.25">
      <c r="A2949" s="2">
        <v>41360</v>
      </c>
      <c r="B2949" t="s">
        <v>11292</v>
      </c>
      <c r="C2949" t="s">
        <v>8080</v>
      </c>
      <c r="D2949" s="2">
        <v>41360</v>
      </c>
      <c r="E2949" s="2">
        <v>41360</v>
      </c>
      <c r="F2949" t="s">
        <v>8081</v>
      </c>
      <c r="G2949">
        <v>2</v>
      </c>
      <c r="H2949">
        <v>0</v>
      </c>
      <c r="I2949">
        <v>0</v>
      </c>
      <c r="K2949" t="s">
        <v>11293</v>
      </c>
      <c r="L2949" t="s">
        <v>64</v>
      </c>
      <c r="M2949" t="s">
        <v>2461</v>
      </c>
      <c r="N2949" t="s">
        <v>2462</v>
      </c>
      <c r="O2949" t="s">
        <v>66</v>
      </c>
      <c r="Q2949">
        <v>36.380000000000003</v>
      </c>
      <c r="R2949">
        <v>0</v>
      </c>
      <c r="S2949">
        <v>36.380000000000003</v>
      </c>
      <c r="T2949">
        <v>0</v>
      </c>
      <c r="U2949">
        <v>0</v>
      </c>
      <c r="V2949">
        <v>30.32</v>
      </c>
      <c r="W2949" s="2">
        <v>41361</v>
      </c>
      <c r="X2949">
        <v>0</v>
      </c>
      <c r="Y2949" t="s">
        <v>67</v>
      </c>
      <c r="Z2949" t="s">
        <v>68</v>
      </c>
      <c r="AA2949" t="s">
        <v>82</v>
      </c>
      <c r="AB2949" t="s">
        <v>725</v>
      </c>
      <c r="AC2949">
        <v>0</v>
      </c>
      <c r="AD2949" t="s">
        <v>2461</v>
      </c>
      <c r="AE2949" t="s">
        <v>2463</v>
      </c>
      <c r="AF2949" t="s">
        <v>2464</v>
      </c>
      <c r="AG2949">
        <v>6</v>
      </c>
      <c r="AI2949">
        <v>9100</v>
      </c>
      <c r="AK2949" t="s">
        <v>395</v>
      </c>
      <c r="AL2949" t="s">
        <v>2465</v>
      </c>
      <c r="AM2949" t="s">
        <v>2466</v>
      </c>
    </row>
    <row r="2950" spans="1:39" x14ac:dyDescent="0.25">
      <c r="A2950" s="2">
        <v>41360</v>
      </c>
      <c r="B2950" t="s">
        <v>11410</v>
      </c>
      <c r="C2950" t="s">
        <v>10458</v>
      </c>
      <c r="D2950" s="2">
        <v>41314</v>
      </c>
      <c r="E2950" s="2">
        <v>41314</v>
      </c>
      <c r="F2950" t="s">
        <v>720</v>
      </c>
      <c r="G2950">
        <v>3</v>
      </c>
      <c r="H2950">
        <v>0</v>
      </c>
      <c r="I2950">
        <v>0</v>
      </c>
      <c r="L2950" t="s">
        <v>64</v>
      </c>
      <c r="M2950" t="s">
        <v>2461</v>
      </c>
      <c r="N2950" t="s">
        <v>2462</v>
      </c>
      <c r="O2950" t="s">
        <v>66</v>
      </c>
      <c r="Q2950">
        <v>54.72</v>
      </c>
      <c r="R2950">
        <v>0</v>
      </c>
      <c r="S2950">
        <v>54.72</v>
      </c>
      <c r="T2950">
        <v>0</v>
      </c>
      <c r="U2950">
        <v>0</v>
      </c>
      <c r="V2950">
        <v>68.400000000000006</v>
      </c>
      <c r="W2950" s="2">
        <v>41305</v>
      </c>
      <c r="X2950">
        <v>0</v>
      </c>
      <c r="Y2950" t="s">
        <v>67</v>
      </c>
      <c r="Z2950" t="s">
        <v>68</v>
      </c>
      <c r="AA2950" t="s">
        <v>82</v>
      </c>
      <c r="AB2950" t="s">
        <v>96</v>
      </c>
      <c r="AC2950">
        <v>0</v>
      </c>
      <c r="AD2950" t="s">
        <v>2461</v>
      </c>
      <c r="AE2950" t="s">
        <v>2463</v>
      </c>
      <c r="AF2950" t="s">
        <v>2464</v>
      </c>
      <c r="AG2950">
        <v>6</v>
      </c>
      <c r="AI2950">
        <v>9100</v>
      </c>
      <c r="AK2950" t="s">
        <v>395</v>
      </c>
      <c r="AL2950" t="s">
        <v>2465</v>
      </c>
      <c r="AM2950" t="s">
        <v>2466</v>
      </c>
    </row>
    <row r="2951" spans="1:39" x14ac:dyDescent="0.25">
      <c r="A2951" s="2">
        <v>41359</v>
      </c>
      <c r="B2951" t="s">
        <v>11524</v>
      </c>
      <c r="C2951" t="s">
        <v>8574</v>
      </c>
      <c r="D2951" s="2">
        <v>41392</v>
      </c>
      <c r="E2951" s="2">
        <v>41392</v>
      </c>
      <c r="F2951" t="s">
        <v>515</v>
      </c>
      <c r="G2951">
        <v>0</v>
      </c>
      <c r="H2951">
        <v>0</v>
      </c>
      <c r="I2951">
        <v>0</v>
      </c>
      <c r="J2951" t="s">
        <v>717</v>
      </c>
      <c r="K2951" t="s">
        <v>11525</v>
      </c>
      <c r="L2951" t="s">
        <v>64</v>
      </c>
      <c r="M2951" t="s">
        <v>390</v>
      </c>
      <c r="N2951" t="s">
        <v>391</v>
      </c>
      <c r="Q2951">
        <v>0</v>
      </c>
      <c r="R2951">
        <v>0</v>
      </c>
      <c r="S2951">
        <v>0</v>
      </c>
      <c r="T2951">
        <v>0</v>
      </c>
      <c r="U2951">
        <v>0</v>
      </c>
      <c r="V2951">
        <v>0</v>
      </c>
      <c r="X2951">
        <v>0</v>
      </c>
      <c r="Y2951" t="s">
        <v>67</v>
      </c>
      <c r="Z2951" t="s">
        <v>68</v>
      </c>
      <c r="AA2951" t="s">
        <v>82</v>
      </c>
      <c r="AB2951" t="s">
        <v>8073</v>
      </c>
      <c r="AC2951">
        <v>0</v>
      </c>
      <c r="AD2951" t="s">
        <v>390</v>
      </c>
      <c r="AE2951" t="s">
        <v>393</v>
      </c>
      <c r="AF2951" t="s">
        <v>394</v>
      </c>
      <c r="AG2951">
        <v>7</v>
      </c>
      <c r="AI2951">
        <v>9100</v>
      </c>
      <c r="AK2951" t="s">
        <v>395</v>
      </c>
      <c r="AL2951" t="s">
        <v>396</v>
      </c>
      <c r="AM2951" t="s">
        <v>397</v>
      </c>
    </row>
    <row r="2952" spans="1:39" x14ac:dyDescent="0.25">
      <c r="A2952" s="2">
        <v>41358</v>
      </c>
      <c r="B2952" t="s">
        <v>11552</v>
      </c>
      <c r="C2952" t="s">
        <v>5551</v>
      </c>
      <c r="D2952" s="2">
        <v>41475</v>
      </c>
      <c r="E2952" s="2">
        <v>41475</v>
      </c>
      <c r="F2952" t="s">
        <v>5552</v>
      </c>
      <c r="G2952">
        <v>2</v>
      </c>
      <c r="H2952">
        <v>2</v>
      </c>
      <c r="I2952">
        <v>0</v>
      </c>
      <c r="J2952" t="s">
        <v>5575</v>
      </c>
      <c r="K2952" t="s">
        <v>5033</v>
      </c>
      <c r="L2952" t="s">
        <v>64</v>
      </c>
      <c r="M2952" t="s">
        <v>2461</v>
      </c>
      <c r="N2952" t="s">
        <v>2462</v>
      </c>
      <c r="Q2952">
        <v>0</v>
      </c>
      <c r="R2952">
        <v>0</v>
      </c>
      <c r="S2952">
        <v>0</v>
      </c>
      <c r="T2952">
        <v>0</v>
      </c>
      <c r="U2952">
        <v>110.4</v>
      </c>
      <c r="V2952">
        <v>110.4</v>
      </c>
      <c r="W2952" s="2">
        <v>41492</v>
      </c>
      <c r="X2952">
        <v>0</v>
      </c>
      <c r="Y2952" t="s">
        <v>67</v>
      </c>
      <c r="Z2952" t="s">
        <v>68</v>
      </c>
      <c r="AA2952" t="s">
        <v>82</v>
      </c>
      <c r="AB2952" t="s">
        <v>297</v>
      </c>
      <c r="AC2952">
        <v>110.4</v>
      </c>
      <c r="AD2952" t="s">
        <v>2461</v>
      </c>
      <c r="AE2952" t="s">
        <v>2463</v>
      </c>
      <c r="AF2952" t="s">
        <v>2464</v>
      </c>
      <c r="AG2952">
        <v>6</v>
      </c>
      <c r="AI2952">
        <v>9100</v>
      </c>
      <c r="AK2952" t="s">
        <v>395</v>
      </c>
      <c r="AL2952" t="s">
        <v>2465</v>
      </c>
      <c r="AM2952" t="s">
        <v>2466</v>
      </c>
    </row>
    <row r="2953" spans="1:39" x14ac:dyDescent="0.25">
      <c r="A2953" s="2">
        <v>41358</v>
      </c>
      <c r="B2953" t="s">
        <v>11558</v>
      </c>
      <c r="C2953" t="s">
        <v>6607</v>
      </c>
      <c r="D2953" s="2">
        <v>41468</v>
      </c>
      <c r="E2953" s="2">
        <v>41468</v>
      </c>
      <c r="F2953" t="s">
        <v>5552</v>
      </c>
      <c r="G2953">
        <v>2</v>
      </c>
      <c r="H2953">
        <v>0</v>
      </c>
      <c r="I2953">
        <v>0</v>
      </c>
      <c r="J2953" t="s">
        <v>5553</v>
      </c>
      <c r="K2953" t="s">
        <v>6928</v>
      </c>
      <c r="L2953" t="s">
        <v>64</v>
      </c>
      <c r="M2953" t="s">
        <v>2461</v>
      </c>
      <c r="N2953" t="s">
        <v>2462</v>
      </c>
      <c r="Q2953">
        <v>0</v>
      </c>
      <c r="R2953">
        <v>0</v>
      </c>
      <c r="S2953">
        <v>0</v>
      </c>
      <c r="T2953">
        <v>0</v>
      </c>
      <c r="U2953">
        <v>62.4</v>
      </c>
      <c r="V2953">
        <v>0</v>
      </c>
      <c r="X2953">
        <v>0</v>
      </c>
      <c r="Y2953" t="s">
        <v>67</v>
      </c>
      <c r="Z2953" t="s">
        <v>68</v>
      </c>
      <c r="AA2953" t="s">
        <v>5087</v>
      </c>
      <c r="AB2953" t="s">
        <v>5088</v>
      </c>
      <c r="AC2953">
        <v>62.4</v>
      </c>
      <c r="AD2953" t="s">
        <v>2461</v>
      </c>
      <c r="AE2953" t="s">
        <v>2463</v>
      </c>
      <c r="AF2953" t="s">
        <v>2464</v>
      </c>
      <c r="AG2953">
        <v>6</v>
      </c>
      <c r="AI2953">
        <v>9100</v>
      </c>
      <c r="AK2953" t="s">
        <v>395</v>
      </c>
      <c r="AL2953" t="s">
        <v>2465</v>
      </c>
      <c r="AM2953" t="s">
        <v>2466</v>
      </c>
    </row>
    <row r="2954" spans="1:39" x14ac:dyDescent="0.25">
      <c r="A2954" s="2">
        <v>41356</v>
      </c>
      <c r="B2954" t="s">
        <v>11589</v>
      </c>
      <c r="C2954" t="s">
        <v>8574</v>
      </c>
      <c r="D2954" s="2">
        <v>41399</v>
      </c>
      <c r="E2954" s="2">
        <v>41399</v>
      </c>
      <c r="F2954" t="s">
        <v>515</v>
      </c>
      <c r="G2954">
        <v>0</v>
      </c>
      <c r="H2954">
        <v>0</v>
      </c>
      <c r="I2954">
        <v>0</v>
      </c>
      <c r="J2954" t="s">
        <v>717</v>
      </c>
      <c r="K2954" t="s">
        <v>11525</v>
      </c>
      <c r="L2954" t="s">
        <v>64</v>
      </c>
      <c r="M2954" t="s">
        <v>390</v>
      </c>
      <c r="N2954" t="s">
        <v>391</v>
      </c>
      <c r="Q2954">
        <v>0</v>
      </c>
      <c r="R2954">
        <v>0</v>
      </c>
      <c r="S2954">
        <v>0</v>
      </c>
      <c r="T2954">
        <v>0</v>
      </c>
      <c r="U2954">
        <v>0</v>
      </c>
      <c r="V2954">
        <v>0</v>
      </c>
      <c r="X2954">
        <v>0</v>
      </c>
      <c r="Y2954" t="s">
        <v>67</v>
      </c>
      <c r="Z2954" t="s">
        <v>68</v>
      </c>
      <c r="AA2954" t="s">
        <v>82</v>
      </c>
      <c r="AB2954" t="s">
        <v>8073</v>
      </c>
      <c r="AC2954">
        <v>0</v>
      </c>
      <c r="AD2954" t="s">
        <v>390</v>
      </c>
      <c r="AE2954" t="s">
        <v>393</v>
      </c>
      <c r="AF2954" t="s">
        <v>394</v>
      </c>
      <c r="AG2954">
        <v>7</v>
      </c>
      <c r="AI2954">
        <v>9100</v>
      </c>
      <c r="AK2954" t="s">
        <v>395</v>
      </c>
      <c r="AL2954" t="s">
        <v>396</v>
      </c>
      <c r="AM2954" t="s">
        <v>397</v>
      </c>
    </row>
    <row r="2955" spans="1:39" x14ac:dyDescent="0.25">
      <c r="A2955" s="2">
        <v>41355</v>
      </c>
      <c r="B2955" t="s">
        <v>11608</v>
      </c>
      <c r="C2955" t="s">
        <v>6071</v>
      </c>
      <c r="D2955" s="2">
        <v>41453</v>
      </c>
      <c r="E2955" s="2">
        <v>41453</v>
      </c>
      <c r="F2955" t="s">
        <v>6071</v>
      </c>
      <c r="G2955">
        <v>2</v>
      </c>
      <c r="H2955">
        <v>0</v>
      </c>
      <c r="I2955">
        <v>0</v>
      </c>
      <c r="J2955" t="s">
        <v>8785</v>
      </c>
      <c r="K2955" t="s">
        <v>7953</v>
      </c>
      <c r="L2955" t="s">
        <v>64</v>
      </c>
      <c r="M2955" t="s">
        <v>2461</v>
      </c>
      <c r="N2955" t="s">
        <v>2462</v>
      </c>
      <c r="Q2955">
        <v>0</v>
      </c>
      <c r="R2955">
        <v>0</v>
      </c>
      <c r="S2955">
        <v>0</v>
      </c>
      <c r="T2955">
        <v>0</v>
      </c>
      <c r="U2955">
        <v>68.400000000000006</v>
      </c>
      <c r="V2955">
        <v>0</v>
      </c>
      <c r="X2955">
        <v>0</v>
      </c>
      <c r="Y2955" t="s">
        <v>67</v>
      </c>
      <c r="Z2955" t="s">
        <v>68</v>
      </c>
      <c r="AA2955" t="s">
        <v>5087</v>
      </c>
      <c r="AB2955" t="s">
        <v>5088</v>
      </c>
      <c r="AC2955">
        <v>68.400000000000006</v>
      </c>
      <c r="AD2955" t="s">
        <v>2461</v>
      </c>
      <c r="AE2955" t="s">
        <v>2463</v>
      </c>
      <c r="AF2955" t="s">
        <v>2464</v>
      </c>
      <c r="AG2955">
        <v>6</v>
      </c>
      <c r="AI2955">
        <v>9100</v>
      </c>
      <c r="AK2955" t="s">
        <v>395</v>
      </c>
      <c r="AL2955" t="s">
        <v>2465</v>
      </c>
      <c r="AM2955" t="s">
        <v>2466</v>
      </c>
    </row>
    <row r="2956" spans="1:39" x14ac:dyDescent="0.25">
      <c r="A2956" s="2">
        <v>41354</v>
      </c>
      <c r="B2956" t="s">
        <v>11621</v>
      </c>
      <c r="C2956" t="s">
        <v>6071</v>
      </c>
      <c r="D2956" s="2">
        <v>41454</v>
      </c>
      <c r="E2956" s="2">
        <v>41454</v>
      </c>
      <c r="F2956" t="s">
        <v>6071</v>
      </c>
      <c r="G2956">
        <v>2</v>
      </c>
      <c r="H2956">
        <v>0</v>
      </c>
      <c r="I2956">
        <v>0</v>
      </c>
      <c r="J2956" t="s">
        <v>8187</v>
      </c>
      <c r="K2956" t="s">
        <v>11622</v>
      </c>
      <c r="L2956" t="s">
        <v>64</v>
      </c>
      <c r="M2956" t="s">
        <v>2461</v>
      </c>
      <c r="N2956" t="s">
        <v>2462</v>
      </c>
      <c r="Q2956">
        <v>0</v>
      </c>
      <c r="R2956">
        <v>0</v>
      </c>
      <c r="S2956">
        <v>0</v>
      </c>
      <c r="T2956">
        <v>0</v>
      </c>
      <c r="U2956">
        <v>68.400000000000006</v>
      </c>
      <c r="V2956">
        <v>224</v>
      </c>
      <c r="W2956" s="2">
        <v>41480</v>
      </c>
      <c r="X2956">
        <v>0</v>
      </c>
      <c r="Y2956" t="s">
        <v>67</v>
      </c>
      <c r="Z2956" t="s">
        <v>68</v>
      </c>
      <c r="AA2956" t="s">
        <v>5087</v>
      </c>
      <c r="AB2956" t="s">
        <v>5088</v>
      </c>
      <c r="AC2956">
        <v>68.400000000000006</v>
      </c>
      <c r="AD2956" t="s">
        <v>2461</v>
      </c>
      <c r="AE2956" t="s">
        <v>2463</v>
      </c>
      <c r="AF2956" t="s">
        <v>2464</v>
      </c>
      <c r="AG2956">
        <v>6</v>
      </c>
      <c r="AI2956">
        <v>9100</v>
      </c>
      <c r="AK2956" t="s">
        <v>395</v>
      </c>
      <c r="AL2956" t="s">
        <v>2465</v>
      </c>
      <c r="AM2956" t="s">
        <v>2466</v>
      </c>
    </row>
    <row r="2957" spans="1:39" x14ac:dyDescent="0.25">
      <c r="A2957" s="2">
        <v>41354</v>
      </c>
      <c r="B2957" t="s">
        <v>11623</v>
      </c>
      <c r="C2957" t="s">
        <v>7116</v>
      </c>
      <c r="D2957" s="2">
        <v>41443</v>
      </c>
      <c r="E2957" s="2">
        <v>41443</v>
      </c>
      <c r="F2957" t="s">
        <v>5552</v>
      </c>
      <c r="G2957">
        <v>2</v>
      </c>
      <c r="H2957">
        <v>0</v>
      </c>
      <c r="I2957">
        <v>0</v>
      </c>
      <c r="J2957" t="s">
        <v>5553</v>
      </c>
      <c r="L2957" t="s">
        <v>64</v>
      </c>
      <c r="M2957" t="s">
        <v>2461</v>
      </c>
      <c r="N2957" t="s">
        <v>2462</v>
      </c>
      <c r="Q2957">
        <v>0</v>
      </c>
      <c r="R2957">
        <v>0</v>
      </c>
      <c r="S2957">
        <v>0</v>
      </c>
      <c r="T2957">
        <v>0</v>
      </c>
      <c r="U2957">
        <v>55.2</v>
      </c>
      <c r="V2957">
        <v>55.2</v>
      </c>
      <c r="W2957" s="2">
        <v>41459</v>
      </c>
      <c r="X2957">
        <v>0</v>
      </c>
      <c r="Y2957" t="s">
        <v>67</v>
      </c>
      <c r="Z2957" t="s">
        <v>68</v>
      </c>
      <c r="AA2957" t="s">
        <v>82</v>
      </c>
      <c r="AB2957" t="s">
        <v>5088</v>
      </c>
      <c r="AC2957">
        <v>55.2</v>
      </c>
      <c r="AD2957" t="s">
        <v>2461</v>
      </c>
      <c r="AE2957" t="s">
        <v>2463</v>
      </c>
      <c r="AF2957" t="s">
        <v>2464</v>
      </c>
      <c r="AG2957">
        <v>6</v>
      </c>
      <c r="AI2957">
        <v>9100</v>
      </c>
      <c r="AK2957" t="s">
        <v>395</v>
      </c>
      <c r="AL2957" t="s">
        <v>2465</v>
      </c>
      <c r="AM2957" t="s">
        <v>2466</v>
      </c>
    </row>
    <row r="2958" spans="1:39" x14ac:dyDescent="0.25">
      <c r="A2958" s="2">
        <v>41354</v>
      </c>
      <c r="B2958" t="s">
        <v>11624</v>
      </c>
      <c r="C2958" t="s">
        <v>6607</v>
      </c>
      <c r="D2958" s="2">
        <v>41468</v>
      </c>
      <c r="E2958" s="2">
        <v>41468</v>
      </c>
      <c r="F2958" t="s">
        <v>5552</v>
      </c>
      <c r="G2958">
        <v>4</v>
      </c>
      <c r="H2958">
        <v>0</v>
      </c>
      <c r="I2958">
        <v>0</v>
      </c>
      <c r="J2958" t="s">
        <v>5575</v>
      </c>
      <c r="K2958" t="s">
        <v>11625</v>
      </c>
      <c r="L2958" t="s">
        <v>64</v>
      </c>
      <c r="M2958" t="s">
        <v>2461</v>
      </c>
      <c r="N2958" t="s">
        <v>2462</v>
      </c>
      <c r="Q2958">
        <v>0</v>
      </c>
      <c r="R2958">
        <v>0</v>
      </c>
      <c r="S2958">
        <v>0</v>
      </c>
      <c r="T2958">
        <v>0</v>
      </c>
      <c r="U2958">
        <v>124.8</v>
      </c>
      <c r="V2958">
        <v>280.8</v>
      </c>
      <c r="W2958" s="2">
        <v>41480</v>
      </c>
      <c r="X2958">
        <v>0</v>
      </c>
      <c r="Y2958" t="s">
        <v>67</v>
      </c>
      <c r="Z2958" t="s">
        <v>68</v>
      </c>
      <c r="AA2958" t="s">
        <v>5087</v>
      </c>
      <c r="AB2958" t="s">
        <v>5088</v>
      </c>
      <c r="AC2958">
        <v>124.8</v>
      </c>
      <c r="AD2958" t="s">
        <v>2461</v>
      </c>
      <c r="AE2958" t="s">
        <v>2463</v>
      </c>
      <c r="AF2958" t="s">
        <v>2464</v>
      </c>
      <c r="AG2958">
        <v>6</v>
      </c>
      <c r="AI2958">
        <v>9100</v>
      </c>
      <c r="AK2958" t="s">
        <v>395</v>
      </c>
      <c r="AL2958" t="s">
        <v>2465</v>
      </c>
      <c r="AM2958" t="s">
        <v>2466</v>
      </c>
    </row>
    <row r="2959" spans="1:39" x14ac:dyDescent="0.25">
      <c r="A2959" s="2">
        <v>41351</v>
      </c>
      <c r="B2959" t="s">
        <v>11922</v>
      </c>
      <c r="C2959" t="s">
        <v>9408</v>
      </c>
      <c r="D2959" s="2">
        <v>41364</v>
      </c>
      <c r="E2959" s="2">
        <v>41364</v>
      </c>
      <c r="F2959" t="s">
        <v>515</v>
      </c>
      <c r="G2959">
        <v>0</v>
      </c>
      <c r="H2959">
        <v>0</v>
      </c>
      <c r="I2959">
        <v>0</v>
      </c>
      <c r="J2959" t="s">
        <v>4863</v>
      </c>
      <c r="K2959" t="s">
        <v>11923</v>
      </c>
      <c r="L2959" t="s">
        <v>64</v>
      </c>
      <c r="M2959" t="s">
        <v>390</v>
      </c>
      <c r="N2959" t="s">
        <v>391</v>
      </c>
      <c r="Q2959">
        <v>0</v>
      </c>
      <c r="R2959">
        <v>0</v>
      </c>
      <c r="S2959">
        <v>0</v>
      </c>
      <c r="T2959">
        <v>0</v>
      </c>
      <c r="U2959">
        <v>19.2</v>
      </c>
      <c r="V2959">
        <v>0</v>
      </c>
      <c r="X2959">
        <v>0</v>
      </c>
      <c r="Y2959" t="s">
        <v>67</v>
      </c>
      <c r="Z2959" t="s">
        <v>81</v>
      </c>
      <c r="AA2959" t="s">
        <v>82</v>
      </c>
      <c r="AB2959" t="s">
        <v>8073</v>
      </c>
      <c r="AC2959">
        <v>19.2</v>
      </c>
      <c r="AD2959" t="s">
        <v>390</v>
      </c>
      <c r="AE2959" t="s">
        <v>393</v>
      </c>
      <c r="AF2959" t="s">
        <v>394</v>
      </c>
      <c r="AG2959">
        <v>7</v>
      </c>
      <c r="AI2959">
        <v>9100</v>
      </c>
      <c r="AK2959" t="s">
        <v>395</v>
      </c>
      <c r="AL2959" t="s">
        <v>396</v>
      </c>
      <c r="AM2959" t="s">
        <v>397</v>
      </c>
    </row>
    <row r="2960" spans="1:39" x14ac:dyDescent="0.25">
      <c r="A2960" s="2">
        <v>41583</v>
      </c>
      <c r="B2960" t="s">
        <v>940</v>
      </c>
      <c r="C2960" t="s">
        <v>941</v>
      </c>
      <c r="D2960" s="2">
        <v>41583</v>
      </c>
      <c r="E2960" s="2">
        <v>41583</v>
      </c>
      <c r="F2960" t="s">
        <v>942</v>
      </c>
      <c r="G2960">
        <v>76</v>
      </c>
      <c r="H2960">
        <v>0</v>
      </c>
      <c r="I2960">
        <v>0</v>
      </c>
      <c r="L2960" t="s">
        <v>64</v>
      </c>
      <c r="M2960" t="s">
        <v>943</v>
      </c>
      <c r="N2960" t="s">
        <v>189</v>
      </c>
      <c r="O2960" t="s">
        <v>66</v>
      </c>
      <c r="Q2960">
        <v>595.20000000000005</v>
      </c>
      <c r="R2960">
        <v>0</v>
      </c>
      <c r="S2960">
        <v>595.20000000000005</v>
      </c>
      <c r="T2960">
        <v>0</v>
      </c>
      <c r="U2960">
        <v>0</v>
      </c>
      <c r="V2960">
        <v>595.20000000000005</v>
      </c>
      <c r="W2960" s="2">
        <v>41585</v>
      </c>
      <c r="X2960">
        <v>0</v>
      </c>
      <c r="Y2960" t="s">
        <v>67</v>
      </c>
      <c r="Z2960" t="s">
        <v>68</v>
      </c>
      <c r="AA2960" t="s">
        <v>944</v>
      </c>
      <c r="AC2960">
        <v>0</v>
      </c>
      <c r="AD2960" t="s">
        <v>943</v>
      </c>
      <c r="AE2960" t="s">
        <v>945</v>
      </c>
      <c r="AF2960" t="s">
        <v>946</v>
      </c>
      <c r="AG2960">
        <v>12</v>
      </c>
      <c r="AI2960">
        <v>3800</v>
      </c>
      <c r="AK2960" t="s">
        <v>947</v>
      </c>
      <c r="AL2960" t="s">
        <v>948</v>
      </c>
      <c r="AM2960" t="s">
        <v>949</v>
      </c>
    </row>
    <row r="2961" spans="1:39" x14ac:dyDescent="0.25">
      <c r="A2961" s="2">
        <v>41576</v>
      </c>
      <c r="B2961" t="s">
        <v>1207</v>
      </c>
      <c r="C2961" t="s">
        <v>1208</v>
      </c>
      <c r="D2961" s="2">
        <v>41576</v>
      </c>
      <c r="E2961" s="2">
        <v>41576</v>
      </c>
      <c r="F2961" t="s">
        <v>1036</v>
      </c>
      <c r="G2961">
        <v>2</v>
      </c>
      <c r="H2961">
        <v>0</v>
      </c>
      <c r="I2961">
        <v>0</v>
      </c>
      <c r="L2961" t="s">
        <v>64</v>
      </c>
      <c r="M2961" t="s">
        <v>943</v>
      </c>
      <c r="N2961" t="s">
        <v>189</v>
      </c>
      <c r="O2961" t="s">
        <v>1209</v>
      </c>
      <c r="P2961" t="s">
        <v>1210</v>
      </c>
      <c r="Q2961">
        <v>312</v>
      </c>
      <c r="R2961">
        <v>0</v>
      </c>
      <c r="S2961">
        <v>312</v>
      </c>
      <c r="T2961">
        <v>0</v>
      </c>
      <c r="U2961">
        <v>0</v>
      </c>
      <c r="V2961">
        <v>312</v>
      </c>
      <c r="W2961" s="2">
        <v>41578</v>
      </c>
      <c r="X2961">
        <v>0</v>
      </c>
      <c r="Y2961" t="s">
        <v>67</v>
      </c>
      <c r="Z2961" t="s">
        <v>68</v>
      </c>
      <c r="AA2961" t="s">
        <v>500</v>
      </c>
      <c r="AC2961">
        <v>0</v>
      </c>
      <c r="AD2961" t="s">
        <v>943</v>
      </c>
      <c r="AE2961" t="s">
        <v>945</v>
      </c>
      <c r="AF2961" t="s">
        <v>946</v>
      </c>
      <c r="AG2961">
        <v>12</v>
      </c>
      <c r="AI2961">
        <v>3800</v>
      </c>
      <c r="AK2961" t="s">
        <v>947</v>
      </c>
      <c r="AL2961" t="s">
        <v>948</v>
      </c>
      <c r="AM2961" t="s">
        <v>949</v>
      </c>
    </row>
    <row r="2962" spans="1:39" x14ac:dyDescent="0.25">
      <c r="A2962" s="2">
        <v>41576</v>
      </c>
      <c r="B2962" t="s">
        <v>1211</v>
      </c>
      <c r="C2962" t="s">
        <v>1212</v>
      </c>
      <c r="D2962" s="2">
        <v>41576</v>
      </c>
      <c r="E2962" s="2">
        <v>41820</v>
      </c>
      <c r="F2962" t="s">
        <v>1213</v>
      </c>
      <c r="G2962">
        <v>1</v>
      </c>
      <c r="H2962">
        <v>0</v>
      </c>
      <c r="I2962">
        <v>0</v>
      </c>
      <c r="L2962" t="s">
        <v>64</v>
      </c>
      <c r="M2962" t="s">
        <v>943</v>
      </c>
      <c r="N2962" t="s">
        <v>189</v>
      </c>
      <c r="O2962" t="s">
        <v>1209</v>
      </c>
      <c r="P2962" t="s">
        <v>1210</v>
      </c>
      <c r="Q2962">
        <v>72</v>
      </c>
      <c r="R2962">
        <v>0</v>
      </c>
      <c r="S2962">
        <v>72</v>
      </c>
      <c r="T2962">
        <v>0</v>
      </c>
      <c r="U2962">
        <v>0</v>
      </c>
      <c r="V2962">
        <v>72</v>
      </c>
      <c r="W2962" s="2">
        <v>41578</v>
      </c>
      <c r="X2962">
        <v>0</v>
      </c>
      <c r="Y2962" t="s">
        <v>67</v>
      </c>
      <c r="Z2962" t="s">
        <v>68</v>
      </c>
      <c r="AA2962" t="s">
        <v>500</v>
      </c>
      <c r="AC2962">
        <v>0</v>
      </c>
      <c r="AD2962" t="s">
        <v>943</v>
      </c>
      <c r="AE2962" t="s">
        <v>945</v>
      </c>
      <c r="AF2962" t="s">
        <v>946</v>
      </c>
      <c r="AG2962">
        <v>12</v>
      </c>
      <c r="AI2962">
        <v>3800</v>
      </c>
      <c r="AK2962" t="s">
        <v>947</v>
      </c>
      <c r="AL2962" t="s">
        <v>948</v>
      </c>
      <c r="AM2962" t="s">
        <v>949</v>
      </c>
    </row>
    <row r="2963" spans="1:39" x14ac:dyDescent="0.25">
      <c r="A2963" s="2">
        <v>41576</v>
      </c>
      <c r="B2963" t="s">
        <v>1217</v>
      </c>
      <c r="C2963" t="s">
        <v>1218</v>
      </c>
      <c r="D2963" s="2">
        <v>41576</v>
      </c>
      <c r="E2963" s="2">
        <v>41670</v>
      </c>
      <c r="F2963" t="s">
        <v>1219</v>
      </c>
      <c r="G2963">
        <v>1</v>
      </c>
      <c r="H2963">
        <v>0</v>
      </c>
      <c r="I2963">
        <v>0</v>
      </c>
      <c r="L2963" t="s">
        <v>64</v>
      </c>
      <c r="M2963" t="s">
        <v>943</v>
      </c>
      <c r="N2963" t="s">
        <v>189</v>
      </c>
      <c r="O2963" t="s">
        <v>1220</v>
      </c>
      <c r="P2963" t="s">
        <v>1221</v>
      </c>
      <c r="Q2963">
        <v>96</v>
      </c>
      <c r="R2963">
        <v>0</v>
      </c>
      <c r="S2963">
        <v>96</v>
      </c>
      <c r="T2963">
        <v>0</v>
      </c>
      <c r="U2963">
        <v>0</v>
      </c>
      <c r="V2963">
        <v>96</v>
      </c>
      <c r="W2963" s="2">
        <v>41578</v>
      </c>
      <c r="X2963">
        <v>0</v>
      </c>
      <c r="Y2963" t="s">
        <v>67</v>
      </c>
      <c r="Z2963" t="s">
        <v>68</v>
      </c>
      <c r="AA2963" t="s">
        <v>815</v>
      </c>
      <c r="AC2963">
        <v>0</v>
      </c>
      <c r="AD2963" t="s">
        <v>943</v>
      </c>
      <c r="AE2963" t="s">
        <v>945</v>
      </c>
      <c r="AF2963" t="s">
        <v>946</v>
      </c>
      <c r="AG2963">
        <v>12</v>
      </c>
      <c r="AI2963">
        <v>3800</v>
      </c>
      <c r="AK2963" t="s">
        <v>947</v>
      </c>
      <c r="AL2963" t="s">
        <v>948</v>
      </c>
      <c r="AM2963" t="s">
        <v>949</v>
      </c>
    </row>
    <row r="2964" spans="1:39" x14ac:dyDescent="0.25">
      <c r="A2964" s="2">
        <v>41576</v>
      </c>
      <c r="B2964" t="s">
        <v>1231</v>
      </c>
      <c r="C2964" t="s">
        <v>1232</v>
      </c>
      <c r="D2964" s="2">
        <v>41576</v>
      </c>
      <c r="E2964" s="2">
        <v>41576</v>
      </c>
      <c r="F2964" t="s">
        <v>1233</v>
      </c>
      <c r="G2964">
        <v>1</v>
      </c>
      <c r="H2964">
        <v>0</v>
      </c>
      <c r="I2964">
        <v>0</v>
      </c>
      <c r="L2964" t="s">
        <v>64</v>
      </c>
      <c r="M2964" t="s">
        <v>943</v>
      </c>
      <c r="N2964" t="s">
        <v>189</v>
      </c>
      <c r="O2964" t="s">
        <v>1234</v>
      </c>
      <c r="P2964" t="s">
        <v>1235</v>
      </c>
      <c r="Q2964">
        <v>36</v>
      </c>
      <c r="R2964">
        <v>0</v>
      </c>
      <c r="S2964">
        <v>36</v>
      </c>
      <c r="T2964">
        <v>0</v>
      </c>
      <c r="U2964">
        <v>0</v>
      </c>
      <c r="V2964">
        <v>36</v>
      </c>
      <c r="W2964" s="2">
        <v>41578</v>
      </c>
      <c r="X2964">
        <v>0</v>
      </c>
      <c r="Y2964" t="s">
        <v>67</v>
      </c>
      <c r="Z2964" t="s">
        <v>68</v>
      </c>
      <c r="AA2964" t="s">
        <v>815</v>
      </c>
      <c r="AC2964">
        <v>0</v>
      </c>
      <c r="AD2964" t="s">
        <v>943</v>
      </c>
      <c r="AE2964" t="s">
        <v>945</v>
      </c>
      <c r="AF2964" t="s">
        <v>946</v>
      </c>
      <c r="AG2964">
        <v>12</v>
      </c>
      <c r="AI2964">
        <v>3800</v>
      </c>
      <c r="AK2964" t="s">
        <v>947</v>
      </c>
      <c r="AL2964" t="s">
        <v>948</v>
      </c>
      <c r="AM2964" t="s">
        <v>949</v>
      </c>
    </row>
    <row r="2965" spans="1:39" x14ac:dyDescent="0.25">
      <c r="A2965" s="2">
        <v>41576</v>
      </c>
      <c r="B2965" t="s">
        <v>1236</v>
      </c>
      <c r="C2965" t="s">
        <v>1237</v>
      </c>
      <c r="D2965" s="2">
        <v>41576</v>
      </c>
      <c r="E2965" s="2">
        <v>41820</v>
      </c>
      <c r="F2965" t="s">
        <v>1238</v>
      </c>
      <c r="G2965">
        <v>1</v>
      </c>
      <c r="H2965">
        <v>0</v>
      </c>
      <c r="I2965">
        <v>0</v>
      </c>
      <c r="L2965" t="s">
        <v>64</v>
      </c>
      <c r="M2965" t="s">
        <v>943</v>
      </c>
      <c r="N2965" t="s">
        <v>189</v>
      </c>
      <c r="O2965" t="s">
        <v>1239</v>
      </c>
      <c r="P2965" t="s">
        <v>1240</v>
      </c>
      <c r="Q2965">
        <v>60</v>
      </c>
      <c r="R2965">
        <v>0</v>
      </c>
      <c r="S2965">
        <v>60</v>
      </c>
      <c r="T2965">
        <v>0</v>
      </c>
      <c r="U2965">
        <v>0</v>
      </c>
      <c r="V2965">
        <v>60</v>
      </c>
      <c r="W2965" s="2">
        <v>41578</v>
      </c>
      <c r="X2965">
        <v>0</v>
      </c>
      <c r="Y2965" t="s">
        <v>67</v>
      </c>
      <c r="Z2965" t="s">
        <v>68</v>
      </c>
      <c r="AA2965" t="s">
        <v>500</v>
      </c>
      <c r="AC2965">
        <v>0</v>
      </c>
      <c r="AD2965" t="s">
        <v>943</v>
      </c>
      <c r="AE2965" t="s">
        <v>945</v>
      </c>
      <c r="AF2965" t="s">
        <v>946</v>
      </c>
      <c r="AG2965">
        <v>12</v>
      </c>
      <c r="AI2965">
        <v>3800</v>
      </c>
      <c r="AK2965" t="s">
        <v>947</v>
      </c>
      <c r="AL2965" t="s">
        <v>948</v>
      </c>
      <c r="AM2965" t="s">
        <v>949</v>
      </c>
    </row>
    <row r="2966" spans="1:39" x14ac:dyDescent="0.25">
      <c r="A2966" s="2">
        <v>41576</v>
      </c>
      <c r="B2966" t="s">
        <v>1250</v>
      </c>
      <c r="C2966" t="s">
        <v>1251</v>
      </c>
      <c r="D2966" s="2">
        <v>41576</v>
      </c>
      <c r="E2966" s="2">
        <v>41820</v>
      </c>
      <c r="F2966" t="s">
        <v>813</v>
      </c>
      <c r="G2966">
        <v>1</v>
      </c>
      <c r="H2966">
        <v>0</v>
      </c>
      <c r="I2966">
        <v>0</v>
      </c>
      <c r="L2966" t="s">
        <v>64</v>
      </c>
      <c r="M2966" t="s">
        <v>943</v>
      </c>
      <c r="N2966" t="s">
        <v>189</v>
      </c>
      <c r="O2966" t="s">
        <v>1252</v>
      </c>
      <c r="P2966" t="s">
        <v>1253</v>
      </c>
      <c r="Q2966">
        <v>56</v>
      </c>
      <c r="R2966">
        <v>0</v>
      </c>
      <c r="S2966">
        <v>56</v>
      </c>
      <c r="T2966">
        <v>0</v>
      </c>
      <c r="U2966">
        <v>0</v>
      </c>
      <c r="V2966">
        <v>56</v>
      </c>
      <c r="W2966" s="2">
        <v>41578</v>
      </c>
      <c r="X2966">
        <v>0</v>
      </c>
      <c r="Y2966" t="s">
        <v>67</v>
      </c>
      <c r="Z2966" t="s">
        <v>68</v>
      </c>
      <c r="AA2966" t="s">
        <v>815</v>
      </c>
      <c r="AC2966">
        <v>0</v>
      </c>
      <c r="AD2966" t="s">
        <v>943</v>
      </c>
      <c r="AE2966" t="s">
        <v>945</v>
      </c>
      <c r="AF2966" t="s">
        <v>946</v>
      </c>
      <c r="AG2966">
        <v>12</v>
      </c>
      <c r="AI2966">
        <v>3800</v>
      </c>
      <c r="AK2966" t="s">
        <v>947</v>
      </c>
      <c r="AL2966" t="s">
        <v>948</v>
      </c>
      <c r="AM2966" t="s">
        <v>949</v>
      </c>
    </row>
    <row r="2967" spans="1:39" x14ac:dyDescent="0.25">
      <c r="A2967" s="2">
        <v>41576</v>
      </c>
      <c r="B2967" t="s">
        <v>1259</v>
      </c>
      <c r="C2967" t="s">
        <v>1260</v>
      </c>
      <c r="D2967" s="2">
        <v>41576</v>
      </c>
      <c r="E2967" s="2">
        <v>41820</v>
      </c>
      <c r="F2967" t="s">
        <v>1261</v>
      </c>
      <c r="G2967">
        <v>1</v>
      </c>
      <c r="H2967">
        <v>0</v>
      </c>
      <c r="I2967">
        <v>0</v>
      </c>
      <c r="L2967" t="s">
        <v>64</v>
      </c>
      <c r="M2967" t="s">
        <v>943</v>
      </c>
      <c r="N2967" t="s">
        <v>189</v>
      </c>
      <c r="O2967" t="s">
        <v>1252</v>
      </c>
      <c r="P2967" t="s">
        <v>1262</v>
      </c>
      <c r="Q2967">
        <v>60</v>
      </c>
      <c r="R2967">
        <v>0</v>
      </c>
      <c r="S2967">
        <v>60</v>
      </c>
      <c r="T2967">
        <v>0</v>
      </c>
      <c r="U2967">
        <v>0</v>
      </c>
      <c r="V2967">
        <v>60</v>
      </c>
      <c r="W2967" s="2">
        <v>41578</v>
      </c>
      <c r="X2967">
        <v>0</v>
      </c>
      <c r="Y2967" t="s">
        <v>67</v>
      </c>
      <c r="Z2967" t="s">
        <v>68</v>
      </c>
      <c r="AA2967" t="s">
        <v>500</v>
      </c>
      <c r="AC2967">
        <v>0</v>
      </c>
      <c r="AD2967" t="s">
        <v>943</v>
      </c>
      <c r="AE2967" t="s">
        <v>945</v>
      </c>
      <c r="AF2967" t="s">
        <v>946</v>
      </c>
      <c r="AG2967">
        <v>12</v>
      </c>
      <c r="AI2967">
        <v>3800</v>
      </c>
      <c r="AK2967" t="s">
        <v>947</v>
      </c>
      <c r="AL2967" t="s">
        <v>948</v>
      </c>
      <c r="AM2967" t="s">
        <v>949</v>
      </c>
    </row>
    <row r="2968" spans="1:39" x14ac:dyDescent="0.25">
      <c r="A2968" s="2">
        <v>41576</v>
      </c>
      <c r="B2968" t="s">
        <v>1263</v>
      </c>
      <c r="C2968" t="s">
        <v>1264</v>
      </c>
      <c r="D2968" s="2">
        <v>41576</v>
      </c>
      <c r="E2968" s="2">
        <v>41576</v>
      </c>
      <c r="F2968" t="s">
        <v>1064</v>
      </c>
      <c r="G2968">
        <v>1</v>
      </c>
      <c r="H2968">
        <v>0</v>
      </c>
      <c r="I2968">
        <v>0</v>
      </c>
      <c r="L2968" t="s">
        <v>64</v>
      </c>
      <c r="M2968" t="s">
        <v>943</v>
      </c>
      <c r="N2968" t="s">
        <v>189</v>
      </c>
      <c r="O2968" t="s">
        <v>1265</v>
      </c>
      <c r="P2968" t="s">
        <v>1266</v>
      </c>
      <c r="Q2968">
        <v>80</v>
      </c>
      <c r="R2968">
        <v>0</v>
      </c>
      <c r="S2968">
        <v>80</v>
      </c>
      <c r="T2968">
        <v>0</v>
      </c>
      <c r="U2968">
        <v>0</v>
      </c>
      <c r="V2968">
        <v>80</v>
      </c>
      <c r="W2968" s="2">
        <v>41578</v>
      </c>
      <c r="X2968">
        <v>0</v>
      </c>
      <c r="Y2968" t="s">
        <v>67</v>
      </c>
      <c r="Z2968" t="s">
        <v>68</v>
      </c>
      <c r="AA2968" t="s">
        <v>500</v>
      </c>
      <c r="AC2968">
        <v>0</v>
      </c>
      <c r="AD2968" t="s">
        <v>943</v>
      </c>
      <c r="AE2968" t="s">
        <v>945</v>
      </c>
      <c r="AF2968" t="s">
        <v>946</v>
      </c>
      <c r="AG2968">
        <v>12</v>
      </c>
      <c r="AI2968">
        <v>3800</v>
      </c>
      <c r="AK2968" t="s">
        <v>947</v>
      </c>
      <c r="AL2968" t="s">
        <v>948</v>
      </c>
      <c r="AM2968" t="s">
        <v>949</v>
      </c>
    </row>
    <row r="2969" spans="1:39" x14ac:dyDescent="0.25">
      <c r="A2969" s="2">
        <v>41576</v>
      </c>
      <c r="B2969" t="s">
        <v>1272</v>
      </c>
      <c r="C2969" t="s">
        <v>1273</v>
      </c>
      <c r="D2969" s="2">
        <v>41576</v>
      </c>
      <c r="E2969" s="2">
        <v>41820</v>
      </c>
      <c r="F2969" t="s">
        <v>1274</v>
      </c>
      <c r="G2969">
        <v>2</v>
      </c>
      <c r="H2969">
        <v>0</v>
      </c>
      <c r="I2969">
        <v>0</v>
      </c>
      <c r="L2969" t="s">
        <v>64</v>
      </c>
      <c r="M2969" t="s">
        <v>943</v>
      </c>
      <c r="N2969" t="s">
        <v>189</v>
      </c>
      <c r="O2969" t="s">
        <v>1275</v>
      </c>
      <c r="P2969" t="s">
        <v>1276</v>
      </c>
      <c r="Q2969">
        <v>108</v>
      </c>
      <c r="R2969">
        <v>0</v>
      </c>
      <c r="S2969">
        <v>108</v>
      </c>
      <c r="T2969">
        <v>0</v>
      </c>
      <c r="U2969">
        <v>0</v>
      </c>
      <c r="V2969">
        <v>108</v>
      </c>
      <c r="W2969" s="2">
        <v>41578</v>
      </c>
      <c r="X2969">
        <v>108</v>
      </c>
      <c r="Y2969" s="2">
        <v>41592</v>
      </c>
      <c r="Z2969" t="s">
        <v>68</v>
      </c>
      <c r="AA2969" t="s">
        <v>815</v>
      </c>
      <c r="AC2969">
        <v>0</v>
      </c>
      <c r="AD2969" t="s">
        <v>943</v>
      </c>
      <c r="AE2969" t="s">
        <v>945</v>
      </c>
      <c r="AF2969" t="s">
        <v>946</v>
      </c>
      <c r="AG2969">
        <v>12</v>
      </c>
      <c r="AI2969">
        <v>3800</v>
      </c>
      <c r="AK2969" t="s">
        <v>947</v>
      </c>
      <c r="AL2969" t="s">
        <v>948</v>
      </c>
      <c r="AM2969" t="s">
        <v>949</v>
      </c>
    </row>
    <row r="2970" spans="1:39" x14ac:dyDescent="0.25">
      <c r="A2970" s="2">
        <v>41576</v>
      </c>
      <c r="B2970" t="s">
        <v>1284</v>
      </c>
      <c r="C2970" t="s">
        <v>1285</v>
      </c>
      <c r="D2970" s="2">
        <v>41576</v>
      </c>
      <c r="E2970" s="2">
        <v>41820</v>
      </c>
      <c r="F2970" t="s">
        <v>1286</v>
      </c>
      <c r="G2970">
        <v>1</v>
      </c>
      <c r="H2970">
        <v>0</v>
      </c>
      <c r="I2970">
        <v>0</v>
      </c>
      <c r="L2970" t="s">
        <v>64</v>
      </c>
      <c r="M2970" t="s">
        <v>943</v>
      </c>
      <c r="N2970" t="s">
        <v>189</v>
      </c>
      <c r="O2970" t="s">
        <v>1287</v>
      </c>
      <c r="P2970" t="s">
        <v>1288</v>
      </c>
      <c r="Q2970">
        <v>160</v>
      </c>
      <c r="R2970">
        <v>0</v>
      </c>
      <c r="S2970">
        <v>160</v>
      </c>
      <c r="T2970">
        <v>0</v>
      </c>
      <c r="U2970">
        <v>0</v>
      </c>
      <c r="V2970">
        <v>160</v>
      </c>
      <c r="W2970" s="2">
        <v>41578</v>
      </c>
      <c r="X2970">
        <v>0</v>
      </c>
      <c r="Y2970" t="s">
        <v>67</v>
      </c>
      <c r="Z2970" t="s">
        <v>68</v>
      </c>
      <c r="AA2970" t="s">
        <v>500</v>
      </c>
      <c r="AC2970">
        <v>0</v>
      </c>
      <c r="AD2970" t="s">
        <v>943</v>
      </c>
      <c r="AE2970" t="s">
        <v>945</v>
      </c>
      <c r="AF2970" t="s">
        <v>946</v>
      </c>
      <c r="AG2970">
        <v>12</v>
      </c>
      <c r="AI2970">
        <v>3800</v>
      </c>
      <c r="AK2970" t="s">
        <v>947</v>
      </c>
      <c r="AL2970" t="s">
        <v>948</v>
      </c>
      <c r="AM2970" t="s">
        <v>949</v>
      </c>
    </row>
    <row r="2971" spans="1:39" x14ac:dyDescent="0.25">
      <c r="A2971" s="2">
        <v>41576</v>
      </c>
      <c r="B2971" t="s">
        <v>1298</v>
      </c>
      <c r="C2971" t="s">
        <v>1299</v>
      </c>
      <c r="D2971" s="2">
        <v>41576</v>
      </c>
      <c r="E2971" s="2">
        <v>41820</v>
      </c>
      <c r="F2971" t="s">
        <v>1300</v>
      </c>
      <c r="G2971">
        <v>1</v>
      </c>
      <c r="H2971">
        <v>0</v>
      </c>
      <c r="I2971">
        <v>0</v>
      </c>
      <c r="L2971" t="s">
        <v>64</v>
      </c>
      <c r="M2971" t="s">
        <v>943</v>
      </c>
      <c r="N2971" t="s">
        <v>189</v>
      </c>
      <c r="O2971" t="s">
        <v>1234</v>
      </c>
      <c r="P2971" t="s">
        <v>1301</v>
      </c>
      <c r="Q2971">
        <v>140</v>
      </c>
      <c r="R2971">
        <v>0</v>
      </c>
      <c r="S2971">
        <v>140</v>
      </c>
      <c r="T2971">
        <v>0</v>
      </c>
      <c r="U2971">
        <v>0</v>
      </c>
      <c r="V2971">
        <v>140</v>
      </c>
      <c r="W2971" s="2">
        <v>41578</v>
      </c>
      <c r="X2971">
        <v>0</v>
      </c>
      <c r="Y2971" t="s">
        <v>67</v>
      </c>
      <c r="Z2971" t="s">
        <v>68</v>
      </c>
      <c r="AA2971" t="s">
        <v>500</v>
      </c>
      <c r="AC2971">
        <v>0</v>
      </c>
      <c r="AD2971" t="s">
        <v>943</v>
      </c>
      <c r="AE2971" t="s">
        <v>945</v>
      </c>
      <c r="AF2971" t="s">
        <v>946</v>
      </c>
      <c r="AG2971">
        <v>12</v>
      </c>
      <c r="AI2971">
        <v>3800</v>
      </c>
      <c r="AK2971" t="s">
        <v>947</v>
      </c>
      <c r="AL2971" t="s">
        <v>948</v>
      </c>
      <c r="AM2971" t="s">
        <v>949</v>
      </c>
    </row>
    <row r="2972" spans="1:39" x14ac:dyDescent="0.25">
      <c r="A2972" s="2">
        <v>41576</v>
      </c>
      <c r="B2972" t="s">
        <v>1302</v>
      </c>
      <c r="C2972" t="s">
        <v>1303</v>
      </c>
      <c r="D2972" s="2">
        <v>41576</v>
      </c>
      <c r="E2972" s="2">
        <v>41820</v>
      </c>
      <c r="F2972" t="s">
        <v>1304</v>
      </c>
      <c r="G2972">
        <v>1</v>
      </c>
      <c r="H2972">
        <v>0</v>
      </c>
      <c r="I2972">
        <v>0</v>
      </c>
      <c r="L2972" t="s">
        <v>64</v>
      </c>
      <c r="M2972" t="s">
        <v>943</v>
      </c>
      <c r="N2972" t="s">
        <v>189</v>
      </c>
      <c r="O2972" t="s">
        <v>1305</v>
      </c>
      <c r="P2972" t="s">
        <v>1306</v>
      </c>
      <c r="Q2972">
        <v>80</v>
      </c>
      <c r="R2972">
        <v>0</v>
      </c>
      <c r="S2972">
        <v>80</v>
      </c>
      <c r="T2972">
        <v>0</v>
      </c>
      <c r="U2972">
        <v>0</v>
      </c>
      <c r="V2972">
        <v>80</v>
      </c>
      <c r="W2972" s="2">
        <v>41578</v>
      </c>
      <c r="X2972">
        <v>0</v>
      </c>
      <c r="Y2972" t="s">
        <v>67</v>
      </c>
      <c r="Z2972" t="s">
        <v>68</v>
      </c>
      <c r="AA2972" t="s">
        <v>500</v>
      </c>
      <c r="AC2972">
        <v>0</v>
      </c>
      <c r="AD2972" t="s">
        <v>943</v>
      </c>
      <c r="AE2972" t="s">
        <v>945</v>
      </c>
      <c r="AF2972" t="s">
        <v>946</v>
      </c>
      <c r="AG2972">
        <v>12</v>
      </c>
      <c r="AI2972">
        <v>3800</v>
      </c>
      <c r="AK2972" t="s">
        <v>947</v>
      </c>
      <c r="AL2972" t="s">
        <v>948</v>
      </c>
      <c r="AM2972" t="s">
        <v>949</v>
      </c>
    </row>
    <row r="2973" spans="1:39" x14ac:dyDescent="0.25">
      <c r="A2973" s="2">
        <v>41576</v>
      </c>
      <c r="B2973" t="s">
        <v>1307</v>
      </c>
      <c r="C2973" t="s">
        <v>1308</v>
      </c>
      <c r="D2973" s="2">
        <v>41576</v>
      </c>
      <c r="E2973" s="2">
        <v>41820</v>
      </c>
      <c r="F2973" t="s">
        <v>1309</v>
      </c>
      <c r="G2973">
        <v>1</v>
      </c>
      <c r="H2973">
        <v>0</v>
      </c>
      <c r="I2973">
        <v>0</v>
      </c>
      <c r="L2973" t="s">
        <v>64</v>
      </c>
      <c r="M2973" t="s">
        <v>943</v>
      </c>
      <c r="N2973" t="s">
        <v>189</v>
      </c>
      <c r="O2973" t="s">
        <v>1310</v>
      </c>
      <c r="P2973" t="s">
        <v>1311</v>
      </c>
      <c r="Q2973">
        <v>108</v>
      </c>
      <c r="R2973">
        <v>0</v>
      </c>
      <c r="S2973">
        <v>108</v>
      </c>
      <c r="T2973">
        <v>0</v>
      </c>
      <c r="U2973">
        <v>0</v>
      </c>
      <c r="V2973">
        <v>108</v>
      </c>
      <c r="W2973" s="2">
        <v>41578</v>
      </c>
      <c r="X2973">
        <v>0</v>
      </c>
      <c r="Y2973" t="s">
        <v>67</v>
      </c>
      <c r="Z2973" t="s">
        <v>68</v>
      </c>
      <c r="AA2973" t="s">
        <v>815</v>
      </c>
      <c r="AC2973">
        <v>0</v>
      </c>
      <c r="AD2973" t="s">
        <v>943</v>
      </c>
      <c r="AE2973" t="s">
        <v>945</v>
      </c>
      <c r="AF2973" t="s">
        <v>946</v>
      </c>
      <c r="AG2973">
        <v>12</v>
      </c>
      <c r="AI2973">
        <v>3800</v>
      </c>
      <c r="AK2973" t="s">
        <v>947</v>
      </c>
      <c r="AL2973" t="s">
        <v>948</v>
      </c>
      <c r="AM2973" t="s">
        <v>949</v>
      </c>
    </row>
    <row r="2974" spans="1:39" x14ac:dyDescent="0.25">
      <c r="A2974" s="2">
        <v>41576</v>
      </c>
      <c r="B2974" t="s">
        <v>1312</v>
      </c>
      <c r="C2974" t="s">
        <v>1313</v>
      </c>
      <c r="D2974" s="2">
        <v>41576</v>
      </c>
      <c r="E2974" s="2">
        <v>41820</v>
      </c>
      <c r="F2974" t="s">
        <v>1314</v>
      </c>
      <c r="G2974">
        <v>1</v>
      </c>
      <c r="H2974">
        <v>0</v>
      </c>
      <c r="I2974">
        <v>0</v>
      </c>
      <c r="L2974" t="s">
        <v>64</v>
      </c>
      <c r="M2974" t="s">
        <v>943</v>
      </c>
      <c r="N2974" t="s">
        <v>189</v>
      </c>
      <c r="O2974" t="s">
        <v>1315</v>
      </c>
      <c r="P2974" t="s">
        <v>1316</v>
      </c>
      <c r="Q2974">
        <v>164</v>
      </c>
      <c r="R2974">
        <v>0</v>
      </c>
      <c r="S2974">
        <v>164</v>
      </c>
      <c r="T2974">
        <v>0</v>
      </c>
      <c r="U2974">
        <v>0</v>
      </c>
      <c r="V2974">
        <v>164</v>
      </c>
      <c r="W2974" s="2">
        <v>41578</v>
      </c>
      <c r="X2974">
        <v>0</v>
      </c>
      <c r="Y2974" t="s">
        <v>67</v>
      </c>
      <c r="Z2974" t="s">
        <v>68</v>
      </c>
      <c r="AA2974" t="s">
        <v>815</v>
      </c>
      <c r="AC2974">
        <v>0</v>
      </c>
      <c r="AD2974" t="s">
        <v>943</v>
      </c>
      <c r="AE2974" t="s">
        <v>945</v>
      </c>
      <c r="AF2974" t="s">
        <v>946</v>
      </c>
      <c r="AG2974">
        <v>12</v>
      </c>
      <c r="AI2974">
        <v>3800</v>
      </c>
      <c r="AK2974" t="s">
        <v>947</v>
      </c>
      <c r="AL2974" t="s">
        <v>948</v>
      </c>
      <c r="AM2974" t="s">
        <v>949</v>
      </c>
    </row>
    <row r="2975" spans="1:39" x14ac:dyDescent="0.25">
      <c r="A2975" s="2">
        <v>41576</v>
      </c>
      <c r="B2975" t="s">
        <v>1322</v>
      </c>
      <c r="C2975" t="s">
        <v>1323</v>
      </c>
      <c r="D2975" s="2">
        <v>41576</v>
      </c>
      <c r="E2975" s="2">
        <v>41820</v>
      </c>
      <c r="F2975" t="s">
        <v>1324</v>
      </c>
      <c r="G2975">
        <v>1</v>
      </c>
      <c r="H2975">
        <v>0</v>
      </c>
      <c r="I2975">
        <v>0</v>
      </c>
      <c r="L2975" t="s">
        <v>64</v>
      </c>
      <c r="M2975" t="s">
        <v>943</v>
      </c>
      <c r="N2975" t="s">
        <v>189</v>
      </c>
      <c r="O2975" t="s">
        <v>1325</v>
      </c>
      <c r="P2975" t="s">
        <v>1326</v>
      </c>
      <c r="Q2975">
        <v>72</v>
      </c>
      <c r="R2975">
        <v>0</v>
      </c>
      <c r="S2975">
        <v>72</v>
      </c>
      <c r="T2975">
        <v>0</v>
      </c>
      <c r="U2975">
        <v>0</v>
      </c>
      <c r="V2975">
        <v>72</v>
      </c>
      <c r="W2975" s="2">
        <v>41578</v>
      </c>
      <c r="X2975">
        <v>0</v>
      </c>
      <c r="Y2975" t="s">
        <v>67</v>
      </c>
      <c r="Z2975" t="s">
        <v>68</v>
      </c>
      <c r="AA2975" t="s">
        <v>500</v>
      </c>
      <c r="AC2975">
        <v>0</v>
      </c>
      <c r="AD2975" t="s">
        <v>943</v>
      </c>
      <c r="AE2975" t="s">
        <v>945</v>
      </c>
      <c r="AF2975" t="s">
        <v>946</v>
      </c>
      <c r="AG2975">
        <v>12</v>
      </c>
      <c r="AI2975">
        <v>3800</v>
      </c>
      <c r="AK2975" t="s">
        <v>947</v>
      </c>
      <c r="AL2975" t="s">
        <v>948</v>
      </c>
      <c r="AM2975" t="s">
        <v>949</v>
      </c>
    </row>
    <row r="2976" spans="1:39" x14ac:dyDescent="0.25">
      <c r="A2976" s="2">
        <v>41572</v>
      </c>
      <c r="B2976" t="s">
        <v>1494</v>
      </c>
      <c r="C2976" t="s">
        <v>1141</v>
      </c>
      <c r="D2976" s="2">
        <v>41579</v>
      </c>
      <c r="E2976" s="2">
        <v>41579</v>
      </c>
      <c r="F2976" t="s">
        <v>1142</v>
      </c>
      <c r="G2976">
        <v>0</v>
      </c>
      <c r="H2976">
        <v>0</v>
      </c>
      <c r="I2976">
        <v>0</v>
      </c>
      <c r="J2976" t="s">
        <v>1495</v>
      </c>
      <c r="L2976" t="s">
        <v>64</v>
      </c>
      <c r="M2976" t="s">
        <v>943</v>
      </c>
      <c r="N2976" t="s">
        <v>189</v>
      </c>
      <c r="Q2976">
        <v>0</v>
      </c>
      <c r="R2976">
        <v>0</v>
      </c>
      <c r="S2976">
        <v>0</v>
      </c>
      <c r="T2976">
        <v>0</v>
      </c>
      <c r="U2976">
        <v>28.8</v>
      </c>
      <c r="V2976">
        <v>0</v>
      </c>
      <c r="X2976">
        <v>0</v>
      </c>
      <c r="Y2976" t="s">
        <v>67</v>
      </c>
      <c r="Z2976" t="s">
        <v>68</v>
      </c>
      <c r="AA2976" t="s">
        <v>82</v>
      </c>
      <c r="AB2976" t="s">
        <v>96</v>
      </c>
      <c r="AC2976">
        <v>15.2</v>
      </c>
      <c r="AD2976" t="s">
        <v>943</v>
      </c>
      <c r="AE2976" t="s">
        <v>945</v>
      </c>
      <c r="AF2976" t="s">
        <v>946</v>
      </c>
      <c r="AG2976">
        <v>12</v>
      </c>
      <c r="AI2976">
        <v>3800</v>
      </c>
      <c r="AK2976" t="s">
        <v>947</v>
      </c>
      <c r="AL2976" t="s">
        <v>948</v>
      </c>
      <c r="AM2976" t="s">
        <v>949</v>
      </c>
    </row>
    <row r="2977" spans="1:39" x14ac:dyDescent="0.25">
      <c r="A2977" s="2">
        <v>41569</v>
      </c>
      <c r="B2977" t="s">
        <v>1728</v>
      </c>
      <c r="C2977" t="s">
        <v>1729</v>
      </c>
      <c r="D2977" s="2">
        <v>41569</v>
      </c>
      <c r="E2977" s="2">
        <v>41820</v>
      </c>
      <c r="F2977" t="s">
        <v>1730</v>
      </c>
      <c r="G2977">
        <v>1</v>
      </c>
      <c r="H2977">
        <v>0</v>
      </c>
      <c r="I2977">
        <v>0</v>
      </c>
      <c r="L2977" t="s">
        <v>64</v>
      </c>
      <c r="M2977" t="s">
        <v>943</v>
      </c>
      <c r="N2977" t="s">
        <v>189</v>
      </c>
      <c r="O2977" t="s">
        <v>66</v>
      </c>
      <c r="Q2977">
        <v>92</v>
      </c>
      <c r="R2977">
        <v>0</v>
      </c>
      <c r="S2977">
        <v>92</v>
      </c>
      <c r="T2977">
        <v>0</v>
      </c>
      <c r="U2977">
        <v>0</v>
      </c>
      <c r="V2977">
        <v>92</v>
      </c>
      <c r="W2977" s="2">
        <v>41571</v>
      </c>
      <c r="X2977">
        <v>0</v>
      </c>
      <c r="Y2977" t="s">
        <v>67</v>
      </c>
      <c r="Z2977" t="s">
        <v>68</v>
      </c>
      <c r="AA2977" t="s">
        <v>815</v>
      </c>
      <c r="AC2977">
        <v>0</v>
      </c>
      <c r="AD2977" t="s">
        <v>943</v>
      </c>
      <c r="AE2977" t="s">
        <v>945</v>
      </c>
      <c r="AF2977" t="s">
        <v>946</v>
      </c>
      <c r="AG2977">
        <v>12</v>
      </c>
      <c r="AI2977">
        <v>3800</v>
      </c>
      <c r="AK2977" t="s">
        <v>947</v>
      </c>
      <c r="AL2977" t="s">
        <v>948</v>
      </c>
      <c r="AM2977" t="s">
        <v>949</v>
      </c>
    </row>
    <row r="2978" spans="1:39" x14ac:dyDescent="0.25">
      <c r="A2978" s="2">
        <v>41569</v>
      </c>
      <c r="B2978" t="s">
        <v>1736</v>
      </c>
      <c r="C2978" t="s">
        <v>1737</v>
      </c>
      <c r="D2978" s="2">
        <v>41569</v>
      </c>
      <c r="E2978" s="2">
        <v>41820</v>
      </c>
      <c r="F2978" t="s">
        <v>1738</v>
      </c>
      <c r="G2978">
        <v>1</v>
      </c>
      <c r="H2978">
        <v>0</v>
      </c>
      <c r="I2978">
        <v>0</v>
      </c>
      <c r="L2978" t="s">
        <v>64</v>
      </c>
      <c r="M2978" t="s">
        <v>943</v>
      </c>
      <c r="N2978" t="s">
        <v>189</v>
      </c>
      <c r="O2978" t="s">
        <v>1739</v>
      </c>
      <c r="P2978" t="s">
        <v>1740</v>
      </c>
      <c r="Q2978">
        <v>160</v>
      </c>
      <c r="R2978">
        <v>0</v>
      </c>
      <c r="S2978">
        <v>160</v>
      </c>
      <c r="T2978">
        <v>0</v>
      </c>
      <c r="U2978">
        <v>0</v>
      </c>
      <c r="V2978">
        <v>160</v>
      </c>
      <c r="W2978" s="2">
        <v>41571</v>
      </c>
      <c r="X2978">
        <v>0</v>
      </c>
      <c r="Y2978" t="s">
        <v>67</v>
      </c>
      <c r="Z2978" t="s">
        <v>68</v>
      </c>
      <c r="AA2978" t="s">
        <v>500</v>
      </c>
      <c r="AC2978">
        <v>0</v>
      </c>
      <c r="AD2978" t="s">
        <v>943</v>
      </c>
      <c r="AE2978" t="s">
        <v>945</v>
      </c>
      <c r="AF2978" t="s">
        <v>946</v>
      </c>
      <c r="AG2978">
        <v>12</v>
      </c>
      <c r="AI2978">
        <v>3800</v>
      </c>
      <c r="AK2978" t="s">
        <v>947</v>
      </c>
      <c r="AL2978" t="s">
        <v>948</v>
      </c>
      <c r="AM2978" t="s">
        <v>949</v>
      </c>
    </row>
    <row r="2979" spans="1:39" x14ac:dyDescent="0.25">
      <c r="A2979" s="2">
        <v>41550</v>
      </c>
      <c r="B2979" t="s">
        <v>2921</v>
      </c>
      <c r="C2979" t="s">
        <v>2922</v>
      </c>
      <c r="D2979" s="2">
        <v>41550</v>
      </c>
      <c r="E2979" s="2">
        <v>41820</v>
      </c>
      <c r="F2979" t="s">
        <v>2024</v>
      </c>
      <c r="G2979">
        <v>1</v>
      </c>
      <c r="H2979">
        <v>0</v>
      </c>
      <c r="I2979">
        <v>0</v>
      </c>
      <c r="L2979" t="s">
        <v>64</v>
      </c>
      <c r="M2979" t="s">
        <v>943</v>
      </c>
      <c r="N2979" t="s">
        <v>189</v>
      </c>
      <c r="O2979" t="s">
        <v>2923</v>
      </c>
      <c r="P2979" t="s">
        <v>2924</v>
      </c>
      <c r="Q2979">
        <v>92</v>
      </c>
      <c r="R2979">
        <v>0</v>
      </c>
      <c r="S2979">
        <v>92</v>
      </c>
      <c r="T2979">
        <v>0</v>
      </c>
      <c r="U2979">
        <v>0</v>
      </c>
      <c r="V2979">
        <v>92</v>
      </c>
      <c r="W2979" s="2">
        <v>41550</v>
      </c>
      <c r="X2979">
        <v>0</v>
      </c>
      <c r="Y2979" t="s">
        <v>67</v>
      </c>
      <c r="Z2979" t="s">
        <v>68</v>
      </c>
      <c r="AA2979" t="s">
        <v>815</v>
      </c>
      <c r="AC2979">
        <v>0</v>
      </c>
      <c r="AD2979" t="s">
        <v>943</v>
      </c>
      <c r="AE2979" t="s">
        <v>945</v>
      </c>
      <c r="AF2979" t="s">
        <v>946</v>
      </c>
      <c r="AG2979">
        <v>12</v>
      </c>
      <c r="AI2979">
        <v>3800</v>
      </c>
      <c r="AK2979" t="s">
        <v>947</v>
      </c>
      <c r="AL2979" t="s">
        <v>948</v>
      </c>
      <c r="AM2979" t="s">
        <v>949</v>
      </c>
    </row>
    <row r="2980" spans="1:39" x14ac:dyDescent="0.25">
      <c r="A2980" s="2">
        <v>41550</v>
      </c>
      <c r="B2980" t="s">
        <v>2925</v>
      </c>
      <c r="C2980" t="s">
        <v>2926</v>
      </c>
      <c r="D2980" s="2">
        <v>41550</v>
      </c>
      <c r="E2980" s="2">
        <v>41820</v>
      </c>
      <c r="F2980" t="s">
        <v>2024</v>
      </c>
      <c r="G2980">
        <v>1</v>
      </c>
      <c r="H2980">
        <v>0</v>
      </c>
      <c r="I2980">
        <v>0</v>
      </c>
      <c r="L2980" t="s">
        <v>64</v>
      </c>
      <c r="M2980" t="s">
        <v>943</v>
      </c>
      <c r="N2980" t="s">
        <v>189</v>
      </c>
      <c r="O2980" t="s">
        <v>2927</v>
      </c>
      <c r="P2980" t="s">
        <v>2928</v>
      </c>
      <c r="Q2980">
        <v>92</v>
      </c>
      <c r="R2980">
        <v>0</v>
      </c>
      <c r="S2980">
        <v>92</v>
      </c>
      <c r="T2980">
        <v>0</v>
      </c>
      <c r="U2980">
        <v>0</v>
      </c>
      <c r="V2980">
        <v>92</v>
      </c>
      <c r="W2980" s="2">
        <v>41550</v>
      </c>
      <c r="X2980">
        <v>0</v>
      </c>
      <c r="Y2980" t="s">
        <v>67</v>
      </c>
      <c r="Z2980" t="s">
        <v>68</v>
      </c>
      <c r="AA2980" t="s">
        <v>815</v>
      </c>
      <c r="AC2980">
        <v>0</v>
      </c>
      <c r="AD2980" t="s">
        <v>943</v>
      </c>
      <c r="AE2980" t="s">
        <v>945</v>
      </c>
      <c r="AF2980" t="s">
        <v>946</v>
      </c>
      <c r="AG2980">
        <v>12</v>
      </c>
      <c r="AI2980">
        <v>3800</v>
      </c>
      <c r="AK2980" t="s">
        <v>947</v>
      </c>
      <c r="AL2980" t="s">
        <v>948</v>
      </c>
      <c r="AM2980" t="s">
        <v>949</v>
      </c>
    </row>
    <row r="2981" spans="1:39" x14ac:dyDescent="0.25">
      <c r="A2981" s="2">
        <v>41550</v>
      </c>
      <c r="B2981" t="s">
        <v>2929</v>
      </c>
      <c r="C2981" t="s">
        <v>2930</v>
      </c>
      <c r="D2981" s="2">
        <v>41550</v>
      </c>
      <c r="E2981" s="2">
        <v>41550</v>
      </c>
      <c r="F2981" t="s">
        <v>2931</v>
      </c>
      <c r="G2981">
        <v>1</v>
      </c>
      <c r="H2981">
        <v>0</v>
      </c>
      <c r="I2981">
        <v>0</v>
      </c>
      <c r="L2981" t="s">
        <v>64</v>
      </c>
      <c r="M2981" t="s">
        <v>943</v>
      </c>
      <c r="N2981" t="s">
        <v>189</v>
      </c>
      <c r="O2981" t="s">
        <v>189</v>
      </c>
      <c r="P2981" t="s">
        <v>2932</v>
      </c>
      <c r="Q2981">
        <v>438.4</v>
      </c>
      <c r="R2981">
        <v>0</v>
      </c>
      <c r="S2981">
        <v>438.4</v>
      </c>
      <c r="T2981">
        <v>0</v>
      </c>
      <c r="U2981">
        <v>0</v>
      </c>
      <c r="V2981">
        <v>438.4</v>
      </c>
      <c r="W2981" s="2">
        <v>41550</v>
      </c>
      <c r="X2981">
        <v>0</v>
      </c>
      <c r="Y2981" t="s">
        <v>67</v>
      </c>
      <c r="Z2981" t="s">
        <v>68</v>
      </c>
      <c r="AA2981" t="s">
        <v>755</v>
      </c>
      <c r="AC2981">
        <v>0</v>
      </c>
      <c r="AD2981" t="s">
        <v>943</v>
      </c>
      <c r="AE2981" t="s">
        <v>945</v>
      </c>
      <c r="AF2981" t="s">
        <v>946</v>
      </c>
      <c r="AG2981">
        <v>12</v>
      </c>
      <c r="AI2981">
        <v>3800</v>
      </c>
      <c r="AK2981" t="s">
        <v>947</v>
      </c>
      <c r="AL2981" t="s">
        <v>948</v>
      </c>
      <c r="AM2981" t="s">
        <v>949</v>
      </c>
    </row>
    <row r="2982" spans="1:39" x14ac:dyDescent="0.25">
      <c r="A2982" s="2">
        <v>41541</v>
      </c>
      <c r="B2982" t="s">
        <v>3388</v>
      </c>
      <c r="C2982" t="s">
        <v>2480</v>
      </c>
      <c r="D2982" s="2">
        <v>41573</v>
      </c>
      <c r="E2982" s="2">
        <v>41573</v>
      </c>
      <c r="F2982" t="s">
        <v>646</v>
      </c>
      <c r="G2982">
        <v>60</v>
      </c>
      <c r="H2982">
        <v>0</v>
      </c>
      <c r="I2982">
        <v>0</v>
      </c>
      <c r="J2982" t="s">
        <v>3389</v>
      </c>
      <c r="K2982" t="s">
        <v>3390</v>
      </c>
      <c r="L2982" t="s">
        <v>64</v>
      </c>
      <c r="M2982" t="s">
        <v>943</v>
      </c>
      <c r="N2982" t="s">
        <v>189</v>
      </c>
      <c r="Q2982">
        <v>0</v>
      </c>
      <c r="R2982">
        <v>0</v>
      </c>
      <c r="S2982">
        <v>0</v>
      </c>
      <c r="T2982">
        <v>0</v>
      </c>
      <c r="U2982" t="s">
        <v>3391</v>
      </c>
      <c r="V2982">
        <v>0</v>
      </c>
      <c r="X2982">
        <v>0</v>
      </c>
      <c r="Y2982" t="s">
        <v>67</v>
      </c>
      <c r="Z2982" t="s">
        <v>68</v>
      </c>
      <c r="AA2982" t="s">
        <v>82</v>
      </c>
      <c r="AB2982" t="s">
        <v>2482</v>
      </c>
      <c r="AC2982">
        <v>1248</v>
      </c>
      <c r="AD2982" t="s">
        <v>943</v>
      </c>
      <c r="AE2982" t="s">
        <v>945</v>
      </c>
      <c r="AF2982" t="s">
        <v>946</v>
      </c>
      <c r="AG2982">
        <v>12</v>
      </c>
      <c r="AI2982">
        <v>3800</v>
      </c>
      <c r="AK2982" t="s">
        <v>947</v>
      </c>
      <c r="AL2982" t="s">
        <v>948</v>
      </c>
      <c r="AM2982" t="s">
        <v>949</v>
      </c>
    </row>
    <row r="2983" spans="1:39" x14ac:dyDescent="0.25">
      <c r="A2983" s="2">
        <v>41536</v>
      </c>
      <c r="B2983" t="s">
        <v>3583</v>
      </c>
      <c r="C2983" t="s">
        <v>3584</v>
      </c>
      <c r="D2983" s="2">
        <v>41536</v>
      </c>
      <c r="E2983" s="2">
        <v>41820</v>
      </c>
      <c r="F2983" t="s">
        <v>3585</v>
      </c>
      <c r="G2983">
        <v>2</v>
      </c>
      <c r="H2983">
        <v>0</v>
      </c>
      <c r="I2983">
        <v>0</v>
      </c>
      <c r="L2983" t="s">
        <v>64</v>
      </c>
      <c r="M2983" t="s">
        <v>943</v>
      </c>
      <c r="N2983" t="s">
        <v>189</v>
      </c>
      <c r="O2983" t="s">
        <v>3586</v>
      </c>
      <c r="P2983" t="s">
        <v>3587</v>
      </c>
      <c r="Q2983">
        <v>96.8</v>
      </c>
      <c r="R2983">
        <v>0</v>
      </c>
      <c r="S2983">
        <v>96.8</v>
      </c>
      <c r="T2983">
        <v>0</v>
      </c>
      <c r="U2983">
        <v>0</v>
      </c>
      <c r="V2983">
        <v>96.8</v>
      </c>
      <c r="W2983" s="2">
        <v>41571</v>
      </c>
      <c r="X2983">
        <v>0</v>
      </c>
      <c r="Y2983" t="s">
        <v>67</v>
      </c>
      <c r="Z2983" t="s">
        <v>68</v>
      </c>
      <c r="AA2983" t="s">
        <v>815</v>
      </c>
      <c r="AC2983">
        <v>0</v>
      </c>
      <c r="AD2983" t="s">
        <v>943</v>
      </c>
      <c r="AE2983" t="s">
        <v>945</v>
      </c>
      <c r="AF2983" t="s">
        <v>946</v>
      </c>
      <c r="AG2983">
        <v>12</v>
      </c>
      <c r="AI2983">
        <v>3800</v>
      </c>
      <c r="AK2983" t="s">
        <v>947</v>
      </c>
      <c r="AL2983" t="s">
        <v>948</v>
      </c>
      <c r="AM2983" t="s">
        <v>949</v>
      </c>
    </row>
    <row r="2984" spans="1:39" x14ac:dyDescent="0.25">
      <c r="A2984" s="2">
        <v>41536</v>
      </c>
      <c r="B2984" t="s">
        <v>3588</v>
      </c>
      <c r="C2984" t="s">
        <v>3589</v>
      </c>
      <c r="D2984" s="2">
        <v>41536</v>
      </c>
      <c r="E2984" s="2">
        <v>41820</v>
      </c>
      <c r="F2984" t="s">
        <v>3590</v>
      </c>
      <c r="G2984">
        <v>1</v>
      </c>
      <c r="H2984">
        <v>0</v>
      </c>
      <c r="I2984">
        <v>0</v>
      </c>
      <c r="L2984" t="s">
        <v>64</v>
      </c>
      <c r="M2984" t="s">
        <v>943</v>
      </c>
      <c r="N2984" t="s">
        <v>189</v>
      </c>
      <c r="O2984" t="s">
        <v>3591</v>
      </c>
      <c r="P2984" t="s">
        <v>3592</v>
      </c>
      <c r="Q2984">
        <v>52.8</v>
      </c>
      <c r="R2984">
        <v>0</v>
      </c>
      <c r="S2984">
        <v>52.8</v>
      </c>
      <c r="T2984">
        <v>0</v>
      </c>
      <c r="U2984">
        <v>0</v>
      </c>
      <c r="V2984">
        <v>52.8</v>
      </c>
      <c r="W2984" s="2">
        <v>41536</v>
      </c>
      <c r="X2984">
        <v>0</v>
      </c>
      <c r="Y2984" t="s">
        <v>67</v>
      </c>
      <c r="Z2984" t="s">
        <v>68</v>
      </c>
      <c r="AA2984" t="s">
        <v>815</v>
      </c>
      <c r="AC2984">
        <v>0</v>
      </c>
      <c r="AD2984" t="s">
        <v>943</v>
      </c>
      <c r="AE2984" t="s">
        <v>945</v>
      </c>
      <c r="AF2984" t="s">
        <v>946</v>
      </c>
      <c r="AG2984">
        <v>12</v>
      </c>
      <c r="AI2984">
        <v>3800</v>
      </c>
      <c r="AK2984" t="s">
        <v>947</v>
      </c>
      <c r="AL2984" t="s">
        <v>948</v>
      </c>
      <c r="AM2984" t="s">
        <v>949</v>
      </c>
    </row>
    <row r="2985" spans="1:39" x14ac:dyDescent="0.25">
      <c r="A2985" s="2">
        <v>41536</v>
      </c>
      <c r="B2985" t="s">
        <v>3593</v>
      </c>
      <c r="C2985" t="s">
        <v>3594</v>
      </c>
      <c r="D2985" s="2">
        <v>41536</v>
      </c>
      <c r="E2985" s="2">
        <v>41820</v>
      </c>
      <c r="F2985" t="s">
        <v>3595</v>
      </c>
      <c r="G2985">
        <v>1</v>
      </c>
      <c r="H2985">
        <v>0</v>
      </c>
      <c r="I2985">
        <v>0</v>
      </c>
      <c r="L2985" t="s">
        <v>64</v>
      </c>
      <c r="M2985" t="s">
        <v>943</v>
      </c>
      <c r="N2985" t="s">
        <v>189</v>
      </c>
      <c r="O2985" t="s">
        <v>3596</v>
      </c>
      <c r="P2985" t="s">
        <v>3597</v>
      </c>
      <c r="Q2985">
        <v>80</v>
      </c>
      <c r="R2985">
        <v>0</v>
      </c>
      <c r="S2985">
        <v>80</v>
      </c>
      <c r="T2985">
        <v>0</v>
      </c>
      <c r="U2985">
        <v>0</v>
      </c>
      <c r="V2985">
        <v>80</v>
      </c>
      <c r="W2985" s="2">
        <v>41536</v>
      </c>
      <c r="X2985">
        <v>0</v>
      </c>
      <c r="Y2985" t="s">
        <v>67</v>
      </c>
      <c r="Z2985" t="s">
        <v>68</v>
      </c>
      <c r="AA2985" t="s">
        <v>500</v>
      </c>
      <c r="AC2985">
        <v>0</v>
      </c>
      <c r="AD2985" t="s">
        <v>943</v>
      </c>
      <c r="AE2985" t="s">
        <v>945</v>
      </c>
      <c r="AF2985" t="s">
        <v>946</v>
      </c>
      <c r="AG2985">
        <v>12</v>
      </c>
      <c r="AI2985">
        <v>3800</v>
      </c>
      <c r="AK2985" t="s">
        <v>947</v>
      </c>
      <c r="AL2985" t="s">
        <v>948</v>
      </c>
      <c r="AM2985" t="s">
        <v>949</v>
      </c>
    </row>
    <row r="2986" spans="1:39" x14ac:dyDescent="0.25">
      <c r="A2986" s="2">
        <v>41536</v>
      </c>
      <c r="B2986" t="s">
        <v>3598</v>
      </c>
      <c r="C2986" t="s">
        <v>3599</v>
      </c>
      <c r="D2986" s="2">
        <v>41536</v>
      </c>
      <c r="E2986" s="2">
        <v>41820</v>
      </c>
      <c r="F2986" t="s">
        <v>2024</v>
      </c>
      <c r="G2986">
        <v>1</v>
      </c>
      <c r="H2986">
        <v>0</v>
      </c>
      <c r="I2986">
        <v>0</v>
      </c>
      <c r="L2986" t="s">
        <v>64</v>
      </c>
      <c r="M2986" t="s">
        <v>943</v>
      </c>
      <c r="N2986" t="s">
        <v>189</v>
      </c>
      <c r="O2986" t="s">
        <v>3600</v>
      </c>
      <c r="P2986" t="s">
        <v>3601</v>
      </c>
      <c r="Q2986">
        <v>92</v>
      </c>
      <c r="R2986">
        <v>0</v>
      </c>
      <c r="S2986">
        <v>92</v>
      </c>
      <c r="T2986">
        <v>0</v>
      </c>
      <c r="U2986">
        <v>0</v>
      </c>
      <c r="V2986">
        <v>92</v>
      </c>
      <c r="W2986" s="2">
        <v>41536</v>
      </c>
      <c r="X2986">
        <v>0</v>
      </c>
      <c r="Y2986" t="s">
        <v>67</v>
      </c>
      <c r="Z2986" t="s">
        <v>68</v>
      </c>
      <c r="AA2986" t="s">
        <v>815</v>
      </c>
      <c r="AC2986">
        <v>0</v>
      </c>
      <c r="AD2986" t="s">
        <v>943</v>
      </c>
      <c r="AE2986" t="s">
        <v>945</v>
      </c>
      <c r="AF2986" t="s">
        <v>946</v>
      </c>
      <c r="AG2986">
        <v>12</v>
      </c>
      <c r="AI2986">
        <v>3800</v>
      </c>
      <c r="AK2986" t="s">
        <v>947</v>
      </c>
      <c r="AL2986" t="s">
        <v>948</v>
      </c>
      <c r="AM2986" t="s">
        <v>949</v>
      </c>
    </row>
    <row r="2987" spans="1:39" x14ac:dyDescent="0.25">
      <c r="A2987" s="2">
        <v>41536</v>
      </c>
      <c r="B2987" t="s">
        <v>3602</v>
      </c>
      <c r="C2987" t="s">
        <v>3603</v>
      </c>
      <c r="D2987" s="2">
        <v>41536</v>
      </c>
      <c r="E2987" s="2">
        <v>41820</v>
      </c>
      <c r="F2987" t="s">
        <v>2024</v>
      </c>
      <c r="G2987">
        <v>1</v>
      </c>
      <c r="H2987">
        <v>0</v>
      </c>
      <c r="I2987">
        <v>0</v>
      </c>
      <c r="L2987" t="s">
        <v>64</v>
      </c>
      <c r="M2987" t="s">
        <v>943</v>
      </c>
      <c r="N2987" t="s">
        <v>189</v>
      </c>
      <c r="O2987" t="s">
        <v>3604</v>
      </c>
      <c r="P2987" t="s">
        <v>3605</v>
      </c>
      <c r="Q2987">
        <v>92</v>
      </c>
      <c r="R2987">
        <v>0</v>
      </c>
      <c r="S2987">
        <v>92</v>
      </c>
      <c r="T2987">
        <v>0</v>
      </c>
      <c r="U2987">
        <v>0</v>
      </c>
      <c r="V2987">
        <v>92</v>
      </c>
      <c r="W2987" s="2">
        <v>41536</v>
      </c>
      <c r="X2987">
        <v>0</v>
      </c>
      <c r="Y2987" t="s">
        <v>67</v>
      </c>
      <c r="Z2987" t="s">
        <v>68</v>
      </c>
      <c r="AA2987" t="s">
        <v>815</v>
      </c>
      <c r="AC2987">
        <v>0</v>
      </c>
      <c r="AD2987" t="s">
        <v>943</v>
      </c>
      <c r="AE2987" t="s">
        <v>945</v>
      </c>
      <c r="AF2987" t="s">
        <v>946</v>
      </c>
      <c r="AG2987">
        <v>12</v>
      </c>
      <c r="AI2987">
        <v>3800</v>
      </c>
      <c r="AK2987" t="s">
        <v>947</v>
      </c>
      <c r="AL2987" t="s">
        <v>948</v>
      </c>
      <c r="AM2987" t="s">
        <v>949</v>
      </c>
    </row>
    <row r="2988" spans="1:39" x14ac:dyDescent="0.25">
      <c r="A2988" s="2">
        <v>41529</v>
      </c>
      <c r="B2988" t="s">
        <v>3860</v>
      </c>
      <c r="C2988" t="s">
        <v>3861</v>
      </c>
      <c r="D2988" s="2">
        <v>41529</v>
      </c>
      <c r="E2988" s="2">
        <v>41529</v>
      </c>
      <c r="F2988" t="s">
        <v>3862</v>
      </c>
      <c r="G2988">
        <v>20</v>
      </c>
      <c r="H2988">
        <v>0</v>
      </c>
      <c r="I2988">
        <v>0</v>
      </c>
      <c r="L2988" t="s">
        <v>64</v>
      </c>
      <c r="M2988" t="s">
        <v>943</v>
      </c>
      <c r="N2988" t="s">
        <v>189</v>
      </c>
      <c r="O2988" t="s">
        <v>189</v>
      </c>
      <c r="P2988" t="s">
        <v>3863</v>
      </c>
      <c r="Q2988">
        <v>198.24</v>
      </c>
      <c r="R2988">
        <v>0</v>
      </c>
      <c r="S2988">
        <v>198.24</v>
      </c>
      <c r="T2988">
        <v>0</v>
      </c>
      <c r="U2988">
        <v>0</v>
      </c>
      <c r="V2988">
        <v>198.24</v>
      </c>
      <c r="W2988" s="2">
        <v>41536</v>
      </c>
      <c r="X2988">
        <v>0</v>
      </c>
      <c r="Y2988" t="s">
        <v>67</v>
      </c>
      <c r="Z2988" t="s">
        <v>68</v>
      </c>
      <c r="AA2988" t="s">
        <v>755</v>
      </c>
      <c r="AC2988">
        <v>0</v>
      </c>
      <c r="AD2988" t="s">
        <v>943</v>
      </c>
      <c r="AE2988" t="s">
        <v>945</v>
      </c>
      <c r="AF2988" t="s">
        <v>946</v>
      </c>
      <c r="AG2988">
        <v>12</v>
      </c>
      <c r="AI2988">
        <v>3800</v>
      </c>
      <c r="AK2988" t="s">
        <v>947</v>
      </c>
      <c r="AL2988" t="s">
        <v>948</v>
      </c>
      <c r="AM2988" t="s">
        <v>949</v>
      </c>
    </row>
    <row r="2989" spans="1:39" x14ac:dyDescent="0.25">
      <c r="A2989" s="2">
        <v>41529</v>
      </c>
      <c r="B2989" t="s">
        <v>3864</v>
      </c>
      <c r="C2989" t="s">
        <v>3865</v>
      </c>
      <c r="D2989" s="2">
        <v>41529</v>
      </c>
      <c r="E2989" s="2">
        <v>41820</v>
      </c>
      <c r="F2989" t="s">
        <v>2024</v>
      </c>
      <c r="G2989">
        <v>1</v>
      </c>
      <c r="H2989">
        <v>0</v>
      </c>
      <c r="I2989">
        <v>0</v>
      </c>
      <c r="L2989" t="s">
        <v>64</v>
      </c>
      <c r="M2989" t="s">
        <v>943</v>
      </c>
      <c r="N2989" t="s">
        <v>189</v>
      </c>
      <c r="O2989" t="s">
        <v>3866</v>
      </c>
      <c r="P2989" t="s">
        <v>3867</v>
      </c>
      <c r="Q2989">
        <v>92</v>
      </c>
      <c r="R2989">
        <v>0</v>
      </c>
      <c r="S2989">
        <v>92</v>
      </c>
      <c r="T2989">
        <v>0</v>
      </c>
      <c r="U2989">
        <v>0</v>
      </c>
      <c r="V2989">
        <v>92</v>
      </c>
      <c r="W2989" s="2">
        <v>41536</v>
      </c>
      <c r="X2989">
        <v>0</v>
      </c>
      <c r="Y2989" t="s">
        <v>67</v>
      </c>
      <c r="Z2989" t="s">
        <v>68</v>
      </c>
      <c r="AA2989" t="s">
        <v>815</v>
      </c>
      <c r="AC2989">
        <v>0</v>
      </c>
      <c r="AD2989" t="s">
        <v>943</v>
      </c>
      <c r="AE2989" t="s">
        <v>945</v>
      </c>
      <c r="AF2989" t="s">
        <v>946</v>
      </c>
      <c r="AG2989">
        <v>12</v>
      </c>
      <c r="AI2989">
        <v>3800</v>
      </c>
      <c r="AK2989" t="s">
        <v>947</v>
      </c>
      <c r="AL2989" t="s">
        <v>948</v>
      </c>
      <c r="AM2989" t="s">
        <v>949</v>
      </c>
    </row>
    <row r="2990" spans="1:39" x14ac:dyDescent="0.25">
      <c r="A2990" s="2">
        <v>41529</v>
      </c>
      <c r="B2990" t="s">
        <v>3868</v>
      </c>
      <c r="C2990" t="s">
        <v>3869</v>
      </c>
      <c r="D2990" s="2">
        <v>41529</v>
      </c>
      <c r="E2990" s="2">
        <v>41820</v>
      </c>
      <c r="F2990" t="s">
        <v>3870</v>
      </c>
      <c r="G2990">
        <v>1</v>
      </c>
      <c r="H2990">
        <v>0</v>
      </c>
      <c r="I2990">
        <v>0</v>
      </c>
      <c r="L2990" t="s">
        <v>64</v>
      </c>
      <c r="M2990" t="s">
        <v>943</v>
      </c>
      <c r="N2990" t="s">
        <v>189</v>
      </c>
      <c r="O2990" t="s">
        <v>3871</v>
      </c>
      <c r="P2990" t="s">
        <v>3872</v>
      </c>
      <c r="Q2990">
        <v>160</v>
      </c>
      <c r="R2990">
        <v>0</v>
      </c>
      <c r="S2990">
        <v>160</v>
      </c>
      <c r="T2990">
        <v>0</v>
      </c>
      <c r="U2990">
        <v>0</v>
      </c>
      <c r="V2990">
        <v>160</v>
      </c>
      <c r="W2990" s="2">
        <v>41536</v>
      </c>
      <c r="X2990">
        <v>0</v>
      </c>
      <c r="Y2990" t="s">
        <v>67</v>
      </c>
      <c r="Z2990" t="s">
        <v>68</v>
      </c>
      <c r="AA2990" t="s">
        <v>500</v>
      </c>
      <c r="AC2990">
        <v>0</v>
      </c>
      <c r="AD2990" t="s">
        <v>943</v>
      </c>
      <c r="AE2990" t="s">
        <v>945</v>
      </c>
      <c r="AF2990" t="s">
        <v>946</v>
      </c>
      <c r="AG2990">
        <v>12</v>
      </c>
      <c r="AI2990">
        <v>3800</v>
      </c>
      <c r="AK2990" t="s">
        <v>947</v>
      </c>
      <c r="AL2990" t="s">
        <v>948</v>
      </c>
      <c r="AM2990" t="s">
        <v>949</v>
      </c>
    </row>
    <row r="2991" spans="1:39" x14ac:dyDescent="0.25">
      <c r="A2991" s="2">
        <v>41529</v>
      </c>
      <c r="B2991" t="s">
        <v>3884</v>
      </c>
      <c r="C2991" t="s">
        <v>3885</v>
      </c>
      <c r="D2991" s="2">
        <v>41529</v>
      </c>
      <c r="E2991" s="2">
        <v>41820</v>
      </c>
      <c r="F2991" t="s">
        <v>2024</v>
      </c>
      <c r="G2991">
        <v>1</v>
      </c>
      <c r="H2991">
        <v>0</v>
      </c>
      <c r="I2991">
        <v>0</v>
      </c>
      <c r="L2991" t="s">
        <v>64</v>
      </c>
      <c r="M2991" t="s">
        <v>943</v>
      </c>
      <c r="N2991" t="s">
        <v>189</v>
      </c>
      <c r="O2991" t="s">
        <v>3886</v>
      </c>
      <c r="P2991" t="s">
        <v>3887</v>
      </c>
      <c r="Q2991">
        <v>92</v>
      </c>
      <c r="R2991">
        <v>0</v>
      </c>
      <c r="S2991">
        <v>92</v>
      </c>
      <c r="T2991">
        <v>0</v>
      </c>
      <c r="U2991">
        <v>0</v>
      </c>
      <c r="V2991">
        <v>92</v>
      </c>
      <c r="W2991" s="2">
        <v>41536</v>
      </c>
      <c r="X2991">
        <v>0</v>
      </c>
      <c r="Y2991" t="s">
        <v>67</v>
      </c>
      <c r="Z2991" t="s">
        <v>68</v>
      </c>
      <c r="AA2991" t="s">
        <v>815</v>
      </c>
      <c r="AC2991">
        <v>0</v>
      </c>
      <c r="AD2991" t="s">
        <v>943</v>
      </c>
      <c r="AE2991" t="s">
        <v>945</v>
      </c>
      <c r="AF2991" t="s">
        <v>946</v>
      </c>
      <c r="AG2991">
        <v>12</v>
      </c>
      <c r="AI2991">
        <v>3800</v>
      </c>
      <c r="AK2991" t="s">
        <v>947</v>
      </c>
      <c r="AL2991" t="s">
        <v>948</v>
      </c>
      <c r="AM2991" t="s">
        <v>949</v>
      </c>
    </row>
    <row r="2992" spans="1:39" x14ac:dyDescent="0.25">
      <c r="A2992" s="2">
        <v>41529</v>
      </c>
      <c r="B2992" t="s">
        <v>3892</v>
      </c>
      <c r="C2992" t="s">
        <v>3893</v>
      </c>
      <c r="D2992" s="2">
        <v>41529</v>
      </c>
      <c r="E2992" s="2">
        <v>41820</v>
      </c>
      <c r="F2992" t="s">
        <v>3894</v>
      </c>
      <c r="G2992">
        <v>1</v>
      </c>
      <c r="H2992">
        <v>0</v>
      </c>
      <c r="I2992">
        <v>0</v>
      </c>
      <c r="L2992" t="s">
        <v>64</v>
      </c>
      <c r="M2992" t="s">
        <v>943</v>
      </c>
      <c r="N2992" t="s">
        <v>189</v>
      </c>
      <c r="O2992" t="s">
        <v>3895</v>
      </c>
      <c r="P2992" t="s">
        <v>3896</v>
      </c>
      <c r="Q2992">
        <v>56.8</v>
      </c>
      <c r="R2992">
        <v>0</v>
      </c>
      <c r="S2992">
        <v>56.8</v>
      </c>
      <c r="T2992">
        <v>0</v>
      </c>
      <c r="U2992">
        <v>0</v>
      </c>
      <c r="V2992">
        <v>56.8</v>
      </c>
      <c r="W2992" s="2">
        <v>41536</v>
      </c>
      <c r="X2992">
        <v>0</v>
      </c>
      <c r="Y2992" t="s">
        <v>67</v>
      </c>
      <c r="Z2992" t="s">
        <v>68</v>
      </c>
      <c r="AA2992" t="s">
        <v>815</v>
      </c>
      <c r="AC2992">
        <v>0</v>
      </c>
      <c r="AD2992" t="s">
        <v>943</v>
      </c>
      <c r="AE2992" t="s">
        <v>945</v>
      </c>
      <c r="AF2992" t="s">
        <v>946</v>
      </c>
      <c r="AG2992">
        <v>12</v>
      </c>
      <c r="AI2992">
        <v>3800</v>
      </c>
      <c r="AK2992" t="s">
        <v>947</v>
      </c>
      <c r="AL2992" t="s">
        <v>948</v>
      </c>
      <c r="AM2992" t="s">
        <v>949</v>
      </c>
    </row>
    <row r="2993" spans="1:39" x14ac:dyDescent="0.25">
      <c r="A2993" s="2">
        <v>41529</v>
      </c>
      <c r="B2993" t="s">
        <v>3897</v>
      </c>
      <c r="C2993" t="s">
        <v>3898</v>
      </c>
      <c r="D2993" s="2">
        <v>41539</v>
      </c>
      <c r="E2993" s="2">
        <v>41543</v>
      </c>
      <c r="F2993" t="s">
        <v>3899</v>
      </c>
      <c r="G2993">
        <v>1</v>
      </c>
      <c r="H2993">
        <v>0</v>
      </c>
      <c r="I2993">
        <v>0</v>
      </c>
      <c r="L2993" t="s">
        <v>64</v>
      </c>
      <c r="M2993" t="s">
        <v>943</v>
      </c>
      <c r="N2993" t="s">
        <v>189</v>
      </c>
      <c r="O2993" t="s">
        <v>3900</v>
      </c>
      <c r="P2993" t="s">
        <v>3901</v>
      </c>
      <c r="Q2993">
        <v>64</v>
      </c>
      <c r="R2993">
        <v>0</v>
      </c>
      <c r="S2993">
        <v>64</v>
      </c>
      <c r="T2993">
        <v>0</v>
      </c>
      <c r="U2993">
        <v>0</v>
      </c>
      <c r="V2993">
        <v>64</v>
      </c>
      <c r="W2993" s="2">
        <v>41536</v>
      </c>
      <c r="X2993">
        <v>0</v>
      </c>
      <c r="Y2993" t="s">
        <v>67</v>
      </c>
      <c r="Z2993" t="s">
        <v>68</v>
      </c>
      <c r="AA2993" t="s">
        <v>1694</v>
      </c>
      <c r="AC2993">
        <v>0</v>
      </c>
      <c r="AD2993" t="s">
        <v>943</v>
      </c>
      <c r="AE2993" t="s">
        <v>945</v>
      </c>
      <c r="AF2993" t="s">
        <v>946</v>
      </c>
      <c r="AG2993">
        <v>12</v>
      </c>
      <c r="AI2993">
        <v>3800</v>
      </c>
      <c r="AK2993" t="s">
        <v>947</v>
      </c>
      <c r="AL2993" t="s">
        <v>948</v>
      </c>
      <c r="AM2993" t="s">
        <v>949</v>
      </c>
    </row>
    <row r="2994" spans="1:39" x14ac:dyDescent="0.25">
      <c r="A2994" s="2">
        <v>41460</v>
      </c>
      <c r="B2994" t="s">
        <v>5685</v>
      </c>
      <c r="C2994" t="s">
        <v>5686</v>
      </c>
      <c r="D2994" s="2">
        <v>41518</v>
      </c>
      <c r="E2994" s="2">
        <v>41851</v>
      </c>
      <c r="F2994" t="s">
        <v>5687</v>
      </c>
      <c r="G2994">
        <v>1</v>
      </c>
      <c r="H2994">
        <v>0</v>
      </c>
      <c r="I2994">
        <v>0</v>
      </c>
      <c r="L2994" t="s">
        <v>64</v>
      </c>
      <c r="M2994" t="s">
        <v>943</v>
      </c>
      <c r="N2994" t="s">
        <v>189</v>
      </c>
      <c r="O2994" t="s">
        <v>66</v>
      </c>
      <c r="Q2994">
        <v>92</v>
      </c>
      <c r="R2994">
        <v>0</v>
      </c>
      <c r="S2994">
        <v>92</v>
      </c>
      <c r="T2994">
        <v>0</v>
      </c>
      <c r="U2994">
        <v>0</v>
      </c>
      <c r="V2994">
        <v>92</v>
      </c>
      <c r="W2994" s="2">
        <v>41472</v>
      </c>
      <c r="X2994">
        <v>0</v>
      </c>
      <c r="Y2994" t="s">
        <v>67</v>
      </c>
      <c r="Z2994" t="s">
        <v>68</v>
      </c>
      <c r="AA2994" t="s">
        <v>815</v>
      </c>
      <c r="AC2994">
        <v>0</v>
      </c>
      <c r="AD2994" t="s">
        <v>943</v>
      </c>
      <c r="AE2994" t="s">
        <v>945</v>
      </c>
      <c r="AF2994" t="s">
        <v>946</v>
      </c>
      <c r="AG2994">
        <v>12</v>
      </c>
      <c r="AI2994">
        <v>3800</v>
      </c>
      <c r="AK2994" t="s">
        <v>947</v>
      </c>
      <c r="AL2994" t="s">
        <v>948</v>
      </c>
      <c r="AM2994" t="s">
        <v>949</v>
      </c>
    </row>
    <row r="2995" spans="1:39" x14ac:dyDescent="0.25">
      <c r="A2995" s="2">
        <v>41460</v>
      </c>
      <c r="B2995" t="s">
        <v>5688</v>
      </c>
      <c r="C2995" t="s">
        <v>5689</v>
      </c>
      <c r="D2995" s="2">
        <v>41461</v>
      </c>
      <c r="E2995" s="2">
        <v>41809</v>
      </c>
      <c r="F2995" t="s">
        <v>5690</v>
      </c>
      <c r="G2995">
        <v>1</v>
      </c>
      <c r="H2995">
        <v>0</v>
      </c>
      <c r="I2995">
        <v>0</v>
      </c>
      <c r="L2995" t="s">
        <v>64</v>
      </c>
      <c r="M2995" t="s">
        <v>943</v>
      </c>
      <c r="N2995" t="s">
        <v>189</v>
      </c>
      <c r="O2995" t="s">
        <v>66</v>
      </c>
      <c r="Q2995">
        <v>64</v>
      </c>
      <c r="R2995">
        <v>0</v>
      </c>
      <c r="S2995">
        <v>64</v>
      </c>
      <c r="T2995">
        <v>0</v>
      </c>
      <c r="U2995">
        <v>0</v>
      </c>
      <c r="V2995">
        <v>64</v>
      </c>
      <c r="W2995" s="2">
        <v>41472</v>
      </c>
      <c r="X2995">
        <v>0</v>
      </c>
      <c r="Y2995" t="s">
        <v>67</v>
      </c>
      <c r="Z2995" t="s">
        <v>68</v>
      </c>
      <c r="AA2995" t="s">
        <v>500</v>
      </c>
      <c r="AC2995">
        <v>0</v>
      </c>
      <c r="AD2995" t="s">
        <v>943</v>
      </c>
      <c r="AE2995" t="s">
        <v>945</v>
      </c>
      <c r="AF2995" t="s">
        <v>946</v>
      </c>
      <c r="AG2995">
        <v>12</v>
      </c>
      <c r="AI2995">
        <v>3800</v>
      </c>
      <c r="AK2995" t="s">
        <v>947</v>
      </c>
      <c r="AL2995" t="s">
        <v>948</v>
      </c>
      <c r="AM2995" t="s">
        <v>949</v>
      </c>
    </row>
    <row r="2996" spans="1:39" x14ac:dyDescent="0.25">
      <c r="A2996" s="2">
        <v>41456</v>
      </c>
      <c r="B2996" t="s">
        <v>5891</v>
      </c>
      <c r="C2996" t="s">
        <v>5892</v>
      </c>
      <c r="D2996" s="2">
        <v>41497</v>
      </c>
      <c r="E2996" s="2">
        <v>41497</v>
      </c>
      <c r="F2996" t="s">
        <v>5893</v>
      </c>
      <c r="G2996">
        <v>6</v>
      </c>
      <c r="H2996">
        <v>17</v>
      </c>
      <c r="I2996">
        <v>0</v>
      </c>
      <c r="K2996" t="s">
        <v>5894</v>
      </c>
      <c r="L2996" t="s">
        <v>64</v>
      </c>
      <c r="M2996" t="s">
        <v>5895</v>
      </c>
      <c r="N2996" t="s">
        <v>5896</v>
      </c>
      <c r="O2996" t="s">
        <v>66</v>
      </c>
      <c r="Q2996">
        <v>625.6</v>
      </c>
      <c r="R2996">
        <v>25.2</v>
      </c>
      <c r="S2996">
        <v>650.79999999999995</v>
      </c>
      <c r="T2996">
        <v>0</v>
      </c>
      <c r="U2996">
        <v>0</v>
      </c>
      <c r="V2996">
        <v>425.2</v>
      </c>
      <c r="W2996" s="2">
        <v>41506</v>
      </c>
      <c r="X2996">
        <v>0</v>
      </c>
      <c r="Y2996" t="s">
        <v>67</v>
      </c>
      <c r="Z2996" t="s">
        <v>68</v>
      </c>
      <c r="AA2996" t="s">
        <v>4605</v>
      </c>
      <c r="AC2996">
        <v>0</v>
      </c>
      <c r="AD2996" t="s">
        <v>5895</v>
      </c>
      <c r="AE2996" t="s">
        <v>5897</v>
      </c>
      <c r="AF2996" t="s">
        <v>5898</v>
      </c>
      <c r="AG2996">
        <v>59</v>
      </c>
      <c r="AI2996">
        <v>3800</v>
      </c>
      <c r="AK2996" t="s">
        <v>947</v>
      </c>
      <c r="AL2996" t="s">
        <v>5899</v>
      </c>
      <c r="AM2996" t="s">
        <v>5900</v>
      </c>
    </row>
    <row r="2997" spans="1:39" x14ac:dyDescent="0.25">
      <c r="A2997" s="2">
        <v>41477</v>
      </c>
      <c r="B2997" t="s">
        <v>5154</v>
      </c>
      <c r="C2997" t="s">
        <v>5155</v>
      </c>
      <c r="D2997" s="2">
        <v>41494</v>
      </c>
      <c r="E2997" s="2">
        <v>41494</v>
      </c>
      <c r="F2997" t="s">
        <v>5156</v>
      </c>
      <c r="G2997">
        <v>35</v>
      </c>
      <c r="H2997">
        <v>5</v>
      </c>
      <c r="I2997">
        <v>0</v>
      </c>
      <c r="L2997" t="s">
        <v>64</v>
      </c>
      <c r="M2997" t="s">
        <v>5157</v>
      </c>
      <c r="N2997" t="s">
        <v>5158</v>
      </c>
      <c r="O2997" t="s">
        <v>5158</v>
      </c>
      <c r="P2997" t="s">
        <v>5159</v>
      </c>
      <c r="Q2997">
        <v>64</v>
      </c>
      <c r="R2997">
        <v>144</v>
      </c>
      <c r="S2997">
        <v>208</v>
      </c>
      <c r="T2997">
        <v>0</v>
      </c>
      <c r="U2997">
        <v>0</v>
      </c>
      <c r="V2997">
        <v>224</v>
      </c>
      <c r="W2997" s="2">
        <v>41513</v>
      </c>
      <c r="X2997">
        <v>0</v>
      </c>
      <c r="Y2997" t="s">
        <v>67</v>
      </c>
      <c r="Z2997" t="s">
        <v>68</v>
      </c>
      <c r="AA2997" t="s">
        <v>472</v>
      </c>
      <c r="AC2997">
        <v>0</v>
      </c>
      <c r="AD2997" t="s">
        <v>5157</v>
      </c>
      <c r="AE2997" t="s">
        <v>5160</v>
      </c>
      <c r="AF2997" t="s">
        <v>5161</v>
      </c>
      <c r="AG2997">
        <v>25</v>
      </c>
      <c r="AI2997">
        <v>9940</v>
      </c>
      <c r="AK2997" t="s">
        <v>5162</v>
      </c>
      <c r="AL2997" t="s">
        <v>5163</v>
      </c>
      <c r="AM2997" t="s">
        <v>5164</v>
      </c>
    </row>
    <row r="2998" spans="1:39" x14ac:dyDescent="0.25">
      <c r="A2998" s="2">
        <v>41430</v>
      </c>
      <c r="B2998" t="s">
        <v>7261</v>
      </c>
      <c r="C2998" t="s">
        <v>7262</v>
      </c>
      <c r="D2998" s="2">
        <v>41524</v>
      </c>
      <c r="E2998" s="2">
        <v>41524</v>
      </c>
      <c r="F2998" t="s">
        <v>7263</v>
      </c>
      <c r="G2998">
        <v>140</v>
      </c>
      <c r="H2998">
        <v>10</v>
      </c>
      <c r="I2998">
        <v>0</v>
      </c>
      <c r="L2998" t="s">
        <v>64</v>
      </c>
      <c r="M2998" t="s">
        <v>5157</v>
      </c>
      <c r="N2998" t="s">
        <v>5158</v>
      </c>
      <c r="O2998" t="s">
        <v>66</v>
      </c>
      <c r="Q2998">
        <v>240</v>
      </c>
      <c r="R2998">
        <v>792</v>
      </c>
      <c r="S2998" t="s">
        <v>7264</v>
      </c>
      <c r="T2998">
        <v>0</v>
      </c>
      <c r="U2998">
        <v>0</v>
      </c>
      <c r="V2998">
        <v>996</v>
      </c>
      <c r="W2998" s="2">
        <v>41557</v>
      </c>
      <c r="X2998">
        <v>0</v>
      </c>
      <c r="Y2998" t="s">
        <v>67</v>
      </c>
      <c r="Z2998" t="s">
        <v>68</v>
      </c>
      <c r="AA2998" t="s">
        <v>472</v>
      </c>
      <c r="AC2998">
        <v>0</v>
      </c>
      <c r="AD2998" t="s">
        <v>5157</v>
      </c>
      <c r="AE2998" t="s">
        <v>5160</v>
      </c>
      <c r="AF2998" t="s">
        <v>5161</v>
      </c>
      <c r="AG2998">
        <v>25</v>
      </c>
      <c r="AI2998">
        <v>9940</v>
      </c>
      <c r="AK2998" t="s">
        <v>5162</v>
      </c>
      <c r="AL2998" t="s">
        <v>5163</v>
      </c>
      <c r="AM2998" t="s">
        <v>5164</v>
      </c>
    </row>
    <row r="2999" spans="1:39" x14ac:dyDescent="0.25">
      <c r="A2999" s="2">
        <v>41375</v>
      </c>
      <c r="B2999" t="s">
        <v>9700</v>
      </c>
      <c r="C2999" t="s">
        <v>4766</v>
      </c>
      <c r="D2999" s="2">
        <v>41497</v>
      </c>
      <c r="E2999" s="2">
        <v>41502</v>
      </c>
      <c r="F2999" t="s">
        <v>4767</v>
      </c>
      <c r="G2999">
        <v>1</v>
      </c>
      <c r="H2999">
        <v>0</v>
      </c>
      <c r="I2999">
        <v>0</v>
      </c>
      <c r="K2999" t="s">
        <v>9701</v>
      </c>
      <c r="L2999" t="s">
        <v>64</v>
      </c>
      <c r="M2999" t="s">
        <v>9702</v>
      </c>
      <c r="N2999" t="s">
        <v>9703</v>
      </c>
      <c r="O2999" t="s">
        <v>66</v>
      </c>
      <c r="Q2999">
        <v>150</v>
      </c>
      <c r="R2999">
        <v>0</v>
      </c>
      <c r="S2999">
        <v>0</v>
      </c>
      <c r="T2999">
        <v>150</v>
      </c>
      <c r="U2999">
        <v>0</v>
      </c>
      <c r="V2999">
        <v>0</v>
      </c>
      <c r="X2999">
        <v>0</v>
      </c>
      <c r="Y2999" t="s">
        <v>67</v>
      </c>
      <c r="Z2999" t="s">
        <v>68</v>
      </c>
      <c r="AA2999" t="s">
        <v>685</v>
      </c>
      <c r="AB2999" t="s">
        <v>686</v>
      </c>
      <c r="AC2999">
        <v>0</v>
      </c>
      <c r="AD2999" t="s">
        <v>9702</v>
      </c>
      <c r="AE2999" t="s">
        <v>9704</v>
      </c>
      <c r="AF2999" t="s">
        <v>9705</v>
      </c>
      <c r="AG2999">
        <v>5</v>
      </c>
      <c r="AI2999">
        <v>2960</v>
      </c>
      <c r="AK2999" t="s">
        <v>9706</v>
      </c>
      <c r="AL2999" t="s">
        <v>9707</v>
      </c>
      <c r="AM2999" t="s">
        <v>9708</v>
      </c>
    </row>
    <row r="3000" spans="1:39" x14ac:dyDescent="0.25">
      <c r="A3000" s="2">
        <v>41599</v>
      </c>
      <c r="B3000" t="s">
        <v>586</v>
      </c>
      <c r="C3000" t="s">
        <v>587</v>
      </c>
      <c r="D3000" s="2">
        <v>41600</v>
      </c>
      <c r="E3000" s="2">
        <v>41600</v>
      </c>
      <c r="F3000" t="s">
        <v>588</v>
      </c>
      <c r="G3000">
        <v>5</v>
      </c>
      <c r="H3000">
        <v>2</v>
      </c>
      <c r="I3000">
        <v>0</v>
      </c>
      <c r="L3000" t="s">
        <v>64</v>
      </c>
      <c r="M3000" t="s">
        <v>589</v>
      </c>
      <c r="N3000" t="s">
        <v>590</v>
      </c>
      <c r="O3000" t="s">
        <v>66</v>
      </c>
      <c r="Q3000">
        <v>0</v>
      </c>
      <c r="R3000">
        <v>0</v>
      </c>
      <c r="S3000">
        <v>0</v>
      </c>
      <c r="T3000">
        <v>0</v>
      </c>
      <c r="U3000">
        <v>0</v>
      </c>
      <c r="V3000">
        <v>0</v>
      </c>
      <c r="X3000">
        <v>0</v>
      </c>
      <c r="Y3000" t="s">
        <v>67</v>
      </c>
      <c r="Z3000" t="s">
        <v>154</v>
      </c>
      <c r="AC3000">
        <v>0</v>
      </c>
      <c r="AD3000" t="s">
        <v>589</v>
      </c>
      <c r="AE3000" t="s">
        <v>591</v>
      </c>
      <c r="AF3000" t="s">
        <v>592</v>
      </c>
      <c r="AG3000">
        <v>11</v>
      </c>
      <c r="AI3000">
        <v>1853</v>
      </c>
      <c r="AK3000" t="s">
        <v>593</v>
      </c>
      <c r="AL3000" t="s">
        <v>594</v>
      </c>
      <c r="AM3000" t="s">
        <v>595</v>
      </c>
    </row>
    <row r="3001" spans="1:39" x14ac:dyDescent="0.25">
      <c r="A3001" s="2">
        <v>41557</v>
      </c>
      <c r="B3001" t="s">
        <v>2467</v>
      </c>
      <c r="C3001" t="s">
        <v>2468</v>
      </c>
      <c r="D3001" s="2">
        <v>41558</v>
      </c>
      <c r="E3001" s="2">
        <v>41558</v>
      </c>
      <c r="F3001" t="s">
        <v>588</v>
      </c>
      <c r="G3001">
        <v>4</v>
      </c>
      <c r="H3001">
        <v>1</v>
      </c>
      <c r="I3001">
        <v>0</v>
      </c>
      <c r="L3001" t="s">
        <v>64</v>
      </c>
      <c r="M3001" t="s">
        <v>589</v>
      </c>
      <c r="N3001" t="s">
        <v>590</v>
      </c>
      <c r="O3001" t="s">
        <v>66</v>
      </c>
      <c r="Q3001">
        <v>32</v>
      </c>
      <c r="R3001">
        <v>8.1</v>
      </c>
      <c r="S3001">
        <v>40.1</v>
      </c>
      <c r="T3001">
        <v>0</v>
      </c>
      <c r="U3001">
        <v>0</v>
      </c>
      <c r="V3001">
        <v>0</v>
      </c>
      <c r="X3001">
        <v>0</v>
      </c>
      <c r="Y3001" t="s">
        <v>67</v>
      </c>
      <c r="Z3001" t="s">
        <v>81</v>
      </c>
      <c r="AA3001" t="s">
        <v>1190</v>
      </c>
      <c r="AC3001">
        <v>0</v>
      </c>
      <c r="AD3001" t="s">
        <v>589</v>
      </c>
      <c r="AE3001" t="s">
        <v>591</v>
      </c>
      <c r="AF3001" t="s">
        <v>592</v>
      </c>
      <c r="AG3001">
        <v>11</v>
      </c>
      <c r="AI3001">
        <v>1853</v>
      </c>
      <c r="AK3001" t="s">
        <v>593</v>
      </c>
      <c r="AL3001" t="s">
        <v>594</v>
      </c>
      <c r="AM3001" t="s">
        <v>595</v>
      </c>
    </row>
    <row r="3002" spans="1:39" x14ac:dyDescent="0.25">
      <c r="A3002" s="2">
        <v>41535</v>
      </c>
      <c r="B3002" t="s">
        <v>3613</v>
      </c>
      <c r="C3002" t="s">
        <v>3614</v>
      </c>
      <c r="D3002" s="2">
        <v>41554</v>
      </c>
      <c r="E3002" s="2">
        <v>41883</v>
      </c>
      <c r="F3002" t="s">
        <v>3615</v>
      </c>
      <c r="G3002">
        <v>1</v>
      </c>
      <c r="H3002">
        <v>0</v>
      </c>
      <c r="I3002">
        <v>0</v>
      </c>
      <c r="L3002" t="s">
        <v>64</v>
      </c>
      <c r="M3002" t="s">
        <v>589</v>
      </c>
      <c r="N3002" t="s">
        <v>590</v>
      </c>
      <c r="O3002" t="s">
        <v>66</v>
      </c>
      <c r="Q3002">
        <v>28</v>
      </c>
      <c r="R3002">
        <v>0</v>
      </c>
      <c r="S3002">
        <v>28</v>
      </c>
      <c r="T3002">
        <v>0</v>
      </c>
      <c r="U3002">
        <v>0</v>
      </c>
      <c r="V3002">
        <v>0</v>
      </c>
      <c r="X3002">
        <v>0</v>
      </c>
      <c r="Y3002" t="s">
        <v>67</v>
      </c>
      <c r="Z3002" t="s">
        <v>81</v>
      </c>
      <c r="AA3002" t="s">
        <v>500</v>
      </c>
      <c r="AC3002">
        <v>0</v>
      </c>
      <c r="AD3002" t="s">
        <v>589</v>
      </c>
      <c r="AE3002" t="s">
        <v>591</v>
      </c>
      <c r="AF3002" t="s">
        <v>592</v>
      </c>
      <c r="AG3002">
        <v>11</v>
      </c>
      <c r="AI3002">
        <v>1853</v>
      </c>
      <c r="AK3002" t="s">
        <v>593</v>
      </c>
      <c r="AL3002" t="s">
        <v>594</v>
      </c>
      <c r="AM3002" t="s">
        <v>595</v>
      </c>
    </row>
    <row r="3003" spans="1:39" x14ac:dyDescent="0.25">
      <c r="A3003" s="2">
        <v>41523</v>
      </c>
      <c r="B3003" t="s">
        <v>4088</v>
      </c>
      <c r="C3003" t="s">
        <v>4089</v>
      </c>
      <c r="D3003" s="2">
        <v>41571</v>
      </c>
      <c r="E3003" s="2">
        <v>41571</v>
      </c>
      <c r="F3003" t="s">
        <v>4090</v>
      </c>
      <c r="G3003">
        <v>2</v>
      </c>
      <c r="H3003">
        <v>0</v>
      </c>
      <c r="I3003">
        <v>0</v>
      </c>
      <c r="L3003" t="s">
        <v>64</v>
      </c>
      <c r="M3003" t="s">
        <v>589</v>
      </c>
      <c r="N3003" t="s">
        <v>590</v>
      </c>
      <c r="O3003" t="s">
        <v>66</v>
      </c>
      <c r="Q3003">
        <v>19.2</v>
      </c>
      <c r="R3003">
        <v>0</v>
      </c>
      <c r="S3003">
        <v>19.2</v>
      </c>
      <c r="T3003">
        <v>0</v>
      </c>
      <c r="U3003">
        <v>0</v>
      </c>
      <c r="V3003">
        <v>0</v>
      </c>
      <c r="X3003">
        <v>0</v>
      </c>
      <c r="Y3003" t="s">
        <v>67</v>
      </c>
      <c r="Z3003" t="s">
        <v>81</v>
      </c>
      <c r="AA3003" t="s">
        <v>755</v>
      </c>
      <c r="AC3003">
        <v>0</v>
      </c>
      <c r="AD3003" t="s">
        <v>589</v>
      </c>
      <c r="AE3003" t="s">
        <v>591</v>
      </c>
      <c r="AF3003" t="s">
        <v>592</v>
      </c>
      <c r="AG3003">
        <v>11</v>
      </c>
      <c r="AI3003">
        <v>1853</v>
      </c>
      <c r="AK3003" t="s">
        <v>593</v>
      </c>
      <c r="AL3003" t="s">
        <v>594</v>
      </c>
      <c r="AM3003" t="s">
        <v>595</v>
      </c>
    </row>
    <row r="3004" spans="1:39" x14ac:dyDescent="0.25">
      <c r="A3004" s="2">
        <v>41522</v>
      </c>
      <c r="B3004" t="s">
        <v>4137</v>
      </c>
      <c r="C3004" t="s">
        <v>4138</v>
      </c>
      <c r="D3004" s="2">
        <v>41526</v>
      </c>
      <c r="E3004" s="2">
        <v>41526</v>
      </c>
      <c r="F3004" t="s">
        <v>4139</v>
      </c>
      <c r="G3004">
        <v>1</v>
      </c>
      <c r="H3004">
        <v>0</v>
      </c>
      <c r="I3004">
        <v>0</v>
      </c>
      <c r="L3004" t="s">
        <v>64</v>
      </c>
      <c r="M3004" t="s">
        <v>589</v>
      </c>
      <c r="N3004" t="s">
        <v>590</v>
      </c>
      <c r="O3004" t="s">
        <v>66</v>
      </c>
      <c r="Q3004">
        <v>61.6</v>
      </c>
      <c r="R3004">
        <v>0</v>
      </c>
      <c r="S3004">
        <v>61.6</v>
      </c>
      <c r="T3004">
        <v>0</v>
      </c>
      <c r="U3004">
        <v>0</v>
      </c>
      <c r="V3004">
        <v>61.6</v>
      </c>
      <c r="W3004" s="2">
        <v>41529</v>
      </c>
      <c r="X3004">
        <v>0</v>
      </c>
      <c r="Y3004" t="s">
        <v>67</v>
      </c>
      <c r="Z3004" t="s">
        <v>68</v>
      </c>
      <c r="AA3004" t="s">
        <v>815</v>
      </c>
      <c r="AC3004">
        <v>0</v>
      </c>
      <c r="AD3004" t="s">
        <v>589</v>
      </c>
      <c r="AE3004" t="s">
        <v>591</v>
      </c>
      <c r="AF3004" t="s">
        <v>592</v>
      </c>
      <c r="AG3004">
        <v>11</v>
      </c>
      <c r="AI3004">
        <v>1853</v>
      </c>
      <c r="AK3004" t="s">
        <v>593</v>
      </c>
      <c r="AL3004" t="s">
        <v>594</v>
      </c>
      <c r="AM3004" t="s">
        <v>595</v>
      </c>
    </row>
    <row r="3005" spans="1:39" x14ac:dyDescent="0.25">
      <c r="A3005" s="2">
        <v>41522</v>
      </c>
      <c r="B3005" t="s">
        <v>4140</v>
      </c>
      <c r="C3005" t="s">
        <v>4141</v>
      </c>
      <c r="D3005" s="2">
        <v>41621</v>
      </c>
      <c r="E3005" s="2">
        <v>41621</v>
      </c>
      <c r="F3005" t="s">
        <v>4142</v>
      </c>
      <c r="G3005">
        <v>2</v>
      </c>
      <c r="H3005">
        <v>0</v>
      </c>
      <c r="I3005">
        <v>0</v>
      </c>
      <c r="L3005" t="s">
        <v>64</v>
      </c>
      <c r="M3005" t="s">
        <v>589</v>
      </c>
      <c r="N3005" t="s">
        <v>590</v>
      </c>
      <c r="O3005" t="s">
        <v>66</v>
      </c>
      <c r="Q3005">
        <v>32.799999999999997</v>
      </c>
      <c r="R3005">
        <v>0</v>
      </c>
      <c r="S3005">
        <v>32.799999999999997</v>
      </c>
      <c r="T3005">
        <v>0</v>
      </c>
      <c r="U3005">
        <v>0</v>
      </c>
      <c r="V3005">
        <v>32.799999999999997</v>
      </c>
      <c r="W3005" s="2">
        <v>41641</v>
      </c>
      <c r="X3005">
        <v>0</v>
      </c>
      <c r="Y3005" t="s">
        <v>67</v>
      </c>
      <c r="Z3005" t="s">
        <v>68</v>
      </c>
      <c r="AA3005" t="s">
        <v>1190</v>
      </c>
      <c r="AC3005">
        <v>0</v>
      </c>
      <c r="AD3005" t="s">
        <v>589</v>
      </c>
      <c r="AE3005" t="s">
        <v>591</v>
      </c>
      <c r="AF3005" t="s">
        <v>592</v>
      </c>
      <c r="AG3005">
        <v>11</v>
      </c>
      <c r="AI3005">
        <v>1853</v>
      </c>
      <c r="AK3005" t="s">
        <v>593</v>
      </c>
      <c r="AL3005" t="s">
        <v>594</v>
      </c>
      <c r="AM3005" t="s">
        <v>595</v>
      </c>
    </row>
    <row r="3006" spans="1:39" x14ac:dyDescent="0.25">
      <c r="A3006" s="2">
        <v>41522</v>
      </c>
      <c r="B3006" t="s">
        <v>4143</v>
      </c>
      <c r="C3006" t="s">
        <v>4144</v>
      </c>
      <c r="D3006" s="2">
        <v>41593</v>
      </c>
      <c r="E3006" s="2">
        <v>41593</v>
      </c>
      <c r="F3006" t="s">
        <v>4142</v>
      </c>
      <c r="G3006">
        <v>2</v>
      </c>
      <c r="H3006">
        <v>0</v>
      </c>
      <c r="I3006">
        <v>0</v>
      </c>
      <c r="L3006" t="s">
        <v>64</v>
      </c>
      <c r="M3006" t="s">
        <v>589</v>
      </c>
      <c r="N3006" t="s">
        <v>590</v>
      </c>
      <c r="O3006" t="s">
        <v>66</v>
      </c>
      <c r="Q3006">
        <v>12.8</v>
      </c>
      <c r="R3006">
        <v>0</v>
      </c>
      <c r="S3006">
        <v>12.8</v>
      </c>
      <c r="T3006">
        <v>0</v>
      </c>
      <c r="U3006">
        <v>0</v>
      </c>
      <c r="V3006">
        <v>12.8</v>
      </c>
      <c r="W3006" s="2">
        <v>41627</v>
      </c>
      <c r="X3006">
        <v>0</v>
      </c>
      <c r="Y3006" t="s">
        <v>67</v>
      </c>
      <c r="Z3006" t="s">
        <v>68</v>
      </c>
      <c r="AA3006" t="s">
        <v>1190</v>
      </c>
      <c r="AC3006">
        <v>0</v>
      </c>
      <c r="AD3006" t="s">
        <v>589</v>
      </c>
      <c r="AE3006" t="s">
        <v>591</v>
      </c>
      <c r="AF3006" t="s">
        <v>592</v>
      </c>
      <c r="AG3006">
        <v>11</v>
      </c>
      <c r="AI3006">
        <v>1853</v>
      </c>
      <c r="AK3006" t="s">
        <v>593</v>
      </c>
      <c r="AL3006" t="s">
        <v>594</v>
      </c>
      <c r="AM3006" t="s">
        <v>595</v>
      </c>
    </row>
    <row r="3007" spans="1:39" x14ac:dyDescent="0.25">
      <c r="A3007" s="2">
        <v>41522</v>
      </c>
      <c r="B3007" t="s">
        <v>4145</v>
      </c>
      <c r="C3007" t="s">
        <v>4146</v>
      </c>
      <c r="D3007" s="2">
        <v>41580</v>
      </c>
      <c r="E3007" s="2">
        <v>41580</v>
      </c>
      <c r="F3007" t="s">
        <v>4147</v>
      </c>
      <c r="G3007">
        <v>1</v>
      </c>
      <c r="H3007">
        <v>0</v>
      </c>
      <c r="I3007">
        <v>0</v>
      </c>
      <c r="L3007" t="s">
        <v>64</v>
      </c>
      <c r="M3007" t="s">
        <v>589</v>
      </c>
      <c r="N3007" t="s">
        <v>590</v>
      </c>
      <c r="O3007" t="s">
        <v>66</v>
      </c>
      <c r="Q3007">
        <v>19.2</v>
      </c>
      <c r="R3007">
        <v>0</v>
      </c>
      <c r="S3007">
        <v>19.2</v>
      </c>
      <c r="T3007">
        <v>0</v>
      </c>
      <c r="U3007">
        <v>0</v>
      </c>
      <c r="V3007">
        <v>19.2</v>
      </c>
      <c r="W3007" s="2">
        <v>41599</v>
      </c>
      <c r="X3007">
        <v>0</v>
      </c>
      <c r="Y3007" t="s">
        <v>67</v>
      </c>
      <c r="Z3007" t="s">
        <v>68</v>
      </c>
      <c r="AA3007" t="s">
        <v>1190</v>
      </c>
      <c r="AC3007">
        <v>0</v>
      </c>
      <c r="AD3007" t="s">
        <v>589</v>
      </c>
      <c r="AE3007" t="s">
        <v>591</v>
      </c>
      <c r="AF3007" t="s">
        <v>592</v>
      </c>
      <c r="AG3007">
        <v>11</v>
      </c>
      <c r="AI3007">
        <v>1853</v>
      </c>
      <c r="AK3007" t="s">
        <v>593</v>
      </c>
      <c r="AL3007" t="s">
        <v>594</v>
      </c>
      <c r="AM3007" t="s">
        <v>595</v>
      </c>
    </row>
    <row r="3008" spans="1:39" x14ac:dyDescent="0.25">
      <c r="A3008" s="2">
        <v>41522</v>
      </c>
      <c r="B3008" t="s">
        <v>4148</v>
      </c>
      <c r="C3008" t="s">
        <v>4149</v>
      </c>
      <c r="D3008" s="2">
        <v>41559</v>
      </c>
      <c r="E3008" s="2">
        <v>41559</v>
      </c>
      <c r="F3008" t="s">
        <v>4150</v>
      </c>
      <c r="G3008">
        <v>2</v>
      </c>
      <c r="H3008">
        <v>0</v>
      </c>
      <c r="I3008">
        <v>0</v>
      </c>
      <c r="L3008" t="s">
        <v>64</v>
      </c>
      <c r="M3008" t="s">
        <v>589</v>
      </c>
      <c r="N3008" t="s">
        <v>590</v>
      </c>
      <c r="O3008" t="s">
        <v>66</v>
      </c>
      <c r="Q3008">
        <v>22.4</v>
      </c>
      <c r="R3008">
        <v>0</v>
      </c>
      <c r="S3008">
        <v>22.4</v>
      </c>
      <c r="T3008">
        <v>0</v>
      </c>
      <c r="U3008">
        <v>0</v>
      </c>
      <c r="V3008">
        <v>0</v>
      </c>
      <c r="X3008">
        <v>0</v>
      </c>
      <c r="Y3008" t="s">
        <v>67</v>
      </c>
      <c r="Z3008" t="s">
        <v>81</v>
      </c>
      <c r="AA3008" t="s">
        <v>1190</v>
      </c>
      <c r="AC3008">
        <v>0</v>
      </c>
      <c r="AD3008" t="s">
        <v>589</v>
      </c>
      <c r="AE3008" t="s">
        <v>591</v>
      </c>
      <c r="AF3008" t="s">
        <v>592</v>
      </c>
      <c r="AG3008">
        <v>11</v>
      </c>
      <c r="AI3008">
        <v>1853</v>
      </c>
      <c r="AK3008" t="s">
        <v>593</v>
      </c>
      <c r="AL3008" t="s">
        <v>594</v>
      </c>
      <c r="AM3008" t="s">
        <v>595</v>
      </c>
    </row>
    <row r="3009" spans="1:39" x14ac:dyDescent="0.25">
      <c r="A3009" s="2">
        <v>41522</v>
      </c>
      <c r="B3009" t="s">
        <v>4151</v>
      </c>
      <c r="C3009" t="s">
        <v>4152</v>
      </c>
      <c r="D3009" s="2">
        <v>41552</v>
      </c>
      <c r="E3009" s="2">
        <v>41552</v>
      </c>
      <c r="F3009" t="s">
        <v>4147</v>
      </c>
      <c r="G3009">
        <v>1</v>
      </c>
      <c r="H3009">
        <v>0</v>
      </c>
      <c r="I3009">
        <v>0</v>
      </c>
      <c r="L3009" t="s">
        <v>64</v>
      </c>
      <c r="M3009" t="s">
        <v>589</v>
      </c>
      <c r="N3009" t="s">
        <v>590</v>
      </c>
      <c r="O3009" t="s">
        <v>66</v>
      </c>
      <c r="Q3009">
        <v>8.4</v>
      </c>
      <c r="R3009">
        <v>0</v>
      </c>
      <c r="S3009">
        <v>8.4</v>
      </c>
      <c r="T3009">
        <v>0</v>
      </c>
      <c r="U3009">
        <v>0</v>
      </c>
      <c r="V3009">
        <v>8.4</v>
      </c>
      <c r="W3009" s="2">
        <v>41557</v>
      </c>
      <c r="X3009">
        <v>0</v>
      </c>
      <c r="Y3009" t="s">
        <v>67</v>
      </c>
      <c r="Z3009" t="s">
        <v>68</v>
      </c>
      <c r="AA3009" t="s">
        <v>1190</v>
      </c>
      <c r="AC3009">
        <v>0</v>
      </c>
      <c r="AD3009" t="s">
        <v>589</v>
      </c>
      <c r="AE3009" t="s">
        <v>591</v>
      </c>
      <c r="AF3009" t="s">
        <v>592</v>
      </c>
      <c r="AG3009">
        <v>11</v>
      </c>
      <c r="AI3009">
        <v>1853</v>
      </c>
      <c r="AK3009" t="s">
        <v>593</v>
      </c>
      <c r="AL3009" t="s">
        <v>594</v>
      </c>
      <c r="AM3009" t="s">
        <v>595</v>
      </c>
    </row>
    <row r="3010" spans="1:39" x14ac:dyDescent="0.25">
      <c r="A3010" s="2">
        <v>41522</v>
      </c>
      <c r="B3010" t="s">
        <v>4153</v>
      </c>
      <c r="C3010" t="s">
        <v>4154</v>
      </c>
      <c r="D3010" s="2">
        <v>41545</v>
      </c>
      <c r="E3010" s="2">
        <v>41545</v>
      </c>
      <c r="F3010" t="s">
        <v>4142</v>
      </c>
      <c r="G3010">
        <v>2</v>
      </c>
      <c r="H3010">
        <v>0</v>
      </c>
      <c r="I3010">
        <v>0</v>
      </c>
      <c r="L3010" t="s">
        <v>64</v>
      </c>
      <c r="M3010" t="s">
        <v>589</v>
      </c>
      <c r="N3010" t="s">
        <v>590</v>
      </c>
      <c r="O3010" t="s">
        <v>66</v>
      </c>
      <c r="Q3010">
        <v>22.4</v>
      </c>
      <c r="R3010">
        <v>0</v>
      </c>
      <c r="S3010">
        <v>22.4</v>
      </c>
      <c r="T3010">
        <v>0</v>
      </c>
      <c r="U3010">
        <v>0</v>
      </c>
      <c r="V3010">
        <v>22.4</v>
      </c>
      <c r="W3010" s="2">
        <v>41550</v>
      </c>
      <c r="X3010">
        <v>0</v>
      </c>
      <c r="Y3010" t="s">
        <v>67</v>
      </c>
      <c r="Z3010" t="s">
        <v>68</v>
      </c>
      <c r="AA3010" t="s">
        <v>1190</v>
      </c>
      <c r="AC3010">
        <v>0</v>
      </c>
      <c r="AD3010" t="s">
        <v>589</v>
      </c>
      <c r="AE3010" t="s">
        <v>591</v>
      </c>
      <c r="AF3010" t="s">
        <v>592</v>
      </c>
      <c r="AG3010">
        <v>11</v>
      </c>
      <c r="AI3010">
        <v>1853</v>
      </c>
      <c r="AK3010" t="s">
        <v>593</v>
      </c>
      <c r="AL3010" t="s">
        <v>594</v>
      </c>
      <c r="AM3010" t="s">
        <v>595</v>
      </c>
    </row>
    <row r="3011" spans="1:39" x14ac:dyDescent="0.25">
      <c r="A3011" s="2">
        <v>41522</v>
      </c>
      <c r="B3011" t="s">
        <v>4155</v>
      </c>
      <c r="C3011" t="s">
        <v>4156</v>
      </c>
      <c r="D3011" s="2">
        <v>41525</v>
      </c>
      <c r="E3011" s="2">
        <v>41525</v>
      </c>
      <c r="F3011" t="s">
        <v>4157</v>
      </c>
      <c r="G3011">
        <v>2</v>
      </c>
      <c r="H3011">
        <v>0</v>
      </c>
      <c r="I3011">
        <v>0</v>
      </c>
      <c r="L3011" t="s">
        <v>64</v>
      </c>
      <c r="M3011" t="s">
        <v>589</v>
      </c>
      <c r="N3011" t="s">
        <v>590</v>
      </c>
      <c r="O3011" t="s">
        <v>66</v>
      </c>
      <c r="Q3011">
        <v>17.600000000000001</v>
      </c>
      <c r="R3011">
        <v>0</v>
      </c>
      <c r="S3011">
        <v>17.600000000000001</v>
      </c>
      <c r="T3011">
        <v>0</v>
      </c>
      <c r="U3011">
        <v>0</v>
      </c>
      <c r="V3011">
        <v>17.600000000000001</v>
      </c>
      <c r="W3011" s="2">
        <v>41550</v>
      </c>
      <c r="X3011">
        <v>0</v>
      </c>
      <c r="Y3011" t="s">
        <v>67</v>
      </c>
      <c r="Z3011" t="s">
        <v>68</v>
      </c>
      <c r="AA3011" t="s">
        <v>1190</v>
      </c>
      <c r="AC3011">
        <v>0</v>
      </c>
      <c r="AD3011" t="s">
        <v>589</v>
      </c>
      <c r="AE3011" t="s">
        <v>591</v>
      </c>
      <c r="AF3011" t="s">
        <v>592</v>
      </c>
      <c r="AG3011">
        <v>11</v>
      </c>
      <c r="AI3011">
        <v>1853</v>
      </c>
      <c r="AK3011" t="s">
        <v>593</v>
      </c>
      <c r="AL3011" t="s">
        <v>594</v>
      </c>
      <c r="AM3011" t="s">
        <v>595</v>
      </c>
    </row>
    <row r="3012" spans="1:39" x14ac:dyDescent="0.25">
      <c r="A3012" s="2">
        <v>41522</v>
      </c>
      <c r="B3012" t="s">
        <v>4158</v>
      </c>
      <c r="C3012" t="s">
        <v>4159</v>
      </c>
      <c r="D3012" s="2">
        <v>41620</v>
      </c>
      <c r="E3012" s="2">
        <v>41620</v>
      </c>
      <c r="F3012" t="s">
        <v>4160</v>
      </c>
      <c r="G3012">
        <v>1</v>
      </c>
      <c r="H3012">
        <v>1</v>
      </c>
      <c r="I3012">
        <v>0</v>
      </c>
      <c r="L3012" t="s">
        <v>64</v>
      </c>
      <c r="M3012" t="s">
        <v>589</v>
      </c>
      <c r="N3012" t="s">
        <v>590</v>
      </c>
      <c r="O3012" t="s">
        <v>66</v>
      </c>
      <c r="Q3012">
        <v>25.6</v>
      </c>
      <c r="R3012">
        <v>0</v>
      </c>
      <c r="S3012">
        <v>25.6</v>
      </c>
      <c r="T3012">
        <v>0</v>
      </c>
      <c r="U3012">
        <v>0</v>
      </c>
      <c r="V3012">
        <v>25.6</v>
      </c>
      <c r="W3012" s="2">
        <v>41641</v>
      </c>
      <c r="X3012">
        <v>0</v>
      </c>
      <c r="Y3012" t="s">
        <v>67</v>
      </c>
      <c r="Z3012" t="s">
        <v>68</v>
      </c>
      <c r="AA3012" t="s">
        <v>1132</v>
      </c>
      <c r="AC3012">
        <v>0</v>
      </c>
      <c r="AD3012" t="s">
        <v>589</v>
      </c>
      <c r="AE3012" t="s">
        <v>591</v>
      </c>
      <c r="AF3012" t="s">
        <v>592</v>
      </c>
      <c r="AG3012">
        <v>11</v>
      </c>
      <c r="AI3012">
        <v>1853</v>
      </c>
      <c r="AK3012" t="s">
        <v>593</v>
      </c>
      <c r="AL3012" t="s">
        <v>594</v>
      </c>
      <c r="AM3012" t="s">
        <v>595</v>
      </c>
    </row>
    <row r="3013" spans="1:39" x14ac:dyDescent="0.25">
      <c r="A3013" s="2">
        <v>41516</v>
      </c>
      <c r="B3013" t="s">
        <v>4408</v>
      </c>
      <c r="C3013" t="s">
        <v>4409</v>
      </c>
      <c r="D3013" s="2">
        <v>41537</v>
      </c>
      <c r="E3013" s="2">
        <v>41537</v>
      </c>
      <c r="F3013" t="s">
        <v>4410</v>
      </c>
      <c r="G3013">
        <v>9</v>
      </c>
      <c r="H3013">
        <v>1</v>
      </c>
      <c r="I3013">
        <v>0</v>
      </c>
      <c r="L3013" t="s">
        <v>64</v>
      </c>
      <c r="M3013" t="s">
        <v>589</v>
      </c>
      <c r="N3013" t="s">
        <v>590</v>
      </c>
      <c r="O3013" t="s">
        <v>66</v>
      </c>
      <c r="Q3013">
        <v>32</v>
      </c>
      <c r="R3013">
        <v>5.4</v>
      </c>
      <c r="S3013">
        <v>37.4</v>
      </c>
      <c r="T3013">
        <v>0</v>
      </c>
      <c r="U3013">
        <v>0</v>
      </c>
      <c r="V3013">
        <v>32.96</v>
      </c>
      <c r="W3013" s="2">
        <v>41543</v>
      </c>
      <c r="X3013">
        <v>0</v>
      </c>
      <c r="Y3013" t="s">
        <v>67</v>
      </c>
      <c r="Z3013" t="s">
        <v>68</v>
      </c>
      <c r="AA3013" t="s">
        <v>1703</v>
      </c>
      <c r="AC3013">
        <v>0</v>
      </c>
      <c r="AD3013" t="s">
        <v>589</v>
      </c>
      <c r="AE3013" t="s">
        <v>591</v>
      </c>
      <c r="AF3013" t="s">
        <v>592</v>
      </c>
      <c r="AG3013">
        <v>11</v>
      </c>
      <c r="AI3013">
        <v>1853</v>
      </c>
      <c r="AK3013" t="s">
        <v>593</v>
      </c>
      <c r="AL3013" t="s">
        <v>594</v>
      </c>
      <c r="AM3013" t="s">
        <v>595</v>
      </c>
    </row>
    <row r="3014" spans="1:39" x14ac:dyDescent="0.25">
      <c r="A3014" s="2">
        <v>41473</v>
      </c>
      <c r="B3014" t="s">
        <v>5246</v>
      </c>
      <c r="C3014" t="s">
        <v>5247</v>
      </c>
      <c r="D3014" s="2">
        <v>41511</v>
      </c>
      <c r="E3014" s="2">
        <v>41511</v>
      </c>
      <c r="F3014" t="s">
        <v>5248</v>
      </c>
      <c r="G3014">
        <v>4</v>
      </c>
      <c r="H3014">
        <v>0</v>
      </c>
      <c r="I3014">
        <v>0</v>
      </c>
      <c r="L3014" t="s">
        <v>64</v>
      </c>
      <c r="M3014" t="s">
        <v>589</v>
      </c>
      <c r="N3014" t="s">
        <v>590</v>
      </c>
      <c r="O3014" t="s">
        <v>66</v>
      </c>
      <c r="Q3014">
        <v>0</v>
      </c>
      <c r="R3014">
        <v>0</v>
      </c>
      <c r="S3014">
        <v>0</v>
      </c>
      <c r="T3014">
        <v>0</v>
      </c>
      <c r="U3014">
        <v>0</v>
      </c>
      <c r="V3014">
        <v>0</v>
      </c>
      <c r="X3014">
        <v>0</v>
      </c>
      <c r="Y3014" t="s">
        <v>67</v>
      </c>
      <c r="Z3014" t="s">
        <v>154</v>
      </c>
      <c r="AC3014">
        <v>0</v>
      </c>
      <c r="AD3014" t="s">
        <v>589</v>
      </c>
      <c r="AE3014" t="s">
        <v>591</v>
      </c>
      <c r="AF3014" t="s">
        <v>592</v>
      </c>
      <c r="AG3014">
        <v>11</v>
      </c>
      <c r="AI3014">
        <v>1853</v>
      </c>
      <c r="AK3014" t="s">
        <v>593</v>
      </c>
      <c r="AL3014" t="s">
        <v>594</v>
      </c>
      <c r="AM3014" t="s">
        <v>595</v>
      </c>
    </row>
    <row r="3015" spans="1:39" x14ac:dyDescent="0.25">
      <c r="A3015" s="2">
        <v>41450</v>
      </c>
      <c r="B3015" t="s">
        <v>6229</v>
      </c>
      <c r="C3015" t="s">
        <v>6230</v>
      </c>
      <c r="D3015" s="2">
        <v>41463</v>
      </c>
      <c r="E3015" s="2">
        <v>41463</v>
      </c>
      <c r="F3015" t="s">
        <v>589</v>
      </c>
      <c r="G3015">
        <v>11</v>
      </c>
      <c r="H3015">
        <v>2</v>
      </c>
      <c r="I3015">
        <v>0</v>
      </c>
      <c r="L3015" t="s">
        <v>64</v>
      </c>
      <c r="M3015" t="s">
        <v>589</v>
      </c>
      <c r="N3015" t="s">
        <v>590</v>
      </c>
      <c r="O3015" t="s">
        <v>66</v>
      </c>
      <c r="Q3015">
        <v>71.2</v>
      </c>
      <c r="R3015">
        <v>117</v>
      </c>
      <c r="S3015">
        <v>188.2</v>
      </c>
      <c r="T3015">
        <v>0</v>
      </c>
      <c r="U3015">
        <v>0</v>
      </c>
      <c r="V3015">
        <v>227.2</v>
      </c>
      <c r="W3015" s="2">
        <v>41480</v>
      </c>
      <c r="X3015">
        <v>0</v>
      </c>
      <c r="Y3015" t="s">
        <v>67</v>
      </c>
      <c r="Z3015" t="s">
        <v>68</v>
      </c>
      <c r="AA3015" t="s">
        <v>610</v>
      </c>
      <c r="AC3015">
        <v>0</v>
      </c>
      <c r="AD3015" t="s">
        <v>589</v>
      </c>
      <c r="AE3015" t="s">
        <v>591</v>
      </c>
      <c r="AF3015" t="s">
        <v>592</v>
      </c>
      <c r="AG3015">
        <v>11</v>
      </c>
      <c r="AI3015">
        <v>1853</v>
      </c>
      <c r="AK3015" t="s">
        <v>593</v>
      </c>
      <c r="AL3015" t="s">
        <v>594</v>
      </c>
      <c r="AM3015" t="s">
        <v>595</v>
      </c>
    </row>
    <row r="3016" spans="1:39" x14ac:dyDescent="0.25">
      <c r="A3016" s="2">
        <v>41438</v>
      </c>
      <c r="B3016" t="s">
        <v>6930</v>
      </c>
      <c r="C3016" t="s">
        <v>6931</v>
      </c>
      <c r="D3016" s="2">
        <v>41441</v>
      </c>
      <c r="E3016" s="2">
        <v>41441</v>
      </c>
      <c r="G3016">
        <v>2</v>
      </c>
      <c r="H3016">
        <v>0</v>
      </c>
      <c r="I3016">
        <v>0</v>
      </c>
      <c r="L3016" t="s">
        <v>64</v>
      </c>
      <c r="M3016" t="s">
        <v>589</v>
      </c>
      <c r="N3016" t="s">
        <v>590</v>
      </c>
      <c r="O3016" t="s">
        <v>66</v>
      </c>
      <c r="Q3016">
        <v>12.8</v>
      </c>
      <c r="R3016">
        <v>0</v>
      </c>
      <c r="S3016">
        <v>12.8</v>
      </c>
      <c r="T3016">
        <v>0</v>
      </c>
      <c r="U3016">
        <v>0</v>
      </c>
      <c r="V3016">
        <v>12.8</v>
      </c>
      <c r="W3016" s="2">
        <v>41472</v>
      </c>
      <c r="X3016">
        <v>0</v>
      </c>
      <c r="Y3016" t="s">
        <v>67</v>
      </c>
      <c r="Z3016" t="s">
        <v>68</v>
      </c>
      <c r="AA3016" t="s">
        <v>1190</v>
      </c>
      <c r="AC3016">
        <v>0</v>
      </c>
      <c r="AD3016" t="s">
        <v>589</v>
      </c>
      <c r="AE3016" t="s">
        <v>591</v>
      </c>
      <c r="AF3016" t="s">
        <v>592</v>
      </c>
      <c r="AG3016">
        <v>11</v>
      </c>
      <c r="AI3016">
        <v>1853</v>
      </c>
      <c r="AK3016" t="s">
        <v>593</v>
      </c>
      <c r="AL3016" t="s">
        <v>594</v>
      </c>
      <c r="AM3016" t="s">
        <v>595</v>
      </c>
    </row>
    <row r="3017" spans="1:39" x14ac:dyDescent="0.25">
      <c r="A3017" s="2">
        <v>41428</v>
      </c>
      <c r="B3017" t="s">
        <v>7466</v>
      </c>
      <c r="C3017" t="s">
        <v>7467</v>
      </c>
      <c r="D3017" s="2">
        <v>41465</v>
      </c>
      <c r="E3017" s="2">
        <v>41465</v>
      </c>
      <c r="F3017" t="s">
        <v>7468</v>
      </c>
      <c r="G3017">
        <v>7</v>
      </c>
      <c r="H3017">
        <v>1</v>
      </c>
      <c r="I3017">
        <v>0</v>
      </c>
      <c r="L3017" t="s">
        <v>64</v>
      </c>
      <c r="M3017" t="s">
        <v>589</v>
      </c>
      <c r="N3017" t="s">
        <v>590</v>
      </c>
      <c r="O3017" t="s">
        <v>66</v>
      </c>
      <c r="Q3017">
        <v>84</v>
      </c>
      <c r="R3017">
        <v>83.76</v>
      </c>
      <c r="S3017">
        <v>167.76</v>
      </c>
      <c r="T3017">
        <v>0</v>
      </c>
      <c r="U3017">
        <v>0</v>
      </c>
      <c r="V3017">
        <v>124.32</v>
      </c>
      <c r="W3017" s="2">
        <v>41480</v>
      </c>
      <c r="X3017">
        <v>0</v>
      </c>
      <c r="Y3017" t="s">
        <v>67</v>
      </c>
      <c r="Z3017" t="s">
        <v>68</v>
      </c>
      <c r="AA3017" t="s">
        <v>610</v>
      </c>
      <c r="AC3017">
        <v>0</v>
      </c>
      <c r="AD3017" t="s">
        <v>589</v>
      </c>
      <c r="AE3017" t="s">
        <v>591</v>
      </c>
      <c r="AF3017" t="s">
        <v>592</v>
      </c>
      <c r="AG3017">
        <v>11</v>
      </c>
      <c r="AI3017">
        <v>1853</v>
      </c>
      <c r="AK3017" t="s">
        <v>593</v>
      </c>
      <c r="AL3017" t="s">
        <v>594</v>
      </c>
      <c r="AM3017" t="s">
        <v>595</v>
      </c>
    </row>
    <row r="3018" spans="1:39" x14ac:dyDescent="0.25">
      <c r="A3018" s="2">
        <v>41394</v>
      </c>
      <c r="B3018" t="s">
        <v>8738</v>
      </c>
      <c r="C3018" t="s">
        <v>8739</v>
      </c>
      <c r="D3018" s="2">
        <v>41401</v>
      </c>
      <c r="E3018" s="2">
        <v>41450</v>
      </c>
      <c r="F3018" t="s">
        <v>8740</v>
      </c>
      <c r="G3018">
        <v>1</v>
      </c>
      <c r="H3018">
        <v>0</v>
      </c>
      <c r="I3018">
        <v>0</v>
      </c>
      <c r="L3018" t="s">
        <v>64</v>
      </c>
      <c r="M3018" t="s">
        <v>589</v>
      </c>
      <c r="N3018" t="s">
        <v>590</v>
      </c>
      <c r="O3018" t="s">
        <v>66</v>
      </c>
      <c r="Q3018">
        <v>264</v>
      </c>
      <c r="R3018">
        <v>0</v>
      </c>
      <c r="S3018">
        <v>264</v>
      </c>
      <c r="T3018">
        <v>0</v>
      </c>
      <c r="U3018">
        <v>0</v>
      </c>
      <c r="V3018">
        <v>264</v>
      </c>
      <c r="W3018" s="2">
        <v>41431</v>
      </c>
      <c r="X3018">
        <v>0</v>
      </c>
      <c r="Y3018" t="s">
        <v>67</v>
      </c>
      <c r="Z3018" t="s">
        <v>68</v>
      </c>
      <c r="AA3018" t="s">
        <v>815</v>
      </c>
      <c r="AC3018">
        <v>0</v>
      </c>
      <c r="AD3018" t="s">
        <v>589</v>
      </c>
      <c r="AE3018" t="s">
        <v>591</v>
      </c>
      <c r="AF3018" t="s">
        <v>592</v>
      </c>
      <c r="AG3018">
        <v>11</v>
      </c>
      <c r="AI3018">
        <v>1853</v>
      </c>
      <c r="AK3018" t="s">
        <v>593</v>
      </c>
      <c r="AL3018" t="s">
        <v>594</v>
      </c>
      <c r="AM3018" t="s">
        <v>595</v>
      </c>
    </row>
    <row r="3019" spans="1:39" x14ac:dyDescent="0.25">
      <c r="A3019" s="2">
        <v>41368</v>
      </c>
      <c r="B3019" t="s">
        <v>10470</v>
      </c>
      <c r="C3019" t="s">
        <v>10471</v>
      </c>
      <c r="D3019" s="2">
        <v>41419</v>
      </c>
      <c r="E3019" s="2">
        <v>41419</v>
      </c>
      <c r="F3019" t="s">
        <v>5248</v>
      </c>
      <c r="G3019">
        <v>3</v>
      </c>
      <c r="H3019">
        <v>0</v>
      </c>
      <c r="I3019">
        <v>0</v>
      </c>
      <c r="L3019" t="s">
        <v>64</v>
      </c>
      <c r="M3019" t="s">
        <v>589</v>
      </c>
      <c r="N3019" t="s">
        <v>590</v>
      </c>
      <c r="O3019" t="s">
        <v>66</v>
      </c>
      <c r="Q3019">
        <v>78</v>
      </c>
      <c r="R3019">
        <v>0</v>
      </c>
      <c r="S3019">
        <v>78</v>
      </c>
      <c r="T3019">
        <v>0</v>
      </c>
      <c r="U3019">
        <v>0</v>
      </c>
      <c r="V3019">
        <v>78</v>
      </c>
      <c r="W3019" s="2">
        <v>41431</v>
      </c>
      <c r="X3019">
        <v>0</v>
      </c>
      <c r="Y3019" t="s">
        <v>67</v>
      </c>
      <c r="Z3019" t="s">
        <v>68</v>
      </c>
      <c r="AA3019" t="s">
        <v>1190</v>
      </c>
      <c r="AC3019">
        <v>0</v>
      </c>
      <c r="AD3019" t="s">
        <v>589</v>
      </c>
      <c r="AE3019" t="s">
        <v>591</v>
      </c>
      <c r="AF3019" t="s">
        <v>592</v>
      </c>
      <c r="AG3019">
        <v>11</v>
      </c>
      <c r="AI3019">
        <v>1853</v>
      </c>
      <c r="AK3019" t="s">
        <v>593</v>
      </c>
      <c r="AL3019" t="s">
        <v>594</v>
      </c>
      <c r="AM3019" t="s">
        <v>595</v>
      </c>
    </row>
    <row r="3020" spans="1:39" x14ac:dyDescent="0.25">
      <c r="A3020" s="2">
        <v>41368</v>
      </c>
      <c r="B3020" t="s">
        <v>10472</v>
      </c>
      <c r="C3020" t="s">
        <v>10473</v>
      </c>
      <c r="D3020" s="2">
        <v>41398</v>
      </c>
      <c r="E3020" s="2">
        <v>41398</v>
      </c>
      <c r="F3020" t="s">
        <v>5248</v>
      </c>
      <c r="G3020">
        <v>1</v>
      </c>
      <c r="H3020">
        <v>0</v>
      </c>
      <c r="I3020">
        <v>0</v>
      </c>
      <c r="L3020" t="s">
        <v>64</v>
      </c>
      <c r="M3020" t="s">
        <v>589</v>
      </c>
      <c r="N3020" t="s">
        <v>590</v>
      </c>
      <c r="O3020" t="s">
        <v>66</v>
      </c>
      <c r="Q3020">
        <v>12</v>
      </c>
      <c r="R3020">
        <v>0</v>
      </c>
      <c r="S3020">
        <v>12</v>
      </c>
      <c r="T3020">
        <v>0</v>
      </c>
      <c r="U3020">
        <v>0</v>
      </c>
      <c r="V3020">
        <v>12</v>
      </c>
      <c r="W3020" s="2">
        <v>41431</v>
      </c>
      <c r="X3020">
        <v>0</v>
      </c>
      <c r="Y3020" t="s">
        <v>67</v>
      </c>
      <c r="Z3020" t="s">
        <v>68</v>
      </c>
      <c r="AA3020" t="s">
        <v>1190</v>
      </c>
      <c r="AC3020">
        <v>0</v>
      </c>
      <c r="AD3020" t="s">
        <v>589</v>
      </c>
      <c r="AE3020" t="s">
        <v>591</v>
      </c>
      <c r="AF3020" t="s">
        <v>592</v>
      </c>
      <c r="AG3020">
        <v>11</v>
      </c>
      <c r="AI3020">
        <v>1853</v>
      </c>
      <c r="AK3020" t="s">
        <v>593</v>
      </c>
      <c r="AL3020" t="s">
        <v>594</v>
      </c>
      <c r="AM3020" t="s">
        <v>595</v>
      </c>
    </row>
    <row r="3021" spans="1:39" x14ac:dyDescent="0.25">
      <c r="A3021" s="2">
        <v>41368</v>
      </c>
      <c r="B3021" t="s">
        <v>10476</v>
      </c>
      <c r="C3021" t="s">
        <v>10477</v>
      </c>
      <c r="D3021" s="2">
        <v>41388</v>
      </c>
      <c r="E3021" s="2">
        <v>41388</v>
      </c>
      <c r="F3021" t="s">
        <v>5248</v>
      </c>
      <c r="G3021">
        <v>2</v>
      </c>
      <c r="H3021">
        <v>0</v>
      </c>
      <c r="I3021">
        <v>0</v>
      </c>
      <c r="L3021" t="s">
        <v>64</v>
      </c>
      <c r="M3021" t="s">
        <v>589</v>
      </c>
      <c r="N3021" t="s">
        <v>590</v>
      </c>
      <c r="O3021" t="s">
        <v>66</v>
      </c>
      <c r="Q3021">
        <v>46.8</v>
      </c>
      <c r="R3021">
        <v>0</v>
      </c>
      <c r="S3021">
        <v>46.8</v>
      </c>
      <c r="T3021">
        <v>0</v>
      </c>
      <c r="U3021">
        <v>0</v>
      </c>
      <c r="V3021">
        <v>46.8</v>
      </c>
      <c r="W3021" s="2">
        <v>41431</v>
      </c>
      <c r="X3021">
        <v>0</v>
      </c>
      <c r="Y3021" t="s">
        <v>67</v>
      </c>
      <c r="Z3021" t="s">
        <v>68</v>
      </c>
      <c r="AA3021" t="s">
        <v>1190</v>
      </c>
      <c r="AC3021">
        <v>0</v>
      </c>
      <c r="AD3021" t="s">
        <v>589</v>
      </c>
      <c r="AE3021" t="s">
        <v>591</v>
      </c>
      <c r="AF3021" t="s">
        <v>592</v>
      </c>
      <c r="AG3021">
        <v>11</v>
      </c>
      <c r="AI3021">
        <v>1853</v>
      </c>
      <c r="AK3021" t="s">
        <v>593</v>
      </c>
      <c r="AL3021" t="s">
        <v>594</v>
      </c>
      <c r="AM3021" t="s">
        <v>595</v>
      </c>
    </row>
    <row r="3022" spans="1:39" x14ac:dyDescent="0.25">
      <c r="A3022" s="2">
        <v>41368</v>
      </c>
      <c r="B3022" t="s">
        <v>10510</v>
      </c>
      <c r="C3022" t="s">
        <v>4731</v>
      </c>
      <c r="D3022" s="2">
        <v>41373</v>
      </c>
      <c r="E3022" s="2">
        <v>41373</v>
      </c>
      <c r="F3022" t="s">
        <v>4732</v>
      </c>
      <c r="G3022">
        <v>1</v>
      </c>
      <c r="H3022">
        <v>1</v>
      </c>
      <c r="I3022">
        <v>0</v>
      </c>
      <c r="K3022" t="s">
        <v>9463</v>
      </c>
      <c r="L3022" t="s">
        <v>64</v>
      </c>
      <c r="M3022" t="s">
        <v>589</v>
      </c>
      <c r="N3022" t="s">
        <v>590</v>
      </c>
      <c r="O3022" t="s">
        <v>66</v>
      </c>
      <c r="Q3022">
        <v>0</v>
      </c>
      <c r="R3022">
        <v>0</v>
      </c>
      <c r="S3022">
        <v>0</v>
      </c>
      <c r="T3022">
        <v>0</v>
      </c>
      <c r="U3022">
        <v>0</v>
      </c>
      <c r="V3022">
        <v>23.2</v>
      </c>
      <c r="W3022" s="2">
        <v>41431</v>
      </c>
      <c r="X3022">
        <v>0</v>
      </c>
      <c r="Y3022" t="s">
        <v>67</v>
      </c>
      <c r="Z3022" t="s">
        <v>68</v>
      </c>
      <c r="AA3022" t="s">
        <v>4620</v>
      </c>
      <c r="AB3022" t="s">
        <v>83</v>
      </c>
      <c r="AC3022">
        <v>0</v>
      </c>
      <c r="AD3022" t="s">
        <v>589</v>
      </c>
      <c r="AE3022" t="s">
        <v>591</v>
      </c>
      <c r="AF3022" t="s">
        <v>592</v>
      </c>
      <c r="AG3022">
        <v>11</v>
      </c>
      <c r="AI3022">
        <v>1853</v>
      </c>
      <c r="AK3022" t="s">
        <v>593</v>
      </c>
      <c r="AL3022" t="s">
        <v>594</v>
      </c>
      <c r="AM3022" t="s">
        <v>595</v>
      </c>
    </row>
    <row r="3023" spans="1:39" x14ac:dyDescent="0.25">
      <c r="A3023" s="2">
        <v>41368</v>
      </c>
      <c r="B3023" t="s">
        <v>10517</v>
      </c>
      <c r="C3023" t="s">
        <v>10518</v>
      </c>
      <c r="D3023" s="2">
        <v>41376</v>
      </c>
      <c r="E3023" s="2">
        <v>41376</v>
      </c>
      <c r="F3023" t="s">
        <v>5248</v>
      </c>
      <c r="G3023">
        <v>8</v>
      </c>
      <c r="H3023">
        <v>3</v>
      </c>
      <c r="I3023">
        <v>0</v>
      </c>
      <c r="L3023" t="s">
        <v>64</v>
      </c>
      <c r="M3023" t="s">
        <v>589</v>
      </c>
      <c r="N3023" t="s">
        <v>590</v>
      </c>
      <c r="Q3023">
        <v>69.599999999999994</v>
      </c>
      <c r="R3023">
        <v>17.82</v>
      </c>
      <c r="S3023">
        <v>87.42</v>
      </c>
      <c r="T3023">
        <v>0</v>
      </c>
      <c r="U3023">
        <v>0</v>
      </c>
      <c r="V3023">
        <v>0</v>
      </c>
      <c r="X3023">
        <v>0</v>
      </c>
      <c r="Y3023" t="s">
        <v>67</v>
      </c>
      <c r="Z3023" t="s">
        <v>68</v>
      </c>
      <c r="AA3023" t="s">
        <v>69</v>
      </c>
      <c r="AC3023">
        <v>0</v>
      </c>
      <c r="AD3023" t="s">
        <v>589</v>
      </c>
      <c r="AE3023" t="s">
        <v>591</v>
      </c>
      <c r="AF3023" t="s">
        <v>592</v>
      </c>
      <c r="AG3023">
        <v>11</v>
      </c>
      <c r="AI3023">
        <v>1853</v>
      </c>
      <c r="AK3023" t="s">
        <v>593</v>
      </c>
      <c r="AL3023" t="s">
        <v>594</v>
      </c>
      <c r="AM3023" t="s">
        <v>595</v>
      </c>
    </row>
    <row r="3024" spans="1:39" x14ac:dyDescent="0.25">
      <c r="A3024" s="2">
        <v>41367</v>
      </c>
      <c r="B3024" t="s">
        <v>10620</v>
      </c>
      <c r="C3024" t="s">
        <v>10621</v>
      </c>
      <c r="D3024" s="2">
        <v>41373</v>
      </c>
      <c r="E3024" s="2">
        <v>41373</v>
      </c>
      <c r="G3024">
        <v>17</v>
      </c>
      <c r="H3024">
        <v>1</v>
      </c>
      <c r="I3024">
        <v>0</v>
      </c>
      <c r="L3024" t="s">
        <v>64</v>
      </c>
      <c r="M3024" t="s">
        <v>589</v>
      </c>
      <c r="N3024" t="s">
        <v>590</v>
      </c>
      <c r="O3024" t="s">
        <v>66</v>
      </c>
      <c r="Q3024">
        <v>81.599999999999994</v>
      </c>
      <c r="R3024">
        <v>0</v>
      </c>
      <c r="S3024">
        <v>81.599999999999994</v>
      </c>
      <c r="T3024">
        <v>0</v>
      </c>
      <c r="U3024">
        <v>0</v>
      </c>
      <c r="V3024">
        <v>59.2</v>
      </c>
      <c r="W3024" s="2">
        <v>41459</v>
      </c>
      <c r="X3024">
        <v>0</v>
      </c>
      <c r="Y3024" t="s">
        <v>67</v>
      </c>
      <c r="Z3024" t="s">
        <v>68</v>
      </c>
      <c r="AA3024" t="s">
        <v>999</v>
      </c>
      <c r="AC3024">
        <v>0</v>
      </c>
      <c r="AD3024" t="s">
        <v>589</v>
      </c>
      <c r="AE3024" t="s">
        <v>591</v>
      </c>
      <c r="AF3024" t="s">
        <v>592</v>
      </c>
      <c r="AG3024">
        <v>11</v>
      </c>
      <c r="AI3024">
        <v>1853</v>
      </c>
      <c r="AK3024" t="s">
        <v>593</v>
      </c>
      <c r="AL3024" t="s">
        <v>594</v>
      </c>
      <c r="AM3024" t="s">
        <v>595</v>
      </c>
    </row>
    <row r="3025" spans="1:39" x14ac:dyDescent="0.25">
      <c r="A3025" s="2">
        <v>41367</v>
      </c>
      <c r="B3025" t="s">
        <v>10708</v>
      </c>
      <c r="C3025" t="s">
        <v>10709</v>
      </c>
      <c r="D3025" s="2">
        <v>41367</v>
      </c>
      <c r="E3025" s="2">
        <v>41367</v>
      </c>
      <c r="F3025" t="s">
        <v>10710</v>
      </c>
      <c r="G3025">
        <v>1</v>
      </c>
      <c r="H3025">
        <v>0</v>
      </c>
      <c r="I3025">
        <v>0</v>
      </c>
      <c r="L3025" t="s">
        <v>64</v>
      </c>
      <c r="M3025" t="s">
        <v>589</v>
      </c>
      <c r="N3025" t="s">
        <v>590</v>
      </c>
      <c r="O3025" t="s">
        <v>66</v>
      </c>
      <c r="Q3025">
        <v>12</v>
      </c>
      <c r="R3025">
        <v>0</v>
      </c>
      <c r="S3025">
        <v>12</v>
      </c>
      <c r="T3025">
        <v>0</v>
      </c>
      <c r="U3025">
        <v>0</v>
      </c>
      <c r="V3025">
        <v>12</v>
      </c>
      <c r="W3025" s="2">
        <v>41368</v>
      </c>
      <c r="X3025">
        <v>0</v>
      </c>
      <c r="Y3025" t="s">
        <v>67</v>
      </c>
      <c r="Z3025" t="s">
        <v>68</v>
      </c>
      <c r="AA3025" t="s">
        <v>1132</v>
      </c>
      <c r="AC3025">
        <v>0</v>
      </c>
      <c r="AD3025" t="s">
        <v>589</v>
      </c>
      <c r="AE3025" t="s">
        <v>591</v>
      </c>
      <c r="AF3025" t="s">
        <v>592</v>
      </c>
      <c r="AG3025">
        <v>11</v>
      </c>
      <c r="AI3025">
        <v>1853</v>
      </c>
      <c r="AK3025" t="s">
        <v>593</v>
      </c>
      <c r="AL3025" t="s">
        <v>594</v>
      </c>
      <c r="AM3025" t="s">
        <v>595</v>
      </c>
    </row>
    <row r="3026" spans="1:39" x14ac:dyDescent="0.25">
      <c r="A3026" s="2">
        <v>41367</v>
      </c>
      <c r="B3026" t="s">
        <v>10818</v>
      </c>
      <c r="C3026" t="s">
        <v>10819</v>
      </c>
      <c r="D3026" s="2">
        <v>41367</v>
      </c>
      <c r="E3026" s="2">
        <v>41367</v>
      </c>
      <c r="G3026">
        <v>2</v>
      </c>
      <c r="H3026">
        <v>0</v>
      </c>
      <c r="I3026">
        <v>0</v>
      </c>
      <c r="L3026" t="s">
        <v>64</v>
      </c>
      <c r="M3026" t="s">
        <v>589</v>
      </c>
      <c r="N3026" t="s">
        <v>590</v>
      </c>
      <c r="Q3026">
        <v>23.2</v>
      </c>
      <c r="R3026">
        <v>3.36</v>
      </c>
      <c r="S3026">
        <v>26.56</v>
      </c>
      <c r="T3026">
        <v>0</v>
      </c>
      <c r="U3026">
        <v>0</v>
      </c>
      <c r="V3026">
        <v>27.68</v>
      </c>
      <c r="W3026" s="2">
        <v>41372</v>
      </c>
      <c r="X3026">
        <v>0</v>
      </c>
      <c r="Y3026" t="s">
        <v>67</v>
      </c>
      <c r="Z3026" t="s">
        <v>68</v>
      </c>
      <c r="AA3026" t="s">
        <v>69</v>
      </c>
      <c r="AC3026">
        <v>0</v>
      </c>
      <c r="AD3026" t="s">
        <v>589</v>
      </c>
      <c r="AE3026" t="s">
        <v>591</v>
      </c>
      <c r="AF3026" t="s">
        <v>592</v>
      </c>
      <c r="AG3026">
        <v>11</v>
      </c>
      <c r="AI3026">
        <v>1853</v>
      </c>
      <c r="AK3026" t="s">
        <v>593</v>
      </c>
      <c r="AL3026" t="s">
        <v>594</v>
      </c>
      <c r="AM3026" t="s">
        <v>595</v>
      </c>
    </row>
    <row r="3027" spans="1:39" x14ac:dyDescent="0.25">
      <c r="A3027" s="2">
        <v>41361</v>
      </c>
      <c r="B3027" t="s">
        <v>11153</v>
      </c>
      <c r="C3027" t="s">
        <v>11154</v>
      </c>
      <c r="D3027" s="2">
        <v>41313</v>
      </c>
      <c r="E3027" s="2">
        <v>41313</v>
      </c>
      <c r="G3027">
        <v>6</v>
      </c>
      <c r="H3027">
        <v>0</v>
      </c>
      <c r="I3027">
        <v>0</v>
      </c>
      <c r="L3027" t="s">
        <v>64</v>
      </c>
      <c r="M3027" t="s">
        <v>589</v>
      </c>
      <c r="N3027" t="s">
        <v>590</v>
      </c>
      <c r="O3027" t="s">
        <v>66</v>
      </c>
      <c r="Q3027">
        <v>48</v>
      </c>
      <c r="R3027">
        <v>0</v>
      </c>
      <c r="S3027">
        <v>48</v>
      </c>
      <c r="T3027">
        <v>0</v>
      </c>
      <c r="U3027">
        <v>0</v>
      </c>
      <c r="V3027">
        <v>60</v>
      </c>
      <c r="W3027" s="2">
        <v>41339</v>
      </c>
      <c r="X3027">
        <v>0</v>
      </c>
      <c r="Y3027" t="s">
        <v>67</v>
      </c>
      <c r="Z3027" t="s">
        <v>68</v>
      </c>
      <c r="AA3027" t="s">
        <v>999</v>
      </c>
      <c r="AC3027">
        <v>0</v>
      </c>
      <c r="AD3027" t="s">
        <v>589</v>
      </c>
      <c r="AE3027" t="s">
        <v>591</v>
      </c>
      <c r="AF3027" t="s">
        <v>592</v>
      </c>
      <c r="AG3027">
        <v>11</v>
      </c>
      <c r="AI3027">
        <v>1853</v>
      </c>
      <c r="AK3027" t="s">
        <v>593</v>
      </c>
      <c r="AL3027" t="s">
        <v>594</v>
      </c>
      <c r="AM3027" t="s">
        <v>595</v>
      </c>
    </row>
    <row r="3028" spans="1:39" x14ac:dyDescent="0.25">
      <c r="A3028" s="2">
        <v>41361</v>
      </c>
      <c r="B3028" t="s">
        <v>11157</v>
      </c>
      <c r="C3028" t="s">
        <v>11158</v>
      </c>
      <c r="D3028" s="2">
        <v>41313</v>
      </c>
      <c r="E3028" s="2">
        <v>41313</v>
      </c>
      <c r="G3028">
        <v>10</v>
      </c>
      <c r="H3028">
        <v>0</v>
      </c>
      <c r="I3028">
        <v>0</v>
      </c>
      <c r="L3028" t="s">
        <v>64</v>
      </c>
      <c r="M3028" t="s">
        <v>589</v>
      </c>
      <c r="N3028" t="s">
        <v>590</v>
      </c>
      <c r="O3028" t="s">
        <v>66</v>
      </c>
      <c r="Q3028">
        <v>89.6</v>
      </c>
      <c r="R3028">
        <v>0</v>
      </c>
      <c r="S3028">
        <v>89.6</v>
      </c>
      <c r="T3028">
        <v>0</v>
      </c>
      <c r="U3028">
        <v>0</v>
      </c>
      <c r="V3028">
        <v>112</v>
      </c>
      <c r="W3028" s="2">
        <v>41354</v>
      </c>
      <c r="X3028">
        <v>0</v>
      </c>
      <c r="Y3028" t="s">
        <v>67</v>
      </c>
      <c r="Z3028" t="s">
        <v>68</v>
      </c>
      <c r="AA3028" t="s">
        <v>755</v>
      </c>
      <c r="AC3028">
        <v>0</v>
      </c>
      <c r="AD3028" t="s">
        <v>589</v>
      </c>
      <c r="AE3028" t="s">
        <v>591</v>
      </c>
      <c r="AF3028" t="s">
        <v>592</v>
      </c>
      <c r="AG3028">
        <v>11</v>
      </c>
      <c r="AI3028">
        <v>1853</v>
      </c>
      <c r="AK3028" t="s">
        <v>593</v>
      </c>
      <c r="AL3028" t="s">
        <v>594</v>
      </c>
      <c r="AM3028" t="s">
        <v>595</v>
      </c>
    </row>
    <row r="3029" spans="1:39" x14ac:dyDescent="0.25">
      <c r="A3029" s="2">
        <v>41361</v>
      </c>
      <c r="B3029" t="s">
        <v>11160</v>
      </c>
      <c r="C3029" t="s">
        <v>11161</v>
      </c>
      <c r="D3029" s="2">
        <v>41312</v>
      </c>
      <c r="E3029" s="2">
        <v>41312</v>
      </c>
      <c r="G3029">
        <v>1</v>
      </c>
      <c r="H3029">
        <v>0</v>
      </c>
      <c r="I3029">
        <v>0</v>
      </c>
      <c r="L3029" t="s">
        <v>64</v>
      </c>
      <c r="M3029" t="s">
        <v>589</v>
      </c>
      <c r="N3029" t="s">
        <v>590</v>
      </c>
      <c r="O3029" t="s">
        <v>66</v>
      </c>
      <c r="Q3029">
        <v>31.36</v>
      </c>
      <c r="R3029">
        <v>0</v>
      </c>
      <c r="S3029">
        <v>31.36</v>
      </c>
      <c r="T3029">
        <v>0</v>
      </c>
      <c r="U3029">
        <v>0</v>
      </c>
      <c r="V3029">
        <v>39.200000000000003</v>
      </c>
      <c r="W3029" s="2">
        <v>41341</v>
      </c>
      <c r="X3029">
        <v>0</v>
      </c>
      <c r="Y3029" t="s">
        <v>67</v>
      </c>
      <c r="Z3029" t="s">
        <v>68</v>
      </c>
      <c r="AA3029" t="s">
        <v>815</v>
      </c>
      <c r="AC3029">
        <v>0</v>
      </c>
      <c r="AD3029" t="s">
        <v>589</v>
      </c>
      <c r="AE3029" t="s">
        <v>591</v>
      </c>
      <c r="AF3029" t="s">
        <v>592</v>
      </c>
      <c r="AG3029">
        <v>11</v>
      </c>
      <c r="AI3029">
        <v>1853</v>
      </c>
      <c r="AK3029" t="s">
        <v>593</v>
      </c>
      <c r="AL3029" t="s">
        <v>594</v>
      </c>
      <c r="AM3029" t="s">
        <v>595</v>
      </c>
    </row>
    <row r="3030" spans="1:39" x14ac:dyDescent="0.25">
      <c r="A3030" s="2">
        <v>41361</v>
      </c>
      <c r="B3030" t="s">
        <v>11162</v>
      </c>
      <c r="C3030" t="s">
        <v>11163</v>
      </c>
      <c r="D3030" s="2">
        <v>41317</v>
      </c>
      <c r="E3030" s="2">
        <v>41317</v>
      </c>
      <c r="G3030">
        <v>1</v>
      </c>
      <c r="H3030">
        <v>0</v>
      </c>
      <c r="I3030">
        <v>0</v>
      </c>
      <c r="L3030" t="s">
        <v>64</v>
      </c>
      <c r="M3030" t="s">
        <v>589</v>
      </c>
      <c r="N3030" t="s">
        <v>590</v>
      </c>
      <c r="O3030" t="s">
        <v>66</v>
      </c>
      <c r="Q3030">
        <v>69.12</v>
      </c>
      <c r="R3030">
        <v>0</v>
      </c>
      <c r="S3030">
        <v>69.12</v>
      </c>
      <c r="T3030">
        <v>0</v>
      </c>
      <c r="U3030">
        <v>0</v>
      </c>
      <c r="V3030">
        <v>86.4</v>
      </c>
      <c r="W3030" s="2">
        <v>41341</v>
      </c>
      <c r="X3030">
        <v>0</v>
      </c>
      <c r="Y3030" t="s">
        <v>67</v>
      </c>
      <c r="Z3030" t="s">
        <v>68</v>
      </c>
      <c r="AA3030" t="s">
        <v>9406</v>
      </c>
      <c r="AC3030">
        <v>0</v>
      </c>
      <c r="AD3030" t="s">
        <v>589</v>
      </c>
      <c r="AE3030" t="s">
        <v>591</v>
      </c>
      <c r="AF3030" t="s">
        <v>592</v>
      </c>
      <c r="AG3030">
        <v>11</v>
      </c>
      <c r="AI3030">
        <v>1853</v>
      </c>
      <c r="AK3030" t="s">
        <v>593</v>
      </c>
      <c r="AL3030" t="s">
        <v>594</v>
      </c>
      <c r="AM3030" t="s">
        <v>595</v>
      </c>
    </row>
    <row r="3031" spans="1:39" x14ac:dyDescent="0.25">
      <c r="A3031" s="2">
        <v>41361</v>
      </c>
      <c r="B3031" t="s">
        <v>11167</v>
      </c>
      <c r="C3031" t="s">
        <v>11168</v>
      </c>
      <c r="D3031" s="2">
        <v>41335</v>
      </c>
      <c r="E3031" s="2">
        <v>41335</v>
      </c>
      <c r="G3031">
        <v>1</v>
      </c>
      <c r="H3031">
        <v>0</v>
      </c>
      <c r="I3031">
        <v>0</v>
      </c>
      <c r="L3031" t="s">
        <v>64</v>
      </c>
      <c r="M3031" t="s">
        <v>589</v>
      </c>
      <c r="N3031" t="s">
        <v>590</v>
      </c>
      <c r="O3031" t="s">
        <v>66</v>
      </c>
      <c r="Q3031">
        <v>11.65</v>
      </c>
      <c r="R3031">
        <v>0</v>
      </c>
      <c r="S3031">
        <v>11.65</v>
      </c>
      <c r="T3031">
        <v>0</v>
      </c>
      <c r="U3031">
        <v>0</v>
      </c>
      <c r="V3031">
        <v>14.56</v>
      </c>
      <c r="W3031" s="2">
        <v>41354</v>
      </c>
      <c r="X3031">
        <v>0</v>
      </c>
      <c r="Y3031" t="s">
        <v>67</v>
      </c>
      <c r="Z3031" t="s">
        <v>68</v>
      </c>
      <c r="AA3031" t="s">
        <v>1446</v>
      </c>
      <c r="AC3031">
        <v>0</v>
      </c>
      <c r="AD3031" t="s">
        <v>589</v>
      </c>
      <c r="AE3031" t="s">
        <v>591</v>
      </c>
      <c r="AF3031" t="s">
        <v>592</v>
      </c>
      <c r="AG3031">
        <v>11</v>
      </c>
      <c r="AI3031">
        <v>1853</v>
      </c>
      <c r="AK3031" t="s">
        <v>593</v>
      </c>
      <c r="AL3031" t="s">
        <v>594</v>
      </c>
      <c r="AM3031" t="s">
        <v>595</v>
      </c>
    </row>
    <row r="3032" spans="1:39" x14ac:dyDescent="0.25">
      <c r="A3032" s="2">
        <v>41361</v>
      </c>
      <c r="B3032" t="s">
        <v>11179</v>
      </c>
      <c r="C3032" t="s">
        <v>11180</v>
      </c>
      <c r="D3032" s="2">
        <v>41327</v>
      </c>
      <c r="E3032" s="2">
        <v>41327</v>
      </c>
      <c r="G3032">
        <v>7</v>
      </c>
      <c r="H3032">
        <v>0</v>
      </c>
      <c r="I3032">
        <v>0</v>
      </c>
      <c r="L3032" t="s">
        <v>64</v>
      </c>
      <c r="M3032" t="s">
        <v>589</v>
      </c>
      <c r="N3032" t="s">
        <v>590</v>
      </c>
      <c r="O3032" t="s">
        <v>66</v>
      </c>
      <c r="Q3032">
        <v>27.84</v>
      </c>
      <c r="R3032">
        <v>0</v>
      </c>
      <c r="S3032">
        <v>27.84</v>
      </c>
      <c r="T3032">
        <v>0</v>
      </c>
      <c r="U3032">
        <v>0</v>
      </c>
      <c r="V3032">
        <v>34.799999999999997</v>
      </c>
      <c r="W3032" s="2">
        <v>41354</v>
      </c>
      <c r="X3032">
        <v>0</v>
      </c>
      <c r="Y3032" t="s">
        <v>67</v>
      </c>
      <c r="Z3032" t="s">
        <v>68</v>
      </c>
      <c r="AA3032" t="s">
        <v>999</v>
      </c>
      <c r="AC3032">
        <v>0</v>
      </c>
      <c r="AD3032" t="s">
        <v>589</v>
      </c>
      <c r="AE3032" t="s">
        <v>591</v>
      </c>
      <c r="AF3032" t="s">
        <v>592</v>
      </c>
      <c r="AG3032">
        <v>11</v>
      </c>
      <c r="AI3032">
        <v>1853</v>
      </c>
      <c r="AK3032" t="s">
        <v>593</v>
      </c>
      <c r="AL3032" t="s">
        <v>594</v>
      </c>
      <c r="AM3032" t="s">
        <v>595</v>
      </c>
    </row>
    <row r="3033" spans="1:39" x14ac:dyDescent="0.25">
      <c r="A3033" s="2">
        <v>41361</v>
      </c>
      <c r="B3033" t="s">
        <v>11184</v>
      </c>
      <c r="C3033" t="s">
        <v>11185</v>
      </c>
      <c r="D3033" s="2">
        <v>41342</v>
      </c>
      <c r="E3033" s="2">
        <v>41342</v>
      </c>
      <c r="G3033">
        <v>1</v>
      </c>
      <c r="H3033">
        <v>0</v>
      </c>
      <c r="I3033">
        <v>0</v>
      </c>
      <c r="L3033" t="s">
        <v>64</v>
      </c>
      <c r="M3033" t="s">
        <v>589</v>
      </c>
      <c r="N3033" t="s">
        <v>590</v>
      </c>
      <c r="O3033" t="s">
        <v>66</v>
      </c>
      <c r="Q3033">
        <v>12.16</v>
      </c>
      <c r="R3033">
        <v>0</v>
      </c>
      <c r="S3033">
        <v>12.16</v>
      </c>
      <c r="T3033">
        <v>0</v>
      </c>
      <c r="U3033">
        <v>0</v>
      </c>
      <c r="V3033">
        <v>0</v>
      </c>
      <c r="X3033">
        <v>0</v>
      </c>
      <c r="Y3033" t="s">
        <v>67</v>
      </c>
      <c r="Z3033" t="s">
        <v>81</v>
      </c>
      <c r="AA3033" t="s">
        <v>1190</v>
      </c>
      <c r="AC3033">
        <v>0</v>
      </c>
      <c r="AD3033" t="s">
        <v>589</v>
      </c>
      <c r="AE3033" t="s">
        <v>591</v>
      </c>
      <c r="AF3033" t="s">
        <v>592</v>
      </c>
      <c r="AG3033">
        <v>11</v>
      </c>
      <c r="AI3033">
        <v>1853</v>
      </c>
      <c r="AK3033" t="s">
        <v>593</v>
      </c>
      <c r="AL3033" t="s">
        <v>594</v>
      </c>
      <c r="AM3033" t="s">
        <v>595</v>
      </c>
    </row>
    <row r="3034" spans="1:39" x14ac:dyDescent="0.25">
      <c r="A3034" s="2">
        <v>41361</v>
      </c>
      <c r="B3034" t="s">
        <v>11186</v>
      </c>
      <c r="C3034" t="s">
        <v>11187</v>
      </c>
      <c r="D3034" s="2">
        <v>41313</v>
      </c>
      <c r="E3034" s="2">
        <v>41313</v>
      </c>
      <c r="G3034">
        <v>1</v>
      </c>
      <c r="H3034">
        <v>0</v>
      </c>
      <c r="I3034">
        <v>0</v>
      </c>
      <c r="L3034" t="s">
        <v>64</v>
      </c>
      <c r="M3034" t="s">
        <v>589</v>
      </c>
      <c r="N3034" t="s">
        <v>590</v>
      </c>
      <c r="O3034" t="s">
        <v>66</v>
      </c>
      <c r="Q3034">
        <v>11.52</v>
      </c>
      <c r="R3034">
        <v>0</v>
      </c>
      <c r="S3034">
        <v>11.52</v>
      </c>
      <c r="T3034">
        <v>0</v>
      </c>
      <c r="U3034">
        <v>0</v>
      </c>
      <c r="V3034">
        <v>14.4</v>
      </c>
      <c r="W3034" s="2">
        <v>41339</v>
      </c>
      <c r="X3034">
        <v>0</v>
      </c>
      <c r="Y3034" t="s">
        <v>67</v>
      </c>
      <c r="Z3034" t="s">
        <v>68</v>
      </c>
      <c r="AA3034" t="s">
        <v>1190</v>
      </c>
      <c r="AC3034">
        <v>0</v>
      </c>
      <c r="AD3034" t="s">
        <v>589</v>
      </c>
      <c r="AE3034" t="s">
        <v>591</v>
      </c>
      <c r="AF3034" t="s">
        <v>592</v>
      </c>
      <c r="AG3034">
        <v>11</v>
      </c>
      <c r="AI3034">
        <v>1853</v>
      </c>
      <c r="AK3034" t="s">
        <v>593</v>
      </c>
      <c r="AL3034" t="s">
        <v>594</v>
      </c>
      <c r="AM3034" t="s">
        <v>595</v>
      </c>
    </row>
    <row r="3035" spans="1:39" x14ac:dyDescent="0.25">
      <c r="A3035" s="2">
        <v>41361</v>
      </c>
      <c r="B3035" t="s">
        <v>11190</v>
      </c>
      <c r="C3035" t="s">
        <v>11191</v>
      </c>
      <c r="D3035" s="2">
        <v>41320</v>
      </c>
      <c r="E3035" s="2">
        <v>41320</v>
      </c>
      <c r="G3035">
        <v>1</v>
      </c>
      <c r="H3035">
        <v>0</v>
      </c>
      <c r="I3035">
        <v>0</v>
      </c>
      <c r="L3035" t="s">
        <v>64</v>
      </c>
      <c r="M3035" t="s">
        <v>589</v>
      </c>
      <c r="N3035" t="s">
        <v>590</v>
      </c>
      <c r="O3035" t="s">
        <v>66</v>
      </c>
      <c r="Q3035">
        <v>12.8</v>
      </c>
      <c r="R3035">
        <v>0</v>
      </c>
      <c r="S3035">
        <v>12.8</v>
      </c>
      <c r="T3035">
        <v>0</v>
      </c>
      <c r="U3035">
        <v>0</v>
      </c>
      <c r="V3035">
        <v>16</v>
      </c>
      <c r="W3035" s="2">
        <v>41339</v>
      </c>
      <c r="X3035">
        <v>0</v>
      </c>
      <c r="Y3035" t="s">
        <v>67</v>
      </c>
      <c r="Z3035" t="s">
        <v>68</v>
      </c>
      <c r="AA3035" t="s">
        <v>1190</v>
      </c>
      <c r="AC3035">
        <v>0</v>
      </c>
      <c r="AD3035" t="s">
        <v>589</v>
      </c>
      <c r="AE3035" t="s">
        <v>591</v>
      </c>
      <c r="AF3035" t="s">
        <v>592</v>
      </c>
      <c r="AG3035">
        <v>11</v>
      </c>
      <c r="AI3035">
        <v>1853</v>
      </c>
      <c r="AK3035" t="s">
        <v>593</v>
      </c>
      <c r="AL3035" t="s">
        <v>594</v>
      </c>
      <c r="AM3035" t="s">
        <v>595</v>
      </c>
    </row>
    <row r="3036" spans="1:39" x14ac:dyDescent="0.25">
      <c r="A3036" s="2">
        <v>41361</v>
      </c>
      <c r="B3036" t="s">
        <v>11234</v>
      </c>
      <c r="C3036" t="s">
        <v>11235</v>
      </c>
      <c r="D3036" s="2">
        <v>41361</v>
      </c>
      <c r="E3036" s="2">
        <v>41361</v>
      </c>
      <c r="F3036" t="s">
        <v>11236</v>
      </c>
      <c r="G3036">
        <v>7</v>
      </c>
      <c r="H3036">
        <v>0</v>
      </c>
      <c r="I3036">
        <v>0</v>
      </c>
      <c r="L3036" t="s">
        <v>64</v>
      </c>
      <c r="M3036" t="s">
        <v>589</v>
      </c>
      <c r="N3036" t="s">
        <v>590</v>
      </c>
      <c r="Q3036">
        <v>39.200000000000003</v>
      </c>
      <c r="R3036">
        <v>0</v>
      </c>
      <c r="S3036">
        <v>39.200000000000003</v>
      </c>
      <c r="T3036">
        <v>0</v>
      </c>
      <c r="U3036">
        <v>0</v>
      </c>
      <c r="V3036">
        <v>39.200000000000003</v>
      </c>
      <c r="W3036" s="2">
        <v>41372</v>
      </c>
      <c r="X3036">
        <v>0</v>
      </c>
      <c r="Y3036" t="s">
        <v>67</v>
      </c>
      <c r="Z3036" t="s">
        <v>68</v>
      </c>
      <c r="AA3036" t="s">
        <v>1190</v>
      </c>
      <c r="AC3036">
        <v>0</v>
      </c>
      <c r="AD3036" t="s">
        <v>589</v>
      </c>
      <c r="AE3036" t="s">
        <v>591</v>
      </c>
      <c r="AF3036" t="s">
        <v>592</v>
      </c>
      <c r="AG3036">
        <v>11</v>
      </c>
      <c r="AI3036">
        <v>1853</v>
      </c>
      <c r="AK3036" t="s">
        <v>593</v>
      </c>
      <c r="AL3036" t="s">
        <v>594</v>
      </c>
      <c r="AM3036" t="s">
        <v>595</v>
      </c>
    </row>
    <row r="3037" spans="1:39" x14ac:dyDescent="0.25">
      <c r="A3037" s="2">
        <v>41360</v>
      </c>
      <c r="B3037" t="s">
        <v>11286</v>
      </c>
      <c r="C3037" t="s">
        <v>11287</v>
      </c>
      <c r="D3037" s="2">
        <v>41360</v>
      </c>
      <c r="E3037" s="2">
        <v>41360</v>
      </c>
      <c r="G3037">
        <v>9</v>
      </c>
      <c r="H3037">
        <v>0</v>
      </c>
      <c r="I3037">
        <v>0</v>
      </c>
      <c r="L3037" t="s">
        <v>64</v>
      </c>
      <c r="M3037" t="s">
        <v>589</v>
      </c>
      <c r="N3037" t="s">
        <v>590</v>
      </c>
      <c r="O3037" t="s">
        <v>66</v>
      </c>
      <c r="Q3037">
        <v>144</v>
      </c>
      <c r="R3037">
        <v>0</v>
      </c>
      <c r="S3037">
        <v>144</v>
      </c>
      <c r="T3037">
        <v>0</v>
      </c>
      <c r="U3037">
        <v>0</v>
      </c>
      <c r="V3037">
        <v>144</v>
      </c>
      <c r="W3037" s="2">
        <v>41361</v>
      </c>
      <c r="X3037">
        <v>0</v>
      </c>
      <c r="Y3037" t="s">
        <v>67</v>
      </c>
      <c r="Z3037" t="s">
        <v>68</v>
      </c>
      <c r="AA3037" t="s">
        <v>755</v>
      </c>
      <c r="AC3037">
        <v>0</v>
      </c>
      <c r="AD3037" t="s">
        <v>589</v>
      </c>
      <c r="AE3037" t="s">
        <v>591</v>
      </c>
      <c r="AF3037" t="s">
        <v>592</v>
      </c>
      <c r="AG3037">
        <v>11</v>
      </c>
      <c r="AI3037">
        <v>1853</v>
      </c>
      <c r="AK3037" t="s">
        <v>593</v>
      </c>
      <c r="AL3037" t="s">
        <v>594</v>
      </c>
      <c r="AM3037" t="s">
        <v>595</v>
      </c>
    </row>
    <row r="3038" spans="1:39" x14ac:dyDescent="0.25">
      <c r="A3038" s="2">
        <v>41360</v>
      </c>
      <c r="B3038" t="s">
        <v>11362</v>
      </c>
      <c r="C3038" t="s">
        <v>11363</v>
      </c>
      <c r="D3038" s="2">
        <v>41360</v>
      </c>
      <c r="E3038" s="2">
        <v>41360</v>
      </c>
      <c r="F3038" t="s">
        <v>589</v>
      </c>
      <c r="G3038">
        <v>1</v>
      </c>
      <c r="H3038">
        <v>0</v>
      </c>
      <c r="I3038">
        <v>0</v>
      </c>
      <c r="L3038" t="s">
        <v>64</v>
      </c>
      <c r="M3038" t="s">
        <v>589</v>
      </c>
      <c r="N3038" t="s">
        <v>590</v>
      </c>
      <c r="Q3038">
        <v>10</v>
      </c>
      <c r="R3038">
        <v>0</v>
      </c>
      <c r="S3038">
        <v>10</v>
      </c>
      <c r="T3038">
        <v>0</v>
      </c>
      <c r="U3038">
        <v>0</v>
      </c>
      <c r="V3038">
        <v>10</v>
      </c>
      <c r="W3038" s="2">
        <v>41389</v>
      </c>
      <c r="X3038">
        <v>0</v>
      </c>
      <c r="Y3038" t="s">
        <v>67</v>
      </c>
      <c r="Z3038" t="s">
        <v>68</v>
      </c>
      <c r="AA3038" t="s">
        <v>755</v>
      </c>
      <c r="AC3038">
        <v>0</v>
      </c>
      <c r="AD3038" t="s">
        <v>589</v>
      </c>
      <c r="AE3038" t="s">
        <v>591</v>
      </c>
      <c r="AF3038" t="s">
        <v>592</v>
      </c>
      <c r="AG3038">
        <v>11</v>
      </c>
      <c r="AI3038">
        <v>1853</v>
      </c>
      <c r="AK3038" t="s">
        <v>593</v>
      </c>
      <c r="AL3038" t="s">
        <v>594</v>
      </c>
      <c r="AM3038" t="s">
        <v>595</v>
      </c>
    </row>
    <row r="3039" spans="1:39" x14ac:dyDescent="0.25">
      <c r="A3039" s="2">
        <v>41529</v>
      </c>
      <c r="B3039" t="s">
        <v>3832</v>
      </c>
      <c r="C3039" t="s">
        <v>1464</v>
      </c>
      <c r="D3039" s="2">
        <v>41529</v>
      </c>
      <c r="E3039" s="2">
        <v>41820</v>
      </c>
      <c r="F3039" t="s">
        <v>3833</v>
      </c>
      <c r="G3039">
        <v>2</v>
      </c>
      <c r="H3039">
        <v>0</v>
      </c>
      <c r="I3039">
        <v>0</v>
      </c>
      <c r="L3039" t="s">
        <v>64</v>
      </c>
      <c r="M3039" t="s">
        <v>3834</v>
      </c>
      <c r="N3039" t="s">
        <v>3835</v>
      </c>
      <c r="O3039" t="s">
        <v>3836</v>
      </c>
      <c r="P3039" t="s">
        <v>3837</v>
      </c>
      <c r="Q3039">
        <v>148</v>
      </c>
      <c r="R3039">
        <v>0</v>
      </c>
      <c r="S3039">
        <v>148</v>
      </c>
      <c r="T3039">
        <v>0</v>
      </c>
      <c r="U3039">
        <v>0</v>
      </c>
      <c r="V3039">
        <v>148</v>
      </c>
      <c r="W3039" s="2">
        <v>41578</v>
      </c>
      <c r="X3039">
        <v>0</v>
      </c>
      <c r="Y3039" t="s">
        <v>67</v>
      </c>
      <c r="Z3039" t="s">
        <v>68</v>
      </c>
      <c r="AA3039" t="s">
        <v>500</v>
      </c>
      <c r="AC3039">
        <v>0</v>
      </c>
      <c r="AD3039" t="s">
        <v>3834</v>
      </c>
      <c r="AE3039" t="s">
        <v>3838</v>
      </c>
      <c r="AF3039" t="s">
        <v>3839</v>
      </c>
      <c r="AG3039">
        <v>20</v>
      </c>
      <c r="AI3039">
        <v>1742</v>
      </c>
      <c r="AK3039" t="s">
        <v>3840</v>
      </c>
      <c r="AL3039" t="s">
        <v>3841</v>
      </c>
      <c r="AM3039" t="s">
        <v>3842</v>
      </c>
    </row>
    <row r="3040" spans="1:39" x14ac:dyDescent="0.25">
      <c r="A3040" s="2">
        <v>41375</v>
      </c>
      <c r="B3040" t="s">
        <v>9633</v>
      </c>
      <c r="C3040" t="s">
        <v>9634</v>
      </c>
      <c r="D3040" s="2">
        <v>41397</v>
      </c>
      <c r="E3040" s="2">
        <v>41397</v>
      </c>
      <c r="G3040">
        <v>9</v>
      </c>
      <c r="H3040">
        <v>4</v>
      </c>
      <c r="I3040">
        <v>0</v>
      </c>
      <c r="K3040" t="s">
        <v>9635</v>
      </c>
      <c r="L3040" t="s">
        <v>64</v>
      </c>
      <c r="M3040" t="s">
        <v>3834</v>
      </c>
      <c r="N3040" t="s">
        <v>3835</v>
      </c>
      <c r="O3040" t="s">
        <v>66</v>
      </c>
      <c r="Q3040">
        <v>0</v>
      </c>
      <c r="R3040">
        <v>94.03</v>
      </c>
      <c r="S3040">
        <v>94.03</v>
      </c>
      <c r="T3040">
        <v>0</v>
      </c>
      <c r="U3040">
        <v>0</v>
      </c>
      <c r="V3040">
        <v>101.63</v>
      </c>
      <c r="W3040" s="2">
        <v>41417</v>
      </c>
      <c r="X3040">
        <v>0</v>
      </c>
      <c r="Y3040" t="s">
        <v>67</v>
      </c>
      <c r="Z3040" t="s">
        <v>68</v>
      </c>
      <c r="AA3040" t="s">
        <v>69</v>
      </c>
      <c r="AC3040">
        <v>0</v>
      </c>
      <c r="AD3040" t="s">
        <v>3834</v>
      </c>
      <c r="AE3040" t="s">
        <v>3838</v>
      </c>
      <c r="AF3040" t="s">
        <v>3839</v>
      </c>
      <c r="AG3040">
        <v>20</v>
      </c>
      <c r="AI3040">
        <v>1742</v>
      </c>
      <c r="AK3040" t="s">
        <v>3840</v>
      </c>
      <c r="AL3040" t="s">
        <v>3841</v>
      </c>
      <c r="AM3040" t="s">
        <v>3842</v>
      </c>
    </row>
    <row r="3041" spans="1:55" x14ac:dyDescent="0.25">
      <c r="A3041" s="2">
        <v>41584</v>
      </c>
      <c r="B3041" t="s">
        <v>911</v>
      </c>
      <c r="C3041" t="s">
        <v>912</v>
      </c>
      <c r="D3041" s="2">
        <v>41584</v>
      </c>
      <c r="E3041" s="2">
        <v>41584</v>
      </c>
      <c r="G3041">
        <v>4</v>
      </c>
      <c r="H3041">
        <v>0</v>
      </c>
      <c r="I3041">
        <v>0</v>
      </c>
      <c r="L3041" t="s">
        <v>64</v>
      </c>
      <c r="M3041" t="s">
        <v>913</v>
      </c>
      <c r="N3041" t="s">
        <v>914</v>
      </c>
      <c r="O3041" t="s">
        <v>66</v>
      </c>
      <c r="Q3041">
        <v>91.6</v>
      </c>
      <c r="R3041">
        <v>0</v>
      </c>
      <c r="S3041">
        <v>91.6</v>
      </c>
      <c r="T3041">
        <v>0</v>
      </c>
      <c r="U3041">
        <v>0</v>
      </c>
      <c r="V3041">
        <v>91.6</v>
      </c>
      <c r="W3041" s="2">
        <v>41585</v>
      </c>
      <c r="X3041">
        <v>0</v>
      </c>
      <c r="Y3041" t="s">
        <v>67</v>
      </c>
      <c r="Z3041" t="s">
        <v>68</v>
      </c>
      <c r="AA3041" t="s">
        <v>500</v>
      </c>
      <c r="AC3041">
        <v>0</v>
      </c>
      <c r="AD3041" t="s">
        <v>913</v>
      </c>
      <c r="AE3041" t="s">
        <v>915</v>
      </c>
      <c r="AF3041" t="s">
        <v>916</v>
      </c>
      <c r="AG3041">
        <v>42</v>
      </c>
      <c r="AI3041">
        <v>8700</v>
      </c>
      <c r="AK3041" t="s">
        <v>917</v>
      </c>
      <c r="AL3041" t="s">
        <v>918</v>
      </c>
      <c r="AM3041" t="s">
        <v>919</v>
      </c>
    </row>
    <row r="3042" spans="1:55" x14ac:dyDescent="0.25">
      <c r="A3042" s="2">
        <v>41562</v>
      </c>
      <c r="B3042" t="s">
        <v>2185</v>
      </c>
      <c r="C3042" t="s">
        <v>821</v>
      </c>
      <c r="D3042" s="2">
        <v>41588</v>
      </c>
      <c r="E3042" s="2">
        <v>41588</v>
      </c>
      <c r="F3042" t="s">
        <v>720</v>
      </c>
      <c r="G3042">
        <v>2</v>
      </c>
      <c r="H3042">
        <v>0</v>
      </c>
      <c r="I3042">
        <v>0</v>
      </c>
      <c r="J3042" t="s">
        <v>1476</v>
      </c>
      <c r="L3042" t="s">
        <v>64</v>
      </c>
      <c r="M3042" t="s">
        <v>2186</v>
      </c>
      <c r="N3042" t="s">
        <v>2187</v>
      </c>
      <c r="O3042" t="s">
        <v>2188</v>
      </c>
      <c r="P3042" t="s">
        <v>2189</v>
      </c>
      <c r="Q3042">
        <v>0</v>
      </c>
      <c r="R3042">
        <v>0</v>
      </c>
      <c r="S3042">
        <v>0</v>
      </c>
      <c r="T3042">
        <v>0</v>
      </c>
      <c r="U3042">
        <v>36.799999999999997</v>
      </c>
      <c r="V3042">
        <v>18.399999999999999</v>
      </c>
      <c r="W3042" s="2">
        <v>41599</v>
      </c>
      <c r="X3042">
        <v>0</v>
      </c>
      <c r="Y3042" t="s">
        <v>67</v>
      </c>
      <c r="Z3042" t="s">
        <v>68</v>
      </c>
      <c r="AA3042" t="s">
        <v>82</v>
      </c>
      <c r="AB3042" t="s">
        <v>297</v>
      </c>
      <c r="AC3042">
        <v>36.799999999999997</v>
      </c>
      <c r="AD3042" t="s">
        <v>2186</v>
      </c>
      <c r="AE3042" t="s">
        <v>2190</v>
      </c>
      <c r="AF3042" t="s">
        <v>2191</v>
      </c>
      <c r="AG3042">
        <v>8</v>
      </c>
      <c r="AI3042">
        <v>8700</v>
      </c>
      <c r="AK3042" t="s">
        <v>917</v>
      </c>
      <c r="AL3042" t="s">
        <v>2192</v>
      </c>
      <c r="AM3042" t="s">
        <v>2193</v>
      </c>
    </row>
    <row r="3043" spans="1:55" x14ac:dyDescent="0.25">
      <c r="A3043" s="2">
        <v>41471</v>
      </c>
      <c r="B3043" t="s">
        <v>5431</v>
      </c>
      <c r="C3043" t="s">
        <v>5432</v>
      </c>
      <c r="D3043" s="2">
        <v>41529</v>
      </c>
      <c r="E3043" s="2">
        <v>41820</v>
      </c>
      <c r="F3043" t="s">
        <v>5433</v>
      </c>
      <c r="G3043">
        <v>1</v>
      </c>
      <c r="H3043">
        <v>0</v>
      </c>
      <c r="I3043">
        <v>0</v>
      </c>
      <c r="L3043" t="s">
        <v>64</v>
      </c>
      <c r="M3043" t="s">
        <v>913</v>
      </c>
      <c r="N3043" t="s">
        <v>914</v>
      </c>
      <c r="O3043" t="s">
        <v>66</v>
      </c>
      <c r="Q3043">
        <v>104</v>
      </c>
      <c r="R3043">
        <v>0</v>
      </c>
      <c r="S3043">
        <v>104</v>
      </c>
      <c r="T3043">
        <v>0</v>
      </c>
      <c r="U3043">
        <v>0</v>
      </c>
      <c r="V3043">
        <v>100</v>
      </c>
      <c r="W3043" s="2">
        <v>41517</v>
      </c>
      <c r="X3043">
        <v>0</v>
      </c>
      <c r="Y3043" t="s">
        <v>67</v>
      </c>
      <c r="Z3043" t="s">
        <v>68</v>
      </c>
      <c r="AA3043" t="s">
        <v>500</v>
      </c>
      <c r="AC3043">
        <v>0</v>
      </c>
      <c r="AD3043" t="s">
        <v>913</v>
      </c>
      <c r="AE3043" t="s">
        <v>915</v>
      </c>
      <c r="AF3043" t="s">
        <v>916</v>
      </c>
      <c r="AG3043">
        <v>42</v>
      </c>
      <c r="AI3043">
        <v>8700</v>
      </c>
      <c r="AK3043" t="s">
        <v>917</v>
      </c>
      <c r="AL3043" t="s">
        <v>918</v>
      </c>
      <c r="AM3043" t="s">
        <v>919</v>
      </c>
    </row>
    <row r="3044" spans="1:55" x14ac:dyDescent="0.25">
      <c r="A3044" s="2">
        <v>41458</v>
      </c>
      <c r="B3044" t="s">
        <v>5797</v>
      </c>
      <c r="C3044" t="s">
        <v>5798</v>
      </c>
      <c r="D3044" s="2">
        <v>41514</v>
      </c>
      <c r="E3044" s="2">
        <v>41514</v>
      </c>
      <c r="F3044" t="s">
        <v>5799</v>
      </c>
      <c r="G3044">
        <v>28</v>
      </c>
      <c r="H3044">
        <v>7</v>
      </c>
      <c r="I3044">
        <v>0</v>
      </c>
      <c r="L3044" t="s">
        <v>64</v>
      </c>
      <c r="M3044" t="s">
        <v>2186</v>
      </c>
      <c r="N3044" t="s">
        <v>2187</v>
      </c>
      <c r="O3044" t="s">
        <v>66</v>
      </c>
      <c r="Q3044">
        <v>182</v>
      </c>
      <c r="R3044">
        <v>129.36000000000001</v>
      </c>
      <c r="S3044">
        <v>311.36</v>
      </c>
      <c r="T3044">
        <v>0</v>
      </c>
      <c r="U3044">
        <v>0</v>
      </c>
      <c r="V3044">
        <v>180.48</v>
      </c>
      <c r="W3044" s="2">
        <v>41522</v>
      </c>
      <c r="X3044">
        <v>0</v>
      </c>
      <c r="Y3044" t="s">
        <v>67</v>
      </c>
      <c r="Z3044" t="s">
        <v>68</v>
      </c>
      <c r="AA3044" t="s">
        <v>69</v>
      </c>
      <c r="AC3044">
        <v>0</v>
      </c>
      <c r="AD3044" t="s">
        <v>2186</v>
      </c>
      <c r="AE3044" t="s">
        <v>2190</v>
      </c>
      <c r="AF3044" t="s">
        <v>2191</v>
      </c>
      <c r="AG3044">
        <v>8</v>
      </c>
      <c r="AI3044">
        <v>8700</v>
      </c>
      <c r="AK3044" t="s">
        <v>917</v>
      </c>
      <c r="AL3044" t="s">
        <v>2192</v>
      </c>
      <c r="AM3044" t="s">
        <v>2193</v>
      </c>
    </row>
    <row r="3045" spans="1:55" x14ac:dyDescent="0.25">
      <c r="A3045" s="2">
        <v>41449</v>
      </c>
      <c r="B3045" t="s">
        <v>6282</v>
      </c>
      <c r="C3045" t="s">
        <v>680</v>
      </c>
      <c r="D3045" s="2">
        <v>41511</v>
      </c>
      <c r="E3045" s="2">
        <v>41516</v>
      </c>
      <c r="F3045" t="s">
        <v>682</v>
      </c>
      <c r="G3045">
        <v>0</v>
      </c>
      <c r="H3045">
        <v>0</v>
      </c>
      <c r="I3045">
        <v>0</v>
      </c>
      <c r="K3045" t="s">
        <v>6283</v>
      </c>
      <c r="L3045" t="s">
        <v>64</v>
      </c>
      <c r="M3045" t="s">
        <v>6284</v>
      </c>
      <c r="N3045" t="s">
        <v>6285</v>
      </c>
      <c r="O3045" t="s">
        <v>66</v>
      </c>
      <c r="Q3045">
        <v>95</v>
      </c>
      <c r="R3045">
        <v>0</v>
      </c>
      <c r="S3045">
        <v>0</v>
      </c>
      <c r="T3045">
        <v>95</v>
      </c>
      <c r="U3045">
        <v>0</v>
      </c>
      <c r="V3045">
        <v>0</v>
      </c>
      <c r="X3045">
        <v>0</v>
      </c>
      <c r="Y3045" t="s">
        <v>67</v>
      </c>
      <c r="Z3045" t="s">
        <v>68</v>
      </c>
      <c r="AA3045" t="s">
        <v>685</v>
      </c>
      <c r="AB3045" t="s">
        <v>686</v>
      </c>
      <c r="AC3045">
        <v>0</v>
      </c>
      <c r="AD3045" t="s">
        <v>6284</v>
      </c>
      <c r="AE3045" t="s">
        <v>6286</v>
      </c>
      <c r="AF3045" t="s">
        <v>6287</v>
      </c>
      <c r="AG3045">
        <v>92</v>
      </c>
      <c r="AI3045">
        <v>8700</v>
      </c>
      <c r="AK3045" t="s">
        <v>917</v>
      </c>
      <c r="AL3045" t="s">
        <v>6288</v>
      </c>
      <c r="AM3045" t="s">
        <v>6289</v>
      </c>
      <c r="AN3045" t="s">
        <v>6290</v>
      </c>
      <c r="AO3045" t="s">
        <v>6291</v>
      </c>
      <c r="AP3045" t="s">
        <v>6292</v>
      </c>
      <c r="AQ3045">
        <v>27</v>
      </c>
      <c r="AS3045">
        <v>8830</v>
      </c>
      <c r="AT3045" t="s">
        <v>6293</v>
      </c>
      <c r="AU3045">
        <v>51403800</v>
      </c>
      <c r="AW3045" t="s">
        <v>6290</v>
      </c>
      <c r="AX3045" t="s">
        <v>6291</v>
      </c>
      <c r="AY3045" t="s">
        <v>2097</v>
      </c>
      <c r="AZ3045" s="2">
        <v>36429</v>
      </c>
      <c r="BA3045" t="s">
        <v>64</v>
      </c>
      <c r="BB3045" t="s">
        <v>6294</v>
      </c>
      <c r="BC3045" t="s">
        <v>5365</v>
      </c>
    </row>
    <row r="3046" spans="1:55" x14ac:dyDescent="0.25">
      <c r="A3046" s="2">
        <v>41446</v>
      </c>
      <c r="B3046" t="s">
        <v>6374</v>
      </c>
      <c r="C3046" t="s">
        <v>680</v>
      </c>
      <c r="D3046" s="2">
        <v>41469</v>
      </c>
      <c r="E3046" s="2">
        <v>41474</v>
      </c>
      <c r="F3046" t="s">
        <v>682</v>
      </c>
      <c r="G3046">
        <v>0</v>
      </c>
      <c r="H3046">
        <v>0</v>
      </c>
      <c r="I3046">
        <v>0</v>
      </c>
      <c r="K3046" t="s">
        <v>5908</v>
      </c>
      <c r="L3046" t="s">
        <v>64</v>
      </c>
      <c r="M3046" t="s">
        <v>6284</v>
      </c>
      <c r="N3046" t="s">
        <v>6285</v>
      </c>
      <c r="O3046" t="s">
        <v>66</v>
      </c>
      <c r="Q3046">
        <v>95</v>
      </c>
      <c r="R3046">
        <v>19.82</v>
      </c>
      <c r="S3046">
        <v>19.82</v>
      </c>
      <c r="T3046">
        <v>95</v>
      </c>
      <c r="U3046">
        <v>0</v>
      </c>
      <c r="V3046">
        <v>0</v>
      </c>
      <c r="X3046">
        <v>0</v>
      </c>
      <c r="Y3046" t="s">
        <v>67</v>
      </c>
      <c r="Z3046" t="s">
        <v>81</v>
      </c>
      <c r="AA3046" t="s">
        <v>685</v>
      </c>
      <c r="AB3046" t="s">
        <v>686</v>
      </c>
      <c r="AC3046">
        <v>0</v>
      </c>
      <c r="AD3046" t="s">
        <v>6284</v>
      </c>
      <c r="AE3046" t="s">
        <v>6286</v>
      </c>
      <c r="AF3046" t="s">
        <v>6287</v>
      </c>
      <c r="AG3046">
        <v>92</v>
      </c>
      <c r="AI3046">
        <v>8700</v>
      </c>
      <c r="AK3046" t="s">
        <v>917</v>
      </c>
      <c r="AL3046" t="s">
        <v>6288</v>
      </c>
      <c r="AM3046" t="s">
        <v>6289</v>
      </c>
      <c r="AN3046" t="s">
        <v>6375</v>
      </c>
      <c r="AO3046" t="s">
        <v>6376</v>
      </c>
      <c r="AP3046" t="s">
        <v>6377</v>
      </c>
      <c r="AQ3046">
        <v>3</v>
      </c>
      <c r="AS3046">
        <v>8710</v>
      </c>
      <c r="AT3046" t="s">
        <v>6378</v>
      </c>
      <c r="AU3046" t="s">
        <v>6379</v>
      </c>
      <c r="AW3046" t="s">
        <v>4968</v>
      </c>
      <c r="AX3046" t="s">
        <v>6376</v>
      </c>
      <c r="AY3046" t="s">
        <v>698</v>
      </c>
      <c r="AZ3046" s="2">
        <v>35814</v>
      </c>
      <c r="BA3046" t="s">
        <v>64</v>
      </c>
      <c r="BB3046" t="s">
        <v>6380</v>
      </c>
      <c r="BC3046" t="s">
        <v>5365</v>
      </c>
    </row>
    <row r="3047" spans="1:55" x14ac:dyDescent="0.25">
      <c r="A3047" s="2">
        <v>41445</v>
      </c>
      <c r="B3047" t="s">
        <v>6477</v>
      </c>
      <c r="C3047" t="s">
        <v>4829</v>
      </c>
      <c r="D3047" s="2">
        <v>41489</v>
      </c>
      <c r="E3047" s="2">
        <v>41489</v>
      </c>
      <c r="F3047" t="s">
        <v>4830</v>
      </c>
      <c r="G3047">
        <v>2</v>
      </c>
      <c r="H3047">
        <v>0</v>
      </c>
      <c r="I3047">
        <v>0</v>
      </c>
      <c r="J3047" t="s">
        <v>6478</v>
      </c>
      <c r="K3047" t="s">
        <v>4832</v>
      </c>
      <c r="L3047" t="s">
        <v>64</v>
      </c>
      <c r="M3047" t="s">
        <v>2186</v>
      </c>
      <c r="N3047" t="s">
        <v>2187</v>
      </c>
      <c r="Q3047">
        <v>0</v>
      </c>
      <c r="R3047">
        <v>9.24</v>
      </c>
      <c r="S3047">
        <v>9.24</v>
      </c>
      <c r="T3047">
        <v>0</v>
      </c>
      <c r="U3047">
        <v>55.2</v>
      </c>
      <c r="V3047">
        <v>0</v>
      </c>
      <c r="X3047">
        <v>0</v>
      </c>
      <c r="Y3047" t="s">
        <v>67</v>
      </c>
      <c r="Z3047" t="s">
        <v>68</v>
      </c>
      <c r="AA3047" t="s">
        <v>82</v>
      </c>
      <c r="AB3047" t="s">
        <v>209</v>
      </c>
      <c r="AC3047">
        <v>55.2</v>
      </c>
      <c r="AD3047" t="s">
        <v>2186</v>
      </c>
      <c r="AE3047" t="s">
        <v>2190</v>
      </c>
      <c r="AF3047" t="s">
        <v>2191</v>
      </c>
      <c r="AG3047">
        <v>8</v>
      </c>
      <c r="AI3047">
        <v>8700</v>
      </c>
      <c r="AK3047" t="s">
        <v>917</v>
      </c>
      <c r="AL3047" t="s">
        <v>2192</v>
      </c>
      <c r="AM3047" t="s">
        <v>2193</v>
      </c>
    </row>
    <row r="3048" spans="1:55" x14ac:dyDescent="0.25">
      <c r="A3048" s="2">
        <v>41437</v>
      </c>
      <c r="B3048" t="s">
        <v>6958</v>
      </c>
      <c r="C3048" t="s">
        <v>6959</v>
      </c>
      <c r="D3048" s="2">
        <v>41441</v>
      </c>
      <c r="E3048" s="2">
        <v>41441</v>
      </c>
      <c r="F3048" t="s">
        <v>6960</v>
      </c>
      <c r="G3048">
        <v>12</v>
      </c>
      <c r="H3048">
        <v>4</v>
      </c>
      <c r="I3048">
        <v>0</v>
      </c>
      <c r="L3048" t="s">
        <v>64</v>
      </c>
      <c r="M3048" t="s">
        <v>6961</v>
      </c>
      <c r="N3048" t="s">
        <v>6962</v>
      </c>
      <c r="O3048" t="s">
        <v>66</v>
      </c>
      <c r="Q3048">
        <v>51.2</v>
      </c>
      <c r="R3048">
        <v>65.86</v>
      </c>
      <c r="S3048">
        <v>117.06</v>
      </c>
      <c r="T3048">
        <v>0</v>
      </c>
      <c r="U3048">
        <v>0</v>
      </c>
      <c r="V3048">
        <v>79.44</v>
      </c>
      <c r="W3048" s="2">
        <v>41452</v>
      </c>
      <c r="X3048">
        <v>0</v>
      </c>
      <c r="Y3048" t="s">
        <v>67</v>
      </c>
      <c r="Z3048" t="s">
        <v>68</v>
      </c>
      <c r="AA3048" t="s">
        <v>610</v>
      </c>
      <c r="AC3048">
        <v>0</v>
      </c>
      <c r="AD3048" t="s">
        <v>6961</v>
      </c>
      <c r="AE3048" t="s">
        <v>6963</v>
      </c>
      <c r="AF3048" t="s">
        <v>6964</v>
      </c>
      <c r="AG3048">
        <v>19</v>
      </c>
      <c r="AI3048">
        <v>8700</v>
      </c>
      <c r="AK3048" t="s">
        <v>917</v>
      </c>
      <c r="AL3048" t="s">
        <v>6965</v>
      </c>
      <c r="AM3048" t="s">
        <v>6966</v>
      </c>
    </row>
    <row r="3049" spans="1:55" x14ac:dyDescent="0.25">
      <c r="A3049" s="2">
        <v>41436</v>
      </c>
      <c r="B3049" t="s">
        <v>7057</v>
      </c>
      <c r="C3049" t="s">
        <v>7058</v>
      </c>
      <c r="D3049" s="2">
        <v>41440</v>
      </c>
      <c r="E3049" s="2">
        <v>41440</v>
      </c>
      <c r="F3049" t="s">
        <v>6960</v>
      </c>
      <c r="G3049">
        <v>12</v>
      </c>
      <c r="H3049">
        <v>4</v>
      </c>
      <c r="I3049">
        <v>0</v>
      </c>
      <c r="L3049" t="s">
        <v>64</v>
      </c>
      <c r="M3049" t="s">
        <v>6961</v>
      </c>
      <c r="N3049" t="s">
        <v>6962</v>
      </c>
      <c r="O3049" t="s">
        <v>66</v>
      </c>
      <c r="Q3049">
        <v>0</v>
      </c>
      <c r="R3049">
        <v>0</v>
      </c>
      <c r="S3049">
        <v>0</v>
      </c>
      <c r="T3049">
        <v>0</v>
      </c>
      <c r="U3049">
        <v>0</v>
      </c>
      <c r="V3049">
        <v>0</v>
      </c>
      <c r="X3049">
        <v>0</v>
      </c>
      <c r="Y3049" t="s">
        <v>67</v>
      </c>
      <c r="Z3049" t="s">
        <v>154</v>
      </c>
      <c r="AC3049">
        <v>0</v>
      </c>
      <c r="AD3049" t="s">
        <v>6961</v>
      </c>
      <c r="AE3049" t="s">
        <v>6963</v>
      </c>
      <c r="AF3049" t="s">
        <v>6964</v>
      </c>
      <c r="AG3049">
        <v>19</v>
      </c>
      <c r="AI3049">
        <v>8700</v>
      </c>
      <c r="AK3049" t="s">
        <v>917</v>
      </c>
      <c r="AL3049" t="s">
        <v>6965</v>
      </c>
      <c r="AM3049" t="s">
        <v>6966</v>
      </c>
    </row>
    <row r="3050" spans="1:55" x14ac:dyDescent="0.25">
      <c r="A3050" s="2">
        <v>41424</v>
      </c>
      <c r="B3050" t="s">
        <v>7529</v>
      </c>
      <c r="C3050" t="s">
        <v>4829</v>
      </c>
      <c r="D3050" s="2">
        <v>41496</v>
      </c>
      <c r="E3050" s="2">
        <v>41496</v>
      </c>
      <c r="F3050" t="s">
        <v>4830</v>
      </c>
      <c r="G3050">
        <v>2</v>
      </c>
      <c r="H3050">
        <v>0</v>
      </c>
      <c r="I3050">
        <v>0</v>
      </c>
      <c r="J3050" t="s">
        <v>6478</v>
      </c>
      <c r="K3050" t="s">
        <v>4832</v>
      </c>
      <c r="L3050" t="s">
        <v>64</v>
      </c>
      <c r="M3050" t="s">
        <v>2186</v>
      </c>
      <c r="N3050" t="s">
        <v>2187</v>
      </c>
      <c r="Q3050">
        <v>0</v>
      </c>
      <c r="R3050">
        <v>0</v>
      </c>
      <c r="S3050">
        <v>0</v>
      </c>
      <c r="T3050">
        <v>0</v>
      </c>
      <c r="U3050">
        <v>55.2</v>
      </c>
      <c r="V3050">
        <v>0</v>
      </c>
      <c r="X3050">
        <v>0</v>
      </c>
      <c r="Y3050" t="s">
        <v>67</v>
      </c>
      <c r="Z3050" t="s">
        <v>68</v>
      </c>
      <c r="AA3050" t="s">
        <v>82</v>
      </c>
      <c r="AB3050" t="s">
        <v>209</v>
      </c>
      <c r="AC3050">
        <v>55.2</v>
      </c>
      <c r="AD3050" t="s">
        <v>2186</v>
      </c>
      <c r="AE3050" t="s">
        <v>2190</v>
      </c>
      <c r="AF3050" t="s">
        <v>2191</v>
      </c>
      <c r="AG3050">
        <v>8</v>
      </c>
      <c r="AI3050">
        <v>8700</v>
      </c>
      <c r="AK3050" t="s">
        <v>917</v>
      </c>
      <c r="AL3050" t="s">
        <v>2192</v>
      </c>
      <c r="AM3050" t="s">
        <v>2193</v>
      </c>
    </row>
    <row r="3051" spans="1:55" x14ac:dyDescent="0.25">
      <c r="A3051" s="2">
        <v>41409</v>
      </c>
      <c r="B3051" t="s">
        <v>8112</v>
      </c>
      <c r="C3051" t="s">
        <v>8113</v>
      </c>
      <c r="D3051" s="2">
        <v>41438</v>
      </c>
      <c r="E3051" s="2">
        <v>41438</v>
      </c>
      <c r="F3051" t="s">
        <v>8114</v>
      </c>
      <c r="G3051">
        <v>22</v>
      </c>
      <c r="H3051">
        <v>3</v>
      </c>
      <c r="I3051">
        <v>0</v>
      </c>
      <c r="L3051" t="s">
        <v>64</v>
      </c>
      <c r="M3051" t="s">
        <v>2186</v>
      </c>
      <c r="N3051" t="s">
        <v>2187</v>
      </c>
      <c r="O3051" t="s">
        <v>66</v>
      </c>
      <c r="Q3051">
        <v>230.4</v>
      </c>
      <c r="R3051" t="s">
        <v>8115</v>
      </c>
      <c r="S3051" t="s">
        <v>8116</v>
      </c>
      <c r="T3051">
        <v>0</v>
      </c>
      <c r="U3051">
        <v>0</v>
      </c>
      <c r="V3051">
        <v>296.8</v>
      </c>
      <c r="W3051" s="2">
        <v>41445</v>
      </c>
      <c r="X3051">
        <v>0</v>
      </c>
      <c r="Y3051" t="s">
        <v>67</v>
      </c>
      <c r="Z3051" t="s">
        <v>68</v>
      </c>
      <c r="AA3051" t="s">
        <v>610</v>
      </c>
      <c r="AC3051">
        <v>0</v>
      </c>
      <c r="AD3051" t="s">
        <v>2186</v>
      </c>
      <c r="AE3051" t="s">
        <v>2190</v>
      </c>
      <c r="AF3051" t="s">
        <v>2191</v>
      </c>
      <c r="AG3051">
        <v>8</v>
      </c>
      <c r="AI3051">
        <v>8700</v>
      </c>
      <c r="AK3051" t="s">
        <v>917</v>
      </c>
      <c r="AL3051" t="s">
        <v>2192</v>
      </c>
      <c r="AM3051" t="s">
        <v>2193</v>
      </c>
    </row>
    <row r="3052" spans="1:55" x14ac:dyDescent="0.25">
      <c r="A3052" s="2">
        <v>41388</v>
      </c>
      <c r="B3052" t="s">
        <v>9097</v>
      </c>
      <c r="C3052" t="s">
        <v>9098</v>
      </c>
      <c r="D3052" s="2">
        <v>41397</v>
      </c>
      <c r="E3052" s="2">
        <v>41397</v>
      </c>
      <c r="G3052">
        <v>1</v>
      </c>
      <c r="H3052">
        <v>0</v>
      </c>
      <c r="I3052">
        <v>0</v>
      </c>
      <c r="L3052" t="s">
        <v>64</v>
      </c>
      <c r="M3052" t="s">
        <v>913</v>
      </c>
      <c r="N3052" t="s">
        <v>914</v>
      </c>
      <c r="O3052" t="s">
        <v>66</v>
      </c>
      <c r="Q3052">
        <v>0</v>
      </c>
      <c r="R3052">
        <v>0</v>
      </c>
      <c r="S3052">
        <v>0</v>
      </c>
      <c r="T3052">
        <v>0</v>
      </c>
      <c r="U3052">
        <v>0</v>
      </c>
      <c r="V3052">
        <v>0</v>
      </c>
      <c r="X3052">
        <v>0</v>
      </c>
      <c r="Y3052" t="s">
        <v>67</v>
      </c>
      <c r="Z3052" t="s">
        <v>154</v>
      </c>
      <c r="AC3052">
        <v>0</v>
      </c>
      <c r="AD3052" t="s">
        <v>913</v>
      </c>
      <c r="AE3052" t="s">
        <v>915</v>
      </c>
      <c r="AF3052" t="s">
        <v>916</v>
      </c>
      <c r="AG3052">
        <v>42</v>
      </c>
      <c r="AI3052">
        <v>8700</v>
      </c>
      <c r="AK3052" t="s">
        <v>917</v>
      </c>
      <c r="AL3052" t="s">
        <v>918</v>
      </c>
      <c r="AM3052" t="s">
        <v>919</v>
      </c>
    </row>
    <row r="3053" spans="1:55" x14ac:dyDescent="0.25">
      <c r="A3053" s="2">
        <v>41381</v>
      </c>
      <c r="B3053" t="s">
        <v>9480</v>
      </c>
      <c r="C3053" t="s">
        <v>2080</v>
      </c>
      <c r="D3053" s="2">
        <v>41505</v>
      </c>
      <c r="E3053" s="2">
        <v>41510</v>
      </c>
      <c r="F3053" t="s">
        <v>2081</v>
      </c>
      <c r="G3053">
        <v>0</v>
      </c>
      <c r="H3053">
        <v>0</v>
      </c>
      <c r="I3053">
        <v>0</v>
      </c>
      <c r="L3053" t="s">
        <v>64</v>
      </c>
      <c r="M3053" t="s">
        <v>6284</v>
      </c>
      <c r="N3053" t="s">
        <v>6285</v>
      </c>
      <c r="O3053" t="s">
        <v>66</v>
      </c>
      <c r="Q3053">
        <v>65</v>
      </c>
      <c r="R3053">
        <v>0</v>
      </c>
      <c r="S3053">
        <v>0</v>
      </c>
      <c r="T3053">
        <v>65</v>
      </c>
      <c r="U3053">
        <v>0</v>
      </c>
      <c r="V3053">
        <v>0</v>
      </c>
      <c r="X3053">
        <v>0</v>
      </c>
      <c r="Y3053" t="s">
        <v>67</v>
      </c>
      <c r="Z3053" t="s">
        <v>68</v>
      </c>
      <c r="AA3053" t="s">
        <v>685</v>
      </c>
      <c r="AB3053" t="s">
        <v>686</v>
      </c>
      <c r="AC3053">
        <v>0</v>
      </c>
      <c r="AD3053" t="s">
        <v>6284</v>
      </c>
      <c r="AE3053" t="s">
        <v>6286</v>
      </c>
      <c r="AF3053" t="s">
        <v>6287</v>
      </c>
      <c r="AG3053">
        <v>92</v>
      </c>
      <c r="AI3053">
        <v>8700</v>
      </c>
      <c r="AK3053" t="s">
        <v>917</v>
      </c>
      <c r="AL3053" t="s">
        <v>6288</v>
      </c>
      <c r="AM3053" t="s">
        <v>6289</v>
      </c>
      <c r="AN3053" t="s">
        <v>9481</v>
      </c>
      <c r="AO3053" t="s">
        <v>9482</v>
      </c>
      <c r="AP3053" t="s">
        <v>9483</v>
      </c>
      <c r="AQ3053">
        <v>71</v>
      </c>
      <c r="AS3053">
        <v>8710</v>
      </c>
      <c r="AT3053" t="s">
        <v>7486</v>
      </c>
      <c r="AU3053" t="s">
        <v>9484</v>
      </c>
      <c r="AV3053" t="s">
        <v>9485</v>
      </c>
      <c r="AW3053" t="s">
        <v>8567</v>
      </c>
      <c r="AX3053" t="s">
        <v>9486</v>
      </c>
      <c r="AY3053" t="s">
        <v>698</v>
      </c>
      <c r="AZ3053" s="2">
        <v>35621</v>
      </c>
      <c r="BA3053" t="s">
        <v>64</v>
      </c>
      <c r="BB3053" t="s">
        <v>8107</v>
      </c>
      <c r="BC3053" t="s">
        <v>2052</v>
      </c>
    </row>
    <row r="3054" spans="1:55" x14ac:dyDescent="0.25">
      <c r="A3054" s="2">
        <v>41380</v>
      </c>
      <c r="B3054" t="s">
        <v>9522</v>
      </c>
      <c r="C3054" t="s">
        <v>9523</v>
      </c>
      <c r="D3054" s="2">
        <v>41392</v>
      </c>
      <c r="E3054" s="2">
        <v>41392</v>
      </c>
      <c r="F3054" t="s">
        <v>9524</v>
      </c>
      <c r="G3054">
        <v>7</v>
      </c>
      <c r="H3054">
        <v>0</v>
      </c>
      <c r="I3054">
        <v>0</v>
      </c>
      <c r="L3054" t="s">
        <v>64</v>
      </c>
      <c r="M3054" t="s">
        <v>6961</v>
      </c>
      <c r="N3054" t="s">
        <v>6962</v>
      </c>
      <c r="O3054" t="s">
        <v>66</v>
      </c>
      <c r="Q3054">
        <v>124.8</v>
      </c>
      <c r="R3054">
        <v>11.42</v>
      </c>
      <c r="S3054">
        <v>136.22</v>
      </c>
      <c r="T3054">
        <v>0</v>
      </c>
      <c r="U3054">
        <v>0</v>
      </c>
      <c r="V3054">
        <v>136.22</v>
      </c>
      <c r="W3054" s="2">
        <v>41452</v>
      </c>
      <c r="X3054">
        <v>0</v>
      </c>
      <c r="Y3054" t="s">
        <v>67</v>
      </c>
      <c r="Z3054" t="s">
        <v>68</v>
      </c>
      <c r="AA3054" t="s">
        <v>1408</v>
      </c>
      <c r="AC3054">
        <v>0</v>
      </c>
      <c r="AD3054" t="s">
        <v>6961</v>
      </c>
      <c r="AE3054" t="s">
        <v>6963</v>
      </c>
      <c r="AF3054" t="s">
        <v>6964</v>
      </c>
      <c r="AG3054">
        <v>19</v>
      </c>
      <c r="AI3054">
        <v>8700</v>
      </c>
      <c r="AK3054" t="s">
        <v>917</v>
      </c>
      <c r="AL3054" t="s">
        <v>6965</v>
      </c>
      <c r="AM3054" t="s">
        <v>6966</v>
      </c>
    </row>
    <row r="3055" spans="1:55" x14ac:dyDescent="0.25">
      <c r="A3055" s="2">
        <v>41375</v>
      </c>
      <c r="B3055" t="s">
        <v>9686</v>
      </c>
      <c r="C3055" t="s">
        <v>2080</v>
      </c>
      <c r="D3055" s="2">
        <v>41505</v>
      </c>
      <c r="E3055" s="2">
        <v>41510</v>
      </c>
      <c r="F3055" t="s">
        <v>2081</v>
      </c>
      <c r="G3055">
        <v>1</v>
      </c>
      <c r="H3055">
        <v>0</v>
      </c>
      <c r="I3055">
        <v>0</v>
      </c>
      <c r="K3055" t="s">
        <v>9687</v>
      </c>
      <c r="L3055" t="s">
        <v>64</v>
      </c>
      <c r="M3055" t="s">
        <v>6284</v>
      </c>
      <c r="N3055" t="s">
        <v>6285</v>
      </c>
      <c r="O3055" t="s">
        <v>66</v>
      </c>
      <c r="Q3055">
        <v>65</v>
      </c>
      <c r="R3055">
        <v>0</v>
      </c>
      <c r="S3055">
        <v>0</v>
      </c>
      <c r="T3055">
        <v>65</v>
      </c>
      <c r="U3055">
        <v>0</v>
      </c>
      <c r="V3055">
        <v>0</v>
      </c>
      <c r="X3055">
        <v>0</v>
      </c>
      <c r="Y3055" t="s">
        <v>67</v>
      </c>
      <c r="Z3055" t="s">
        <v>68</v>
      </c>
      <c r="AA3055" t="s">
        <v>685</v>
      </c>
      <c r="AB3055" t="s">
        <v>686</v>
      </c>
      <c r="AC3055">
        <v>0</v>
      </c>
      <c r="AD3055" t="s">
        <v>6284</v>
      </c>
      <c r="AE3055" t="s">
        <v>6286</v>
      </c>
      <c r="AF3055" t="s">
        <v>6287</v>
      </c>
      <c r="AG3055">
        <v>92</v>
      </c>
      <c r="AI3055">
        <v>8700</v>
      </c>
      <c r="AK3055" t="s">
        <v>917</v>
      </c>
      <c r="AL3055" t="s">
        <v>6288</v>
      </c>
      <c r="AM3055" t="s">
        <v>6289</v>
      </c>
    </row>
    <row r="3056" spans="1:55" x14ac:dyDescent="0.25">
      <c r="A3056" s="2">
        <v>41360</v>
      </c>
      <c r="B3056" t="s">
        <v>11372</v>
      </c>
      <c r="C3056" t="s">
        <v>1078</v>
      </c>
      <c r="D3056" s="2">
        <v>41360</v>
      </c>
      <c r="E3056" s="2">
        <v>41360</v>
      </c>
      <c r="F3056" t="s">
        <v>11373</v>
      </c>
      <c r="G3056">
        <v>1</v>
      </c>
      <c r="H3056">
        <v>0</v>
      </c>
      <c r="I3056">
        <v>0</v>
      </c>
      <c r="L3056" t="s">
        <v>64</v>
      </c>
      <c r="M3056" t="s">
        <v>913</v>
      </c>
      <c r="N3056" t="s">
        <v>914</v>
      </c>
      <c r="O3056" t="s">
        <v>66</v>
      </c>
      <c r="Q3056">
        <v>0</v>
      </c>
      <c r="R3056">
        <v>0</v>
      </c>
      <c r="S3056">
        <v>0</v>
      </c>
      <c r="T3056">
        <v>0</v>
      </c>
      <c r="U3056">
        <v>0</v>
      </c>
      <c r="V3056">
        <v>0</v>
      </c>
      <c r="X3056">
        <v>0</v>
      </c>
      <c r="Y3056" t="s">
        <v>67</v>
      </c>
      <c r="Z3056" t="s">
        <v>154</v>
      </c>
      <c r="AC3056">
        <v>0</v>
      </c>
      <c r="AD3056" t="s">
        <v>913</v>
      </c>
      <c r="AE3056" t="s">
        <v>915</v>
      </c>
      <c r="AF3056" t="s">
        <v>916</v>
      </c>
      <c r="AG3056">
        <v>42</v>
      </c>
      <c r="AI3056">
        <v>8700</v>
      </c>
      <c r="AK3056" t="s">
        <v>917</v>
      </c>
      <c r="AL3056" t="s">
        <v>918</v>
      </c>
      <c r="AM3056" t="s">
        <v>919</v>
      </c>
    </row>
    <row r="3057" spans="1:55" x14ac:dyDescent="0.25">
      <c r="A3057" s="2">
        <v>41522</v>
      </c>
      <c r="B3057" t="s">
        <v>4190</v>
      </c>
      <c r="C3057" t="s">
        <v>3171</v>
      </c>
      <c r="D3057" s="2">
        <v>41539</v>
      </c>
      <c r="E3057" s="2">
        <v>41539</v>
      </c>
      <c r="F3057" t="s">
        <v>3172</v>
      </c>
      <c r="G3057">
        <v>0</v>
      </c>
      <c r="H3057">
        <v>0</v>
      </c>
      <c r="I3057">
        <v>0</v>
      </c>
      <c r="J3057" t="s">
        <v>4032</v>
      </c>
      <c r="L3057" t="s">
        <v>64</v>
      </c>
      <c r="M3057" t="s">
        <v>4191</v>
      </c>
      <c r="N3057" t="s">
        <v>4192</v>
      </c>
      <c r="Q3057">
        <v>0</v>
      </c>
      <c r="R3057">
        <v>63.84</v>
      </c>
      <c r="S3057">
        <v>63.84</v>
      </c>
      <c r="T3057">
        <v>0</v>
      </c>
      <c r="U3057">
        <v>0</v>
      </c>
      <c r="V3057">
        <v>72.959999999999994</v>
      </c>
      <c r="W3057" s="2">
        <v>41564</v>
      </c>
      <c r="X3057">
        <v>0</v>
      </c>
      <c r="Y3057" t="s">
        <v>67</v>
      </c>
      <c r="Z3057" t="s">
        <v>68</v>
      </c>
      <c r="AA3057" t="s">
        <v>422</v>
      </c>
      <c r="AB3057" t="s">
        <v>423</v>
      </c>
      <c r="AC3057">
        <v>0</v>
      </c>
      <c r="AD3057" t="s">
        <v>4191</v>
      </c>
      <c r="AE3057" t="s">
        <v>4193</v>
      </c>
      <c r="AF3057" t="s">
        <v>4194</v>
      </c>
      <c r="AG3057">
        <v>21</v>
      </c>
      <c r="AI3057">
        <v>3300</v>
      </c>
      <c r="AK3057" t="s">
        <v>4195</v>
      </c>
      <c r="AL3057" t="s">
        <v>4196</v>
      </c>
      <c r="AM3057" t="s">
        <v>4197</v>
      </c>
    </row>
    <row r="3058" spans="1:55" x14ac:dyDescent="0.25">
      <c r="A3058" s="2">
        <v>41467</v>
      </c>
      <c r="B3058" t="s">
        <v>5462</v>
      </c>
      <c r="C3058" t="s">
        <v>5463</v>
      </c>
      <c r="D3058" s="2">
        <v>41349</v>
      </c>
      <c r="E3058" s="2">
        <v>41511</v>
      </c>
      <c r="F3058" t="s">
        <v>5464</v>
      </c>
      <c r="G3058">
        <v>0</v>
      </c>
      <c r="H3058">
        <v>0</v>
      </c>
      <c r="I3058">
        <v>0</v>
      </c>
      <c r="J3058" t="s">
        <v>5465</v>
      </c>
      <c r="L3058" t="s">
        <v>64</v>
      </c>
      <c r="M3058" t="s">
        <v>5466</v>
      </c>
      <c r="N3058" t="s">
        <v>5467</v>
      </c>
      <c r="Q3058">
        <v>0</v>
      </c>
      <c r="R3058">
        <v>0</v>
      </c>
      <c r="S3058">
        <v>0</v>
      </c>
      <c r="T3058">
        <v>0</v>
      </c>
      <c r="U3058">
        <v>0</v>
      </c>
      <c r="V3058">
        <v>0</v>
      </c>
      <c r="X3058">
        <v>0</v>
      </c>
      <c r="Y3058" t="s">
        <v>67</v>
      </c>
      <c r="Z3058" t="s">
        <v>68</v>
      </c>
      <c r="AA3058" t="s">
        <v>69</v>
      </c>
      <c r="AB3058" t="s">
        <v>5468</v>
      </c>
      <c r="AC3058">
        <v>0</v>
      </c>
      <c r="AD3058" t="s">
        <v>5466</v>
      </c>
      <c r="AE3058" t="s">
        <v>5469</v>
      </c>
      <c r="AF3058" t="s">
        <v>5470</v>
      </c>
      <c r="AG3058">
        <v>53</v>
      </c>
      <c r="AI3058">
        <v>3300</v>
      </c>
      <c r="AK3058" t="s">
        <v>4195</v>
      </c>
      <c r="AL3058" t="s">
        <v>5471</v>
      </c>
      <c r="AM3058" t="s">
        <v>5472</v>
      </c>
    </row>
    <row r="3059" spans="1:55" x14ac:dyDescent="0.25">
      <c r="A3059" s="2">
        <v>41382</v>
      </c>
      <c r="B3059" t="s">
        <v>9368</v>
      </c>
      <c r="C3059" t="s">
        <v>9369</v>
      </c>
      <c r="D3059" s="2">
        <v>41383</v>
      </c>
      <c r="E3059" s="2">
        <v>41383</v>
      </c>
      <c r="F3059" t="s">
        <v>9370</v>
      </c>
      <c r="G3059">
        <v>8</v>
      </c>
      <c r="H3059">
        <v>2</v>
      </c>
      <c r="I3059">
        <v>0</v>
      </c>
      <c r="L3059" t="s">
        <v>64</v>
      </c>
      <c r="M3059" t="s">
        <v>9371</v>
      </c>
      <c r="N3059" t="s">
        <v>9372</v>
      </c>
      <c r="O3059" t="s">
        <v>9372</v>
      </c>
      <c r="P3059" t="s">
        <v>9373</v>
      </c>
      <c r="Q3059">
        <v>144</v>
      </c>
      <c r="R3059">
        <v>0</v>
      </c>
      <c r="S3059">
        <v>144</v>
      </c>
      <c r="T3059">
        <v>0</v>
      </c>
      <c r="U3059">
        <v>0</v>
      </c>
      <c r="V3059">
        <v>0</v>
      </c>
      <c r="X3059">
        <v>0</v>
      </c>
      <c r="Y3059" t="s">
        <v>67</v>
      </c>
      <c r="Z3059" t="s">
        <v>81</v>
      </c>
      <c r="AA3059" t="s">
        <v>82</v>
      </c>
      <c r="AB3059" t="s">
        <v>297</v>
      </c>
      <c r="AC3059">
        <v>0</v>
      </c>
      <c r="AD3059" t="s">
        <v>9371</v>
      </c>
      <c r="AE3059" t="s">
        <v>9374</v>
      </c>
      <c r="AF3059" t="s">
        <v>1228</v>
      </c>
      <c r="AG3059">
        <v>118</v>
      </c>
      <c r="AI3059">
        <v>3300</v>
      </c>
      <c r="AK3059" t="s">
        <v>4195</v>
      </c>
      <c r="AL3059" t="s">
        <v>9375</v>
      </c>
      <c r="AM3059" t="s">
        <v>9376</v>
      </c>
    </row>
    <row r="3060" spans="1:55" x14ac:dyDescent="0.25">
      <c r="A3060" s="2">
        <v>41368</v>
      </c>
      <c r="B3060" t="s">
        <v>10545</v>
      </c>
      <c r="C3060" t="s">
        <v>9369</v>
      </c>
      <c r="D3060" s="2">
        <v>41383</v>
      </c>
      <c r="E3060" s="2">
        <v>41383</v>
      </c>
      <c r="F3060" t="s">
        <v>9370</v>
      </c>
      <c r="G3060">
        <v>10</v>
      </c>
      <c r="H3060">
        <v>0</v>
      </c>
      <c r="I3060">
        <v>0</v>
      </c>
      <c r="L3060" t="s">
        <v>64</v>
      </c>
      <c r="M3060" t="s">
        <v>9371</v>
      </c>
      <c r="N3060" t="s">
        <v>9372</v>
      </c>
      <c r="Q3060">
        <v>197.79</v>
      </c>
      <c r="R3060">
        <v>0</v>
      </c>
      <c r="S3060">
        <v>197.79</v>
      </c>
      <c r="T3060">
        <v>0</v>
      </c>
      <c r="U3060">
        <v>0</v>
      </c>
      <c r="V3060">
        <v>120</v>
      </c>
      <c r="W3060" s="2">
        <v>41389</v>
      </c>
      <c r="X3060">
        <v>0</v>
      </c>
      <c r="Y3060" t="s">
        <v>67</v>
      </c>
      <c r="Z3060" t="s">
        <v>68</v>
      </c>
      <c r="AA3060" t="s">
        <v>82</v>
      </c>
      <c r="AB3060" t="s">
        <v>297</v>
      </c>
      <c r="AC3060">
        <v>0</v>
      </c>
      <c r="AD3060" t="s">
        <v>9371</v>
      </c>
      <c r="AE3060" t="s">
        <v>9374</v>
      </c>
      <c r="AF3060" t="s">
        <v>1228</v>
      </c>
      <c r="AG3060">
        <v>118</v>
      </c>
      <c r="AI3060">
        <v>3300</v>
      </c>
      <c r="AK3060" t="s">
        <v>4195</v>
      </c>
      <c r="AL3060" t="s">
        <v>9375</v>
      </c>
      <c r="AM3060" t="s">
        <v>9376</v>
      </c>
    </row>
    <row r="3061" spans="1:55" x14ac:dyDescent="0.25">
      <c r="A3061" s="2">
        <v>41584</v>
      </c>
      <c r="B3061" t="s">
        <v>903</v>
      </c>
      <c r="C3061" t="s">
        <v>904</v>
      </c>
      <c r="D3061" s="2">
        <v>41594</v>
      </c>
      <c r="E3061" s="2">
        <v>41594</v>
      </c>
      <c r="G3061">
        <v>60</v>
      </c>
      <c r="H3061">
        <v>0</v>
      </c>
      <c r="I3061">
        <v>0</v>
      </c>
      <c r="L3061" t="s">
        <v>64</v>
      </c>
      <c r="M3061" t="s">
        <v>905</v>
      </c>
      <c r="N3061" t="s">
        <v>906</v>
      </c>
      <c r="O3061" t="s">
        <v>66</v>
      </c>
      <c r="Q3061">
        <v>336</v>
      </c>
      <c r="R3061">
        <v>258</v>
      </c>
      <c r="S3061">
        <v>594</v>
      </c>
      <c r="T3061">
        <v>0</v>
      </c>
      <c r="U3061">
        <v>0</v>
      </c>
      <c r="V3061">
        <v>559.75</v>
      </c>
      <c r="W3061" s="2">
        <v>41613</v>
      </c>
      <c r="X3061">
        <v>0</v>
      </c>
      <c r="Y3061" t="s">
        <v>67</v>
      </c>
      <c r="Z3061" t="s">
        <v>68</v>
      </c>
      <c r="AA3061" t="s">
        <v>69</v>
      </c>
      <c r="AC3061">
        <v>0</v>
      </c>
      <c r="AD3061" t="s">
        <v>905</v>
      </c>
      <c r="AE3061" t="s">
        <v>907</v>
      </c>
      <c r="AF3061" t="s">
        <v>908</v>
      </c>
      <c r="AG3061">
        <v>32</v>
      </c>
      <c r="AI3061">
        <v>2300</v>
      </c>
      <c r="AK3061" t="s">
        <v>909</v>
      </c>
      <c r="AM3061" t="s">
        <v>910</v>
      </c>
    </row>
    <row r="3062" spans="1:55" x14ac:dyDescent="0.25">
      <c r="A3062" s="2">
        <v>41536</v>
      </c>
      <c r="B3062" t="s">
        <v>3550</v>
      </c>
      <c r="C3062" t="s">
        <v>2211</v>
      </c>
      <c r="D3062" s="2">
        <v>41536</v>
      </c>
      <c r="E3062" s="2">
        <v>41820</v>
      </c>
      <c r="F3062" t="s">
        <v>3551</v>
      </c>
      <c r="G3062">
        <v>4</v>
      </c>
      <c r="H3062">
        <v>0</v>
      </c>
      <c r="I3062">
        <v>0</v>
      </c>
      <c r="L3062" t="s">
        <v>64</v>
      </c>
      <c r="M3062" t="s">
        <v>3552</v>
      </c>
      <c r="N3062" t="s">
        <v>3553</v>
      </c>
      <c r="O3062" t="s">
        <v>66</v>
      </c>
      <c r="Q3062">
        <v>108</v>
      </c>
      <c r="R3062">
        <v>0</v>
      </c>
      <c r="S3062">
        <v>108</v>
      </c>
      <c r="T3062">
        <v>0</v>
      </c>
      <c r="U3062">
        <v>0</v>
      </c>
      <c r="V3062">
        <v>108</v>
      </c>
      <c r="W3062" s="2">
        <v>41536</v>
      </c>
      <c r="X3062">
        <v>0</v>
      </c>
      <c r="Y3062" t="s">
        <v>67</v>
      </c>
      <c r="Z3062" t="s">
        <v>68</v>
      </c>
      <c r="AA3062" t="s">
        <v>500</v>
      </c>
      <c r="AC3062">
        <v>0</v>
      </c>
      <c r="AD3062" t="s">
        <v>3552</v>
      </c>
      <c r="AE3062" t="s">
        <v>3554</v>
      </c>
      <c r="AF3062" t="s">
        <v>3555</v>
      </c>
      <c r="AG3062">
        <v>43</v>
      </c>
      <c r="AI3062">
        <v>2300</v>
      </c>
      <c r="AK3062" t="s">
        <v>909</v>
      </c>
      <c r="AL3062" t="s">
        <v>3556</v>
      </c>
      <c r="AM3062" t="s">
        <v>3557</v>
      </c>
    </row>
    <row r="3063" spans="1:55" x14ac:dyDescent="0.25">
      <c r="A3063" s="2">
        <v>41536</v>
      </c>
      <c r="B3063" t="s">
        <v>3558</v>
      </c>
      <c r="C3063" t="s">
        <v>1727</v>
      </c>
      <c r="D3063" s="2">
        <v>41537</v>
      </c>
      <c r="E3063" s="2">
        <v>41760</v>
      </c>
      <c r="F3063" t="s">
        <v>3559</v>
      </c>
      <c r="G3063">
        <v>4</v>
      </c>
      <c r="H3063">
        <v>0</v>
      </c>
      <c r="I3063">
        <v>0</v>
      </c>
      <c r="L3063" t="s">
        <v>64</v>
      </c>
      <c r="M3063" t="s">
        <v>3552</v>
      </c>
      <c r="N3063" t="s">
        <v>3553</v>
      </c>
      <c r="O3063" t="s">
        <v>66</v>
      </c>
      <c r="Q3063">
        <v>144</v>
      </c>
      <c r="R3063">
        <v>0</v>
      </c>
      <c r="S3063">
        <v>144</v>
      </c>
      <c r="T3063">
        <v>0</v>
      </c>
      <c r="U3063">
        <v>0</v>
      </c>
      <c r="V3063">
        <v>144</v>
      </c>
      <c r="W3063" s="2">
        <v>41536</v>
      </c>
      <c r="X3063">
        <v>0</v>
      </c>
      <c r="Y3063" t="s">
        <v>67</v>
      </c>
      <c r="Z3063" t="s">
        <v>68</v>
      </c>
      <c r="AA3063" t="s">
        <v>500</v>
      </c>
      <c r="AC3063">
        <v>0</v>
      </c>
      <c r="AD3063" t="s">
        <v>3552</v>
      </c>
      <c r="AE3063" t="s">
        <v>3554</v>
      </c>
      <c r="AF3063" t="s">
        <v>3555</v>
      </c>
      <c r="AG3063">
        <v>43</v>
      </c>
      <c r="AI3063">
        <v>2300</v>
      </c>
      <c r="AK3063" t="s">
        <v>909</v>
      </c>
      <c r="AL3063" t="s">
        <v>3556</v>
      </c>
      <c r="AM3063" t="s">
        <v>3557</v>
      </c>
    </row>
    <row r="3064" spans="1:55" x14ac:dyDescent="0.25">
      <c r="A3064" s="2">
        <v>41452</v>
      </c>
      <c r="B3064" t="s">
        <v>6004</v>
      </c>
      <c r="C3064" t="s">
        <v>6005</v>
      </c>
      <c r="D3064" s="2">
        <v>41366</v>
      </c>
      <c r="E3064" s="2">
        <v>41461</v>
      </c>
      <c r="F3064" t="s">
        <v>6006</v>
      </c>
      <c r="G3064">
        <v>2</v>
      </c>
      <c r="H3064">
        <v>0</v>
      </c>
      <c r="I3064">
        <v>0</v>
      </c>
      <c r="L3064" t="s">
        <v>64</v>
      </c>
      <c r="M3064" t="s">
        <v>3552</v>
      </c>
      <c r="N3064" t="s">
        <v>3553</v>
      </c>
      <c r="O3064" t="s">
        <v>66</v>
      </c>
      <c r="Q3064">
        <v>16</v>
      </c>
      <c r="R3064">
        <v>0</v>
      </c>
      <c r="S3064">
        <v>16</v>
      </c>
      <c r="T3064">
        <v>0</v>
      </c>
      <c r="U3064">
        <v>0</v>
      </c>
      <c r="V3064">
        <v>0</v>
      </c>
      <c r="X3064">
        <v>0</v>
      </c>
      <c r="Y3064" t="s">
        <v>67</v>
      </c>
      <c r="Z3064" t="s">
        <v>81</v>
      </c>
      <c r="AA3064" t="s">
        <v>500</v>
      </c>
      <c r="AC3064">
        <v>0</v>
      </c>
      <c r="AD3064" t="s">
        <v>3552</v>
      </c>
      <c r="AE3064" t="s">
        <v>3554</v>
      </c>
      <c r="AF3064" t="s">
        <v>3555</v>
      </c>
      <c r="AG3064">
        <v>43</v>
      </c>
      <c r="AI3064">
        <v>2300</v>
      </c>
      <c r="AK3064" t="s">
        <v>909</v>
      </c>
      <c r="AL3064" t="s">
        <v>3556</v>
      </c>
      <c r="AM3064" t="s">
        <v>3557</v>
      </c>
    </row>
    <row r="3065" spans="1:55" x14ac:dyDescent="0.25">
      <c r="A3065" s="2">
        <v>41416</v>
      </c>
      <c r="B3065" t="s">
        <v>7883</v>
      </c>
      <c r="C3065" t="s">
        <v>6058</v>
      </c>
      <c r="D3065" s="2">
        <v>41387</v>
      </c>
      <c r="E3065" s="2">
        <v>41387</v>
      </c>
      <c r="F3065" t="s">
        <v>6059</v>
      </c>
      <c r="G3065">
        <v>14</v>
      </c>
      <c r="H3065">
        <v>0</v>
      </c>
      <c r="I3065">
        <v>0</v>
      </c>
      <c r="L3065" t="s">
        <v>64</v>
      </c>
      <c r="M3065" t="s">
        <v>7884</v>
      </c>
      <c r="N3065" t="s">
        <v>6061</v>
      </c>
      <c r="O3065" t="s">
        <v>7885</v>
      </c>
      <c r="P3065" t="s">
        <v>7886</v>
      </c>
      <c r="Q3065">
        <v>44.8</v>
      </c>
      <c r="R3065">
        <v>0</v>
      </c>
      <c r="S3065">
        <v>44.8</v>
      </c>
      <c r="T3065">
        <v>0</v>
      </c>
      <c r="U3065">
        <v>0</v>
      </c>
      <c r="V3065">
        <v>37.340000000000003</v>
      </c>
      <c r="W3065" s="2">
        <v>41422</v>
      </c>
      <c r="X3065">
        <v>0</v>
      </c>
      <c r="Y3065" t="s">
        <v>67</v>
      </c>
      <c r="Z3065" t="s">
        <v>68</v>
      </c>
      <c r="AA3065" t="s">
        <v>4620</v>
      </c>
      <c r="AC3065">
        <v>0</v>
      </c>
      <c r="AD3065" t="s">
        <v>7884</v>
      </c>
      <c r="AE3065" t="s">
        <v>7887</v>
      </c>
      <c r="AF3065" t="s">
        <v>7888</v>
      </c>
      <c r="AG3065">
        <v>109</v>
      </c>
      <c r="AI3065">
        <v>2300</v>
      </c>
      <c r="AK3065" t="s">
        <v>909</v>
      </c>
      <c r="AL3065" t="s">
        <v>7889</v>
      </c>
      <c r="AM3065" t="s">
        <v>7890</v>
      </c>
    </row>
    <row r="3066" spans="1:55" x14ac:dyDescent="0.25">
      <c r="A3066" s="2">
        <v>41360</v>
      </c>
      <c r="B3066" t="s">
        <v>11364</v>
      </c>
      <c r="C3066" t="s">
        <v>9257</v>
      </c>
      <c r="D3066" t="s">
        <v>681</v>
      </c>
      <c r="E3066" t="s">
        <v>681</v>
      </c>
      <c r="F3066" t="s">
        <v>9258</v>
      </c>
      <c r="G3066">
        <v>67</v>
      </c>
      <c r="H3066">
        <v>0</v>
      </c>
      <c r="I3066">
        <v>0</v>
      </c>
      <c r="L3066" t="s">
        <v>64</v>
      </c>
      <c r="M3066" t="s">
        <v>905</v>
      </c>
      <c r="N3066" t="s">
        <v>906</v>
      </c>
      <c r="O3066" t="s">
        <v>66</v>
      </c>
      <c r="Q3066" t="s">
        <v>11365</v>
      </c>
      <c r="R3066">
        <v>0</v>
      </c>
      <c r="S3066" t="s">
        <v>11365</v>
      </c>
      <c r="T3066">
        <v>0</v>
      </c>
      <c r="U3066">
        <v>0</v>
      </c>
      <c r="V3066" t="s">
        <v>11366</v>
      </c>
      <c r="W3066" s="2">
        <v>41407</v>
      </c>
      <c r="X3066">
        <v>0</v>
      </c>
      <c r="Y3066" t="s">
        <v>67</v>
      </c>
      <c r="Z3066" t="s">
        <v>68</v>
      </c>
      <c r="AA3066" t="s">
        <v>82</v>
      </c>
      <c r="AB3066" t="s">
        <v>96</v>
      </c>
      <c r="AC3066">
        <v>0</v>
      </c>
      <c r="AD3066" t="s">
        <v>905</v>
      </c>
      <c r="AE3066" t="s">
        <v>907</v>
      </c>
      <c r="AF3066" t="s">
        <v>908</v>
      </c>
      <c r="AG3066">
        <v>32</v>
      </c>
      <c r="AI3066">
        <v>2300</v>
      </c>
      <c r="AK3066" t="s">
        <v>909</v>
      </c>
      <c r="AM3066" t="s">
        <v>910</v>
      </c>
    </row>
    <row r="3067" spans="1:55" x14ac:dyDescent="0.25">
      <c r="A3067" s="2">
        <v>41407</v>
      </c>
      <c r="B3067" t="s">
        <v>8222</v>
      </c>
      <c r="C3067" t="s">
        <v>8223</v>
      </c>
      <c r="D3067" s="2">
        <v>41456</v>
      </c>
      <c r="E3067" s="2">
        <v>41456</v>
      </c>
      <c r="F3067" t="s">
        <v>8224</v>
      </c>
      <c r="G3067">
        <v>40</v>
      </c>
      <c r="H3067">
        <v>11</v>
      </c>
      <c r="I3067">
        <v>0</v>
      </c>
      <c r="K3067" t="s">
        <v>8225</v>
      </c>
      <c r="L3067" t="s">
        <v>64</v>
      </c>
      <c r="M3067" t="s">
        <v>8226</v>
      </c>
      <c r="N3067" t="s">
        <v>8227</v>
      </c>
      <c r="O3067" t="s">
        <v>66</v>
      </c>
      <c r="Q3067">
        <v>383.6</v>
      </c>
      <c r="R3067">
        <v>274.8</v>
      </c>
      <c r="S3067">
        <v>658.4</v>
      </c>
      <c r="T3067">
        <v>0</v>
      </c>
      <c r="U3067">
        <v>0</v>
      </c>
      <c r="V3067">
        <v>810.55</v>
      </c>
      <c r="W3067" s="2">
        <v>41513</v>
      </c>
      <c r="X3067">
        <v>0</v>
      </c>
      <c r="Y3067" t="s">
        <v>67</v>
      </c>
      <c r="Z3067" t="s">
        <v>68</v>
      </c>
      <c r="AA3067" t="s">
        <v>2906</v>
      </c>
      <c r="AC3067">
        <v>0</v>
      </c>
      <c r="AD3067" t="s">
        <v>8226</v>
      </c>
      <c r="AE3067" t="s">
        <v>8228</v>
      </c>
      <c r="AF3067" t="s">
        <v>8229</v>
      </c>
      <c r="AG3067">
        <v>23</v>
      </c>
      <c r="AI3067">
        <v>8630</v>
      </c>
      <c r="AK3067" t="s">
        <v>8230</v>
      </c>
      <c r="AL3067" t="s">
        <v>8231</v>
      </c>
      <c r="AM3067" t="s">
        <v>8232</v>
      </c>
    </row>
    <row r="3068" spans="1:55" x14ac:dyDescent="0.25">
      <c r="A3068" s="2">
        <v>41382</v>
      </c>
      <c r="B3068" t="s">
        <v>9390</v>
      </c>
      <c r="C3068" t="s">
        <v>8067</v>
      </c>
      <c r="D3068" s="2">
        <v>41363</v>
      </c>
      <c r="E3068" s="2">
        <v>41363</v>
      </c>
      <c r="F3068" t="s">
        <v>720</v>
      </c>
      <c r="G3068">
        <v>2</v>
      </c>
      <c r="H3068">
        <v>0</v>
      </c>
      <c r="I3068">
        <v>0</v>
      </c>
      <c r="K3068" t="s">
        <v>8285</v>
      </c>
      <c r="L3068" t="s">
        <v>64</v>
      </c>
      <c r="M3068" t="s">
        <v>9391</v>
      </c>
      <c r="N3068" t="s">
        <v>9392</v>
      </c>
      <c r="O3068" t="s">
        <v>66</v>
      </c>
      <c r="Q3068">
        <v>30.4</v>
      </c>
      <c r="R3068">
        <v>0</v>
      </c>
      <c r="S3068">
        <v>30.4</v>
      </c>
      <c r="T3068">
        <v>0</v>
      </c>
      <c r="U3068">
        <v>0</v>
      </c>
      <c r="V3068">
        <v>0</v>
      </c>
      <c r="X3068">
        <v>0</v>
      </c>
      <c r="Y3068" t="s">
        <v>67</v>
      </c>
      <c r="Z3068" t="s">
        <v>81</v>
      </c>
      <c r="AA3068" t="s">
        <v>82</v>
      </c>
      <c r="AB3068" t="s">
        <v>2482</v>
      </c>
      <c r="AC3068">
        <v>0</v>
      </c>
      <c r="AD3068" t="s">
        <v>9391</v>
      </c>
      <c r="AE3068" t="s">
        <v>9393</v>
      </c>
      <c r="AF3068" t="s">
        <v>9394</v>
      </c>
      <c r="AG3068">
        <v>1</v>
      </c>
      <c r="AI3068">
        <v>8630</v>
      </c>
      <c r="AK3068" t="s">
        <v>8230</v>
      </c>
      <c r="AL3068" t="s">
        <v>9395</v>
      </c>
      <c r="AM3068" t="s">
        <v>9396</v>
      </c>
    </row>
    <row r="3069" spans="1:55" x14ac:dyDescent="0.25">
      <c r="A3069" s="2">
        <v>41365</v>
      </c>
      <c r="B3069" t="s">
        <v>11091</v>
      </c>
      <c r="C3069" t="s">
        <v>1503</v>
      </c>
      <c r="D3069" s="2">
        <v>41490</v>
      </c>
      <c r="E3069" s="2">
        <v>41495</v>
      </c>
      <c r="F3069" t="s">
        <v>1504</v>
      </c>
      <c r="G3069">
        <v>0</v>
      </c>
      <c r="H3069">
        <v>0</v>
      </c>
      <c r="I3069">
        <v>0</v>
      </c>
      <c r="K3069" t="s">
        <v>11092</v>
      </c>
      <c r="L3069" t="s">
        <v>683</v>
      </c>
      <c r="M3069" t="s">
        <v>11093</v>
      </c>
      <c r="N3069" t="s">
        <v>66</v>
      </c>
      <c r="O3069" t="s">
        <v>66</v>
      </c>
      <c r="Q3069">
        <v>92.1</v>
      </c>
      <c r="R3069">
        <v>202.27</v>
      </c>
      <c r="S3069">
        <v>202.27</v>
      </c>
      <c r="T3069">
        <v>92.1</v>
      </c>
      <c r="U3069">
        <v>0</v>
      </c>
      <c r="V3069">
        <v>0</v>
      </c>
      <c r="X3069">
        <v>0</v>
      </c>
      <c r="Y3069" t="s">
        <v>67</v>
      </c>
      <c r="Z3069" t="s">
        <v>68</v>
      </c>
      <c r="AA3069" t="s">
        <v>685</v>
      </c>
      <c r="AB3069" t="s">
        <v>686</v>
      </c>
      <c r="AC3069">
        <v>0</v>
      </c>
      <c r="AD3069" t="s">
        <v>11093</v>
      </c>
      <c r="AE3069" t="s">
        <v>11093</v>
      </c>
      <c r="AF3069" t="s">
        <v>11094</v>
      </c>
      <c r="AG3069">
        <v>46</v>
      </c>
      <c r="AH3069">
        <v>3</v>
      </c>
      <c r="AI3069">
        <v>8630</v>
      </c>
      <c r="AK3069" t="s">
        <v>8230</v>
      </c>
      <c r="AL3069">
        <v>58332033</v>
      </c>
      <c r="AM3069" t="s">
        <v>11095</v>
      </c>
      <c r="AN3069" t="s">
        <v>11096</v>
      </c>
      <c r="AO3069" t="s">
        <v>11097</v>
      </c>
      <c r="AP3069" t="s">
        <v>11098</v>
      </c>
      <c r="AQ3069">
        <v>46</v>
      </c>
      <c r="AR3069">
        <v>3</v>
      </c>
      <c r="AS3069">
        <v>8630</v>
      </c>
      <c r="AT3069" t="s">
        <v>8230</v>
      </c>
      <c r="AU3069">
        <v>58332033</v>
      </c>
      <c r="AV3069" t="s">
        <v>11095</v>
      </c>
      <c r="AW3069" t="s">
        <v>11099</v>
      </c>
      <c r="AX3069" t="s">
        <v>11100</v>
      </c>
      <c r="AY3069" t="s">
        <v>698</v>
      </c>
      <c r="AZ3069" s="2">
        <v>41301</v>
      </c>
      <c r="BA3069" t="s">
        <v>64</v>
      </c>
      <c r="BB3069" t="s">
        <v>11101</v>
      </c>
      <c r="BC3069" t="s">
        <v>6471</v>
      </c>
    </row>
    <row r="3070" spans="1:55" x14ac:dyDescent="0.25">
      <c r="A3070" s="2">
        <v>41365</v>
      </c>
      <c r="B3070" t="s">
        <v>11102</v>
      </c>
      <c r="C3070" t="s">
        <v>1503</v>
      </c>
      <c r="D3070" s="2">
        <v>41490</v>
      </c>
      <c r="E3070" s="2">
        <v>41495</v>
      </c>
      <c r="F3070" t="s">
        <v>1504</v>
      </c>
      <c r="G3070">
        <v>0</v>
      </c>
      <c r="H3070">
        <v>0</v>
      </c>
      <c r="I3070">
        <v>0</v>
      </c>
      <c r="K3070" t="s">
        <v>11092</v>
      </c>
      <c r="L3070" t="s">
        <v>683</v>
      </c>
      <c r="M3070" t="s">
        <v>11093</v>
      </c>
      <c r="N3070" t="s">
        <v>66</v>
      </c>
      <c r="O3070" t="s">
        <v>66</v>
      </c>
      <c r="Q3070">
        <v>92.1</v>
      </c>
      <c r="R3070">
        <v>0</v>
      </c>
      <c r="S3070">
        <v>0</v>
      </c>
      <c r="T3070">
        <v>92.1</v>
      </c>
      <c r="U3070">
        <v>0</v>
      </c>
      <c r="V3070">
        <v>0</v>
      </c>
      <c r="X3070">
        <v>0</v>
      </c>
      <c r="Y3070" t="s">
        <v>67</v>
      </c>
      <c r="Z3070" t="s">
        <v>68</v>
      </c>
      <c r="AA3070" t="s">
        <v>685</v>
      </c>
      <c r="AB3070" t="s">
        <v>686</v>
      </c>
      <c r="AC3070">
        <v>0</v>
      </c>
      <c r="AD3070" t="s">
        <v>11093</v>
      </c>
      <c r="AE3070" t="s">
        <v>11093</v>
      </c>
      <c r="AF3070" t="s">
        <v>11098</v>
      </c>
      <c r="AG3070">
        <v>46</v>
      </c>
      <c r="AH3070">
        <v>3</v>
      </c>
      <c r="AI3070">
        <v>8630</v>
      </c>
      <c r="AK3070" t="s">
        <v>8230</v>
      </c>
      <c r="AL3070">
        <v>58332033</v>
      </c>
      <c r="AM3070" t="s">
        <v>11095</v>
      </c>
      <c r="AN3070" t="s">
        <v>11103</v>
      </c>
      <c r="AO3070" t="s">
        <v>11097</v>
      </c>
      <c r="AP3070" t="s">
        <v>11094</v>
      </c>
      <c r="AQ3070">
        <v>46</v>
      </c>
      <c r="AR3070">
        <v>3</v>
      </c>
      <c r="AS3070">
        <v>8630</v>
      </c>
      <c r="AT3070" t="s">
        <v>8230</v>
      </c>
      <c r="AU3070">
        <v>58332033</v>
      </c>
      <c r="AV3070" t="s">
        <v>11095</v>
      </c>
      <c r="AW3070" t="s">
        <v>11104</v>
      </c>
      <c r="AX3070" t="s">
        <v>11100</v>
      </c>
      <c r="AY3070" t="s">
        <v>698</v>
      </c>
      <c r="AZ3070" s="2">
        <v>36919</v>
      </c>
      <c r="BA3070" t="s">
        <v>64</v>
      </c>
      <c r="BB3070" t="s">
        <v>11101</v>
      </c>
      <c r="BC3070" t="s">
        <v>6471</v>
      </c>
    </row>
    <row r="3071" spans="1:55" x14ac:dyDescent="0.25">
      <c r="A3071" s="2">
        <v>41361</v>
      </c>
      <c r="B3071" t="s">
        <v>11212</v>
      </c>
      <c r="C3071" t="s">
        <v>11213</v>
      </c>
      <c r="D3071" s="2">
        <v>41371</v>
      </c>
      <c r="E3071" s="2">
        <v>41375</v>
      </c>
      <c r="F3071" t="s">
        <v>11214</v>
      </c>
      <c r="G3071">
        <v>1</v>
      </c>
      <c r="H3071">
        <v>0</v>
      </c>
      <c r="I3071">
        <v>0</v>
      </c>
      <c r="L3071" t="s">
        <v>64</v>
      </c>
      <c r="M3071" t="s">
        <v>9391</v>
      </c>
      <c r="N3071" t="s">
        <v>9392</v>
      </c>
      <c r="O3071" t="s">
        <v>66</v>
      </c>
      <c r="Q3071">
        <v>160</v>
      </c>
      <c r="R3071">
        <v>6</v>
      </c>
      <c r="S3071">
        <v>166</v>
      </c>
      <c r="T3071">
        <v>0</v>
      </c>
      <c r="U3071">
        <v>0</v>
      </c>
      <c r="V3071">
        <v>168</v>
      </c>
      <c r="W3071" s="2">
        <v>41410</v>
      </c>
      <c r="X3071">
        <v>0</v>
      </c>
      <c r="Y3071" t="s">
        <v>67</v>
      </c>
      <c r="Z3071" t="s">
        <v>68</v>
      </c>
      <c r="AA3071" t="s">
        <v>1694</v>
      </c>
      <c r="AC3071">
        <v>0</v>
      </c>
      <c r="AD3071" t="s">
        <v>9391</v>
      </c>
      <c r="AE3071" t="s">
        <v>9393</v>
      </c>
      <c r="AF3071" t="s">
        <v>9394</v>
      </c>
      <c r="AG3071">
        <v>1</v>
      </c>
      <c r="AI3071">
        <v>8630</v>
      </c>
      <c r="AK3071" t="s">
        <v>8230</v>
      </c>
      <c r="AL3071" t="s">
        <v>9395</v>
      </c>
      <c r="AM3071" t="s">
        <v>9396</v>
      </c>
    </row>
    <row r="3072" spans="1:55" x14ac:dyDescent="0.25">
      <c r="A3072" s="2">
        <v>41360</v>
      </c>
      <c r="B3072" t="s">
        <v>11256</v>
      </c>
      <c r="C3072" t="s">
        <v>8067</v>
      </c>
      <c r="D3072" s="2">
        <v>41360</v>
      </c>
      <c r="E3072" s="2">
        <v>41360</v>
      </c>
      <c r="F3072" t="s">
        <v>720</v>
      </c>
      <c r="G3072">
        <v>2</v>
      </c>
      <c r="H3072">
        <v>0</v>
      </c>
      <c r="I3072">
        <v>0</v>
      </c>
      <c r="L3072" t="s">
        <v>64</v>
      </c>
      <c r="M3072" t="s">
        <v>9391</v>
      </c>
      <c r="N3072" t="s">
        <v>9392</v>
      </c>
      <c r="O3072" t="s">
        <v>11257</v>
      </c>
      <c r="P3072" t="s">
        <v>11258</v>
      </c>
      <c r="Q3072">
        <v>36.479999999999997</v>
      </c>
      <c r="R3072">
        <v>0</v>
      </c>
      <c r="S3072">
        <v>36.479999999999997</v>
      </c>
      <c r="T3072">
        <v>0</v>
      </c>
      <c r="U3072">
        <v>0</v>
      </c>
      <c r="V3072">
        <v>30.4</v>
      </c>
      <c r="W3072" s="2">
        <v>41361</v>
      </c>
      <c r="X3072">
        <v>0</v>
      </c>
      <c r="Y3072" t="s">
        <v>67</v>
      </c>
      <c r="Z3072" t="s">
        <v>68</v>
      </c>
      <c r="AA3072" t="s">
        <v>82</v>
      </c>
      <c r="AB3072" t="s">
        <v>2482</v>
      </c>
      <c r="AC3072">
        <v>0</v>
      </c>
      <c r="AD3072" t="s">
        <v>9391</v>
      </c>
      <c r="AE3072" t="s">
        <v>9393</v>
      </c>
      <c r="AF3072" t="s">
        <v>9394</v>
      </c>
      <c r="AG3072">
        <v>1</v>
      </c>
      <c r="AI3072">
        <v>8630</v>
      </c>
      <c r="AK3072" t="s">
        <v>8230</v>
      </c>
      <c r="AL3072" t="s">
        <v>9395</v>
      </c>
      <c r="AM3072" t="s">
        <v>9396</v>
      </c>
    </row>
    <row r="3073" spans="1:55" x14ac:dyDescent="0.25">
      <c r="A3073" s="2">
        <v>41551</v>
      </c>
      <c r="B3073" t="s">
        <v>2839</v>
      </c>
      <c r="C3073" t="s">
        <v>1900</v>
      </c>
      <c r="D3073" s="2">
        <v>41600</v>
      </c>
      <c r="E3073" s="2">
        <v>41600</v>
      </c>
      <c r="F3073" t="s">
        <v>205</v>
      </c>
      <c r="G3073">
        <v>5</v>
      </c>
      <c r="H3073">
        <v>0</v>
      </c>
      <c r="I3073">
        <v>0</v>
      </c>
      <c r="J3073" t="s">
        <v>2840</v>
      </c>
      <c r="L3073" t="s">
        <v>64</v>
      </c>
      <c r="M3073" t="s">
        <v>2841</v>
      </c>
      <c r="N3073" t="s">
        <v>2842</v>
      </c>
      <c r="O3073" t="s">
        <v>2843</v>
      </c>
      <c r="P3073" t="s">
        <v>2844</v>
      </c>
      <c r="Q3073">
        <v>0</v>
      </c>
      <c r="R3073">
        <v>26.88</v>
      </c>
      <c r="S3073">
        <v>26.88</v>
      </c>
      <c r="T3073">
        <v>0</v>
      </c>
      <c r="U3073">
        <v>88</v>
      </c>
      <c r="V3073">
        <v>105.92</v>
      </c>
      <c r="W3073" s="2">
        <v>41599</v>
      </c>
      <c r="X3073">
        <v>0</v>
      </c>
      <c r="Y3073" t="s">
        <v>67</v>
      </c>
      <c r="Z3073" t="s">
        <v>68</v>
      </c>
      <c r="AA3073" t="s">
        <v>82</v>
      </c>
      <c r="AB3073" t="s">
        <v>209</v>
      </c>
      <c r="AC3073">
        <v>88</v>
      </c>
      <c r="AD3073" t="s">
        <v>2841</v>
      </c>
      <c r="AE3073" t="s">
        <v>2845</v>
      </c>
      <c r="AF3073" t="s">
        <v>2846</v>
      </c>
      <c r="AG3073">
        <v>33</v>
      </c>
      <c r="AI3073">
        <v>1800</v>
      </c>
      <c r="AK3073" t="s">
        <v>2847</v>
      </c>
      <c r="AL3073" t="s">
        <v>2848</v>
      </c>
      <c r="AM3073" t="s">
        <v>2849</v>
      </c>
    </row>
    <row r="3074" spans="1:55" x14ac:dyDescent="0.25">
      <c r="A3074" s="2">
        <v>41520</v>
      </c>
      <c r="B3074" t="s">
        <v>4315</v>
      </c>
      <c r="C3074" t="s">
        <v>4316</v>
      </c>
      <c r="D3074" s="2">
        <v>41520</v>
      </c>
      <c r="E3074" s="2">
        <v>41820</v>
      </c>
      <c r="F3074" t="s">
        <v>4317</v>
      </c>
      <c r="G3074">
        <v>1</v>
      </c>
      <c r="H3074">
        <v>0</v>
      </c>
      <c r="I3074">
        <v>0</v>
      </c>
      <c r="L3074" t="s">
        <v>64</v>
      </c>
      <c r="M3074" t="s">
        <v>2841</v>
      </c>
      <c r="N3074" t="s">
        <v>2842</v>
      </c>
      <c r="O3074" t="s">
        <v>2843</v>
      </c>
      <c r="P3074" t="s">
        <v>4318</v>
      </c>
      <c r="Q3074">
        <v>98.4</v>
      </c>
      <c r="R3074">
        <v>0</v>
      </c>
      <c r="S3074">
        <v>98.4</v>
      </c>
      <c r="T3074">
        <v>0</v>
      </c>
      <c r="U3074">
        <v>0</v>
      </c>
      <c r="V3074">
        <v>98.4</v>
      </c>
      <c r="W3074" s="2">
        <v>41536</v>
      </c>
      <c r="X3074">
        <v>0</v>
      </c>
      <c r="Y3074" t="s">
        <v>67</v>
      </c>
      <c r="Z3074" t="s">
        <v>68</v>
      </c>
      <c r="AA3074" t="s">
        <v>815</v>
      </c>
      <c r="AC3074">
        <v>0</v>
      </c>
      <c r="AD3074" t="s">
        <v>2841</v>
      </c>
      <c r="AE3074" t="s">
        <v>2845</v>
      </c>
      <c r="AF3074" t="s">
        <v>2846</v>
      </c>
      <c r="AG3074">
        <v>33</v>
      </c>
      <c r="AI3074">
        <v>1800</v>
      </c>
      <c r="AK3074" t="s">
        <v>2847</v>
      </c>
      <c r="AL3074" t="s">
        <v>2848</v>
      </c>
      <c r="AM3074" t="s">
        <v>2849</v>
      </c>
    </row>
    <row r="3075" spans="1:55" x14ac:dyDescent="0.25">
      <c r="A3075" s="2">
        <v>41513</v>
      </c>
      <c r="B3075" t="s">
        <v>4476</v>
      </c>
      <c r="C3075" t="s">
        <v>4477</v>
      </c>
      <c r="D3075" s="2">
        <v>41519</v>
      </c>
      <c r="E3075" s="2">
        <v>41880</v>
      </c>
      <c r="F3075" t="s">
        <v>4478</v>
      </c>
      <c r="G3075">
        <v>1</v>
      </c>
      <c r="H3075">
        <v>0</v>
      </c>
      <c r="I3075">
        <v>0</v>
      </c>
      <c r="L3075" t="s">
        <v>64</v>
      </c>
      <c r="M3075" t="s">
        <v>2841</v>
      </c>
      <c r="N3075" t="s">
        <v>2842</v>
      </c>
      <c r="O3075" t="s">
        <v>2843</v>
      </c>
      <c r="P3075" t="s">
        <v>2844</v>
      </c>
      <c r="Q3075">
        <v>544</v>
      </c>
      <c r="R3075">
        <v>0</v>
      </c>
      <c r="S3075">
        <v>544</v>
      </c>
      <c r="T3075">
        <v>0</v>
      </c>
      <c r="U3075">
        <v>0</v>
      </c>
      <c r="V3075">
        <v>544</v>
      </c>
      <c r="W3075" s="2">
        <v>41536</v>
      </c>
      <c r="X3075">
        <v>0</v>
      </c>
      <c r="Y3075" t="s">
        <v>67</v>
      </c>
      <c r="Z3075" t="s">
        <v>68</v>
      </c>
      <c r="AA3075" t="s">
        <v>1408</v>
      </c>
      <c r="AC3075">
        <v>0</v>
      </c>
      <c r="AD3075" t="s">
        <v>2841</v>
      </c>
      <c r="AE3075" t="s">
        <v>2845</v>
      </c>
      <c r="AF3075" t="s">
        <v>2846</v>
      </c>
      <c r="AG3075">
        <v>33</v>
      </c>
      <c r="AI3075">
        <v>1800</v>
      </c>
      <c r="AK3075" t="s">
        <v>2847</v>
      </c>
      <c r="AL3075" t="s">
        <v>2848</v>
      </c>
      <c r="AM3075" t="s">
        <v>2849</v>
      </c>
    </row>
    <row r="3076" spans="1:55" x14ac:dyDescent="0.25">
      <c r="A3076" s="2">
        <v>41465</v>
      </c>
      <c r="B3076" t="s">
        <v>5520</v>
      </c>
      <c r="C3076" t="s">
        <v>5521</v>
      </c>
      <c r="D3076" s="2">
        <v>41575</v>
      </c>
      <c r="E3076" s="2">
        <v>41581</v>
      </c>
      <c r="F3076" t="s">
        <v>5522</v>
      </c>
      <c r="G3076">
        <v>1</v>
      </c>
      <c r="H3076">
        <v>0</v>
      </c>
      <c r="I3076">
        <v>0</v>
      </c>
      <c r="L3076" t="s">
        <v>64</v>
      </c>
      <c r="M3076" t="s">
        <v>2841</v>
      </c>
      <c r="N3076" t="s">
        <v>2842</v>
      </c>
      <c r="O3076" t="s">
        <v>66</v>
      </c>
      <c r="Q3076">
        <v>600</v>
      </c>
      <c r="R3076">
        <v>0</v>
      </c>
      <c r="S3076">
        <v>600</v>
      </c>
      <c r="T3076">
        <v>0</v>
      </c>
      <c r="U3076">
        <v>0</v>
      </c>
      <c r="V3076">
        <v>0</v>
      </c>
      <c r="X3076">
        <v>0</v>
      </c>
      <c r="Y3076" t="s">
        <v>67</v>
      </c>
      <c r="Z3076" t="s">
        <v>81</v>
      </c>
      <c r="AA3076" t="s">
        <v>815</v>
      </c>
      <c r="AC3076">
        <v>0</v>
      </c>
      <c r="AD3076" t="s">
        <v>2841</v>
      </c>
      <c r="AE3076" t="s">
        <v>2845</v>
      </c>
      <c r="AF3076" t="s">
        <v>2846</v>
      </c>
      <c r="AG3076">
        <v>33</v>
      </c>
      <c r="AI3076">
        <v>1800</v>
      </c>
      <c r="AK3076" t="s">
        <v>2847</v>
      </c>
      <c r="AL3076" t="s">
        <v>2848</v>
      </c>
      <c r="AM3076" t="s">
        <v>2849</v>
      </c>
    </row>
    <row r="3077" spans="1:55" x14ac:dyDescent="0.25">
      <c r="A3077" s="2">
        <v>41465</v>
      </c>
      <c r="B3077" t="s">
        <v>5539</v>
      </c>
      <c r="C3077" t="s">
        <v>5540</v>
      </c>
      <c r="D3077" s="2">
        <v>41519</v>
      </c>
      <c r="E3077" s="2">
        <v>41820</v>
      </c>
      <c r="F3077" t="s">
        <v>5541</v>
      </c>
      <c r="G3077">
        <v>1</v>
      </c>
      <c r="H3077">
        <v>0</v>
      </c>
      <c r="I3077">
        <v>0</v>
      </c>
      <c r="L3077" t="s">
        <v>64</v>
      </c>
      <c r="M3077" t="s">
        <v>2841</v>
      </c>
      <c r="N3077" t="s">
        <v>2842</v>
      </c>
      <c r="O3077" t="s">
        <v>2843</v>
      </c>
      <c r="Q3077">
        <v>272</v>
      </c>
      <c r="R3077">
        <v>0</v>
      </c>
      <c r="S3077">
        <v>272</v>
      </c>
      <c r="T3077">
        <v>0</v>
      </c>
      <c r="U3077">
        <v>0</v>
      </c>
      <c r="V3077">
        <v>272</v>
      </c>
      <c r="W3077" s="2">
        <v>41536</v>
      </c>
      <c r="X3077">
        <v>0</v>
      </c>
      <c r="Y3077" t="s">
        <v>67</v>
      </c>
      <c r="Z3077" t="s">
        <v>68</v>
      </c>
      <c r="AA3077" t="s">
        <v>500</v>
      </c>
      <c r="AC3077">
        <v>0</v>
      </c>
      <c r="AD3077" t="s">
        <v>2841</v>
      </c>
      <c r="AE3077" t="s">
        <v>2845</v>
      </c>
      <c r="AF3077" t="s">
        <v>2846</v>
      </c>
      <c r="AG3077">
        <v>33</v>
      </c>
      <c r="AI3077">
        <v>1800</v>
      </c>
      <c r="AK3077" t="s">
        <v>2847</v>
      </c>
      <c r="AL3077" t="s">
        <v>2848</v>
      </c>
      <c r="AM3077" t="s">
        <v>2849</v>
      </c>
    </row>
    <row r="3078" spans="1:55" x14ac:dyDescent="0.25">
      <c r="A3078" s="2">
        <v>41465</v>
      </c>
      <c r="B3078" t="s">
        <v>5542</v>
      </c>
      <c r="C3078" t="s">
        <v>4829</v>
      </c>
      <c r="D3078" s="2">
        <v>41501</v>
      </c>
      <c r="E3078" s="2">
        <v>41501</v>
      </c>
      <c r="F3078" t="s">
        <v>4830</v>
      </c>
      <c r="G3078">
        <v>2</v>
      </c>
      <c r="H3078">
        <v>0</v>
      </c>
      <c r="I3078">
        <v>0</v>
      </c>
      <c r="J3078" t="s">
        <v>5543</v>
      </c>
      <c r="K3078" t="s">
        <v>4832</v>
      </c>
      <c r="L3078" t="s">
        <v>64</v>
      </c>
      <c r="M3078" t="s">
        <v>2841</v>
      </c>
      <c r="N3078" t="s">
        <v>2842</v>
      </c>
      <c r="Q3078">
        <v>0</v>
      </c>
      <c r="R3078">
        <v>0</v>
      </c>
      <c r="S3078">
        <v>0</v>
      </c>
      <c r="T3078">
        <v>0</v>
      </c>
      <c r="U3078">
        <v>55.2</v>
      </c>
      <c r="V3078">
        <v>0</v>
      </c>
      <c r="X3078">
        <v>0</v>
      </c>
      <c r="Y3078" t="s">
        <v>67</v>
      </c>
      <c r="Z3078" t="s">
        <v>68</v>
      </c>
      <c r="AA3078" t="s">
        <v>82</v>
      </c>
      <c r="AB3078" t="s">
        <v>209</v>
      </c>
      <c r="AC3078">
        <v>55.2</v>
      </c>
      <c r="AD3078" t="s">
        <v>2841</v>
      </c>
      <c r="AE3078" t="s">
        <v>2845</v>
      </c>
      <c r="AF3078" t="s">
        <v>2846</v>
      </c>
      <c r="AG3078">
        <v>33</v>
      </c>
      <c r="AI3078">
        <v>1800</v>
      </c>
      <c r="AK3078" t="s">
        <v>2847</v>
      </c>
      <c r="AL3078" t="s">
        <v>2848</v>
      </c>
      <c r="AM3078" t="s">
        <v>2849</v>
      </c>
    </row>
    <row r="3079" spans="1:55" x14ac:dyDescent="0.25">
      <c r="A3079" s="2">
        <v>41465</v>
      </c>
      <c r="B3079" t="s">
        <v>5544</v>
      </c>
      <c r="C3079" t="s">
        <v>5545</v>
      </c>
      <c r="D3079" s="2">
        <v>41557</v>
      </c>
      <c r="E3079" s="2">
        <v>41557</v>
      </c>
      <c r="F3079" t="s">
        <v>205</v>
      </c>
      <c r="G3079">
        <v>2</v>
      </c>
      <c r="H3079">
        <v>0</v>
      </c>
      <c r="I3079">
        <v>0</v>
      </c>
      <c r="J3079" t="s">
        <v>717</v>
      </c>
      <c r="K3079" t="s">
        <v>5546</v>
      </c>
      <c r="L3079" t="s">
        <v>64</v>
      </c>
      <c r="M3079" t="s">
        <v>2841</v>
      </c>
      <c r="N3079" t="s">
        <v>2842</v>
      </c>
      <c r="O3079" t="s">
        <v>2843</v>
      </c>
      <c r="P3079" t="s">
        <v>2844</v>
      </c>
      <c r="Q3079">
        <v>0</v>
      </c>
      <c r="R3079">
        <v>0</v>
      </c>
      <c r="S3079">
        <v>0</v>
      </c>
      <c r="T3079">
        <v>0</v>
      </c>
      <c r="U3079">
        <v>0</v>
      </c>
      <c r="V3079">
        <v>91.83</v>
      </c>
      <c r="W3079" s="2">
        <v>41578</v>
      </c>
      <c r="X3079">
        <v>0</v>
      </c>
      <c r="Y3079" t="s">
        <v>67</v>
      </c>
      <c r="Z3079" t="s">
        <v>68</v>
      </c>
      <c r="AA3079" t="s">
        <v>82</v>
      </c>
      <c r="AB3079" t="s">
        <v>297</v>
      </c>
      <c r="AC3079">
        <v>0</v>
      </c>
      <c r="AD3079" t="s">
        <v>2841</v>
      </c>
      <c r="AE3079" t="s">
        <v>2845</v>
      </c>
      <c r="AF3079" t="s">
        <v>2846</v>
      </c>
      <c r="AG3079">
        <v>33</v>
      </c>
      <c r="AI3079">
        <v>1800</v>
      </c>
      <c r="AK3079" t="s">
        <v>2847</v>
      </c>
      <c r="AL3079" t="s">
        <v>2848</v>
      </c>
      <c r="AM3079" t="s">
        <v>2849</v>
      </c>
    </row>
    <row r="3080" spans="1:55" x14ac:dyDescent="0.25">
      <c r="A3080" s="2">
        <v>41465</v>
      </c>
      <c r="B3080" t="s">
        <v>5547</v>
      </c>
      <c r="C3080" t="s">
        <v>5548</v>
      </c>
      <c r="D3080" s="2">
        <v>41558</v>
      </c>
      <c r="E3080" s="2">
        <v>41558</v>
      </c>
      <c r="F3080" t="s">
        <v>205</v>
      </c>
      <c r="G3080">
        <v>2</v>
      </c>
      <c r="H3080">
        <v>0</v>
      </c>
      <c r="I3080">
        <v>0</v>
      </c>
      <c r="J3080" t="s">
        <v>717</v>
      </c>
      <c r="K3080" t="s">
        <v>5549</v>
      </c>
      <c r="L3080" t="s">
        <v>64</v>
      </c>
      <c r="M3080" t="s">
        <v>2841</v>
      </c>
      <c r="N3080" t="s">
        <v>2842</v>
      </c>
      <c r="Q3080">
        <v>0</v>
      </c>
      <c r="R3080">
        <v>0</v>
      </c>
      <c r="S3080">
        <v>0</v>
      </c>
      <c r="T3080">
        <v>0</v>
      </c>
      <c r="U3080">
        <v>0</v>
      </c>
      <c r="V3080">
        <v>18.39</v>
      </c>
      <c r="W3080" s="2">
        <v>41578</v>
      </c>
      <c r="X3080">
        <v>0</v>
      </c>
      <c r="Y3080" t="s">
        <v>67</v>
      </c>
      <c r="Z3080" t="s">
        <v>68</v>
      </c>
      <c r="AA3080" t="s">
        <v>82</v>
      </c>
      <c r="AB3080" t="s">
        <v>297</v>
      </c>
      <c r="AC3080">
        <v>0</v>
      </c>
      <c r="AD3080" t="s">
        <v>2841</v>
      </c>
      <c r="AE3080" t="s">
        <v>2845</v>
      </c>
      <c r="AF3080" t="s">
        <v>2846</v>
      </c>
      <c r="AG3080">
        <v>33</v>
      </c>
      <c r="AI3080">
        <v>1800</v>
      </c>
      <c r="AK3080" t="s">
        <v>2847</v>
      </c>
      <c r="AL3080" t="s">
        <v>2848</v>
      </c>
      <c r="AM3080" t="s">
        <v>2849</v>
      </c>
    </row>
    <row r="3081" spans="1:55" x14ac:dyDescent="0.25">
      <c r="A3081" s="2">
        <v>41465</v>
      </c>
      <c r="B3081" t="s">
        <v>5550</v>
      </c>
      <c r="C3081" t="s">
        <v>5551</v>
      </c>
      <c r="D3081" s="2">
        <v>41475</v>
      </c>
      <c r="E3081" s="2">
        <v>41475</v>
      </c>
      <c r="F3081" t="s">
        <v>5552</v>
      </c>
      <c r="G3081">
        <v>2</v>
      </c>
      <c r="H3081">
        <v>0</v>
      </c>
      <c r="I3081">
        <v>0</v>
      </c>
      <c r="J3081" t="s">
        <v>5553</v>
      </c>
      <c r="L3081" t="s">
        <v>64</v>
      </c>
      <c r="M3081" t="s">
        <v>2841</v>
      </c>
      <c r="N3081" t="s">
        <v>2842</v>
      </c>
      <c r="O3081" t="s">
        <v>2843</v>
      </c>
      <c r="P3081" t="s">
        <v>2844</v>
      </c>
      <c r="Q3081">
        <v>0</v>
      </c>
      <c r="R3081">
        <v>0</v>
      </c>
      <c r="S3081">
        <v>0</v>
      </c>
      <c r="T3081">
        <v>0</v>
      </c>
      <c r="U3081">
        <v>55.2</v>
      </c>
      <c r="V3081">
        <v>55.2</v>
      </c>
      <c r="W3081" s="2">
        <v>41472</v>
      </c>
      <c r="X3081">
        <v>0</v>
      </c>
      <c r="Y3081" t="s">
        <v>67</v>
      </c>
      <c r="Z3081" t="s">
        <v>68</v>
      </c>
      <c r="AA3081" t="s">
        <v>82</v>
      </c>
      <c r="AB3081" t="s">
        <v>297</v>
      </c>
      <c r="AC3081">
        <v>55.2</v>
      </c>
      <c r="AD3081" t="s">
        <v>2841</v>
      </c>
      <c r="AE3081" t="s">
        <v>2845</v>
      </c>
      <c r="AF3081" t="s">
        <v>2846</v>
      </c>
      <c r="AG3081">
        <v>33</v>
      </c>
      <c r="AI3081">
        <v>1800</v>
      </c>
      <c r="AK3081" t="s">
        <v>2847</v>
      </c>
      <c r="AL3081" t="s">
        <v>2848</v>
      </c>
      <c r="AM3081" t="s">
        <v>2849</v>
      </c>
    </row>
    <row r="3082" spans="1:55" x14ac:dyDescent="0.25">
      <c r="A3082" s="2">
        <v>41453</v>
      </c>
      <c r="B3082" t="s">
        <v>5944</v>
      </c>
      <c r="C3082" t="s">
        <v>3002</v>
      </c>
      <c r="D3082" s="2">
        <v>41469</v>
      </c>
      <c r="E3082" s="2">
        <v>41474</v>
      </c>
      <c r="F3082" t="s">
        <v>3003</v>
      </c>
      <c r="G3082">
        <v>0</v>
      </c>
      <c r="H3082">
        <v>0</v>
      </c>
      <c r="I3082">
        <v>0</v>
      </c>
      <c r="L3082" t="s">
        <v>683</v>
      </c>
      <c r="M3082" t="s">
        <v>5945</v>
      </c>
      <c r="N3082" t="s">
        <v>5946</v>
      </c>
      <c r="O3082" t="s">
        <v>66</v>
      </c>
      <c r="Q3082">
        <v>0</v>
      </c>
      <c r="R3082">
        <v>0</v>
      </c>
      <c r="S3082">
        <v>0</v>
      </c>
      <c r="T3082">
        <v>0</v>
      </c>
      <c r="U3082">
        <v>0</v>
      </c>
      <c r="V3082">
        <v>0</v>
      </c>
      <c r="X3082">
        <v>0</v>
      </c>
      <c r="Y3082" t="s">
        <v>67</v>
      </c>
      <c r="Z3082" t="s">
        <v>154</v>
      </c>
      <c r="AA3082" t="s">
        <v>685</v>
      </c>
      <c r="AB3082" t="s">
        <v>686</v>
      </c>
      <c r="AC3082">
        <v>0</v>
      </c>
      <c r="AD3082" t="s">
        <v>5945</v>
      </c>
      <c r="AE3082" t="s">
        <v>5945</v>
      </c>
      <c r="AF3082" t="s">
        <v>5657</v>
      </c>
      <c r="AG3082">
        <v>130</v>
      </c>
      <c r="AI3082">
        <v>1800</v>
      </c>
      <c r="AK3082" t="s">
        <v>5947</v>
      </c>
      <c r="AL3082" t="s">
        <v>5948</v>
      </c>
      <c r="AM3082" t="s">
        <v>5949</v>
      </c>
      <c r="AN3082" t="s">
        <v>5659</v>
      </c>
      <c r="AO3082" t="s">
        <v>5660</v>
      </c>
      <c r="AP3082" t="s">
        <v>5661</v>
      </c>
      <c r="AQ3082">
        <v>38</v>
      </c>
      <c r="AS3082">
        <v>1930</v>
      </c>
      <c r="AT3082" t="s">
        <v>5662</v>
      </c>
      <c r="AU3082" t="s">
        <v>5663</v>
      </c>
      <c r="AW3082" t="s">
        <v>5664</v>
      </c>
      <c r="AX3082" t="s">
        <v>5660</v>
      </c>
      <c r="AY3082" t="s">
        <v>2097</v>
      </c>
      <c r="AZ3082" s="2">
        <v>35746</v>
      </c>
      <c r="BA3082" t="s">
        <v>64</v>
      </c>
      <c r="BB3082" t="s">
        <v>5950</v>
      </c>
      <c r="BC3082" t="s">
        <v>5951</v>
      </c>
    </row>
    <row r="3083" spans="1:55" x14ac:dyDescent="0.25">
      <c r="A3083" s="2">
        <v>41453</v>
      </c>
      <c r="B3083" t="s">
        <v>5960</v>
      </c>
      <c r="C3083" t="s">
        <v>680</v>
      </c>
      <c r="D3083" s="2">
        <v>41476</v>
      </c>
      <c r="E3083" s="2">
        <v>41481</v>
      </c>
      <c r="F3083" t="s">
        <v>682</v>
      </c>
      <c r="G3083">
        <v>0</v>
      </c>
      <c r="H3083">
        <v>0</v>
      </c>
      <c r="I3083">
        <v>0</v>
      </c>
      <c r="K3083" t="s">
        <v>5655</v>
      </c>
      <c r="L3083" t="s">
        <v>683</v>
      </c>
      <c r="M3083" t="s">
        <v>5656</v>
      </c>
      <c r="N3083" t="s">
        <v>66</v>
      </c>
      <c r="O3083" t="s">
        <v>66</v>
      </c>
      <c r="Q3083">
        <v>116</v>
      </c>
      <c r="R3083">
        <v>73.92</v>
      </c>
      <c r="S3083">
        <v>73.92</v>
      </c>
      <c r="T3083">
        <v>116</v>
      </c>
      <c r="U3083">
        <v>0</v>
      </c>
      <c r="V3083">
        <v>0</v>
      </c>
      <c r="X3083">
        <v>0</v>
      </c>
      <c r="Y3083" t="s">
        <v>67</v>
      </c>
      <c r="Z3083" t="s">
        <v>68</v>
      </c>
      <c r="AA3083" t="s">
        <v>685</v>
      </c>
      <c r="AB3083" t="s">
        <v>686</v>
      </c>
      <c r="AC3083">
        <v>0</v>
      </c>
      <c r="AD3083" t="s">
        <v>5945</v>
      </c>
      <c r="AE3083" t="s">
        <v>5945</v>
      </c>
      <c r="AF3083" t="s">
        <v>5657</v>
      </c>
      <c r="AG3083">
        <v>130</v>
      </c>
      <c r="AI3083">
        <v>1800</v>
      </c>
      <c r="AK3083" t="s">
        <v>2847</v>
      </c>
      <c r="AL3083" t="s">
        <v>5948</v>
      </c>
      <c r="AM3083" t="s">
        <v>5949</v>
      </c>
      <c r="AN3083" t="s">
        <v>5659</v>
      </c>
      <c r="AO3083" t="s">
        <v>5660</v>
      </c>
      <c r="AP3083" t="s">
        <v>5661</v>
      </c>
      <c r="AQ3083">
        <v>38</v>
      </c>
      <c r="AS3083">
        <v>1930</v>
      </c>
      <c r="AT3083" t="s">
        <v>5662</v>
      </c>
      <c r="AU3083" t="s">
        <v>5663</v>
      </c>
      <c r="AW3083" t="s">
        <v>5961</v>
      </c>
      <c r="AX3083" t="s">
        <v>5660</v>
      </c>
      <c r="AY3083" t="s">
        <v>2097</v>
      </c>
      <c r="AZ3083" s="2">
        <v>36446</v>
      </c>
      <c r="BA3083" t="s">
        <v>64</v>
      </c>
      <c r="BB3083" t="s">
        <v>5962</v>
      </c>
      <c r="BC3083" t="s">
        <v>5666</v>
      </c>
    </row>
    <row r="3084" spans="1:55" x14ac:dyDescent="0.25">
      <c r="A3084" s="2">
        <v>41409</v>
      </c>
      <c r="B3084" t="s">
        <v>8068</v>
      </c>
      <c r="C3084" t="s">
        <v>8069</v>
      </c>
      <c r="D3084" s="2">
        <v>41388</v>
      </c>
      <c r="E3084" s="2">
        <v>41388</v>
      </c>
      <c r="F3084" t="s">
        <v>8070</v>
      </c>
      <c r="G3084">
        <v>5</v>
      </c>
      <c r="H3084">
        <v>0</v>
      </c>
      <c r="I3084">
        <v>0</v>
      </c>
      <c r="L3084" t="s">
        <v>64</v>
      </c>
      <c r="M3084" t="s">
        <v>8071</v>
      </c>
      <c r="N3084" t="s">
        <v>8072</v>
      </c>
      <c r="O3084" t="s">
        <v>66</v>
      </c>
      <c r="Q3084">
        <v>47.86</v>
      </c>
      <c r="R3084">
        <v>21</v>
      </c>
      <c r="S3084">
        <v>68.86</v>
      </c>
      <c r="T3084">
        <v>0</v>
      </c>
      <c r="U3084">
        <v>0</v>
      </c>
      <c r="V3084">
        <v>68.86</v>
      </c>
      <c r="W3084" s="2">
        <v>41410</v>
      </c>
      <c r="X3084">
        <v>0</v>
      </c>
      <c r="Y3084" t="s">
        <v>67</v>
      </c>
      <c r="Z3084" t="s">
        <v>68</v>
      </c>
      <c r="AA3084" t="s">
        <v>82</v>
      </c>
      <c r="AB3084" t="s">
        <v>8073</v>
      </c>
      <c r="AC3084">
        <v>0</v>
      </c>
      <c r="AD3084" t="s">
        <v>8071</v>
      </c>
      <c r="AE3084" t="s">
        <v>8074</v>
      </c>
      <c r="AF3084" t="s">
        <v>8075</v>
      </c>
      <c r="AG3084">
        <v>7</v>
      </c>
      <c r="AI3084">
        <v>1800</v>
      </c>
      <c r="AK3084" t="s">
        <v>2847</v>
      </c>
      <c r="AL3084" t="s">
        <v>8076</v>
      </c>
      <c r="AM3084" t="s">
        <v>8077</v>
      </c>
    </row>
    <row r="3085" spans="1:55" x14ac:dyDescent="0.25">
      <c r="A3085" s="2">
        <v>41396</v>
      </c>
      <c r="B3085" t="s">
        <v>8652</v>
      </c>
      <c r="C3085" t="s">
        <v>4766</v>
      </c>
      <c r="D3085" s="2">
        <v>41511</v>
      </c>
      <c r="E3085" s="2">
        <v>41516</v>
      </c>
      <c r="F3085" t="s">
        <v>4767</v>
      </c>
      <c r="G3085">
        <v>1</v>
      </c>
      <c r="H3085">
        <v>0</v>
      </c>
      <c r="I3085">
        <v>0</v>
      </c>
      <c r="K3085" t="s">
        <v>4768</v>
      </c>
      <c r="L3085" t="s">
        <v>64</v>
      </c>
      <c r="M3085" t="s">
        <v>2841</v>
      </c>
      <c r="N3085" t="s">
        <v>2842</v>
      </c>
      <c r="O3085" t="s">
        <v>8653</v>
      </c>
      <c r="Q3085">
        <v>175</v>
      </c>
      <c r="R3085">
        <v>0</v>
      </c>
      <c r="S3085">
        <v>0</v>
      </c>
      <c r="T3085">
        <v>175</v>
      </c>
      <c r="U3085">
        <v>0</v>
      </c>
      <c r="V3085">
        <v>0</v>
      </c>
      <c r="X3085">
        <v>0</v>
      </c>
      <c r="Y3085" t="s">
        <v>67</v>
      </c>
      <c r="Z3085" t="s">
        <v>68</v>
      </c>
      <c r="AA3085" t="s">
        <v>685</v>
      </c>
      <c r="AB3085" t="s">
        <v>686</v>
      </c>
      <c r="AC3085">
        <v>0</v>
      </c>
      <c r="AD3085" t="s">
        <v>2841</v>
      </c>
      <c r="AE3085" t="s">
        <v>2845</v>
      </c>
      <c r="AF3085" t="s">
        <v>2846</v>
      </c>
      <c r="AG3085">
        <v>33</v>
      </c>
      <c r="AI3085">
        <v>1800</v>
      </c>
      <c r="AK3085" t="s">
        <v>2847</v>
      </c>
      <c r="AL3085" t="s">
        <v>2848</v>
      </c>
      <c r="AM3085" t="s">
        <v>2849</v>
      </c>
      <c r="AN3085" t="s">
        <v>8654</v>
      </c>
      <c r="AO3085" t="s">
        <v>8655</v>
      </c>
      <c r="AP3085" t="s">
        <v>8656</v>
      </c>
      <c r="AQ3085">
        <v>98</v>
      </c>
      <c r="AR3085" s="4">
        <v>42037</v>
      </c>
      <c r="AS3085">
        <v>1800</v>
      </c>
      <c r="AT3085" t="s">
        <v>2847</v>
      </c>
      <c r="AU3085" t="s">
        <v>8657</v>
      </c>
      <c r="AV3085" t="s">
        <v>8658</v>
      </c>
      <c r="AW3085" t="s">
        <v>8659</v>
      </c>
      <c r="AX3085" t="s">
        <v>8655</v>
      </c>
      <c r="AY3085" t="s">
        <v>2097</v>
      </c>
      <c r="AZ3085" s="2">
        <v>36808</v>
      </c>
      <c r="BA3085" t="s">
        <v>64</v>
      </c>
      <c r="BB3085" t="s">
        <v>8121</v>
      </c>
      <c r="BC3085" t="s">
        <v>5406</v>
      </c>
    </row>
    <row r="3086" spans="1:55" x14ac:dyDescent="0.25">
      <c r="A3086" s="2">
        <v>41396</v>
      </c>
      <c r="B3086" t="s">
        <v>8660</v>
      </c>
      <c r="C3086" t="s">
        <v>4766</v>
      </c>
      <c r="D3086" s="2">
        <v>41511</v>
      </c>
      <c r="E3086" s="2">
        <v>41516</v>
      </c>
      <c r="F3086" t="s">
        <v>4767</v>
      </c>
      <c r="G3086">
        <v>0</v>
      </c>
      <c r="H3086">
        <v>0</v>
      </c>
      <c r="I3086">
        <v>0</v>
      </c>
      <c r="L3086" t="s">
        <v>64</v>
      </c>
      <c r="M3086" t="s">
        <v>2841</v>
      </c>
      <c r="N3086" t="s">
        <v>2842</v>
      </c>
      <c r="O3086" t="s">
        <v>8653</v>
      </c>
      <c r="P3086" t="s">
        <v>8661</v>
      </c>
      <c r="Q3086">
        <v>0</v>
      </c>
      <c r="R3086">
        <v>0</v>
      </c>
      <c r="S3086">
        <v>0</v>
      </c>
      <c r="T3086">
        <v>0</v>
      </c>
      <c r="U3086">
        <v>0</v>
      </c>
      <c r="V3086">
        <v>0</v>
      </c>
      <c r="X3086">
        <v>0</v>
      </c>
      <c r="Y3086" t="s">
        <v>67</v>
      </c>
      <c r="Z3086" t="s">
        <v>81</v>
      </c>
      <c r="AA3086" t="s">
        <v>685</v>
      </c>
      <c r="AB3086" t="s">
        <v>686</v>
      </c>
      <c r="AC3086">
        <v>0</v>
      </c>
      <c r="AD3086" t="s">
        <v>2841</v>
      </c>
      <c r="AE3086" t="s">
        <v>2845</v>
      </c>
      <c r="AF3086" t="s">
        <v>2846</v>
      </c>
      <c r="AG3086">
        <v>33</v>
      </c>
      <c r="AI3086">
        <v>1800</v>
      </c>
      <c r="AK3086" t="s">
        <v>2847</v>
      </c>
      <c r="AL3086" t="s">
        <v>2848</v>
      </c>
      <c r="AM3086" t="s">
        <v>2849</v>
      </c>
      <c r="AN3086" t="s">
        <v>8662</v>
      </c>
      <c r="AO3086" t="s">
        <v>8655</v>
      </c>
      <c r="AP3086" t="s">
        <v>8656</v>
      </c>
      <c r="AQ3086">
        <v>98</v>
      </c>
      <c r="AR3086" s="4">
        <v>42037</v>
      </c>
      <c r="AS3086">
        <v>1800</v>
      </c>
      <c r="AT3086" t="s">
        <v>2847</v>
      </c>
      <c r="AU3086" t="s">
        <v>8657</v>
      </c>
      <c r="AV3086" t="s">
        <v>8658</v>
      </c>
      <c r="AW3086" t="s">
        <v>8659</v>
      </c>
      <c r="AX3086" t="s">
        <v>8655</v>
      </c>
      <c r="AY3086" t="s">
        <v>2097</v>
      </c>
      <c r="AZ3086" s="2">
        <v>36808</v>
      </c>
      <c r="BA3086" t="s">
        <v>64</v>
      </c>
      <c r="BB3086" t="s">
        <v>8663</v>
      </c>
      <c r="BC3086" t="s">
        <v>5406</v>
      </c>
    </row>
    <row r="3087" spans="1:55" x14ac:dyDescent="0.25">
      <c r="A3087" s="2">
        <v>41396</v>
      </c>
      <c r="B3087" t="s">
        <v>8664</v>
      </c>
      <c r="C3087" t="s">
        <v>4766</v>
      </c>
      <c r="D3087" s="2">
        <v>41490</v>
      </c>
      <c r="E3087" s="2">
        <v>41495</v>
      </c>
      <c r="F3087" t="s">
        <v>4767</v>
      </c>
      <c r="G3087">
        <v>0</v>
      </c>
      <c r="H3087">
        <v>0</v>
      </c>
      <c r="I3087">
        <v>0</v>
      </c>
      <c r="L3087" t="s">
        <v>64</v>
      </c>
      <c r="M3087" t="s">
        <v>2841</v>
      </c>
      <c r="N3087" t="s">
        <v>2842</v>
      </c>
      <c r="O3087" t="s">
        <v>8653</v>
      </c>
      <c r="P3087" t="s">
        <v>8661</v>
      </c>
      <c r="Q3087">
        <v>0</v>
      </c>
      <c r="R3087">
        <v>0</v>
      </c>
      <c r="S3087">
        <v>0</v>
      </c>
      <c r="T3087">
        <v>0</v>
      </c>
      <c r="U3087">
        <v>0</v>
      </c>
      <c r="V3087">
        <v>0</v>
      </c>
      <c r="X3087">
        <v>0</v>
      </c>
      <c r="Y3087" t="s">
        <v>67</v>
      </c>
      <c r="Z3087" t="s">
        <v>81</v>
      </c>
      <c r="AA3087" t="s">
        <v>685</v>
      </c>
      <c r="AB3087" t="s">
        <v>686</v>
      </c>
      <c r="AC3087">
        <v>0</v>
      </c>
      <c r="AD3087" t="s">
        <v>2841</v>
      </c>
      <c r="AE3087" t="s">
        <v>2845</v>
      </c>
      <c r="AF3087" t="s">
        <v>2846</v>
      </c>
      <c r="AG3087">
        <v>33</v>
      </c>
      <c r="AI3087">
        <v>1800</v>
      </c>
      <c r="AK3087" t="s">
        <v>2847</v>
      </c>
      <c r="AL3087" t="s">
        <v>2848</v>
      </c>
      <c r="AM3087" t="s">
        <v>2849</v>
      </c>
      <c r="AN3087" t="s">
        <v>8662</v>
      </c>
      <c r="AO3087" t="s">
        <v>8655</v>
      </c>
      <c r="AP3087" t="s">
        <v>8656</v>
      </c>
      <c r="AQ3087">
        <v>98</v>
      </c>
      <c r="AR3087" s="4">
        <v>42037</v>
      </c>
      <c r="AS3087">
        <v>1800</v>
      </c>
      <c r="AT3087" t="s">
        <v>2847</v>
      </c>
      <c r="AU3087">
        <v>476601034</v>
      </c>
      <c r="AV3087" t="s">
        <v>8658</v>
      </c>
      <c r="AW3087" t="s">
        <v>8659</v>
      </c>
      <c r="AX3087" t="s">
        <v>8655</v>
      </c>
      <c r="AY3087" t="s">
        <v>2097</v>
      </c>
      <c r="AZ3087" s="2">
        <v>36808</v>
      </c>
      <c r="BA3087" t="s">
        <v>64</v>
      </c>
      <c r="BB3087" t="s">
        <v>8665</v>
      </c>
      <c r="BC3087" t="s">
        <v>8666</v>
      </c>
    </row>
    <row r="3088" spans="1:55" x14ac:dyDescent="0.25">
      <c r="A3088" s="2">
        <v>41389</v>
      </c>
      <c r="B3088" t="s">
        <v>8917</v>
      </c>
      <c r="C3088" t="s">
        <v>1503</v>
      </c>
      <c r="D3088" s="2">
        <v>41511</v>
      </c>
      <c r="E3088" s="2">
        <v>41516</v>
      </c>
      <c r="F3088" t="s">
        <v>1504</v>
      </c>
      <c r="G3088">
        <v>0</v>
      </c>
      <c r="H3088">
        <v>0</v>
      </c>
      <c r="I3088">
        <v>0</v>
      </c>
      <c r="L3088" t="s">
        <v>683</v>
      </c>
      <c r="M3088" t="s">
        <v>2841</v>
      </c>
      <c r="N3088" t="s">
        <v>2842</v>
      </c>
      <c r="O3088" t="s">
        <v>66</v>
      </c>
      <c r="Q3088">
        <v>95.1</v>
      </c>
      <c r="R3088">
        <v>0</v>
      </c>
      <c r="S3088">
        <v>0</v>
      </c>
      <c r="T3088">
        <v>95.1</v>
      </c>
      <c r="U3088">
        <v>0</v>
      </c>
      <c r="V3088">
        <v>0</v>
      </c>
      <c r="X3088">
        <v>0</v>
      </c>
      <c r="Y3088" t="s">
        <v>67</v>
      </c>
      <c r="Z3088" t="s">
        <v>81</v>
      </c>
      <c r="AA3088" t="s">
        <v>685</v>
      </c>
      <c r="AB3088" t="s">
        <v>686</v>
      </c>
      <c r="AC3088">
        <v>0</v>
      </c>
      <c r="AD3088" t="s">
        <v>2841</v>
      </c>
      <c r="AE3088" t="s">
        <v>2841</v>
      </c>
      <c r="AF3088" t="s">
        <v>8918</v>
      </c>
      <c r="AG3088">
        <v>33</v>
      </c>
      <c r="AI3088">
        <v>1800</v>
      </c>
      <c r="AK3088" t="s">
        <v>2847</v>
      </c>
      <c r="AL3088" t="s">
        <v>2848</v>
      </c>
      <c r="AM3088" t="s">
        <v>2849</v>
      </c>
      <c r="AN3088" t="s">
        <v>8662</v>
      </c>
      <c r="AO3088" t="s">
        <v>8655</v>
      </c>
      <c r="AP3088" t="s">
        <v>8656</v>
      </c>
      <c r="AQ3088">
        <v>98</v>
      </c>
      <c r="AR3088" s="4">
        <v>42037</v>
      </c>
      <c r="AS3088">
        <v>1800</v>
      </c>
      <c r="AT3088" t="s">
        <v>2847</v>
      </c>
      <c r="AU3088" t="s">
        <v>8657</v>
      </c>
      <c r="AW3088" t="s">
        <v>8659</v>
      </c>
      <c r="AX3088" t="s">
        <v>8655</v>
      </c>
      <c r="AY3088" t="s">
        <v>2097</v>
      </c>
      <c r="AZ3088" s="2">
        <v>36808</v>
      </c>
      <c r="BA3088" t="s">
        <v>64</v>
      </c>
      <c r="BB3088" t="s">
        <v>8919</v>
      </c>
      <c r="BC3088" t="s">
        <v>7567</v>
      </c>
    </row>
    <row r="3089" spans="1:55" x14ac:dyDescent="0.25">
      <c r="A3089" s="2">
        <v>41389</v>
      </c>
      <c r="B3089" t="s">
        <v>8923</v>
      </c>
      <c r="C3089" t="s">
        <v>2080</v>
      </c>
      <c r="D3089" s="2">
        <v>41505</v>
      </c>
      <c r="E3089" s="2">
        <v>41510</v>
      </c>
      <c r="F3089" t="s">
        <v>2081</v>
      </c>
      <c r="G3089">
        <v>0</v>
      </c>
      <c r="H3089">
        <v>0</v>
      </c>
      <c r="I3089">
        <v>0</v>
      </c>
      <c r="L3089" t="s">
        <v>683</v>
      </c>
      <c r="M3089" t="s">
        <v>2841</v>
      </c>
      <c r="N3089" t="s">
        <v>2842</v>
      </c>
      <c r="O3089" t="s">
        <v>66</v>
      </c>
      <c r="Q3089">
        <v>0</v>
      </c>
      <c r="R3089">
        <v>0</v>
      </c>
      <c r="S3089">
        <v>0</v>
      </c>
      <c r="T3089">
        <v>0</v>
      </c>
      <c r="U3089">
        <v>0</v>
      </c>
      <c r="V3089">
        <v>0</v>
      </c>
      <c r="X3089">
        <v>0</v>
      </c>
      <c r="Y3089" t="s">
        <v>67</v>
      </c>
      <c r="Z3089" t="s">
        <v>154</v>
      </c>
      <c r="AA3089" t="s">
        <v>685</v>
      </c>
      <c r="AB3089" t="s">
        <v>686</v>
      </c>
      <c r="AC3089">
        <v>0</v>
      </c>
      <c r="AD3089" t="s">
        <v>2841</v>
      </c>
      <c r="AE3089" t="s">
        <v>2841</v>
      </c>
      <c r="AF3089" t="s">
        <v>8918</v>
      </c>
      <c r="AG3089">
        <v>33</v>
      </c>
      <c r="AI3089">
        <v>1800</v>
      </c>
      <c r="AK3089" t="s">
        <v>2847</v>
      </c>
      <c r="AL3089" t="s">
        <v>2848</v>
      </c>
      <c r="AM3089" t="s">
        <v>2849</v>
      </c>
      <c r="AN3089" t="s">
        <v>8662</v>
      </c>
      <c r="AO3089" t="s">
        <v>8655</v>
      </c>
      <c r="AP3089" t="s">
        <v>8656</v>
      </c>
      <c r="AQ3089">
        <v>98</v>
      </c>
      <c r="AR3089" s="4">
        <v>42037</v>
      </c>
      <c r="AS3089">
        <v>1800</v>
      </c>
      <c r="AT3089" t="s">
        <v>2847</v>
      </c>
      <c r="AU3089" t="s">
        <v>8657</v>
      </c>
      <c r="AW3089" t="s">
        <v>8659</v>
      </c>
      <c r="AX3089" t="s">
        <v>8655</v>
      </c>
      <c r="AY3089" t="s">
        <v>2097</v>
      </c>
      <c r="AZ3089" s="2">
        <v>36808</v>
      </c>
      <c r="BA3089" t="s">
        <v>64</v>
      </c>
      <c r="BB3089" t="s">
        <v>8924</v>
      </c>
      <c r="BC3089" t="s">
        <v>2052</v>
      </c>
    </row>
    <row r="3090" spans="1:55" x14ac:dyDescent="0.25">
      <c r="A3090" s="2">
        <v>41374</v>
      </c>
      <c r="B3090" t="s">
        <v>9957</v>
      </c>
      <c r="C3090" t="s">
        <v>8181</v>
      </c>
      <c r="D3090" s="2">
        <v>41371</v>
      </c>
      <c r="E3090" s="2">
        <v>41376</v>
      </c>
      <c r="F3090" t="s">
        <v>8182</v>
      </c>
      <c r="G3090">
        <v>3</v>
      </c>
      <c r="H3090">
        <v>0</v>
      </c>
      <c r="I3090">
        <v>0</v>
      </c>
      <c r="K3090" t="s">
        <v>7789</v>
      </c>
      <c r="L3090" t="s">
        <v>64</v>
      </c>
      <c r="M3090" t="s">
        <v>9958</v>
      </c>
      <c r="N3090" t="s">
        <v>66</v>
      </c>
      <c r="O3090" t="s">
        <v>66</v>
      </c>
      <c r="Q3090">
        <v>397.5</v>
      </c>
      <c r="R3090">
        <v>0</v>
      </c>
      <c r="S3090">
        <v>0</v>
      </c>
      <c r="T3090">
        <v>397.5</v>
      </c>
      <c r="U3090">
        <v>0</v>
      </c>
      <c r="V3090">
        <v>0</v>
      </c>
      <c r="X3090">
        <v>0</v>
      </c>
      <c r="Y3090" t="s">
        <v>67</v>
      </c>
      <c r="Z3090" t="s">
        <v>68</v>
      </c>
      <c r="AA3090" t="s">
        <v>685</v>
      </c>
      <c r="AB3090" t="s">
        <v>686</v>
      </c>
      <c r="AC3090">
        <v>0</v>
      </c>
      <c r="AD3090" t="s">
        <v>9958</v>
      </c>
      <c r="AE3090" t="s">
        <v>9959</v>
      </c>
      <c r="AF3090" t="s">
        <v>9960</v>
      </c>
      <c r="AG3090">
        <v>21</v>
      </c>
      <c r="AI3090">
        <v>1800</v>
      </c>
      <c r="AK3090" t="s">
        <v>2847</v>
      </c>
      <c r="AL3090" t="s">
        <v>9961</v>
      </c>
      <c r="AM3090" t="s">
        <v>9962</v>
      </c>
      <c r="BB3090" t="s">
        <v>1727</v>
      </c>
    </row>
    <row r="3091" spans="1:55" x14ac:dyDescent="0.25">
      <c r="A3091" s="2">
        <v>41628</v>
      </c>
      <c r="B3091" t="s">
        <v>120</v>
      </c>
      <c r="C3091" t="s">
        <v>90</v>
      </c>
      <c r="D3091" s="2">
        <v>41638</v>
      </c>
      <c r="E3091" s="2">
        <v>41638</v>
      </c>
      <c r="F3091" t="s">
        <v>91</v>
      </c>
      <c r="G3091">
        <v>7</v>
      </c>
      <c r="H3091">
        <v>0</v>
      </c>
      <c r="I3091">
        <v>0</v>
      </c>
      <c r="J3091" t="s">
        <v>121</v>
      </c>
      <c r="L3091" t="s">
        <v>64</v>
      </c>
      <c r="M3091" t="s">
        <v>122</v>
      </c>
      <c r="N3091" t="s">
        <v>123</v>
      </c>
      <c r="O3091" t="s">
        <v>124</v>
      </c>
      <c r="P3091" t="s">
        <v>125</v>
      </c>
      <c r="Q3091">
        <v>0</v>
      </c>
      <c r="R3091">
        <v>60.48</v>
      </c>
      <c r="S3091">
        <v>60.48</v>
      </c>
      <c r="T3091">
        <v>0</v>
      </c>
      <c r="U3091">
        <v>84</v>
      </c>
      <c r="V3091">
        <v>30.24</v>
      </c>
      <c r="W3091" s="2">
        <v>41648</v>
      </c>
      <c r="X3091">
        <v>30.24</v>
      </c>
      <c r="Y3091" s="2">
        <v>41648</v>
      </c>
      <c r="Z3091" t="s">
        <v>68</v>
      </c>
      <c r="AA3091" t="s">
        <v>95</v>
      </c>
      <c r="AB3091" t="s">
        <v>96</v>
      </c>
      <c r="AC3091">
        <v>84</v>
      </c>
      <c r="AD3091" t="s">
        <v>122</v>
      </c>
      <c r="AE3091" t="s">
        <v>126</v>
      </c>
      <c r="AF3091" t="s">
        <v>127</v>
      </c>
      <c r="AG3091">
        <v>14</v>
      </c>
      <c r="AI3091">
        <v>2290</v>
      </c>
      <c r="AK3091" t="s">
        <v>128</v>
      </c>
      <c r="AL3091" t="s">
        <v>129</v>
      </c>
      <c r="AM3091" t="s">
        <v>130</v>
      </c>
    </row>
    <row r="3092" spans="1:55" x14ac:dyDescent="0.25">
      <c r="A3092" s="2">
        <v>41373</v>
      </c>
      <c r="B3092" t="s">
        <v>10098</v>
      </c>
      <c r="C3092" t="s">
        <v>10089</v>
      </c>
      <c r="D3092" s="2">
        <v>41373</v>
      </c>
      <c r="E3092" s="2">
        <v>41373</v>
      </c>
      <c r="F3092" t="s">
        <v>8579</v>
      </c>
      <c r="G3092">
        <v>8</v>
      </c>
      <c r="H3092">
        <v>0</v>
      </c>
      <c r="I3092">
        <v>0</v>
      </c>
      <c r="L3092" t="s">
        <v>64</v>
      </c>
      <c r="M3092" t="s">
        <v>10099</v>
      </c>
      <c r="N3092" t="s">
        <v>10100</v>
      </c>
      <c r="O3092" t="s">
        <v>66</v>
      </c>
      <c r="Q3092">
        <v>0</v>
      </c>
      <c r="R3092">
        <v>0</v>
      </c>
      <c r="S3092">
        <v>0</v>
      </c>
      <c r="T3092">
        <v>0</v>
      </c>
      <c r="U3092">
        <v>0</v>
      </c>
      <c r="V3092">
        <v>0</v>
      </c>
      <c r="X3092">
        <v>0</v>
      </c>
      <c r="Y3092" t="s">
        <v>67</v>
      </c>
      <c r="Z3092" t="s">
        <v>154</v>
      </c>
      <c r="AA3092" t="s">
        <v>82</v>
      </c>
      <c r="AB3092" t="s">
        <v>297</v>
      </c>
      <c r="AC3092">
        <v>0</v>
      </c>
      <c r="AD3092" t="s">
        <v>10099</v>
      </c>
      <c r="AE3092" t="s">
        <v>10101</v>
      </c>
      <c r="AF3092" t="s">
        <v>10102</v>
      </c>
      <c r="AG3092">
        <v>11</v>
      </c>
      <c r="AI3092">
        <v>2350</v>
      </c>
      <c r="AK3092" t="s">
        <v>10103</v>
      </c>
      <c r="AL3092" t="s">
        <v>10104</v>
      </c>
      <c r="AM3092" t="s">
        <v>10105</v>
      </c>
    </row>
    <row r="3093" spans="1:55" x14ac:dyDescent="0.25">
      <c r="A3093" s="2">
        <v>41368</v>
      </c>
      <c r="B3093" t="s">
        <v>10371</v>
      </c>
      <c r="C3093" t="s">
        <v>8085</v>
      </c>
      <c r="D3093" s="2">
        <v>41363</v>
      </c>
      <c r="E3093" s="2">
        <v>41363</v>
      </c>
      <c r="F3093" t="s">
        <v>205</v>
      </c>
      <c r="G3093">
        <v>4</v>
      </c>
      <c r="H3093">
        <v>4</v>
      </c>
      <c r="I3093">
        <v>0</v>
      </c>
      <c r="L3093" t="s">
        <v>64</v>
      </c>
      <c r="M3093" t="s">
        <v>10099</v>
      </c>
      <c r="N3093" t="s">
        <v>10100</v>
      </c>
      <c r="O3093" t="s">
        <v>66</v>
      </c>
      <c r="Q3093">
        <v>81.680000000000007</v>
      </c>
      <c r="R3093">
        <v>0</v>
      </c>
      <c r="S3093">
        <v>81.680000000000007</v>
      </c>
      <c r="T3093">
        <v>0</v>
      </c>
      <c r="U3093">
        <v>0</v>
      </c>
      <c r="V3093">
        <v>0</v>
      </c>
      <c r="X3093">
        <v>0</v>
      </c>
      <c r="Y3093" t="s">
        <v>67</v>
      </c>
      <c r="Z3093" t="s">
        <v>68</v>
      </c>
      <c r="AA3093" t="s">
        <v>82</v>
      </c>
      <c r="AB3093" t="s">
        <v>209</v>
      </c>
      <c r="AC3093">
        <v>0</v>
      </c>
      <c r="AD3093" t="s">
        <v>10099</v>
      </c>
      <c r="AE3093" t="s">
        <v>10101</v>
      </c>
      <c r="AF3093" t="s">
        <v>10102</v>
      </c>
      <c r="AG3093">
        <v>11</v>
      </c>
      <c r="AI3093">
        <v>2350</v>
      </c>
      <c r="AK3093" t="s">
        <v>10103</v>
      </c>
      <c r="AL3093" t="s">
        <v>10104</v>
      </c>
      <c r="AM3093" t="s">
        <v>10105</v>
      </c>
    </row>
    <row r="3094" spans="1:55" x14ac:dyDescent="0.25">
      <c r="A3094" s="2">
        <v>41368</v>
      </c>
      <c r="B3094" t="s">
        <v>10380</v>
      </c>
      <c r="C3094" t="s">
        <v>2080</v>
      </c>
      <c r="D3094" s="2">
        <v>41275</v>
      </c>
      <c r="E3094" s="2">
        <v>41275</v>
      </c>
      <c r="F3094" t="s">
        <v>2081</v>
      </c>
      <c r="G3094">
        <v>1</v>
      </c>
      <c r="H3094">
        <v>0</v>
      </c>
      <c r="I3094">
        <v>0</v>
      </c>
      <c r="K3094" t="s">
        <v>10381</v>
      </c>
      <c r="L3094" t="s">
        <v>64</v>
      </c>
      <c r="M3094" t="s">
        <v>10099</v>
      </c>
      <c r="N3094" t="s">
        <v>10100</v>
      </c>
      <c r="O3094" t="s">
        <v>66</v>
      </c>
      <c r="Q3094">
        <v>65</v>
      </c>
      <c r="R3094">
        <v>0</v>
      </c>
      <c r="S3094">
        <v>0</v>
      </c>
      <c r="T3094">
        <v>65</v>
      </c>
      <c r="U3094">
        <v>0</v>
      </c>
      <c r="V3094">
        <v>0</v>
      </c>
      <c r="X3094">
        <v>0</v>
      </c>
      <c r="Y3094" t="s">
        <v>67</v>
      </c>
      <c r="Z3094" t="s">
        <v>68</v>
      </c>
      <c r="AA3094" t="s">
        <v>685</v>
      </c>
      <c r="AB3094" t="s">
        <v>686</v>
      </c>
      <c r="AC3094">
        <v>0</v>
      </c>
      <c r="AD3094" t="s">
        <v>10099</v>
      </c>
      <c r="AE3094" t="s">
        <v>10101</v>
      </c>
      <c r="AF3094" t="s">
        <v>10102</v>
      </c>
      <c r="AG3094">
        <v>11</v>
      </c>
      <c r="AI3094">
        <v>2350</v>
      </c>
      <c r="AK3094" t="s">
        <v>10103</v>
      </c>
      <c r="AL3094" t="s">
        <v>10104</v>
      </c>
      <c r="AM3094" t="s">
        <v>10105</v>
      </c>
      <c r="BB3094" t="s">
        <v>9671</v>
      </c>
    </row>
    <row r="3095" spans="1:55" x14ac:dyDescent="0.25">
      <c r="A3095" s="2">
        <v>41367</v>
      </c>
      <c r="B3095" t="s">
        <v>10768</v>
      </c>
      <c r="C3095" t="s">
        <v>8067</v>
      </c>
      <c r="D3095" s="2">
        <v>41364</v>
      </c>
      <c r="E3095" s="2">
        <v>41364</v>
      </c>
      <c r="F3095" t="s">
        <v>720</v>
      </c>
      <c r="G3095">
        <v>2</v>
      </c>
      <c r="H3095">
        <v>2</v>
      </c>
      <c r="I3095">
        <v>0</v>
      </c>
      <c r="L3095" t="s">
        <v>64</v>
      </c>
      <c r="M3095" t="s">
        <v>10099</v>
      </c>
      <c r="N3095" t="s">
        <v>10100</v>
      </c>
      <c r="O3095" t="s">
        <v>66</v>
      </c>
      <c r="Q3095">
        <v>41.58</v>
      </c>
      <c r="R3095">
        <v>0</v>
      </c>
      <c r="S3095">
        <v>41.58</v>
      </c>
      <c r="T3095">
        <v>0</v>
      </c>
      <c r="U3095">
        <v>0</v>
      </c>
      <c r="V3095">
        <v>0</v>
      </c>
      <c r="X3095">
        <v>0</v>
      </c>
      <c r="Y3095" t="s">
        <v>67</v>
      </c>
      <c r="Z3095" t="s">
        <v>81</v>
      </c>
      <c r="AA3095" t="s">
        <v>82</v>
      </c>
      <c r="AB3095" t="s">
        <v>2482</v>
      </c>
      <c r="AC3095">
        <v>0</v>
      </c>
      <c r="AD3095" t="s">
        <v>10099</v>
      </c>
      <c r="AE3095" t="s">
        <v>10101</v>
      </c>
      <c r="AF3095" t="s">
        <v>10102</v>
      </c>
      <c r="AG3095">
        <v>11</v>
      </c>
      <c r="AI3095">
        <v>2350</v>
      </c>
      <c r="AK3095" t="s">
        <v>10103</v>
      </c>
      <c r="AL3095" t="s">
        <v>10104</v>
      </c>
      <c r="AM3095" t="s">
        <v>10105</v>
      </c>
    </row>
    <row r="3096" spans="1:55" x14ac:dyDescent="0.25">
      <c r="A3096" s="2">
        <v>41367</v>
      </c>
      <c r="B3096" t="s">
        <v>10785</v>
      </c>
      <c r="C3096" t="s">
        <v>10172</v>
      </c>
      <c r="D3096" s="2">
        <v>41315</v>
      </c>
      <c r="E3096" s="2">
        <v>41315</v>
      </c>
      <c r="F3096" t="s">
        <v>528</v>
      </c>
      <c r="G3096">
        <v>42</v>
      </c>
      <c r="H3096">
        <v>6</v>
      </c>
      <c r="I3096">
        <v>0</v>
      </c>
      <c r="L3096" t="s">
        <v>64</v>
      </c>
      <c r="M3096" t="s">
        <v>10099</v>
      </c>
      <c r="N3096" t="s">
        <v>10100</v>
      </c>
      <c r="O3096" t="s">
        <v>66</v>
      </c>
      <c r="Q3096">
        <v>677.12</v>
      </c>
      <c r="R3096">
        <v>0</v>
      </c>
      <c r="S3096">
        <v>677.12</v>
      </c>
      <c r="T3096">
        <v>0</v>
      </c>
      <c r="U3096">
        <v>0</v>
      </c>
      <c r="V3096">
        <v>846.4</v>
      </c>
      <c r="W3096" s="2">
        <v>41311</v>
      </c>
      <c r="X3096">
        <v>0</v>
      </c>
      <c r="Y3096" t="s">
        <v>67</v>
      </c>
      <c r="Z3096" t="s">
        <v>68</v>
      </c>
      <c r="AA3096" t="s">
        <v>82</v>
      </c>
      <c r="AB3096" t="s">
        <v>96</v>
      </c>
      <c r="AC3096">
        <v>0</v>
      </c>
      <c r="AD3096" t="s">
        <v>10099</v>
      </c>
      <c r="AE3096" t="s">
        <v>10101</v>
      </c>
      <c r="AF3096" t="s">
        <v>10102</v>
      </c>
      <c r="AG3096">
        <v>11</v>
      </c>
      <c r="AI3096">
        <v>2350</v>
      </c>
      <c r="AK3096" t="s">
        <v>10103</v>
      </c>
      <c r="AL3096" t="s">
        <v>10104</v>
      </c>
      <c r="AM3096" t="s">
        <v>10105</v>
      </c>
    </row>
    <row r="3097" spans="1:55" x14ac:dyDescent="0.25">
      <c r="A3097" s="2">
        <v>41549</v>
      </c>
      <c r="B3097" t="s">
        <v>2941</v>
      </c>
      <c r="C3097" t="s">
        <v>2942</v>
      </c>
      <c r="D3097" s="2">
        <v>41751</v>
      </c>
      <c r="E3097" s="2">
        <v>41751</v>
      </c>
      <c r="F3097" t="s">
        <v>2943</v>
      </c>
      <c r="G3097">
        <v>1</v>
      </c>
      <c r="H3097">
        <v>0</v>
      </c>
      <c r="I3097">
        <v>0</v>
      </c>
      <c r="L3097" t="s">
        <v>64</v>
      </c>
      <c r="M3097" t="s">
        <v>2944</v>
      </c>
      <c r="N3097" t="s">
        <v>2945</v>
      </c>
      <c r="O3097" t="s">
        <v>66</v>
      </c>
      <c r="Q3097">
        <v>8.4</v>
      </c>
      <c r="R3097">
        <v>0</v>
      </c>
      <c r="S3097">
        <v>8.4</v>
      </c>
      <c r="T3097">
        <v>0</v>
      </c>
      <c r="U3097">
        <v>0</v>
      </c>
      <c r="V3097">
        <v>0</v>
      </c>
      <c r="X3097">
        <v>0</v>
      </c>
      <c r="Y3097" t="s">
        <v>67</v>
      </c>
      <c r="Z3097" t="s">
        <v>81</v>
      </c>
      <c r="AA3097" t="s">
        <v>815</v>
      </c>
      <c r="AC3097">
        <v>0</v>
      </c>
      <c r="AD3097" t="s">
        <v>2944</v>
      </c>
      <c r="AE3097" t="s">
        <v>2946</v>
      </c>
      <c r="AF3097" t="s">
        <v>2947</v>
      </c>
      <c r="AG3097">
        <v>9</v>
      </c>
      <c r="AI3097">
        <v>9950</v>
      </c>
      <c r="AK3097" t="s">
        <v>2948</v>
      </c>
      <c r="AL3097" t="s">
        <v>2949</v>
      </c>
      <c r="AM3097" t="s">
        <v>2950</v>
      </c>
    </row>
    <row r="3098" spans="1:55" x14ac:dyDescent="0.25">
      <c r="A3098" s="2">
        <v>41451</v>
      </c>
      <c r="B3098" t="s">
        <v>6130</v>
      </c>
      <c r="C3098" t="s">
        <v>6131</v>
      </c>
      <c r="D3098" s="2">
        <v>41486</v>
      </c>
      <c r="E3098" s="2">
        <v>41486</v>
      </c>
      <c r="F3098" t="s">
        <v>2944</v>
      </c>
      <c r="G3098">
        <v>5</v>
      </c>
      <c r="H3098">
        <v>2</v>
      </c>
      <c r="I3098">
        <v>0</v>
      </c>
      <c r="L3098" t="s">
        <v>64</v>
      </c>
      <c r="M3098" t="s">
        <v>2944</v>
      </c>
      <c r="N3098" t="s">
        <v>2945</v>
      </c>
      <c r="O3098" t="s">
        <v>66</v>
      </c>
      <c r="Q3098">
        <v>0</v>
      </c>
      <c r="R3098">
        <v>0</v>
      </c>
      <c r="S3098">
        <v>0</v>
      </c>
      <c r="T3098">
        <v>0</v>
      </c>
      <c r="U3098">
        <v>0</v>
      </c>
      <c r="V3098">
        <v>0</v>
      </c>
      <c r="X3098">
        <v>0</v>
      </c>
      <c r="Y3098" t="s">
        <v>67</v>
      </c>
      <c r="Z3098" t="s">
        <v>154</v>
      </c>
      <c r="AC3098">
        <v>0</v>
      </c>
      <c r="AD3098" t="s">
        <v>2944</v>
      </c>
      <c r="AE3098" t="s">
        <v>2946</v>
      </c>
      <c r="AF3098" t="s">
        <v>2947</v>
      </c>
      <c r="AG3098">
        <v>9</v>
      </c>
      <c r="AI3098">
        <v>9950</v>
      </c>
      <c r="AK3098" t="s">
        <v>2948</v>
      </c>
      <c r="AL3098" t="s">
        <v>2949</v>
      </c>
      <c r="AM3098" t="s">
        <v>2950</v>
      </c>
    </row>
    <row r="3099" spans="1:55" x14ac:dyDescent="0.25">
      <c r="A3099" s="2">
        <v>41425</v>
      </c>
      <c r="B3099" t="s">
        <v>7498</v>
      </c>
      <c r="C3099" t="s">
        <v>7499</v>
      </c>
      <c r="D3099" s="2">
        <v>41505</v>
      </c>
      <c r="E3099" s="2">
        <v>41510</v>
      </c>
      <c r="F3099" t="s">
        <v>7500</v>
      </c>
      <c r="G3099">
        <v>1</v>
      </c>
      <c r="H3099">
        <v>0</v>
      </c>
      <c r="I3099">
        <v>0</v>
      </c>
      <c r="L3099" t="s">
        <v>64</v>
      </c>
      <c r="M3099" t="s">
        <v>2944</v>
      </c>
      <c r="N3099" t="s">
        <v>2945</v>
      </c>
      <c r="O3099" t="s">
        <v>66</v>
      </c>
      <c r="Q3099">
        <v>0</v>
      </c>
      <c r="R3099">
        <v>0</v>
      </c>
      <c r="S3099">
        <v>0</v>
      </c>
      <c r="T3099">
        <v>0</v>
      </c>
      <c r="U3099">
        <v>0</v>
      </c>
      <c r="V3099">
        <v>0</v>
      </c>
      <c r="X3099">
        <v>0</v>
      </c>
      <c r="Y3099" t="s">
        <v>67</v>
      </c>
      <c r="Z3099" t="s">
        <v>154</v>
      </c>
      <c r="AC3099">
        <v>0</v>
      </c>
      <c r="AD3099" t="s">
        <v>2944</v>
      </c>
      <c r="AE3099" t="s">
        <v>2946</v>
      </c>
      <c r="AF3099" t="s">
        <v>2947</v>
      </c>
      <c r="AG3099">
        <v>9</v>
      </c>
      <c r="AI3099">
        <v>9950</v>
      </c>
      <c r="AK3099" t="s">
        <v>2948</v>
      </c>
      <c r="AL3099" t="s">
        <v>2949</v>
      </c>
      <c r="AM3099" t="s">
        <v>2950</v>
      </c>
    </row>
    <row r="3100" spans="1:55" x14ac:dyDescent="0.25">
      <c r="A3100" s="2">
        <v>41425</v>
      </c>
      <c r="B3100" t="s">
        <v>7501</v>
      </c>
      <c r="C3100" t="s">
        <v>7502</v>
      </c>
      <c r="D3100" s="2">
        <v>41498</v>
      </c>
      <c r="E3100" s="2">
        <v>41502</v>
      </c>
      <c r="F3100" t="s">
        <v>7503</v>
      </c>
      <c r="G3100">
        <v>1</v>
      </c>
      <c r="H3100">
        <v>0</v>
      </c>
      <c r="I3100">
        <v>0</v>
      </c>
      <c r="L3100" t="s">
        <v>64</v>
      </c>
      <c r="M3100" t="s">
        <v>2944</v>
      </c>
      <c r="N3100" t="s">
        <v>2945</v>
      </c>
      <c r="O3100" t="s">
        <v>66</v>
      </c>
      <c r="Q3100">
        <v>0</v>
      </c>
      <c r="R3100">
        <v>0</v>
      </c>
      <c r="S3100">
        <v>0</v>
      </c>
      <c r="T3100">
        <v>0</v>
      </c>
      <c r="U3100">
        <v>0</v>
      </c>
      <c r="V3100">
        <v>0</v>
      </c>
      <c r="X3100">
        <v>0</v>
      </c>
      <c r="Y3100" t="s">
        <v>67</v>
      </c>
      <c r="Z3100" t="s">
        <v>154</v>
      </c>
      <c r="AC3100">
        <v>0</v>
      </c>
      <c r="AD3100" t="s">
        <v>2944</v>
      </c>
      <c r="AE3100" t="s">
        <v>2946</v>
      </c>
      <c r="AF3100" t="s">
        <v>2947</v>
      </c>
      <c r="AG3100">
        <v>9</v>
      </c>
      <c r="AI3100">
        <v>9950</v>
      </c>
      <c r="AK3100" t="s">
        <v>2948</v>
      </c>
      <c r="AL3100" t="s">
        <v>2949</v>
      </c>
      <c r="AM3100" t="s">
        <v>2950</v>
      </c>
    </row>
    <row r="3101" spans="1:55" x14ac:dyDescent="0.25">
      <c r="A3101" s="2">
        <v>41424</v>
      </c>
      <c r="B3101" t="s">
        <v>7528</v>
      </c>
      <c r="C3101" t="s">
        <v>6649</v>
      </c>
      <c r="D3101" s="2">
        <v>41451</v>
      </c>
      <c r="E3101" s="2">
        <v>41452</v>
      </c>
      <c r="F3101" t="s">
        <v>6650</v>
      </c>
      <c r="G3101">
        <v>0</v>
      </c>
      <c r="H3101">
        <v>0</v>
      </c>
      <c r="I3101">
        <v>0</v>
      </c>
      <c r="L3101" t="s">
        <v>64</v>
      </c>
      <c r="M3101" t="s">
        <v>2944</v>
      </c>
      <c r="N3101" t="s">
        <v>2945</v>
      </c>
      <c r="Q3101">
        <v>356</v>
      </c>
      <c r="R3101">
        <v>3.36</v>
      </c>
      <c r="S3101">
        <v>359.36</v>
      </c>
      <c r="T3101">
        <v>0</v>
      </c>
      <c r="U3101">
        <v>0</v>
      </c>
      <c r="V3101">
        <v>0</v>
      </c>
      <c r="X3101">
        <v>0</v>
      </c>
      <c r="Y3101" t="s">
        <v>67</v>
      </c>
      <c r="Z3101" t="s">
        <v>81</v>
      </c>
      <c r="AA3101" t="s">
        <v>5087</v>
      </c>
      <c r="AB3101" t="s">
        <v>5088</v>
      </c>
      <c r="AC3101">
        <v>0</v>
      </c>
      <c r="AD3101" t="s">
        <v>2944</v>
      </c>
      <c r="AE3101" t="s">
        <v>2946</v>
      </c>
      <c r="AF3101" t="s">
        <v>2947</v>
      </c>
      <c r="AG3101">
        <v>9</v>
      </c>
      <c r="AI3101">
        <v>9950</v>
      </c>
      <c r="AK3101" t="s">
        <v>2948</v>
      </c>
      <c r="AL3101" t="s">
        <v>2949</v>
      </c>
      <c r="AM3101" t="s">
        <v>2950</v>
      </c>
    </row>
    <row r="3102" spans="1:55" x14ac:dyDescent="0.25">
      <c r="A3102" s="2">
        <v>41424</v>
      </c>
      <c r="B3102" t="s">
        <v>7530</v>
      </c>
      <c r="C3102" t="s">
        <v>7531</v>
      </c>
      <c r="D3102" s="2">
        <v>41498</v>
      </c>
      <c r="E3102" s="2">
        <v>41502</v>
      </c>
      <c r="F3102" t="s">
        <v>7532</v>
      </c>
      <c r="G3102">
        <v>1</v>
      </c>
      <c r="H3102">
        <v>0</v>
      </c>
      <c r="I3102">
        <v>0</v>
      </c>
      <c r="L3102" t="s">
        <v>64</v>
      </c>
      <c r="M3102" t="s">
        <v>2944</v>
      </c>
      <c r="N3102" t="s">
        <v>2945</v>
      </c>
      <c r="O3102" t="s">
        <v>66</v>
      </c>
      <c r="Q3102">
        <v>356</v>
      </c>
      <c r="R3102">
        <v>5.88</v>
      </c>
      <c r="S3102">
        <v>361.88</v>
      </c>
      <c r="T3102">
        <v>0</v>
      </c>
      <c r="U3102">
        <v>0</v>
      </c>
      <c r="V3102">
        <v>363.84</v>
      </c>
      <c r="W3102" s="2">
        <v>41513</v>
      </c>
      <c r="X3102">
        <v>0</v>
      </c>
      <c r="Y3102" t="s">
        <v>67</v>
      </c>
      <c r="Z3102" t="s">
        <v>68</v>
      </c>
      <c r="AA3102" t="s">
        <v>1524</v>
      </c>
      <c r="AC3102">
        <v>0</v>
      </c>
      <c r="AD3102" t="s">
        <v>2944</v>
      </c>
      <c r="AE3102" t="s">
        <v>2946</v>
      </c>
      <c r="AF3102" t="s">
        <v>2947</v>
      </c>
      <c r="AG3102">
        <v>9</v>
      </c>
      <c r="AI3102">
        <v>9950</v>
      </c>
      <c r="AK3102" t="s">
        <v>2948</v>
      </c>
      <c r="AL3102" t="s">
        <v>2949</v>
      </c>
      <c r="AM3102" t="s">
        <v>2950</v>
      </c>
    </row>
    <row r="3103" spans="1:55" x14ac:dyDescent="0.25">
      <c r="A3103" s="2">
        <v>41409</v>
      </c>
      <c r="B3103" t="s">
        <v>8111</v>
      </c>
      <c r="C3103" t="s">
        <v>6649</v>
      </c>
      <c r="D3103" s="2">
        <v>41451</v>
      </c>
      <c r="E3103" s="2">
        <v>41452</v>
      </c>
      <c r="F3103" t="s">
        <v>6650</v>
      </c>
      <c r="G3103">
        <v>0</v>
      </c>
      <c r="H3103">
        <v>0</v>
      </c>
      <c r="I3103">
        <v>0</v>
      </c>
      <c r="L3103" t="s">
        <v>64</v>
      </c>
      <c r="M3103" t="s">
        <v>2944</v>
      </c>
      <c r="N3103" t="s">
        <v>2945</v>
      </c>
      <c r="Q3103">
        <v>0</v>
      </c>
      <c r="R3103">
        <v>0</v>
      </c>
      <c r="S3103">
        <v>0</v>
      </c>
      <c r="T3103">
        <v>0</v>
      </c>
      <c r="U3103">
        <v>0</v>
      </c>
      <c r="V3103">
        <v>0</v>
      </c>
      <c r="X3103">
        <v>0</v>
      </c>
      <c r="Y3103" t="s">
        <v>67</v>
      </c>
      <c r="Z3103" t="s">
        <v>68</v>
      </c>
      <c r="AA3103" t="s">
        <v>5087</v>
      </c>
      <c r="AB3103" t="s">
        <v>5088</v>
      </c>
      <c r="AC3103">
        <v>0</v>
      </c>
      <c r="AD3103" t="s">
        <v>2944</v>
      </c>
      <c r="AE3103" t="s">
        <v>2946</v>
      </c>
      <c r="AF3103" t="s">
        <v>2947</v>
      </c>
      <c r="AG3103">
        <v>9</v>
      </c>
      <c r="AI3103">
        <v>9950</v>
      </c>
      <c r="AK3103" t="s">
        <v>2948</v>
      </c>
      <c r="AL3103" t="s">
        <v>2949</v>
      </c>
      <c r="AM3103" t="s">
        <v>2950</v>
      </c>
    </row>
    <row r="3104" spans="1:55" x14ac:dyDescent="0.25">
      <c r="A3104" s="2">
        <v>41408</v>
      </c>
      <c r="B3104" t="s">
        <v>8198</v>
      </c>
      <c r="C3104" t="s">
        <v>8199</v>
      </c>
      <c r="D3104" s="2">
        <v>41528</v>
      </c>
      <c r="E3104" s="2">
        <v>41731</v>
      </c>
      <c r="F3104" t="s">
        <v>2943</v>
      </c>
      <c r="G3104">
        <v>1</v>
      </c>
      <c r="H3104">
        <v>0</v>
      </c>
      <c r="I3104">
        <v>0</v>
      </c>
      <c r="L3104" t="s">
        <v>64</v>
      </c>
      <c r="M3104" t="s">
        <v>2944</v>
      </c>
      <c r="N3104" t="s">
        <v>2945</v>
      </c>
      <c r="O3104" t="s">
        <v>66</v>
      </c>
      <c r="Q3104">
        <v>144</v>
      </c>
      <c r="R3104">
        <v>28.8</v>
      </c>
      <c r="S3104">
        <v>172.8</v>
      </c>
      <c r="T3104">
        <v>0</v>
      </c>
      <c r="U3104">
        <v>0</v>
      </c>
      <c r="V3104">
        <v>144</v>
      </c>
      <c r="W3104" s="2">
        <v>41550</v>
      </c>
      <c r="X3104">
        <v>0</v>
      </c>
      <c r="Y3104" t="s">
        <v>67</v>
      </c>
      <c r="Z3104" t="s">
        <v>68</v>
      </c>
      <c r="AA3104" t="s">
        <v>815</v>
      </c>
      <c r="AC3104">
        <v>0</v>
      </c>
      <c r="AD3104" t="s">
        <v>2944</v>
      </c>
      <c r="AE3104" t="s">
        <v>2946</v>
      </c>
      <c r="AF3104" t="s">
        <v>2947</v>
      </c>
      <c r="AG3104">
        <v>9</v>
      </c>
      <c r="AI3104">
        <v>9950</v>
      </c>
      <c r="AK3104" t="s">
        <v>2948</v>
      </c>
      <c r="AL3104" t="s">
        <v>2949</v>
      </c>
      <c r="AM3104" t="s">
        <v>2950</v>
      </c>
    </row>
    <row r="3105" spans="1:55" x14ac:dyDescent="0.25">
      <c r="A3105" s="2">
        <v>41571</v>
      </c>
      <c r="B3105" t="s">
        <v>1585</v>
      </c>
      <c r="C3105" t="s">
        <v>1586</v>
      </c>
      <c r="D3105" s="2">
        <v>41575</v>
      </c>
      <c r="E3105" s="2">
        <v>41579</v>
      </c>
      <c r="F3105" t="s">
        <v>1587</v>
      </c>
      <c r="G3105">
        <v>1</v>
      </c>
      <c r="H3105">
        <v>0</v>
      </c>
      <c r="I3105">
        <v>0</v>
      </c>
      <c r="K3105" t="s">
        <v>1588</v>
      </c>
      <c r="L3105" t="s">
        <v>64</v>
      </c>
      <c r="M3105" t="s">
        <v>1589</v>
      </c>
      <c r="N3105" t="s">
        <v>1590</v>
      </c>
      <c r="O3105" t="s">
        <v>66</v>
      </c>
      <c r="Q3105">
        <v>108</v>
      </c>
      <c r="R3105">
        <v>0</v>
      </c>
      <c r="S3105">
        <v>108</v>
      </c>
      <c r="T3105">
        <v>0</v>
      </c>
      <c r="U3105">
        <v>0</v>
      </c>
      <c r="V3105">
        <v>0</v>
      </c>
      <c r="X3105">
        <v>0</v>
      </c>
      <c r="Y3105" t="s">
        <v>67</v>
      </c>
      <c r="Z3105" t="s">
        <v>81</v>
      </c>
      <c r="AC3105">
        <v>0</v>
      </c>
      <c r="AD3105" t="s">
        <v>1589</v>
      </c>
      <c r="AE3105" t="s">
        <v>1591</v>
      </c>
      <c r="AF3105" t="s">
        <v>1592</v>
      </c>
      <c r="AG3105">
        <v>9</v>
      </c>
      <c r="AI3105">
        <v>9250</v>
      </c>
      <c r="AK3105" t="s">
        <v>1593</v>
      </c>
      <c r="AL3105" t="s">
        <v>1594</v>
      </c>
      <c r="AM3105" t="s">
        <v>1595</v>
      </c>
    </row>
    <row r="3106" spans="1:55" x14ac:dyDescent="0.25">
      <c r="A3106" s="2">
        <v>41549</v>
      </c>
      <c r="B3106" t="s">
        <v>2933</v>
      </c>
      <c r="C3106" t="s">
        <v>2080</v>
      </c>
      <c r="D3106" s="2">
        <v>41575</v>
      </c>
      <c r="E3106" s="2">
        <v>41579</v>
      </c>
      <c r="F3106" t="s">
        <v>2081</v>
      </c>
      <c r="G3106">
        <v>0</v>
      </c>
      <c r="H3106">
        <v>0</v>
      </c>
      <c r="I3106">
        <v>0</v>
      </c>
      <c r="K3106" t="s">
        <v>2082</v>
      </c>
      <c r="L3106" t="s">
        <v>64</v>
      </c>
      <c r="M3106" t="s">
        <v>1589</v>
      </c>
      <c r="N3106" t="s">
        <v>1590</v>
      </c>
      <c r="O3106" t="s">
        <v>66</v>
      </c>
      <c r="Q3106">
        <v>65</v>
      </c>
      <c r="R3106">
        <v>0</v>
      </c>
      <c r="S3106">
        <v>0</v>
      </c>
      <c r="T3106">
        <v>65</v>
      </c>
      <c r="U3106">
        <v>0</v>
      </c>
      <c r="V3106">
        <v>0</v>
      </c>
      <c r="X3106">
        <v>0</v>
      </c>
      <c r="Y3106" t="s">
        <v>67</v>
      </c>
      <c r="Z3106" t="s">
        <v>68</v>
      </c>
      <c r="AA3106" t="s">
        <v>685</v>
      </c>
      <c r="AB3106" t="s">
        <v>686</v>
      </c>
      <c r="AC3106">
        <v>0</v>
      </c>
      <c r="AD3106" t="s">
        <v>1589</v>
      </c>
      <c r="AE3106" t="s">
        <v>1591</v>
      </c>
      <c r="AF3106" t="s">
        <v>1592</v>
      </c>
      <c r="AG3106">
        <v>9</v>
      </c>
      <c r="AI3106">
        <v>9250</v>
      </c>
      <c r="AK3106" t="s">
        <v>1593</v>
      </c>
      <c r="AL3106" t="s">
        <v>1594</v>
      </c>
      <c r="AM3106" t="s">
        <v>1595</v>
      </c>
      <c r="AN3106" t="s">
        <v>2934</v>
      </c>
      <c r="AO3106" t="s">
        <v>2935</v>
      </c>
      <c r="AP3106" t="s">
        <v>2936</v>
      </c>
      <c r="AQ3106">
        <v>12</v>
      </c>
      <c r="AS3106">
        <v>9250</v>
      </c>
      <c r="AT3106" t="s">
        <v>1593</v>
      </c>
      <c r="AU3106" t="s">
        <v>2937</v>
      </c>
      <c r="AV3106" t="s">
        <v>2938</v>
      </c>
      <c r="AW3106" t="s">
        <v>2939</v>
      </c>
      <c r="AX3106" t="s">
        <v>2940</v>
      </c>
      <c r="AY3106" t="s">
        <v>698</v>
      </c>
      <c r="AZ3106" s="2">
        <v>36205</v>
      </c>
      <c r="BA3106" t="s">
        <v>64</v>
      </c>
      <c r="BB3106" t="s">
        <v>2449</v>
      </c>
      <c r="BC3106" t="s">
        <v>2099</v>
      </c>
    </row>
    <row r="3107" spans="1:55" x14ac:dyDescent="0.25">
      <c r="A3107" s="2">
        <v>41457</v>
      </c>
      <c r="B3107" t="s">
        <v>5819</v>
      </c>
      <c r="C3107" t="s">
        <v>680</v>
      </c>
      <c r="D3107" s="2">
        <v>41497</v>
      </c>
      <c r="E3107" s="2">
        <v>41502</v>
      </c>
      <c r="F3107" t="s">
        <v>682</v>
      </c>
      <c r="G3107">
        <v>0</v>
      </c>
      <c r="H3107">
        <v>0</v>
      </c>
      <c r="I3107">
        <v>0</v>
      </c>
      <c r="K3107" t="s">
        <v>5333</v>
      </c>
      <c r="L3107" t="s">
        <v>64</v>
      </c>
      <c r="M3107" t="s">
        <v>1589</v>
      </c>
      <c r="N3107" t="s">
        <v>1590</v>
      </c>
      <c r="O3107" t="s">
        <v>66</v>
      </c>
      <c r="Q3107">
        <v>95</v>
      </c>
      <c r="R3107">
        <v>0</v>
      </c>
      <c r="S3107">
        <v>0</v>
      </c>
      <c r="T3107">
        <v>95</v>
      </c>
      <c r="U3107">
        <v>0</v>
      </c>
      <c r="V3107">
        <v>0</v>
      </c>
      <c r="X3107">
        <v>0</v>
      </c>
      <c r="Y3107" t="s">
        <v>67</v>
      </c>
      <c r="Z3107" t="s">
        <v>68</v>
      </c>
      <c r="AA3107" t="s">
        <v>685</v>
      </c>
      <c r="AB3107" t="s">
        <v>686</v>
      </c>
      <c r="AC3107">
        <v>0</v>
      </c>
      <c r="AD3107" t="s">
        <v>1589</v>
      </c>
      <c r="AE3107" t="s">
        <v>1591</v>
      </c>
      <c r="AF3107" t="s">
        <v>1592</v>
      </c>
      <c r="AG3107">
        <v>9</v>
      </c>
      <c r="AI3107">
        <v>9250</v>
      </c>
      <c r="AK3107" t="s">
        <v>1593</v>
      </c>
      <c r="AL3107" t="s">
        <v>1594</v>
      </c>
      <c r="AM3107" t="s">
        <v>1595</v>
      </c>
      <c r="AN3107" t="s">
        <v>5820</v>
      </c>
      <c r="AO3107" t="s">
        <v>5821</v>
      </c>
      <c r="AP3107" t="s">
        <v>5822</v>
      </c>
      <c r="AQ3107">
        <v>9</v>
      </c>
      <c r="AS3107">
        <v>9250</v>
      </c>
      <c r="AT3107" t="s">
        <v>1593</v>
      </c>
      <c r="AU3107" t="s">
        <v>5823</v>
      </c>
      <c r="AV3107" t="s">
        <v>5824</v>
      </c>
      <c r="AW3107" t="s">
        <v>5825</v>
      </c>
      <c r="AX3107" t="s">
        <v>5826</v>
      </c>
      <c r="AY3107" t="s">
        <v>2097</v>
      </c>
      <c r="AZ3107" s="2">
        <v>36710</v>
      </c>
      <c r="BA3107" t="s">
        <v>64</v>
      </c>
      <c r="BB3107" t="s">
        <v>5827</v>
      </c>
      <c r="BC3107" t="s">
        <v>5365</v>
      </c>
    </row>
    <row r="3108" spans="1:55" x14ac:dyDescent="0.25">
      <c r="A3108" s="2">
        <v>41411</v>
      </c>
      <c r="B3108" t="s">
        <v>8022</v>
      </c>
      <c r="C3108" t="s">
        <v>680</v>
      </c>
      <c r="D3108" s="2">
        <v>41462</v>
      </c>
      <c r="E3108" s="2">
        <v>41467</v>
      </c>
      <c r="F3108" t="s">
        <v>682</v>
      </c>
      <c r="G3108">
        <v>0</v>
      </c>
      <c r="H3108">
        <v>0</v>
      </c>
      <c r="I3108">
        <v>0</v>
      </c>
      <c r="L3108" t="s">
        <v>64</v>
      </c>
      <c r="M3108" t="s">
        <v>1589</v>
      </c>
      <c r="N3108" t="s">
        <v>1590</v>
      </c>
      <c r="O3108" t="s">
        <v>1590</v>
      </c>
      <c r="P3108" t="s">
        <v>8023</v>
      </c>
      <c r="Q3108">
        <v>0</v>
      </c>
      <c r="R3108">
        <v>0</v>
      </c>
      <c r="S3108">
        <v>0</v>
      </c>
      <c r="T3108">
        <v>0</v>
      </c>
      <c r="U3108">
        <v>0</v>
      </c>
      <c r="V3108">
        <v>0</v>
      </c>
      <c r="X3108">
        <v>0</v>
      </c>
      <c r="Y3108" t="s">
        <v>67</v>
      </c>
      <c r="Z3108" t="s">
        <v>154</v>
      </c>
      <c r="AA3108" t="s">
        <v>685</v>
      </c>
      <c r="AB3108" t="s">
        <v>686</v>
      </c>
      <c r="AC3108">
        <v>0</v>
      </c>
      <c r="AD3108" t="s">
        <v>1589</v>
      </c>
      <c r="AE3108" t="s">
        <v>1591</v>
      </c>
      <c r="AF3108" t="s">
        <v>1592</v>
      </c>
      <c r="AG3108">
        <v>9</v>
      </c>
      <c r="AI3108">
        <v>9250</v>
      </c>
      <c r="AK3108" t="s">
        <v>1593</v>
      </c>
      <c r="AL3108" t="s">
        <v>1594</v>
      </c>
      <c r="AM3108" t="s">
        <v>1595</v>
      </c>
      <c r="AN3108" t="s">
        <v>8024</v>
      </c>
      <c r="AO3108" t="s">
        <v>8025</v>
      </c>
      <c r="AP3108" t="s">
        <v>1592</v>
      </c>
      <c r="AQ3108">
        <v>9</v>
      </c>
      <c r="AS3108">
        <v>9250</v>
      </c>
      <c r="AT3108" t="s">
        <v>1593</v>
      </c>
      <c r="AU3108" t="s">
        <v>5823</v>
      </c>
      <c r="AW3108" t="s">
        <v>8026</v>
      </c>
      <c r="AX3108" t="s">
        <v>8027</v>
      </c>
      <c r="AY3108" t="s">
        <v>2097</v>
      </c>
      <c r="AZ3108" s="2">
        <v>36733</v>
      </c>
      <c r="BA3108" t="s">
        <v>64</v>
      </c>
      <c r="BB3108" t="s">
        <v>8028</v>
      </c>
      <c r="BC3108" t="s">
        <v>7974</v>
      </c>
    </row>
    <row r="3109" spans="1:55" x14ac:dyDescent="0.25">
      <c r="A3109" s="2">
        <v>41408</v>
      </c>
      <c r="B3109" t="s">
        <v>8125</v>
      </c>
      <c r="C3109" t="s">
        <v>680</v>
      </c>
      <c r="D3109" s="2">
        <v>41469</v>
      </c>
      <c r="E3109" s="2">
        <v>41474</v>
      </c>
      <c r="F3109" t="s">
        <v>682</v>
      </c>
      <c r="G3109">
        <v>0</v>
      </c>
      <c r="H3109">
        <v>0</v>
      </c>
      <c r="I3109">
        <v>0</v>
      </c>
      <c r="K3109" t="s">
        <v>5333</v>
      </c>
      <c r="L3109" t="s">
        <v>64</v>
      </c>
      <c r="M3109" t="s">
        <v>1589</v>
      </c>
      <c r="N3109" t="s">
        <v>1590</v>
      </c>
      <c r="O3109" t="s">
        <v>8126</v>
      </c>
      <c r="P3109" t="s">
        <v>8127</v>
      </c>
      <c r="Q3109">
        <v>95</v>
      </c>
      <c r="R3109">
        <v>54.1</v>
      </c>
      <c r="S3109">
        <v>54.1</v>
      </c>
      <c r="T3109">
        <v>95</v>
      </c>
      <c r="U3109">
        <v>0</v>
      </c>
      <c r="V3109">
        <v>0</v>
      </c>
      <c r="X3109">
        <v>0</v>
      </c>
      <c r="Y3109" t="s">
        <v>67</v>
      </c>
      <c r="Z3109" t="s">
        <v>68</v>
      </c>
      <c r="AA3109" t="s">
        <v>685</v>
      </c>
      <c r="AB3109" t="s">
        <v>686</v>
      </c>
      <c r="AC3109">
        <v>0</v>
      </c>
      <c r="AD3109" t="s">
        <v>1589</v>
      </c>
      <c r="AE3109" t="s">
        <v>1591</v>
      </c>
      <c r="AF3109" t="s">
        <v>1592</v>
      </c>
      <c r="AG3109">
        <v>9</v>
      </c>
      <c r="AI3109">
        <v>9250</v>
      </c>
      <c r="AK3109" t="s">
        <v>1593</v>
      </c>
      <c r="AL3109" t="s">
        <v>1594</v>
      </c>
      <c r="AM3109" t="s">
        <v>1595</v>
      </c>
      <c r="AN3109" t="s">
        <v>2691</v>
      </c>
      <c r="AO3109" t="s">
        <v>8128</v>
      </c>
      <c r="AP3109" t="s">
        <v>1592</v>
      </c>
      <c r="AQ3109">
        <v>9</v>
      </c>
      <c r="AS3109">
        <v>9250</v>
      </c>
      <c r="AT3109" t="s">
        <v>8129</v>
      </c>
      <c r="AU3109">
        <v>52469532</v>
      </c>
      <c r="AV3109" t="s">
        <v>8130</v>
      </c>
      <c r="AW3109" t="s">
        <v>8131</v>
      </c>
      <c r="AX3109" t="s">
        <v>8132</v>
      </c>
      <c r="AY3109" t="s">
        <v>2097</v>
      </c>
      <c r="AZ3109" s="2">
        <v>37322</v>
      </c>
      <c r="BA3109" t="s">
        <v>64</v>
      </c>
      <c r="BB3109" t="s">
        <v>8133</v>
      </c>
      <c r="BC3109" t="s">
        <v>5365</v>
      </c>
    </row>
    <row r="3110" spans="1:55" x14ac:dyDescent="0.25">
      <c r="A3110" s="2">
        <v>41388</v>
      </c>
      <c r="B3110" t="s">
        <v>9023</v>
      </c>
      <c r="C3110" t="s">
        <v>1503</v>
      </c>
      <c r="D3110" s="2">
        <v>41504</v>
      </c>
      <c r="E3110" s="2">
        <v>41509</v>
      </c>
      <c r="F3110" t="s">
        <v>1504</v>
      </c>
      <c r="G3110">
        <v>0</v>
      </c>
      <c r="H3110">
        <v>0</v>
      </c>
      <c r="I3110">
        <v>0</v>
      </c>
      <c r="K3110" t="s">
        <v>5009</v>
      </c>
      <c r="L3110" t="s">
        <v>64</v>
      </c>
      <c r="M3110" t="s">
        <v>1589</v>
      </c>
      <c r="N3110" t="s">
        <v>1590</v>
      </c>
      <c r="O3110" t="s">
        <v>1590</v>
      </c>
      <c r="P3110" t="s">
        <v>1591</v>
      </c>
      <c r="Q3110">
        <v>85.5</v>
      </c>
      <c r="R3110">
        <v>88.03</v>
      </c>
      <c r="S3110">
        <v>88.03</v>
      </c>
      <c r="T3110">
        <v>85.5</v>
      </c>
      <c r="U3110">
        <v>0</v>
      </c>
      <c r="V3110">
        <v>0</v>
      </c>
      <c r="X3110">
        <v>0</v>
      </c>
      <c r="Y3110" t="s">
        <v>67</v>
      </c>
      <c r="Z3110" t="s">
        <v>68</v>
      </c>
      <c r="AA3110" t="s">
        <v>685</v>
      </c>
      <c r="AB3110" t="s">
        <v>686</v>
      </c>
      <c r="AC3110">
        <v>0</v>
      </c>
      <c r="AD3110" t="s">
        <v>1589</v>
      </c>
      <c r="AE3110" t="s">
        <v>1591</v>
      </c>
      <c r="AF3110" t="s">
        <v>1592</v>
      </c>
      <c r="AG3110">
        <v>9</v>
      </c>
      <c r="AI3110">
        <v>9250</v>
      </c>
      <c r="AK3110" t="s">
        <v>1593</v>
      </c>
      <c r="AL3110" t="s">
        <v>1594</v>
      </c>
      <c r="AM3110" t="s">
        <v>1595</v>
      </c>
      <c r="AN3110" t="s">
        <v>8025</v>
      </c>
      <c r="AO3110" t="s">
        <v>9024</v>
      </c>
      <c r="AP3110" t="s">
        <v>1592</v>
      </c>
      <c r="AQ3110">
        <v>9</v>
      </c>
      <c r="AS3110">
        <v>9250</v>
      </c>
      <c r="AT3110" t="s">
        <v>1593</v>
      </c>
      <c r="AU3110">
        <v>52469531</v>
      </c>
      <c r="AV3110" t="s">
        <v>1595</v>
      </c>
      <c r="AW3110" t="s">
        <v>9025</v>
      </c>
      <c r="AX3110" t="s">
        <v>9026</v>
      </c>
      <c r="AY3110" t="s">
        <v>698</v>
      </c>
      <c r="AZ3110" s="2">
        <v>37573</v>
      </c>
      <c r="BA3110" t="s">
        <v>64</v>
      </c>
      <c r="BB3110" t="s">
        <v>8533</v>
      </c>
      <c r="BC3110" t="s">
        <v>7376</v>
      </c>
    </row>
    <row r="3111" spans="1:55" x14ac:dyDescent="0.25">
      <c r="A3111" s="2">
        <v>41388</v>
      </c>
      <c r="B3111" t="s">
        <v>9027</v>
      </c>
      <c r="C3111" t="s">
        <v>1503</v>
      </c>
      <c r="D3111" s="2">
        <v>41490</v>
      </c>
      <c r="E3111" s="2">
        <v>41495</v>
      </c>
      <c r="F3111" t="s">
        <v>1504</v>
      </c>
      <c r="G3111">
        <v>0</v>
      </c>
      <c r="H3111">
        <v>0</v>
      </c>
      <c r="I3111">
        <v>0</v>
      </c>
      <c r="K3111" t="s">
        <v>9028</v>
      </c>
      <c r="L3111" t="s">
        <v>64</v>
      </c>
      <c r="M3111" t="s">
        <v>1589</v>
      </c>
      <c r="N3111" t="s">
        <v>1590</v>
      </c>
      <c r="O3111" t="s">
        <v>1590</v>
      </c>
      <c r="P3111" t="s">
        <v>1591</v>
      </c>
      <c r="Q3111">
        <v>95.7</v>
      </c>
      <c r="R3111">
        <v>0</v>
      </c>
      <c r="S3111">
        <v>0</v>
      </c>
      <c r="T3111">
        <v>95.7</v>
      </c>
      <c r="U3111">
        <v>0</v>
      </c>
      <c r="V3111">
        <v>0</v>
      </c>
      <c r="X3111">
        <v>0</v>
      </c>
      <c r="Y3111" t="s">
        <v>67</v>
      </c>
      <c r="Z3111" t="s">
        <v>68</v>
      </c>
      <c r="AA3111" t="s">
        <v>685</v>
      </c>
      <c r="AB3111" t="s">
        <v>686</v>
      </c>
      <c r="AC3111">
        <v>0</v>
      </c>
      <c r="AD3111" t="s">
        <v>1589</v>
      </c>
      <c r="AE3111" t="s">
        <v>1591</v>
      </c>
      <c r="AF3111" t="s">
        <v>1592</v>
      </c>
      <c r="AG3111">
        <v>9</v>
      </c>
      <c r="AI3111">
        <v>9250</v>
      </c>
      <c r="AK3111" t="s">
        <v>1593</v>
      </c>
      <c r="AL3111" t="s">
        <v>1594</v>
      </c>
      <c r="AM3111" t="s">
        <v>1595</v>
      </c>
      <c r="AN3111" t="s">
        <v>9029</v>
      </c>
      <c r="AO3111" t="s">
        <v>8025</v>
      </c>
      <c r="AP3111" t="s">
        <v>1592</v>
      </c>
      <c r="AQ3111">
        <v>9</v>
      </c>
      <c r="AS3111">
        <v>9250</v>
      </c>
      <c r="AT3111" t="s">
        <v>1593</v>
      </c>
      <c r="AU3111" t="s">
        <v>9030</v>
      </c>
      <c r="AV3111" t="s">
        <v>9031</v>
      </c>
      <c r="AW3111" t="s">
        <v>9032</v>
      </c>
      <c r="AX3111" t="s">
        <v>9026</v>
      </c>
      <c r="AY3111" t="s">
        <v>698</v>
      </c>
      <c r="AZ3111" s="2">
        <v>37015</v>
      </c>
      <c r="BA3111" t="s">
        <v>64</v>
      </c>
      <c r="BB3111" t="s">
        <v>9033</v>
      </c>
      <c r="BC3111" t="s">
        <v>4300</v>
      </c>
    </row>
    <row r="3112" spans="1:55" x14ac:dyDescent="0.25">
      <c r="A3112" s="2">
        <v>41386</v>
      </c>
      <c r="B3112" t="s">
        <v>9187</v>
      </c>
      <c r="C3112" t="s">
        <v>2080</v>
      </c>
      <c r="D3112" s="2">
        <v>41505</v>
      </c>
      <c r="E3112" s="2">
        <v>41510</v>
      </c>
      <c r="F3112" t="s">
        <v>2081</v>
      </c>
      <c r="G3112">
        <v>0</v>
      </c>
      <c r="H3112">
        <v>0</v>
      </c>
      <c r="I3112">
        <v>0</v>
      </c>
      <c r="K3112" t="s">
        <v>2082</v>
      </c>
      <c r="L3112" t="s">
        <v>64</v>
      </c>
      <c r="M3112" t="s">
        <v>1589</v>
      </c>
      <c r="N3112" t="s">
        <v>1590</v>
      </c>
      <c r="O3112" t="s">
        <v>1590</v>
      </c>
      <c r="P3112" t="s">
        <v>9188</v>
      </c>
      <c r="Q3112">
        <v>65</v>
      </c>
      <c r="R3112">
        <v>7.39</v>
      </c>
      <c r="S3112">
        <v>7.39</v>
      </c>
      <c r="T3112">
        <v>65</v>
      </c>
      <c r="U3112">
        <v>0</v>
      </c>
      <c r="V3112">
        <v>0</v>
      </c>
      <c r="X3112">
        <v>0</v>
      </c>
      <c r="Y3112" t="s">
        <v>67</v>
      </c>
      <c r="Z3112" t="s">
        <v>68</v>
      </c>
      <c r="AA3112" t="s">
        <v>685</v>
      </c>
      <c r="AB3112" t="s">
        <v>686</v>
      </c>
      <c r="AC3112">
        <v>0</v>
      </c>
      <c r="AD3112" t="s">
        <v>1589</v>
      </c>
      <c r="AE3112" t="s">
        <v>1591</v>
      </c>
      <c r="AF3112" t="s">
        <v>1592</v>
      </c>
      <c r="AG3112">
        <v>9</v>
      </c>
      <c r="AI3112">
        <v>9250</v>
      </c>
      <c r="AK3112" t="s">
        <v>1593</v>
      </c>
      <c r="AL3112" t="s">
        <v>1594</v>
      </c>
      <c r="AM3112" t="s">
        <v>1595</v>
      </c>
      <c r="AN3112" t="s">
        <v>9189</v>
      </c>
      <c r="AO3112" t="s">
        <v>9190</v>
      </c>
      <c r="AP3112" t="s">
        <v>5822</v>
      </c>
      <c r="AQ3112">
        <v>9</v>
      </c>
      <c r="AS3112">
        <v>9250</v>
      </c>
      <c r="AT3112" t="s">
        <v>1593</v>
      </c>
      <c r="AW3112" t="s">
        <v>8026</v>
      </c>
      <c r="AX3112" t="s">
        <v>8027</v>
      </c>
      <c r="AY3112" t="s">
        <v>2097</v>
      </c>
      <c r="AZ3112" s="2">
        <v>36733</v>
      </c>
      <c r="BA3112" t="s">
        <v>64</v>
      </c>
      <c r="BB3112" t="s">
        <v>9191</v>
      </c>
      <c r="BC3112" t="s">
        <v>2052</v>
      </c>
    </row>
    <row r="3113" spans="1:55" x14ac:dyDescent="0.25">
      <c r="A3113" s="2">
        <v>41374</v>
      </c>
      <c r="B3113" t="s">
        <v>9884</v>
      </c>
      <c r="C3113" t="s">
        <v>1503</v>
      </c>
      <c r="D3113" s="2">
        <v>41491</v>
      </c>
      <c r="E3113" s="2">
        <v>41495</v>
      </c>
      <c r="F3113" t="s">
        <v>1504</v>
      </c>
      <c r="G3113">
        <v>1</v>
      </c>
      <c r="H3113">
        <v>0</v>
      </c>
      <c r="I3113">
        <v>0</v>
      </c>
      <c r="K3113" t="s">
        <v>9885</v>
      </c>
      <c r="L3113" t="s">
        <v>64</v>
      </c>
      <c r="M3113" t="s">
        <v>1589</v>
      </c>
      <c r="N3113" t="s">
        <v>1590</v>
      </c>
      <c r="O3113" t="s">
        <v>66</v>
      </c>
      <c r="Q3113">
        <v>83.7</v>
      </c>
      <c r="R3113">
        <v>0</v>
      </c>
      <c r="S3113">
        <v>0</v>
      </c>
      <c r="T3113">
        <v>83.7</v>
      </c>
      <c r="U3113">
        <v>0</v>
      </c>
      <c r="V3113">
        <v>0</v>
      </c>
      <c r="X3113">
        <v>0</v>
      </c>
      <c r="Y3113" t="s">
        <v>67</v>
      </c>
      <c r="Z3113" t="s">
        <v>68</v>
      </c>
      <c r="AA3113" t="s">
        <v>685</v>
      </c>
      <c r="AB3113" t="s">
        <v>686</v>
      </c>
      <c r="AC3113">
        <v>0</v>
      </c>
      <c r="AD3113" t="s">
        <v>1589</v>
      </c>
      <c r="AE3113" t="s">
        <v>1591</v>
      </c>
      <c r="AF3113" t="s">
        <v>1592</v>
      </c>
      <c r="AG3113">
        <v>9</v>
      </c>
      <c r="AI3113">
        <v>9250</v>
      </c>
      <c r="AK3113" t="s">
        <v>1593</v>
      </c>
      <c r="AL3113" t="s">
        <v>1594</v>
      </c>
      <c r="AM3113" t="s">
        <v>1595</v>
      </c>
    </row>
    <row r="3114" spans="1:55" x14ac:dyDescent="0.25">
      <c r="A3114" s="2">
        <v>41374</v>
      </c>
      <c r="B3114" t="s">
        <v>9886</v>
      </c>
      <c r="C3114" t="s">
        <v>1503</v>
      </c>
      <c r="D3114" s="2">
        <v>41484</v>
      </c>
      <c r="E3114" s="2">
        <v>41488</v>
      </c>
      <c r="F3114" t="s">
        <v>1504</v>
      </c>
      <c r="G3114">
        <v>1</v>
      </c>
      <c r="H3114">
        <v>0</v>
      </c>
      <c r="I3114">
        <v>0</v>
      </c>
      <c r="K3114" t="s">
        <v>9887</v>
      </c>
      <c r="L3114" t="s">
        <v>64</v>
      </c>
      <c r="M3114" t="s">
        <v>1589</v>
      </c>
      <c r="N3114" t="s">
        <v>1590</v>
      </c>
      <c r="O3114" t="s">
        <v>66</v>
      </c>
      <c r="Q3114">
        <v>84.6</v>
      </c>
      <c r="R3114">
        <v>0</v>
      </c>
      <c r="S3114">
        <v>0</v>
      </c>
      <c r="T3114">
        <v>84.6</v>
      </c>
      <c r="U3114">
        <v>0</v>
      </c>
      <c r="V3114">
        <v>0</v>
      </c>
      <c r="X3114">
        <v>0</v>
      </c>
      <c r="Y3114" t="s">
        <v>67</v>
      </c>
      <c r="Z3114" t="s">
        <v>68</v>
      </c>
      <c r="AA3114" t="s">
        <v>685</v>
      </c>
      <c r="AB3114" t="s">
        <v>686</v>
      </c>
      <c r="AC3114">
        <v>0</v>
      </c>
      <c r="AD3114" t="s">
        <v>1589</v>
      </c>
      <c r="AE3114" t="s">
        <v>1591</v>
      </c>
      <c r="AF3114" t="s">
        <v>1592</v>
      </c>
      <c r="AG3114">
        <v>9</v>
      </c>
      <c r="AI3114">
        <v>9250</v>
      </c>
      <c r="AK3114" t="s">
        <v>1593</v>
      </c>
      <c r="AL3114" t="s">
        <v>1594</v>
      </c>
      <c r="AM3114" t="s">
        <v>1595</v>
      </c>
    </row>
    <row r="3115" spans="1:55" x14ac:dyDescent="0.25">
      <c r="A3115" s="2">
        <v>41374</v>
      </c>
      <c r="B3115" t="s">
        <v>9888</v>
      </c>
      <c r="C3115" t="s">
        <v>1503</v>
      </c>
      <c r="D3115" s="2">
        <v>41490</v>
      </c>
      <c r="E3115" s="2">
        <v>41495</v>
      </c>
      <c r="F3115" t="s">
        <v>1504</v>
      </c>
      <c r="G3115">
        <v>1</v>
      </c>
      <c r="H3115">
        <v>0</v>
      </c>
      <c r="I3115">
        <v>0</v>
      </c>
      <c r="K3115" t="s">
        <v>9889</v>
      </c>
      <c r="L3115" t="s">
        <v>64</v>
      </c>
      <c r="M3115" t="s">
        <v>1589</v>
      </c>
      <c r="N3115" t="s">
        <v>1590</v>
      </c>
      <c r="O3115" t="s">
        <v>66</v>
      </c>
      <c r="Q3115">
        <v>82.2</v>
      </c>
      <c r="R3115">
        <v>0</v>
      </c>
      <c r="S3115">
        <v>0</v>
      </c>
      <c r="T3115">
        <v>82.2</v>
      </c>
      <c r="U3115">
        <v>0</v>
      </c>
      <c r="V3115">
        <v>0</v>
      </c>
      <c r="X3115">
        <v>0</v>
      </c>
      <c r="Y3115" t="s">
        <v>67</v>
      </c>
      <c r="Z3115" t="s">
        <v>68</v>
      </c>
      <c r="AA3115" t="s">
        <v>685</v>
      </c>
      <c r="AB3115" t="s">
        <v>686</v>
      </c>
      <c r="AC3115">
        <v>0</v>
      </c>
      <c r="AD3115" t="s">
        <v>1589</v>
      </c>
      <c r="AE3115" t="s">
        <v>1591</v>
      </c>
      <c r="AF3115" t="s">
        <v>1592</v>
      </c>
      <c r="AG3115">
        <v>9</v>
      </c>
      <c r="AI3115">
        <v>9250</v>
      </c>
      <c r="AK3115" t="s">
        <v>1593</v>
      </c>
      <c r="AL3115" t="s">
        <v>1594</v>
      </c>
      <c r="AM3115" t="s">
        <v>1595</v>
      </c>
    </row>
    <row r="3116" spans="1:55" x14ac:dyDescent="0.25">
      <c r="A3116" s="2">
        <v>41374</v>
      </c>
      <c r="B3116" t="s">
        <v>9890</v>
      </c>
      <c r="C3116" t="s">
        <v>2080</v>
      </c>
      <c r="D3116" s="2">
        <v>41469</v>
      </c>
      <c r="E3116" s="2">
        <v>41474</v>
      </c>
      <c r="F3116" t="s">
        <v>2081</v>
      </c>
      <c r="G3116">
        <v>1</v>
      </c>
      <c r="H3116">
        <v>0</v>
      </c>
      <c r="I3116">
        <v>0</v>
      </c>
      <c r="K3116" t="s">
        <v>9671</v>
      </c>
      <c r="L3116" t="s">
        <v>64</v>
      </c>
      <c r="M3116" t="s">
        <v>1589</v>
      </c>
      <c r="N3116" t="s">
        <v>1590</v>
      </c>
      <c r="O3116" t="s">
        <v>66</v>
      </c>
      <c r="Q3116">
        <v>65</v>
      </c>
      <c r="R3116">
        <v>0</v>
      </c>
      <c r="S3116">
        <v>0</v>
      </c>
      <c r="T3116">
        <v>65</v>
      </c>
      <c r="U3116">
        <v>0</v>
      </c>
      <c r="V3116">
        <v>0</v>
      </c>
      <c r="X3116">
        <v>0</v>
      </c>
      <c r="Y3116" t="s">
        <v>67</v>
      </c>
      <c r="Z3116" t="s">
        <v>68</v>
      </c>
      <c r="AA3116" t="s">
        <v>685</v>
      </c>
      <c r="AB3116" t="s">
        <v>686</v>
      </c>
      <c r="AC3116">
        <v>0</v>
      </c>
      <c r="AD3116" t="s">
        <v>1589</v>
      </c>
      <c r="AE3116" t="s">
        <v>1591</v>
      </c>
      <c r="AF3116" t="s">
        <v>1592</v>
      </c>
      <c r="AG3116">
        <v>9</v>
      </c>
      <c r="AI3116">
        <v>9250</v>
      </c>
      <c r="AK3116" t="s">
        <v>1593</v>
      </c>
      <c r="AL3116" t="s">
        <v>1594</v>
      </c>
      <c r="AM3116" t="s">
        <v>1595</v>
      </c>
    </row>
    <row r="3117" spans="1:55" x14ac:dyDescent="0.25">
      <c r="A3117" s="2">
        <v>41374</v>
      </c>
      <c r="B3117" t="s">
        <v>9891</v>
      </c>
      <c r="C3117" t="s">
        <v>2080</v>
      </c>
      <c r="D3117" s="2">
        <v>41505</v>
      </c>
      <c r="E3117" s="2">
        <v>41510</v>
      </c>
      <c r="F3117" t="s">
        <v>2081</v>
      </c>
      <c r="G3117">
        <v>1</v>
      </c>
      <c r="H3117">
        <v>0</v>
      </c>
      <c r="I3117">
        <v>0</v>
      </c>
      <c r="K3117" t="s">
        <v>9669</v>
      </c>
      <c r="L3117" t="s">
        <v>64</v>
      </c>
      <c r="M3117" t="s">
        <v>1589</v>
      </c>
      <c r="N3117" t="s">
        <v>1590</v>
      </c>
      <c r="O3117" t="s">
        <v>66</v>
      </c>
      <c r="Q3117">
        <v>65</v>
      </c>
      <c r="R3117">
        <v>0</v>
      </c>
      <c r="S3117">
        <v>0</v>
      </c>
      <c r="T3117">
        <v>65</v>
      </c>
      <c r="U3117">
        <v>0</v>
      </c>
      <c r="V3117">
        <v>0</v>
      </c>
      <c r="X3117">
        <v>0</v>
      </c>
      <c r="Y3117" t="s">
        <v>67</v>
      </c>
      <c r="Z3117" t="s">
        <v>68</v>
      </c>
      <c r="AA3117" t="s">
        <v>685</v>
      </c>
      <c r="AB3117" t="s">
        <v>686</v>
      </c>
      <c r="AC3117">
        <v>0</v>
      </c>
      <c r="AD3117" t="s">
        <v>1589</v>
      </c>
      <c r="AE3117" t="s">
        <v>1591</v>
      </c>
      <c r="AF3117" t="s">
        <v>1592</v>
      </c>
      <c r="AG3117">
        <v>9</v>
      </c>
      <c r="AI3117">
        <v>9250</v>
      </c>
      <c r="AK3117" t="s">
        <v>1593</v>
      </c>
      <c r="AL3117" t="s">
        <v>1594</v>
      </c>
      <c r="AM3117" t="s">
        <v>1595</v>
      </c>
    </row>
    <row r="3118" spans="1:55" x14ac:dyDescent="0.25">
      <c r="A3118" s="2">
        <v>41374</v>
      </c>
      <c r="B3118" t="s">
        <v>9892</v>
      </c>
      <c r="C3118" t="s">
        <v>2080</v>
      </c>
      <c r="D3118" s="2">
        <v>41505</v>
      </c>
      <c r="E3118" s="2">
        <v>41510</v>
      </c>
      <c r="F3118" t="s">
        <v>2081</v>
      </c>
      <c r="G3118">
        <v>1</v>
      </c>
      <c r="H3118">
        <v>0</v>
      </c>
      <c r="I3118">
        <v>0</v>
      </c>
      <c r="K3118" t="s">
        <v>9669</v>
      </c>
      <c r="L3118" t="s">
        <v>64</v>
      </c>
      <c r="M3118" t="s">
        <v>1589</v>
      </c>
      <c r="N3118" t="s">
        <v>1590</v>
      </c>
      <c r="O3118" t="s">
        <v>66</v>
      </c>
      <c r="Q3118">
        <v>65</v>
      </c>
      <c r="R3118">
        <v>0</v>
      </c>
      <c r="S3118">
        <v>0</v>
      </c>
      <c r="T3118">
        <v>65</v>
      </c>
      <c r="U3118">
        <v>0</v>
      </c>
      <c r="V3118">
        <v>0</v>
      </c>
      <c r="X3118">
        <v>0</v>
      </c>
      <c r="Y3118" t="s">
        <v>67</v>
      </c>
      <c r="Z3118" t="s">
        <v>68</v>
      </c>
      <c r="AA3118" t="s">
        <v>685</v>
      </c>
      <c r="AB3118" t="s">
        <v>686</v>
      </c>
      <c r="AC3118">
        <v>0</v>
      </c>
      <c r="AD3118" t="s">
        <v>1589</v>
      </c>
      <c r="AE3118" t="s">
        <v>1591</v>
      </c>
      <c r="AF3118" t="s">
        <v>1592</v>
      </c>
      <c r="AG3118">
        <v>9</v>
      </c>
      <c r="AI3118">
        <v>9250</v>
      </c>
      <c r="AK3118" t="s">
        <v>1593</v>
      </c>
      <c r="AL3118" t="s">
        <v>1594</v>
      </c>
      <c r="AM3118" t="s">
        <v>1595</v>
      </c>
    </row>
    <row r="3119" spans="1:55" x14ac:dyDescent="0.25">
      <c r="A3119" s="2">
        <v>41374</v>
      </c>
      <c r="B3119" t="s">
        <v>9893</v>
      </c>
      <c r="C3119" t="s">
        <v>4766</v>
      </c>
      <c r="D3119" s="2">
        <v>41469</v>
      </c>
      <c r="E3119" s="2">
        <v>41472</v>
      </c>
      <c r="F3119" t="s">
        <v>4767</v>
      </c>
      <c r="G3119">
        <v>1</v>
      </c>
      <c r="H3119">
        <v>0</v>
      </c>
      <c r="I3119">
        <v>0</v>
      </c>
      <c r="K3119" t="s">
        <v>9894</v>
      </c>
      <c r="L3119" t="s">
        <v>64</v>
      </c>
      <c r="M3119" t="s">
        <v>1589</v>
      </c>
      <c r="N3119" t="s">
        <v>1590</v>
      </c>
      <c r="O3119" t="s">
        <v>66</v>
      </c>
      <c r="Q3119">
        <v>125</v>
      </c>
      <c r="R3119">
        <v>0</v>
      </c>
      <c r="S3119">
        <v>0</v>
      </c>
      <c r="T3119">
        <v>125</v>
      </c>
      <c r="U3119">
        <v>0</v>
      </c>
      <c r="V3119">
        <v>0</v>
      </c>
      <c r="X3119">
        <v>0</v>
      </c>
      <c r="Y3119" t="s">
        <v>67</v>
      </c>
      <c r="Z3119" t="s">
        <v>68</v>
      </c>
      <c r="AA3119" t="s">
        <v>685</v>
      </c>
      <c r="AB3119" t="s">
        <v>686</v>
      </c>
      <c r="AC3119">
        <v>0</v>
      </c>
      <c r="AD3119" t="s">
        <v>1589</v>
      </c>
      <c r="AE3119" t="s">
        <v>1591</v>
      </c>
      <c r="AF3119" t="s">
        <v>1592</v>
      </c>
      <c r="AG3119">
        <v>9</v>
      </c>
      <c r="AI3119">
        <v>9250</v>
      </c>
      <c r="AK3119" t="s">
        <v>1593</v>
      </c>
      <c r="AL3119" t="s">
        <v>1594</v>
      </c>
      <c r="AM3119" t="s">
        <v>1595</v>
      </c>
    </row>
    <row r="3120" spans="1:55" x14ac:dyDescent="0.25">
      <c r="A3120" s="2">
        <v>41374</v>
      </c>
      <c r="B3120" t="s">
        <v>9895</v>
      </c>
      <c r="C3120" t="s">
        <v>2080</v>
      </c>
      <c r="D3120" s="2">
        <v>41505</v>
      </c>
      <c r="E3120" s="2">
        <v>41510</v>
      </c>
      <c r="F3120" t="s">
        <v>2081</v>
      </c>
      <c r="G3120">
        <v>1</v>
      </c>
      <c r="H3120">
        <v>0</v>
      </c>
      <c r="I3120">
        <v>0</v>
      </c>
      <c r="K3120" t="s">
        <v>9675</v>
      </c>
      <c r="L3120" t="s">
        <v>64</v>
      </c>
      <c r="M3120" t="s">
        <v>1589</v>
      </c>
      <c r="N3120" t="s">
        <v>1590</v>
      </c>
      <c r="O3120" t="s">
        <v>66</v>
      </c>
      <c r="Q3120">
        <v>65</v>
      </c>
      <c r="R3120">
        <v>0</v>
      </c>
      <c r="S3120">
        <v>0</v>
      </c>
      <c r="T3120">
        <v>65</v>
      </c>
      <c r="U3120">
        <v>0</v>
      </c>
      <c r="V3120">
        <v>0</v>
      </c>
      <c r="X3120">
        <v>0</v>
      </c>
      <c r="Y3120" t="s">
        <v>67</v>
      </c>
      <c r="Z3120" t="s">
        <v>68</v>
      </c>
      <c r="AA3120" t="s">
        <v>685</v>
      </c>
      <c r="AB3120" t="s">
        <v>686</v>
      </c>
      <c r="AC3120">
        <v>0</v>
      </c>
      <c r="AD3120" t="s">
        <v>1589</v>
      </c>
      <c r="AE3120" t="s">
        <v>1591</v>
      </c>
      <c r="AF3120" t="s">
        <v>1592</v>
      </c>
      <c r="AG3120">
        <v>9</v>
      </c>
      <c r="AI3120">
        <v>9250</v>
      </c>
      <c r="AK3120" t="s">
        <v>1593</v>
      </c>
      <c r="AL3120" t="s">
        <v>1594</v>
      </c>
      <c r="AM3120" t="s">
        <v>1595</v>
      </c>
    </row>
    <row r="3121" spans="1:55" x14ac:dyDescent="0.25">
      <c r="A3121" s="2">
        <v>41374</v>
      </c>
      <c r="B3121" t="s">
        <v>9896</v>
      </c>
      <c r="C3121" t="s">
        <v>2080</v>
      </c>
      <c r="D3121" s="2">
        <v>41505</v>
      </c>
      <c r="E3121" s="2">
        <v>41510</v>
      </c>
      <c r="F3121" t="s">
        <v>2081</v>
      </c>
      <c r="G3121">
        <v>1</v>
      </c>
      <c r="H3121">
        <v>0</v>
      </c>
      <c r="I3121">
        <v>0</v>
      </c>
      <c r="K3121" t="s">
        <v>9675</v>
      </c>
      <c r="L3121" t="s">
        <v>64</v>
      </c>
      <c r="M3121" t="s">
        <v>1589</v>
      </c>
      <c r="N3121" t="s">
        <v>1590</v>
      </c>
      <c r="O3121" t="s">
        <v>66</v>
      </c>
      <c r="Q3121">
        <v>65</v>
      </c>
      <c r="R3121">
        <v>0</v>
      </c>
      <c r="S3121">
        <v>0</v>
      </c>
      <c r="T3121">
        <v>65</v>
      </c>
      <c r="U3121">
        <v>0</v>
      </c>
      <c r="V3121">
        <v>0</v>
      </c>
      <c r="X3121">
        <v>0</v>
      </c>
      <c r="Y3121" t="s">
        <v>67</v>
      </c>
      <c r="Z3121" t="s">
        <v>68</v>
      </c>
      <c r="AA3121" t="s">
        <v>685</v>
      </c>
      <c r="AB3121" t="s">
        <v>686</v>
      </c>
      <c r="AC3121">
        <v>0</v>
      </c>
      <c r="AD3121" t="s">
        <v>1589</v>
      </c>
      <c r="AE3121" t="s">
        <v>1591</v>
      </c>
      <c r="AF3121" t="s">
        <v>1592</v>
      </c>
      <c r="AG3121">
        <v>9</v>
      </c>
      <c r="AI3121">
        <v>9250</v>
      </c>
      <c r="AK3121" t="s">
        <v>1593</v>
      </c>
      <c r="AL3121" t="s">
        <v>1594</v>
      </c>
      <c r="AM3121" t="s">
        <v>1595</v>
      </c>
    </row>
    <row r="3122" spans="1:55" x14ac:dyDescent="0.25">
      <c r="A3122" s="2">
        <v>41374</v>
      </c>
      <c r="B3122" t="s">
        <v>9897</v>
      </c>
      <c r="C3122" t="s">
        <v>2080</v>
      </c>
      <c r="D3122" s="2">
        <v>41505</v>
      </c>
      <c r="E3122" s="2">
        <v>41505</v>
      </c>
      <c r="F3122" t="s">
        <v>2081</v>
      </c>
      <c r="G3122">
        <v>1</v>
      </c>
      <c r="H3122">
        <v>0</v>
      </c>
      <c r="I3122">
        <v>0</v>
      </c>
      <c r="K3122" t="s">
        <v>9687</v>
      </c>
      <c r="L3122" t="s">
        <v>64</v>
      </c>
      <c r="M3122" t="s">
        <v>1589</v>
      </c>
      <c r="N3122" t="s">
        <v>1590</v>
      </c>
      <c r="O3122" t="s">
        <v>66</v>
      </c>
      <c r="Q3122">
        <v>0</v>
      </c>
      <c r="R3122">
        <v>0</v>
      </c>
      <c r="S3122">
        <v>0</v>
      </c>
      <c r="T3122">
        <v>0</v>
      </c>
      <c r="U3122">
        <v>0</v>
      </c>
      <c r="V3122">
        <v>0</v>
      </c>
      <c r="X3122">
        <v>0</v>
      </c>
      <c r="Y3122" t="s">
        <v>67</v>
      </c>
      <c r="Z3122" t="s">
        <v>154</v>
      </c>
      <c r="AA3122" t="s">
        <v>685</v>
      </c>
      <c r="AB3122" t="s">
        <v>686</v>
      </c>
      <c r="AC3122">
        <v>0</v>
      </c>
      <c r="AD3122" t="s">
        <v>1589</v>
      </c>
      <c r="AE3122" t="s">
        <v>1591</v>
      </c>
      <c r="AF3122" t="s">
        <v>1592</v>
      </c>
      <c r="AG3122">
        <v>9</v>
      </c>
      <c r="AI3122">
        <v>9250</v>
      </c>
      <c r="AK3122" t="s">
        <v>1593</v>
      </c>
      <c r="AL3122" t="s">
        <v>1594</v>
      </c>
      <c r="AM3122" t="s">
        <v>1595</v>
      </c>
    </row>
    <row r="3123" spans="1:55" x14ac:dyDescent="0.25">
      <c r="A3123" s="2">
        <v>41374</v>
      </c>
      <c r="B3123" t="s">
        <v>9898</v>
      </c>
      <c r="C3123" t="s">
        <v>3002</v>
      </c>
      <c r="D3123" s="2">
        <v>41484</v>
      </c>
      <c r="E3123" s="2">
        <v>41484</v>
      </c>
      <c r="F3123" t="s">
        <v>3003</v>
      </c>
      <c r="G3123">
        <v>1</v>
      </c>
      <c r="H3123">
        <v>0</v>
      </c>
      <c r="I3123">
        <v>0</v>
      </c>
      <c r="K3123" t="s">
        <v>9899</v>
      </c>
      <c r="L3123" t="s">
        <v>64</v>
      </c>
      <c r="M3123" t="s">
        <v>1589</v>
      </c>
      <c r="N3123" t="s">
        <v>1590</v>
      </c>
      <c r="O3123" t="s">
        <v>66</v>
      </c>
      <c r="Q3123">
        <v>0</v>
      </c>
      <c r="R3123">
        <v>0</v>
      </c>
      <c r="S3123">
        <v>0</v>
      </c>
      <c r="T3123">
        <v>0</v>
      </c>
      <c r="U3123">
        <v>0</v>
      </c>
      <c r="V3123">
        <v>0</v>
      </c>
      <c r="X3123">
        <v>0</v>
      </c>
      <c r="Y3123" t="s">
        <v>67</v>
      </c>
      <c r="Z3123" t="s">
        <v>154</v>
      </c>
      <c r="AA3123" t="s">
        <v>685</v>
      </c>
      <c r="AB3123" t="s">
        <v>686</v>
      </c>
      <c r="AC3123">
        <v>0</v>
      </c>
      <c r="AD3123" t="s">
        <v>1589</v>
      </c>
      <c r="AE3123" t="s">
        <v>1591</v>
      </c>
      <c r="AF3123" t="s">
        <v>1592</v>
      </c>
      <c r="AG3123">
        <v>9</v>
      </c>
      <c r="AI3123">
        <v>9250</v>
      </c>
      <c r="AK3123" t="s">
        <v>1593</v>
      </c>
      <c r="AL3123" t="s">
        <v>1594</v>
      </c>
      <c r="AM3123" t="s">
        <v>1595</v>
      </c>
    </row>
    <row r="3124" spans="1:55" x14ac:dyDescent="0.25">
      <c r="A3124" s="2">
        <v>41374</v>
      </c>
      <c r="B3124" t="s">
        <v>9940</v>
      </c>
      <c r="C3124" t="s">
        <v>2080</v>
      </c>
      <c r="D3124" s="2">
        <v>41505</v>
      </c>
      <c r="E3124" s="2">
        <v>41510</v>
      </c>
      <c r="F3124" t="s">
        <v>2081</v>
      </c>
      <c r="G3124">
        <v>0</v>
      </c>
      <c r="H3124">
        <v>0</v>
      </c>
      <c r="I3124">
        <v>0</v>
      </c>
      <c r="L3124" t="s">
        <v>683</v>
      </c>
      <c r="M3124" t="s">
        <v>1589</v>
      </c>
      <c r="N3124" t="s">
        <v>1590</v>
      </c>
      <c r="O3124" t="s">
        <v>66</v>
      </c>
      <c r="Q3124">
        <v>65</v>
      </c>
      <c r="R3124">
        <v>0</v>
      </c>
      <c r="S3124">
        <v>0</v>
      </c>
      <c r="T3124">
        <v>65</v>
      </c>
      <c r="U3124">
        <v>0</v>
      </c>
      <c r="V3124">
        <v>0</v>
      </c>
      <c r="X3124">
        <v>0</v>
      </c>
      <c r="Y3124" t="s">
        <v>67</v>
      </c>
      <c r="Z3124" t="s">
        <v>68</v>
      </c>
      <c r="AA3124" t="s">
        <v>685</v>
      </c>
      <c r="AB3124" t="s">
        <v>686</v>
      </c>
      <c r="AC3124">
        <v>0</v>
      </c>
      <c r="AD3124" t="s">
        <v>1589</v>
      </c>
      <c r="AE3124" t="s">
        <v>1589</v>
      </c>
      <c r="AF3124" t="s">
        <v>1592</v>
      </c>
      <c r="AG3124">
        <v>9</v>
      </c>
      <c r="AI3124">
        <v>9250</v>
      </c>
      <c r="AK3124" t="s">
        <v>1593</v>
      </c>
      <c r="AM3124" t="s">
        <v>9941</v>
      </c>
      <c r="AN3124" t="s">
        <v>9942</v>
      </c>
      <c r="AO3124" t="s">
        <v>9943</v>
      </c>
      <c r="AP3124" t="s">
        <v>1592</v>
      </c>
      <c r="AQ3124">
        <v>9</v>
      </c>
      <c r="AS3124">
        <v>9250</v>
      </c>
      <c r="AT3124" t="s">
        <v>1593</v>
      </c>
      <c r="AV3124" t="s">
        <v>9941</v>
      </c>
      <c r="AW3124" t="s">
        <v>9944</v>
      </c>
      <c r="AX3124" t="s">
        <v>9945</v>
      </c>
      <c r="AY3124" t="s">
        <v>698</v>
      </c>
      <c r="AZ3124" s="2">
        <v>35982</v>
      </c>
      <c r="BA3124" t="s">
        <v>64</v>
      </c>
      <c r="BB3124" t="s">
        <v>8107</v>
      </c>
      <c r="BC3124" t="s">
        <v>2052</v>
      </c>
    </row>
    <row r="3125" spans="1:55" x14ac:dyDescent="0.25">
      <c r="A3125" s="2">
        <v>41368</v>
      </c>
      <c r="B3125" t="s">
        <v>10378</v>
      </c>
      <c r="C3125" t="s">
        <v>8181</v>
      </c>
      <c r="D3125" s="2">
        <v>41491</v>
      </c>
      <c r="E3125" s="2">
        <v>41496</v>
      </c>
      <c r="F3125" t="s">
        <v>8182</v>
      </c>
      <c r="G3125">
        <v>1</v>
      </c>
      <c r="H3125">
        <v>0</v>
      </c>
      <c r="I3125">
        <v>0</v>
      </c>
      <c r="K3125" t="s">
        <v>10379</v>
      </c>
      <c r="L3125" t="s">
        <v>64</v>
      </c>
      <c r="M3125" t="s">
        <v>1589</v>
      </c>
      <c r="N3125" t="s">
        <v>1590</v>
      </c>
      <c r="O3125" t="s">
        <v>66</v>
      </c>
      <c r="Q3125">
        <v>307.5</v>
      </c>
      <c r="R3125">
        <v>0</v>
      </c>
      <c r="S3125">
        <v>0</v>
      </c>
      <c r="T3125">
        <v>307.5</v>
      </c>
      <c r="U3125">
        <v>0</v>
      </c>
      <c r="V3125">
        <v>0</v>
      </c>
      <c r="X3125">
        <v>0</v>
      </c>
      <c r="Y3125" t="s">
        <v>67</v>
      </c>
      <c r="Z3125" t="s">
        <v>68</v>
      </c>
      <c r="AA3125" t="s">
        <v>685</v>
      </c>
      <c r="AB3125" t="s">
        <v>686</v>
      </c>
      <c r="AC3125">
        <v>0</v>
      </c>
      <c r="AD3125" t="s">
        <v>1589</v>
      </c>
      <c r="AE3125" t="s">
        <v>1591</v>
      </c>
      <c r="AF3125" t="s">
        <v>1592</v>
      </c>
      <c r="AG3125">
        <v>9</v>
      </c>
      <c r="AI3125">
        <v>9250</v>
      </c>
      <c r="AK3125" t="s">
        <v>1593</v>
      </c>
      <c r="AL3125" t="s">
        <v>1594</v>
      </c>
      <c r="AM3125" t="s">
        <v>1595</v>
      </c>
    </row>
    <row r="3126" spans="1:55" x14ac:dyDescent="0.25">
      <c r="A3126" s="2">
        <v>41597</v>
      </c>
      <c r="B3126" t="s">
        <v>636</v>
      </c>
      <c r="C3126" t="s">
        <v>90</v>
      </c>
      <c r="D3126" s="2">
        <v>41638</v>
      </c>
      <c r="E3126" s="2">
        <v>41638</v>
      </c>
      <c r="F3126" t="s">
        <v>91</v>
      </c>
      <c r="G3126">
        <v>0</v>
      </c>
      <c r="H3126">
        <v>0</v>
      </c>
      <c r="I3126">
        <v>0</v>
      </c>
      <c r="J3126" t="s">
        <v>195</v>
      </c>
      <c r="L3126" t="s">
        <v>64</v>
      </c>
      <c r="M3126" t="s">
        <v>637</v>
      </c>
      <c r="N3126" t="s">
        <v>638</v>
      </c>
      <c r="Q3126">
        <v>0</v>
      </c>
      <c r="R3126">
        <v>39.31</v>
      </c>
      <c r="S3126">
        <v>39.31</v>
      </c>
      <c r="T3126">
        <v>0</v>
      </c>
      <c r="U3126">
        <v>159.96</v>
      </c>
      <c r="V3126">
        <v>0</v>
      </c>
      <c r="X3126">
        <v>0</v>
      </c>
      <c r="Y3126" t="s">
        <v>67</v>
      </c>
      <c r="Z3126" t="s">
        <v>68</v>
      </c>
      <c r="AA3126" t="s">
        <v>95</v>
      </c>
      <c r="AB3126" t="s">
        <v>96</v>
      </c>
      <c r="AC3126">
        <v>111.996</v>
      </c>
      <c r="AD3126" t="s">
        <v>637</v>
      </c>
      <c r="AE3126" t="s">
        <v>639</v>
      </c>
      <c r="AF3126" t="s">
        <v>640</v>
      </c>
      <c r="AG3126">
        <v>23</v>
      </c>
      <c r="AH3126" t="s">
        <v>261</v>
      </c>
      <c r="AI3126">
        <v>8940</v>
      </c>
      <c r="AK3126" t="s">
        <v>641</v>
      </c>
      <c r="AL3126" t="s">
        <v>642</v>
      </c>
      <c r="AM3126" t="s">
        <v>643</v>
      </c>
    </row>
    <row r="3127" spans="1:55" x14ac:dyDescent="0.25">
      <c r="A3127" s="2">
        <v>41551</v>
      </c>
      <c r="B3127" t="s">
        <v>2872</v>
      </c>
      <c r="C3127" t="s">
        <v>216</v>
      </c>
      <c r="D3127" s="2">
        <v>41630</v>
      </c>
      <c r="E3127" s="2">
        <v>41630</v>
      </c>
      <c r="F3127" t="s">
        <v>205</v>
      </c>
      <c r="G3127">
        <v>0</v>
      </c>
      <c r="H3127">
        <v>0</v>
      </c>
      <c r="I3127">
        <v>0</v>
      </c>
      <c r="J3127" t="s">
        <v>529</v>
      </c>
      <c r="L3127" t="s">
        <v>64</v>
      </c>
      <c r="M3127" t="s">
        <v>2873</v>
      </c>
      <c r="N3127" t="s">
        <v>2874</v>
      </c>
      <c r="Q3127">
        <v>0</v>
      </c>
      <c r="R3127">
        <v>0</v>
      </c>
      <c r="S3127">
        <v>0</v>
      </c>
      <c r="T3127">
        <v>0</v>
      </c>
      <c r="U3127">
        <v>0</v>
      </c>
      <c r="V3127">
        <v>0</v>
      </c>
      <c r="X3127">
        <v>0</v>
      </c>
      <c r="Y3127" t="s">
        <v>67</v>
      </c>
      <c r="Z3127" t="s">
        <v>68</v>
      </c>
      <c r="AA3127" t="s">
        <v>82</v>
      </c>
      <c r="AB3127" t="s">
        <v>209</v>
      </c>
      <c r="AC3127">
        <v>0</v>
      </c>
      <c r="AD3127" t="s">
        <v>2873</v>
      </c>
      <c r="AE3127" t="s">
        <v>2875</v>
      </c>
      <c r="AF3127" t="s">
        <v>2876</v>
      </c>
      <c r="AG3127">
        <v>161</v>
      </c>
      <c r="AI3127">
        <v>2260</v>
      </c>
      <c r="AK3127" t="s">
        <v>2877</v>
      </c>
      <c r="AL3127" t="s">
        <v>2878</v>
      </c>
      <c r="AM3127" t="s">
        <v>2879</v>
      </c>
    </row>
    <row r="3128" spans="1:55" x14ac:dyDescent="0.25">
      <c r="A3128" s="2">
        <v>41550</v>
      </c>
      <c r="B3128" t="s">
        <v>2895</v>
      </c>
      <c r="C3128" t="s">
        <v>854</v>
      </c>
      <c r="D3128" s="2">
        <v>41608</v>
      </c>
      <c r="E3128" s="2">
        <v>41608</v>
      </c>
      <c r="F3128" t="s">
        <v>646</v>
      </c>
      <c r="G3128">
        <v>0</v>
      </c>
      <c r="H3128">
        <v>0</v>
      </c>
      <c r="I3128">
        <v>0</v>
      </c>
      <c r="J3128" t="s">
        <v>2896</v>
      </c>
      <c r="L3128" t="s">
        <v>64</v>
      </c>
      <c r="M3128" t="s">
        <v>2873</v>
      </c>
      <c r="N3128" t="s">
        <v>2874</v>
      </c>
      <c r="Q3128">
        <v>0</v>
      </c>
      <c r="R3128">
        <v>0</v>
      </c>
      <c r="S3128">
        <v>0</v>
      </c>
      <c r="T3128">
        <v>0</v>
      </c>
      <c r="U3128">
        <v>49.2</v>
      </c>
      <c r="V3128">
        <v>0</v>
      </c>
      <c r="X3128">
        <v>0</v>
      </c>
      <c r="Y3128" t="s">
        <v>67</v>
      </c>
      <c r="Z3128" t="s">
        <v>68</v>
      </c>
      <c r="AA3128" t="s">
        <v>82</v>
      </c>
      <c r="AB3128" t="s">
        <v>297</v>
      </c>
      <c r="AC3128">
        <v>49.2</v>
      </c>
      <c r="AD3128" t="s">
        <v>2873</v>
      </c>
      <c r="AE3128" t="s">
        <v>2875</v>
      </c>
      <c r="AF3128" t="s">
        <v>2876</v>
      </c>
      <c r="AG3128">
        <v>161</v>
      </c>
      <c r="AI3128">
        <v>2260</v>
      </c>
      <c r="AK3128" t="s">
        <v>2877</v>
      </c>
      <c r="AL3128" t="s">
        <v>2878</v>
      </c>
      <c r="AM3128" t="s">
        <v>2879</v>
      </c>
    </row>
    <row r="3129" spans="1:55" x14ac:dyDescent="0.25">
      <c r="A3129" s="2">
        <v>41550</v>
      </c>
      <c r="B3129" t="s">
        <v>2897</v>
      </c>
      <c r="C3129" t="s">
        <v>821</v>
      </c>
      <c r="D3129" s="2">
        <v>41587</v>
      </c>
      <c r="E3129" s="2">
        <v>41587</v>
      </c>
      <c r="F3129" t="s">
        <v>720</v>
      </c>
      <c r="G3129">
        <v>0</v>
      </c>
      <c r="H3129">
        <v>0</v>
      </c>
      <c r="I3129">
        <v>0</v>
      </c>
      <c r="J3129" t="s">
        <v>2898</v>
      </c>
      <c r="L3129" t="s">
        <v>64</v>
      </c>
      <c r="M3129" t="s">
        <v>2873</v>
      </c>
      <c r="N3129" t="s">
        <v>2874</v>
      </c>
      <c r="Q3129">
        <v>0</v>
      </c>
      <c r="R3129">
        <v>0</v>
      </c>
      <c r="S3129">
        <v>0</v>
      </c>
      <c r="T3129">
        <v>0</v>
      </c>
      <c r="U3129">
        <v>26.4</v>
      </c>
      <c r="V3129">
        <v>0</v>
      </c>
      <c r="X3129">
        <v>0</v>
      </c>
      <c r="Y3129" t="s">
        <v>67</v>
      </c>
      <c r="Z3129" t="s">
        <v>154</v>
      </c>
      <c r="AA3129" t="s">
        <v>82</v>
      </c>
      <c r="AB3129" t="s">
        <v>297</v>
      </c>
      <c r="AC3129">
        <v>26.4</v>
      </c>
      <c r="AD3129" t="s">
        <v>2873</v>
      </c>
      <c r="AE3129" t="s">
        <v>2875</v>
      </c>
      <c r="AF3129" t="s">
        <v>2876</v>
      </c>
      <c r="AG3129">
        <v>161</v>
      </c>
      <c r="AI3129">
        <v>2260</v>
      </c>
      <c r="AK3129" t="s">
        <v>2877</v>
      </c>
      <c r="AL3129" t="s">
        <v>2878</v>
      </c>
      <c r="AM3129" t="s">
        <v>2879</v>
      </c>
    </row>
    <row r="3130" spans="1:55" x14ac:dyDescent="0.25">
      <c r="A3130" s="2">
        <v>41443</v>
      </c>
      <c r="B3130" t="s">
        <v>6692</v>
      </c>
      <c r="C3130" t="s">
        <v>2480</v>
      </c>
      <c r="D3130" s="2">
        <v>41573</v>
      </c>
      <c r="E3130" s="2">
        <v>41573</v>
      </c>
      <c r="F3130" t="s">
        <v>646</v>
      </c>
      <c r="G3130">
        <v>0</v>
      </c>
      <c r="H3130">
        <v>0</v>
      </c>
      <c r="I3130">
        <v>0</v>
      </c>
      <c r="J3130" t="s">
        <v>3794</v>
      </c>
      <c r="L3130" t="s">
        <v>64</v>
      </c>
      <c r="M3130" t="s">
        <v>2873</v>
      </c>
      <c r="N3130" t="s">
        <v>2874</v>
      </c>
      <c r="Q3130">
        <v>0</v>
      </c>
      <c r="R3130">
        <v>30.24</v>
      </c>
      <c r="S3130">
        <v>30.24</v>
      </c>
      <c r="T3130">
        <v>0</v>
      </c>
      <c r="U3130">
        <v>148.80000000000001</v>
      </c>
      <c r="V3130">
        <v>0</v>
      </c>
      <c r="X3130">
        <v>0</v>
      </c>
      <c r="Y3130" t="s">
        <v>67</v>
      </c>
      <c r="Z3130" t="s">
        <v>68</v>
      </c>
      <c r="AA3130" t="s">
        <v>82</v>
      </c>
      <c r="AB3130" t="s">
        <v>2482</v>
      </c>
      <c r="AC3130">
        <v>148.80000000000001</v>
      </c>
      <c r="AD3130" t="s">
        <v>2873</v>
      </c>
      <c r="AE3130" t="s">
        <v>2875</v>
      </c>
      <c r="AF3130" t="s">
        <v>2876</v>
      </c>
      <c r="AG3130">
        <v>161</v>
      </c>
      <c r="AI3130">
        <v>2260</v>
      </c>
      <c r="AK3130" t="s">
        <v>2877</v>
      </c>
      <c r="AL3130" t="s">
        <v>2878</v>
      </c>
      <c r="AM3130" t="s">
        <v>2879</v>
      </c>
    </row>
    <row r="3131" spans="1:55" x14ac:dyDescent="0.25">
      <c r="A3131" s="2">
        <v>41366</v>
      </c>
      <c r="B3131" t="s">
        <v>10895</v>
      </c>
      <c r="C3131" t="s">
        <v>8085</v>
      </c>
      <c r="D3131" s="2">
        <v>41305</v>
      </c>
      <c r="E3131" s="2">
        <v>41305</v>
      </c>
      <c r="F3131" t="s">
        <v>205</v>
      </c>
      <c r="G3131">
        <v>3</v>
      </c>
      <c r="H3131">
        <v>0</v>
      </c>
      <c r="I3131">
        <v>0</v>
      </c>
      <c r="L3131" t="s">
        <v>64</v>
      </c>
      <c r="M3131" t="s">
        <v>2873</v>
      </c>
      <c r="N3131" t="s">
        <v>2874</v>
      </c>
      <c r="O3131" t="s">
        <v>66</v>
      </c>
      <c r="Q3131">
        <v>36.380000000000003</v>
      </c>
      <c r="R3131">
        <v>0</v>
      </c>
      <c r="S3131">
        <v>36.380000000000003</v>
      </c>
      <c r="T3131">
        <v>0</v>
      </c>
      <c r="U3131">
        <v>0</v>
      </c>
      <c r="V3131">
        <v>45.48</v>
      </c>
      <c r="W3131" s="2">
        <v>41339</v>
      </c>
      <c r="X3131">
        <v>0</v>
      </c>
      <c r="Y3131" t="s">
        <v>67</v>
      </c>
      <c r="Z3131" t="s">
        <v>68</v>
      </c>
      <c r="AA3131" t="s">
        <v>82</v>
      </c>
      <c r="AB3131" t="s">
        <v>209</v>
      </c>
      <c r="AC3131">
        <v>0</v>
      </c>
      <c r="AD3131" t="s">
        <v>2873</v>
      </c>
      <c r="AE3131" t="s">
        <v>2875</v>
      </c>
      <c r="AF3131" t="s">
        <v>2876</v>
      </c>
      <c r="AG3131">
        <v>161</v>
      </c>
      <c r="AI3131">
        <v>2260</v>
      </c>
      <c r="AK3131" t="s">
        <v>2877</v>
      </c>
      <c r="AL3131" t="s">
        <v>2878</v>
      </c>
      <c r="AM3131" t="s">
        <v>2879</v>
      </c>
    </row>
    <row r="3132" spans="1:55" x14ac:dyDescent="0.25">
      <c r="A3132" s="2">
        <v>41547</v>
      </c>
      <c r="B3132" t="s">
        <v>3091</v>
      </c>
      <c r="C3132" t="s">
        <v>3092</v>
      </c>
      <c r="D3132" s="2">
        <v>41547</v>
      </c>
      <c r="E3132" s="2">
        <v>41820</v>
      </c>
      <c r="F3132" t="s">
        <v>3093</v>
      </c>
      <c r="G3132">
        <v>1</v>
      </c>
      <c r="H3132">
        <v>0</v>
      </c>
      <c r="I3132">
        <v>0</v>
      </c>
      <c r="L3132" t="s">
        <v>64</v>
      </c>
      <c r="M3132" t="s">
        <v>3094</v>
      </c>
      <c r="N3132" t="s">
        <v>3095</v>
      </c>
      <c r="O3132" t="s">
        <v>66</v>
      </c>
      <c r="Q3132">
        <v>52</v>
      </c>
      <c r="R3132">
        <v>0</v>
      </c>
      <c r="S3132">
        <v>52</v>
      </c>
      <c r="T3132">
        <v>0</v>
      </c>
      <c r="U3132">
        <v>0</v>
      </c>
      <c r="V3132">
        <v>52</v>
      </c>
      <c r="W3132" s="2">
        <v>41578</v>
      </c>
      <c r="X3132">
        <v>0</v>
      </c>
      <c r="Y3132" t="s">
        <v>67</v>
      </c>
      <c r="Z3132" t="s">
        <v>68</v>
      </c>
      <c r="AA3132" t="s">
        <v>500</v>
      </c>
      <c r="AC3132">
        <v>0</v>
      </c>
      <c r="AD3132" t="s">
        <v>3094</v>
      </c>
      <c r="AE3132" t="s">
        <v>3096</v>
      </c>
      <c r="AF3132" t="s">
        <v>3097</v>
      </c>
      <c r="AG3132">
        <v>4</v>
      </c>
      <c r="AI3132">
        <v>8840</v>
      </c>
      <c r="AK3132" t="s">
        <v>3098</v>
      </c>
      <c r="AL3132" t="s">
        <v>3099</v>
      </c>
      <c r="AM3132" t="s">
        <v>3100</v>
      </c>
    </row>
    <row r="3133" spans="1:55" x14ac:dyDescent="0.25">
      <c r="A3133" s="2">
        <v>41547</v>
      </c>
      <c r="B3133" t="s">
        <v>3101</v>
      </c>
      <c r="C3133" t="s">
        <v>3102</v>
      </c>
      <c r="D3133" s="2">
        <v>41547</v>
      </c>
      <c r="E3133" s="2">
        <v>41820</v>
      </c>
      <c r="F3133" t="s">
        <v>3103</v>
      </c>
      <c r="G3133">
        <v>1</v>
      </c>
      <c r="H3133">
        <v>0</v>
      </c>
      <c r="I3133">
        <v>0</v>
      </c>
      <c r="L3133" t="s">
        <v>64</v>
      </c>
      <c r="M3133" t="s">
        <v>3094</v>
      </c>
      <c r="N3133" t="s">
        <v>3095</v>
      </c>
      <c r="O3133" t="s">
        <v>66</v>
      </c>
      <c r="Q3133">
        <v>104</v>
      </c>
      <c r="R3133">
        <v>0</v>
      </c>
      <c r="S3133">
        <v>104</v>
      </c>
      <c r="T3133">
        <v>0</v>
      </c>
      <c r="U3133">
        <v>0</v>
      </c>
      <c r="V3133">
        <v>104</v>
      </c>
      <c r="W3133" s="2">
        <v>41578</v>
      </c>
      <c r="X3133">
        <v>0</v>
      </c>
      <c r="Y3133" t="s">
        <v>67</v>
      </c>
      <c r="Z3133" t="s">
        <v>68</v>
      </c>
      <c r="AA3133" t="s">
        <v>500</v>
      </c>
      <c r="AC3133">
        <v>0</v>
      </c>
      <c r="AD3133" t="s">
        <v>3094</v>
      </c>
      <c r="AE3133" t="s">
        <v>3096</v>
      </c>
      <c r="AF3133" t="s">
        <v>3097</v>
      </c>
      <c r="AG3133">
        <v>4</v>
      </c>
      <c r="AI3133">
        <v>8840</v>
      </c>
      <c r="AK3133" t="s">
        <v>3098</v>
      </c>
      <c r="AL3133" t="s">
        <v>3099</v>
      </c>
      <c r="AM3133" t="s">
        <v>3100</v>
      </c>
    </row>
    <row r="3134" spans="1:55" x14ac:dyDescent="0.25">
      <c r="A3134" s="2">
        <v>41547</v>
      </c>
      <c r="B3134" t="s">
        <v>3104</v>
      </c>
      <c r="C3134" t="s">
        <v>3105</v>
      </c>
      <c r="D3134" s="2">
        <v>41547</v>
      </c>
      <c r="E3134" s="2">
        <v>41820</v>
      </c>
      <c r="F3134" t="s">
        <v>3106</v>
      </c>
      <c r="G3134">
        <v>2</v>
      </c>
      <c r="H3134">
        <v>0</v>
      </c>
      <c r="I3134">
        <v>0</v>
      </c>
      <c r="L3134" t="s">
        <v>64</v>
      </c>
      <c r="M3134" t="s">
        <v>3094</v>
      </c>
      <c r="N3134" t="s">
        <v>3095</v>
      </c>
      <c r="O3134" t="s">
        <v>66</v>
      </c>
      <c r="Q3134">
        <v>136</v>
      </c>
      <c r="R3134">
        <v>0</v>
      </c>
      <c r="S3134">
        <v>136</v>
      </c>
      <c r="T3134">
        <v>0</v>
      </c>
      <c r="U3134">
        <v>0</v>
      </c>
      <c r="V3134">
        <v>136</v>
      </c>
      <c r="W3134" s="2">
        <v>41578</v>
      </c>
      <c r="X3134">
        <v>0</v>
      </c>
      <c r="Y3134" t="s">
        <v>67</v>
      </c>
      <c r="Z3134" t="s">
        <v>68</v>
      </c>
      <c r="AA3134" t="s">
        <v>500</v>
      </c>
      <c r="AC3134">
        <v>0</v>
      </c>
      <c r="AD3134" t="s">
        <v>3094</v>
      </c>
      <c r="AE3134" t="s">
        <v>3096</v>
      </c>
      <c r="AF3134" t="s">
        <v>3097</v>
      </c>
      <c r="AG3134">
        <v>4</v>
      </c>
      <c r="AI3134">
        <v>8840</v>
      </c>
      <c r="AK3134" t="s">
        <v>3098</v>
      </c>
      <c r="AL3134" t="s">
        <v>3099</v>
      </c>
      <c r="AM3134" t="s">
        <v>3100</v>
      </c>
    </row>
    <row r="3135" spans="1:55" x14ac:dyDescent="0.25">
      <c r="A3135" s="2">
        <v>41547</v>
      </c>
      <c r="B3135" t="s">
        <v>3107</v>
      </c>
      <c r="C3135" t="s">
        <v>3108</v>
      </c>
      <c r="D3135" s="2">
        <v>41554</v>
      </c>
      <c r="E3135" s="2">
        <v>41554</v>
      </c>
      <c r="F3135" t="s">
        <v>3109</v>
      </c>
      <c r="G3135">
        <v>10</v>
      </c>
      <c r="H3135">
        <v>4</v>
      </c>
      <c r="I3135">
        <v>0</v>
      </c>
      <c r="L3135" t="s">
        <v>64</v>
      </c>
      <c r="M3135" t="s">
        <v>3094</v>
      </c>
      <c r="N3135" t="s">
        <v>3095</v>
      </c>
      <c r="O3135" t="s">
        <v>66</v>
      </c>
      <c r="Q3135">
        <v>96</v>
      </c>
      <c r="R3135">
        <v>0</v>
      </c>
      <c r="S3135">
        <v>96</v>
      </c>
      <c r="T3135">
        <v>0</v>
      </c>
      <c r="U3135">
        <v>0</v>
      </c>
      <c r="V3135">
        <v>96</v>
      </c>
      <c r="W3135" s="2">
        <v>41578</v>
      </c>
      <c r="X3135">
        <v>0</v>
      </c>
      <c r="Y3135" t="s">
        <v>67</v>
      </c>
      <c r="Z3135" t="s">
        <v>68</v>
      </c>
      <c r="AA3135" t="s">
        <v>815</v>
      </c>
      <c r="AC3135">
        <v>0</v>
      </c>
      <c r="AD3135" t="s">
        <v>3094</v>
      </c>
      <c r="AE3135" t="s">
        <v>3096</v>
      </c>
      <c r="AF3135" t="s">
        <v>3097</v>
      </c>
      <c r="AG3135">
        <v>4</v>
      </c>
      <c r="AI3135">
        <v>8840</v>
      </c>
      <c r="AK3135" t="s">
        <v>3098</v>
      </c>
      <c r="AL3135" t="s">
        <v>3099</v>
      </c>
      <c r="AM3135" t="s">
        <v>3100</v>
      </c>
    </row>
    <row r="3136" spans="1:55" x14ac:dyDescent="0.25">
      <c r="A3136" s="2">
        <v>41506</v>
      </c>
      <c r="B3136" t="s">
        <v>4649</v>
      </c>
      <c r="C3136" t="s">
        <v>4650</v>
      </c>
      <c r="D3136" s="2">
        <v>41518</v>
      </c>
      <c r="E3136" s="2">
        <v>41882</v>
      </c>
      <c r="F3136" t="s">
        <v>4651</v>
      </c>
      <c r="G3136">
        <v>5</v>
      </c>
      <c r="H3136">
        <v>0</v>
      </c>
      <c r="I3136">
        <v>0</v>
      </c>
      <c r="L3136" t="s">
        <v>64</v>
      </c>
      <c r="M3136" t="s">
        <v>3094</v>
      </c>
      <c r="N3136" t="s">
        <v>3095</v>
      </c>
      <c r="O3136" t="s">
        <v>66</v>
      </c>
      <c r="Q3136">
        <v>288</v>
      </c>
      <c r="R3136">
        <v>0</v>
      </c>
      <c r="S3136">
        <v>288</v>
      </c>
      <c r="T3136">
        <v>0</v>
      </c>
      <c r="U3136">
        <v>0</v>
      </c>
      <c r="V3136">
        <v>288</v>
      </c>
      <c r="W3136" s="2">
        <v>41517</v>
      </c>
      <c r="X3136">
        <v>0</v>
      </c>
      <c r="Y3136" t="s">
        <v>67</v>
      </c>
      <c r="Z3136" t="s">
        <v>68</v>
      </c>
      <c r="AA3136" t="s">
        <v>500</v>
      </c>
      <c r="AC3136">
        <v>0</v>
      </c>
      <c r="AD3136" t="s">
        <v>3094</v>
      </c>
      <c r="AE3136" t="s">
        <v>3096</v>
      </c>
      <c r="AF3136" t="s">
        <v>3097</v>
      </c>
      <c r="AG3136">
        <v>4</v>
      </c>
      <c r="AI3136">
        <v>8840</v>
      </c>
      <c r="AK3136" t="s">
        <v>3098</v>
      </c>
      <c r="AL3136" t="s">
        <v>3099</v>
      </c>
      <c r="AM3136" t="s">
        <v>3100</v>
      </c>
    </row>
    <row r="3137" spans="1:55" x14ac:dyDescent="0.25">
      <c r="A3137" s="2">
        <v>41403</v>
      </c>
      <c r="B3137" t="s">
        <v>8295</v>
      </c>
      <c r="C3137" t="s">
        <v>8296</v>
      </c>
      <c r="D3137" s="2">
        <v>41408</v>
      </c>
      <c r="E3137" s="2">
        <v>41639</v>
      </c>
      <c r="F3137" t="s">
        <v>8297</v>
      </c>
      <c r="G3137">
        <v>3</v>
      </c>
      <c r="H3137">
        <v>0</v>
      </c>
      <c r="I3137">
        <v>0</v>
      </c>
      <c r="L3137" t="s">
        <v>64</v>
      </c>
      <c r="M3137" t="s">
        <v>3094</v>
      </c>
      <c r="N3137" t="s">
        <v>3095</v>
      </c>
      <c r="O3137" t="s">
        <v>66</v>
      </c>
      <c r="Q3137">
        <v>48</v>
      </c>
      <c r="R3137">
        <v>0</v>
      </c>
      <c r="S3137">
        <v>48</v>
      </c>
      <c r="T3137">
        <v>0</v>
      </c>
      <c r="U3137">
        <v>0</v>
      </c>
      <c r="V3137">
        <v>48</v>
      </c>
      <c r="W3137" s="2">
        <v>41438</v>
      </c>
      <c r="X3137">
        <v>0</v>
      </c>
      <c r="Y3137" t="s">
        <v>67</v>
      </c>
      <c r="Z3137" t="s">
        <v>68</v>
      </c>
      <c r="AA3137" t="s">
        <v>492</v>
      </c>
      <c r="AC3137">
        <v>0</v>
      </c>
      <c r="AD3137" t="s">
        <v>3094</v>
      </c>
      <c r="AE3137" t="s">
        <v>3096</v>
      </c>
      <c r="AF3137" t="s">
        <v>3097</v>
      </c>
      <c r="AG3137">
        <v>4</v>
      </c>
      <c r="AI3137">
        <v>8840</v>
      </c>
      <c r="AK3137" t="s">
        <v>3098</v>
      </c>
      <c r="AL3137" t="s">
        <v>3099</v>
      </c>
      <c r="AM3137" t="s">
        <v>3100</v>
      </c>
    </row>
    <row r="3138" spans="1:55" x14ac:dyDescent="0.25">
      <c r="A3138" s="2">
        <v>41403</v>
      </c>
      <c r="B3138" t="s">
        <v>8298</v>
      </c>
      <c r="C3138" t="s">
        <v>8299</v>
      </c>
      <c r="D3138" s="2">
        <v>41408</v>
      </c>
      <c r="E3138" s="2">
        <v>41772</v>
      </c>
      <c r="G3138">
        <v>7</v>
      </c>
      <c r="H3138">
        <v>0</v>
      </c>
      <c r="I3138">
        <v>0</v>
      </c>
      <c r="K3138" t="s">
        <v>8300</v>
      </c>
      <c r="L3138" t="s">
        <v>64</v>
      </c>
      <c r="M3138" t="s">
        <v>3094</v>
      </c>
      <c r="N3138" t="s">
        <v>3095</v>
      </c>
      <c r="O3138" t="s">
        <v>66</v>
      </c>
      <c r="Q3138">
        <v>180</v>
      </c>
      <c r="R3138">
        <v>0</v>
      </c>
      <c r="S3138">
        <v>180</v>
      </c>
      <c r="T3138">
        <v>0</v>
      </c>
      <c r="U3138">
        <v>0</v>
      </c>
      <c r="V3138">
        <v>180</v>
      </c>
      <c r="W3138" s="2">
        <v>41438</v>
      </c>
      <c r="X3138">
        <v>0</v>
      </c>
      <c r="Y3138" t="s">
        <v>67</v>
      </c>
      <c r="Z3138" t="s">
        <v>68</v>
      </c>
      <c r="AA3138" t="s">
        <v>1408</v>
      </c>
      <c r="AC3138">
        <v>0</v>
      </c>
      <c r="AD3138" t="s">
        <v>3094</v>
      </c>
      <c r="AE3138" t="s">
        <v>3096</v>
      </c>
      <c r="AF3138" t="s">
        <v>3097</v>
      </c>
      <c r="AG3138">
        <v>4</v>
      </c>
      <c r="AI3138">
        <v>8840</v>
      </c>
      <c r="AK3138" t="s">
        <v>3098</v>
      </c>
      <c r="AL3138" t="s">
        <v>3099</v>
      </c>
      <c r="AM3138" t="s">
        <v>3100</v>
      </c>
    </row>
    <row r="3139" spans="1:55" x14ac:dyDescent="0.25">
      <c r="A3139" s="2">
        <v>41555</v>
      </c>
      <c r="B3139" t="s">
        <v>2678</v>
      </c>
      <c r="C3139" t="s">
        <v>2080</v>
      </c>
      <c r="D3139" s="2">
        <v>41575</v>
      </c>
      <c r="E3139" s="2">
        <v>41579</v>
      </c>
      <c r="F3139" t="s">
        <v>2081</v>
      </c>
      <c r="G3139">
        <v>0</v>
      </c>
      <c r="H3139">
        <v>0</v>
      </c>
      <c r="I3139">
        <v>0</v>
      </c>
      <c r="K3139" t="s">
        <v>2679</v>
      </c>
      <c r="L3139" t="s">
        <v>64</v>
      </c>
      <c r="M3139" t="s">
        <v>2680</v>
      </c>
      <c r="N3139" t="s">
        <v>2681</v>
      </c>
      <c r="O3139" t="s">
        <v>2681</v>
      </c>
      <c r="P3139" t="s">
        <v>2682</v>
      </c>
      <c r="Q3139">
        <v>65</v>
      </c>
      <c r="R3139">
        <v>0</v>
      </c>
      <c r="S3139">
        <v>0</v>
      </c>
      <c r="T3139">
        <v>65</v>
      </c>
      <c r="U3139">
        <v>0</v>
      </c>
      <c r="V3139">
        <v>0</v>
      </c>
      <c r="X3139">
        <v>0</v>
      </c>
      <c r="Y3139" t="s">
        <v>67</v>
      </c>
      <c r="Z3139" t="s">
        <v>68</v>
      </c>
      <c r="AA3139" t="s">
        <v>685</v>
      </c>
      <c r="AB3139" t="s">
        <v>686</v>
      </c>
      <c r="AC3139">
        <v>0</v>
      </c>
      <c r="AD3139" t="s">
        <v>2680</v>
      </c>
      <c r="AE3139" t="s">
        <v>2683</v>
      </c>
      <c r="AF3139" t="s">
        <v>2684</v>
      </c>
      <c r="AG3139">
        <v>65</v>
      </c>
      <c r="AI3139">
        <v>8640</v>
      </c>
      <c r="AK3139" t="s">
        <v>2685</v>
      </c>
      <c r="AL3139" t="s">
        <v>2686</v>
      </c>
      <c r="AM3139" t="s">
        <v>2687</v>
      </c>
      <c r="AN3139" t="s">
        <v>2688</v>
      </c>
      <c r="AO3139" t="s">
        <v>2689</v>
      </c>
      <c r="AP3139" t="s">
        <v>2684</v>
      </c>
      <c r="AQ3139">
        <v>65</v>
      </c>
      <c r="AS3139">
        <v>8640</v>
      </c>
      <c r="AT3139" t="s">
        <v>2685</v>
      </c>
      <c r="AU3139">
        <v>31475851740</v>
      </c>
      <c r="AV3139" t="s">
        <v>2690</v>
      </c>
      <c r="AW3139" t="s">
        <v>2691</v>
      </c>
      <c r="AX3139" t="s">
        <v>2692</v>
      </c>
      <c r="AY3139" t="s">
        <v>2097</v>
      </c>
      <c r="AZ3139" s="2">
        <v>37519</v>
      </c>
      <c r="BA3139" t="s">
        <v>64</v>
      </c>
      <c r="BB3139" t="s">
        <v>1586</v>
      </c>
      <c r="BC3139" t="s">
        <v>2099</v>
      </c>
    </row>
    <row r="3140" spans="1:55" x14ac:dyDescent="0.25">
      <c r="A3140" s="2">
        <v>41555</v>
      </c>
      <c r="B3140" t="s">
        <v>2693</v>
      </c>
      <c r="C3140" t="s">
        <v>2080</v>
      </c>
      <c r="D3140" s="2">
        <v>41575</v>
      </c>
      <c r="E3140" s="2">
        <v>41579</v>
      </c>
      <c r="F3140" t="s">
        <v>2081</v>
      </c>
      <c r="G3140">
        <v>0</v>
      </c>
      <c r="H3140">
        <v>0</v>
      </c>
      <c r="I3140">
        <v>0</v>
      </c>
      <c r="K3140" t="s">
        <v>2082</v>
      </c>
      <c r="L3140" t="s">
        <v>64</v>
      </c>
      <c r="M3140" t="s">
        <v>2680</v>
      </c>
      <c r="N3140" t="s">
        <v>2681</v>
      </c>
      <c r="O3140" t="s">
        <v>2681</v>
      </c>
      <c r="P3140" t="s">
        <v>2682</v>
      </c>
      <c r="Q3140">
        <v>65</v>
      </c>
      <c r="R3140">
        <v>62.16</v>
      </c>
      <c r="S3140">
        <v>62.16</v>
      </c>
      <c r="T3140">
        <v>65</v>
      </c>
      <c r="U3140">
        <v>0</v>
      </c>
      <c r="V3140">
        <v>0</v>
      </c>
      <c r="X3140">
        <v>0</v>
      </c>
      <c r="Y3140" t="s">
        <v>67</v>
      </c>
      <c r="Z3140" t="s">
        <v>68</v>
      </c>
      <c r="AA3140" t="s">
        <v>685</v>
      </c>
      <c r="AB3140" t="s">
        <v>686</v>
      </c>
      <c r="AC3140">
        <v>0</v>
      </c>
      <c r="AD3140" t="s">
        <v>2680</v>
      </c>
      <c r="AE3140" t="s">
        <v>2683</v>
      </c>
      <c r="AF3140" t="s">
        <v>2684</v>
      </c>
      <c r="AG3140">
        <v>65</v>
      </c>
      <c r="AI3140">
        <v>8640</v>
      </c>
      <c r="AK3140" t="s">
        <v>2685</v>
      </c>
      <c r="AL3140" t="s">
        <v>2686</v>
      </c>
      <c r="AM3140" t="s">
        <v>2687</v>
      </c>
      <c r="AN3140" t="s">
        <v>2688</v>
      </c>
      <c r="AO3140" t="s">
        <v>2689</v>
      </c>
      <c r="AP3140" t="s">
        <v>2684</v>
      </c>
      <c r="AQ3140">
        <v>65</v>
      </c>
      <c r="AS3140">
        <v>8640</v>
      </c>
      <c r="AT3140" t="s">
        <v>2685</v>
      </c>
      <c r="AU3140">
        <v>475851740</v>
      </c>
      <c r="AV3140" t="s">
        <v>2690</v>
      </c>
      <c r="AW3140" t="s">
        <v>2694</v>
      </c>
      <c r="AX3140" t="s">
        <v>2692</v>
      </c>
      <c r="AY3140" t="s">
        <v>2097</v>
      </c>
      <c r="AZ3140" s="2">
        <v>38585</v>
      </c>
      <c r="BA3140" t="s">
        <v>64</v>
      </c>
      <c r="BB3140" t="s">
        <v>2182</v>
      </c>
      <c r="BC3140" t="s">
        <v>2099</v>
      </c>
    </row>
    <row r="3141" spans="1:55" x14ac:dyDescent="0.25">
      <c r="A3141" s="2">
        <v>41548</v>
      </c>
      <c r="B3141" t="s">
        <v>3001</v>
      </c>
      <c r="C3141" t="s">
        <v>3002</v>
      </c>
      <c r="D3141" s="2">
        <v>41548</v>
      </c>
      <c r="E3141" s="2">
        <v>41548</v>
      </c>
      <c r="F3141" t="s">
        <v>3003</v>
      </c>
      <c r="G3141">
        <v>1</v>
      </c>
      <c r="H3141">
        <v>0</v>
      </c>
      <c r="I3141">
        <v>0</v>
      </c>
      <c r="K3141" t="s">
        <v>3004</v>
      </c>
      <c r="L3141" t="s">
        <v>64</v>
      </c>
      <c r="M3141" t="s">
        <v>2680</v>
      </c>
      <c r="N3141" t="s">
        <v>2681</v>
      </c>
      <c r="O3141" t="s">
        <v>66</v>
      </c>
      <c r="Q3141">
        <v>195</v>
      </c>
      <c r="R3141">
        <v>0</v>
      </c>
      <c r="S3141">
        <v>0</v>
      </c>
      <c r="T3141">
        <v>195</v>
      </c>
      <c r="U3141">
        <v>0</v>
      </c>
      <c r="V3141">
        <v>0</v>
      </c>
      <c r="X3141">
        <v>0</v>
      </c>
      <c r="Y3141" t="s">
        <v>67</v>
      </c>
      <c r="Z3141" t="s">
        <v>68</v>
      </c>
      <c r="AA3141" t="s">
        <v>685</v>
      </c>
      <c r="AB3141" t="s">
        <v>686</v>
      </c>
      <c r="AC3141">
        <v>0</v>
      </c>
      <c r="AD3141" t="s">
        <v>2680</v>
      </c>
      <c r="AE3141" t="s">
        <v>2683</v>
      </c>
      <c r="AF3141" t="s">
        <v>2684</v>
      </c>
      <c r="AG3141">
        <v>65</v>
      </c>
      <c r="AI3141">
        <v>8640</v>
      </c>
      <c r="AK3141" t="s">
        <v>2685</v>
      </c>
      <c r="AL3141" t="s">
        <v>2686</v>
      </c>
      <c r="AM3141" t="s">
        <v>2687</v>
      </c>
    </row>
    <row r="3142" spans="1:55" x14ac:dyDescent="0.25">
      <c r="A3142" s="2">
        <v>41472</v>
      </c>
      <c r="B3142" t="s">
        <v>5332</v>
      </c>
      <c r="C3142" t="s">
        <v>680</v>
      </c>
      <c r="D3142" s="2">
        <v>41497</v>
      </c>
      <c r="E3142" s="2">
        <v>41502</v>
      </c>
      <c r="F3142" t="s">
        <v>682</v>
      </c>
      <c r="G3142">
        <v>0</v>
      </c>
      <c r="H3142">
        <v>0</v>
      </c>
      <c r="I3142">
        <v>0</v>
      </c>
      <c r="K3142" t="s">
        <v>5333</v>
      </c>
      <c r="L3142" t="s">
        <v>64</v>
      </c>
      <c r="M3142" t="s">
        <v>2680</v>
      </c>
      <c r="N3142" t="s">
        <v>2681</v>
      </c>
      <c r="O3142" t="s">
        <v>5334</v>
      </c>
      <c r="P3142" t="s">
        <v>5335</v>
      </c>
      <c r="Q3142">
        <v>118</v>
      </c>
      <c r="R3142">
        <v>17.47</v>
      </c>
      <c r="S3142">
        <v>17.47</v>
      </c>
      <c r="T3142">
        <v>118</v>
      </c>
      <c r="U3142">
        <v>0</v>
      </c>
      <c r="V3142">
        <v>0</v>
      </c>
      <c r="X3142">
        <v>0</v>
      </c>
      <c r="Y3142" t="s">
        <v>67</v>
      </c>
      <c r="Z3142" t="s">
        <v>68</v>
      </c>
      <c r="AA3142" t="s">
        <v>685</v>
      </c>
      <c r="AB3142" t="s">
        <v>686</v>
      </c>
      <c r="AC3142">
        <v>0</v>
      </c>
      <c r="AD3142" t="s">
        <v>2680</v>
      </c>
      <c r="AE3142" t="s">
        <v>2683</v>
      </c>
      <c r="AF3142" t="s">
        <v>2684</v>
      </c>
      <c r="AG3142">
        <v>65</v>
      </c>
      <c r="AI3142">
        <v>8640</v>
      </c>
      <c r="AK3142" t="s">
        <v>2685</v>
      </c>
      <c r="AL3142" t="s">
        <v>2686</v>
      </c>
      <c r="AM3142" t="s">
        <v>2687</v>
      </c>
      <c r="AN3142" t="s">
        <v>5336</v>
      </c>
      <c r="AO3142" t="s">
        <v>5337</v>
      </c>
      <c r="AP3142" t="s">
        <v>5338</v>
      </c>
      <c r="AQ3142">
        <v>9</v>
      </c>
      <c r="AS3142">
        <v>8600</v>
      </c>
      <c r="AT3142" t="s">
        <v>5339</v>
      </c>
      <c r="AU3142" t="s">
        <v>5340</v>
      </c>
      <c r="AV3142" t="s">
        <v>2687</v>
      </c>
      <c r="AW3142" t="s">
        <v>5341</v>
      </c>
      <c r="AX3142" t="s">
        <v>5337</v>
      </c>
      <c r="AY3142" t="s">
        <v>2097</v>
      </c>
      <c r="AZ3142" s="2">
        <v>37479</v>
      </c>
      <c r="BA3142" t="s">
        <v>64</v>
      </c>
      <c r="BB3142" t="s">
        <v>5342</v>
      </c>
      <c r="BC3142" t="s">
        <v>5343</v>
      </c>
    </row>
    <row r="3143" spans="1:55" x14ac:dyDescent="0.25">
      <c r="A3143" s="2">
        <v>41472</v>
      </c>
      <c r="B3143" t="s">
        <v>5353</v>
      </c>
      <c r="C3143" t="s">
        <v>680</v>
      </c>
      <c r="D3143" s="2">
        <v>41497</v>
      </c>
      <c r="E3143" s="2">
        <v>41502</v>
      </c>
      <c r="F3143" t="s">
        <v>682</v>
      </c>
      <c r="G3143">
        <v>0</v>
      </c>
      <c r="H3143">
        <v>0</v>
      </c>
      <c r="I3143">
        <v>0</v>
      </c>
      <c r="K3143" t="s">
        <v>5333</v>
      </c>
      <c r="L3143" t="s">
        <v>64</v>
      </c>
      <c r="M3143" t="s">
        <v>2680</v>
      </c>
      <c r="N3143" t="s">
        <v>2681</v>
      </c>
      <c r="O3143" t="s">
        <v>5334</v>
      </c>
      <c r="P3143" t="s">
        <v>5354</v>
      </c>
      <c r="Q3143">
        <v>118</v>
      </c>
      <c r="R3143">
        <v>17.47</v>
      </c>
      <c r="S3143">
        <v>17.47</v>
      </c>
      <c r="T3143">
        <v>118</v>
      </c>
      <c r="U3143">
        <v>0</v>
      </c>
      <c r="V3143">
        <v>0</v>
      </c>
      <c r="X3143">
        <v>0</v>
      </c>
      <c r="Y3143" t="s">
        <v>67</v>
      </c>
      <c r="Z3143" t="s">
        <v>68</v>
      </c>
      <c r="AA3143" t="s">
        <v>685</v>
      </c>
      <c r="AB3143" t="s">
        <v>686</v>
      </c>
      <c r="AC3143">
        <v>0</v>
      </c>
      <c r="AD3143" t="s">
        <v>2680</v>
      </c>
      <c r="AE3143" t="s">
        <v>2683</v>
      </c>
      <c r="AF3143" t="s">
        <v>2684</v>
      </c>
      <c r="AG3143">
        <v>65</v>
      </c>
      <c r="AI3143">
        <v>8640</v>
      </c>
      <c r="AK3143" t="s">
        <v>2685</v>
      </c>
      <c r="AL3143" t="s">
        <v>2686</v>
      </c>
      <c r="AM3143" t="s">
        <v>2687</v>
      </c>
      <c r="AN3143" t="s">
        <v>5336</v>
      </c>
      <c r="AO3143" t="s">
        <v>5337</v>
      </c>
      <c r="AP3143" t="s">
        <v>5338</v>
      </c>
      <c r="AQ3143">
        <v>9</v>
      </c>
      <c r="AS3143">
        <v>8600</v>
      </c>
      <c r="AT3143" t="s">
        <v>5339</v>
      </c>
      <c r="AU3143" t="s">
        <v>5340</v>
      </c>
      <c r="AV3143" t="s">
        <v>2687</v>
      </c>
      <c r="AW3143" t="s">
        <v>5355</v>
      </c>
      <c r="AX3143" t="s">
        <v>5337</v>
      </c>
      <c r="AY3143" t="s">
        <v>2097</v>
      </c>
      <c r="AZ3143" s="2">
        <v>36963</v>
      </c>
      <c r="BA3143" t="s">
        <v>64</v>
      </c>
      <c r="BB3143" t="s">
        <v>5342</v>
      </c>
      <c r="BC3143" t="s">
        <v>5343</v>
      </c>
    </row>
    <row r="3144" spans="1:55" x14ac:dyDescent="0.25">
      <c r="A3144" s="2">
        <v>41471</v>
      </c>
      <c r="B3144" t="s">
        <v>5358</v>
      </c>
      <c r="C3144" t="s">
        <v>680</v>
      </c>
      <c r="D3144" s="2">
        <v>41476</v>
      </c>
      <c r="E3144" s="2">
        <v>41481</v>
      </c>
      <c r="F3144" t="s">
        <v>682</v>
      </c>
      <c r="G3144">
        <v>0</v>
      </c>
      <c r="H3144">
        <v>0</v>
      </c>
      <c r="I3144">
        <v>0</v>
      </c>
      <c r="K3144" t="s">
        <v>5333</v>
      </c>
      <c r="L3144" t="s">
        <v>683</v>
      </c>
      <c r="M3144" t="s">
        <v>2680</v>
      </c>
      <c r="N3144" t="s">
        <v>2681</v>
      </c>
      <c r="O3144" t="s">
        <v>5359</v>
      </c>
      <c r="P3144" t="s">
        <v>5335</v>
      </c>
      <c r="Q3144">
        <v>116</v>
      </c>
      <c r="R3144">
        <v>36.42</v>
      </c>
      <c r="S3144">
        <v>36.42</v>
      </c>
      <c r="T3144">
        <v>116</v>
      </c>
      <c r="U3144">
        <v>0</v>
      </c>
      <c r="V3144">
        <v>0</v>
      </c>
      <c r="X3144">
        <v>0</v>
      </c>
      <c r="Y3144" t="s">
        <v>67</v>
      </c>
      <c r="Z3144" t="s">
        <v>68</v>
      </c>
      <c r="AA3144" t="s">
        <v>685</v>
      </c>
      <c r="AB3144" t="s">
        <v>686</v>
      </c>
      <c r="AC3144">
        <v>0</v>
      </c>
      <c r="AD3144" t="s">
        <v>5360</v>
      </c>
      <c r="AE3144" t="s">
        <v>5360</v>
      </c>
      <c r="AF3144" t="s">
        <v>2684</v>
      </c>
      <c r="AG3144">
        <v>65</v>
      </c>
      <c r="AI3144">
        <v>8640</v>
      </c>
      <c r="AK3144" t="s">
        <v>2685</v>
      </c>
      <c r="AL3144" t="s">
        <v>5361</v>
      </c>
      <c r="AM3144" t="s">
        <v>5362</v>
      </c>
      <c r="AN3144" t="s">
        <v>5336</v>
      </c>
      <c r="AO3144" t="s">
        <v>5337</v>
      </c>
      <c r="AP3144" t="s">
        <v>5338</v>
      </c>
      <c r="AQ3144">
        <v>9</v>
      </c>
      <c r="AS3144">
        <v>8600</v>
      </c>
      <c r="AT3144" t="s">
        <v>5339</v>
      </c>
      <c r="AU3144" t="s">
        <v>5340</v>
      </c>
      <c r="AV3144" t="s">
        <v>2687</v>
      </c>
      <c r="AW3144" t="s">
        <v>5363</v>
      </c>
      <c r="AX3144" t="s">
        <v>5337</v>
      </c>
      <c r="AY3144" t="s">
        <v>2097</v>
      </c>
      <c r="AZ3144" s="2">
        <v>37479</v>
      </c>
      <c r="BA3144" t="s">
        <v>64</v>
      </c>
      <c r="BB3144" t="s">
        <v>5364</v>
      </c>
      <c r="BC3144" t="s">
        <v>5365</v>
      </c>
    </row>
    <row r="3145" spans="1:55" x14ac:dyDescent="0.25">
      <c r="A3145" s="2">
        <v>41471</v>
      </c>
      <c r="B3145" t="s">
        <v>5366</v>
      </c>
      <c r="C3145" t="s">
        <v>680</v>
      </c>
      <c r="D3145" s="2">
        <v>41476</v>
      </c>
      <c r="E3145" s="2">
        <v>41481</v>
      </c>
      <c r="F3145" t="s">
        <v>682</v>
      </c>
      <c r="G3145">
        <v>0</v>
      </c>
      <c r="H3145">
        <v>0</v>
      </c>
      <c r="I3145">
        <v>0</v>
      </c>
      <c r="K3145" t="s">
        <v>5333</v>
      </c>
      <c r="L3145" t="s">
        <v>683</v>
      </c>
      <c r="M3145" t="s">
        <v>2680</v>
      </c>
      <c r="N3145" t="s">
        <v>2681</v>
      </c>
      <c r="O3145" t="s">
        <v>5359</v>
      </c>
      <c r="P3145" t="s">
        <v>5367</v>
      </c>
      <c r="Q3145">
        <v>116</v>
      </c>
      <c r="R3145">
        <v>36.42</v>
      </c>
      <c r="S3145">
        <v>36.42</v>
      </c>
      <c r="T3145">
        <v>116</v>
      </c>
      <c r="U3145">
        <v>0</v>
      </c>
      <c r="V3145">
        <v>0</v>
      </c>
      <c r="X3145">
        <v>0</v>
      </c>
      <c r="Y3145" t="s">
        <v>67</v>
      </c>
      <c r="Z3145" t="s">
        <v>68</v>
      </c>
      <c r="AA3145" t="s">
        <v>685</v>
      </c>
      <c r="AB3145" t="s">
        <v>686</v>
      </c>
      <c r="AC3145">
        <v>0</v>
      </c>
      <c r="AD3145" t="s">
        <v>5368</v>
      </c>
      <c r="AE3145" t="s">
        <v>5368</v>
      </c>
      <c r="AF3145" t="s">
        <v>2684</v>
      </c>
      <c r="AG3145">
        <v>65</v>
      </c>
      <c r="AI3145">
        <v>8640</v>
      </c>
      <c r="AK3145" t="s">
        <v>2685</v>
      </c>
      <c r="AL3145" t="s">
        <v>5361</v>
      </c>
      <c r="AM3145" t="s">
        <v>5369</v>
      </c>
      <c r="AN3145" t="s">
        <v>5336</v>
      </c>
      <c r="AO3145" t="s">
        <v>5337</v>
      </c>
      <c r="AP3145" t="s">
        <v>5338</v>
      </c>
      <c r="AQ3145">
        <v>9</v>
      </c>
      <c r="AS3145">
        <v>8600</v>
      </c>
      <c r="AT3145" t="s">
        <v>5339</v>
      </c>
      <c r="AU3145" t="s">
        <v>5340</v>
      </c>
      <c r="AV3145" t="s">
        <v>2687</v>
      </c>
      <c r="AW3145" t="s">
        <v>5370</v>
      </c>
      <c r="AX3145" t="s">
        <v>5337</v>
      </c>
      <c r="AY3145" t="s">
        <v>2097</v>
      </c>
      <c r="AZ3145" s="2">
        <v>36963</v>
      </c>
      <c r="BA3145" t="s">
        <v>64</v>
      </c>
      <c r="BB3145" t="s">
        <v>5371</v>
      </c>
      <c r="BC3145" t="s">
        <v>5365</v>
      </c>
    </row>
    <row r="3146" spans="1:55" x14ac:dyDescent="0.25">
      <c r="A3146" s="2">
        <v>41471</v>
      </c>
      <c r="B3146" t="s">
        <v>5372</v>
      </c>
      <c r="C3146" t="s">
        <v>680</v>
      </c>
      <c r="D3146" s="2">
        <v>41497</v>
      </c>
      <c r="E3146" s="2">
        <v>41502</v>
      </c>
      <c r="F3146" t="s">
        <v>682</v>
      </c>
      <c r="G3146">
        <v>0</v>
      </c>
      <c r="H3146">
        <v>0</v>
      </c>
      <c r="I3146">
        <v>0</v>
      </c>
      <c r="K3146" t="s">
        <v>5333</v>
      </c>
      <c r="L3146" t="s">
        <v>683</v>
      </c>
      <c r="M3146" t="s">
        <v>2680</v>
      </c>
      <c r="N3146" t="s">
        <v>2681</v>
      </c>
      <c r="O3146" t="s">
        <v>5373</v>
      </c>
      <c r="P3146" t="s">
        <v>5335</v>
      </c>
      <c r="Q3146">
        <v>118</v>
      </c>
      <c r="R3146">
        <v>17.47</v>
      </c>
      <c r="S3146">
        <v>17.47</v>
      </c>
      <c r="T3146">
        <v>118</v>
      </c>
      <c r="U3146">
        <v>0</v>
      </c>
      <c r="V3146">
        <v>0</v>
      </c>
      <c r="X3146">
        <v>0</v>
      </c>
      <c r="Y3146" t="s">
        <v>67</v>
      </c>
      <c r="Z3146" t="s">
        <v>68</v>
      </c>
      <c r="AA3146" t="s">
        <v>685</v>
      </c>
      <c r="AB3146" t="s">
        <v>686</v>
      </c>
      <c r="AC3146">
        <v>0</v>
      </c>
      <c r="AD3146" t="s">
        <v>5360</v>
      </c>
      <c r="AE3146" t="s">
        <v>5360</v>
      </c>
      <c r="AF3146" t="s">
        <v>2684</v>
      </c>
      <c r="AG3146">
        <v>65</v>
      </c>
      <c r="AI3146">
        <v>8640</v>
      </c>
      <c r="AK3146" t="s">
        <v>2685</v>
      </c>
      <c r="AL3146" t="s">
        <v>5361</v>
      </c>
      <c r="AM3146" t="s">
        <v>5374</v>
      </c>
      <c r="AN3146" t="s">
        <v>5336</v>
      </c>
      <c r="AO3146" t="s">
        <v>5337</v>
      </c>
      <c r="AP3146" t="s">
        <v>5338</v>
      </c>
      <c r="AQ3146">
        <v>9</v>
      </c>
      <c r="AS3146">
        <v>8600</v>
      </c>
      <c r="AT3146" t="s">
        <v>5339</v>
      </c>
      <c r="AU3146" t="s">
        <v>5340</v>
      </c>
      <c r="AV3146" t="s">
        <v>2687</v>
      </c>
      <c r="AW3146" t="s">
        <v>5370</v>
      </c>
      <c r="AX3146" t="s">
        <v>5337</v>
      </c>
      <c r="AY3146" t="s">
        <v>2097</v>
      </c>
      <c r="AZ3146" s="2">
        <v>36963</v>
      </c>
      <c r="BA3146" t="s">
        <v>64</v>
      </c>
      <c r="BB3146" t="s">
        <v>5375</v>
      </c>
      <c r="BC3146" t="s">
        <v>5343</v>
      </c>
    </row>
    <row r="3147" spans="1:55" x14ac:dyDescent="0.25">
      <c r="A3147" s="2">
        <v>41471</v>
      </c>
      <c r="B3147" t="s">
        <v>5421</v>
      </c>
      <c r="C3147" t="s">
        <v>680</v>
      </c>
      <c r="D3147" s="2">
        <v>41476</v>
      </c>
      <c r="E3147" s="2">
        <v>41481</v>
      </c>
      <c r="F3147" t="s">
        <v>682</v>
      </c>
      <c r="G3147">
        <v>0</v>
      </c>
      <c r="H3147">
        <v>0</v>
      </c>
      <c r="I3147">
        <v>0</v>
      </c>
      <c r="K3147" t="s">
        <v>5333</v>
      </c>
      <c r="L3147" t="s">
        <v>683</v>
      </c>
      <c r="M3147" t="s">
        <v>2680</v>
      </c>
      <c r="N3147" t="s">
        <v>2681</v>
      </c>
      <c r="O3147" t="s">
        <v>66</v>
      </c>
      <c r="Q3147">
        <v>116</v>
      </c>
      <c r="R3147">
        <v>36.42</v>
      </c>
      <c r="S3147">
        <v>36.42</v>
      </c>
      <c r="T3147">
        <v>116</v>
      </c>
      <c r="U3147">
        <v>0</v>
      </c>
      <c r="V3147">
        <v>0</v>
      </c>
      <c r="X3147">
        <v>0</v>
      </c>
      <c r="Y3147" t="s">
        <v>67</v>
      </c>
      <c r="Z3147" t="s">
        <v>68</v>
      </c>
      <c r="AA3147" t="s">
        <v>685</v>
      </c>
      <c r="AB3147" t="s">
        <v>686</v>
      </c>
      <c r="AC3147">
        <v>0</v>
      </c>
      <c r="AD3147" t="s">
        <v>5360</v>
      </c>
      <c r="AE3147" t="s">
        <v>5360</v>
      </c>
      <c r="AF3147" t="s">
        <v>2684</v>
      </c>
      <c r="AG3147">
        <v>65</v>
      </c>
      <c r="AI3147">
        <v>8640</v>
      </c>
      <c r="AK3147" t="s">
        <v>2685</v>
      </c>
      <c r="AL3147" t="s">
        <v>5422</v>
      </c>
      <c r="AM3147" t="s">
        <v>2687</v>
      </c>
      <c r="AN3147" t="s">
        <v>5336</v>
      </c>
      <c r="AO3147" t="s">
        <v>5337</v>
      </c>
      <c r="AP3147" t="s">
        <v>5338</v>
      </c>
      <c r="AQ3147">
        <v>9</v>
      </c>
      <c r="AS3147">
        <v>8600</v>
      </c>
      <c r="AT3147" t="s">
        <v>5339</v>
      </c>
      <c r="AU3147" t="s">
        <v>5423</v>
      </c>
      <c r="AV3147" t="s">
        <v>2687</v>
      </c>
      <c r="AW3147" t="s">
        <v>5355</v>
      </c>
      <c r="AX3147" t="s">
        <v>5337</v>
      </c>
      <c r="AY3147" t="s">
        <v>2097</v>
      </c>
      <c r="AZ3147" s="2">
        <v>36963</v>
      </c>
      <c r="BA3147" t="s">
        <v>64</v>
      </c>
      <c r="BB3147" t="s">
        <v>5424</v>
      </c>
      <c r="BC3147" t="s">
        <v>5365</v>
      </c>
    </row>
    <row r="3148" spans="1:55" x14ac:dyDescent="0.25">
      <c r="A3148" s="2">
        <v>41375</v>
      </c>
      <c r="B3148" t="s">
        <v>9697</v>
      </c>
      <c r="C3148" t="s">
        <v>3002</v>
      </c>
      <c r="D3148" s="2">
        <v>41504</v>
      </c>
      <c r="E3148" s="2">
        <v>41509</v>
      </c>
      <c r="F3148" t="s">
        <v>3003</v>
      </c>
      <c r="G3148">
        <v>1</v>
      </c>
      <c r="H3148">
        <v>0</v>
      </c>
      <c r="I3148">
        <v>0</v>
      </c>
      <c r="K3148" t="s">
        <v>9698</v>
      </c>
      <c r="L3148" t="s">
        <v>64</v>
      </c>
      <c r="M3148" t="s">
        <v>2680</v>
      </c>
      <c r="N3148" t="s">
        <v>2681</v>
      </c>
      <c r="O3148" t="s">
        <v>66</v>
      </c>
      <c r="Q3148">
        <v>205</v>
      </c>
      <c r="R3148">
        <v>0</v>
      </c>
      <c r="S3148">
        <v>0</v>
      </c>
      <c r="T3148">
        <v>205</v>
      </c>
      <c r="U3148">
        <v>0</v>
      </c>
      <c r="V3148">
        <v>0</v>
      </c>
      <c r="X3148">
        <v>0</v>
      </c>
      <c r="Y3148" t="s">
        <v>67</v>
      </c>
      <c r="Z3148" t="s">
        <v>68</v>
      </c>
      <c r="AA3148" t="s">
        <v>685</v>
      </c>
      <c r="AB3148" t="s">
        <v>686</v>
      </c>
      <c r="AC3148">
        <v>0</v>
      </c>
      <c r="AD3148" t="s">
        <v>2680</v>
      </c>
      <c r="AE3148" t="s">
        <v>2683</v>
      </c>
      <c r="AF3148" t="s">
        <v>2684</v>
      </c>
      <c r="AG3148">
        <v>65</v>
      </c>
      <c r="AI3148">
        <v>8640</v>
      </c>
      <c r="AK3148" t="s">
        <v>2685</v>
      </c>
      <c r="AL3148" t="s">
        <v>2686</v>
      </c>
      <c r="AM3148" t="s">
        <v>2687</v>
      </c>
    </row>
    <row r="3149" spans="1:55" x14ac:dyDescent="0.25">
      <c r="A3149" s="2">
        <v>41428</v>
      </c>
      <c r="B3149" t="s">
        <v>7442</v>
      </c>
      <c r="C3149" t="s">
        <v>1503</v>
      </c>
      <c r="D3149" s="2">
        <v>41511</v>
      </c>
      <c r="E3149" s="2">
        <v>41516</v>
      </c>
      <c r="F3149" t="s">
        <v>1504</v>
      </c>
      <c r="G3149">
        <v>0</v>
      </c>
      <c r="H3149">
        <v>0</v>
      </c>
      <c r="I3149">
        <v>0</v>
      </c>
      <c r="L3149" t="s">
        <v>683</v>
      </c>
      <c r="M3149" t="s">
        <v>5932</v>
      </c>
      <c r="N3149" t="s">
        <v>2147</v>
      </c>
      <c r="O3149" t="s">
        <v>66</v>
      </c>
      <c r="Q3149">
        <v>0</v>
      </c>
      <c r="R3149">
        <v>0</v>
      </c>
      <c r="S3149">
        <v>0</v>
      </c>
      <c r="T3149">
        <v>0</v>
      </c>
      <c r="U3149">
        <v>0</v>
      </c>
      <c r="V3149">
        <v>0</v>
      </c>
      <c r="X3149">
        <v>0</v>
      </c>
      <c r="Y3149" t="s">
        <v>67</v>
      </c>
      <c r="Z3149" t="s">
        <v>68</v>
      </c>
      <c r="AA3149" t="s">
        <v>685</v>
      </c>
      <c r="AB3149" t="s">
        <v>686</v>
      </c>
      <c r="AC3149">
        <v>0</v>
      </c>
      <c r="AD3149" t="s">
        <v>7443</v>
      </c>
      <c r="AE3149" t="s">
        <v>7443</v>
      </c>
      <c r="AF3149" t="s">
        <v>7444</v>
      </c>
      <c r="AG3149">
        <v>94</v>
      </c>
      <c r="AI3149">
        <v>2110</v>
      </c>
      <c r="AK3149" t="s">
        <v>7445</v>
      </c>
      <c r="AL3149">
        <v>32882077</v>
      </c>
      <c r="AM3149" t="s">
        <v>7446</v>
      </c>
      <c r="AN3149" t="s">
        <v>7447</v>
      </c>
      <c r="AO3149" t="s">
        <v>7448</v>
      </c>
      <c r="AP3149" t="s">
        <v>7444</v>
      </c>
      <c r="AQ3149">
        <v>29</v>
      </c>
      <c r="AS3149">
        <v>2110</v>
      </c>
      <c r="AT3149" t="s">
        <v>7445</v>
      </c>
      <c r="AU3149" t="s">
        <v>7449</v>
      </c>
      <c r="AW3149" t="s">
        <v>7450</v>
      </c>
      <c r="AX3149" t="s">
        <v>7448</v>
      </c>
      <c r="AY3149" t="s">
        <v>2097</v>
      </c>
      <c r="AZ3149" s="2">
        <v>37571</v>
      </c>
      <c r="BA3149" t="s">
        <v>64</v>
      </c>
      <c r="BB3149" t="s">
        <v>7451</v>
      </c>
      <c r="BC3149" t="s">
        <v>7452</v>
      </c>
    </row>
    <row r="3150" spans="1:55" x14ac:dyDescent="0.25">
      <c r="A3150" s="2">
        <v>41408</v>
      </c>
      <c r="B3150" t="s">
        <v>8149</v>
      </c>
      <c r="C3150" t="s">
        <v>3002</v>
      </c>
      <c r="D3150" s="2">
        <v>41498</v>
      </c>
      <c r="E3150" s="2">
        <v>41502</v>
      </c>
      <c r="F3150" t="s">
        <v>3003</v>
      </c>
      <c r="G3150">
        <v>0</v>
      </c>
      <c r="H3150">
        <v>0</v>
      </c>
      <c r="I3150">
        <v>0</v>
      </c>
      <c r="L3150" t="s">
        <v>64</v>
      </c>
      <c r="M3150" t="s">
        <v>8150</v>
      </c>
      <c r="N3150" t="s">
        <v>8151</v>
      </c>
      <c r="O3150" t="s">
        <v>8151</v>
      </c>
      <c r="P3150" t="s">
        <v>8152</v>
      </c>
      <c r="Q3150">
        <v>0</v>
      </c>
      <c r="R3150">
        <v>0</v>
      </c>
      <c r="S3150">
        <v>0</v>
      </c>
      <c r="T3150">
        <v>0</v>
      </c>
      <c r="U3150">
        <v>0</v>
      </c>
      <c r="V3150">
        <v>0</v>
      </c>
      <c r="X3150">
        <v>0</v>
      </c>
      <c r="Y3150" t="s">
        <v>67</v>
      </c>
      <c r="Z3150" t="s">
        <v>154</v>
      </c>
      <c r="AA3150" t="s">
        <v>685</v>
      </c>
      <c r="AB3150" t="s">
        <v>686</v>
      </c>
      <c r="AC3150">
        <v>0</v>
      </c>
      <c r="AD3150" t="s">
        <v>8150</v>
      </c>
      <c r="AE3150" t="s">
        <v>8153</v>
      </c>
      <c r="AF3150" t="s">
        <v>362</v>
      </c>
      <c r="AG3150">
        <v>4</v>
      </c>
      <c r="AI3150">
        <v>2830</v>
      </c>
      <c r="AK3150" t="s">
        <v>8154</v>
      </c>
      <c r="AL3150" t="s">
        <v>8155</v>
      </c>
      <c r="AM3150" t="s">
        <v>8156</v>
      </c>
      <c r="AN3150" t="s">
        <v>8157</v>
      </c>
      <c r="AO3150" t="s">
        <v>8158</v>
      </c>
      <c r="AP3150" t="s">
        <v>8159</v>
      </c>
      <c r="AQ3150">
        <v>3</v>
      </c>
      <c r="AS3150">
        <v>2850</v>
      </c>
      <c r="AT3150" t="s">
        <v>8160</v>
      </c>
      <c r="AU3150" t="s">
        <v>8161</v>
      </c>
      <c r="AW3150" t="s">
        <v>8162</v>
      </c>
      <c r="AX3150" t="s">
        <v>8163</v>
      </c>
      <c r="AY3150" t="s">
        <v>2097</v>
      </c>
      <c r="AZ3150" s="2">
        <v>39553</v>
      </c>
      <c r="BA3150" t="s">
        <v>64</v>
      </c>
      <c r="BB3150" t="s">
        <v>8164</v>
      </c>
      <c r="BC3150" t="s">
        <v>8165</v>
      </c>
    </row>
    <row r="3151" spans="1:55" x14ac:dyDescent="0.25">
      <c r="A3151" s="2">
        <v>41408</v>
      </c>
      <c r="B3151" t="s">
        <v>8173</v>
      </c>
      <c r="C3151" t="s">
        <v>3922</v>
      </c>
      <c r="D3151" s="2">
        <v>41275</v>
      </c>
      <c r="E3151" s="2">
        <v>41760</v>
      </c>
      <c r="F3151" t="s">
        <v>3923</v>
      </c>
      <c r="G3151">
        <v>0</v>
      </c>
      <c r="H3151">
        <v>0</v>
      </c>
      <c r="I3151">
        <v>0</v>
      </c>
      <c r="J3151" t="s">
        <v>1615</v>
      </c>
      <c r="K3151" t="s">
        <v>8174</v>
      </c>
      <c r="L3151" t="s">
        <v>64</v>
      </c>
      <c r="M3151" t="s">
        <v>8150</v>
      </c>
      <c r="N3151" t="s">
        <v>8151</v>
      </c>
      <c r="Q3151">
        <v>0</v>
      </c>
      <c r="R3151">
        <v>73.25</v>
      </c>
      <c r="S3151">
        <v>73.25</v>
      </c>
      <c r="T3151">
        <v>0</v>
      </c>
      <c r="U3151">
        <v>0</v>
      </c>
      <c r="V3151">
        <v>0</v>
      </c>
      <c r="X3151">
        <v>0</v>
      </c>
      <c r="Y3151" t="s">
        <v>67</v>
      </c>
      <c r="Z3151" t="s">
        <v>81</v>
      </c>
      <c r="AA3151" t="s">
        <v>69</v>
      </c>
      <c r="AB3151" t="s">
        <v>258</v>
      </c>
      <c r="AC3151">
        <v>0</v>
      </c>
      <c r="AD3151" t="s">
        <v>8150</v>
      </c>
      <c r="AE3151" t="s">
        <v>8153</v>
      </c>
      <c r="AF3151" t="s">
        <v>362</v>
      </c>
      <c r="AG3151">
        <v>4</v>
      </c>
      <c r="AI3151">
        <v>2830</v>
      </c>
      <c r="AK3151" t="s">
        <v>8154</v>
      </c>
      <c r="AL3151" t="s">
        <v>8155</v>
      </c>
      <c r="AM3151" t="s">
        <v>8156</v>
      </c>
    </row>
    <row r="3152" spans="1:55" x14ac:dyDescent="0.25">
      <c r="A3152" s="2">
        <v>41408</v>
      </c>
      <c r="B3152" t="s">
        <v>8175</v>
      </c>
      <c r="C3152" t="s">
        <v>1426</v>
      </c>
      <c r="D3152" s="2">
        <v>41275</v>
      </c>
      <c r="E3152" s="2">
        <v>41760</v>
      </c>
      <c r="F3152" t="s">
        <v>1427</v>
      </c>
      <c r="G3152">
        <v>4</v>
      </c>
      <c r="H3152">
        <v>1</v>
      </c>
      <c r="I3152">
        <v>0</v>
      </c>
      <c r="J3152" t="s">
        <v>8176</v>
      </c>
      <c r="L3152" t="s">
        <v>64</v>
      </c>
      <c r="M3152" t="s">
        <v>8150</v>
      </c>
      <c r="N3152" t="s">
        <v>8151</v>
      </c>
      <c r="Q3152">
        <v>0</v>
      </c>
      <c r="R3152">
        <v>0</v>
      </c>
      <c r="S3152">
        <v>0</v>
      </c>
      <c r="T3152">
        <v>0</v>
      </c>
      <c r="U3152">
        <v>0</v>
      </c>
      <c r="V3152">
        <v>0</v>
      </c>
      <c r="X3152">
        <v>0</v>
      </c>
      <c r="Y3152" t="s">
        <v>67</v>
      </c>
      <c r="Z3152" t="s">
        <v>81</v>
      </c>
      <c r="AA3152" t="s">
        <v>69</v>
      </c>
      <c r="AB3152" t="s">
        <v>258</v>
      </c>
      <c r="AC3152">
        <v>0</v>
      </c>
      <c r="AD3152" t="s">
        <v>8150</v>
      </c>
      <c r="AE3152" t="s">
        <v>8153</v>
      </c>
      <c r="AF3152" t="s">
        <v>362</v>
      </c>
      <c r="AG3152">
        <v>4</v>
      </c>
      <c r="AI3152">
        <v>2830</v>
      </c>
      <c r="AK3152" t="s">
        <v>8154</v>
      </c>
      <c r="AL3152" t="s">
        <v>8155</v>
      </c>
      <c r="AM3152" t="s">
        <v>8156</v>
      </c>
    </row>
    <row r="3153" spans="1:55" x14ac:dyDescent="0.25">
      <c r="A3153" s="2">
        <v>41408</v>
      </c>
      <c r="B3153" t="s">
        <v>8180</v>
      </c>
      <c r="C3153" t="s">
        <v>8181</v>
      </c>
      <c r="D3153" s="2">
        <v>41455</v>
      </c>
      <c r="E3153" s="2">
        <v>41461</v>
      </c>
      <c r="F3153" t="s">
        <v>8182</v>
      </c>
      <c r="G3153">
        <v>1</v>
      </c>
      <c r="H3153">
        <v>0</v>
      </c>
      <c r="I3153">
        <v>0</v>
      </c>
      <c r="K3153" t="s">
        <v>7789</v>
      </c>
      <c r="L3153" t="s">
        <v>64</v>
      </c>
      <c r="M3153" t="s">
        <v>8150</v>
      </c>
      <c r="N3153" t="s">
        <v>8151</v>
      </c>
      <c r="O3153" t="s">
        <v>8151</v>
      </c>
      <c r="Q3153">
        <v>137.5</v>
      </c>
      <c r="R3153">
        <v>0</v>
      </c>
      <c r="S3153">
        <v>0</v>
      </c>
      <c r="T3153">
        <v>137.5</v>
      </c>
      <c r="U3153">
        <v>0</v>
      </c>
      <c r="V3153">
        <v>38.299999999999997</v>
      </c>
      <c r="W3153" s="2">
        <v>41506</v>
      </c>
      <c r="X3153">
        <v>0</v>
      </c>
      <c r="Y3153" t="s">
        <v>67</v>
      </c>
      <c r="Z3153" t="s">
        <v>68</v>
      </c>
      <c r="AA3153" t="s">
        <v>685</v>
      </c>
      <c r="AB3153" t="s">
        <v>686</v>
      </c>
      <c r="AC3153">
        <v>0</v>
      </c>
      <c r="AD3153" t="s">
        <v>8150</v>
      </c>
      <c r="AE3153" t="s">
        <v>8153</v>
      </c>
      <c r="AF3153" t="s">
        <v>362</v>
      </c>
      <c r="AG3153">
        <v>4</v>
      </c>
      <c r="AI3153">
        <v>2830</v>
      </c>
      <c r="AK3153" t="s">
        <v>8154</v>
      </c>
      <c r="AL3153" t="s">
        <v>8155</v>
      </c>
      <c r="AM3153" t="s">
        <v>8156</v>
      </c>
      <c r="AN3153" t="s">
        <v>8157</v>
      </c>
      <c r="AO3153" t="s">
        <v>8158</v>
      </c>
      <c r="AP3153" t="s">
        <v>8159</v>
      </c>
      <c r="AQ3153">
        <v>3</v>
      </c>
      <c r="AS3153">
        <v>2850</v>
      </c>
      <c r="AT3153" t="s">
        <v>8160</v>
      </c>
      <c r="AU3153" t="s">
        <v>8161</v>
      </c>
      <c r="AW3153" t="s">
        <v>8183</v>
      </c>
      <c r="AX3153" t="s">
        <v>8163</v>
      </c>
      <c r="AY3153" t="s">
        <v>2097</v>
      </c>
      <c r="AZ3153" s="2">
        <v>38365</v>
      </c>
      <c r="BA3153" t="s">
        <v>64</v>
      </c>
      <c r="BB3153" t="s">
        <v>8184</v>
      </c>
      <c r="BC3153" t="s">
        <v>8185</v>
      </c>
    </row>
    <row r="3154" spans="1:55" x14ac:dyDescent="0.25">
      <c r="A3154" s="2">
        <v>41408</v>
      </c>
      <c r="B3154" t="s">
        <v>8189</v>
      </c>
      <c r="C3154" t="s">
        <v>680</v>
      </c>
      <c r="D3154" s="2">
        <v>41469</v>
      </c>
      <c r="E3154" s="2">
        <v>41474</v>
      </c>
      <c r="F3154" t="s">
        <v>682</v>
      </c>
      <c r="G3154">
        <v>1</v>
      </c>
      <c r="H3154">
        <v>0</v>
      </c>
      <c r="I3154">
        <v>0</v>
      </c>
      <c r="K3154" t="s">
        <v>5333</v>
      </c>
      <c r="L3154" t="s">
        <v>64</v>
      </c>
      <c r="M3154" t="s">
        <v>8150</v>
      </c>
      <c r="N3154" t="s">
        <v>8151</v>
      </c>
      <c r="O3154" t="s">
        <v>8151</v>
      </c>
      <c r="Q3154">
        <v>95</v>
      </c>
      <c r="R3154">
        <v>0</v>
      </c>
      <c r="S3154">
        <v>0</v>
      </c>
      <c r="T3154">
        <v>95</v>
      </c>
      <c r="U3154">
        <v>0</v>
      </c>
      <c r="V3154">
        <v>71.900000000000006</v>
      </c>
      <c r="W3154" s="2">
        <v>41506</v>
      </c>
      <c r="X3154">
        <v>0</v>
      </c>
      <c r="Y3154" t="s">
        <v>67</v>
      </c>
      <c r="Z3154" t="s">
        <v>68</v>
      </c>
      <c r="AA3154" t="s">
        <v>685</v>
      </c>
      <c r="AB3154" t="s">
        <v>686</v>
      </c>
      <c r="AC3154">
        <v>0</v>
      </c>
      <c r="AD3154" t="s">
        <v>8150</v>
      </c>
      <c r="AE3154" t="s">
        <v>8153</v>
      </c>
      <c r="AF3154" t="s">
        <v>362</v>
      </c>
      <c r="AG3154">
        <v>4</v>
      </c>
      <c r="AI3154">
        <v>2830</v>
      </c>
      <c r="AK3154" t="s">
        <v>8154</v>
      </c>
      <c r="AL3154" t="s">
        <v>8155</v>
      </c>
      <c r="AM3154" t="s">
        <v>8156</v>
      </c>
      <c r="AN3154" t="s">
        <v>8157</v>
      </c>
      <c r="AO3154" t="s">
        <v>8158</v>
      </c>
      <c r="AP3154" t="s">
        <v>8159</v>
      </c>
      <c r="AQ3154">
        <v>3</v>
      </c>
      <c r="AS3154">
        <v>2850</v>
      </c>
      <c r="AT3154" t="s">
        <v>8160</v>
      </c>
      <c r="AU3154" t="s">
        <v>8161</v>
      </c>
      <c r="AW3154" t="s">
        <v>8183</v>
      </c>
      <c r="AX3154" t="s">
        <v>8163</v>
      </c>
      <c r="AY3154" t="s">
        <v>2097</v>
      </c>
      <c r="AZ3154" s="2">
        <v>38365</v>
      </c>
      <c r="BA3154" t="s">
        <v>64</v>
      </c>
      <c r="BB3154" t="s">
        <v>8190</v>
      </c>
      <c r="BC3154" t="s">
        <v>5666</v>
      </c>
    </row>
    <row r="3155" spans="1:55" x14ac:dyDescent="0.25">
      <c r="A3155" s="2">
        <v>41408</v>
      </c>
      <c r="B3155" t="s">
        <v>8191</v>
      </c>
      <c r="C3155" t="s">
        <v>1503</v>
      </c>
      <c r="D3155" s="2">
        <v>41483</v>
      </c>
      <c r="E3155" s="2">
        <v>41488</v>
      </c>
      <c r="F3155" t="s">
        <v>1504</v>
      </c>
      <c r="G3155">
        <v>1</v>
      </c>
      <c r="H3155">
        <v>0</v>
      </c>
      <c r="I3155">
        <v>0</v>
      </c>
      <c r="K3155" t="s">
        <v>5009</v>
      </c>
      <c r="L3155" t="s">
        <v>64</v>
      </c>
      <c r="M3155" t="s">
        <v>8150</v>
      </c>
      <c r="N3155" t="s">
        <v>8151</v>
      </c>
      <c r="O3155" t="s">
        <v>8151</v>
      </c>
      <c r="Q3155">
        <v>80.7</v>
      </c>
      <c r="R3155">
        <v>81.31</v>
      </c>
      <c r="S3155">
        <v>81.31</v>
      </c>
      <c r="T3155">
        <v>80.7</v>
      </c>
      <c r="U3155">
        <v>0</v>
      </c>
      <c r="V3155">
        <v>81.31</v>
      </c>
      <c r="W3155" s="2">
        <v>41506</v>
      </c>
      <c r="X3155">
        <v>0</v>
      </c>
      <c r="Y3155" t="s">
        <v>67</v>
      </c>
      <c r="Z3155" t="s">
        <v>68</v>
      </c>
      <c r="AA3155" t="s">
        <v>685</v>
      </c>
      <c r="AB3155" t="s">
        <v>686</v>
      </c>
      <c r="AC3155">
        <v>0</v>
      </c>
      <c r="AD3155" t="s">
        <v>8150</v>
      </c>
      <c r="AE3155" t="s">
        <v>8153</v>
      </c>
      <c r="AF3155" t="s">
        <v>362</v>
      </c>
      <c r="AG3155">
        <v>4</v>
      </c>
      <c r="AI3155">
        <v>2830</v>
      </c>
      <c r="AK3155" t="s">
        <v>8154</v>
      </c>
      <c r="AL3155" t="s">
        <v>8155</v>
      </c>
      <c r="AM3155" t="s">
        <v>8156</v>
      </c>
      <c r="AN3155" t="s">
        <v>8157</v>
      </c>
      <c r="AO3155" t="s">
        <v>8158</v>
      </c>
      <c r="AP3155" t="s">
        <v>8159</v>
      </c>
      <c r="AQ3155">
        <v>3</v>
      </c>
      <c r="AS3155">
        <v>2850</v>
      </c>
      <c r="AT3155" t="s">
        <v>8160</v>
      </c>
      <c r="AU3155" t="s">
        <v>8161</v>
      </c>
      <c r="AW3155" t="s">
        <v>8183</v>
      </c>
      <c r="AX3155" t="s">
        <v>8163</v>
      </c>
      <c r="AY3155" t="s">
        <v>2097</v>
      </c>
      <c r="AZ3155" s="2">
        <v>38365</v>
      </c>
      <c r="BA3155" t="s">
        <v>64</v>
      </c>
      <c r="BB3155" t="s">
        <v>8192</v>
      </c>
      <c r="BC3155" t="s">
        <v>1519</v>
      </c>
    </row>
    <row r="3156" spans="1:55" x14ac:dyDescent="0.25">
      <c r="A3156" s="2">
        <v>41361</v>
      </c>
      <c r="B3156" t="s">
        <v>11196</v>
      </c>
      <c r="C3156" t="s">
        <v>1426</v>
      </c>
      <c r="D3156" s="2">
        <v>41275</v>
      </c>
      <c r="E3156" s="2">
        <v>41760</v>
      </c>
      <c r="F3156" t="s">
        <v>1427</v>
      </c>
      <c r="G3156">
        <v>0</v>
      </c>
      <c r="H3156">
        <v>0</v>
      </c>
      <c r="I3156">
        <v>0</v>
      </c>
      <c r="J3156" t="s">
        <v>11197</v>
      </c>
      <c r="K3156" t="s">
        <v>11198</v>
      </c>
      <c r="L3156" t="s">
        <v>64</v>
      </c>
      <c r="M3156" t="s">
        <v>8150</v>
      </c>
      <c r="N3156" t="s">
        <v>8151</v>
      </c>
      <c r="Q3156">
        <v>0</v>
      </c>
      <c r="R3156">
        <v>7.9</v>
      </c>
      <c r="S3156">
        <v>7.9</v>
      </c>
      <c r="T3156">
        <v>0</v>
      </c>
      <c r="U3156">
        <v>0</v>
      </c>
      <c r="V3156">
        <v>3.29</v>
      </c>
      <c r="W3156" s="2">
        <v>41389</v>
      </c>
      <c r="X3156">
        <v>30.2</v>
      </c>
      <c r="Y3156" t="s">
        <v>67</v>
      </c>
      <c r="Z3156" t="s">
        <v>68</v>
      </c>
      <c r="AA3156" t="s">
        <v>69</v>
      </c>
      <c r="AB3156" t="s">
        <v>258</v>
      </c>
      <c r="AC3156">
        <v>0</v>
      </c>
      <c r="AD3156" t="s">
        <v>8150</v>
      </c>
      <c r="AE3156" t="s">
        <v>8153</v>
      </c>
      <c r="AF3156" t="s">
        <v>362</v>
      </c>
      <c r="AG3156">
        <v>4</v>
      </c>
      <c r="AI3156">
        <v>2830</v>
      </c>
      <c r="AK3156" t="s">
        <v>8154</v>
      </c>
      <c r="AL3156" t="s">
        <v>8155</v>
      </c>
      <c r="AM3156" t="s">
        <v>8156</v>
      </c>
    </row>
    <row r="3157" spans="1:55" x14ac:dyDescent="0.25">
      <c r="A3157" s="2">
        <v>41507</v>
      </c>
      <c r="B3157" t="s">
        <v>4622</v>
      </c>
      <c r="C3157" t="s">
        <v>253</v>
      </c>
      <c r="D3157" s="2">
        <v>41577</v>
      </c>
      <c r="E3157" s="2">
        <v>41577</v>
      </c>
      <c r="F3157" t="s">
        <v>254</v>
      </c>
      <c r="G3157">
        <v>0</v>
      </c>
      <c r="H3157">
        <v>0</v>
      </c>
      <c r="I3157">
        <v>0</v>
      </c>
      <c r="J3157" t="s">
        <v>678</v>
      </c>
      <c r="L3157" t="s">
        <v>64</v>
      </c>
      <c r="M3157" t="s">
        <v>4623</v>
      </c>
      <c r="N3157" t="s">
        <v>4624</v>
      </c>
      <c r="Q3157">
        <v>0</v>
      </c>
      <c r="R3157">
        <v>2.69</v>
      </c>
      <c r="S3157">
        <v>2.69</v>
      </c>
      <c r="T3157">
        <v>0</v>
      </c>
      <c r="U3157">
        <v>0</v>
      </c>
      <c r="V3157">
        <v>0</v>
      </c>
      <c r="X3157">
        <v>0</v>
      </c>
      <c r="Y3157" t="s">
        <v>67</v>
      </c>
      <c r="Z3157" t="s">
        <v>68</v>
      </c>
      <c r="AA3157" t="s">
        <v>69</v>
      </c>
      <c r="AB3157" t="s">
        <v>258</v>
      </c>
      <c r="AC3157">
        <v>0</v>
      </c>
      <c r="AD3157" t="s">
        <v>4623</v>
      </c>
      <c r="AE3157" t="s">
        <v>4625</v>
      </c>
      <c r="AF3157" t="s">
        <v>4626</v>
      </c>
      <c r="AG3157">
        <v>83</v>
      </c>
      <c r="AI3157">
        <v>2610</v>
      </c>
      <c r="AK3157" t="s">
        <v>4627</v>
      </c>
      <c r="AL3157" t="s">
        <v>4628</v>
      </c>
      <c r="AM3157" t="s">
        <v>4629</v>
      </c>
    </row>
    <row r="3158" spans="1:55" x14ac:dyDescent="0.25">
      <c r="A3158" s="2">
        <v>41487</v>
      </c>
      <c r="B3158" t="s">
        <v>4917</v>
      </c>
      <c r="C3158" t="s">
        <v>2255</v>
      </c>
      <c r="D3158" s="2">
        <v>41501</v>
      </c>
      <c r="E3158" s="2">
        <v>41501</v>
      </c>
      <c r="F3158" t="s">
        <v>2255</v>
      </c>
      <c r="G3158">
        <v>0</v>
      </c>
      <c r="H3158">
        <v>0</v>
      </c>
      <c r="I3158">
        <v>0</v>
      </c>
      <c r="J3158" t="s">
        <v>786</v>
      </c>
      <c r="L3158" t="s">
        <v>64</v>
      </c>
      <c r="M3158" t="s">
        <v>4623</v>
      </c>
      <c r="N3158" t="s">
        <v>4624</v>
      </c>
      <c r="Q3158">
        <v>0</v>
      </c>
      <c r="R3158">
        <v>26.21</v>
      </c>
      <c r="S3158">
        <v>26.21</v>
      </c>
      <c r="T3158">
        <v>0</v>
      </c>
      <c r="U3158">
        <v>0</v>
      </c>
      <c r="V3158">
        <v>43.99</v>
      </c>
      <c r="W3158" s="2">
        <v>41529</v>
      </c>
      <c r="X3158">
        <v>0</v>
      </c>
      <c r="Y3158" t="s">
        <v>67</v>
      </c>
      <c r="Z3158" t="s">
        <v>68</v>
      </c>
      <c r="AA3158" t="s">
        <v>69</v>
      </c>
      <c r="AB3158" t="s">
        <v>258</v>
      </c>
      <c r="AC3158">
        <v>0</v>
      </c>
      <c r="AD3158" t="s">
        <v>4623</v>
      </c>
      <c r="AE3158" t="s">
        <v>4625</v>
      </c>
      <c r="AF3158" t="s">
        <v>4626</v>
      </c>
      <c r="AG3158">
        <v>83</v>
      </c>
      <c r="AI3158">
        <v>2610</v>
      </c>
      <c r="AK3158" t="s">
        <v>4627</v>
      </c>
      <c r="AL3158" t="s">
        <v>4628</v>
      </c>
      <c r="AM3158" t="s">
        <v>4629</v>
      </c>
    </row>
    <row r="3159" spans="1:55" x14ac:dyDescent="0.25">
      <c r="A3159" s="2">
        <v>41450</v>
      </c>
      <c r="B3159" t="s">
        <v>6254</v>
      </c>
      <c r="C3159" t="s">
        <v>680</v>
      </c>
      <c r="D3159" s="2">
        <v>41504</v>
      </c>
      <c r="E3159" s="2">
        <v>41510</v>
      </c>
      <c r="F3159" t="s">
        <v>682</v>
      </c>
      <c r="G3159">
        <v>0</v>
      </c>
      <c r="H3159">
        <v>0</v>
      </c>
      <c r="I3159">
        <v>0</v>
      </c>
      <c r="K3159" t="s">
        <v>5333</v>
      </c>
      <c r="L3159" t="s">
        <v>64</v>
      </c>
      <c r="M3159" t="s">
        <v>6255</v>
      </c>
      <c r="N3159" t="s">
        <v>6256</v>
      </c>
      <c r="O3159" t="s">
        <v>66</v>
      </c>
      <c r="Q3159">
        <v>140</v>
      </c>
      <c r="R3159">
        <v>81.31</v>
      </c>
      <c r="S3159">
        <v>81.31</v>
      </c>
      <c r="T3159">
        <v>140</v>
      </c>
      <c r="U3159">
        <v>0</v>
      </c>
      <c r="V3159">
        <v>0</v>
      </c>
      <c r="X3159">
        <v>0</v>
      </c>
      <c r="Y3159" t="s">
        <v>67</v>
      </c>
      <c r="Z3159" t="s">
        <v>68</v>
      </c>
      <c r="AA3159" t="s">
        <v>685</v>
      </c>
      <c r="AB3159" t="s">
        <v>686</v>
      </c>
      <c r="AC3159">
        <v>0</v>
      </c>
      <c r="AD3159" t="s">
        <v>6255</v>
      </c>
      <c r="AE3159" t="s">
        <v>6257</v>
      </c>
      <c r="AF3159" t="s">
        <v>6258</v>
      </c>
      <c r="AG3159">
        <v>22</v>
      </c>
      <c r="AI3159">
        <v>3012</v>
      </c>
      <c r="AK3159" t="s">
        <v>6259</v>
      </c>
      <c r="AL3159" t="s">
        <v>6260</v>
      </c>
      <c r="AM3159" t="s">
        <v>6261</v>
      </c>
      <c r="AN3159" t="s">
        <v>2934</v>
      </c>
      <c r="AO3159" t="s">
        <v>6262</v>
      </c>
      <c r="AP3159" t="s">
        <v>6263</v>
      </c>
      <c r="AQ3159">
        <v>9</v>
      </c>
      <c r="AS3159">
        <v>3140</v>
      </c>
      <c r="AT3159" t="s">
        <v>6264</v>
      </c>
      <c r="AU3159" s="3">
        <v>15638234</v>
      </c>
      <c r="AW3159" t="s">
        <v>5641</v>
      </c>
      <c r="AX3159" t="s">
        <v>6265</v>
      </c>
      <c r="AY3159" t="s">
        <v>2097</v>
      </c>
      <c r="AZ3159" s="2">
        <v>35636</v>
      </c>
      <c r="BA3159" t="s">
        <v>64</v>
      </c>
      <c r="BB3159" t="s">
        <v>6266</v>
      </c>
      <c r="BC3159" t="s">
        <v>5455</v>
      </c>
    </row>
    <row r="3160" spans="1:55" x14ac:dyDescent="0.25">
      <c r="A3160" s="2">
        <v>41400</v>
      </c>
      <c r="B3160" t="s">
        <v>8446</v>
      </c>
      <c r="C3160" t="s">
        <v>8181</v>
      </c>
      <c r="D3160" s="2">
        <v>41497</v>
      </c>
      <c r="E3160" s="2">
        <v>41502</v>
      </c>
      <c r="F3160" t="s">
        <v>8182</v>
      </c>
      <c r="G3160">
        <v>0</v>
      </c>
      <c r="H3160">
        <v>0</v>
      </c>
      <c r="I3160">
        <v>0</v>
      </c>
      <c r="L3160" t="s">
        <v>64</v>
      </c>
      <c r="M3160" t="s">
        <v>6255</v>
      </c>
      <c r="N3160" t="s">
        <v>6256</v>
      </c>
      <c r="O3160" t="s">
        <v>8447</v>
      </c>
      <c r="P3160" t="s">
        <v>8448</v>
      </c>
      <c r="Q3160">
        <v>0</v>
      </c>
      <c r="R3160">
        <v>0</v>
      </c>
      <c r="S3160">
        <v>0</v>
      </c>
      <c r="T3160">
        <v>0</v>
      </c>
      <c r="U3160">
        <v>0</v>
      </c>
      <c r="V3160">
        <v>0</v>
      </c>
      <c r="X3160">
        <v>0</v>
      </c>
      <c r="Y3160" t="s">
        <v>67</v>
      </c>
      <c r="Z3160" t="s">
        <v>154</v>
      </c>
      <c r="AA3160" t="s">
        <v>685</v>
      </c>
      <c r="AB3160" t="s">
        <v>686</v>
      </c>
      <c r="AC3160">
        <v>0</v>
      </c>
      <c r="AD3160" t="s">
        <v>6255</v>
      </c>
      <c r="AE3160" t="s">
        <v>6257</v>
      </c>
      <c r="AF3160" t="s">
        <v>6258</v>
      </c>
      <c r="AG3160">
        <v>22</v>
      </c>
      <c r="AI3160">
        <v>3012</v>
      </c>
      <c r="AK3160" t="s">
        <v>6259</v>
      </c>
      <c r="AL3160" t="s">
        <v>6260</v>
      </c>
      <c r="AM3160" t="s">
        <v>6261</v>
      </c>
      <c r="AN3160" t="s">
        <v>8449</v>
      </c>
      <c r="AO3160" t="s">
        <v>8450</v>
      </c>
      <c r="AP3160" t="s">
        <v>8451</v>
      </c>
      <c r="AQ3160">
        <v>30</v>
      </c>
      <c r="AS3160">
        <v>3150</v>
      </c>
      <c r="AT3160" t="s">
        <v>8452</v>
      </c>
      <c r="AU3160">
        <v>472017943</v>
      </c>
      <c r="AW3160" t="s">
        <v>2120</v>
      </c>
      <c r="AX3160" t="s">
        <v>8450</v>
      </c>
      <c r="AY3160" t="s">
        <v>698</v>
      </c>
      <c r="AZ3160" s="2">
        <v>36996</v>
      </c>
      <c r="BA3160" t="s">
        <v>64</v>
      </c>
      <c r="BB3160" t="s">
        <v>8453</v>
      </c>
      <c r="BC3160" t="s">
        <v>212</v>
      </c>
    </row>
    <row r="3161" spans="1:55" x14ac:dyDescent="0.25">
      <c r="A3161" s="2">
        <v>41572</v>
      </c>
      <c r="B3161" t="s">
        <v>1530</v>
      </c>
      <c r="C3161" t="s">
        <v>821</v>
      </c>
      <c r="D3161" s="2">
        <v>41586</v>
      </c>
      <c r="E3161" s="2">
        <v>41586</v>
      </c>
      <c r="F3161" t="s">
        <v>720</v>
      </c>
      <c r="G3161">
        <v>6</v>
      </c>
      <c r="H3161">
        <v>0</v>
      </c>
      <c r="I3161">
        <v>0</v>
      </c>
      <c r="J3161" t="s">
        <v>1531</v>
      </c>
      <c r="L3161" t="s">
        <v>64</v>
      </c>
      <c r="M3161" t="s">
        <v>1532</v>
      </c>
      <c r="N3161" t="s">
        <v>1533</v>
      </c>
      <c r="Q3161">
        <v>0</v>
      </c>
      <c r="R3161">
        <v>0</v>
      </c>
      <c r="S3161">
        <v>0</v>
      </c>
      <c r="T3161">
        <v>0</v>
      </c>
      <c r="U3161">
        <v>110.4</v>
      </c>
      <c r="V3161">
        <v>0</v>
      </c>
      <c r="X3161">
        <v>0</v>
      </c>
      <c r="Y3161" t="s">
        <v>67</v>
      </c>
      <c r="Z3161" t="s">
        <v>81</v>
      </c>
      <c r="AA3161" t="s">
        <v>82</v>
      </c>
      <c r="AB3161" t="s">
        <v>297</v>
      </c>
      <c r="AC3161">
        <v>110.4</v>
      </c>
      <c r="AD3161" t="s">
        <v>1532</v>
      </c>
      <c r="AE3161" t="s">
        <v>1534</v>
      </c>
      <c r="AF3161" t="s">
        <v>1535</v>
      </c>
      <c r="AG3161">
        <v>19</v>
      </c>
      <c r="AI3161">
        <v>3501</v>
      </c>
      <c r="AK3161" t="s">
        <v>1536</v>
      </c>
      <c r="AL3161" t="s">
        <v>1537</v>
      </c>
      <c r="AM3161" t="s">
        <v>1538</v>
      </c>
    </row>
    <row r="3162" spans="1:55" x14ac:dyDescent="0.25">
      <c r="A3162" s="2">
        <v>41564</v>
      </c>
      <c r="B3162" t="s">
        <v>1983</v>
      </c>
      <c r="C3162" t="s">
        <v>1984</v>
      </c>
      <c r="D3162" s="2">
        <v>41565</v>
      </c>
      <c r="E3162" s="2">
        <v>41565</v>
      </c>
      <c r="F3162" t="s">
        <v>1985</v>
      </c>
      <c r="G3162">
        <v>2</v>
      </c>
      <c r="H3162">
        <v>0</v>
      </c>
      <c r="I3162">
        <v>0</v>
      </c>
      <c r="L3162" t="s">
        <v>64</v>
      </c>
      <c r="M3162" t="s">
        <v>1986</v>
      </c>
      <c r="N3162" t="s">
        <v>1987</v>
      </c>
      <c r="O3162" t="s">
        <v>66</v>
      </c>
      <c r="Q3162">
        <v>160</v>
      </c>
      <c r="R3162">
        <v>0</v>
      </c>
      <c r="S3162">
        <v>160</v>
      </c>
      <c r="T3162">
        <v>0</v>
      </c>
      <c r="U3162">
        <v>0</v>
      </c>
      <c r="V3162">
        <v>160</v>
      </c>
      <c r="W3162" s="2">
        <v>41578</v>
      </c>
      <c r="X3162">
        <v>0</v>
      </c>
      <c r="Y3162" t="s">
        <v>67</v>
      </c>
      <c r="Z3162" t="s">
        <v>68</v>
      </c>
      <c r="AA3162" t="s">
        <v>500</v>
      </c>
      <c r="AC3162">
        <v>0</v>
      </c>
      <c r="AD3162" t="s">
        <v>1986</v>
      </c>
      <c r="AE3162" t="s">
        <v>1988</v>
      </c>
      <c r="AF3162" t="s">
        <v>1989</v>
      </c>
      <c r="AG3162">
        <v>6</v>
      </c>
      <c r="AI3162">
        <v>8750</v>
      </c>
      <c r="AK3162" t="s">
        <v>1990</v>
      </c>
      <c r="AL3162" t="s">
        <v>1991</v>
      </c>
      <c r="AM3162" t="s">
        <v>1992</v>
      </c>
    </row>
    <row r="3163" spans="1:55" x14ac:dyDescent="0.25">
      <c r="A3163" s="2">
        <v>41534</v>
      </c>
      <c r="B3163" t="s">
        <v>3723</v>
      </c>
      <c r="C3163" t="s">
        <v>3724</v>
      </c>
      <c r="D3163" s="2">
        <v>41462</v>
      </c>
      <c r="E3163" s="2">
        <v>41472</v>
      </c>
      <c r="G3163">
        <v>1</v>
      </c>
      <c r="H3163">
        <v>0</v>
      </c>
      <c r="I3163">
        <v>0</v>
      </c>
      <c r="K3163" t="s">
        <v>3725</v>
      </c>
      <c r="L3163" t="s">
        <v>64</v>
      </c>
      <c r="M3163" t="s">
        <v>1986</v>
      </c>
      <c r="N3163" t="s">
        <v>1987</v>
      </c>
      <c r="O3163" t="s">
        <v>66</v>
      </c>
      <c r="Q3163">
        <v>108</v>
      </c>
      <c r="R3163">
        <v>0</v>
      </c>
      <c r="S3163">
        <v>108</v>
      </c>
      <c r="T3163">
        <v>0</v>
      </c>
      <c r="U3163">
        <v>0</v>
      </c>
      <c r="V3163">
        <v>0</v>
      </c>
      <c r="X3163">
        <v>0</v>
      </c>
      <c r="Y3163" t="s">
        <v>67</v>
      </c>
      <c r="Z3163" t="s">
        <v>81</v>
      </c>
      <c r="AA3163" t="s">
        <v>1524</v>
      </c>
      <c r="AC3163">
        <v>0</v>
      </c>
      <c r="AD3163" t="s">
        <v>1986</v>
      </c>
      <c r="AE3163" t="s">
        <v>1988</v>
      </c>
      <c r="AF3163" t="s">
        <v>1989</v>
      </c>
      <c r="AG3163">
        <v>6</v>
      </c>
      <c r="AI3163">
        <v>8750</v>
      </c>
      <c r="AK3163" t="s">
        <v>1990</v>
      </c>
      <c r="AL3163" t="s">
        <v>1991</v>
      </c>
      <c r="AM3163" t="s">
        <v>1992</v>
      </c>
    </row>
    <row r="3164" spans="1:55" x14ac:dyDescent="0.25">
      <c r="A3164" s="2">
        <v>41526</v>
      </c>
      <c r="B3164" t="s">
        <v>4068</v>
      </c>
      <c r="C3164" t="s">
        <v>4069</v>
      </c>
      <c r="D3164" s="2">
        <v>41526</v>
      </c>
      <c r="E3164" s="2">
        <v>41526</v>
      </c>
      <c r="F3164" t="s">
        <v>4070</v>
      </c>
      <c r="G3164">
        <v>1</v>
      </c>
      <c r="H3164">
        <v>0</v>
      </c>
      <c r="I3164">
        <v>0</v>
      </c>
      <c r="L3164" t="s">
        <v>64</v>
      </c>
      <c r="M3164" t="s">
        <v>1986</v>
      </c>
      <c r="N3164" t="s">
        <v>1987</v>
      </c>
      <c r="O3164" t="s">
        <v>4071</v>
      </c>
      <c r="P3164" t="s">
        <v>1986</v>
      </c>
      <c r="Q3164">
        <v>108</v>
      </c>
      <c r="R3164">
        <v>0</v>
      </c>
      <c r="S3164">
        <v>108</v>
      </c>
      <c r="T3164">
        <v>0</v>
      </c>
      <c r="U3164">
        <v>0</v>
      </c>
      <c r="V3164">
        <v>108</v>
      </c>
      <c r="W3164" s="2">
        <v>41529</v>
      </c>
      <c r="X3164">
        <v>0</v>
      </c>
      <c r="Y3164" t="s">
        <v>67</v>
      </c>
      <c r="Z3164" t="s">
        <v>68</v>
      </c>
      <c r="AA3164" t="s">
        <v>1524</v>
      </c>
      <c r="AC3164">
        <v>0</v>
      </c>
      <c r="AD3164" t="s">
        <v>1986</v>
      </c>
      <c r="AE3164" t="s">
        <v>1988</v>
      </c>
      <c r="AF3164" t="s">
        <v>1989</v>
      </c>
      <c r="AG3164">
        <v>6</v>
      </c>
      <c r="AI3164">
        <v>8750</v>
      </c>
      <c r="AK3164" t="s">
        <v>1990</v>
      </c>
      <c r="AL3164" t="s">
        <v>1991</v>
      </c>
      <c r="AM3164" t="s">
        <v>1992</v>
      </c>
    </row>
    <row r="3165" spans="1:55" x14ac:dyDescent="0.25">
      <c r="A3165" s="2">
        <v>41421</v>
      </c>
      <c r="B3165" t="s">
        <v>7710</v>
      </c>
      <c r="C3165" t="s">
        <v>7711</v>
      </c>
      <c r="D3165" s="2">
        <v>41469</v>
      </c>
      <c r="E3165" s="2">
        <v>41474</v>
      </c>
      <c r="F3165" t="s">
        <v>7712</v>
      </c>
      <c r="G3165">
        <v>4</v>
      </c>
      <c r="H3165">
        <v>0</v>
      </c>
      <c r="I3165">
        <v>0</v>
      </c>
      <c r="L3165" t="s">
        <v>64</v>
      </c>
      <c r="M3165" t="s">
        <v>7713</v>
      </c>
      <c r="N3165" t="s">
        <v>7714</v>
      </c>
      <c r="O3165" t="s">
        <v>66</v>
      </c>
      <c r="Q3165">
        <v>100</v>
      </c>
      <c r="R3165">
        <v>0</v>
      </c>
      <c r="S3165">
        <v>100</v>
      </c>
      <c r="T3165">
        <v>0</v>
      </c>
      <c r="U3165">
        <v>0</v>
      </c>
      <c r="V3165">
        <v>100</v>
      </c>
      <c r="W3165" s="2">
        <v>41472</v>
      </c>
      <c r="X3165">
        <v>0</v>
      </c>
      <c r="Y3165" t="s">
        <v>67</v>
      </c>
      <c r="Z3165" t="s">
        <v>68</v>
      </c>
      <c r="AA3165" t="s">
        <v>1524</v>
      </c>
      <c r="AC3165">
        <v>0</v>
      </c>
      <c r="AD3165" t="s">
        <v>7713</v>
      </c>
      <c r="AE3165" t="s">
        <v>7715</v>
      </c>
      <c r="AF3165" t="s">
        <v>7716</v>
      </c>
      <c r="AG3165">
        <v>2</v>
      </c>
      <c r="AI3165">
        <v>8610</v>
      </c>
      <c r="AK3165" t="s">
        <v>7717</v>
      </c>
      <c r="AL3165" t="s">
        <v>7718</v>
      </c>
      <c r="AM3165" t="s">
        <v>7719</v>
      </c>
    </row>
    <row r="3166" spans="1:55" x14ac:dyDescent="0.25">
      <c r="A3166" s="2">
        <v>41367</v>
      </c>
      <c r="B3166" t="s">
        <v>10676</v>
      </c>
      <c r="C3166" t="s">
        <v>10677</v>
      </c>
      <c r="D3166" s="2">
        <v>41316</v>
      </c>
      <c r="E3166" s="2">
        <v>41316</v>
      </c>
      <c r="G3166">
        <v>15</v>
      </c>
      <c r="H3166">
        <v>0</v>
      </c>
      <c r="I3166">
        <v>0</v>
      </c>
      <c r="L3166" t="s">
        <v>64</v>
      </c>
      <c r="M3166" t="s">
        <v>7713</v>
      </c>
      <c r="N3166" t="s">
        <v>7714</v>
      </c>
      <c r="O3166" t="s">
        <v>66</v>
      </c>
      <c r="Q3166">
        <v>48</v>
      </c>
      <c r="R3166">
        <v>0</v>
      </c>
      <c r="S3166">
        <v>48</v>
      </c>
      <c r="T3166">
        <v>0</v>
      </c>
      <c r="U3166">
        <v>0</v>
      </c>
      <c r="V3166">
        <v>60</v>
      </c>
      <c r="W3166" s="2">
        <v>41354</v>
      </c>
      <c r="X3166">
        <v>0</v>
      </c>
      <c r="Y3166" t="s">
        <v>67</v>
      </c>
      <c r="Z3166" t="s">
        <v>68</v>
      </c>
      <c r="AA3166" t="s">
        <v>1557</v>
      </c>
      <c r="AC3166">
        <v>0</v>
      </c>
      <c r="AD3166" t="s">
        <v>7713</v>
      </c>
      <c r="AE3166" t="s">
        <v>7715</v>
      </c>
      <c r="AF3166" t="s">
        <v>7716</v>
      </c>
      <c r="AG3166">
        <v>2</v>
      </c>
      <c r="AI3166">
        <v>8610</v>
      </c>
      <c r="AK3166" t="s">
        <v>7717</v>
      </c>
      <c r="AL3166" t="s">
        <v>7718</v>
      </c>
      <c r="AM3166" t="s">
        <v>7719</v>
      </c>
    </row>
    <row r="3167" spans="1:55" x14ac:dyDescent="0.25">
      <c r="A3167" s="2">
        <v>41367</v>
      </c>
      <c r="B3167" t="s">
        <v>10678</v>
      </c>
      <c r="C3167" t="s">
        <v>10679</v>
      </c>
      <c r="D3167" s="2">
        <v>41316</v>
      </c>
      <c r="E3167" s="2">
        <v>41316</v>
      </c>
      <c r="G3167">
        <v>15</v>
      </c>
      <c r="H3167">
        <v>0</v>
      </c>
      <c r="I3167">
        <v>0</v>
      </c>
      <c r="L3167" t="s">
        <v>64</v>
      </c>
      <c r="M3167" t="s">
        <v>7713</v>
      </c>
      <c r="N3167" t="s">
        <v>7714</v>
      </c>
      <c r="O3167" t="s">
        <v>66</v>
      </c>
      <c r="Q3167">
        <v>32</v>
      </c>
      <c r="R3167">
        <v>0</v>
      </c>
      <c r="S3167">
        <v>32</v>
      </c>
      <c r="T3167">
        <v>0</v>
      </c>
      <c r="U3167">
        <v>0</v>
      </c>
      <c r="V3167">
        <v>40</v>
      </c>
      <c r="W3167" s="2">
        <v>41339</v>
      </c>
      <c r="X3167">
        <v>0</v>
      </c>
      <c r="Y3167" t="s">
        <v>67</v>
      </c>
      <c r="Z3167" t="s">
        <v>68</v>
      </c>
      <c r="AA3167" t="s">
        <v>610</v>
      </c>
      <c r="AC3167">
        <v>0</v>
      </c>
      <c r="AD3167" t="s">
        <v>7713</v>
      </c>
      <c r="AE3167" t="s">
        <v>7715</v>
      </c>
      <c r="AF3167" t="s">
        <v>7716</v>
      </c>
      <c r="AG3167">
        <v>2</v>
      </c>
      <c r="AI3167">
        <v>8610</v>
      </c>
      <c r="AK3167" t="s">
        <v>7717</v>
      </c>
      <c r="AL3167" t="s">
        <v>7718</v>
      </c>
      <c r="AM3167" t="s">
        <v>7719</v>
      </c>
    </row>
    <row r="3168" spans="1:55" x14ac:dyDescent="0.25">
      <c r="A3168" s="2">
        <v>41367</v>
      </c>
      <c r="B3168" t="s">
        <v>10680</v>
      </c>
      <c r="C3168" t="s">
        <v>10681</v>
      </c>
      <c r="D3168" s="2">
        <v>41310</v>
      </c>
      <c r="E3168" s="2">
        <v>41310</v>
      </c>
      <c r="G3168">
        <v>20</v>
      </c>
      <c r="H3168">
        <v>0</v>
      </c>
      <c r="I3168">
        <v>0</v>
      </c>
      <c r="L3168" t="s">
        <v>64</v>
      </c>
      <c r="M3168" t="s">
        <v>7713</v>
      </c>
      <c r="N3168" t="s">
        <v>7714</v>
      </c>
      <c r="O3168" t="s">
        <v>66</v>
      </c>
      <c r="Q3168">
        <v>64</v>
      </c>
      <c r="R3168">
        <v>0</v>
      </c>
      <c r="S3168">
        <v>64</v>
      </c>
      <c r="T3168">
        <v>0</v>
      </c>
      <c r="U3168">
        <v>0</v>
      </c>
      <c r="V3168">
        <v>80</v>
      </c>
      <c r="W3168" s="2">
        <v>41354</v>
      </c>
      <c r="X3168">
        <v>0</v>
      </c>
      <c r="Y3168" t="s">
        <v>67</v>
      </c>
      <c r="Z3168" t="s">
        <v>68</v>
      </c>
      <c r="AA3168" t="s">
        <v>1446</v>
      </c>
      <c r="AC3168">
        <v>0</v>
      </c>
      <c r="AD3168" t="s">
        <v>7713</v>
      </c>
      <c r="AE3168" t="s">
        <v>7715</v>
      </c>
      <c r="AF3168" t="s">
        <v>7716</v>
      </c>
      <c r="AG3168">
        <v>2</v>
      </c>
      <c r="AI3168">
        <v>8610</v>
      </c>
      <c r="AK3168" t="s">
        <v>7717</v>
      </c>
      <c r="AL3168" t="s">
        <v>7718</v>
      </c>
      <c r="AM3168" t="s">
        <v>7719</v>
      </c>
    </row>
    <row r="3169" spans="1:55" x14ac:dyDescent="0.25">
      <c r="A3169" s="2">
        <v>41352</v>
      </c>
      <c r="B3169" t="s">
        <v>11861</v>
      </c>
      <c r="C3169" t="s">
        <v>11862</v>
      </c>
      <c r="D3169" s="2">
        <v>41352</v>
      </c>
      <c r="E3169" s="2">
        <v>41352</v>
      </c>
      <c r="G3169">
        <v>8</v>
      </c>
      <c r="H3169">
        <v>6</v>
      </c>
      <c r="I3169">
        <v>0</v>
      </c>
      <c r="L3169" t="s">
        <v>64</v>
      </c>
      <c r="M3169" t="s">
        <v>7713</v>
      </c>
      <c r="N3169" t="s">
        <v>7714</v>
      </c>
      <c r="Q3169">
        <v>78.400000000000006</v>
      </c>
      <c r="R3169">
        <v>0</v>
      </c>
      <c r="S3169">
        <v>78.400000000000006</v>
      </c>
      <c r="T3169">
        <v>0</v>
      </c>
      <c r="U3169">
        <v>0</v>
      </c>
      <c r="V3169">
        <v>78.400000000000006</v>
      </c>
      <c r="W3169" s="2">
        <v>41354</v>
      </c>
      <c r="X3169">
        <v>0</v>
      </c>
      <c r="Y3169" t="s">
        <v>67</v>
      </c>
      <c r="Z3169" t="s">
        <v>68</v>
      </c>
      <c r="AA3169" t="s">
        <v>1446</v>
      </c>
      <c r="AC3169">
        <v>0</v>
      </c>
      <c r="AD3169" t="s">
        <v>7713</v>
      </c>
      <c r="AE3169" t="s">
        <v>7715</v>
      </c>
      <c r="AF3169" t="s">
        <v>7716</v>
      </c>
      <c r="AG3169">
        <v>2</v>
      </c>
      <c r="AI3169">
        <v>8610</v>
      </c>
      <c r="AK3169" t="s">
        <v>7717</v>
      </c>
      <c r="AL3169" t="s">
        <v>7718</v>
      </c>
      <c r="AM3169" t="s">
        <v>7719</v>
      </c>
    </row>
    <row r="3170" spans="1:55" x14ac:dyDescent="0.25">
      <c r="A3170" s="2">
        <v>41478</v>
      </c>
      <c r="B3170" t="s">
        <v>5106</v>
      </c>
      <c r="C3170" t="s">
        <v>5107</v>
      </c>
      <c r="D3170" s="2">
        <v>41473</v>
      </c>
      <c r="E3170" s="2">
        <v>41473</v>
      </c>
      <c r="F3170" t="s">
        <v>5108</v>
      </c>
      <c r="G3170">
        <v>26</v>
      </c>
      <c r="H3170">
        <v>4</v>
      </c>
      <c r="I3170">
        <v>0</v>
      </c>
      <c r="K3170" t="s">
        <v>5109</v>
      </c>
      <c r="L3170" t="s">
        <v>64</v>
      </c>
      <c r="M3170" t="s">
        <v>5110</v>
      </c>
      <c r="N3170" t="s">
        <v>5111</v>
      </c>
      <c r="O3170" t="s">
        <v>66</v>
      </c>
      <c r="Q3170">
        <v>50.8</v>
      </c>
      <c r="R3170">
        <v>178.26</v>
      </c>
      <c r="S3170">
        <v>229.06</v>
      </c>
      <c r="T3170">
        <v>0</v>
      </c>
      <c r="U3170">
        <v>0</v>
      </c>
      <c r="V3170">
        <v>288.48</v>
      </c>
      <c r="W3170" s="2">
        <v>41485</v>
      </c>
      <c r="X3170">
        <v>0</v>
      </c>
      <c r="Y3170" t="s">
        <v>67</v>
      </c>
      <c r="Z3170" t="s">
        <v>68</v>
      </c>
      <c r="AA3170" t="s">
        <v>1408</v>
      </c>
      <c r="AC3170">
        <v>0</v>
      </c>
      <c r="AD3170" t="s">
        <v>5110</v>
      </c>
      <c r="AE3170" t="s">
        <v>5112</v>
      </c>
      <c r="AF3170" t="s">
        <v>5113</v>
      </c>
      <c r="AG3170">
        <v>15</v>
      </c>
      <c r="AI3170">
        <v>9240</v>
      </c>
      <c r="AK3170" t="s">
        <v>5114</v>
      </c>
      <c r="AL3170" t="s">
        <v>5115</v>
      </c>
      <c r="AM3170" t="s">
        <v>5116</v>
      </c>
    </row>
    <row r="3171" spans="1:55" x14ac:dyDescent="0.25">
      <c r="A3171" s="2">
        <v>41373</v>
      </c>
      <c r="B3171" t="s">
        <v>10109</v>
      </c>
      <c r="C3171" t="s">
        <v>10089</v>
      </c>
      <c r="D3171" s="2">
        <v>41373</v>
      </c>
      <c r="E3171" s="2">
        <v>41373</v>
      </c>
      <c r="F3171" t="s">
        <v>8579</v>
      </c>
      <c r="G3171">
        <v>3</v>
      </c>
      <c r="H3171">
        <v>0</v>
      </c>
      <c r="I3171">
        <v>0</v>
      </c>
      <c r="L3171" t="s">
        <v>64</v>
      </c>
      <c r="M3171" t="s">
        <v>5110</v>
      </c>
      <c r="N3171" t="s">
        <v>5111</v>
      </c>
      <c r="O3171" t="s">
        <v>66</v>
      </c>
      <c r="Q3171">
        <v>0</v>
      </c>
      <c r="R3171">
        <v>0</v>
      </c>
      <c r="S3171">
        <v>0</v>
      </c>
      <c r="T3171">
        <v>0</v>
      </c>
      <c r="U3171">
        <v>0</v>
      </c>
      <c r="V3171">
        <v>0</v>
      </c>
      <c r="X3171">
        <v>0</v>
      </c>
      <c r="Y3171" t="s">
        <v>67</v>
      </c>
      <c r="Z3171" t="s">
        <v>154</v>
      </c>
      <c r="AA3171" t="s">
        <v>82</v>
      </c>
      <c r="AB3171" t="s">
        <v>297</v>
      </c>
      <c r="AC3171">
        <v>0</v>
      </c>
      <c r="AD3171" t="s">
        <v>5110</v>
      </c>
      <c r="AE3171" t="s">
        <v>5112</v>
      </c>
      <c r="AF3171" t="s">
        <v>5113</v>
      </c>
      <c r="AG3171">
        <v>15</v>
      </c>
      <c r="AI3171">
        <v>9240</v>
      </c>
      <c r="AK3171" t="s">
        <v>5114</v>
      </c>
      <c r="AL3171" t="s">
        <v>5115</v>
      </c>
      <c r="AM3171" t="s">
        <v>5116</v>
      </c>
    </row>
    <row r="3172" spans="1:55" x14ac:dyDescent="0.25">
      <c r="A3172" s="2">
        <v>41368</v>
      </c>
      <c r="B3172" t="s">
        <v>10328</v>
      </c>
      <c r="C3172" t="s">
        <v>2080</v>
      </c>
      <c r="D3172" s="2">
        <v>41275</v>
      </c>
      <c r="E3172" s="2">
        <v>41275</v>
      </c>
      <c r="F3172" t="s">
        <v>2081</v>
      </c>
      <c r="G3172">
        <v>2</v>
      </c>
      <c r="H3172">
        <v>0</v>
      </c>
      <c r="I3172">
        <v>0</v>
      </c>
      <c r="K3172" t="s">
        <v>10329</v>
      </c>
      <c r="L3172" t="s">
        <v>64</v>
      </c>
      <c r="M3172" t="s">
        <v>5110</v>
      </c>
      <c r="N3172" t="s">
        <v>5111</v>
      </c>
      <c r="O3172" t="s">
        <v>66</v>
      </c>
      <c r="Q3172">
        <v>130</v>
      </c>
      <c r="R3172">
        <v>0</v>
      </c>
      <c r="S3172">
        <v>0</v>
      </c>
      <c r="T3172">
        <v>130</v>
      </c>
      <c r="U3172">
        <v>0</v>
      </c>
      <c r="V3172">
        <v>0</v>
      </c>
      <c r="X3172">
        <v>0</v>
      </c>
      <c r="Y3172" t="s">
        <v>67</v>
      </c>
      <c r="Z3172" t="s">
        <v>68</v>
      </c>
      <c r="AA3172" t="s">
        <v>685</v>
      </c>
      <c r="AB3172" t="s">
        <v>686</v>
      </c>
      <c r="AC3172">
        <v>0</v>
      </c>
      <c r="AD3172" t="s">
        <v>5110</v>
      </c>
      <c r="AE3172" t="s">
        <v>5112</v>
      </c>
      <c r="AF3172" t="s">
        <v>5113</v>
      </c>
      <c r="AG3172">
        <v>15</v>
      </c>
      <c r="AI3172">
        <v>9240</v>
      </c>
      <c r="AK3172" t="s">
        <v>5114</v>
      </c>
      <c r="AL3172" t="s">
        <v>5115</v>
      </c>
      <c r="AM3172" t="s">
        <v>5116</v>
      </c>
      <c r="BB3172" t="s">
        <v>9669</v>
      </c>
    </row>
    <row r="3173" spans="1:55" x14ac:dyDescent="0.25">
      <c r="A3173" s="2">
        <v>41368</v>
      </c>
      <c r="B3173" t="s">
        <v>10330</v>
      </c>
      <c r="C3173" t="s">
        <v>2080</v>
      </c>
      <c r="D3173" s="2">
        <v>41275</v>
      </c>
      <c r="E3173" s="2">
        <v>41275</v>
      </c>
      <c r="F3173" t="s">
        <v>2081</v>
      </c>
      <c r="G3173">
        <v>1</v>
      </c>
      <c r="H3173">
        <v>0</v>
      </c>
      <c r="I3173">
        <v>0</v>
      </c>
      <c r="K3173" t="s">
        <v>10331</v>
      </c>
      <c r="L3173" t="s">
        <v>64</v>
      </c>
      <c r="M3173" t="s">
        <v>5110</v>
      </c>
      <c r="N3173" t="s">
        <v>5111</v>
      </c>
      <c r="O3173" t="s">
        <v>66</v>
      </c>
      <c r="Q3173">
        <v>65</v>
      </c>
      <c r="R3173">
        <v>0</v>
      </c>
      <c r="S3173">
        <v>0</v>
      </c>
      <c r="T3173">
        <v>65</v>
      </c>
      <c r="U3173">
        <v>0</v>
      </c>
      <c r="V3173">
        <v>0</v>
      </c>
      <c r="X3173">
        <v>0</v>
      </c>
      <c r="Y3173" t="s">
        <v>67</v>
      </c>
      <c r="Z3173" t="s">
        <v>68</v>
      </c>
      <c r="AA3173" t="s">
        <v>685</v>
      </c>
      <c r="AB3173" t="s">
        <v>686</v>
      </c>
      <c r="AC3173">
        <v>0</v>
      </c>
      <c r="AD3173" t="s">
        <v>5110</v>
      </c>
      <c r="AE3173" t="s">
        <v>5112</v>
      </c>
      <c r="AF3173" t="s">
        <v>5113</v>
      </c>
      <c r="AG3173">
        <v>15</v>
      </c>
      <c r="AI3173">
        <v>9240</v>
      </c>
      <c r="AK3173" t="s">
        <v>5114</v>
      </c>
      <c r="AL3173" t="s">
        <v>5115</v>
      </c>
      <c r="AM3173" t="s">
        <v>5116</v>
      </c>
      <c r="BB3173" t="s">
        <v>9669</v>
      </c>
    </row>
    <row r="3174" spans="1:55" x14ac:dyDescent="0.25">
      <c r="A3174" s="2">
        <v>41368</v>
      </c>
      <c r="B3174" t="s">
        <v>10332</v>
      </c>
      <c r="C3174" t="s">
        <v>2080</v>
      </c>
      <c r="D3174" s="2">
        <v>41275</v>
      </c>
      <c r="E3174" s="2">
        <v>41275</v>
      </c>
      <c r="F3174" t="s">
        <v>2081</v>
      </c>
      <c r="G3174">
        <v>1</v>
      </c>
      <c r="H3174">
        <v>0</v>
      </c>
      <c r="I3174">
        <v>0</v>
      </c>
      <c r="K3174" t="s">
        <v>10333</v>
      </c>
      <c r="L3174" t="s">
        <v>64</v>
      </c>
      <c r="M3174" t="s">
        <v>5110</v>
      </c>
      <c r="N3174" t="s">
        <v>5111</v>
      </c>
      <c r="O3174" t="s">
        <v>66</v>
      </c>
      <c r="Q3174">
        <v>65</v>
      </c>
      <c r="R3174">
        <v>0</v>
      </c>
      <c r="S3174">
        <v>0</v>
      </c>
      <c r="T3174">
        <v>65</v>
      </c>
      <c r="U3174">
        <v>0</v>
      </c>
      <c r="V3174">
        <v>0</v>
      </c>
      <c r="X3174">
        <v>0</v>
      </c>
      <c r="Y3174" t="s">
        <v>67</v>
      </c>
      <c r="Z3174" t="s">
        <v>68</v>
      </c>
      <c r="AA3174" t="s">
        <v>685</v>
      </c>
      <c r="AB3174" t="s">
        <v>686</v>
      </c>
      <c r="AC3174">
        <v>0</v>
      </c>
      <c r="AD3174" t="s">
        <v>5110</v>
      </c>
      <c r="AE3174" t="s">
        <v>5112</v>
      </c>
      <c r="AF3174" t="s">
        <v>5113</v>
      </c>
      <c r="AG3174">
        <v>15</v>
      </c>
      <c r="AI3174">
        <v>9240</v>
      </c>
      <c r="AK3174" t="s">
        <v>5114</v>
      </c>
      <c r="AL3174" t="s">
        <v>5115</v>
      </c>
      <c r="AM3174" t="s">
        <v>5116</v>
      </c>
      <c r="BB3174" t="s">
        <v>10334</v>
      </c>
    </row>
    <row r="3175" spans="1:55" x14ac:dyDescent="0.25">
      <c r="A3175" s="2">
        <v>41368</v>
      </c>
      <c r="B3175" t="s">
        <v>10335</v>
      </c>
      <c r="C3175" t="s">
        <v>2080</v>
      </c>
      <c r="D3175" s="2">
        <v>41275</v>
      </c>
      <c r="E3175" s="2">
        <v>41275</v>
      </c>
      <c r="F3175" t="s">
        <v>2081</v>
      </c>
      <c r="G3175">
        <v>2</v>
      </c>
      <c r="H3175">
        <v>0</v>
      </c>
      <c r="I3175">
        <v>0</v>
      </c>
      <c r="K3175" t="s">
        <v>10336</v>
      </c>
      <c r="L3175" t="s">
        <v>64</v>
      </c>
      <c r="M3175" t="s">
        <v>5110</v>
      </c>
      <c r="N3175" t="s">
        <v>5111</v>
      </c>
      <c r="O3175" t="s">
        <v>66</v>
      </c>
      <c r="Q3175">
        <v>130</v>
      </c>
      <c r="R3175">
        <v>0</v>
      </c>
      <c r="S3175">
        <v>0</v>
      </c>
      <c r="T3175">
        <v>130</v>
      </c>
      <c r="U3175">
        <v>0</v>
      </c>
      <c r="V3175">
        <v>0</v>
      </c>
      <c r="X3175">
        <v>0</v>
      </c>
      <c r="Y3175" t="s">
        <v>67</v>
      </c>
      <c r="Z3175" t="s">
        <v>68</v>
      </c>
      <c r="AA3175" t="s">
        <v>685</v>
      </c>
      <c r="AB3175" t="s">
        <v>686</v>
      </c>
      <c r="AC3175">
        <v>0</v>
      </c>
      <c r="AD3175" t="s">
        <v>5110</v>
      </c>
      <c r="AE3175" t="s">
        <v>5112</v>
      </c>
      <c r="AF3175" t="s">
        <v>5113</v>
      </c>
      <c r="AG3175">
        <v>15</v>
      </c>
      <c r="AI3175">
        <v>9240</v>
      </c>
      <c r="AK3175" t="s">
        <v>5114</v>
      </c>
      <c r="AL3175" t="s">
        <v>5115</v>
      </c>
      <c r="AM3175" t="s">
        <v>5116</v>
      </c>
      <c r="BB3175" t="s">
        <v>10337</v>
      </c>
      <c r="BC3175" t="s">
        <v>2052</v>
      </c>
    </row>
    <row r="3176" spans="1:55" x14ac:dyDescent="0.25">
      <c r="A3176" s="2">
        <v>41368</v>
      </c>
      <c r="B3176" t="s">
        <v>10338</v>
      </c>
      <c r="C3176" t="s">
        <v>2080</v>
      </c>
      <c r="D3176" s="2">
        <v>41275</v>
      </c>
      <c r="E3176" s="2">
        <v>41275</v>
      </c>
      <c r="F3176" t="s">
        <v>2081</v>
      </c>
      <c r="G3176">
        <v>1</v>
      </c>
      <c r="H3176">
        <v>0</v>
      </c>
      <c r="I3176">
        <v>0</v>
      </c>
      <c r="K3176" t="s">
        <v>10339</v>
      </c>
      <c r="L3176" t="s">
        <v>64</v>
      </c>
      <c r="M3176" t="s">
        <v>5110</v>
      </c>
      <c r="N3176" t="s">
        <v>5111</v>
      </c>
      <c r="O3176" t="s">
        <v>66</v>
      </c>
      <c r="Q3176">
        <v>65</v>
      </c>
      <c r="R3176">
        <v>0</v>
      </c>
      <c r="S3176">
        <v>0</v>
      </c>
      <c r="T3176">
        <v>65</v>
      </c>
      <c r="U3176">
        <v>0</v>
      </c>
      <c r="V3176">
        <v>0</v>
      </c>
      <c r="X3176">
        <v>0</v>
      </c>
      <c r="Y3176" t="s">
        <v>67</v>
      </c>
      <c r="Z3176" t="s">
        <v>68</v>
      </c>
      <c r="AA3176" t="s">
        <v>685</v>
      </c>
      <c r="AB3176" t="s">
        <v>686</v>
      </c>
      <c r="AC3176">
        <v>0</v>
      </c>
      <c r="AD3176" t="s">
        <v>5110</v>
      </c>
      <c r="AE3176" t="s">
        <v>5112</v>
      </c>
      <c r="AF3176" t="s">
        <v>5113</v>
      </c>
      <c r="AG3176">
        <v>15</v>
      </c>
      <c r="AI3176">
        <v>9240</v>
      </c>
      <c r="AK3176" t="s">
        <v>5114</v>
      </c>
      <c r="AL3176" t="s">
        <v>5115</v>
      </c>
      <c r="AM3176" t="s">
        <v>5116</v>
      </c>
      <c r="BB3176" t="s">
        <v>10327</v>
      </c>
    </row>
    <row r="3177" spans="1:55" x14ac:dyDescent="0.25">
      <c r="A3177" s="2">
        <v>41368</v>
      </c>
      <c r="B3177" t="s">
        <v>10340</v>
      </c>
      <c r="C3177" t="s">
        <v>2080</v>
      </c>
      <c r="D3177" s="2">
        <v>41275</v>
      </c>
      <c r="E3177" s="2">
        <v>41275</v>
      </c>
      <c r="F3177" t="s">
        <v>2081</v>
      </c>
      <c r="G3177">
        <v>1</v>
      </c>
      <c r="H3177">
        <v>0</v>
      </c>
      <c r="I3177">
        <v>0</v>
      </c>
      <c r="K3177" t="s">
        <v>10341</v>
      </c>
      <c r="L3177" t="s">
        <v>64</v>
      </c>
      <c r="M3177" t="s">
        <v>5110</v>
      </c>
      <c r="N3177" t="s">
        <v>5111</v>
      </c>
      <c r="O3177" t="s">
        <v>66</v>
      </c>
      <c r="Q3177">
        <v>65</v>
      </c>
      <c r="R3177">
        <v>0</v>
      </c>
      <c r="S3177">
        <v>0</v>
      </c>
      <c r="T3177">
        <v>65</v>
      </c>
      <c r="U3177">
        <v>0</v>
      </c>
      <c r="V3177">
        <v>0</v>
      </c>
      <c r="X3177">
        <v>0</v>
      </c>
      <c r="Y3177" t="s">
        <v>67</v>
      </c>
      <c r="Z3177" t="s">
        <v>68</v>
      </c>
      <c r="AA3177" t="s">
        <v>685</v>
      </c>
      <c r="AB3177" t="s">
        <v>686</v>
      </c>
      <c r="AC3177">
        <v>0</v>
      </c>
      <c r="AD3177" t="s">
        <v>5110</v>
      </c>
      <c r="AE3177" t="s">
        <v>5112</v>
      </c>
      <c r="AF3177" t="s">
        <v>5113</v>
      </c>
      <c r="AG3177">
        <v>15</v>
      </c>
      <c r="AI3177">
        <v>9240</v>
      </c>
      <c r="AK3177" t="s">
        <v>5114</v>
      </c>
      <c r="AL3177" t="s">
        <v>5115</v>
      </c>
      <c r="AM3177" t="s">
        <v>5116</v>
      </c>
      <c r="BB3177" t="s">
        <v>9671</v>
      </c>
    </row>
    <row r="3178" spans="1:55" x14ac:dyDescent="0.25">
      <c r="A3178" s="2">
        <v>41368</v>
      </c>
      <c r="B3178" t="s">
        <v>10342</v>
      </c>
      <c r="C3178" t="s">
        <v>3002</v>
      </c>
      <c r="D3178" s="2">
        <v>41456</v>
      </c>
      <c r="E3178" s="2">
        <v>41461</v>
      </c>
      <c r="F3178" t="s">
        <v>3003</v>
      </c>
      <c r="G3178">
        <v>1</v>
      </c>
      <c r="H3178">
        <v>0</v>
      </c>
      <c r="I3178">
        <v>0</v>
      </c>
      <c r="K3178" t="s">
        <v>10343</v>
      </c>
      <c r="L3178" t="s">
        <v>64</v>
      </c>
      <c r="M3178" t="s">
        <v>5110</v>
      </c>
      <c r="N3178" t="s">
        <v>5111</v>
      </c>
      <c r="O3178" t="s">
        <v>66</v>
      </c>
      <c r="Q3178">
        <v>112.5</v>
      </c>
      <c r="R3178">
        <v>0</v>
      </c>
      <c r="S3178">
        <v>0</v>
      </c>
      <c r="T3178">
        <v>112.5</v>
      </c>
      <c r="U3178">
        <v>0</v>
      </c>
      <c r="V3178">
        <v>0</v>
      </c>
      <c r="X3178">
        <v>0</v>
      </c>
      <c r="Y3178" t="s">
        <v>67</v>
      </c>
      <c r="Z3178" t="s">
        <v>68</v>
      </c>
      <c r="AA3178" t="s">
        <v>685</v>
      </c>
      <c r="AB3178" t="s">
        <v>686</v>
      </c>
      <c r="AC3178">
        <v>0</v>
      </c>
      <c r="AD3178" t="s">
        <v>5110</v>
      </c>
      <c r="AE3178" t="s">
        <v>5112</v>
      </c>
      <c r="AF3178" t="s">
        <v>5113</v>
      </c>
      <c r="AG3178">
        <v>15</v>
      </c>
      <c r="AI3178">
        <v>9240</v>
      </c>
      <c r="AK3178" t="s">
        <v>5114</v>
      </c>
      <c r="AL3178" t="s">
        <v>5115</v>
      </c>
      <c r="AM3178" t="s">
        <v>5116</v>
      </c>
      <c r="BB3178" t="s">
        <v>10344</v>
      </c>
    </row>
    <row r="3179" spans="1:55" x14ac:dyDescent="0.25">
      <c r="A3179" s="2">
        <v>41463</v>
      </c>
      <c r="B3179" t="s">
        <v>5645</v>
      </c>
      <c r="C3179" t="s">
        <v>2470</v>
      </c>
      <c r="D3179" s="2">
        <v>41566</v>
      </c>
      <c r="E3179" s="2">
        <v>41566</v>
      </c>
      <c r="F3179" t="s">
        <v>720</v>
      </c>
      <c r="G3179">
        <v>0</v>
      </c>
      <c r="H3179">
        <v>0</v>
      </c>
      <c r="I3179">
        <v>0</v>
      </c>
      <c r="J3179" t="s">
        <v>5646</v>
      </c>
      <c r="L3179" t="s">
        <v>64</v>
      </c>
      <c r="M3179" t="s">
        <v>5647</v>
      </c>
      <c r="N3179" t="s">
        <v>5648</v>
      </c>
      <c r="Q3179">
        <v>0</v>
      </c>
      <c r="R3179">
        <v>580.61</v>
      </c>
      <c r="S3179">
        <v>580.61</v>
      </c>
      <c r="T3179">
        <v>0</v>
      </c>
      <c r="U3179">
        <v>390</v>
      </c>
      <c r="V3179">
        <v>390</v>
      </c>
      <c r="W3179" s="2">
        <v>41472</v>
      </c>
      <c r="X3179">
        <v>87.86</v>
      </c>
      <c r="Y3179" s="2">
        <v>41578</v>
      </c>
      <c r="Z3179" t="s">
        <v>68</v>
      </c>
      <c r="AA3179" t="s">
        <v>82</v>
      </c>
      <c r="AB3179" t="s">
        <v>297</v>
      </c>
      <c r="AC3179">
        <v>390</v>
      </c>
      <c r="AD3179" t="s">
        <v>5647</v>
      </c>
      <c r="AE3179" t="s">
        <v>5649</v>
      </c>
      <c r="AF3179" t="s">
        <v>5650</v>
      </c>
      <c r="AG3179">
        <v>1</v>
      </c>
      <c r="AI3179">
        <v>1731</v>
      </c>
      <c r="AK3179" t="s">
        <v>5651</v>
      </c>
      <c r="AL3179" t="s">
        <v>5652</v>
      </c>
      <c r="AM3179" t="s">
        <v>5653</v>
      </c>
    </row>
    <row r="3180" spans="1:55" x14ac:dyDescent="0.25">
      <c r="A3180" s="2">
        <v>41382</v>
      </c>
      <c r="B3180" t="s">
        <v>9426</v>
      </c>
      <c r="C3180" t="s">
        <v>9369</v>
      </c>
      <c r="D3180" s="2">
        <v>41383</v>
      </c>
      <c r="E3180" s="2">
        <v>41383</v>
      </c>
      <c r="F3180" t="s">
        <v>9370</v>
      </c>
      <c r="G3180">
        <v>9</v>
      </c>
      <c r="H3180">
        <v>3</v>
      </c>
      <c r="I3180">
        <v>0</v>
      </c>
      <c r="L3180" t="s">
        <v>64</v>
      </c>
      <c r="M3180" t="s">
        <v>5647</v>
      </c>
      <c r="N3180" t="s">
        <v>5648</v>
      </c>
      <c r="O3180" t="s">
        <v>66</v>
      </c>
      <c r="Q3180">
        <v>168</v>
      </c>
      <c r="R3180">
        <v>50.4</v>
      </c>
      <c r="S3180">
        <v>218.4</v>
      </c>
      <c r="T3180">
        <v>0</v>
      </c>
      <c r="U3180">
        <v>0</v>
      </c>
      <c r="V3180">
        <v>211.2</v>
      </c>
      <c r="W3180" s="2">
        <v>41394</v>
      </c>
      <c r="X3180">
        <v>0</v>
      </c>
      <c r="Y3180" t="s">
        <v>67</v>
      </c>
      <c r="Z3180" t="s">
        <v>68</v>
      </c>
      <c r="AA3180" t="s">
        <v>82</v>
      </c>
      <c r="AB3180" t="s">
        <v>297</v>
      </c>
      <c r="AC3180">
        <v>0</v>
      </c>
      <c r="AD3180" t="s">
        <v>5647</v>
      </c>
      <c r="AE3180" t="s">
        <v>5649</v>
      </c>
      <c r="AF3180" t="s">
        <v>5650</v>
      </c>
      <c r="AG3180">
        <v>1</v>
      </c>
      <c r="AI3180">
        <v>1731</v>
      </c>
      <c r="AK3180" t="s">
        <v>5651</v>
      </c>
      <c r="AL3180" t="s">
        <v>5652</v>
      </c>
      <c r="AM3180" t="s">
        <v>5653</v>
      </c>
    </row>
    <row r="3181" spans="1:55" x14ac:dyDescent="0.25">
      <c r="A3181" s="2">
        <v>41375</v>
      </c>
      <c r="B3181" t="s">
        <v>9625</v>
      </c>
      <c r="C3181" t="s">
        <v>9369</v>
      </c>
      <c r="D3181" s="2">
        <v>41383</v>
      </c>
      <c r="E3181" s="2">
        <v>41383</v>
      </c>
      <c r="F3181" t="s">
        <v>9370</v>
      </c>
      <c r="G3181">
        <v>8</v>
      </c>
      <c r="H3181">
        <v>3</v>
      </c>
      <c r="I3181">
        <v>0</v>
      </c>
      <c r="L3181" t="s">
        <v>64</v>
      </c>
      <c r="M3181" t="s">
        <v>5647</v>
      </c>
      <c r="N3181" t="s">
        <v>5648</v>
      </c>
      <c r="O3181" t="s">
        <v>66</v>
      </c>
      <c r="Q3181">
        <v>154</v>
      </c>
      <c r="R3181">
        <v>0</v>
      </c>
      <c r="S3181">
        <v>154</v>
      </c>
      <c r="T3181">
        <v>0</v>
      </c>
      <c r="U3181">
        <v>0</v>
      </c>
      <c r="V3181">
        <v>0</v>
      </c>
      <c r="X3181">
        <v>0</v>
      </c>
      <c r="Y3181" t="s">
        <v>67</v>
      </c>
      <c r="Z3181" t="s">
        <v>81</v>
      </c>
      <c r="AA3181" t="s">
        <v>82</v>
      </c>
      <c r="AB3181" t="s">
        <v>297</v>
      </c>
      <c r="AC3181">
        <v>0</v>
      </c>
      <c r="AD3181" t="s">
        <v>5647</v>
      </c>
      <c r="AE3181" t="s">
        <v>5649</v>
      </c>
      <c r="AF3181" t="s">
        <v>5650</v>
      </c>
      <c r="AG3181">
        <v>1</v>
      </c>
      <c r="AI3181">
        <v>1731</v>
      </c>
      <c r="AK3181" t="s">
        <v>5651</v>
      </c>
      <c r="AL3181" t="s">
        <v>5652</v>
      </c>
      <c r="AM3181" t="s">
        <v>5653</v>
      </c>
    </row>
    <row r="3182" spans="1:55" x14ac:dyDescent="0.25">
      <c r="A3182" s="2">
        <v>41570</v>
      </c>
      <c r="B3182" t="s">
        <v>1647</v>
      </c>
      <c r="C3182" t="s">
        <v>1648</v>
      </c>
      <c r="D3182" s="2">
        <v>41591</v>
      </c>
      <c r="E3182" s="2">
        <v>41591</v>
      </c>
      <c r="F3182" t="s">
        <v>1649</v>
      </c>
      <c r="G3182">
        <v>3</v>
      </c>
      <c r="H3182">
        <v>0</v>
      </c>
      <c r="I3182">
        <v>0</v>
      </c>
      <c r="L3182" t="s">
        <v>64</v>
      </c>
      <c r="M3182" t="s">
        <v>1650</v>
      </c>
      <c r="N3182" t="s">
        <v>1651</v>
      </c>
      <c r="O3182" t="s">
        <v>66</v>
      </c>
      <c r="Q3182">
        <v>204</v>
      </c>
      <c r="R3182">
        <v>0</v>
      </c>
      <c r="S3182">
        <v>204</v>
      </c>
      <c r="T3182">
        <v>0</v>
      </c>
      <c r="U3182">
        <v>0</v>
      </c>
      <c r="V3182">
        <v>189.6</v>
      </c>
      <c r="W3182" s="2">
        <v>41599</v>
      </c>
      <c r="X3182">
        <v>0</v>
      </c>
      <c r="Y3182" t="s">
        <v>67</v>
      </c>
      <c r="Z3182" t="s">
        <v>68</v>
      </c>
      <c r="AA3182" t="s">
        <v>1190</v>
      </c>
      <c r="AC3182">
        <v>0</v>
      </c>
      <c r="AD3182" t="s">
        <v>1650</v>
      </c>
      <c r="AE3182" t="s">
        <v>1652</v>
      </c>
      <c r="AF3182" t="s">
        <v>1653</v>
      </c>
      <c r="AG3182">
        <v>69</v>
      </c>
      <c r="AH3182" t="s">
        <v>795</v>
      </c>
      <c r="AI3182">
        <v>2980</v>
      </c>
      <c r="AK3182" t="s">
        <v>1654</v>
      </c>
      <c r="AL3182" t="s">
        <v>1655</v>
      </c>
      <c r="AM3182" t="s">
        <v>1656</v>
      </c>
    </row>
    <row r="3183" spans="1:55" x14ac:dyDescent="0.25">
      <c r="A3183" s="2">
        <v>41562</v>
      </c>
      <c r="B3183" t="s">
        <v>2222</v>
      </c>
      <c r="C3183" t="s">
        <v>821</v>
      </c>
      <c r="D3183" s="2">
        <v>41585</v>
      </c>
      <c r="E3183" s="2">
        <v>41585</v>
      </c>
      <c r="F3183" t="s">
        <v>720</v>
      </c>
      <c r="G3183">
        <v>8</v>
      </c>
      <c r="H3183">
        <v>1</v>
      </c>
      <c r="I3183">
        <v>0</v>
      </c>
      <c r="J3183" t="s">
        <v>2223</v>
      </c>
      <c r="L3183" t="s">
        <v>64</v>
      </c>
      <c r="M3183" t="s">
        <v>1650</v>
      </c>
      <c r="N3183" t="s">
        <v>1651</v>
      </c>
      <c r="Q3183">
        <v>0</v>
      </c>
      <c r="R3183">
        <v>6.72</v>
      </c>
      <c r="S3183">
        <v>6.72</v>
      </c>
      <c r="T3183">
        <v>0</v>
      </c>
      <c r="U3183">
        <v>154.80000000000001</v>
      </c>
      <c r="V3183">
        <v>162.86000000000001</v>
      </c>
      <c r="W3183" s="2">
        <v>41599</v>
      </c>
      <c r="X3183">
        <v>0</v>
      </c>
      <c r="Y3183" t="s">
        <v>67</v>
      </c>
      <c r="Z3183" t="s">
        <v>68</v>
      </c>
      <c r="AA3183" t="s">
        <v>82</v>
      </c>
      <c r="AB3183" t="s">
        <v>297</v>
      </c>
      <c r="AC3183">
        <v>154.80000000000001</v>
      </c>
      <c r="AD3183" t="s">
        <v>1650</v>
      </c>
      <c r="AE3183" t="s">
        <v>1652</v>
      </c>
      <c r="AF3183" t="s">
        <v>1653</v>
      </c>
      <c r="AG3183">
        <v>69</v>
      </c>
      <c r="AH3183" t="s">
        <v>795</v>
      </c>
      <c r="AI3183">
        <v>2980</v>
      </c>
      <c r="AK3183" t="s">
        <v>1654</v>
      </c>
      <c r="AL3183" t="s">
        <v>1655</v>
      </c>
      <c r="AM3183" t="s">
        <v>1656</v>
      </c>
    </row>
    <row r="3184" spans="1:55" x14ac:dyDescent="0.25">
      <c r="A3184" s="2">
        <v>41562</v>
      </c>
      <c r="B3184" t="s">
        <v>2224</v>
      </c>
      <c r="C3184" t="s">
        <v>1340</v>
      </c>
      <c r="D3184" s="2">
        <v>41578</v>
      </c>
      <c r="E3184" s="2">
        <v>41578</v>
      </c>
      <c r="F3184" t="s">
        <v>1341</v>
      </c>
      <c r="G3184">
        <v>5</v>
      </c>
      <c r="H3184">
        <v>1</v>
      </c>
      <c r="I3184">
        <v>0</v>
      </c>
      <c r="L3184" t="s">
        <v>64</v>
      </c>
      <c r="M3184" t="s">
        <v>1650</v>
      </c>
      <c r="N3184" t="s">
        <v>1651</v>
      </c>
      <c r="O3184" t="s">
        <v>66</v>
      </c>
      <c r="Q3184">
        <v>40.799999999999997</v>
      </c>
      <c r="R3184">
        <v>8.4</v>
      </c>
      <c r="S3184">
        <v>49.2</v>
      </c>
      <c r="T3184">
        <v>0</v>
      </c>
      <c r="U3184">
        <v>0</v>
      </c>
      <c r="V3184">
        <v>53.41</v>
      </c>
      <c r="W3184" s="2">
        <v>41578</v>
      </c>
      <c r="X3184">
        <v>0</v>
      </c>
      <c r="Y3184" t="s">
        <v>67</v>
      </c>
      <c r="Z3184" t="s">
        <v>68</v>
      </c>
      <c r="AA3184" t="s">
        <v>610</v>
      </c>
      <c r="AC3184">
        <v>0</v>
      </c>
      <c r="AD3184" t="s">
        <v>1650</v>
      </c>
      <c r="AE3184" t="s">
        <v>1652</v>
      </c>
      <c r="AF3184" t="s">
        <v>1653</v>
      </c>
      <c r="AG3184">
        <v>69</v>
      </c>
      <c r="AH3184" t="s">
        <v>795</v>
      </c>
      <c r="AI3184">
        <v>2980</v>
      </c>
      <c r="AK3184" t="s">
        <v>1654</v>
      </c>
      <c r="AL3184" t="s">
        <v>1655</v>
      </c>
      <c r="AM3184" t="s">
        <v>1656</v>
      </c>
    </row>
    <row r="3185" spans="1:39" x14ac:dyDescent="0.25">
      <c r="A3185" s="2">
        <v>41554</v>
      </c>
      <c r="B3185" t="s">
        <v>2759</v>
      </c>
      <c r="C3185" t="s">
        <v>2760</v>
      </c>
      <c r="D3185" s="2">
        <v>41554</v>
      </c>
      <c r="E3185" s="2">
        <v>41554</v>
      </c>
      <c r="F3185" t="s">
        <v>2761</v>
      </c>
      <c r="G3185">
        <v>4</v>
      </c>
      <c r="H3185">
        <v>0</v>
      </c>
      <c r="I3185">
        <v>0</v>
      </c>
      <c r="L3185" t="s">
        <v>64</v>
      </c>
      <c r="M3185" t="s">
        <v>1650</v>
      </c>
      <c r="N3185" t="s">
        <v>1651</v>
      </c>
      <c r="O3185" t="s">
        <v>66</v>
      </c>
      <c r="Q3185">
        <v>23.12</v>
      </c>
      <c r="R3185">
        <v>0</v>
      </c>
      <c r="S3185">
        <v>23.12</v>
      </c>
      <c r="T3185">
        <v>0</v>
      </c>
      <c r="U3185">
        <v>0</v>
      </c>
      <c r="V3185">
        <v>23.12</v>
      </c>
      <c r="W3185" s="2">
        <v>41564</v>
      </c>
      <c r="X3185">
        <v>0</v>
      </c>
      <c r="Y3185" t="s">
        <v>67</v>
      </c>
      <c r="Z3185" t="s">
        <v>68</v>
      </c>
      <c r="AA3185" t="s">
        <v>1408</v>
      </c>
      <c r="AC3185">
        <v>0</v>
      </c>
      <c r="AD3185" t="s">
        <v>1650</v>
      </c>
      <c r="AE3185" t="s">
        <v>1652</v>
      </c>
      <c r="AF3185" t="s">
        <v>1653</v>
      </c>
      <c r="AG3185">
        <v>69</v>
      </c>
      <c r="AH3185" t="s">
        <v>795</v>
      </c>
      <c r="AI3185">
        <v>2980</v>
      </c>
      <c r="AK3185" t="s">
        <v>1654</v>
      </c>
      <c r="AL3185" t="s">
        <v>1655</v>
      </c>
      <c r="AM3185" t="s">
        <v>1656</v>
      </c>
    </row>
    <row r="3186" spans="1:39" x14ac:dyDescent="0.25">
      <c r="A3186" s="2">
        <v>41554</v>
      </c>
      <c r="B3186" t="s">
        <v>2762</v>
      </c>
      <c r="C3186" t="s">
        <v>2760</v>
      </c>
      <c r="D3186" s="2">
        <v>41554</v>
      </c>
      <c r="E3186" s="2">
        <v>41554</v>
      </c>
      <c r="F3186" t="s">
        <v>2761</v>
      </c>
      <c r="G3186">
        <v>2</v>
      </c>
      <c r="H3186">
        <v>0</v>
      </c>
      <c r="I3186">
        <v>0</v>
      </c>
      <c r="L3186" t="s">
        <v>64</v>
      </c>
      <c r="M3186" t="s">
        <v>1650</v>
      </c>
      <c r="N3186" t="s">
        <v>1651</v>
      </c>
      <c r="O3186" t="s">
        <v>66</v>
      </c>
      <c r="Q3186">
        <v>23.12</v>
      </c>
      <c r="R3186">
        <v>0</v>
      </c>
      <c r="S3186">
        <v>23.12</v>
      </c>
      <c r="T3186">
        <v>0</v>
      </c>
      <c r="U3186">
        <v>0</v>
      </c>
      <c r="V3186">
        <v>0</v>
      </c>
      <c r="X3186">
        <v>0</v>
      </c>
      <c r="Y3186" t="s">
        <v>67</v>
      </c>
      <c r="Z3186" t="s">
        <v>81</v>
      </c>
      <c r="AA3186" t="s">
        <v>1408</v>
      </c>
      <c r="AC3186">
        <v>0</v>
      </c>
      <c r="AD3186" t="s">
        <v>1650</v>
      </c>
      <c r="AE3186" t="s">
        <v>1652</v>
      </c>
      <c r="AF3186" t="s">
        <v>1653</v>
      </c>
      <c r="AG3186">
        <v>69</v>
      </c>
      <c r="AH3186" t="s">
        <v>795</v>
      </c>
      <c r="AI3186">
        <v>2980</v>
      </c>
      <c r="AK3186" t="s">
        <v>1654</v>
      </c>
      <c r="AL3186" t="s">
        <v>1655</v>
      </c>
      <c r="AM3186" t="s">
        <v>1656</v>
      </c>
    </row>
    <row r="3187" spans="1:39" x14ac:dyDescent="0.25">
      <c r="A3187" s="2">
        <v>41551</v>
      </c>
      <c r="B3187" t="s">
        <v>2855</v>
      </c>
      <c r="C3187" t="s">
        <v>216</v>
      </c>
      <c r="D3187" s="2">
        <v>41636</v>
      </c>
      <c r="E3187" s="2">
        <v>41636</v>
      </c>
      <c r="F3187" t="s">
        <v>205</v>
      </c>
      <c r="G3187">
        <v>3</v>
      </c>
      <c r="H3187">
        <v>0</v>
      </c>
      <c r="I3187">
        <v>0</v>
      </c>
      <c r="J3187" t="s">
        <v>774</v>
      </c>
      <c r="L3187" t="s">
        <v>64</v>
      </c>
      <c r="M3187" t="s">
        <v>1650</v>
      </c>
      <c r="N3187" t="s">
        <v>1651</v>
      </c>
      <c r="Q3187">
        <v>0</v>
      </c>
      <c r="R3187">
        <v>0</v>
      </c>
      <c r="S3187">
        <v>0</v>
      </c>
      <c r="T3187">
        <v>0</v>
      </c>
      <c r="U3187">
        <v>0</v>
      </c>
      <c r="V3187">
        <v>44.28</v>
      </c>
      <c r="W3187" s="2">
        <v>41627</v>
      </c>
      <c r="X3187">
        <v>0</v>
      </c>
      <c r="Y3187" t="s">
        <v>67</v>
      </c>
      <c r="Z3187" t="s">
        <v>68</v>
      </c>
      <c r="AA3187" t="s">
        <v>82</v>
      </c>
      <c r="AB3187" t="s">
        <v>209</v>
      </c>
      <c r="AC3187">
        <v>0</v>
      </c>
      <c r="AD3187" t="s">
        <v>1650</v>
      </c>
      <c r="AE3187" t="s">
        <v>1652</v>
      </c>
      <c r="AF3187" t="s">
        <v>1653</v>
      </c>
      <c r="AG3187">
        <v>69</v>
      </c>
      <c r="AH3187" t="s">
        <v>795</v>
      </c>
      <c r="AI3187">
        <v>2980</v>
      </c>
      <c r="AK3187" t="s">
        <v>1654</v>
      </c>
      <c r="AL3187" t="s">
        <v>1655</v>
      </c>
      <c r="AM3187" t="s">
        <v>1656</v>
      </c>
    </row>
    <row r="3188" spans="1:39" x14ac:dyDescent="0.25">
      <c r="A3188" s="2">
        <v>41547</v>
      </c>
      <c r="B3188" t="s">
        <v>3110</v>
      </c>
      <c r="C3188" t="s">
        <v>3111</v>
      </c>
      <c r="D3188" s="2">
        <v>41557</v>
      </c>
      <c r="E3188" s="2">
        <v>41557</v>
      </c>
      <c r="F3188" t="s">
        <v>3112</v>
      </c>
      <c r="G3188">
        <v>2</v>
      </c>
      <c r="H3188">
        <v>0</v>
      </c>
      <c r="I3188">
        <v>0</v>
      </c>
      <c r="L3188" t="s">
        <v>64</v>
      </c>
      <c r="M3188" t="s">
        <v>1650</v>
      </c>
      <c r="N3188" t="s">
        <v>1651</v>
      </c>
      <c r="O3188" t="s">
        <v>66</v>
      </c>
      <c r="Q3188">
        <v>0</v>
      </c>
      <c r="R3188">
        <v>0</v>
      </c>
      <c r="S3188">
        <v>0</v>
      </c>
      <c r="T3188">
        <v>0</v>
      </c>
      <c r="U3188">
        <v>0</v>
      </c>
      <c r="V3188">
        <v>0</v>
      </c>
      <c r="X3188">
        <v>0</v>
      </c>
      <c r="Y3188" t="s">
        <v>67</v>
      </c>
      <c r="Z3188" t="s">
        <v>154</v>
      </c>
      <c r="AC3188">
        <v>0</v>
      </c>
      <c r="AD3188" t="s">
        <v>1650</v>
      </c>
      <c r="AE3188" t="s">
        <v>1652</v>
      </c>
      <c r="AF3188" t="s">
        <v>1653</v>
      </c>
      <c r="AG3188">
        <v>69</v>
      </c>
      <c r="AH3188" t="s">
        <v>795</v>
      </c>
      <c r="AI3188">
        <v>2980</v>
      </c>
      <c r="AK3188" t="s">
        <v>1654</v>
      </c>
      <c r="AL3188" t="s">
        <v>1655</v>
      </c>
      <c r="AM3188" t="s">
        <v>1656</v>
      </c>
    </row>
    <row r="3189" spans="1:39" x14ac:dyDescent="0.25">
      <c r="A3189" s="2">
        <v>41547</v>
      </c>
      <c r="B3189" t="s">
        <v>3113</v>
      </c>
      <c r="C3189" t="s">
        <v>3114</v>
      </c>
      <c r="D3189" s="2">
        <v>41636</v>
      </c>
      <c r="E3189" s="2">
        <v>41636</v>
      </c>
      <c r="F3189" t="s">
        <v>3112</v>
      </c>
      <c r="G3189">
        <v>3</v>
      </c>
      <c r="H3189">
        <v>0</v>
      </c>
      <c r="I3189">
        <v>0</v>
      </c>
      <c r="L3189" t="s">
        <v>64</v>
      </c>
      <c r="M3189" t="s">
        <v>1650</v>
      </c>
      <c r="N3189" t="s">
        <v>1651</v>
      </c>
      <c r="O3189" t="s">
        <v>66</v>
      </c>
      <c r="Q3189">
        <v>0</v>
      </c>
      <c r="R3189">
        <v>0</v>
      </c>
      <c r="S3189">
        <v>0</v>
      </c>
      <c r="T3189">
        <v>0</v>
      </c>
      <c r="U3189">
        <v>0</v>
      </c>
      <c r="V3189">
        <v>0</v>
      </c>
      <c r="X3189">
        <v>0</v>
      </c>
      <c r="Y3189" t="s">
        <v>67</v>
      </c>
      <c r="Z3189" t="s">
        <v>154</v>
      </c>
      <c r="AC3189">
        <v>0</v>
      </c>
      <c r="AD3189" t="s">
        <v>1650</v>
      </c>
      <c r="AE3189" t="s">
        <v>1652</v>
      </c>
      <c r="AF3189" t="s">
        <v>1653</v>
      </c>
      <c r="AG3189">
        <v>69</v>
      </c>
      <c r="AH3189" t="s">
        <v>795</v>
      </c>
      <c r="AI3189">
        <v>2980</v>
      </c>
      <c r="AK3189" t="s">
        <v>1654</v>
      </c>
      <c r="AL3189" t="s">
        <v>1655</v>
      </c>
      <c r="AM3189" t="s">
        <v>1656</v>
      </c>
    </row>
    <row r="3190" spans="1:39" x14ac:dyDescent="0.25">
      <c r="A3190" s="2">
        <v>41540</v>
      </c>
      <c r="B3190" t="s">
        <v>3423</v>
      </c>
      <c r="C3190" t="s">
        <v>2470</v>
      </c>
      <c r="D3190" s="2">
        <v>41566</v>
      </c>
      <c r="E3190" s="2">
        <v>41566</v>
      </c>
      <c r="F3190" t="s">
        <v>720</v>
      </c>
      <c r="G3190">
        <v>5</v>
      </c>
      <c r="H3190">
        <v>0</v>
      </c>
      <c r="I3190">
        <v>0</v>
      </c>
      <c r="J3190" t="s">
        <v>3424</v>
      </c>
      <c r="L3190" t="s">
        <v>64</v>
      </c>
      <c r="M3190" t="s">
        <v>1650</v>
      </c>
      <c r="N3190" t="s">
        <v>1651</v>
      </c>
      <c r="Q3190">
        <v>0</v>
      </c>
      <c r="R3190">
        <v>0</v>
      </c>
      <c r="S3190">
        <v>0</v>
      </c>
      <c r="T3190">
        <v>0</v>
      </c>
      <c r="U3190">
        <v>75</v>
      </c>
      <c r="V3190">
        <v>75</v>
      </c>
      <c r="W3190" s="2">
        <v>41564</v>
      </c>
      <c r="X3190">
        <v>0</v>
      </c>
      <c r="Y3190" t="s">
        <v>67</v>
      </c>
      <c r="Z3190" t="s">
        <v>68</v>
      </c>
      <c r="AA3190" t="s">
        <v>82</v>
      </c>
      <c r="AB3190" t="s">
        <v>297</v>
      </c>
      <c r="AC3190">
        <v>75</v>
      </c>
      <c r="AD3190" t="s">
        <v>1650</v>
      </c>
      <c r="AE3190" t="s">
        <v>1652</v>
      </c>
      <c r="AF3190" t="s">
        <v>1653</v>
      </c>
      <c r="AG3190">
        <v>69</v>
      </c>
      <c r="AH3190" t="s">
        <v>795</v>
      </c>
      <c r="AI3190">
        <v>2980</v>
      </c>
      <c r="AK3190" t="s">
        <v>1654</v>
      </c>
      <c r="AL3190" t="s">
        <v>1655</v>
      </c>
      <c r="AM3190" t="s">
        <v>1656</v>
      </c>
    </row>
    <row r="3191" spans="1:39" x14ac:dyDescent="0.25">
      <c r="A3191" s="2">
        <v>41526</v>
      </c>
      <c r="B3191" t="s">
        <v>4060</v>
      </c>
      <c r="C3191" t="s">
        <v>821</v>
      </c>
      <c r="D3191" s="2">
        <v>41586</v>
      </c>
      <c r="E3191" s="2">
        <v>41586</v>
      </c>
      <c r="F3191" t="s">
        <v>720</v>
      </c>
      <c r="G3191">
        <v>2</v>
      </c>
      <c r="H3191">
        <v>0</v>
      </c>
      <c r="I3191">
        <v>0</v>
      </c>
      <c r="J3191" t="s">
        <v>1476</v>
      </c>
      <c r="L3191" t="s">
        <v>64</v>
      </c>
      <c r="M3191" t="s">
        <v>1650</v>
      </c>
      <c r="N3191" t="s">
        <v>1651</v>
      </c>
      <c r="Q3191">
        <v>0</v>
      </c>
      <c r="R3191">
        <v>0</v>
      </c>
      <c r="S3191">
        <v>0</v>
      </c>
      <c r="T3191">
        <v>0</v>
      </c>
      <c r="U3191">
        <v>36.799999999999997</v>
      </c>
      <c r="V3191">
        <v>36.799999999999997</v>
      </c>
      <c r="W3191" s="2">
        <v>41592</v>
      </c>
      <c r="X3191">
        <v>0</v>
      </c>
      <c r="Y3191" t="s">
        <v>67</v>
      </c>
      <c r="Z3191" t="s">
        <v>68</v>
      </c>
      <c r="AA3191" t="s">
        <v>82</v>
      </c>
      <c r="AB3191" t="s">
        <v>297</v>
      </c>
      <c r="AC3191">
        <v>36.799999999999997</v>
      </c>
      <c r="AD3191" t="s">
        <v>1650</v>
      </c>
      <c r="AE3191" t="s">
        <v>1652</v>
      </c>
      <c r="AF3191" t="s">
        <v>1653</v>
      </c>
      <c r="AG3191">
        <v>69</v>
      </c>
      <c r="AH3191" t="s">
        <v>795</v>
      </c>
      <c r="AI3191">
        <v>2980</v>
      </c>
      <c r="AK3191" t="s">
        <v>1654</v>
      </c>
      <c r="AL3191" t="s">
        <v>1655</v>
      </c>
      <c r="AM3191" t="s">
        <v>1656</v>
      </c>
    </row>
    <row r="3192" spans="1:39" x14ac:dyDescent="0.25">
      <c r="A3192" s="2">
        <v>41521</v>
      </c>
      <c r="B3192" t="s">
        <v>4280</v>
      </c>
      <c r="C3192" t="s">
        <v>4281</v>
      </c>
      <c r="D3192" s="2">
        <v>41521</v>
      </c>
      <c r="E3192" s="2">
        <v>41521</v>
      </c>
      <c r="F3192" t="s">
        <v>2723</v>
      </c>
      <c r="G3192">
        <v>3</v>
      </c>
      <c r="H3192">
        <v>0</v>
      </c>
      <c r="I3192">
        <v>0</v>
      </c>
      <c r="L3192" t="s">
        <v>64</v>
      </c>
      <c r="M3192" t="s">
        <v>1650</v>
      </c>
      <c r="N3192" t="s">
        <v>1651</v>
      </c>
      <c r="O3192" t="s">
        <v>66</v>
      </c>
      <c r="Q3192">
        <v>29.2</v>
      </c>
      <c r="R3192">
        <v>0</v>
      </c>
      <c r="S3192">
        <v>29.2</v>
      </c>
      <c r="T3192">
        <v>0</v>
      </c>
      <c r="U3192">
        <v>0</v>
      </c>
      <c r="V3192">
        <v>32.799999999999997</v>
      </c>
      <c r="W3192" s="2">
        <v>41557</v>
      </c>
      <c r="X3192">
        <v>0</v>
      </c>
      <c r="Y3192" t="s">
        <v>67</v>
      </c>
      <c r="Z3192" t="s">
        <v>68</v>
      </c>
      <c r="AA3192" t="s">
        <v>1408</v>
      </c>
      <c r="AC3192">
        <v>0</v>
      </c>
      <c r="AD3192" t="s">
        <v>1650</v>
      </c>
      <c r="AE3192" t="s">
        <v>1652</v>
      </c>
      <c r="AF3192" t="s">
        <v>1653</v>
      </c>
      <c r="AG3192">
        <v>69</v>
      </c>
      <c r="AH3192" t="s">
        <v>795</v>
      </c>
      <c r="AI3192">
        <v>2980</v>
      </c>
      <c r="AK3192" t="s">
        <v>1654</v>
      </c>
      <c r="AL3192" t="s">
        <v>1655</v>
      </c>
      <c r="AM3192" t="s">
        <v>1656</v>
      </c>
    </row>
    <row r="3193" spans="1:39" x14ac:dyDescent="0.25">
      <c r="A3193" s="2">
        <v>41506</v>
      </c>
      <c r="B3193" t="s">
        <v>4633</v>
      </c>
      <c r="C3193" t="s">
        <v>4634</v>
      </c>
      <c r="D3193" s="2">
        <v>41506</v>
      </c>
      <c r="E3193" s="2">
        <v>41506</v>
      </c>
      <c r="F3193" t="s">
        <v>4635</v>
      </c>
      <c r="G3193">
        <v>1</v>
      </c>
      <c r="H3193">
        <v>0</v>
      </c>
      <c r="I3193">
        <v>0</v>
      </c>
      <c r="L3193" t="s">
        <v>64</v>
      </c>
      <c r="M3193" t="s">
        <v>1650</v>
      </c>
      <c r="N3193" t="s">
        <v>1651</v>
      </c>
      <c r="O3193" t="s">
        <v>66</v>
      </c>
      <c r="Q3193">
        <v>4.8</v>
      </c>
      <c r="R3193">
        <v>0</v>
      </c>
      <c r="S3193">
        <v>4.8</v>
      </c>
      <c r="T3193">
        <v>0</v>
      </c>
      <c r="U3193">
        <v>0</v>
      </c>
      <c r="V3193">
        <v>6</v>
      </c>
      <c r="W3193" s="2">
        <v>41513</v>
      </c>
      <c r="X3193">
        <v>0</v>
      </c>
      <c r="Y3193" t="s">
        <v>67</v>
      </c>
      <c r="Z3193" t="s">
        <v>68</v>
      </c>
      <c r="AA3193" t="s">
        <v>1408</v>
      </c>
      <c r="AC3193">
        <v>0</v>
      </c>
      <c r="AD3193" t="s">
        <v>1650</v>
      </c>
      <c r="AE3193" t="s">
        <v>1652</v>
      </c>
      <c r="AF3193" t="s">
        <v>1653</v>
      </c>
      <c r="AG3193">
        <v>69</v>
      </c>
      <c r="AH3193" t="s">
        <v>795</v>
      </c>
      <c r="AI3193">
        <v>2980</v>
      </c>
      <c r="AK3193" t="s">
        <v>1654</v>
      </c>
      <c r="AL3193" t="s">
        <v>1655</v>
      </c>
      <c r="AM3193" t="s">
        <v>1656</v>
      </c>
    </row>
    <row r="3194" spans="1:39" x14ac:dyDescent="0.25">
      <c r="A3194" s="2">
        <v>41506</v>
      </c>
      <c r="B3194" t="s">
        <v>4641</v>
      </c>
      <c r="C3194" t="s">
        <v>4642</v>
      </c>
      <c r="D3194" s="2">
        <v>41519</v>
      </c>
      <c r="E3194" s="2">
        <v>41519</v>
      </c>
      <c r="F3194" t="s">
        <v>4643</v>
      </c>
      <c r="G3194">
        <v>8</v>
      </c>
      <c r="H3194">
        <v>0</v>
      </c>
      <c r="I3194">
        <v>0</v>
      </c>
      <c r="L3194" t="s">
        <v>64</v>
      </c>
      <c r="M3194" t="s">
        <v>1650</v>
      </c>
      <c r="N3194" t="s">
        <v>1651</v>
      </c>
      <c r="O3194" t="s">
        <v>66</v>
      </c>
      <c r="Q3194">
        <v>92.8</v>
      </c>
      <c r="R3194">
        <v>0</v>
      </c>
      <c r="S3194">
        <v>92.8</v>
      </c>
      <c r="T3194">
        <v>0</v>
      </c>
      <c r="U3194">
        <v>0</v>
      </c>
      <c r="V3194">
        <v>70.41</v>
      </c>
      <c r="W3194" s="2">
        <v>41522</v>
      </c>
      <c r="X3194">
        <v>0</v>
      </c>
      <c r="Y3194" t="s">
        <v>67</v>
      </c>
      <c r="Z3194" t="s">
        <v>68</v>
      </c>
      <c r="AA3194" t="s">
        <v>1408</v>
      </c>
      <c r="AC3194">
        <v>0</v>
      </c>
      <c r="AD3194" t="s">
        <v>1650</v>
      </c>
      <c r="AE3194" t="s">
        <v>1652</v>
      </c>
      <c r="AF3194" t="s">
        <v>1653</v>
      </c>
      <c r="AG3194">
        <v>69</v>
      </c>
      <c r="AH3194" t="s">
        <v>795</v>
      </c>
      <c r="AI3194">
        <v>2980</v>
      </c>
      <c r="AK3194" t="s">
        <v>1654</v>
      </c>
      <c r="AL3194" t="s">
        <v>1655</v>
      </c>
      <c r="AM3194" t="s">
        <v>1656</v>
      </c>
    </row>
    <row r="3195" spans="1:39" x14ac:dyDescent="0.25">
      <c r="A3195" s="2">
        <v>41500</v>
      </c>
      <c r="B3195" t="s">
        <v>4675</v>
      </c>
      <c r="C3195" t="s">
        <v>4676</v>
      </c>
      <c r="D3195" s="2">
        <v>41500</v>
      </c>
      <c r="E3195" s="2">
        <v>41500</v>
      </c>
      <c r="F3195" t="s">
        <v>4677</v>
      </c>
      <c r="G3195">
        <v>1</v>
      </c>
      <c r="H3195">
        <v>0</v>
      </c>
      <c r="I3195">
        <v>0</v>
      </c>
      <c r="L3195" t="s">
        <v>64</v>
      </c>
      <c r="M3195" t="s">
        <v>1650</v>
      </c>
      <c r="N3195" t="s">
        <v>1651</v>
      </c>
      <c r="O3195" t="s">
        <v>66</v>
      </c>
      <c r="Q3195">
        <v>140</v>
      </c>
      <c r="R3195">
        <v>0</v>
      </c>
      <c r="S3195">
        <v>140</v>
      </c>
      <c r="T3195">
        <v>0</v>
      </c>
      <c r="U3195">
        <v>0</v>
      </c>
      <c r="V3195">
        <v>140</v>
      </c>
      <c r="W3195" s="2">
        <v>41506</v>
      </c>
      <c r="X3195">
        <v>0</v>
      </c>
      <c r="Y3195" t="s">
        <v>67</v>
      </c>
      <c r="Z3195" t="s">
        <v>68</v>
      </c>
      <c r="AA3195" t="s">
        <v>500</v>
      </c>
      <c r="AC3195">
        <v>0</v>
      </c>
      <c r="AD3195" t="s">
        <v>1650</v>
      </c>
      <c r="AE3195" t="s">
        <v>1652</v>
      </c>
      <c r="AF3195" t="s">
        <v>1653</v>
      </c>
      <c r="AG3195">
        <v>69</v>
      </c>
      <c r="AH3195" t="s">
        <v>795</v>
      </c>
      <c r="AI3195">
        <v>2980</v>
      </c>
      <c r="AK3195" t="s">
        <v>1654</v>
      </c>
      <c r="AL3195" t="s">
        <v>1655</v>
      </c>
      <c r="AM3195" t="s">
        <v>1656</v>
      </c>
    </row>
    <row r="3196" spans="1:39" x14ac:dyDescent="0.25">
      <c r="A3196" s="2">
        <v>41493</v>
      </c>
      <c r="B3196" t="s">
        <v>4857</v>
      </c>
      <c r="C3196" t="s">
        <v>4858</v>
      </c>
      <c r="D3196" s="2">
        <v>41493</v>
      </c>
      <c r="E3196" s="2">
        <v>41493</v>
      </c>
      <c r="F3196" t="s">
        <v>4859</v>
      </c>
      <c r="G3196">
        <v>1</v>
      </c>
      <c r="H3196">
        <v>0</v>
      </c>
      <c r="I3196">
        <v>0</v>
      </c>
      <c r="L3196" t="s">
        <v>64</v>
      </c>
      <c r="M3196" t="s">
        <v>1650</v>
      </c>
      <c r="N3196" t="s">
        <v>1651</v>
      </c>
      <c r="O3196" t="s">
        <v>66</v>
      </c>
      <c r="Q3196">
        <v>23.12</v>
      </c>
      <c r="R3196">
        <v>0</v>
      </c>
      <c r="S3196">
        <v>23.12</v>
      </c>
      <c r="T3196">
        <v>0</v>
      </c>
      <c r="U3196">
        <v>0</v>
      </c>
      <c r="V3196">
        <v>23.1</v>
      </c>
      <c r="W3196" s="2">
        <v>41494</v>
      </c>
      <c r="X3196">
        <v>0</v>
      </c>
      <c r="Y3196" t="s">
        <v>67</v>
      </c>
      <c r="Z3196" t="s">
        <v>68</v>
      </c>
      <c r="AA3196" t="s">
        <v>1408</v>
      </c>
      <c r="AC3196">
        <v>0</v>
      </c>
      <c r="AD3196" t="s">
        <v>1650</v>
      </c>
      <c r="AE3196" t="s">
        <v>1652</v>
      </c>
      <c r="AF3196" t="s">
        <v>1653</v>
      </c>
      <c r="AG3196">
        <v>69</v>
      </c>
      <c r="AH3196" t="s">
        <v>795</v>
      </c>
      <c r="AI3196">
        <v>2980</v>
      </c>
      <c r="AK3196" t="s">
        <v>1654</v>
      </c>
      <c r="AL3196" t="s">
        <v>1655</v>
      </c>
      <c r="AM3196" t="s">
        <v>1656</v>
      </c>
    </row>
    <row r="3197" spans="1:39" x14ac:dyDescent="0.25">
      <c r="A3197" s="2">
        <v>41493</v>
      </c>
      <c r="B3197" t="s">
        <v>4860</v>
      </c>
      <c r="C3197" t="s">
        <v>4676</v>
      </c>
      <c r="D3197" s="2">
        <v>41493</v>
      </c>
      <c r="E3197" s="2">
        <v>41608</v>
      </c>
      <c r="F3197" t="s">
        <v>4861</v>
      </c>
      <c r="G3197">
        <v>1</v>
      </c>
      <c r="H3197">
        <v>0</v>
      </c>
      <c r="I3197">
        <v>0</v>
      </c>
      <c r="L3197" t="s">
        <v>64</v>
      </c>
      <c r="M3197" t="s">
        <v>1650</v>
      </c>
      <c r="N3197" t="s">
        <v>1651</v>
      </c>
      <c r="O3197" t="s">
        <v>66</v>
      </c>
      <c r="Q3197">
        <v>84</v>
      </c>
      <c r="R3197">
        <v>0</v>
      </c>
      <c r="S3197">
        <v>84</v>
      </c>
      <c r="T3197">
        <v>0</v>
      </c>
      <c r="U3197">
        <v>0</v>
      </c>
      <c r="V3197">
        <v>84</v>
      </c>
      <c r="W3197" s="2">
        <v>41494</v>
      </c>
      <c r="X3197">
        <v>0</v>
      </c>
      <c r="Y3197" t="s">
        <v>67</v>
      </c>
      <c r="Z3197" t="s">
        <v>68</v>
      </c>
      <c r="AA3197" t="s">
        <v>500</v>
      </c>
      <c r="AC3197">
        <v>0</v>
      </c>
      <c r="AD3197" t="s">
        <v>1650</v>
      </c>
      <c r="AE3197" t="s">
        <v>1652</v>
      </c>
      <c r="AF3197" t="s">
        <v>1653</v>
      </c>
      <c r="AG3197">
        <v>69</v>
      </c>
      <c r="AH3197" t="s">
        <v>795</v>
      </c>
      <c r="AI3197">
        <v>2980</v>
      </c>
      <c r="AK3197" t="s">
        <v>1654</v>
      </c>
      <c r="AL3197" t="s">
        <v>1655</v>
      </c>
      <c r="AM3197" t="s">
        <v>1656</v>
      </c>
    </row>
    <row r="3198" spans="1:39" x14ac:dyDescent="0.25">
      <c r="A3198" s="2">
        <v>41492</v>
      </c>
      <c r="B3198" t="s">
        <v>4875</v>
      </c>
      <c r="C3198" t="s">
        <v>4858</v>
      </c>
      <c r="D3198" s="2">
        <v>41492</v>
      </c>
      <c r="E3198" s="2">
        <v>41492</v>
      </c>
      <c r="F3198" t="s">
        <v>4635</v>
      </c>
      <c r="G3198">
        <v>1</v>
      </c>
      <c r="H3198">
        <v>0</v>
      </c>
      <c r="I3198">
        <v>0</v>
      </c>
      <c r="L3198" t="s">
        <v>64</v>
      </c>
      <c r="M3198" t="s">
        <v>1650</v>
      </c>
      <c r="N3198" t="s">
        <v>1651</v>
      </c>
      <c r="O3198" t="s">
        <v>66</v>
      </c>
      <c r="Q3198">
        <v>28.8</v>
      </c>
      <c r="R3198">
        <v>0</v>
      </c>
      <c r="S3198">
        <v>28.8</v>
      </c>
      <c r="T3198">
        <v>0</v>
      </c>
      <c r="U3198">
        <v>0</v>
      </c>
      <c r="V3198">
        <v>28.8</v>
      </c>
      <c r="W3198" s="2">
        <v>41494</v>
      </c>
      <c r="X3198">
        <v>0</v>
      </c>
      <c r="Y3198" t="s">
        <v>67</v>
      </c>
      <c r="Z3198" t="s">
        <v>68</v>
      </c>
      <c r="AA3198" t="s">
        <v>1408</v>
      </c>
      <c r="AC3198">
        <v>0</v>
      </c>
      <c r="AD3198" t="s">
        <v>1650</v>
      </c>
      <c r="AE3198" t="s">
        <v>1652</v>
      </c>
      <c r="AF3198" t="s">
        <v>1653</v>
      </c>
      <c r="AG3198">
        <v>69</v>
      </c>
      <c r="AH3198" t="s">
        <v>795</v>
      </c>
      <c r="AI3198">
        <v>2980</v>
      </c>
      <c r="AK3198" t="s">
        <v>1654</v>
      </c>
      <c r="AL3198" t="s">
        <v>1655</v>
      </c>
      <c r="AM3198" t="s">
        <v>1656</v>
      </c>
    </row>
    <row r="3199" spans="1:39" x14ac:dyDescent="0.25">
      <c r="A3199" s="2">
        <v>41492</v>
      </c>
      <c r="B3199" t="s">
        <v>4876</v>
      </c>
      <c r="C3199" t="s">
        <v>4858</v>
      </c>
      <c r="D3199" s="2">
        <v>41492</v>
      </c>
      <c r="E3199" s="2">
        <v>41492</v>
      </c>
      <c r="F3199" t="s">
        <v>4635</v>
      </c>
      <c r="G3199">
        <v>1</v>
      </c>
      <c r="H3199">
        <v>0</v>
      </c>
      <c r="I3199">
        <v>0</v>
      </c>
      <c r="L3199" t="s">
        <v>64</v>
      </c>
      <c r="M3199" t="s">
        <v>1650</v>
      </c>
      <c r="N3199" t="s">
        <v>1651</v>
      </c>
      <c r="O3199" t="s">
        <v>66</v>
      </c>
      <c r="Q3199">
        <v>28.8</v>
      </c>
      <c r="R3199">
        <v>0</v>
      </c>
      <c r="S3199">
        <v>28.8</v>
      </c>
      <c r="T3199">
        <v>0</v>
      </c>
      <c r="U3199">
        <v>0</v>
      </c>
      <c r="V3199">
        <v>28.8</v>
      </c>
      <c r="W3199" s="2">
        <v>41494</v>
      </c>
      <c r="X3199">
        <v>0</v>
      </c>
      <c r="Y3199" t="s">
        <v>67</v>
      </c>
      <c r="Z3199" t="s">
        <v>68</v>
      </c>
      <c r="AA3199" t="s">
        <v>1408</v>
      </c>
      <c r="AC3199">
        <v>0</v>
      </c>
      <c r="AD3199" t="s">
        <v>1650</v>
      </c>
      <c r="AE3199" t="s">
        <v>1652</v>
      </c>
      <c r="AF3199" t="s">
        <v>1653</v>
      </c>
      <c r="AG3199">
        <v>69</v>
      </c>
      <c r="AH3199" t="s">
        <v>795</v>
      </c>
      <c r="AI3199">
        <v>2980</v>
      </c>
      <c r="AK3199" t="s">
        <v>1654</v>
      </c>
      <c r="AL3199" t="s">
        <v>1655</v>
      </c>
      <c r="AM3199" t="s">
        <v>1656</v>
      </c>
    </row>
    <row r="3200" spans="1:39" x14ac:dyDescent="0.25">
      <c r="A3200" s="2">
        <v>41479</v>
      </c>
      <c r="B3200" t="s">
        <v>5098</v>
      </c>
      <c r="C3200" t="s">
        <v>2862</v>
      </c>
      <c r="D3200" s="2">
        <v>41566</v>
      </c>
      <c r="E3200" s="2">
        <v>41566</v>
      </c>
      <c r="F3200" t="s">
        <v>646</v>
      </c>
      <c r="G3200">
        <v>8</v>
      </c>
      <c r="H3200">
        <v>1</v>
      </c>
      <c r="I3200">
        <v>0</v>
      </c>
      <c r="J3200" t="s">
        <v>5099</v>
      </c>
      <c r="K3200" t="s">
        <v>3987</v>
      </c>
      <c r="L3200" t="s">
        <v>64</v>
      </c>
      <c r="M3200" t="s">
        <v>1650</v>
      </c>
      <c r="N3200" t="s">
        <v>1651</v>
      </c>
      <c r="Q3200">
        <v>0</v>
      </c>
      <c r="R3200">
        <v>0</v>
      </c>
      <c r="S3200">
        <v>0</v>
      </c>
      <c r="T3200">
        <v>0</v>
      </c>
      <c r="U3200">
        <v>239.4</v>
      </c>
      <c r="V3200">
        <v>26.88</v>
      </c>
      <c r="W3200" s="2">
        <v>41578</v>
      </c>
      <c r="X3200">
        <v>0</v>
      </c>
      <c r="Y3200" t="s">
        <v>67</v>
      </c>
      <c r="Z3200" t="s">
        <v>68</v>
      </c>
      <c r="AA3200" t="s">
        <v>82</v>
      </c>
      <c r="AB3200" t="s">
        <v>297</v>
      </c>
      <c r="AC3200">
        <v>239.4</v>
      </c>
      <c r="AD3200" t="s">
        <v>1650</v>
      </c>
      <c r="AE3200" t="s">
        <v>1652</v>
      </c>
      <c r="AF3200" t="s">
        <v>1653</v>
      </c>
      <c r="AG3200">
        <v>69</v>
      </c>
      <c r="AH3200" t="s">
        <v>795</v>
      </c>
      <c r="AI3200">
        <v>2980</v>
      </c>
      <c r="AK3200" t="s">
        <v>1654</v>
      </c>
      <c r="AL3200" t="s">
        <v>1655</v>
      </c>
      <c r="AM3200" t="s">
        <v>1656</v>
      </c>
    </row>
    <row r="3201" spans="1:39" x14ac:dyDescent="0.25">
      <c r="A3201" s="2">
        <v>41464</v>
      </c>
      <c r="B3201" t="s">
        <v>5611</v>
      </c>
      <c r="C3201" t="s">
        <v>5612</v>
      </c>
      <c r="D3201" s="2">
        <v>41464</v>
      </c>
      <c r="E3201" s="2">
        <v>41464</v>
      </c>
      <c r="F3201" t="s">
        <v>5613</v>
      </c>
      <c r="G3201">
        <v>1</v>
      </c>
      <c r="H3201">
        <v>0</v>
      </c>
      <c r="I3201">
        <v>0</v>
      </c>
      <c r="L3201" t="s">
        <v>64</v>
      </c>
      <c r="M3201" t="s">
        <v>1650</v>
      </c>
      <c r="N3201" t="s">
        <v>1651</v>
      </c>
      <c r="O3201" t="s">
        <v>66</v>
      </c>
      <c r="Q3201">
        <v>23.12</v>
      </c>
      <c r="R3201">
        <v>0</v>
      </c>
      <c r="S3201">
        <v>23.12</v>
      </c>
      <c r="T3201">
        <v>0</v>
      </c>
      <c r="U3201">
        <v>0</v>
      </c>
      <c r="V3201">
        <v>23.12</v>
      </c>
      <c r="W3201" s="2">
        <v>41472</v>
      </c>
      <c r="X3201">
        <v>0</v>
      </c>
      <c r="Y3201" t="s">
        <v>67</v>
      </c>
      <c r="Z3201" t="s">
        <v>68</v>
      </c>
      <c r="AA3201" t="s">
        <v>1408</v>
      </c>
      <c r="AC3201">
        <v>0</v>
      </c>
      <c r="AD3201" t="s">
        <v>1650</v>
      </c>
      <c r="AE3201" t="s">
        <v>1652</v>
      </c>
      <c r="AF3201" t="s">
        <v>1653</v>
      </c>
      <c r="AG3201">
        <v>69</v>
      </c>
      <c r="AH3201" t="s">
        <v>795</v>
      </c>
      <c r="AI3201">
        <v>2980</v>
      </c>
      <c r="AK3201" t="s">
        <v>1654</v>
      </c>
      <c r="AL3201" t="s">
        <v>1655</v>
      </c>
      <c r="AM3201" t="s">
        <v>1656</v>
      </c>
    </row>
    <row r="3202" spans="1:39" x14ac:dyDescent="0.25">
      <c r="A3202" s="2">
        <v>41458</v>
      </c>
      <c r="B3202" t="s">
        <v>5814</v>
      </c>
      <c r="C3202" t="s">
        <v>5815</v>
      </c>
      <c r="D3202" s="2">
        <v>41458</v>
      </c>
      <c r="E3202" s="2">
        <v>41458</v>
      </c>
      <c r="G3202">
        <v>0</v>
      </c>
      <c r="H3202">
        <v>0</v>
      </c>
      <c r="I3202">
        <v>0</v>
      </c>
      <c r="L3202" t="s">
        <v>64</v>
      </c>
      <c r="M3202" t="s">
        <v>1650</v>
      </c>
      <c r="N3202" t="s">
        <v>1651</v>
      </c>
      <c r="O3202" t="s">
        <v>66</v>
      </c>
      <c r="Q3202">
        <v>28.8</v>
      </c>
      <c r="R3202">
        <v>0</v>
      </c>
      <c r="S3202">
        <v>28.8</v>
      </c>
      <c r="T3202">
        <v>0</v>
      </c>
      <c r="U3202">
        <v>0</v>
      </c>
      <c r="V3202">
        <v>0</v>
      </c>
      <c r="X3202">
        <v>0</v>
      </c>
      <c r="Y3202" t="s">
        <v>67</v>
      </c>
      <c r="Z3202" t="s">
        <v>81</v>
      </c>
      <c r="AA3202" t="s">
        <v>1408</v>
      </c>
      <c r="AC3202">
        <v>0</v>
      </c>
      <c r="AD3202" t="s">
        <v>1650</v>
      </c>
      <c r="AE3202" t="s">
        <v>1652</v>
      </c>
      <c r="AF3202" t="s">
        <v>1653</v>
      </c>
      <c r="AG3202">
        <v>69</v>
      </c>
      <c r="AH3202" t="s">
        <v>795</v>
      </c>
      <c r="AI3202">
        <v>2980</v>
      </c>
      <c r="AK3202" t="s">
        <v>1654</v>
      </c>
      <c r="AL3202" t="s">
        <v>1655</v>
      </c>
      <c r="AM3202" t="s">
        <v>1656</v>
      </c>
    </row>
    <row r="3203" spans="1:39" x14ac:dyDescent="0.25">
      <c r="A3203" s="2">
        <v>41458</v>
      </c>
      <c r="B3203" t="s">
        <v>5816</v>
      </c>
      <c r="C3203" t="s">
        <v>5817</v>
      </c>
      <c r="D3203" s="2">
        <v>41458</v>
      </c>
      <c r="E3203" s="2">
        <v>41458</v>
      </c>
      <c r="F3203" t="s">
        <v>5818</v>
      </c>
      <c r="G3203">
        <v>1</v>
      </c>
      <c r="H3203">
        <v>0</v>
      </c>
      <c r="I3203">
        <v>0</v>
      </c>
      <c r="L3203" t="s">
        <v>64</v>
      </c>
      <c r="M3203" t="s">
        <v>1650</v>
      </c>
      <c r="N3203" t="s">
        <v>1651</v>
      </c>
      <c r="O3203" t="s">
        <v>66</v>
      </c>
      <c r="Q3203">
        <v>3.84</v>
      </c>
      <c r="R3203">
        <v>0</v>
      </c>
      <c r="S3203">
        <v>3.84</v>
      </c>
      <c r="T3203">
        <v>0</v>
      </c>
      <c r="U3203">
        <v>0</v>
      </c>
      <c r="V3203">
        <v>3.84</v>
      </c>
      <c r="W3203" s="2">
        <v>41459</v>
      </c>
      <c r="X3203">
        <v>0</v>
      </c>
      <c r="Y3203" t="s">
        <v>67</v>
      </c>
      <c r="Z3203" t="s">
        <v>68</v>
      </c>
      <c r="AA3203" t="s">
        <v>1408</v>
      </c>
      <c r="AC3203">
        <v>0</v>
      </c>
      <c r="AD3203" t="s">
        <v>1650</v>
      </c>
      <c r="AE3203" t="s">
        <v>1652</v>
      </c>
      <c r="AF3203" t="s">
        <v>1653</v>
      </c>
      <c r="AG3203">
        <v>69</v>
      </c>
      <c r="AH3203" t="s">
        <v>795</v>
      </c>
      <c r="AI3203">
        <v>2980</v>
      </c>
      <c r="AK3203" t="s">
        <v>1654</v>
      </c>
      <c r="AL3203" t="s">
        <v>1655</v>
      </c>
      <c r="AM3203" t="s">
        <v>1656</v>
      </c>
    </row>
    <row r="3204" spans="1:39" x14ac:dyDescent="0.25">
      <c r="A3204" s="2">
        <v>41456</v>
      </c>
      <c r="B3204" t="s">
        <v>5904</v>
      </c>
      <c r="C3204" t="s">
        <v>5905</v>
      </c>
      <c r="D3204" s="2">
        <v>41456</v>
      </c>
      <c r="E3204" s="2">
        <v>41456</v>
      </c>
      <c r="F3204" t="s">
        <v>5906</v>
      </c>
      <c r="G3204">
        <v>1</v>
      </c>
      <c r="H3204">
        <v>0</v>
      </c>
      <c r="I3204">
        <v>0</v>
      </c>
      <c r="L3204" t="s">
        <v>64</v>
      </c>
      <c r="M3204" t="s">
        <v>1650</v>
      </c>
      <c r="N3204" t="s">
        <v>1651</v>
      </c>
      <c r="O3204" t="s">
        <v>66</v>
      </c>
      <c r="Q3204">
        <v>20</v>
      </c>
      <c r="R3204">
        <v>0</v>
      </c>
      <c r="S3204">
        <v>20</v>
      </c>
      <c r="T3204">
        <v>0</v>
      </c>
      <c r="U3204">
        <v>0</v>
      </c>
      <c r="V3204">
        <v>20</v>
      </c>
      <c r="W3204" s="2">
        <v>41459</v>
      </c>
      <c r="X3204">
        <v>0</v>
      </c>
      <c r="Y3204" t="s">
        <v>67</v>
      </c>
      <c r="Z3204" t="s">
        <v>68</v>
      </c>
      <c r="AA3204" t="s">
        <v>1408</v>
      </c>
      <c r="AC3204">
        <v>0</v>
      </c>
      <c r="AD3204" t="s">
        <v>1650</v>
      </c>
      <c r="AE3204" t="s">
        <v>1652</v>
      </c>
      <c r="AF3204" t="s">
        <v>1653</v>
      </c>
      <c r="AG3204">
        <v>69</v>
      </c>
      <c r="AH3204" t="s">
        <v>795</v>
      </c>
      <c r="AI3204">
        <v>2980</v>
      </c>
      <c r="AK3204" t="s">
        <v>1654</v>
      </c>
      <c r="AL3204" t="s">
        <v>1655</v>
      </c>
      <c r="AM3204" t="s">
        <v>1656</v>
      </c>
    </row>
    <row r="3205" spans="1:39" x14ac:dyDescent="0.25">
      <c r="A3205" s="2">
        <v>41437</v>
      </c>
      <c r="B3205" t="s">
        <v>6955</v>
      </c>
      <c r="C3205" t="s">
        <v>6956</v>
      </c>
      <c r="D3205" s="2">
        <v>41488</v>
      </c>
      <c r="E3205" s="2">
        <v>41488</v>
      </c>
      <c r="F3205" t="s">
        <v>6957</v>
      </c>
      <c r="G3205">
        <v>8</v>
      </c>
      <c r="H3205">
        <v>1</v>
      </c>
      <c r="I3205">
        <v>0</v>
      </c>
      <c r="L3205" t="s">
        <v>64</v>
      </c>
      <c r="M3205" t="s">
        <v>1650</v>
      </c>
      <c r="N3205" t="s">
        <v>1651</v>
      </c>
      <c r="O3205" t="s">
        <v>66</v>
      </c>
      <c r="Q3205">
        <v>118.8</v>
      </c>
      <c r="R3205">
        <v>6.72</v>
      </c>
      <c r="S3205">
        <v>125.52</v>
      </c>
      <c r="T3205">
        <v>0</v>
      </c>
      <c r="U3205">
        <v>0</v>
      </c>
      <c r="V3205">
        <v>127.76</v>
      </c>
      <c r="W3205" s="2">
        <v>41517</v>
      </c>
      <c r="X3205">
        <v>0</v>
      </c>
      <c r="Y3205" t="s">
        <v>67</v>
      </c>
      <c r="Z3205" t="s">
        <v>68</v>
      </c>
      <c r="AA3205" t="s">
        <v>4605</v>
      </c>
      <c r="AC3205">
        <v>0</v>
      </c>
      <c r="AD3205" t="s">
        <v>1650</v>
      </c>
      <c r="AE3205" t="s">
        <v>1652</v>
      </c>
      <c r="AF3205" t="s">
        <v>1653</v>
      </c>
      <c r="AG3205">
        <v>69</v>
      </c>
      <c r="AH3205" t="s">
        <v>795</v>
      </c>
      <c r="AI3205">
        <v>2980</v>
      </c>
      <c r="AK3205" t="s">
        <v>1654</v>
      </c>
      <c r="AL3205" t="s">
        <v>1655</v>
      </c>
      <c r="AM3205" t="s">
        <v>1656</v>
      </c>
    </row>
    <row r="3206" spans="1:39" x14ac:dyDescent="0.25">
      <c r="A3206" s="2">
        <v>41428</v>
      </c>
      <c r="B3206" t="s">
        <v>7460</v>
      </c>
      <c r="C3206" t="s">
        <v>7461</v>
      </c>
      <c r="D3206" s="2">
        <v>41527</v>
      </c>
      <c r="E3206" s="2">
        <v>41527</v>
      </c>
      <c r="F3206" t="s">
        <v>7462</v>
      </c>
      <c r="G3206">
        <v>44</v>
      </c>
      <c r="H3206">
        <v>6</v>
      </c>
      <c r="I3206">
        <v>0</v>
      </c>
      <c r="L3206" t="s">
        <v>64</v>
      </c>
      <c r="M3206" t="s">
        <v>1650</v>
      </c>
      <c r="N3206" t="s">
        <v>1651</v>
      </c>
      <c r="O3206" t="s">
        <v>66</v>
      </c>
      <c r="Q3206">
        <v>251.2</v>
      </c>
      <c r="R3206">
        <v>324.36</v>
      </c>
      <c r="S3206">
        <v>575.55999999999995</v>
      </c>
      <c r="T3206">
        <v>0</v>
      </c>
      <c r="U3206">
        <v>0</v>
      </c>
      <c r="V3206">
        <v>407.96</v>
      </c>
      <c r="W3206" s="2">
        <v>41550</v>
      </c>
      <c r="X3206">
        <v>0</v>
      </c>
      <c r="Y3206" t="s">
        <v>67</v>
      </c>
      <c r="Z3206" t="s">
        <v>68</v>
      </c>
      <c r="AA3206" t="s">
        <v>69</v>
      </c>
      <c r="AC3206">
        <v>0</v>
      </c>
      <c r="AD3206" t="s">
        <v>1650</v>
      </c>
      <c r="AE3206" t="s">
        <v>1652</v>
      </c>
      <c r="AF3206" t="s">
        <v>1653</v>
      </c>
      <c r="AG3206">
        <v>69</v>
      </c>
      <c r="AH3206" t="s">
        <v>795</v>
      </c>
      <c r="AI3206">
        <v>2980</v>
      </c>
      <c r="AK3206" t="s">
        <v>1654</v>
      </c>
      <c r="AL3206" t="s">
        <v>1655</v>
      </c>
      <c r="AM3206" t="s">
        <v>1656</v>
      </c>
    </row>
    <row r="3207" spans="1:39" x14ac:dyDescent="0.25">
      <c r="A3207" s="2">
        <v>41407</v>
      </c>
      <c r="B3207" t="s">
        <v>8249</v>
      </c>
      <c r="C3207" t="s">
        <v>8250</v>
      </c>
      <c r="D3207" s="2">
        <v>41407</v>
      </c>
      <c r="E3207" s="2">
        <v>41407</v>
      </c>
      <c r="F3207" t="s">
        <v>5906</v>
      </c>
      <c r="G3207">
        <v>1</v>
      </c>
      <c r="H3207">
        <v>0</v>
      </c>
      <c r="I3207">
        <v>0</v>
      </c>
      <c r="L3207" t="s">
        <v>64</v>
      </c>
      <c r="M3207" t="s">
        <v>1650</v>
      </c>
      <c r="N3207" t="s">
        <v>1651</v>
      </c>
      <c r="O3207" t="s">
        <v>66</v>
      </c>
      <c r="Q3207">
        <v>36</v>
      </c>
      <c r="R3207">
        <v>0</v>
      </c>
      <c r="S3207">
        <v>36</v>
      </c>
      <c r="T3207">
        <v>0</v>
      </c>
      <c r="U3207">
        <v>0</v>
      </c>
      <c r="V3207">
        <v>36</v>
      </c>
      <c r="W3207" s="2">
        <v>41410</v>
      </c>
      <c r="X3207">
        <v>0</v>
      </c>
      <c r="Y3207" t="s">
        <v>67</v>
      </c>
      <c r="Z3207" t="s">
        <v>68</v>
      </c>
      <c r="AA3207" t="s">
        <v>1408</v>
      </c>
      <c r="AC3207">
        <v>0</v>
      </c>
      <c r="AD3207" t="s">
        <v>1650</v>
      </c>
      <c r="AE3207" t="s">
        <v>1652</v>
      </c>
      <c r="AF3207" t="s">
        <v>1653</v>
      </c>
      <c r="AG3207">
        <v>69</v>
      </c>
      <c r="AH3207" t="s">
        <v>795</v>
      </c>
      <c r="AI3207">
        <v>2980</v>
      </c>
      <c r="AK3207" t="s">
        <v>1654</v>
      </c>
      <c r="AL3207" t="s">
        <v>1655</v>
      </c>
      <c r="AM3207" t="s">
        <v>1656</v>
      </c>
    </row>
    <row r="3208" spans="1:39" x14ac:dyDescent="0.25">
      <c r="A3208" s="2">
        <v>41402</v>
      </c>
      <c r="B3208" t="s">
        <v>8328</v>
      </c>
      <c r="C3208" t="s">
        <v>4829</v>
      </c>
      <c r="D3208" s="2">
        <v>41497</v>
      </c>
      <c r="E3208" s="2">
        <v>41497</v>
      </c>
      <c r="F3208" t="s">
        <v>4830</v>
      </c>
      <c r="G3208">
        <v>1</v>
      </c>
      <c r="H3208">
        <v>1</v>
      </c>
      <c r="I3208">
        <v>0</v>
      </c>
      <c r="J3208" t="s">
        <v>5543</v>
      </c>
      <c r="K3208" t="s">
        <v>4832</v>
      </c>
      <c r="L3208" t="s">
        <v>64</v>
      </c>
      <c r="M3208" t="s">
        <v>1650</v>
      </c>
      <c r="N3208" t="s">
        <v>1651</v>
      </c>
      <c r="Q3208">
        <v>0</v>
      </c>
      <c r="R3208">
        <v>12.96</v>
      </c>
      <c r="S3208">
        <v>12.96</v>
      </c>
      <c r="T3208">
        <v>0</v>
      </c>
      <c r="U3208">
        <v>55.2</v>
      </c>
      <c r="V3208">
        <v>17.28</v>
      </c>
      <c r="W3208" s="2">
        <v>41506</v>
      </c>
      <c r="X3208">
        <v>0</v>
      </c>
      <c r="Y3208" t="s">
        <v>67</v>
      </c>
      <c r="Z3208" t="s">
        <v>68</v>
      </c>
      <c r="AA3208" t="s">
        <v>82</v>
      </c>
      <c r="AB3208" t="s">
        <v>209</v>
      </c>
      <c r="AC3208">
        <v>55.2</v>
      </c>
      <c r="AD3208" t="s">
        <v>1650</v>
      </c>
      <c r="AE3208" t="s">
        <v>1652</v>
      </c>
      <c r="AF3208" t="s">
        <v>1653</v>
      </c>
      <c r="AG3208">
        <v>69</v>
      </c>
      <c r="AH3208" t="s">
        <v>795</v>
      </c>
      <c r="AI3208">
        <v>2980</v>
      </c>
      <c r="AK3208" t="s">
        <v>1654</v>
      </c>
      <c r="AL3208" t="s">
        <v>1655</v>
      </c>
      <c r="AM3208" t="s">
        <v>1656</v>
      </c>
    </row>
    <row r="3209" spans="1:39" x14ac:dyDescent="0.25">
      <c r="A3209" s="2">
        <v>41400</v>
      </c>
      <c r="B3209" t="s">
        <v>8508</v>
      </c>
      <c r="C3209" t="s">
        <v>8509</v>
      </c>
      <c r="D3209" s="2">
        <v>41400</v>
      </c>
      <c r="E3209" s="2">
        <v>41400</v>
      </c>
      <c r="F3209" t="s">
        <v>8510</v>
      </c>
      <c r="G3209">
        <v>1</v>
      </c>
      <c r="H3209">
        <v>0</v>
      </c>
      <c r="I3209">
        <v>0</v>
      </c>
      <c r="L3209" t="s">
        <v>64</v>
      </c>
      <c r="M3209" t="s">
        <v>1650</v>
      </c>
      <c r="N3209" t="s">
        <v>1651</v>
      </c>
      <c r="O3209" t="s">
        <v>66</v>
      </c>
      <c r="Q3209">
        <v>108</v>
      </c>
      <c r="R3209">
        <v>0</v>
      </c>
      <c r="S3209">
        <v>108</v>
      </c>
      <c r="T3209">
        <v>0</v>
      </c>
      <c r="U3209">
        <v>0</v>
      </c>
      <c r="V3209">
        <v>108</v>
      </c>
      <c r="W3209" s="2">
        <v>41407</v>
      </c>
      <c r="X3209">
        <v>0</v>
      </c>
      <c r="Y3209" t="s">
        <v>67</v>
      </c>
      <c r="Z3209" t="s">
        <v>68</v>
      </c>
      <c r="AA3209" t="s">
        <v>500</v>
      </c>
      <c r="AC3209">
        <v>0</v>
      </c>
      <c r="AD3209" t="s">
        <v>1650</v>
      </c>
      <c r="AE3209" t="s">
        <v>1652</v>
      </c>
      <c r="AF3209" t="s">
        <v>1653</v>
      </c>
      <c r="AG3209">
        <v>69</v>
      </c>
      <c r="AH3209" t="s">
        <v>795</v>
      </c>
      <c r="AI3209">
        <v>2980</v>
      </c>
      <c r="AK3209" t="s">
        <v>1654</v>
      </c>
      <c r="AL3209" t="s">
        <v>1655</v>
      </c>
      <c r="AM3209" t="s">
        <v>1656</v>
      </c>
    </row>
    <row r="3210" spans="1:39" x14ac:dyDescent="0.25">
      <c r="A3210" s="2">
        <v>41389</v>
      </c>
      <c r="B3210" t="s">
        <v>8977</v>
      </c>
      <c r="C3210" t="s">
        <v>6777</v>
      </c>
      <c r="D3210" s="2">
        <v>41455</v>
      </c>
      <c r="E3210" s="2">
        <v>41455</v>
      </c>
      <c r="F3210" t="s">
        <v>6778</v>
      </c>
      <c r="G3210">
        <v>2</v>
      </c>
      <c r="H3210">
        <v>0</v>
      </c>
      <c r="I3210">
        <v>0</v>
      </c>
      <c r="J3210" t="s">
        <v>6001</v>
      </c>
      <c r="K3210" t="s">
        <v>8978</v>
      </c>
      <c r="L3210" t="s">
        <v>64</v>
      </c>
      <c r="M3210" t="s">
        <v>1650</v>
      </c>
      <c r="N3210" t="s">
        <v>1651</v>
      </c>
      <c r="Q3210">
        <v>0</v>
      </c>
      <c r="R3210">
        <v>0</v>
      </c>
      <c r="S3210">
        <v>0</v>
      </c>
      <c r="T3210">
        <v>0</v>
      </c>
      <c r="U3210">
        <v>30.4</v>
      </c>
      <c r="V3210">
        <v>0</v>
      </c>
      <c r="X3210">
        <v>0</v>
      </c>
      <c r="Y3210" t="s">
        <v>67</v>
      </c>
      <c r="Z3210" t="s">
        <v>68</v>
      </c>
      <c r="AA3210" t="s">
        <v>5087</v>
      </c>
      <c r="AB3210" t="s">
        <v>5088</v>
      </c>
      <c r="AC3210">
        <v>30.4</v>
      </c>
      <c r="AD3210" t="s">
        <v>1650</v>
      </c>
      <c r="AE3210" t="s">
        <v>1652</v>
      </c>
      <c r="AF3210" t="s">
        <v>1653</v>
      </c>
      <c r="AG3210">
        <v>69</v>
      </c>
      <c r="AH3210" t="s">
        <v>795</v>
      </c>
      <c r="AI3210">
        <v>2980</v>
      </c>
      <c r="AK3210" t="s">
        <v>1654</v>
      </c>
      <c r="AL3210" t="s">
        <v>1655</v>
      </c>
      <c r="AM3210" t="s">
        <v>1656</v>
      </c>
    </row>
    <row r="3211" spans="1:39" x14ac:dyDescent="0.25">
      <c r="A3211" s="2">
        <v>41383</v>
      </c>
      <c r="B3211" t="s">
        <v>9312</v>
      </c>
      <c r="C3211" t="s">
        <v>8256</v>
      </c>
      <c r="D3211" s="2">
        <v>41459</v>
      </c>
      <c r="E3211" s="2">
        <v>41462</v>
      </c>
      <c r="F3211" t="s">
        <v>8257</v>
      </c>
      <c r="G3211">
        <v>2</v>
      </c>
      <c r="H3211">
        <v>0</v>
      </c>
      <c r="I3211">
        <v>0</v>
      </c>
      <c r="J3211" t="s">
        <v>8457</v>
      </c>
      <c r="L3211" t="s">
        <v>64</v>
      </c>
      <c r="M3211" t="s">
        <v>1650</v>
      </c>
      <c r="N3211" t="s">
        <v>1651</v>
      </c>
      <c r="Q3211">
        <v>0</v>
      </c>
      <c r="R3211">
        <v>0</v>
      </c>
      <c r="S3211">
        <v>0</v>
      </c>
      <c r="T3211">
        <v>0</v>
      </c>
      <c r="U3211">
        <v>160</v>
      </c>
      <c r="V3211">
        <v>160</v>
      </c>
      <c r="W3211" s="2">
        <v>41410</v>
      </c>
      <c r="X3211">
        <v>0</v>
      </c>
      <c r="Y3211" t="s">
        <v>67</v>
      </c>
      <c r="Z3211" t="s">
        <v>68</v>
      </c>
      <c r="AA3211" t="s">
        <v>82</v>
      </c>
      <c r="AB3211" t="s">
        <v>5088</v>
      </c>
      <c r="AC3211">
        <v>160</v>
      </c>
      <c r="AD3211" t="s">
        <v>1650</v>
      </c>
      <c r="AE3211" t="s">
        <v>1652</v>
      </c>
      <c r="AF3211" t="s">
        <v>1653</v>
      </c>
      <c r="AG3211">
        <v>69</v>
      </c>
      <c r="AH3211" t="s">
        <v>795</v>
      </c>
      <c r="AI3211">
        <v>2980</v>
      </c>
      <c r="AK3211" t="s">
        <v>1654</v>
      </c>
      <c r="AL3211" t="s">
        <v>1655</v>
      </c>
      <c r="AM3211" t="s">
        <v>1656</v>
      </c>
    </row>
    <row r="3212" spans="1:39" x14ac:dyDescent="0.25">
      <c r="A3212" s="2">
        <v>41382</v>
      </c>
      <c r="B3212" t="s">
        <v>9368</v>
      </c>
      <c r="C3212" t="s">
        <v>7116</v>
      </c>
      <c r="D3212" s="2">
        <v>41443</v>
      </c>
      <c r="E3212" s="2">
        <v>41443</v>
      </c>
      <c r="F3212" t="s">
        <v>5552</v>
      </c>
      <c r="G3212">
        <v>2</v>
      </c>
      <c r="H3212">
        <v>0</v>
      </c>
      <c r="I3212">
        <v>0</v>
      </c>
      <c r="J3212" t="s">
        <v>5553</v>
      </c>
      <c r="L3212" t="s">
        <v>64</v>
      </c>
      <c r="M3212" t="s">
        <v>1650</v>
      </c>
      <c r="N3212" t="s">
        <v>1651</v>
      </c>
      <c r="Q3212">
        <v>0</v>
      </c>
      <c r="R3212">
        <v>0</v>
      </c>
      <c r="S3212">
        <v>0</v>
      </c>
      <c r="T3212">
        <v>0</v>
      </c>
      <c r="U3212">
        <v>55.2</v>
      </c>
      <c r="V3212">
        <v>55.2</v>
      </c>
      <c r="W3212" s="2">
        <v>41431</v>
      </c>
      <c r="X3212">
        <v>0</v>
      </c>
      <c r="Y3212" t="s">
        <v>67</v>
      </c>
      <c r="Z3212" t="s">
        <v>68</v>
      </c>
      <c r="AA3212" t="s">
        <v>82</v>
      </c>
      <c r="AB3212" t="s">
        <v>5088</v>
      </c>
      <c r="AC3212">
        <v>55.2</v>
      </c>
      <c r="AD3212" t="s">
        <v>1650</v>
      </c>
      <c r="AE3212" t="s">
        <v>1652</v>
      </c>
      <c r="AF3212" t="s">
        <v>1653</v>
      </c>
      <c r="AG3212">
        <v>69</v>
      </c>
      <c r="AH3212" t="s">
        <v>795</v>
      </c>
      <c r="AI3212">
        <v>2980</v>
      </c>
      <c r="AK3212" t="s">
        <v>1654</v>
      </c>
      <c r="AL3212" t="s">
        <v>1655</v>
      </c>
      <c r="AM3212" t="s">
        <v>1656</v>
      </c>
    </row>
    <row r="3213" spans="1:39" x14ac:dyDescent="0.25">
      <c r="A3213" s="2">
        <v>41368</v>
      </c>
      <c r="B3213" t="s">
        <v>10411</v>
      </c>
      <c r="C3213" t="s">
        <v>10313</v>
      </c>
      <c r="D3213" s="2">
        <v>41380</v>
      </c>
      <c r="E3213" s="2">
        <v>41380</v>
      </c>
      <c r="G3213">
        <v>75</v>
      </c>
      <c r="H3213">
        <v>15</v>
      </c>
      <c r="I3213">
        <v>0</v>
      </c>
      <c r="L3213" t="s">
        <v>64</v>
      </c>
      <c r="M3213" t="s">
        <v>1650</v>
      </c>
      <c r="N3213" t="s">
        <v>1651</v>
      </c>
      <c r="O3213" t="s">
        <v>66</v>
      </c>
      <c r="Q3213" t="s">
        <v>10412</v>
      </c>
      <c r="R3213">
        <v>0</v>
      </c>
      <c r="S3213" t="s">
        <v>10412</v>
      </c>
      <c r="T3213">
        <v>0</v>
      </c>
      <c r="U3213">
        <v>0</v>
      </c>
      <c r="V3213" t="s">
        <v>10412</v>
      </c>
      <c r="W3213" s="2">
        <v>41397</v>
      </c>
      <c r="X3213">
        <v>0</v>
      </c>
      <c r="Y3213" t="s">
        <v>67</v>
      </c>
      <c r="Z3213" t="s">
        <v>68</v>
      </c>
      <c r="AA3213" t="s">
        <v>4620</v>
      </c>
      <c r="AC3213">
        <v>0</v>
      </c>
      <c r="AD3213" t="s">
        <v>1650</v>
      </c>
      <c r="AE3213" t="s">
        <v>1652</v>
      </c>
      <c r="AF3213" t="s">
        <v>1653</v>
      </c>
      <c r="AG3213">
        <v>69</v>
      </c>
      <c r="AH3213" t="s">
        <v>795</v>
      </c>
      <c r="AI3213">
        <v>2980</v>
      </c>
      <c r="AK3213" t="s">
        <v>1654</v>
      </c>
      <c r="AL3213" t="s">
        <v>1655</v>
      </c>
      <c r="AM3213" t="s">
        <v>1656</v>
      </c>
    </row>
    <row r="3214" spans="1:39" x14ac:dyDescent="0.25">
      <c r="A3214" s="2">
        <v>41368</v>
      </c>
      <c r="B3214" t="s">
        <v>10413</v>
      </c>
      <c r="C3214" t="s">
        <v>8067</v>
      </c>
      <c r="D3214" s="2">
        <v>41364</v>
      </c>
      <c r="E3214" s="2">
        <v>41364</v>
      </c>
      <c r="F3214" t="s">
        <v>720</v>
      </c>
      <c r="G3214">
        <v>4</v>
      </c>
      <c r="H3214">
        <v>0</v>
      </c>
      <c r="I3214">
        <v>0</v>
      </c>
      <c r="L3214" t="s">
        <v>64</v>
      </c>
      <c r="M3214" t="s">
        <v>1650</v>
      </c>
      <c r="N3214" t="s">
        <v>1651</v>
      </c>
      <c r="O3214" t="s">
        <v>66</v>
      </c>
      <c r="Q3214">
        <v>54</v>
      </c>
      <c r="R3214">
        <v>0</v>
      </c>
      <c r="S3214">
        <v>54</v>
      </c>
      <c r="T3214">
        <v>0</v>
      </c>
      <c r="U3214">
        <v>0</v>
      </c>
      <c r="V3214">
        <v>80.27</v>
      </c>
      <c r="W3214" s="2">
        <v>41375</v>
      </c>
      <c r="X3214">
        <v>0</v>
      </c>
      <c r="Y3214" t="s">
        <v>67</v>
      </c>
      <c r="Z3214" t="s">
        <v>68</v>
      </c>
      <c r="AA3214" t="s">
        <v>82</v>
      </c>
      <c r="AB3214" t="s">
        <v>2482</v>
      </c>
      <c r="AC3214">
        <v>0</v>
      </c>
      <c r="AD3214" t="s">
        <v>1650</v>
      </c>
      <c r="AE3214" t="s">
        <v>1652</v>
      </c>
      <c r="AF3214" t="s">
        <v>1653</v>
      </c>
      <c r="AG3214">
        <v>69</v>
      </c>
      <c r="AH3214" t="s">
        <v>795</v>
      </c>
      <c r="AI3214">
        <v>2980</v>
      </c>
      <c r="AK3214" t="s">
        <v>1654</v>
      </c>
      <c r="AL3214" t="s">
        <v>1655</v>
      </c>
      <c r="AM3214" t="s">
        <v>1656</v>
      </c>
    </row>
    <row r="3215" spans="1:39" x14ac:dyDescent="0.25">
      <c r="A3215" s="2">
        <v>41368</v>
      </c>
      <c r="B3215" t="s">
        <v>10414</v>
      </c>
      <c r="C3215" t="s">
        <v>10415</v>
      </c>
      <c r="D3215" s="2">
        <v>41360</v>
      </c>
      <c r="E3215" s="2">
        <v>41360</v>
      </c>
      <c r="G3215">
        <v>8</v>
      </c>
      <c r="H3215">
        <v>1</v>
      </c>
      <c r="I3215">
        <v>0</v>
      </c>
      <c r="L3215" t="s">
        <v>64</v>
      </c>
      <c r="M3215" t="s">
        <v>1650</v>
      </c>
      <c r="N3215" t="s">
        <v>1651</v>
      </c>
      <c r="O3215" t="s">
        <v>66</v>
      </c>
      <c r="Q3215">
        <v>144</v>
      </c>
      <c r="R3215">
        <v>6.72</v>
      </c>
      <c r="S3215">
        <v>150.72</v>
      </c>
      <c r="T3215">
        <v>0</v>
      </c>
      <c r="U3215">
        <v>0</v>
      </c>
      <c r="V3215">
        <v>160</v>
      </c>
      <c r="W3215" s="2">
        <v>41372</v>
      </c>
      <c r="X3215">
        <v>0</v>
      </c>
      <c r="Y3215" t="s">
        <v>67</v>
      </c>
      <c r="Z3215" t="s">
        <v>68</v>
      </c>
      <c r="AA3215" t="s">
        <v>1190</v>
      </c>
      <c r="AC3215">
        <v>0</v>
      </c>
      <c r="AD3215" t="s">
        <v>1650</v>
      </c>
      <c r="AE3215" t="s">
        <v>1652</v>
      </c>
      <c r="AF3215" t="s">
        <v>1653</v>
      </c>
      <c r="AG3215">
        <v>69</v>
      </c>
      <c r="AH3215" t="s">
        <v>795</v>
      </c>
      <c r="AI3215">
        <v>2980</v>
      </c>
      <c r="AK3215" t="s">
        <v>1654</v>
      </c>
      <c r="AL3215" t="s">
        <v>1655</v>
      </c>
      <c r="AM3215" t="s">
        <v>1656</v>
      </c>
    </row>
    <row r="3216" spans="1:39" x14ac:dyDescent="0.25">
      <c r="A3216" s="2">
        <v>41367</v>
      </c>
      <c r="B3216" t="s">
        <v>10717</v>
      </c>
      <c r="C3216" t="s">
        <v>10718</v>
      </c>
      <c r="D3216" s="2">
        <v>41505</v>
      </c>
      <c r="E3216" s="2">
        <v>41509</v>
      </c>
      <c r="F3216" t="s">
        <v>10719</v>
      </c>
      <c r="G3216">
        <v>1</v>
      </c>
      <c r="H3216">
        <v>0</v>
      </c>
      <c r="I3216">
        <v>0</v>
      </c>
      <c r="L3216" t="s">
        <v>64</v>
      </c>
      <c r="M3216" t="s">
        <v>1650</v>
      </c>
      <c r="N3216" t="s">
        <v>1651</v>
      </c>
      <c r="O3216" t="s">
        <v>66</v>
      </c>
      <c r="Q3216">
        <v>64</v>
      </c>
      <c r="R3216">
        <v>0</v>
      </c>
      <c r="S3216">
        <v>64</v>
      </c>
      <c r="T3216">
        <v>0</v>
      </c>
      <c r="U3216">
        <v>0</v>
      </c>
      <c r="V3216">
        <v>40</v>
      </c>
      <c r="W3216" s="2">
        <v>41431</v>
      </c>
      <c r="X3216">
        <v>0</v>
      </c>
      <c r="Y3216" t="s">
        <v>67</v>
      </c>
      <c r="Z3216" t="s">
        <v>68</v>
      </c>
      <c r="AA3216" t="s">
        <v>1524</v>
      </c>
      <c r="AC3216">
        <v>0</v>
      </c>
      <c r="AD3216" t="s">
        <v>1650</v>
      </c>
      <c r="AE3216" t="s">
        <v>1652</v>
      </c>
      <c r="AF3216" t="s">
        <v>1653</v>
      </c>
      <c r="AG3216">
        <v>69</v>
      </c>
      <c r="AH3216" t="s">
        <v>795</v>
      </c>
      <c r="AI3216">
        <v>2980</v>
      </c>
      <c r="AK3216" t="s">
        <v>1654</v>
      </c>
      <c r="AL3216" t="s">
        <v>1655</v>
      </c>
      <c r="AM3216" t="s">
        <v>1656</v>
      </c>
    </row>
    <row r="3217" spans="1:55" x14ac:dyDescent="0.25">
      <c r="A3217" s="2">
        <v>41366</v>
      </c>
      <c r="B3217" t="s">
        <v>10879</v>
      </c>
      <c r="C3217" t="s">
        <v>2716</v>
      </c>
      <c r="D3217" s="2">
        <v>41311</v>
      </c>
      <c r="E3217" s="2">
        <v>41369</v>
      </c>
      <c r="G3217">
        <v>4</v>
      </c>
      <c r="H3217">
        <v>0</v>
      </c>
      <c r="I3217">
        <v>0</v>
      </c>
      <c r="L3217" t="s">
        <v>64</v>
      </c>
      <c r="M3217" t="s">
        <v>1650</v>
      </c>
      <c r="N3217" t="s">
        <v>1651</v>
      </c>
      <c r="O3217" t="s">
        <v>66</v>
      </c>
      <c r="Q3217">
        <v>73.98</v>
      </c>
      <c r="R3217">
        <v>0</v>
      </c>
      <c r="S3217">
        <v>73.98</v>
      </c>
      <c r="T3217">
        <v>0</v>
      </c>
      <c r="U3217">
        <v>0</v>
      </c>
      <c r="V3217">
        <v>92.48</v>
      </c>
      <c r="W3217" s="2">
        <v>41341</v>
      </c>
      <c r="X3217">
        <v>0</v>
      </c>
      <c r="Y3217" t="s">
        <v>67</v>
      </c>
      <c r="Z3217" t="s">
        <v>68</v>
      </c>
      <c r="AA3217" t="s">
        <v>884</v>
      </c>
      <c r="AC3217">
        <v>0</v>
      </c>
      <c r="AD3217" t="s">
        <v>1650</v>
      </c>
      <c r="AE3217" t="s">
        <v>1652</v>
      </c>
      <c r="AF3217" t="s">
        <v>1653</v>
      </c>
      <c r="AG3217">
        <v>69</v>
      </c>
      <c r="AH3217" t="s">
        <v>795</v>
      </c>
      <c r="AI3217">
        <v>2980</v>
      </c>
      <c r="AK3217" t="s">
        <v>1654</v>
      </c>
      <c r="AL3217" t="s">
        <v>1655</v>
      </c>
      <c r="AM3217" t="s">
        <v>1656</v>
      </c>
    </row>
    <row r="3218" spans="1:55" x14ac:dyDescent="0.25">
      <c r="A3218" s="2">
        <v>41366</v>
      </c>
      <c r="B3218" t="s">
        <v>10880</v>
      </c>
      <c r="C3218" t="s">
        <v>1078</v>
      </c>
      <c r="D3218" s="2">
        <v>41275</v>
      </c>
      <c r="E3218" s="2">
        <v>41639</v>
      </c>
      <c r="G3218">
        <v>1</v>
      </c>
      <c r="H3218">
        <v>0</v>
      </c>
      <c r="I3218">
        <v>0</v>
      </c>
      <c r="L3218" t="s">
        <v>64</v>
      </c>
      <c r="M3218" t="s">
        <v>1650</v>
      </c>
      <c r="N3218" t="s">
        <v>1651</v>
      </c>
      <c r="O3218" t="s">
        <v>66</v>
      </c>
      <c r="Q3218">
        <v>76.8</v>
      </c>
      <c r="R3218">
        <v>0</v>
      </c>
      <c r="S3218">
        <v>76.8</v>
      </c>
      <c r="T3218">
        <v>0</v>
      </c>
      <c r="U3218">
        <v>0</v>
      </c>
      <c r="V3218">
        <v>96</v>
      </c>
      <c r="W3218" s="2">
        <v>41311</v>
      </c>
      <c r="X3218">
        <v>0</v>
      </c>
      <c r="Y3218" t="s">
        <v>67</v>
      </c>
      <c r="Z3218" t="s">
        <v>68</v>
      </c>
      <c r="AA3218" t="s">
        <v>500</v>
      </c>
      <c r="AC3218">
        <v>0</v>
      </c>
      <c r="AD3218" t="s">
        <v>1650</v>
      </c>
      <c r="AE3218" t="s">
        <v>1652</v>
      </c>
      <c r="AF3218" t="s">
        <v>1653</v>
      </c>
      <c r="AG3218">
        <v>69</v>
      </c>
      <c r="AH3218" t="s">
        <v>795</v>
      </c>
      <c r="AI3218">
        <v>2980</v>
      </c>
      <c r="AK3218" t="s">
        <v>1654</v>
      </c>
      <c r="AL3218" t="s">
        <v>1655</v>
      </c>
      <c r="AM3218" t="s">
        <v>1656</v>
      </c>
    </row>
    <row r="3219" spans="1:55" x14ac:dyDescent="0.25">
      <c r="A3219" s="2">
        <v>41366</v>
      </c>
      <c r="B3219" t="s">
        <v>10881</v>
      </c>
      <c r="C3219" t="s">
        <v>1078</v>
      </c>
      <c r="D3219" s="2">
        <v>41275</v>
      </c>
      <c r="E3219" s="2">
        <v>41639</v>
      </c>
      <c r="G3219">
        <v>1</v>
      </c>
      <c r="H3219">
        <v>0</v>
      </c>
      <c r="I3219">
        <v>0</v>
      </c>
      <c r="L3219" t="s">
        <v>64</v>
      </c>
      <c r="M3219" t="s">
        <v>1650</v>
      </c>
      <c r="N3219" t="s">
        <v>1651</v>
      </c>
      <c r="O3219" t="s">
        <v>66</v>
      </c>
      <c r="Q3219">
        <v>80.64</v>
      </c>
      <c r="R3219">
        <v>0</v>
      </c>
      <c r="S3219">
        <v>80.64</v>
      </c>
      <c r="T3219">
        <v>0</v>
      </c>
      <c r="U3219">
        <v>0</v>
      </c>
      <c r="V3219">
        <v>100.8</v>
      </c>
      <c r="W3219" s="2">
        <v>41311</v>
      </c>
      <c r="X3219">
        <v>0</v>
      </c>
      <c r="Y3219" t="s">
        <v>67</v>
      </c>
      <c r="Z3219" t="s">
        <v>68</v>
      </c>
      <c r="AA3219" t="s">
        <v>500</v>
      </c>
      <c r="AC3219">
        <v>0</v>
      </c>
      <c r="AD3219" t="s">
        <v>1650</v>
      </c>
      <c r="AE3219" t="s">
        <v>1652</v>
      </c>
      <c r="AF3219" t="s">
        <v>1653</v>
      </c>
      <c r="AG3219">
        <v>69</v>
      </c>
      <c r="AH3219" t="s">
        <v>795</v>
      </c>
      <c r="AI3219">
        <v>2980</v>
      </c>
      <c r="AK3219" t="s">
        <v>1654</v>
      </c>
      <c r="AL3219" t="s">
        <v>1655</v>
      </c>
      <c r="AM3219" t="s">
        <v>1656</v>
      </c>
    </row>
    <row r="3220" spans="1:55" x14ac:dyDescent="0.25">
      <c r="A3220" s="2">
        <v>41361</v>
      </c>
      <c r="B3220" t="s">
        <v>11218</v>
      </c>
      <c r="C3220" t="s">
        <v>11219</v>
      </c>
      <c r="D3220" s="2">
        <v>41470</v>
      </c>
      <c r="E3220" s="2">
        <v>41474</v>
      </c>
      <c r="F3220" t="s">
        <v>10719</v>
      </c>
      <c r="G3220">
        <v>1</v>
      </c>
      <c r="H3220">
        <v>0</v>
      </c>
      <c r="I3220">
        <v>0</v>
      </c>
      <c r="L3220" t="s">
        <v>64</v>
      </c>
      <c r="M3220" t="s">
        <v>1650</v>
      </c>
      <c r="N3220" t="s">
        <v>1651</v>
      </c>
      <c r="O3220" t="s">
        <v>66</v>
      </c>
      <c r="Q3220">
        <v>48</v>
      </c>
      <c r="R3220">
        <v>0</v>
      </c>
      <c r="S3220">
        <v>48</v>
      </c>
      <c r="T3220">
        <v>0</v>
      </c>
      <c r="U3220">
        <v>0</v>
      </c>
      <c r="V3220">
        <v>48</v>
      </c>
      <c r="W3220" s="2">
        <v>41431</v>
      </c>
      <c r="X3220">
        <v>0</v>
      </c>
      <c r="Y3220" t="s">
        <v>67</v>
      </c>
      <c r="Z3220" t="s">
        <v>68</v>
      </c>
      <c r="AA3220" t="s">
        <v>1524</v>
      </c>
      <c r="AC3220">
        <v>0</v>
      </c>
      <c r="AD3220" t="s">
        <v>1650</v>
      </c>
      <c r="AE3220" t="s">
        <v>1652</v>
      </c>
      <c r="AF3220" t="s">
        <v>1653</v>
      </c>
      <c r="AG3220">
        <v>69</v>
      </c>
      <c r="AH3220" t="s">
        <v>795</v>
      </c>
      <c r="AI3220">
        <v>2980</v>
      </c>
      <c r="AK3220" t="s">
        <v>1654</v>
      </c>
      <c r="AL3220" t="s">
        <v>1655</v>
      </c>
      <c r="AM3220" t="s">
        <v>1656</v>
      </c>
    </row>
    <row r="3221" spans="1:55" x14ac:dyDescent="0.25">
      <c r="A3221" s="2">
        <v>41360</v>
      </c>
      <c r="B3221" t="s">
        <v>11374</v>
      </c>
      <c r="C3221" t="s">
        <v>6607</v>
      </c>
      <c r="D3221" s="2">
        <v>41468</v>
      </c>
      <c r="E3221" s="2">
        <v>41468</v>
      </c>
      <c r="F3221" t="s">
        <v>5552</v>
      </c>
      <c r="G3221">
        <v>16</v>
      </c>
      <c r="H3221">
        <v>2</v>
      </c>
      <c r="I3221">
        <v>0</v>
      </c>
      <c r="J3221" t="s">
        <v>8592</v>
      </c>
      <c r="L3221" t="s">
        <v>64</v>
      </c>
      <c r="M3221" t="s">
        <v>1650</v>
      </c>
      <c r="N3221" t="s">
        <v>1651</v>
      </c>
      <c r="Q3221">
        <v>0</v>
      </c>
      <c r="R3221">
        <v>62.4</v>
      </c>
      <c r="S3221">
        <v>62.4</v>
      </c>
      <c r="T3221">
        <v>0</v>
      </c>
      <c r="U3221">
        <v>561.6</v>
      </c>
      <c r="V3221">
        <v>624</v>
      </c>
      <c r="W3221" s="2">
        <v>41480</v>
      </c>
      <c r="X3221">
        <v>0</v>
      </c>
      <c r="Y3221" t="s">
        <v>67</v>
      </c>
      <c r="Z3221" t="s">
        <v>68</v>
      </c>
      <c r="AA3221" t="s">
        <v>5087</v>
      </c>
      <c r="AB3221" t="s">
        <v>5088</v>
      </c>
      <c r="AC3221">
        <v>561.6</v>
      </c>
      <c r="AD3221" t="s">
        <v>1650</v>
      </c>
      <c r="AE3221" t="s">
        <v>1652</v>
      </c>
      <c r="AF3221" t="s">
        <v>1653</v>
      </c>
      <c r="AG3221">
        <v>69</v>
      </c>
      <c r="AH3221" t="s">
        <v>795</v>
      </c>
      <c r="AI3221">
        <v>2980</v>
      </c>
      <c r="AK3221" t="s">
        <v>1654</v>
      </c>
      <c r="AL3221" t="s">
        <v>1655</v>
      </c>
      <c r="AM3221" t="s">
        <v>1656</v>
      </c>
    </row>
    <row r="3222" spans="1:55" x14ac:dyDescent="0.25">
      <c r="A3222" s="2">
        <v>41360</v>
      </c>
      <c r="B3222" t="s">
        <v>11403</v>
      </c>
      <c r="C3222" t="s">
        <v>11404</v>
      </c>
      <c r="D3222" s="2">
        <v>41290</v>
      </c>
      <c r="E3222" s="2">
        <v>41360</v>
      </c>
      <c r="G3222">
        <v>1</v>
      </c>
      <c r="H3222">
        <v>0</v>
      </c>
      <c r="I3222">
        <v>0</v>
      </c>
      <c r="L3222" t="s">
        <v>64</v>
      </c>
      <c r="M3222" t="s">
        <v>1650</v>
      </c>
      <c r="N3222" t="s">
        <v>1651</v>
      </c>
      <c r="O3222" t="s">
        <v>66</v>
      </c>
      <c r="Q3222">
        <v>18.5</v>
      </c>
      <c r="R3222">
        <v>0</v>
      </c>
      <c r="S3222">
        <v>18.5</v>
      </c>
      <c r="T3222">
        <v>0</v>
      </c>
      <c r="U3222">
        <v>0</v>
      </c>
      <c r="V3222">
        <v>23.12</v>
      </c>
      <c r="W3222" s="2">
        <v>41290</v>
      </c>
      <c r="X3222">
        <v>0</v>
      </c>
      <c r="Y3222" t="s">
        <v>67</v>
      </c>
      <c r="Z3222" t="s">
        <v>68</v>
      </c>
      <c r="AA3222" t="s">
        <v>884</v>
      </c>
      <c r="AC3222">
        <v>0</v>
      </c>
      <c r="AD3222" t="s">
        <v>1650</v>
      </c>
      <c r="AE3222" t="s">
        <v>1652</v>
      </c>
      <c r="AF3222" t="s">
        <v>1653</v>
      </c>
      <c r="AG3222">
        <v>69</v>
      </c>
      <c r="AH3222" t="s">
        <v>795</v>
      </c>
      <c r="AI3222">
        <v>2980</v>
      </c>
      <c r="AK3222" t="s">
        <v>1654</v>
      </c>
      <c r="AL3222" t="s">
        <v>1655</v>
      </c>
      <c r="AM3222" t="s">
        <v>1656</v>
      </c>
    </row>
    <row r="3223" spans="1:55" x14ac:dyDescent="0.25">
      <c r="A3223" s="2">
        <v>41360</v>
      </c>
      <c r="B3223" t="s">
        <v>11405</v>
      </c>
      <c r="C3223" t="s">
        <v>10172</v>
      </c>
      <c r="D3223" s="2">
        <v>41316</v>
      </c>
      <c r="E3223" s="2">
        <v>41316</v>
      </c>
      <c r="F3223" t="s">
        <v>528</v>
      </c>
      <c r="G3223">
        <v>8</v>
      </c>
      <c r="H3223">
        <v>0</v>
      </c>
      <c r="I3223">
        <v>0</v>
      </c>
      <c r="L3223" t="s">
        <v>64</v>
      </c>
      <c r="M3223" t="s">
        <v>1650</v>
      </c>
      <c r="N3223" t="s">
        <v>1651</v>
      </c>
      <c r="O3223" t="s">
        <v>66</v>
      </c>
      <c r="Q3223">
        <v>102.4</v>
      </c>
      <c r="R3223">
        <v>0</v>
      </c>
      <c r="S3223">
        <v>102.4</v>
      </c>
      <c r="T3223">
        <v>0</v>
      </c>
      <c r="U3223">
        <v>0</v>
      </c>
      <c r="V3223">
        <v>128</v>
      </c>
      <c r="W3223" s="2">
        <v>41297</v>
      </c>
      <c r="X3223">
        <v>0</v>
      </c>
      <c r="Y3223" t="s">
        <v>67</v>
      </c>
      <c r="Z3223" t="s">
        <v>68</v>
      </c>
      <c r="AA3223" t="s">
        <v>82</v>
      </c>
      <c r="AB3223" t="s">
        <v>96</v>
      </c>
      <c r="AC3223">
        <v>0</v>
      </c>
      <c r="AD3223" t="s">
        <v>1650</v>
      </c>
      <c r="AE3223" t="s">
        <v>1652</v>
      </c>
      <c r="AF3223" t="s">
        <v>1653</v>
      </c>
      <c r="AG3223">
        <v>69</v>
      </c>
      <c r="AH3223" t="s">
        <v>795</v>
      </c>
      <c r="AI3223">
        <v>2980</v>
      </c>
      <c r="AK3223" t="s">
        <v>1654</v>
      </c>
      <c r="AL3223" t="s">
        <v>1655</v>
      </c>
      <c r="AM3223" t="s">
        <v>1656</v>
      </c>
    </row>
    <row r="3224" spans="1:55" x14ac:dyDescent="0.25">
      <c r="A3224" s="2">
        <v>41459</v>
      </c>
      <c r="B3224" t="s">
        <v>5756</v>
      </c>
      <c r="C3224" t="s">
        <v>5757</v>
      </c>
      <c r="D3224" s="2">
        <v>41486</v>
      </c>
      <c r="E3224" s="2">
        <v>41486</v>
      </c>
      <c r="F3224" t="s">
        <v>5758</v>
      </c>
      <c r="G3224">
        <v>45</v>
      </c>
      <c r="H3224">
        <v>5</v>
      </c>
      <c r="I3224">
        <v>0</v>
      </c>
      <c r="L3224" t="s">
        <v>64</v>
      </c>
      <c r="M3224" t="s">
        <v>5758</v>
      </c>
      <c r="N3224" t="s">
        <v>5759</v>
      </c>
      <c r="O3224" t="s">
        <v>66</v>
      </c>
      <c r="Q3224">
        <v>392</v>
      </c>
      <c r="R3224">
        <v>228</v>
      </c>
      <c r="S3224">
        <v>620</v>
      </c>
      <c r="T3224">
        <v>0</v>
      </c>
      <c r="U3224">
        <v>0</v>
      </c>
      <c r="V3224">
        <v>504</v>
      </c>
      <c r="W3224" s="2">
        <v>41522</v>
      </c>
      <c r="X3224">
        <v>0</v>
      </c>
      <c r="Y3224" t="s">
        <v>67</v>
      </c>
      <c r="Z3224" t="s">
        <v>68</v>
      </c>
      <c r="AA3224" t="s">
        <v>472</v>
      </c>
      <c r="AC3224">
        <v>0</v>
      </c>
      <c r="AD3224" t="s">
        <v>5758</v>
      </c>
      <c r="AE3224" t="s">
        <v>5760</v>
      </c>
      <c r="AF3224" t="s">
        <v>5761</v>
      </c>
      <c r="AG3224">
        <v>10</v>
      </c>
      <c r="AI3224">
        <v>9930</v>
      </c>
      <c r="AK3224" t="s">
        <v>5762</v>
      </c>
      <c r="AL3224" t="s">
        <v>5763</v>
      </c>
      <c r="AM3224" t="s">
        <v>5764</v>
      </c>
    </row>
    <row r="3225" spans="1:55" x14ac:dyDescent="0.25">
      <c r="A3225" s="2">
        <v>41578</v>
      </c>
      <c r="B3225" t="s">
        <v>994</v>
      </c>
      <c r="C3225" t="s">
        <v>995</v>
      </c>
      <c r="D3225" s="2">
        <v>41602</v>
      </c>
      <c r="E3225" s="2">
        <v>41602</v>
      </c>
      <c r="F3225" t="s">
        <v>996</v>
      </c>
      <c r="G3225">
        <v>12</v>
      </c>
      <c r="H3225">
        <v>12</v>
      </c>
      <c r="I3225">
        <v>0</v>
      </c>
      <c r="L3225" t="s">
        <v>64</v>
      </c>
      <c r="M3225" t="s">
        <v>997</v>
      </c>
      <c r="N3225" t="s">
        <v>998</v>
      </c>
      <c r="O3225" t="s">
        <v>66</v>
      </c>
      <c r="Q3225">
        <v>134.4</v>
      </c>
      <c r="R3225">
        <v>0</v>
      </c>
      <c r="S3225">
        <v>134.4</v>
      </c>
      <c r="T3225">
        <v>0</v>
      </c>
      <c r="U3225">
        <v>0</v>
      </c>
      <c r="V3225">
        <v>117.6</v>
      </c>
      <c r="W3225" s="2">
        <v>41669</v>
      </c>
      <c r="X3225">
        <v>0</v>
      </c>
      <c r="Y3225" t="s">
        <v>67</v>
      </c>
      <c r="Z3225" t="s">
        <v>68</v>
      </c>
      <c r="AA3225" t="s">
        <v>999</v>
      </c>
      <c r="AC3225">
        <v>0</v>
      </c>
      <c r="AD3225" t="s">
        <v>997</v>
      </c>
      <c r="AE3225" t="s">
        <v>1000</v>
      </c>
      <c r="AF3225" t="s">
        <v>1001</v>
      </c>
      <c r="AG3225">
        <v>38</v>
      </c>
      <c r="AI3225">
        <v>8980</v>
      </c>
      <c r="AK3225" t="s">
        <v>1002</v>
      </c>
      <c r="AL3225" t="s">
        <v>1003</v>
      </c>
      <c r="AM3225" t="s">
        <v>1004</v>
      </c>
    </row>
    <row r="3226" spans="1:55" x14ac:dyDescent="0.25">
      <c r="A3226" s="2">
        <v>41366</v>
      </c>
      <c r="B3226" t="s">
        <v>10903</v>
      </c>
      <c r="C3226" t="s">
        <v>7547</v>
      </c>
      <c r="D3226" s="2">
        <v>41512</v>
      </c>
      <c r="E3226" s="2">
        <v>41516</v>
      </c>
      <c r="F3226" t="s">
        <v>7548</v>
      </c>
      <c r="G3226">
        <v>0</v>
      </c>
      <c r="H3226">
        <v>0</v>
      </c>
      <c r="I3226">
        <v>0</v>
      </c>
      <c r="L3226" t="s">
        <v>683</v>
      </c>
      <c r="M3226" t="s">
        <v>10904</v>
      </c>
      <c r="N3226" t="s">
        <v>10905</v>
      </c>
      <c r="O3226" t="s">
        <v>10906</v>
      </c>
      <c r="P3226" t="s">
        <v>10907</v>
      </c>
      <c r="Q3226">
        <v>0</v>
      </c>
      <c r="R3226">
        <v>0</v>
      </c>
      <c r="S3226">
        <v>0</v>
      </c>
      <c r="T3226">
        <v>0</v>
      </c>
      <c r="U3226">
        <v>0</v>
      </c>
      <c r="V3226">
        <v>0</v>
      </c>
      <c r="X3226">
        <v>0</v>
      </c>
      <c r="Y3226" t="s">
        <v>67</v>
      </c>
      <c r="Z3226" t="s">
        <v>154</v>
      </c>
      <c r="AA3226" t="s">
        <v>685</v>
      </c>
      <c r="AB3226" t="s">
        <v>686</v>
      </c>
      <c r="AC3226">
        <v>0</v>
      </c>
      <c r="AD3226" t="s">
        <v>10904</v>
      </c>
      <c r="AE3226" t="s">
        <v>10904</v>
      </c>
      <c r="AF3226" t="s">
        <v>10908</v>
      </c>
      <c r="AG3226">
        <v>11</v>
      </c>
      <c r="AI3226">
        <v>9620</v>
      </c>
      <c r="AK3226" t="s">
        <v>10909</v>
      </c>
      <c r="AL3226">
        <v>93608163</v>
      </c>
      <c r="AM3226" t="s">
        <v>10910</v>
      </c>
      <c r="AN3226" t="s">
        <v>10911</v>
      </c>
      <c r="AO3226" t="s">
        <v>10912</v>
      </c>
      <c r="AP3226" t="s">
        <v>10913</v>
      </c>
      <c r="AQ3226" t="s">
        <v>10914</v>
      </c>
      <c r="AS3226">
        <v>9000</v>
      </c>
      <c r="AT3226" t="s">
        <v>300</v>
      </c>
      <c r="AW3226" t="s">
        <v>10915</v>
      </c>
      <c r="AX3226" t="s">
        <v>10916</v>
      </c>
      <c r="AY3226" t="s">
        <v>698</v>
      </c>
      <c r="AZ3226" s="2">
        <v>36871</v>
      </c>
      <c r="BA3226" t="s">
        <v>64</v>
      </c>
      <c r="BB3226" t="s">
        <v>10917</v>
      </c>
      <c r="BC3226" t="s">
        <v>3644</v>
      </c>
    </row>
    <row r="3227" spans="1:55" x14ac:dyDescent="0.25">
      <c r="A3227" s="2">
        <v>41481</v>
      </c>
      <c r="B3227" t="s">
        <v>5049</v>
      </c>
      <c r="C3227" t="s">
        <v>3171</v>
      </c>
      <c r="D3227" s="2">
        <v>41539</v>
      </c>
      <c r="E3227" s="2">
        <v>41539</v>
      </c>
      <c r="F3227" t="s">
        <v>3172</v>
      </c>
      <c r="G3227">
        <v>0</v>
      </c>
      <c r="H3227">
        <v>0</v>
      </c>
      <c r="I3227">
        <v>0</v>
      </c>
      <c r="J3227" t="s">
        <v>4577</v>
      </c>
      <c r="L3227" t="s">
        <v>64</v>
      </c>
      <c r="M3227" t="s">
        <v>5050</v>
      </c>
      <c r="N3227" t="s">
        <v>5051</v>
      </c>
      <c r="Q3227">
        <v>0</v>
      </c>
      <c r="R3227">
        <v>0</v>
      </c>
      <c r="S3227">
        <v>0</v>
      </c>
      <c r="T3227">
        <v>0</v>
      </c>
      <c r="U3227">
        <v>0</v>
      </c>
      <c r="V3227">
        <v>0</v>
      </c>
      <c r="X3227">
        <v>0</v>
      </c>
      <c r="Y3227" t="s">
        <v>67</v>
      </c>
      <c r="Z3227" t="s">
        <v>68</v>
      </c>
      <c r="AA3227" t="s">
        <v>422</v>
      </c>
      <c r="AB3227" t="s">
        <v>423</v>
      </c>
      <c r="AC3227">
        <v>0</v>
      </c>
      <c r="AD3227" t="s">
        <v>5050</v>
      </c>
      <c r="AE3227" t="s">
        <v>5052</v>
      </c>
      <c r="AF3227" t="s">
        <v>5053</v>
      </c>
      <c r="AG3227">
        <v>74</v>
      </c>
      <c r="AI3227">
        <v>9870</v>
      </c>
      <c r="AK3227" t="s">
        <v>5054</v>
      </c>
      <c r="AL3227" t="s">
        <v>5055</v>
      </c>
      <c r="AM3227" t="s">
        <v>5056</v>
      </c>
    </row>
    <row r="3228" spans="1:55" x14ac:dyDescent="0.25">
      <c r="A3228" s="2">
        <v>41423</v>
      </c>
      <c r="B3228" t="s">
        <v>7614</v>
      </c>
      <c r="C3228" t="s">
        <v>680</v>
      </c>
      <c r="D3228" s="2">
        <v>41423</v>
      </c>
      <c r="E3228" s="2">
        <v>41423</v>
      </c>
      <c r="F3228" t="s">
        <v>682</v>
      </c>
      <c r="G3228">
        <v>1</v>
      </c>
      <c r="H3228">
        <v>0</v>
      </c>
      <c r="I3228">
        <v>0</v>
      </c>
      <c r="L3228" t="s">
        <v>64</v>
      </c>
      <c r="M3228" t="s">
        <v>7615</v>
      </c>
      <c r="N3228" t="s">
        <v>7616</v>
      </c>
      <c r="O3228" t="s">
        <v>66</v>
      </c>
      <c r="Q3228">
        <v>110</v>
      </c>
      <c r="R3228">
        <v>0</v>
      </c>
      <c r="S3228">
        <v>0</v>
      </c>
      <c r="T3228">
        <v>110</v>
      </c>
      <c r="U3228">
        <v>0</v>
      </c>
      <c r="V3228">
        <v>0</v>
      </c>
      <c r="X3228">
        <v>0</v>
      </c>
      <c r="Y3228" t="s">
        <v>67</v>
      </c>
      <c r="Z3228" t="s">
        <v>68</v>
      </c>
      <c r="AA3228" t="s">
        <v>685</v>
      </c>
      <c r="AB3228" t="s">
        <v>686</v>
      </c>
      <c r="AC3228">
        <v>0</v>
      </c>
      <c r="AD3228" t="s">
        <v>7615</v>
      </c>
      <c r="AE3228" t="s">
        <v>7617</v>
      </c>
      <c r="AF3228" t="s">
        <v>211</v>
      </c>
      <c r="AG3228">
        <v>3</v>
      </c>
      <c r="AI3228">
        <v>9630</v>
      </c>
      <c r="AK3228" t="s">
        <v>7618</v>
      </c>
      <c r="AL3228" t="s">
        <v>7619</v>
      </c>
      <c r="AM3228" t="s">
        <v>7620</v>
      </c>
    </row>
    <row r="3229" spans="1:55" x14ac:dyDescent="0.25">
      <c r="A3229" s="2">
        <v>41391</v>
      </c>
      <c r="B3229" t="s">
        <v>8849</v>
      </c>
      <c r="C3229" t="s">
        <v>680</v>
      </c>
      <c r="D3229" s="2">
        <v>41497</v>
      </c>
      <c r="E3229" s="2">
        <v>41502</v>
      </c>
      <c r="F3229" t="s">
        <v>682</v>
      </c>
      <c r="G3229">
        <v>0</v>
      </c>
      <c r="H3229">
        <v>0</v>
      </c>
      <c r="I3229">
        <v>0</v>
      </c>
      <c r="K3229" t="s">
        <v>5333</v>
      </c>
      <c r="L3229" t="s">
        <v>683</v>
      </c>
      <c r="M3229" t="s">
        <v>7615</v>
      </c>
      <c r="N3229" t="s">
        <v>7616</v>
      </c>
      <c r="O3229" t="s">
        <v>66</v>
      </c>
      <c r="Q3229">
        <v>118</v>
      </c>
      <c r="R3229">
        <v>0</v>
      </c>
      <c r="S3229">
        <v>0</v>
      </c>
      <c r="T3229">
        <v>118</v>
      </c>
      <c r="U3229">
        <v>0</v>
      </c>
      <c r="V3229">
        <v>0</v>
      </c>
      <c r="X3229">
        <v>0</v>
      </c>
      <c r="Y3229" t="s">
        <v>67</v>
      </c>
      <c r="Z3229" t="s">
        <v>68</v>
      </c>
      <c r="AA3229" t="s">
        <v>685</v>
      </c>
      <c r="AB3229" t="s">
        <v>686</v>
      </c>
      <c r="AC3229">
        <v>0</v>
      </c>
      <c r="AD3229" t="s">
        <v>8850</v>
      </c>
      <c r="AE3229" t="s">
        <v>8850</v>
      </c>
      <c r="AF3229" t="s">
        <v>8851</v>
      </c>
      <c r="AG3229">
        <v>3</v>
      </c>
      <c r="AI3229">
        <v>9630</v>
      </c>
      <c r="AK3229" t="s">
        <v>8852</v>
      </c>
      <c r="AL3229" t="s">
        <v>8853</v>
      </c>
      <c r="AM3229" t="s">
        <v>7620</v>
      </c>
      <c r="AN3229" t="s">
        <v>8854</v>
      </c>
      <c r="AO3229" t="s">
        <v>8855</v>
      </c>
      <c r="AP3229" t="s">
        <v>8851</v>
      </c>
      <c r="AQ3229">
        <v>3</v>
      </c>
      <c r="AS3229">
        <v>9630</v>
      </c>
      <c r="AT3229" t="s">
        <v>8852</v>
      </c>
      <c r="AU3229" t="s">
        <v>8853</v>
      </c>
      <c r="AV3229" t="s">
        <v>7620</v>
      </c>
      <c r="AW3229" t="s">
        <v>8856</v>
      </c>
      <c r="AX3229" t="s">
        <v>8857</v>
      </c>
      <c r="AY3229" t="s">
        <v>2097</v>
      </c>
      <c r="AZ3229" s="2">
        <v>36590</v>
      </c>
      <c r="BA3229" t="s">
        <v>64</v>
      </c>
      <c r="BB3229" t="s">
        <v>8858</v>
      </c>
      <c r="BC3229" t="s">
        <v>8396</v>
      </c>
    </row>
    <row r="3230" spans="1:55" x14ac:dyDescent="0.25">
      <c r="A3230" s="2">
        <v>41417</v>
      </c>
      <c r="B3230" t="s">
        <v>7810</v>
      </c>
      <c r="C3230" t="s">
        <v>680</v>
      </c>
      <c r="D3230" s="2">
        <v>41469</v>
      </c>
      <c r="E3230" s="2">
        <v>41474</v>
      </c>
      <c r="F3230" t="s">
        <v>682</v>
      </c>
      <c r="G3230">
        <v>0</v>
      </c>
      <c r="H3230">
        <v>0</v>
      </c>
      <c r="I3230">
        <v>0</v>
      </c>
      <c r="K3230" t="s">
        <v>7811</v>
      </c>
      <c r="L3230" t="s">
        <v>683</v>
      </c>
      <c r="M3230" t="s">
        <v>5932</v>
      </c>
      <c r="N3230" t="s">
        <v>2147</v>
      </c>
      <c r="O3230" t="s">
        <v>66</v>
      </c>
      <c r="Q3230">
        <v>0</v>
      </c>
      <c r="R3230">
        <v>0</v>
      </c>
      <c r="S3230">
        <v>0</v>
      </c>
      <c r="T3230">
        <v>0</v>
      </c>
      <c r="U3230">
        <v>0</v>
      </c>
      <c r="V3230">
        <v>0</v>
      </c>
      <c r="X3230">
        <v>0</v>
      </c>
      <c r="Y3230" t="s">
        <v>67</v>
      </c>
      <c r="Z3230" t="s">
        <v>68</v>
      </c>
      <c r="AA3230" t="s">
        <v>685</v>
      </c>
      <c r="AB3230" t="s">
        <v>686</v>
      </c>
      <c r="AC3230">
        <v>0</v>
      </c>
      <c r="AD3230" t="s">
        <v>7812</v>
      </c>
      <c r="AE3230" t="s">
        <v>7812</v>
      </c>
      <c r="AF3230" t="s">
        <v>7813</v>
      </c>
      <c r="AG3230" t="s">
        <v>7814</v>
      </c>
      <c r="AI3230">
        <v>8550</v>
      </c>
      <c r="AK3230" t="s">
        <v>7815</v>
      </c>
      <c r="AL3230" t="s">
        <v>7816</v>
      </c>
      <c r="AM3230" t="s">
        <v>7817</v>
      </c>
      <c r="AN3230" t="s">
        <v>7818</v>
      </c>
      <c r="AO3230" t="s">
        <v>7819</v>
      </c>
      <c r="AP3230" t="s">
        <v>7820</v>
      </c>
      <c r="AQ3230">
        <v>4</v>
      </c>
      <c r="AS3230">
        <v>8550</v>
      </c>
      <c r="AT3230" t="s">
        <v>7815</v>
      </c>
      <c r="AU3230" t="s">
        <v>7821</v>
      </c>
      <c r="AW3230" t="s">
        <v>7822</v>
      </c>
      <c r="AX3230" t="s">
        <v>7819</v>
      </c>
      <c r="AY3230" t="s">
        <v>2097</v>
      </c>
      <c r="AZ3230" s="2">
        <v>35832</v>
      </c>
      <c r="BA3230" t="s">
        <v>64</v>
      </c>
      <c r="BB3230" t="s">
        <v>7823</v>
      </c>
      <c r="BC3230" t="s">
        <v>5365</v>
      </c>
    </row>
    <row r="3231" spans="1:55" x14ac:dyDescent="0.25">
      <c r="A3231" s="2">
        <v>41522</v>
      </c>
      <c r="B3231" t="s">
        <v>4206</v>
      </c>
      <c r="C3231" t="s">
        <v>4207</v>
      </c>
      <c r="D3231" s="2">
        <v>41522</v>
      </c>
      <c r="E3231" s="2">
        <v>41522</v>
      </c>
      <c r="F3231" t="s">
        <v>4208</v>
      </c>
      <c r="G3231">
        <v>1</v>
      </c>
      <c r="H3231">
        <v>0</v>
      </c>
      <c r="I3231">
        <v>0</v>
      </c>
      <c r="K3231" s="4">
        <v>42252</v>
      </c>
      <c r="L3231" t="s">
        <v>4209</v>
      </c>
      <c r="M3231" t="s">
        <v>64</v>
      </c>
      <c r="N3231" t="s">
        <v>1330</v>
      </c>
      <c r="O3231" t="s">
        <v>1331</v>
      </c>
      <c r="P3231" t="s">
        <v>66</v>
      </c>
      <c r="R3231">
        <v>200</v>
      </c>
      <c r="S3231">
        <v>0</v>
      </c>
      <c r="T3231">
        <v>200</v>
      </c>
      <c r="U3231">
        <v>0</v>
      </c>
      <c r="V3231">
        <v>0</v>
      </c>
      <c r="W3231">
        <v>0</v>
      </c>
      <c r="Y3231">
        <v>0</v>
      </c>
      <c r="Z3231" t="s">
        <v>81</v>
      </c>
      <c r="AA3231" t="s">
        <v>500</v>
      </c>
      <c r="AC3231">
        <v>0</v>
      </c>
      <c r="AD3231" t="s">
        <v>1330</v>
      </c>
      <c r="AE3231" t="s">
        <v>1332</v>
      </c>
      <c r="AF3231" t="s">
        <v>1333</v>
      </c>
      <c r="AG3231">
        <v>45</v>
      </c>
      <c r="AI3231">
        <v>3581</v>
      </c>
      <c r="AK3231" t="s">
        <v>1334</v>
      </c>
      <c r="AL3231" t="s">
        <v>1335</v>
      </c>
      <c r="AM3231" t="s">
        <v>1336</v>
      </c>
    </row>
  </sheetData>
  <autoFilter ref="A1:BD3231"/>
  <sortState ref="A2:BD3231">
    <sortCondition ref="AK1"/>
  </sortState>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96"/>
  <sheetViews>
    <sheetView workbookViewId="0">
      <pane ySplit="1" topLeftCell="A1490" activePane="bottomLeft" state="frozen"/>
      <selection pane="bottomLeft" activeCell="F1468" sqref="F1468"/>
    </sheetView>
  </sheetViews>
  <sheetFormatPr defaultRowHeight="15" x14ac:dyDescent="0.25"/>
  <cols>
    <col min="1" max="1" width="33" customWidth="1"/>
    <col min="2" max="2" width="32.7109375" style="1" customWidth="1"/>
    <col min="3" max="3" width="56.42578125" style="1" bestFit="1" customWidth="1"/>
    <col min="4" max="4" width="33" style="1" bestFit="1" customWidth="1"/>
    <col min="5" max="5" width="30.28515625" style="1" bestFit="1" customWidth="1"/>
    <col min="6" max="6" width="24.140625" style="21" bestFit="1" customWidth="1"/>
  </cols>
  <sheetData>
    <row r="1" spans="1:6" ht="29.25" customHeight="1" x14ac:dyDescent="0.25">
      <c r="A1" s="19" t="s">
        <v>12122</v>
      </c>
      <c r="B1" s="6" t="s">
        <v>0</v>
      </c>
      <c r="C1" s="7" t="s">
        <v>1</v>
      </c>
      <c r="D1" s="20" t="s">
        <v>19214</v>
      </c>
      <c r="E1" s="20" t="s">
        <v>19213</v>
      </c>
      <c r="F1" s="20" t="s">
        <v>12862</v>
      </c>
    </row>
    <row r="2" spans="1:6" x14ac:dyDescent="0.25">
      <c r="A2" s="8" t="s">
        <v>12850</v>
      </c>
      <c r="B2" s="9" t="str">
        <f>IF(COUNTIFS('Dossiers 2014'!AK:AK,'Subsidies 2013'!A:A)&gt;0,COUNTIFS('Dossiers 2014'!AK:AK,'Subsidies 2013'!A:A),"")</f>
        <v/>
      </c>
      <c r="C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 s="10" t="str">
        <f>IF(SUM(D2:E2)&gt;0,SUM(D2:E2),"")</f>
        <v/>
      </c>
    </row>
    <row r="3" spans="1:6" x14ac:dyDescent="0.25">
      <c r="A3" s="11" t="s">
        <v>1509</v>
      </c>
      <c r="B3" s="9">
        <f>IF(COUNTIFS('Dossiers 2014'!AK:AK,'Subsidies 2013'!A:A)&gt;0,COUNTIFS('Dossiers 2014'!AK:AK,'Subsidies 2013'!A:A),"")</f>
        <v>41</v>
      </c>
      <c r="C3"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31</v>
      </c>
      <c r="D3"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1894.1000000000001</v>
      </c>
      <c r="E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 s="10">
        <f t="shared" ref="F3:F66" si="0">IF(SUM(D3:E3)&gt;0,SUM(D3:E3),"")</f>
        <v>1894.1000000000001</v>
      </c>
    </row>
    <row r="4" spans="1:6" x14ac:dyDescent="0.25">
      <c r="A4" s="11" t="s">
        <v>6</v>
      </c>
      <c r="B4" s="9" t="str">
        <f>IF(COUNTIFS('Dossiers 2014'!AK:AK,'Subsidies 2013'!A:A)&gt;0,COUNTIFS('Dossiers 2014'!AK:AK,'Subsidies 2013'!A:A),"")</f>
        <v/>
      </c>
      <c r="C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 s="10" t="str">
        <f t="shared" si="0"/>
        <v/>
      </c>
    </row>
    <row r="5" spans="1:6" x14ac:dyDescent="0.25">
      <c r="A5" s="11" t="s">
        <v>7017</v>
      </c>
      <c r="B5" s="9">
        <f>IF(COUNTIFS('Dossiers 2014'!AK:AK,'Subsidies 2013'!A:A)&gt;0,COUNTIFS('Dossiers 2014'!AK:AK,'Subsidies 2013'!A:A),"")</f>
        <v>4</v>
      </c>
      <c r="C5"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4</v>
      </c>
      <c r="D5"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46.68</v>
      </c>
      <c r="E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 s="10">
        <f t="shared" si="0"/>
        <v>46.68</v>
      </c>
    </row>
    <row r="6" spans="1:6" x14ac:dyDescent="0.25">
      <c r="A6" s="11" t="s">
        <v>12851</v>
      </c>
      <c r="B6" s="9" t="str">
        <f>IF(COUNTIFS('Dossiers 2014'!AK:AK,'Subsidies 2013'!A:A)&gt;0,COUNTIFS('Dossiers 2014'!AK:AK,'Subsidies 2013'!A:A),"")</f>
        <v/>
      </c>
      <c r="C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 s="10" t="str">
        <f t="shared" si="0"/>
        <v/>
      </c>
    </row>
    <row r="7" spans="1:6" x14ac:dyDescent="0.25">
      <c r="A7" s="11" t="s">
        <v>12852</v>
      </c>
      <c r="B7" s="9" t="str">
        <f>IF(COUNTIFS('Dossiers 2014'!AK:AK,'Subsidies 2013'!A:A)&gt;0,COUNTIFS('Dossiers 2014'!AK:AK,'Subsidies 2013'!A:A),"")</f>
        <v/>
      </c>
      <c r="C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 s="10" t="str">
        <f t="shared" si="0"/>
        <v/>
      </c>
    </row>
    <row r="8" spans="1:6" x14ac:dyDescent="0.25">
      <c r="A8" s="11" t="s">
        <v>1662</v>
      </c>
      <c r="B8" s="9" t="str">
        <f>IF(COUNTIFS('Dossiers 2014'!AK:AK,'Subsidies 2013'!A:A)&gt;0,COUNTIFS('Dossiers 2014'!AK:AK,'Subsidies 2013'!A:A),"")</f>
        <v/>
      </c>
      <c r="C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 s="10" t="str">
        <f t="shared" si="0"/>
        <v/>
      </c>
    </row>
    <row r="9" spans="1:6" x14ac:dyDescent="0.25">
      <c r="A9" s="11" t="s">
        <v>12848</v>
      </c>
      <c r="B9" s="9" t="str">
        <f>IF(COUNTIFS('Dossiers 2014'!AK:AK,'Subsidies 2013'!A:A)&gt;0,COUNTIFS('Dossiers 2014'!AK:AK,'Subsidies 2013'!A:A),"")</f>
        <v/>
      </c>
      <c r="C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 s="10" t="str">
        <f t="shared" si="0"/>
        <v/>
      </c>
    </row>
    <row r="10" spans="1:6" x14ac:dyDescent="0.25">
      <c r="A10" s="11" t="s">
        <v>1515</v>
      </c>
      <c r="B10" s="9" t="str">
        <f>IF(COUNTIFS('Dossiers 2014'!AK:AK,'Subsidies 2013'!A:A)&gt;0,COUNTIFS('Dossiers 2014'!AK:AK,'Subsidies 2013'!A:A),"")</f>
        <v/>
      </c>
      <c r="C1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 s="10" t="str">
        <f t="shared" si="0"/>
        <v/>
      </c>
    </row>
    <row r="11" spans="1:6" x14ac:dyDescent="0.25">
      <c r="A11" s="11" t="s">
        <v>12853</v>
      </c>
      <c r="B11" s="9" t="str">
        <f>IF(COUNTIFS('Dossiers 2014'!AK:AK,'Subsidies 2013'!A:A)&gt;0,COUNTIFS('Dossiers 2014'!AK:AK,'Subsidies 2013'!A:A),"")</f>
        <v/>
      </c>
      <c r="C1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 s="10" t="str">
        <f t="shared" si="0"/>
        <v/>
      </c>
    </row>
    <row r="12" spans="1:6" x14ac:dyDescent="0.25">
      <c r="A12" s="11" t="s">
        <v>1633</v>
      </c>
      <c r="B12" s="9">
        <f>IF(COUNTIFS('Dossiers 2014'!AK:AK,'Subsidies 2013'!A:A)&gt;0,COUNTIFS('Dossiers 2014'!AK:AK,'Subsidies 2013'!A:A),"")</f>
        <v>1</v>
      </c>
      <c r="C12"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12"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103</v>
      </c>
      <c r="E1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 s="10">
        <f t="shared" si="0"/>
        <v>103</v>
      </c>
    </row>
    <row r="13" spans="1:6" x14ac:dyDescent="0.25">
      <c r="A13" s="11" t="s">
        <v>12854</v>
      </c>
      <c r="B13" s="9" t="str">
        <f>IF(COUNTIFS('Dossiers 2014'!AK:AK,'Subsidies 2013'!A:A)&gt;0,COUNTIFS('Dossiers 2014'!AK:AK,'Subsidies 2013'!A:A),"")</f>
        <v/>
      </c>
      <c r="C1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 s="10" t="str">
        <f t="shared" si="0"/>
        <v/>
      </c>
    </row>
    <row r="14" spans="1:6" x14ac:dyDescent="0.25">
      <c r="A14" s="11" t="s">
        <v>12855</v>
      </c>
      <c r="B14" s="9" t="str">
        <f>IF(COUNTIFS('Dossiers 2014'!AK:AK,'Subsidies 2013'!A:A)&gt;0,COUNTIFS('Dossiers 2014'!AK:AK,'Subsidies 2013'!A:A),"")</f>
        <v/>
      </c>
      <c r="C1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 s="10" t="str">
        <f t="shared" si="0"/>
        <v/>
      </c>
    </row>
    <row r="15" spans="1:6" x14ac:dyDescent="0.25">
      <c r="A15" s="11" t="s">
        <v>8388</v>
      </c>
      <c r="B15" s="9">
        <f>IF(COUNTIFS('Dossiers 2014'!AK:AK,'Subsidies 2013'!A:A)&gt;0,COUNTIFS('Dossiers 2014'!AK:AK,'Subsidies 2013'!A:A),"")</f>
        <v>3</v>
      </c>
      <c r="C15"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3</v>
      </c>
      <c r="D15"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600</v>
      </c>
      <c r="E1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5" s="10">
        <f t="shared" si="0"/>
        <v>600</v>
      </c>
    </row>
    <row r="16" spans="1:6" x14ac:dyDescent="0.25">
      <c r="A16" s="11" t="s">
        <v>2731</v>
      </c>
      <c r="B16" s="9">
        <f>IF(COUNTIFS('Dossiers 2014'!AK:AK,'Subsidies 2013'!A:A)&gt;0,COUNTIFS('Dossiers 2014'!AK:AK,'Subsidies 2013'!A:A),"")</f>
        <v>1</v>
      </c>
      <c r="C16"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1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6" s="10" t="str">
        <f t="shared" si="0"/>
        <v/>
      </c>
    </row>
    <row r="17" spans="1:6" x14ac:dyDescent="0.25">
      <c r="A17" s="11" t="s">
        <v>12856</v>
      </c>
      <c r="B17" s="9" t="str">
        <f>IF(COUNTIFS('Dossiers 2014'!AK:AK,'Subsidies 2013'!A:A)&gt;0,COUNTIFS('Dossiers 2014'!AK:AK,'Subsidies 2013'!A:A),"")</f>
        <v/>
      </c>
      <c r="C1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7" s="10" t="str">
        <f t="shared" si="0"/>
        <v/>
      </c>
    </row>
    <row r="18" spans="1:6" x14ac:dyDescent="0.25">
      <c r="A18" s="11" t="s">
        <v>12857</v>
      </c>
      <c r="B18" s="9" t="str">
        <f>IF(COUNTIFS('Dossiers 2014'!AK:AK,'Subsidies 2013'!A:A)&gt;0,COUNTIFS('Dossiers 2014'!AK:AK,'Subsidies 2013'!A:A),"")</f>
        <v/>
      </c>
      <c r="C1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8" s="10" t="str">
        <f t="shared" si="0"/>
        <v/>
      </c>
    </row>
    <row r="19" spans="1:6" x14ac:dyDescent="0.25">
      <c r="A19" s="11" t="s">
        <v>12858</v>
      </c>
      <c r="B19" s="9" t="str">
        <f>IF(COUNTIFS('Dossiers 2014'!AK:AK,'Subsidies 2013'!A:A)&gt;0,COUNTIFS('Dossiers 2014'!AK:AK,'Subsidies 2013'!A:A),"")</f>
        <v/>
      </c>
      <c r="C1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9" s="10" t="str">
        <f t="shared" si="0"/>
        <v/>
      </c>
    </row>
    <row r="20" spans="1:6" x14ac:dyDescent="0.25">
      <c r="A20" s="11" t="s">
        <v>12859</v>
      </c>
      <c r="B20" s="9" t="str">
        <f>IF(COUNTIFS('Dossiers 2014'!AK:AK,'Subsidies 2013'!A:A)&gt;0,COUNTIFS('Dossiers 2014'!AK:AK,'Subsidies 2013'!A:A),"")</f>
        <v/>
      </c>
      <c r="C2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0" s="10" t="str">
        <f t="shared" si="0"/>
        <v/>
      </c>
    </row>
    <row r="21" spans="1:6" x14ac:dyDescent="0.25">
      <c r="A21" s="11" t="s">
        <v>12478</v>
      </c>
      <c r="B21" s="9" t="str">
        <f>IF(COUNTIFS('Dossiers 2014'!AK:AK,'Subsidies 2013'!A:A)&gt;0,COUNTIFS('Dossiers 2014'!AK:AK,'Subsidies 2013'!A:A),"")</f>
        <v/>
      </c>
      <c r="C2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1" s="10" t="str">
        <f t="shared" si="0"/>
        <v/>
      </c>
    </row>
    <row r="22" spans="1:6" x14ac:dyDescent="0.25">
      <c r="A22" s="11" t="s">
        <v>12860</v>
      </c>
      <c r="B22" s="9" t="str">
        <f>IF(COUNTIFS('Dossiers 2014'!AK:AK,'Subsidies 2013'!A:A)&gt;0,COUNTIFS('Dossiers 2014'!AK:AK,'Subsidies 2013'!A:A),"")</f>
        <v/>
      </c>
      <c r="C2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2" s="10" t="str">
        <f t="shared" si="0"/>
        <v/>
      </c>
    </row>
    <row r="23" spans="1:6" x14ac:dyDescent="0.25">
      <c r="A23" s="8"/>
      <c r="B23" s="9" t="str">
        <f>IF(COUNTIFS('Dossiers 2014'!AK:AK,'Subsidies 2013'!A:A)&gt;0,COUNTIFS('Dossiers 2014'!AK:AK,'Subsidies 2013'!A:A),"")</f>
        <v/>
      </c>
      <c r="C2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3" s="10" t="str">
        <f t="shared" si="0"/>
        <v/>
      </c>
    </row>
    <row r="24" spans="1:6" x14ac:dyDescent="0.25">
      <c r="A24" s="12" t="s">
        <v>2</v>
      </c>
      <c r="B24" s="9">
        <f>IF(COUNTIFS('Dossiers 2014'!AK:AK,'Subsidies 2013'!A:A)&gt;0,COUNTIFS('Dossiers 2014'!AK:AK,'Subsidies 2013'!A:A),"")</f>
        <v>9</v>
      </c>
      <c r="C24"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9</v>
      </c>
      <c r="D24"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1766.08</v>
      </c>
      <c r="E24" s="10">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67.2</v>
      </c>
      <c r="F24" s="10">
        <f t="shared" si="0"/>
        <v>1833.28</v>
      </c>
    </row>
    <row r="25" spans="1:6" x14ac:dyDescent="0.25">
      <c r="A25" s="13" t="s">
        <v>12093</v>
      </c>
      <c r="B25" s="9" t="str">
        <f>IF(COUNTIFS('Dossiers 2014'!AK:AK,'Subsidies 2013'!A:A)&gt;0,COUNTIFS('Dossiers 2014'!AK:AK,'Subsidies 2013'!A:A),"")</f>
        <v/>
      </c>
      <c r="C2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5" s="10" t="str">
        <f t="shared" si="0"/>
        <v/>
      </c>
    </row>
    <row r="26" spans="1:6" x14ac:dyDescent="0.25">
      <c r="A26" s="13" t="s">
        <v>12094</v>
      </c>
      <c r="B26" s="9" t="str">
        <f>IF(COUNTIFS('Dossiers 2014'!AK:AK,'Subsidies 2013'!A:A)&gt;0,COUNTIFS('Dossiers 2014'!AK:AK,'Subsidies 2013'!A:A),"")</f>
        <v/>
      </c>
      <c r="C2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6" s="10" t="str">
        <f t="shared" si="0"/>
        <v/>
      </c>
    </row>
    <row r="27" spans="1:6" x14ac:dyDescent="0.25">
      <c r="A27" s="13" t="s">
        <v>12095</v>
      </c>
      <c r="B27" s="9" t="str">
        <f>IF(COUNTIFS('Dossiers 2014'!AK:AK,'Subsidies 2013'!A:A)&gt;0,COUNTIFS('Dossiers 2014'!AK:AK,'Subsidies 2013'!A:A),"")</f>
        <v/>
      </c>
      <c r="C2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7" s="10" t="str">
        <f t="shared" si="0"/>
        <v/>
      </c>
    </row>
    <row r="28" spans="1:6" x14ac:dyDescent="0.25">
      <c r="A28" s="13" t="s">
        <v>12096</v>
      </c>
      <c r="B28" s="9" t="str">
        <f>IF(COUNTIFS('Dossiers 2014'!AK:AK,'Subsidies 2013'!A:A)&gt;0,COUNTIFS('Dossiers 2014'!AK:AK,'Subsidies 2013'!A:A),"")</f>
        <v/>
      </c>
      <c r="C2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8" s="10" t="str">
        <f t="shared" si="0"/>
        <v/>
      </c>
    </row>
    <row r="29" spans="1:6" x14ac:dyDescent="0.25">
      <c r="A29" s="13" t="s">
        <v>12097</v>
      </c>
      <c r="B29" s="9" t="str">
        <f>IF(COUNTIFS('Dossiers 2014'!AK:AK,'Subsidies 2013'!A:A)&gt;0,COUNTIFS('Dossiers 2014'!AK:AK,'Subsidies 2013'!A:A),"")</f>
        <v/>
      </c>
      <c r="C2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9" s="10" t="str">
        <f t="shared" si="0"/>
        <v/>
      </c>
    </row>
    <row r="30" spans="1:6" x14ac:dyDescent="0.25">
      <c r="A30" s="13" t="s">
        <v>12098</v>
      </c>
      <c r="B30" s="9" t="str">
        <f>IF(COUNTIFS('Dossiers 2014'!AK:AK,'Subsidies 2013'!A:A)&gt;0,COUNTIFS('Dossiers 2014'!AK:AK,'Subsidies 2013'!A:A),"")</f>
        <v/>
      </c>
      <c r="C3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0" s="10" t="str">
        <f t="shared" si="0"/>
        <v/>
      </c>
    </row>
    <row r="31" spans="1:6" x14ac:dyDescent="0.25">
      <c r="A31" s="13" t="s">
        <v>137</v>
      </c>
      <c r="B31" s="9">
        <f>IF(COUNTIFS('Dossiers 2014'!AK:AK,'Subsidies 2013'!A:A)&gt;0,COUNTIFS('Dossiers 2014'!AK:AK,'Subsidies 2013'!A:A),"")</f>
        <v>2</v>
      </c>
      <c r="C31"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v>
      </c>
      <c r="D3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1" s="10" t="str">
        <f t="shared" si="0"/>
        <v/>
      </c>
    </row>
    <row r="32" spans="1:6" x14ac:dyDescent="0.25">
      <c r="A32" s="13" t="s">
        <v>11993</v>
      </c>
      <c r="B32" s="9" t="str">
        <f>IF(COUNTIFS('Dossiers 2014'!AK:AK,'Subsidies 2013'!A:A)&gt;0,COUNTIFS('Dossiers 2014'!AK:AK,'Subsidies 2013'!A:A),"")</f>
        <v/>
      </c>
      <c r="C3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2" s="10" t="str">
        <f t="shared" si="0"/>
        <v/>
      </c>
    </row>
    <row r="33" spans="1:6" x14ac:dyDescent="0.25">
      <c r="A33" s="13"/>
      <c r="B33" s="9" t="str">
        <f>IF(COUNTIFS('Dossiers 2014'!AK:AK,'Subsidies 2013'!A:A)&gt;0,COUNTIFS('Dossiers 2014'!AK:AK,'Subsidies 2013'!A:A),"")</f>
        <v/>
      </c>
      <c r="C3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3" s="10" t="str">
        <f t="shared" si="0"/>
        <v/>
      </c>
    </row>
    <row r="34" spans="1:6" x14ac:dyDescent="0.25">
      <c r="A34" s="12" t="s">
        <v>11997</v>
      </c>
      <c r="B34" s="9" t="str">
        <f>IF(COUNTIFS('Dossiers 2014'!AK:AK,'Subsidies 2013'!A:A)&gt;0,COUNTIFS('Dossiers 2014'!AK:AK,'Subsidies 2013'!A:A),"")</f>
        <v/>
      </c>
      <c r="C3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4" s="10" t="str">
        <f t="shared" si="0"/>
        <v/>
      </c>
    </row>
    <row r="35" spans="1:6" x14ac:dyDescent="0.25">
      <c r="A35" s="13" t="s">
        <v>12099</v>
      </c>
      <c r="B35" s="9" t="str">
        <f>IF(COUNTIFS('Dossiers 2014'!AK:AK,'Subsidies 2013'!A:A)&gt;0,COUNTIFS('Dossiers 2014'!AK:AK,'Subsidies 2013'!A:A),"")</f>
        <v/>
      </c>
      <c r="C3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5" s="10" t="str">
        <f t="shared" si="0"/>
        <v/>
      </c>
    </row>
    <row r="36" spans="1:6" x14ac:dyDescent="0.25">
      <c r="A36" s="13" t="s">
        <v>12100</v>
      </c>
      <c r="B36" s="9" t="str">
        <f>IF(COUNTIFS('Dossiers 2014'!AK:AK,'Subsidies 2013'!A:A)&gt;0,COUNTIFS('Dossiers 2014'!AK:AK,'Subsidies 2013'!A:A),"")</f>
        <v/>
      </c>
      <c r="C3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6" s="10" t="str">
        <f t="shared" si="0"/>
        <v/>
      </c>
    </row>
    <row r="37" spans="1:6" x14ac:dyDescent="0.25">
      <c r="A37" s="13" t="s">
        <v>12101</v>
      </c>
      <c r="B37" s="9" t="str">
        <f>IF(COUNTIFS('Dossiers 2014'!AK:AK,'Subsidies 2013'!A:A)&gt;0,COUNTIFS('Dossiers 2014'!AK:AK,'Subsidies 2013'!A:A),"")</f>
        <v/>
      </c>
      <c r="C3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7" s="10" t="str">
        <f t="shared" si="0"/>
        <v/>
      </c>
    </row>
    <row r="38" spans="1:6" x14ac:dyDescent="0.25">
      <c r="A38" s="13"/>
      <c r="B38" s="9" t="str">
        <f>IF(COUNTIFS('Dossiers 2014'!AK:AK,'Subsidies 2013'!A:A)&gt;0,COUNTIFS('Dossiers 2014'!AK:AK,'Subsidies 2013'!A:A),"")</f>
        <v/>
      </c>
      <c r="C3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8" s="10" t="str">
        <f t="shared" si="0"/>
        <v/>
      </c>
    </row>
    <row r="39" spans="1:6" x14ac:dyDescent="0.25">
      <c r="A39" s="12" t="s">
        <v>3</v>
      </c>
      <c r="B39" s="9">
        <f>IF(COUNTIFS('Dossiers 2014'!AK:AK,'Subsidies 2013'!A:A)&gt;0,COUNTIFS('Dossiers 2014'!AK:AK,'Subsidies 2013'!A:A),"")</f>
        <v>1</v>
      </c>
      <c r="C39"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39"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261.77</v>
      </c>
      <c r="E3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9" s="10">
        <f t="shared" si="0"/>
        <v>261.77</v>
      </c>
    </row>
    <row r="40" spans="1:6" x14ac:dyDescent="0.25">
      <c r="A40" s="13" t="s">
        <v>12102</v>
      </c>
      <c r="B40" s="9" t="str">
        <f>IF(COUNTIFS('Dossiers 2014'!AK:AK,'Subsidies 2013'!A:A)&gt;0,COUNTIFS('Dossiers 2014'!AK:AK,'Subsidies 2013'!A:A),"")</f>
        <v/>
      </c>
      <c r="C4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0" s="10" t="str">
        <f t="shared" si="0"/>
        <v/>
      </c>
    </row>
    <row r="41" spans="1:6" x14ac:dyDescent="0.25">
      <c r="A41" s="13" t="s">
        <v>12103</v>
      </c>
      <c r="B41" s="9" t="str">
        <f>IF(COUNTIFS('Dossiers 2014'!AK:AK,'Subsidies 2013'!A:A)&gt;0,COUNTIFS('Dossiers 2014'!AK:AK,'Subsidies 2013'!A:A),"")</f>
        <v/>
      </c>
      <c r="C4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1" s="10" t="str">
        <f t="shared" si="0"/>
        <v/>
      </c>
    </row>
    <row r="42" spans="1:6" x14ac:dyDescent="0.25">
      <c r="A42" s="13" t="s">
        <v>12104</v>
      </c>
      <c r="B42" s="9" t="str">
        <f>IF(COUNTIFS('Dossiers 2014'!AK:AK,'Subsidies 2013'!A:A)&gt;0,COUNTIFS('Dossiers 2014'!AK:AK,'Subsidies 2013'!A:A),"")</f>
        <v/>
      </c>
      <c r="C4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2" s="10" t="str">
        <f t="shared" si="0"/>
        <v/>
      </c>
    </row>
    <row r="43" spans="1:6" x14ac:dyDescent="0.25">
      <c r="A43" s="13"/>
      <c r="B43" s="9" t="str">
        <f>IF(COUNTIFS('Dossiers 2014'!AK:AK,'Subsidies 2013'!A:A)&gt;0,COUNTIFS('Dossiers 2014'!AK:AK,'Subsidies 2013'!A:A),"")</f>
        <v/>
      </c>
      <c r="C4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3" s="10" t="str">
        <f t="shared" si="0"/>
        <v/>
      </c>
    </row>
    <row r="44" spans="1:6" x14ac:dyDescent="0.25">
      <c r="A44" s="12" t="s">
        <v>11967</v>
      </c>
      <c r="B44" s="9" t="str">
        <f>IF(COUNTIFS('Dossiers 2014'!AK:AK,'Subsidies 2013'!A:A)&gt;0,COUNTIFS('Dossiers 2014'!AK:AK,'Subsidies 2013'!A:A),"")</f>
        <v/>
      </c>
      <c r="C4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4" s="10" t="str">
        <f t="shared" si="0"/>
        <v/>
      </c>
    </row>
    <row r="45" spans="1:6" x14ac:dyDescent="0.25">
      <c r="A45" s="13"/>
      <c r="B45" s="9" t="str">
        <f>IF(COUNTIFS('Dossiers 2014'!AK:AK,'Subsidies 2013'!A:A)&gt;0,COUNTIFS('Dossiers 2014'!AK:AK,'Subsidies 2013'!A:A),"")</f>
        <v/>
      </c>
      <c r="C4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5" s="10" t="str">
        <f t="shared" si="0"/>
        <v/>
      </c>
    </row>
    <row r="46" spans="1:6" x14ac:dyDescent="0.25">
      <c r="A46" s="12" t="s">
        <v>12027</v>
      </c>
      <c r="B46" s="9" t="str">
        <f>IF(COUNTIFS('Dossiers 2014'!AK:AK,'Subsidies 2013'!A:A)&gt;0,COUNTIFS('Dossiers 2014'!AK:AK,'Subsidies 2013'!A:A),"")</f>
        <v/>
      </c>
      <c r="C4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6" s="10" t="str">
        <f t="shared" si="0"/>
        <v/>
      </c>
    </row>
    <row r="47" spans="1:6" x14ac:dyDescent="0.25">
      <c r="A47" s="13" t="s">
        <v>12105</v>
      </c>
      <c r="B47" s="9" t="str">
        <f>IF(COUNTIFS('Dossiers 2014'!AK:AK,'Subsidies 2013'!A:A)&gt;0,COUNTIFS('Dossiers 2014'!AK:AK,'Subsidies 2013'!A:A),"")</f>
        <v/>
      </c>
      <c r="C4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7" s="10" t="str">
        <f t="shared" si="0"/>
        <v/>
      </c>
    </row>
    <row r="48" spans="1:6" x14ac:dyDescent="0.25">
      <c r="A48" s="13" t="s">
        <v>12106</v>
      </c>
      <c r="B48" s="9" t="str">
        <f>IF(COUNTIFS('Dossiers 2014'!AK:AK,'Subsidies 2013'!A:A)&gt;0,COUNTIFS('Dossiers 2014'!AK:AK,'Subsidies 2013'!A:A),"")</f>
        <v/>
      </c>
      <c r="C4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8" s="10" t="str">
        <f t="shared" si="0"/>
        <v/>
      </c>
    </row>
    <row r="49" spans="1:6" x14ac:dyDescent="0.25">
      <c r="A49" s="13" t="s">
        <v>12107</v>
      </c>
      <c r="B49" s="9" t="str">
        <f>IF(COUNTIFS('Dossiers 2014'!AK:AK,'Subsidies 2013'!A:A)&gt;0,COUNTIFS('Dossiers 2014'!AK:AK,'Subsidies 2013'!A:A),"")</f>
        <v/>
      </c>
      <c r="C4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9" s="10" t="str">
        <f t="shared" si="0"/>
        <v/>
      </c>
    </row>
    <row r="50" spans="1:6" x14ac:dyDescent="0.25">
      <c r="A50" s="13"/>
      <c r="B50" s="9" t="str">
        <f>IF(COUNTIFS('Dossiers 2014'!AK:AK,'Subsidies 2013'!A:A)&gt;0,COUNTIFS('Dossiers 2014'!AK:AK,'Subsidies 2013'!A:A),"")</f>
        <v/>
      </c>
      <c r="C5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0" s="10" t="str">
        <f t="shared" si="0"/>
        <v/>
      </c>
    </row>
    <row r="51" spans="1:6" x14ac:dyDescent="0.25">
      <c r="A51" s="12" t="s">
        <v>4</v>
      </c>
      <c r="B51" s="9">
        <f>IF(COUNTIFS('Dossiers 2014'!AK:AK,'Subsidies 2013'!A:A)&gt;0,COUNTIFS('Dossiers 2014'!AK:AK,'Subsidies 2013'!A:A),"")</f>
        <v>8</v>
      </c>
      <c r="C51"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5</v>
      </c>
      <c r="D51"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225.52</v>
      </c>
      <c r="E5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1" s="10">
        <f t="shared" si="0"/>
        <v>225.52</v>
      </c>
    </row>
    <row r="52" spans="1:6" x14ac:dyDescent="0.25">
      <c r="A52" s="13"/>
      <c r="B52" s="9" t="str">
        <f>IF(COUNTIFS('Dossiers 2014'!AK:AK,'Subsidies 2013'!A:A)&gt;0,COUNTIFS('Dossiers 2014'!AK:AK,'Subsidies 2013'!A:A),"")</f>
        <v/>
      </c>
      <c r="C5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2" s="10" t="str">
        <f t="shared" si="0"/>
        <v/>
      </c>
    </row>
    <row r="53" spans="1:6" x14ac:dyDescent="0.25">
      <c r="A53" s="12" t="s">
        <v>12058</v>
      </c>
      <c r="B53" s="9" t="str">
        <f>IF(COUNTIFS('Dossiers 2014'!AK:AK,'Subsidies 2013'!A:A)&gt;0,COUNTIFS('Dossiers 2014'!AK:AK,'Subsidies 2013'!A:A),"")</f>
        <v/>
      </c>
      <c r="C5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3" s="10" t="str">
        <f t="shared" si="0"/>
        <v/>
      </c>
    </row>
    <row r="54" spans="1:6" x14ac:dyDescent="0.25">
      <c r="A54" s="13" t="s">
        <v>12108</v>
      </c>
      <c r="B54" s="9" t="str">
        <f>IF(COUNTIFS('Dossiers 2014'!AK:AK,'Subsidies 2013'!A:A)&gt;0,COUNTIFS('Dossiers 2014'!AK:AK,'Subsidies 2013'!A:A),"")</f>
        <v/>
      </c>
      <c r="C5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4" s="10" t="str">
        <f t="shared" si="0"/>
        <v/>
      </c>
    </row>
    <row r="55" spans="1:6" x14ac:dyDescent="0.25">
      <c r="A55" s="13" t="s">
        <v>12109</v>
      </c>
      <c r="B55" s="9" t="str">
        <f>IF(COUNTIFS('Dossiers 2014'!AK:AK,'Subsidies 2013'!A:A)&gt;0,COUNTIFS('Dossiers 2014'!AK:AK,'Subsidies 2013'!A:A),"")</f>
        <v/>
      </c>
      <c r="C5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5" s="10" t="str">
        <f t="shared" si="0"/>
        <v/>
      </c>
    </row>
    <row r="56" spans="1:6" x14ac:dyDescent="0.25">
      <c r="A56" s="13" t="s">
        <v>12110</v>
      </c>
      <c r="B56" s="9" t="str">
        <f>IF(COUNTIFS('Dossiers 2014'!AK:AK,'Subsidies 2013'!A:A)&gt;0,COUNTIFS('Dossiers 2014'!AK:AK,'Subsidies 2013'!A:A),"")</f>
        <v/>
      </c>
      <c r="C5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6" s="10" t="str">
        <f t="shared" si="0"/>
        <v/>
      </c>
    </row>
    <row r="57" spans="1:6" x14ac:dyDescent="0.25">
      <c r="A57" s="13" t="s">
        <v>12111</v>
      </c>
      <c r="B57" s="9" t="str">
        <f>IF(COUNTIFS('Dossiers 2014'!AK:AK,'Subsidies 2013'!A:A)&gt;0,COUNTIFS('Dossiers 2014'!AK:AK,'Subsidies 2013'!A:A),"")</f>
        <v/>
      </c>
      <c r="C5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7" s="10" t="str">
        <f t="shared" si="0"/>
        <v/>
      </c>
    </row>
    <row r="58" spans="1:6" x14ac:dyDescent="0.25">
      <c r="A58" s="13" t="s">
        <v>12000</v>
      </c>
      <c r="B58" s="9" t="str">
        <f>IF(COUNTIFS('Dossiers 2014'!AK:AK,'Subsidies 2013'!A:A)&gt;0,COUNTIFS('Dossiers 2014'!AK:AK,'Subsidies 2013'!A:A),"")</f>
        <v/>
      </c>
      <c r="C5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8" s="10" t="str">
        <f t="shared" si="0"/>
        <v/>
      </c>
    </row>
    <row r="59" spans="1:6" x14ac:dyDescent="0.25">
      <c r="A59" s="13" t="s">
        <v>12112</v>
      </c>
      <c r="B59" s="9" t="str">
        <f>IF(COUNTIFS('Dossiers 2014'!AK:AK,'Subsidies 2013'!A:A)&gt;0,COUNTIFS('Dossiers 2014'!AK:AK,'Subsidies 2013'!A:A),"")</f>
        <v/>
      </c>
      <c r="C5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9" s="10" t="str">
        <f t="shared" si="0"/>
        <v/>
      </c>
    </row>
    <row r="60" spans="1:6" x14ac:dyDescent="0.25">
      <c r="A60" s="13" t="s">
        <v>12113</v>
      </c>
      <c r="B60" s="9" t="str">
        <f>IF(COUNTIFS('Dossiers 2014'!AK:AK,'Subsidies 2013'!A:A)&gt;0,COUNTIFS('Dossiers 2014'!AK:AK,'Subsidies 2013'!A:A),"")</f>
        <v/>
      </c>
      <c r="C6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0" s="10" t="str">
        <f t="shared" si="0"/>
        <v/>
      </c>
    </row>
    <row r="61" spans="1:6" x14ac:dyDescent="0.25">
      <c r="A61" s="13" t="s">
        <v>12114</v>
      </c>
      <c r="B61" s="9" t="str">
        <f>IF(COUNTIFS('Dossiers 2014'!AK:AK,'Subsidies 2013'!A:A)&gt;0,COUNTIFS('Dossiers 2014'!AK:AK,'Subsidies 2013'!A:A),"")</f>
        <v/>
      </c>
      <c r="C6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1" s="10" t="str">
        <f t="shared" si="0"/>
        <v/>
      </c>
    </row>
    <row r="62" spans="1:6" x14ac:dyDescent="0.25">
      <c r="A62" s="13"/>
      <c r="B62" s="9" t="str">
        <f>IF(COUNTIFS('Dossiers 2014'!AK:AK,'Subsidies 2013'!A:A)&gt;0,COUNTIFS('Dossiers 2014'!AK:AK,'Subsidies 2013'!A:A),"")</f>
        <v/>
      </c>
      <c r="C6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2" s="10" t="str">
        <f t="shared" si="0"/>
        <v/>
      </c>
    </row>
    <row r="63" spans="1:6" x14ac:dyDescent="0.25">
      <c r="A63" s="12" t="s">
        <v>222</v>
      </c>
      <c r="B63" s="9">
        <f>IF(COUNTIFS('Dossiers 2014'!AK:AK,'Subsidies 2013'!A:A)&gt;0,COUNTIFS('Dossiers 2014'!AK:AK,'Subsidies 2013'!A:A),"")</f>
        <v>147</v>
      </c>
      <c r="C63"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129</v>
      </c>
      <c r="D63"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5475.4099999999989</v>
      </c>
      <c r="E6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3" s="10">
        <f t="shared" si="0"/>
        <v>5475.4099999999989</v>
      </c>
    </row>
    <row r="64" spans="1:6" x14ac:dyDescent="0.25">
      <c r="A64" s="13" t="s">
        <v>4627</v>
      </c>
      <c r="B64" s="9">
        <f>IF(COUNTIFS('Dossiers 2014'!AK:AK,'Subsidies 2013'!A:A)&gt;0,COUNTIFS('Dossiers 2014'!AK:AK,'Subsidies 2013'!A:A),"")</f>
        <v>1</v>
      </c>
      <c r="C64"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64"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220.8</v>
      </c>
      <c r="E6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4" s="10">
        <f t="shared" si="0"/>
        <v>220.8</v>
      </c>
    </row>
    <row r="65" spans="1:6" x14ac:dyDescent="0.25">
      <c r="A65" s="13" t="s">
        <v>732</v>
      </c>
      <c r="B65" s="9">
        <f>IF(COUNTIFS('Dossiers 2014'!AK:AK,'Subsidies 2013'!A:A)&gt;0,COUNTIFS('Dossiers 2014'!AK:AK,'Subsidies 2013'!A:A),"")</f>
        <v>3</v>
      </c>
      <c r="C65"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3</v>
      </c>
      <c r="D65"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196.8</v>
      </c>
      <c r="E6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5" s="10">
        <f t="shared" si="0"/>
        <v>196.8</v>
      </c>
    </row>
    <row r="66" spans="1:6" x14ac:dyDescent="0.25">
      <c r="A66" s="13" t="s">
        <v>661</v>
      </c>
      <c r="B66" s="9">
        <f>IF(COUNTIFS('Dossiers 2014'!AK:AK,'Subsidies 2013'!A:A)&gt;0,COUNTIFS('Dossiers 2014'!AK:AK,'Subsidies 2013'!A:A),"")</f>
        <v>7</v>
      </c>
      <c r="C66"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6</v>
      </c>
      <c r="D66"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244.69</v>
      </c>
      <c r="E66" s="10">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130.19999999999999</v>
      </c>
      <c r="F66" s="10">
        <f t="shared" si="0"/>
        <v>374.89</v>
      </c>
    </row>
    <row r="67" spans="1:6" x14ac:dyDescent="0.25">
      <c r="A67" s="13" t="s">
        <v>3677</v>
      </c>
      <c r="B67" s="9">
        <f>IF(COUNTIFS('Dossiers 2014'!AK:AK,'Subsidies 2013'!A:A)&gt;0,COUNTIFS('Dossiers 2014'!AK:AK,'Subsidies 2013'!A:A),"")</f>
        <v>3</v>
      </c>
      <c r="C67"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v>
      </c>
      <c r="D67"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303.03999999999996</v>
      </c>
      <c r="E6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7" s="10">
        <f t="shared" ref="F67:F130" si="1">IF(SUM(D67:E67)&gt;0,SUM(D67:E67),"")</f>
        <v>303.03999999999996</v>
      </c>
    </row>
    <row r="68" spans="1:6" x14ac:dyDescent="0.25">
      <c r="A68" s="13" t="s">
        <v>200</v>
      </c>
      <c r="B68" s="9">
        <f>IF(COUNTIFS('Dossiers 2014'!AK:AK,'Subsidies 2013'!A:A)&gt;0,COUNTIFS('Dossiers 2014'!AK:AK,'Subsidies 2013'!A:A),"")</f>
        <v>1</v>
      </c>
      <c r="C68"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6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8" s="10" t="str">
        <f t="shared" si="1"/>
        <v/>
      </c>
    </row>
    <row r="69" spans="1:6" x14ac:dyDescent="0.25">
      <c r="A69" s="13" t="s">
        <v>782</v>
      </c>
      <c r="B69" s="9">
        <f>IF(COUNTIFS('Dossiers 2014'!AK:AK,'Subsidies 2013'!A:A)&gt;0,COUNTIFS('Dossiers 2014'!AK:AK,'Subsidies 2013'!A:A),"")</f>
        <v>3</v>
      </c>
      <c r="C69"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3</v>
      </c>
      <c r="D69"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77.599999999999994</v>
      </c>
      <c r="E6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9" s="10">
        <f t="shared" si="1"/>
        <v>77.599999999999994</v>
      </c>
    </row>
    <row r="70" spans="1:6" x14ac:dyDescent="0.25">
      <c r="A70" s="13" t="s">
        <v>288</v>
      </c>
      <c r="B70" s="9">
        <f>IF(COUNTIFS('Dossiers 2014'!AK:AK,'Subsidies 2013'!A:A)&gt;0,COUNTIFS('Dossiers 2014'!AK:AK,'Subsidies 2013'!A:A),"")</f>
        <v>86</v>
      </c>
      <c r="C70"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76</v>
      </c>
      <c r="D70"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4739.43</v>
      </c>
      <c r="E70" s="10">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866.4</v>
      </c>
      <c r="F70" s="10">
        <f t="shared" si="1"/>
        <v>5605.83</v>
      </c>
    </row>
    <row r="71" spans="1:6" x14ac:dyDescent="0.25">
      <c r="A71" s="13" t="s">
        <v>12115</v>
      </c>
      <c r="B71" s="9" t="str">
        <f>IF(COUNTIFS('Dossiers 2014'!AK:AK,'Subsidies 2013'!A:A)&gt;0,COUNTIFS('Dossiers 2014'!AK:AK,'Subsidies 2013'!A:A),"")</f>
        <v/>
      </c>
      <c r="C7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1" s="10" t="str">
        <f t="shared" si="1"/>
        <v/>
      </c>
    </row>
    <row r="72" spans="1:6" x14ac:dyDescent="0.25">
      <c r="A72" s="13"/>
      <c r="B72" s="9" t="str">
        <f>IF(COUNTIFS('Dossiers 2014'!AK:AK,'Subsidies 2013'!A:A)&gt;0,COUNTIFS('Dossiers 2014'!AK:AK,'Subsidies 2013'!A:A),"")</f>
        <v/>
      </c>
      <c r="C7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2" s="10" t="str">
        <f t="shared" si="1"/>
        <v/>
      </c>
    </row>
    <row r="73" spans="1:6" x14ac:dyDescent="0.25">
      <c r="A73" s="12" t="s">
        <v>1291</v>
      </c>
      <c r="B73" s="9" t="str">
        <f>IF(COUNTIFS('Dossiers 2014'!AK:AK,'Subsidies 2013'!A:A)&gt;0,COUNTIFS('Dossiers 2014'!AK:AK,'Subsidies 2013'!A:A),"")</f>
        <v/>
      </c>
      <c r="C7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3" s="10" t="str">
        <f t="shared" si="1"/>
        <v/>
      </c>
    </row>
    <row r="74" spans="1:6" x14ac:dyDescent="0.25">
      <c r="A74" s="13" t="s">
        <v>12116</v>
      </c>
      <c r="B74" s="9" t="str">
        <f>IF(COUNTIFS('Dossiers 2014'!AK:AK,'Subsidies 2013'!A:A)&gt;0,COUNTIFS('Dossiers 2014'!AK:AK,'Subsidies 2013'!A:A),"")</f>
        <v/>
      </c>
      <c r="C7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4" s="10" t="str">
        <f t="shared" si="1"/>
        <v/>
      </c>
    </row>
    <row r="75" spans="1:6" x14ac:dyDescent="0.25">
      <c r="A75" s="13" t="s">
        <v>12117</v>
      </c>
      <c r="B75" s="9" t="str">
        <f>IF(COUNTIFS('Dossiers 2014'!AK:AK,'Subsidies 2013'!A:A)&gt;0,COUNTIFS('Dossiers 2014'!AK:AK,'Subsidies 2013'!A:A),"")</f>
        <v/>
      </c>
      <c r="C7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5" s="10" t="str">
        <f t="shared" si="1"/>
        <v/>
      </c>
    </row>
    <row r="76" spans="1:6" x14ac:dyDescent="0.25">
      <c r="A76" s="13" t="s">
        <v>7102</v>
      </c>
      <c r="B76" s="9" t="str">
        <f>IF(COUNTIFS('Dossiers 2014'!AK:AK,'Subsidies 2013'!A:A)&gt;0,COUNTIFS('Dossiers 2014'!AK:AK,'Subsidies 2013'!A:A),"")</f>
        <v/>
      </c>
      <c r="C7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6" s="10" t="str">
        <f t="shared" si="1"/>
        <v/>
      </c>
    </row>
    <row r="77" spans="1:6" x14ac:dyDescent="0.25">
      <c r="A77" s="13" t="s">
        <v>12118</v>
      </c>
      <c r="B77" s="9" t="str">
        <f>IF(COUNTIFS('Dossiers 2014'!AK:AK,'Subsidies 2013'!A:A)&gt;0,COUNTIFS('Dossiers 2014'!AK:AK,'Subsidies 2013'!A:A),"")</f>
        <v/>
      </c>
      <c r="C7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7" s="10" t="str">
        <f t="shared" si="1"/>
        <v/>
      </c>
    </row>
    <row r="78" spans="1:6" x14ac:dyDescent="0.25">
      <c r="A78" s="13" t="s">
        <v>12119</v>
      </c>
      <c r="B78" s="9" t="str">
        <f>IF(COUNTIFS('Dossiers 2014'!AK:AK,'Subsidies 2013'!A:A)&gt;0,COUNTIFS('Dossiers 2014'!AK:AK,'Subsidies 2013'!A:A),"")</f>
        <v/>
      </c>
      <c r="C7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8" s="10" t="str">
        <f t="shared" si="1"/>
        <v/>
      </c>
    </row>
    <row r="79" spans="1:6" x14ac:dyDescent="0.25">
      <c r="A79" s="13"/>
      <c r="B79" s="9" t="str">
        <f>IF(COUNTIFS('Dossiers 2014'!AK:AK,'Subsidies 2013'!A:A)&gt;0,COUNTIFS('Dossiers 2014'!AK:AK,'Subsidies 2013'!A:A),"")</f>
        <v/>
      </c>
      <c r="C7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9" s="10" t="str">
        <f t="shared" si="1"/>
        <v/>
      </c>
    </row>
    <row r="80" spans="1:6" x14ac:dyDescent="0.25">
      <c r="A80" s="12" t="s">
        <v>5628</v>
      </c>
      <c r="B80" s="9" t="str">
        <f>IF(COUNTIFS('Dossiers 2014'!AK:AK,'Subsidies 2013'!A:A)&gt;0,COUNTIFS('Dossiers 2014'!AK:AK,'Subsidies 2013'!A:A),"")</f>
        <v/>
      </c>
      <c r="C8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0" s="10" t="str">
        <f t="shared" si="1"/>
        <v/>
      </c>
    </row>
    <row r="81" spans="1:6" x14ac:dyDescent="0.25">
      <c r="A81" s="13" t="s">
        <v>12120</v>
      </c>
      <c r="B81" s="9" t="str">
        <f>IF(COUNTIFS('Dossiers 2014'!AK:AK,'Subsidies 2013'!A:A)&gt;0,COUNTIFS('Dossiers 2014'!AK:AK,'Subsidies 2013'!A:A),"")</f>
        <v/>
      </c>
      <c r="C8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1" s="10" t="str">
        <f t="shared" si="1"/>
        <v/>
      </c>
    </row>
    <row r="82" spans="1:6" x14ac:dyDescent="0.25">
      <c r="A82" s="13" t="s">
        <v>5628</v>
      </c>
      <c r="B82" s="9" t="str">
        <f>IF(COUNTIFS('Dossiers 2014'!AK:AK,'Subsidies 2013'!A:A)&gt;0,COUNTIFS('Dossiers 2014'!AK:AK,'Subsidies 2013'!A:A),"")</f>
        <v/>
      </c>
      <c r="C8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2" s="10" t="str">
        <f t="shared" si="1"/>
        <v/>
      </c>
    </row>
    <row r="83" spans="1:6" x14ac:dyDescent="0.25">
      <c r="A83" s="13"/>
      <c r="B83" s="9" t="str">
        <f>IF(COUNTIFS('Dossiers 2014'!AK:AK,'Subsidies 2013'!A:A)&gt;0,COUNTIFS('Dossiers 2014'!AK:AK,'Subsidies 2013'!A:A),"")</f>
        <v/>
      </c>
      <c r="C8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3" s="10" t="str">
        <f t="shared" si="1"/>
        <v/>
      </c>
    </row>
    <row r="84" spans="1:6" x14ac:dyDescent="0.25">
      <c r="A84" s="12" t="s">
        <v>11968</v>
      </c>
      <c r="B84" s="9" t="str">
        <f>IF(COUNTIFS('Dossiers 2014'!AK:AK,'Subsidies 2013'!A:A)&gt;0,COUNTIFS('Dossiers 2014'!AK:AK,'Subsidies 2013'!A:A),"")</f>
        <v/>
      </c>
      <c r="C8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4" s="10" t="str">
        <f t="shared" si="1"/>
        <v/>
      </c>
    </row>
    <row r="85" spans="1:6" x14ac:dyDescent="0.25">
      <c r="A85" s="13"/>
      <c r="B85" s="9" t="str">
        <f>IF(COUNTIFS('Dossiers 2014'!AK:AK,'Subsidies 2013'!A:A)&gt;0,COUNTIFS('Dossiers 2014'!AK:AK,'Subsidies 2013'!A:A),"")</f>
        <v/>
      </c>
      <c r="C8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5" s="10" t="str">
        <f t="shared" si="1"/>
        <v/>
      </c>
    </row>
    <row r="86" spans="1:6" x14ac:dyDescent="0.25">
      <c r="A86" s="12" t="s">
        <v>11984</v>
      </c>
      <c r="B86" s="9" t="str">
        <f>IF(COUNTIFS('Dossiers 2014'!AK:AK,'Subsidies 2013'!A:A)&gt;0,COUNTIFS('Dossiers 2014'!AK:AK,'Subsidies 2013'!A:A),"")</f>
        <v/>
      </c>
      <c r="C8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6" s="10" t="str">
        <f t="shared" si="1"/>
        <v/>
      </c>
    </row>
    <row r="87" spans="1:6" x14ac:dyDescent="0.25">
      <c r="A87" s="13" t="s">
        <v>12121</v>
      </c>
      <c r="B87" s="9" t="str">
        <f>IF(COUNTIFS('Dossiers 2014'!AK:AK,'Subsidies 2013'!A:A)&gt;0,COUNTIFS('Dossiers 2014'!AK:AK,'Subsidies 2013'!A:A),"")</f>
        <v/>
      </c>
      <c r="C8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7" s="10" t="str">
        <f t="shared" si="1"/>
        <v/>
      </c>
    </row>
    <row r="88" spans="1:6" x14ac:dyDescent="0.25">
      <c r="A88" s="13"/>
      <c r="B88" s="9" t="str">
        <f>IF(COUNTIFS('Dossiers 2014'!AK:AK,'Subsidies 2013'!A:A)&gt;0,COUNTIFS('Dossiers 2014'!AK:AK,'Subsidies 2013'!A:A),"")</f>
        <v/>
      </c>
      <c r="C8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8" s="10" t="str">
        <f t="shared" si="1"/>
        <v/>
      </c>
    </row>
    <row r="89" spans="1:6" x14ac:dyDescent="0.25">
      <c r="A89" s="12" t="s">
        <v>6532</v>
      </c>
      <c r="B89" s="9">
        <f>IF(COUNTIFS('Dossiers 2014'!AK:AK,'Subsidies 2013'!A:A)&gt;0,COUNTIFS('Dossiers 2014'!AK:AK,'Subsidies 2013'!A:A),"")</f>
        <v>1</v>
      </c>
      <c r="C89"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89"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184</v>
      </c>
      <c r="E8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9" s="10">
        <f t="shared" si="1"/>
        <v>184</v>
      </c>
    </row>
    <row r="90" spans="1:6" x14ac:dyDescent="0.25">
      <c r="A90" s="13" t="s">
        <v>5651</v>
      </c>
      <c r="B90" s="9">
        <f>IF(COUNTIFS('Dossiers 2014'!AK:AK,'Subsidies 2013'!A:A)&gt;0,COUNTIFS('Dossiers 2014'!AK:AK,'Subsidies 2013'!A:A),"")</f>
        <v>2</v>
      </c>
      <c r="C90"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v>
      </c>
      <c r="D90"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36</v>
      </c>
      <c r="E9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0" s="10">
        <f t="shared" si="1"/>
        <v>36</v>
      </c>
    </row>
    <row r="91" spans="1:6" x14ac:dyDescent="0.25">
      <c r="A91" s="13" t="s">
        <v>12123</v>
      </c>
      <c r="B91" s="9" t="str">
        <f>IF(COUNTIFS('Dossiers 2014'!AK:AK,'Subsidies 2013'!A:A)&gt;0,COUNTIFS('Dossiers 2014'!AK:AK,'Subsidies 2013'!A:A),"")</f>
        <v/>
      </c>
      <c r="C9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1" s="10" t="str">
        <f t="shared" si="1"/>
        <v/>
      </c>
    </row>
    <row r="92" spans="1:6" x14ac:dyDescent="0.25">
      <c r="A92" s="13" t="s">
        <v>12124</v>
      </c>
      <c r="B92" s="9" t="str">
        <f>IF(COUNTIFS('Dossiers 2014'!AK:AK,'Subsidies 2013'!A:A)&gt;0,COUNTIFS('Dossiers 2014'!AK:AK,'Subsidies 2013'!A:A),"")</f>
        <v/>
      </c>
      <c r="C9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2" s="10" t="str">
        <f t="shared" si="1"/>
        <v/>
      </c>
    </row>
    <row r="93" spans="1:6" x14ac:dyDescent="0.25">
      <c r="A93" s="13" t="s">
        <v>12125</v>
      </c>
      <c r="B93" s="9" t="str">
        <f>IF(COUNTIFS('Dossiers 2014'!AK:AK,'Subsidies 2013'!A:A)&gt;0,COUNTIFS('Dossiers 2014'!AK:AK,'Subsidies 2013'!A:A),"")</f>
        <v/>
      </c>
      <c r="C9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3" s="10" t="str">
        <f t="shared" si="1"/>
        <v/>
      </c>
    </row>
    <row r="94" spans="1:6" x14ac:dyDescent="0.25">
      <c r="A94" s="13" t="s">
        <v>12126</v>
      </c>
      <c r="B94" s="9" t="str">
        <f>IF(COUNTIFS('Dossiers 2014'!AK:AK,'Subsidies 2013'!A:A)&gt;0,COUNTIFS('Dossiers 2014'!AK:AK,'Subsidies 2013'!A:A),"")</f>
        <v/>
      </c>
      <c r="C9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4" s="10" t="str">
        <f t="shared" si="1"/>
        <v/>
      </c>
    </row>
    <row r="95" spans="1:6" x14ac:dyDescent="0.25">
      <c r="A95" s="13"/>
      <c r="B95" s="9" t="str">
        <f>IF(COUNTIFS('Dossiers 2014'!AK:AK,'Subsidies 2013'!A:A)&gt;0,COUNTIFS('Dossiers 2014'!AK:AK,'Subsidies 2013'!A:A),"")</f>
        <v/>
      </c>
      <c r="C9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5" s="10" t="str">
        <f t="shared" si="1"/>
        <v/>
      </c>
    </row>
    <row r="96" spans="1:6" x14ac:dyDescent="0.25">
      <c r="A96" s="12" t="s">
        <v>11998</v>
      </c>
      <c r="B96" s="9" t="str">
        <f>IF(COUNTIFS('Dossiers 2014'!AK:AK,'Subsidies 2013'!A:A)&gt;0,COUNTIFS('Dossiers 2014'!AK:AK,'Subsidies 2013'!A:A),"")</f>
        <v/>
      </c>
      <c r="C9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6" s="10" t="str">
        <f t="shared" si="1"/>
        <v/>
      </c>
    </row>
    <row r="97" spans="1:6" x14ac:dyDescent="0.25">
      <c r="A97" s="13" t="s">
        <v>12127</v>
      </c>
      <c r="B97" s="9" t="str">
        <f>IF(COUNTIFS('Dossiers 2014'!AK:AK,'Subsidies 2013'!A:A)&gt;0,COUNTIFS('Dossiers 2014'!AK:AK,'Subsidies 2013'!A:A),"")</f>
        <v/>
      </c>
      <c r="C9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7" s="10" t="str">
        <f t="shared" si="1"/>
        <v/>
      </c>
    </row>
    <row r="98" spans="1:6" x14ac:dyDescent="0.25">
      <c r="A98" s="13" t="s">
        <v>1981</v>
      </c>
      <c r="B98" s="9" t="str">
        <f>IF(COUNTIFS('Dossiers 2014'!AK:AK,'Subsidies 2013'!A:A)&gt;0,COUNTIFS('Dossiers 2014'!AK:AK,'Subsidies 2013'!A:A),"")</f>
        <v/>
      </c>
      <c r="C9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8" s="10" t="str">
        <f t="shared" si="1"/>
        <v/>
      </c>
    </row>
    <row r="99" spans="1:6" x14ac:dyDescent="0.25">
      <c r="A99" s="13" t="s">
        <v>12128</v>
      </c>
      <c r="B99" s="9" t="str">
        <f>IF(COUNTIFS('Dossiers 2014'!AK:AK,'Subsidies 2013'!A:A)&gt;0,COUNTIFS('Dossiers 2014'!AK:AK,'Subsidies 2013'!A:A),"")</f>
        <v/>
      </c>
      <c r="C9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9" s="10" t="str">
        <f t="shared" si="1"/>
        <v/>
      </c>
    </row>
    <row r="100" spans="1:6" x14ac:dyDescent="0.25">
      <c r="A100" s="13"/>
      <c r="B100" s="9" t="str">
        <f>IF(COUNTIFS('Dossiers 2014'!AK:AK,'Subsidies 2013'!A:A)&gt;0,COUNTIFS('Dossiers 2014'!AK:AK,'Subsidies 2013'!A:A),"")</f>
        <v/>
      </c>
      <c r="C10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0" s="10" t="str">
        <f t="shared" si="1"/>
        <v/>
      </c>
    </row>
    <row r="101" spans="1:6" x14ac:dyDescent="0.25">
      <c r="A101" s="12" t="s">
        <v>12059</v>
      </c>
      <c r="B101" s="9" t="str">
        <f>IF(COUNTIFS('Dossiers 2014'!AK:AK,'Subsidies 2013'!A:A)&gt;0,COUNTIFS('Dossiers 2014'!AK:AK,'Subsidies 2013'!A:A),"")</f>
        <v/>
      </c>
      <c r="C10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1" s="10" t="str">
        <f t="shared" si="1"/>
        <v/>
      </c>
    </row>
    <row r="102" spans="1:6" x14ac:dyDescent="0.25">
      <c r="A102" s="13" t="s">
        <v>12129</v>
      </c>
      <c r="B102" s="9" t="str">
        <f>IF(COUNTIFS('Dossiers 2014'!AK:AK,'Subsidies 2013'!A:A)&gt;0,COUNTIFS('Dossiers 2014'!AK:AK,'Subsidies 2013'!A:A),"")</f>
        <v/>
      </c>
      <c r="C10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2" s="10" t="str">
        <f t="shared" si="1"/>
        <v/>
      </c>
    </row>
    <row r="103" spans="1:6" x14ac:dyDescent="0.25">
      <c r="A103" s="13" t="s">
        <v>12130</v>
      </c>
      <c r="B103" s="9" t="str">
        <f>IF(COUNTIFS('Dossiers 2014'!AK:AK,'Subsidies 2013'!A:A)&gt;0,COUNTIFS('Dossiers 2014'!AK:AK,'Subsidies 2013'!A:A),"")</f>
        <v/>
      </c>
      <c r="C10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3" s="10" t="str">
        <f t="shared" si="1"/>
        <v/>
      </c>
    </row>
    <row r="104" spans="1:6" x14ac:dyDescent="0.25">
      <c r="A104" s="13" t="s">
        <v>12131</v>
      </c>
      <c r="B104" s="9" t="str">
        <f>IF(COUNTIFS('Dossiers 2014'!AK:AK,'Subsidies 2013'!A:A)&gt;0,COUNTIFS('Dossiers 2014'!AK:AK,'Subsidies 2013'!A:A),"")</f>
        <v/>
      </c>
      <c r="C10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4" s="10" t="str">
        <f t="shared" si="1"/>
        <v/>
      </c>
    </row>
    <row r="105" spans="1:6" x14ac:dyDescent="0.25">
      <c r="A105" s="13" t="s">
        <v>12132</v>
      </c>
      <c r="B105" s="9" t="str">
        <f>IF(COUNTIFS('Dossiers 2014'!AK:AK,'Subsidies 2013'!A:A)&gt;0,COUNTIFS('Dossiers 2014'!AK:AK,'Subsidies 2013'!A:A),"")</f>
        <v/>
      </c>
      <c r="C10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5" s="10" t="str">
        <f t="shared" si="1"/>
        <v/>
      </c>
    </row>
    <row r="106" spans="1:6" x14ac:dyDescent="0.25">
      <c r="A106" s="13" t="s">
        <v>12059</v>
      </c>
      <c r="B106" s="9" t="str">
        <f>IF(COUNTIFS('Dossiers 2014'!AK:AK,'Subsidies 2013'!A:A)&gt;0,COUNTIFS('Dossiers 2014'!AK:AK,'Subsidies 2013'!A:A),"")</f>
        <v/>
      </c>
      <c r="C10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6" s="10" t="str">
        <f t="shared" si="1"/>
        <v/>
      </c>
    </row>
    <row r="107" spans="1:6" x14ac:dyDescent="0.25">
      <c r="A107" s="13"/>
      <c r="B107" s="9" t="str">
        <f>IF(COUNTIFS('Dossiers 2014'!AK:AK,'Subsidies 2013'!A:A)&gt;0,COUNTIFS('Dossiers 2014'!AK:AK,'Subsidies 2013'!A:A),"")</f>
        <v/>
      </c>
      <c r="C10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7" s="10" t="str">
        <f t="shared" si="1"/>
        <v/>
      </c>
    </row>
    <row r="108" spans="1:6" x14ac:dyDescent="0.25">
      <c r="A108" s="12" t="s">
        <v>11928</v>
      </c>
      <c r="B108" s="9" t="str">
        <f>IF(COUNTIFS('Dossiers 2014'!AK:AK,'Subsidies 2013'!A:A)&gt;0,COUNTIFS('Dossiers 2014'!AK:AK,'Subsidies 2013'!A:A),"")</f>
        <v/>
      </c>
      <c r="C10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8" s="10" t="str">
        <f t="shared" si="1"/>
        <v/>
      </c>
    </row>
    <row r="109" spans="1:6" x14ac:dyDescent="0.25">
      <c r="A109" s="13"/>
      <c r="B109" s="9" t="str">
        <f>IF(COUNTIFS('Dossiers 2014'!AK:AK,'Subsidies 2013'!A:A)&gt;0,COUNTIFS('Dossiers 2014'!AK:AK,'Subsidies 2013'!A:A),"")</f>
        <v/>
      </c>
      <c r="C10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9" s="10" t="str">
        <f t="shared" si="1"/>
        <v/>
      </c>
    </row>
    <row r="110" spans="1:6" x14ac:dyDescent="0.25">
      <c r="A110" s="12" t="s">
        <v>2892</v>
      </c>
      <c r="B110" s="9">
        <f>IF(COUNTIFS('Dossiers 2014'!AK:AK,'Subsidies 2013'!A:A)&gt;0,COUNTIFS('Dossiers 2014'!AK:AK,'Subsidies 2013'!A:A),"")</f>
        <v>1</v>
      </c>
      <c r="C110"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11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0" s="10" t="str">
        <f t="shared" si="1"/>
        <v/>
      </c>
    </row>
    <row r="111" spans="1:6" x14ac:dyDescent="0.25">
      <c r="A111" s="13" t="s">
        <v>12133</v>
      </c>
      <c r="B111" s="9" t="str">
        <f>IF(COUNTIFS('Dossiers 2014'!AK:AK,'Subsidies 2013'!A:A)&gt;0,COUNTIFS('Dossiers 2014'!AK:AK,'Subsidies 2013'!A:A),"")</f>
        <v/>
      </c>
      <c r="C11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1" s="10" t="str">
        <f t="shared" si="1"/>
        <v/>
      </c>
    </row>
    <row r="112" spans="1:6" x14ac:dyDescent="0.25">
      <c r="A112" s="13"/>
      <c r="B112" s="9" t="str">
        <f>IF(COUNTIFS('Dossiers 2014'!AK:AK,'Subsidies 2013'!A:A)&gt;0,COUNTIFS('Dossiers 2014'!AK:AK,'Subsidies 2013'!A:A),"")</f>
        <v/>
      </c>
      <c r="C11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2" s="10" t="str">
        <f t="shared" si="1"/>
        <v/>
      </c>
    </row>
    <row r="113" spans="1:6" x14ac:dyDescent="0.25">
      <c r="A113" s="12" t="s">
        <v>1607</v>
      </c>
      <c r="B113" s="9">
        <f>IF(COUNTIFS('Dossiers 2014'!AK:AK,'Subsidies 2013'!A:A)&gt;0,COUNTIFS('Dossiers 2014'!AK:AK,'Subsidies 2013'!A:A),"")</f>
        <v>23</v>
      </c>
      <c r="C113"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10</v>
      </c>
      <c r="D113"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3499.95</v>
      </c>
      <c r="E113" s="10">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67.2</v>
      </c>
      <c r="F113" s="10">
        <f t="shared" si="1"/>
        <v>3567.1499999999996</v>
      </c>
    </row>
    <row r="114" spans="1:6" x14ac:dyDescent="0.25">
      <c r="A114" s="13" t="s">
        <v>12134</v>
      </c>
      <c r="B114" s="9" t="str">
        <f>IF(COUNTIFS('Dossiers 2014'!AK:AK,'Subsidies 2013'!A:A)&gt;0,COUNTIFS('Dossiers 2014'!AK:AK,'Subsidies 2013'!A:A),"")</f>
        <v/>
      </c>
      <c r="C11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4" s="10" t="str">
        <f t="shared" si="1"/>
        <v/>
      </c>
    </row>
    <row r="115" spans="1:6" x14ac:dyDescent="0.25">
      <c r="A115" s="13" t="s">
        <v>12135</v>
      </c>
      <c r="B115" s="9" t="str">
        <f>IF(COUNTIFS('Dossiers 2014'!AK:AK,'Subsidies 2013'!A:A)&gt;0,COUNTIFS('Dossiers 2014'!AK:AK,'Subsidies 2013'!A:A),"")</f>
        <v/>
      </c>
      <c r="C11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5" s="10" t="str">
        <f t="shared" si="1"/>
        <v/>
      </c>
    </row>
    <row r="116" spans="1:6" x14ac:dyDescent="0.25">
      <c r="A116" s="13"/>
      <c r="B116" s="9" t="str">
        <f>IF(COUNTIFS('Dossiers 2014'!AK:AK,'Subsidies 2013'!A:A)&gt;0,COUNTIFS('Dossiers 2014'!AK:AK,'Subsidies 2013'!A:A),"")</f>
        <v/>
      </c>
      <c r="C11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6" s="10" t="str">
        <f t="shared" si="1"/>
        <v/>
      </c>
    </row>
    <row r="117" spans="1:6" x14ac:dyDescent="0.25">
      <c r="A117" s="12" t="s">
        <v>11037</v>
      </c>
      <c r="B117" s="9">
        <f>IF(COUNTIFS('Dossiers 2014'!AK:AK,'Subsidies 2013'!A:A)&gt;0,COUNTIFS('Dossiers 2014'!AK:AK,'Subsidies 2013'!A:A),"")</f>
        <v>1</v>
      </c>
      <c r="C117"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11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7" s="10" t="str">
        <f t="shared" si="1"/>
        <v/>
      </c>
    </row>
    <row r="118" spans="1:6" x14ac:dyDescent="0.25">
      <c r="A118" s="13" t="s">
        <v>12136</v>
      </c>
      <c r="B118" s="9" t="str">
        <f>IF(COUNTIFS('Dossiers 2014'!AK:AK,'Subsidies 2013'!A:A)&gt;0,COUNTIFS('Dossiers 2014'!AK:AK,'Subsidies 2013'!A:A),"")</f>
        <v/>
      </c>
      <c r="C11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8" s="10" t="str">
        <f t="shared" si="1"/>
        <v/>
      </c>
    </row>
    <row r="119" spans="1:6" x14ac:dyDescent="0.25">
      <c r="A119" s="13"/>
      <c r="B119" s="9" t="str">
        <f>IF(COUNTIFS('Dossiers 2014'!AK:AK,'Subsidies 2013'!A:A)&gt;0,COUNTIFS('Dossiers 2014'!AK:AK,'Subsidies 2013'!A:A),"")</f>
        <v/>
      </c>
      <c r="C11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9" s="10" t="str">
        <f t="shared" si="1"/>
        <v/>
      </c>
    </row>
    <row r="120" spans="1:6" x14ac:dyDescent="0.25">
      <c r="A120" s="12" t="s">
        <v>12028</v>
      </c>
      <c r="B120" s="9" t="str">
        <f>IF(COUNTIFS('Dossiers 2014'!AK:AK,'Subsidies 2013'!A:A)&gt;0,COUNTIFS('Dossiers 2014'!AK:AK,'Subsidies 2013'!A:A),"")</f>
        <v/>
      </c>
      <c r="C12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0" s="10" t="str">
        <f t="shared" si="1"/>
        <v/>
      </c>
    </row>
    <row r="121" spans="1:6" x14ac:dyDescent="0.25">
      <c r="A121" s="13" t="s">
        <v>12137</v>
      </c>
      <c r="B121" s="9" t="str">
        <f>IF(COUNTIFS('Dossiers 2014'!AK:AK,'Subsidies 2013'!A:A)&gt;0,COUNTIFS('Dossiers 2014'!AK:AK,'Subsidies 2013'!A:A),"")</f>
        <v/>
      </c>
      <c r="C12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1" s="10" t="str">
        <f t="shared" si="1"/>
        <v/>
      </c>
    </row>
    <row r="122" spans="1:6" x14ac:dyDescent="0.25">
      <c r="A122" s="13" t="s">
        <v>7841</v>
      </c>
      <c r="B122" s="9" t="str">
        <f>IF(COUNTIFS('Dossiers 2014'!AK:AK,'Subsidies 2013'!A:A)&gt;0,COUNTIFS('Dossiers 2014'!AK:AK,'Subsidies 2013'!A:A),"")</f>
        <v/>
      </c>
      <c r="C12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2" s="10" t="str">
        <f t="shared" si="1"/>
        <v/>
      </c>
    </row>
    <row r="123" spans="1:6" x14ac:dyDescent="0.25">
      <c r="A123" s="13" t="s">
        <v>5</v>
      </c>
      <c r="B123" s="9">
        <f>IF(COUNTIFS('Dossiers 2014'!AK:AK,'Subsidies 2013'!A:A)&gt;0,COUNTIFS('Dossiers 2014'!AK:AK,'Subsidies 2013'!A:A),"")</f>
        <v>8</v>
      </c>
      <c r="C123"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6</v>
      </c>
      <c r="D123"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611.52</v>
      </c>
      <c r="E12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3" s="10">
        <f t="shared" si="1"/>
        <v>611.52</v>
      </c>
    </row>
    <row r="124" spans="1:6" x14ac:dyDescent="0.25">
      <c r="A124" s="13" t="s">
        <v>12138</v>
      </c>
      <c r="B124" s="9" t="str">
        <f>IF(COUNTIFS('Dossiers 2014'!AK:AK,'Subsidies 2013'!A:A)&gt;0,COUNTIFS('Dossiers 2014'!AK:AK,'Subsidies 2013'!A:A),"")</f>
        <v/>
      </c>
      <c r="C12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4" s="10" t="str">
        <f t="shared" si="1"/>
        <v/>
      </c>
    </row>
    <row r="125" spans="1:6" x14ac:dyDescent="0.25">
      <c r="A125" s="13"/>
      <c r="B125" s="9" t="str">
        <f>IF(COUNTIFS('Dossiers 2014'!AK:AK,'Subsidies 2013'!A:A)&gt;0,COUNTIFS('Dossiers 2014'!AK:AK,'Subsidies 2013'!A:A),"")</f>
        <v/>
      </c>
      <c r="C12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5" s="10" t="str">
        <f t="shared" si="1"/>
        <v/>
      </c>
    </row>
    <row r="126" spans="1:6" x14ac:dyDescent="0.25">
      <c r="A126" s="12" t="s">
        <v>11929</v>
      </c>
      <c r="B126" s="9" t="str">
        <f>IF(COUNTIFS('Dossiers 2014'!AK:AK,'Subsidies 2013'!A:A)&gt;0,COUNTIFS('Dossiers 2014'!AK:AK,'Subsidies 2013'!A:A),"")</f>
        <v/>
      </c>
      <c r="C12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6" s="10" t="str">
        <f t="shared" si="1"/>
        <v/>
      </c>
    </row>
    <row r="127" spans="1:6" x14ac:dyDescent="0.25">
      <c r="A127" s="13" t="s">
        <v>12139</v>
      </c>
      <c r="B127" s="9" t="str">
        <f>IF(COUNTIFS('Dossiers 2014'!AK:AK,'Subsidies 2013'!A:A)&gt;0,COUNTIFS('Dossiers 2014'!AK:AK,'Subsidies 2013'!A:A),"")</f>
        <v/>
      </c>
      <c r="C12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7" s="10" t="str">
        <f t="shared" si="1"/>
        <v/>
      </c>
    </row>
    <row r="128" spans="1:6" x14ac:dyDescent="0.25">
      <c r="A128" s="13"/>
      <c r="B128" s="9" t="str">
        <f>IF(COUNTIFS('Dossiers 2014'!AK:AK,'Subsidies 2013'!A:A)&gt;0,COUNTIFS('Dossiers 2014'!AK:AK,'Subsidies 2013'!A:A),"")</f>
        <v/>
      </c>
      <c r="C12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8" s="10" t="str">
        <f t="shared" si="1"/>
        <v/>
      </c>
    </row>
    <row r="129" spans="1:6" x14ac:dyDescent="0.25">
      <c r="A129" s="12" t="s">
        <v>11930</v>
      </c>
      <c r="B129" s="9" t="str">
        <f>IF(COUNTIFS('Dossiers 2014'!AK:AK,'Subsidies 2013'!A:A)&gt;0,COUNTIFS('Dossiers 2014'!AK:AK,'Subsidies 2013'!A:A),"")</f>
        <v/>
      </c>
      <c r="C12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9" s="10" t="str">
        <f t="shared" si="1"/>
        <v/>
      </c>
    </row>
    <row r="130" spans="1:6" x14ac:dyDescent="0.25">
      <c r="A130" s="13" t="s">
        <v>12140</v>
      </c>
      <c r="B130" s="9" t="str">
        <f>IF(COUNTIFS('Dossiers 2014'!AK:AK,'Subsidies 2013'!A:A)&gt;0,COUNTIFS('Dossiers 2014'!AK:AK,'Subsidies 2013'!A:A),"")</f>
        <v/>
      </c>
      <c r="C13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0" s="10" t="str">
        <f t="shared" si="1"/>
        <v/>
      </c>
    </row>
    <row r="131" spans="1:6" x14ac:dyDescent="0.25">
      <c r="A131" s="13" t="s">
        <v>12141</v>
      </c>
      <c r="B131" s="9" t="str">
        <f>IF(COUNTIFS('Dossiers 2014'!AK:AK,'Subsidies 2013'!A:A)&gt;0,COUNTIFS('Dossiers 2014'!AK:AK,'Subsidies 2013'!A:A),"")</f>
        <v/>
      </c>
      <c r="C13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1" s="10" t="str">
        <f t="shared" ref="F131:F194" si="2">IF(SUM(D131:E131)&gt;0,SUM(D131:E131),"")</f>
        <v/>
      </c>
    </row>
    <row r="132" spans="1:6" x14ac:dyDescent="0.25">
      <c r="A132" s="13"/>
      <c r="B132" s="9" t="str">
        <f>IF(COUNTIFS('Dossiers 2014'!AK:AK,'Subsidies 2013'!A:A)&gt;0,COUNTIFS('Dossiers 2014'!AK:AK,'Subsidies 2013'!A:A),"")</f>
        <v/>
      </c>
      <c r="C13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2" s="10" t="str">
        <f t="shared" si="2"/>
        <v/>
      </c>
    </row>
    <row r="133" spans="1:6" x14ac:dyDescent="0.25">
      <c r="A133" s="12" t="s">
        <v>1334</v>
      </c>
      <c r="B133" s="9">
        <f>IF(COUNTIFS('Dossiers 2014'!AK:AK,'Subsidies 2013'!A:A)&gt;0,COUNTIFS('Dossiers 2014'!AK:AK,'Subsidies 2013'!A:A),"")</f>
        <v>121</v>
      </c>
      <c r="C133"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109</v>
      </c>
      <c r="D133"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7139.739999999998</v>
      </c>
      <c r="E13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3" s="10">
        <f t="shared" si="2"/>
        <v>7139.739999999998</v>
      </c>
    </row>
    <row r="134" spans="1:6" x14ac:dyDescent="0.25">
      <c r="A134" s="13" t="s">
        <v>12142</v>
      </c>
      <c r="B134" s="9" t="str">
        <f>IF(COUNTIFS('Dossiers 2014'!AK:AK,'Subsidies 2013'!A:A)&gt;0,COUNTIFS('Dossiers 2014'!AK:AK,'Subsidies 2013'!A:A),"")</f>
        <v/>
      </c>
      <c r="C13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4" s="10" t="str">
        <f t="shared" si="2"/>
        <v/>
      </c>
    </row>
    <row r="135" spans="1:6" x14ac:dyDescent="0.25">
      <c r="A135" s="13" t="s">
        <v>12143</v>
      </c>
      <c r="B135" s="9" t="str">
        <f>IF(COUNTIFS('Dossiers 2014'!AK:AK,'Subsidies 2013'!A:A)&gt;0,COUNTIFS('Dossiers 2014'!AK:AK,'Subsidies 2013'!A:A),"")</f>
        <v/>
      </c>
      <c r="C13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5" s="10" t="str">
        <f t="shared" si="2"/>
        <v/>
      </c>
    </row>
    <row r="136" spans="1:6" x14ac:dyDescent="0.25">
      <c r="A136" s="13" t="s">
        <v>12144</v>
      </c>
      <c r="B136" s="9" t="str">
        <f>IF(COUNTIFS('Dossiers 2014'!AK:AK,'Subsidies 2013'!A:A)&gt;0,COUNTIFS('Dossiers 2014'!AK:AK,'Subsidies 2013'!A:A),"")</f>
        <v/>
      </c>
      <c r="C13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6" s="10" t="str">
        <f t="shared" si="2"/>
        <v/>
      </c>
    </row>
    <row r="137" spans="1:6" x14ac:dyDescent="0.25">
      <c r="A137" s="13"/>
      <c r="B137" s="9" t="str">
        <f>IF(COUNTIFS('Dossiers 2014'!AK:AK,'Subsidies 2013'!A:A)&gt;0,COUNTIFS('Dossiers 2014'!AK:AK,'Subsidies 2013'!A:A),"")</f>
        <v/>
      </c>
      <c r="C13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7" s="10" t="str">
        <f t="shared" si="2"/>
        <v/>
      </c>
    </row>
    <row r="138" spans="1:6" x14ac:dyDescent="0.25">
      <c r="A138" s="12" t="s">
        <v>7433</v>
      </c>
      <c r="B138" s="9">
        <f>IF(COUNTIFS('Dossiers 2014'!AK:AK,'Subsidies 2013'!A:A)&gt;0,COUNTIFS('Dossiers 2014'!AK:AK,'Subsidies 2013'!A:A),"")</f>
        <v>1</v>
      </c>
      <c r="C138"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138"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98.26</v>
      </c>
      <c r="E13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8" s="10">
        <f t="shared" si="2"/>
        <v>98.26</v>
      </c>
    </row>
    <row r="139" spans="1:6" x14ac:dyDescent="0.25">
      <c r="A139" s="13" t="s">
        <v>12145</v>
      </c>
      <c r="B139" s="9" t="str">
        <f>IF(COUNTIFS('Dossiers 2014'!AK:AK,'Subsidies 2013'!A:A)&gt;0,COUNTIFS('Dossiers 2014'!AK:AK,'Subsidies 2013'!A:A),"")</f>
        <v/>
      </c>
      <c r="C13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9" s="10" t="str">
        <f t="shared" si="2"/>
        <v/>
      </c>
    </row>
    <row r="140" spans="1:6" x14ac:dyDescent="0.25">
      <c r="A140" s="13"/>
      <c r="B140" s="9" t="str">
        <f>IF(COUNTIFS('Dossiers 2014'!AK:AK,'Subsidies 2013'!A:A)&gt;0,COUNTIFS('Dossiers 2014'!AK:AK,'Subsidies 2013'!A:A),"")</f>
        <v/>
      </c>
      <c r="C14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0" s="10" t="str">
        <f t="shared" si="2"/>
        <v/>
      </c>
    </row>
    <row r="141" spans="1:6" x14ac:dyDescent="0.25">
      <c r="A141" s="12" t="s">
        <v>11999</v>
      </c>
      <c r="B141" s="9" t="str">
        <f>IF(COUNTIFS('Dossiers 2014'!AK:AK,'Subsidies 2013'!A:A)&gt;0,COUNTIFS('Dossiers 2014'!AK:AK,'Subsidies 2013'!A:A),"")</f>
        <v/>
      </c>
      <c r="C14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1" s="10" t="str">
        <f t="shared" si="2"/>
        <v/>
      </c>
    </row>
    <row r="142" spans="1:6" x14ac:dyDescent="0.25">
      <c r="A142" s="13" t="s">
        <v>12146</v>
      </c>
      <c r="B142" s="9" t="str">
        <f>IF(COUNTIFS('Dossiers 2014'!AK:AK,'Subsidies 2013'!A:A)&gt;0,COUNTIFS('Dossiers 2014'!AK:AK,'Subsidies 2013'!A:A),"")</f>
        <v/>
      </c>
      <c r="C14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2" s="10" t="str">
        <f t="shared" si="2"/>
        <v/>
      </c>
    </row>
    <row r="143" spans="1:6" x14ac:dyDescent="0.25">
      <c r="A143" s="13" t="s">
        <v>12147</v>
      </c>
      <c r="B143" s="9" t="str">
        <f>IF(COUNTIFS('Dossiers 2014'!AK:AK,'Subsidies 2013'!A:A)&gt;0,COUNTIFS('Dossiers 2014'!AK:AK,'Subsidies 2013'!A:A),"")</f>
        <v/>
      </c>
      <c r="C14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3" s="10" t="str">
        <f t="shared" si="2"/>
        <v/>
      </c>
    </row>
    <row r="144" spans="1:6" x14ac:dyDescent="0.25">
      <c r="A144" s="13"/>
      <c r="B144" s="9" t="str">
        <f>IF(COUNTIFS('Dossiers 2014'!AK:AK,'Subsidies 2013'!A:A)&gt;0,COUNTIFS('Dossiers 2014'!AK:AK,'Subsidies 2013'!A:A),"")</f>
        <v/>
      </c>
      <c r="C14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4" s="10" t="str">
        <f t="shared" si="2"/>
        <v/>
      </c>
    </row>
    <row r="145" spans="1:6" x14ac:dyDescent="0.25">
      <c r="A145" s="12" t="s">
        <v>12029</v>
      </c>
      <c r="B145" s="9" t="str">
        <f>IF(COUNTIFS('Dossiers 2014'!AK:AK,'Subsidies 2013'!A:A)&gt;0,COUNTIFS('Dossiers 2014'!AK:AK,'Subsidies 2013'!A:A),"")</f>
        <v/>
      </c>
      <c r="C14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5" s="10" t="str">
        <f t="shared" si="2"/>
        <v/>
      </c>
    </row>
    <row r="146" spans="1:6" x14ac:dyDescent="0.25">
      <c r="A146" s="13" t="s">
        <v>12148</v>
      </c>
      <c r="B146" s="9" t="str">
        <f>IF(COUNTIFS('Dossiers 2014'!AK:AK,'Subsidies 2013'!A:A)&gt;0,COUNTIFS('Dossiers 2014'!AK:AK,'Subsidies 2013'!A:A),"")</f>
        <v/>
      </c>
      <c r="C14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6" s="10" t="str">
        <f t="shared" si="2"/>
        <v/>
      </c>
    </row>
    <row r="147" spans="1:6" x14ac:dyDescent="0.25">
      <c r="A147" s="13" t="s">
        <v>12149</v>
      </c>
      <c r="B147" s="9" t="str">
        <f>IF(COUNTIFS('Dossiers 2014'!AK:AK,'Subsidies 2013'!A:A)&gt;0,COUNTIFS('Dossiers 2014'!AK:AK,'Subsidies 2013'!A:A),"")</f>
        <v/>
      </c>
      <c r="C14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7" s="10" t="str">
        <f t="shared" si="2"/>
        <v/>
      </c>
    </row>
    <row r="148" spans="1:6" x14ac:dyDescent="0.25">
      <c r="A148" s="13"/>
      <c r="B148" s="9" t="str">
        <f>IF(COUNTIFS('Dossiers 2014'!AK:AK,'Subsidies 2013'!A:A)&gt;0,COUNTIFS('Dossiers 2014'!AK:AK,'Subsidies 2013'!A:A),"")</f>
        <v/>
      </c>
      <c r="C14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8" s="10" t="str">
        <f t="shared" si="2"/>
        <v/>
      </c>
    </row>
    <row r="149" spans="1:6" x14ac:dyDescent="0.25">
      <c r="A149" s="12" t="s">
        <v>12030</v>
      </c>
      <c r="B149" s="9" t="str">
        <f>IF(COUNTIFS('Dossiers 2014'!AK:AK,'Subsidies 2013'!A:A)&gt;0,COUNTIFS('Dossiers 2014'!AK:AK,'Subsidies 2013'!A:A),"")</f>
        <v/>
      </c>
      <c r="C14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9" s="10" t="str">
        <f t="shared" si="2"/>
        <v/>
      </c>
    </row>
    <row r="150" spans="1:6" x14ac:dyDescent="0.25">
      <c r="A150" s="13"/>
      <c r="B150" s="9" t="str">
        <f>IF(COUNTIFS('Dossiers 2014'!AK:AK,'Subsidies 2013'!A:A)&gt;0,COUNTIFS('Dossiers 2014'!AK:AK,'Subsidies 2013'!A:A),"")</f>
        <v/>
      </c>
      <c r="C15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5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5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50" s="10" t="str">
        <f t="shared" si="2"/>
        <v/>
      </c>
    </row>
    <row r="151" spans="1:6" x14ac:dyDescent="0.25">
      <c r="A151" s="12" t="s">
        <v>12000</v>
      </c>
      <c r="B151" s="9" t="str">
        <f>IF(COUNTIFS('Dossiers 2014'!AK:AK,'Subsidies 2013'!A:A)&gt;0,COUNTIFS('Dossiers 2014'!AK:AK,'Subsidies 2013'!A:A),"")</f>
        <v/>
      </c>
      <c r="C15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5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5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51" s="10" t="str">
        <f t="shared" si="2"/>
        <v/>
      </c>
    </row>
    <row r="152" spans="1:6" x14ac:dyDescent="0.25">
      <c r="A152" s="13" t="s">
        <v>12150</v>
      </c>
      <c r="B152" s="9" t="str">
        <f>IF(COUNTIFS('Dossiers 2014'!AK:AK,'Subsidies 2013'!A:A)&gt;0,COUNTIFS('Dossiers 2014'!AK:AK,'Subsidies 2013'!A:A),"")</f>
        <v/>
      </c>
      <c r="C15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5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5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52" s="10" t="str">
        <f t="shared" si="2"/>
        <v/>
      </c>
    </row>
    <row r="153" spans="1:6" x14ac:dyDescent="0.25">
      <c r="A153" s="13" t="s">
        <v>12151</v>
      </c>
      <c r="B153" s="9" t="str">
        <f>IF(COUNTIFS('Dossiers 2014'!AK:AK,'Subsidies 2013'!A:A)&gt;0,COUNTIFS('Dossiers 2014'!AK:AK,'Subsidies 2013'!A:A),"")</f>
        <v/>
      </c>
      <c r="C15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5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5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53" s="10" t="str">
        <f t="shared" si="2"/>
        <v/>
      </c>
    </row>
    <row r="154" spans="1:6" x14ac:dyDescent="0.25">
      <c r="A154" s="13" t="s">
        <v>12152</v>
      </c>
      <c r="B154" s="9" t="str">
        <f>IF(COUNTIFS('Dossiers 2014'!AK:AK,'Subsidies 2013'!A:A)&gt;0,COUNTIFS('Dossiers 2014'!AK:AK,'Subsidies 2013'!A:A),"")</f>
        <v/>
      </c>
      <c r="C15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5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5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54" s="10" t="str">
        <f t="shared" si="2"/>
        <v/>
      </c>
    </row>
    <row r="155" spans="1:6" x14ac:dyDescent="0.25">
      <c r="A155" s="13" t="s">
        <v>12153</v>
      </c>
      <c r="B155" s="9" t="str">
        <f>IF(COUNTIFS('Dossiers 2014'!AK:AK,'Subsidies 2013'!A:A)&gt;0,COUNTIFS('Dossiers 2014'!AK:AK,'Subsidies 2013'!A:A),"")</f>
        <v/>
      </c>
      <c r="C15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5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5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55" s="10" t="str">
        <f t="shared" si="2"/>
        <v/>
      </c>
    </row>
    <row r="156" spans="1:6" x14ac:dyDescent="0.25">
      <c r="A156" s="13" t="s">
        <v>12154</v>
      </c>
      <c r="B156" s="9" t="str">
        <f>IF(COUNTIFS('Dossiers 2014'!AK:AK,'Subsidies 2013'!A:A)&gt;0,COUNTIFS('Dossiers 2014'!AK:AK,'Subsidies 2013'!A:A),"")</f>
        <v/>
      </c>
      <c r="C15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5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5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56" s="10" t="str">
        <f t="shared" si="2"/>
        <v/>
      </c>
    </row>
    <row r="157" spans="1:6" x14ac:dyDescent="0.25">
      <c r="A157" s="13" t="s">
        <v>6032</v>
      </c>
      <c r="B157" s="9" t="str">
        <f>IF(COUNTIFS('Dossiers 2014'!AK:AK,'Subsidies 2013'!A:A)&gt;0,COUNTIFS('Dossiers 2014'!AK:AK,'Subsidies 2013'!A:A),"")</f>
        <v/>
      </c>
      <c r="C15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5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5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57" s="10" t="str">
        <f t="shared" si="2"/>
        <v/>
      </c>
    </row>
    <row r="158" spans="1:6" x14ac:dyDescent="0.25">
      <c r="A158" s="13" t="s">
        <v>12155</v>
      </c>
      <c r="B158" s="9" t="str">
        <f>IF(COUNTIFS('Dossiers 2014'!AK:AK,'Subsidies 2013'!A:A)&gt;0,COUNTIFS('Dossiers 2014'!AK:AK,'Subsidies 2013'!A:A),"")</f>
        <v/>
      </c>
      <c r="C15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5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5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58" s="10" t="str">
        <f t="shared" si="2"/>
        <v/>
      </c>
    </row>
    <row r="159" spans="1:6" x14ac:dyDescent="0.25">
      <c r="A159" s="13"/>
      <c r="B159" s="9" t="str">
        <f>IF(COUNTIFS('Dossiers 2014'!AK:AK,'Subsidies 2013'!A:A)&gt;0,COUNTIFS('Dossiers 2014'!AK:AK,'Subsidies 2013'!A:A),"")</f>
        <v/>
      </c>
      <c r="C15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5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5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59" s="10" t="str">
        <f t="shared" si="2"/>
        <v/>
      </c>
    </row>
    <row r="160" spans="1:6" x14ac:dyDescent="0.25">
      <c r="A160" s="12" t="s">
        <v>7396</v>
      </c>
      <c r="B160" s="9" t="str">
        <f>IF(COUNTIFS('Dossiers 2014'!AK:AK,'Subsidies 2013'!A:A)&gt;0,COUNTIFS('Dossiers 2014'!AK:AK,'Subsidies 2013'!A:A),"")</f>
        <v/>
      </c>
      <c r="C16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6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6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60" s="10" t="str">
        <f t="shared" si="2"/>
        <v/>
      </c>
    </row>
    <row r="161" spans="1:6" x14ac:dyDescent="0.25">
      <c r="A161" s="13" t="s">
        <v>12156</v>
      </c>
      <c r="B161" s="9" t="str">
        <f>IF(COUNTIFS('Dossiers 2014'!AK:AK,'Subsidies 2013'!A:A)&gt;0,COUNTIFS('Dossiers 2014'!AK:AK,'Subsidies 2013'!A:A),"")</f>
        <v/>
      </c>
      <c r="C16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6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6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61" s="10" t="str">
        <f t="shared" si="2"/>
        <v/>
      </c>
    </row>
    <row r="162" spans="1:6" x14ac:dyDescent="0.25">
      <c r="A162" s="13" t="s">
        <v>475</v>
      </c>
      <c r="B162" s="9">
        <f>IF(COUNTIFS('Dossiers 2014'!AK:AK,'Subsidies 2013'!A:A)&gt;0,COUNTIFS('Dossiers 2014'!AK:AK,'Subsidies 2013'!A:A),"")</f>
        <v>29</v>
      </c>
      <c r="C162"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21</v>
      </c>
      <c r="D162"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42586.18</v>
      </c>
      <c r="E16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62" s="10">
        <f t="shared" si="2"/>
        <v>42586.18</v>
      </c>
    </row>
    <row r="163" spans="1:6" x14ac:dyDescent="0.25">
      <c r="A163" s="13" t="s">
        <v>12157</v>
      </c>
      <c r="B163" s="9" t="str">
        <f>IF(COUNTIFS('Dossiers 2014'!AK:AK,'Subsidies 2013'!A:A)&gt;0,COUNTIFS('Dossiers 2014'!AK:AK,'Subsidies 2013'!A:A),"")</f>
        <v/>
      </c>
      <c r="C16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6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6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63" s="10" t="str">
        <f t="shared" si="2"/>
        <v/>
      </c>
    </row>
    <row r="164" spans="1:6" x14ac:dyDescent="0.25">
      <c r="A164" s="13"/>
      <c r="B164" s="9" t="str">
        <f>IF(COUNTIFS('Dossiers 2014'!AK:AK,'Subsidies 2013'!A:A)&gt;0,COUNTIFS('Dossiers 2014'!AK:AK,'Subsidies 2013'!A:A),"")</f>
        <v/>
      </c>
      <c r="C16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6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6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64" s="10" t="str">
        <f t="shared" si="2"/>
        <v/>
      </c>
    </row>
    <row r="165" spans="1:6" x14ac:dyDescent="0.25">
      <c r="A165" s="12" t="s">
        <v>2115</v>
      </c>
      <c r="B165" s="9">
        <f>IF(COUNTIFS('Dossiers 2014'!AK:AK,'Subsidies 2013'!A:A)&gt;0,COUNTIFS('Dossiers 2014'!AK:AK,'Subsidies 2013'!A:A),"")</f>
        <v>12</v>
      </c>
      <c r="C165"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10</v>
      </c>
      <c r="D165"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1385.6</v>
      </c>
      <c r="E16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65" s="10">
        <f t="shared" si="2"/>
        <v>1385.6</v>
      </c>
    </row>
    <row r="166" spans="1:6" x14ac:dyDescent="0.25">
      <c r="A166" s="13" t="s">
        <v>12158</v>
      </c>
      <c r="B166" s="9" t="str">
        <f>IF(COUNTIFS('Dossiers 2014'!AK:AK,'Subsidies 2013'!A:A)&gt;0,COUNTIFS('Dossiers 2014'!AK:AK,'Subsidies 2013'!A:A),"")</f>
        <v/>
      </c>
      <c r="C16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6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6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66" s="10" t="str">
        <f t="shared" si="2"/>
        <v/>
      </c>
    </row>
    <row r="167" spans="1:6" x14ac:dyDescent="0.25">
      <c r="A167" s="13" t="s">
        <v>12159</v>
      </c>
      <c r="B167" s="9" t="str">
        <f>IF(COUNTIFS('Dossiers 2014'!AK:AK,'Subsidies 2013'!A:A)&gt;0,COUNTIFS('Dossiers 2014'!AK:AK,'Subsidies 2013'!A:A),"")</f>
        <v/>
      </c>
      <c r="C16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6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6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67" s="10" t="str">
        <f t="shared" si="2"/>
        <v/>
      </c>
    </row>
    <row r="168" spans="1:6" x14ac:dyDescent="0.25">
      <c r="A168" s="14" t="s">
        <v>12160</v>
      </c>
      <c r="B168" s="9" t="str">
        <f>IF(COUNTIFS('Dossiers 2014'!AK:AK,'Subsidies 2013'!A:A)&gt;0,COUNTIFS('Dossiers 2014'!AK:AK,'Subsidies 2013'!A:A),"")</f>
        <v/>
      </c>
      <c r="C16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6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6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68" s="10" t="str">
        <f t="shared" si="2"/>
        <v/>
      </c>
    </row>
    <row r="169" spans="1:6" x14ac:dyDescent="0.25">
      <c r="A169" s="13" t="s">
        <v>12161</v>
      </c>
      <c r="B169" s="9" t="str">
        <f>IF(COUNTIFS('Dossiers 2014'!AK:AK,'Subsidies 2013'!A:A)&gt;0,COUNTIFS('Dossiers 2014'!AK:AK,'Subsidies 2013'!A:A),"")</f>
        <v/>
      </c>
      <c r="C16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6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6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69" s="10" t="str">
        <f t="shared" si="2"/>
        <v/>
      </c>
    </row>
    <row r="170" spans="1:6" x14ac:dyDescent="0.25">
      <c r="A170" s="13" t="s">
        <v>12162</v>
      </c>
      <c r="B170" s="9" t="str">
        <f>IF(COUNTIFS('Dossiers 2014'!AK:AK,'Subsidies 2013'!A:A)&gt;0,COUNTIFS('Dossiers 2014'!AK:AK,'Subsidies 2013'!A:A),"")</f>
        <v/>
      </c>
      <c r="C17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7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7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70" s="10" t="str">
        <f t="shared" si="2"/>
        <v/>
      </c>
    </row>
    <row r="171" spans="1:6" x14ac:dyDescent="0.25">
      <c r="A171" s="13" t="s">
        <v>12163</v>
      </c>
      <c r="B171" s="9" t="str">
        <f>IF(COUNTIFS('Dossiers 2014'!AK:AK,'Subsidies 2013'!A:A)&gt;0,COUNTIFS('Dossiers 2014'!AK:AK,'Subsidies 2013'!A:A),"")</f>
        <v/>
      </c>
      <c r="C17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7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7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71" s="10" t="str">
        <f t="shared" si="2"/>
        <v/>
      </c>
    </row>
    <row r="172" spans="1:6" x14ac:dyDescent="0.25">
      <c r="A172" s="13" t="s">
        <v>12164</v>
      </c>
      <c r="B172" s="9" t="str">
        <f>IF(COUNTIFS('Dossiers 2014'!AK:AK,'Subsidies 2013'!A:A)&gt;0,COUNTIFS('Dossiers 2014'!AK:AK,'Subsidies 2013'!A:A),"")</f>
        <v/>
      </c>
      <c r="C17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7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7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72" s="10" t="str">
        <f t="shared" si="2"/>
        <v/>
      </c>
    </row>
    <row r="173" spans="1:6" x14ac:dyDescent="0.25">
      <c r="A173" s="13" t="s">
        <v>12165</v>
      </c>
      <c r="B173" s="9" t="str">
        <f>IF(COUNTIFS('Dossiers 2014'!AK:AK,'Subsidies 2013'!A:A)&gt;0,COUNTIFS('Dossiers 2014'!AK:AK,'Subsidies 2013'!A:A),"")</f>
        <v/>
      </c>
      <c r="C17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7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7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73" s="10" t="str">
        <f t="shared" si="2"/>
        <v/>
      </c>
    </row>
    <row r="174" spans="1:6" x14ac:dyDescent="0.25">
      <c r="A174" s="13" t="s">
        <v>12166</v>
      </c>
      <c r="B174" s="9" t="str">
        <f>IF(COUNTIFS('Dossiers 2014'!AK:AK,'Subsidies 2013'!A:A)&gt;0,COUNTIFS('Dossiers 2014'!AK:AK,'Subsidies 2013'!A:A),"")</f>
        <v/>
      </c>
      <c r="C17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7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7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74" s="10" t="str">
        <f t="shared" si="2"/>
        <v/>
      </c>
    </row>
    <row r="175" spans="1:6" x14ac:dyDescent="0.25">
      <c r="A175" s="13" t="s">
        <v>12167</v>
      </c>
      <c r="B175" s="9" t="str">
        <f>IF(COUNTIFS('Dossiers 2014'!AK:AK,'Subsidies 2013'!A:A)&gt;0,COUNTIFS('Dossiers 2014'!AK:AK,'Subsidies 2013'!A:A),"")</f>
        <v/>
      </c>
      <c r="C17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7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7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75" s="10" t="str">
        <f t="shared" si="2"/>
        <v/>
      </c>
    </row>
    <row r="176" spans="1:6" x14ac:dyDescent="0.25">
      <c r="A176" s="13" t="s">
        <v>12168</v>
      </c>
      <c r="B176" s="9" t="str">
        <f>IF(COUNTIFS('Dossiers 2014'!AK:AK,'Subsidies 2013'!A:A)&gt;0,COUNTIFS('Dossiers 2014'!AK:AK,'Subsidies 2013'!A:A),"")</f>
        <v/>
      </c>
      <c r="C17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7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7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76" s="10" t="str">
        <f t="shared" si="2"/>
        <v/>
      </c>
    </row>
    <row r="177" spans="1:6" x14ac:dyDescent="0.25">
      <c r="A177" s="13" t="s">
        <v>12169</v>
      </c>
      <c r="B177" s="9" t="str">
        <f>IF(COUNTIFS('Dossiers 2014'!AK:AK,'Subsidies 2013'!A:A)&gt;0,COUNTIFS('Dossiers 2014'!AK:AK,'Subsidies 2013'!A:A),"")</f>
        <v/>
      </c>
      <c r="C17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7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7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77" s="10" t="str">
        <f t="shared" si="2"/>
        <v/>
      </c>
    </row>
    <row r="178" spans="1:6" x14ac:dyDescent="0.25">
      <c r="A178" s="13"/>
      <c r="B178" s="9" t="str">
        <f>IF(COUNTIFS('Dossiers 2014'!AK:AK,'Subsidies 2013'!A:A)&gt;0,COUNTIFS('Dossiers 2014'!AK:AK,'Subsidies 2013'!A:A),"")</f>
        <v/>
      </c>
      <c r="C17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7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7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78" s="10" t="str">
        <f t="shared" si="2"/>
        <v/>
      </c>
    </row>
    <row r="179" spans="1:6" x14ac:dyDescent="0.25">
      <c r="A179" s="12" t="s">
        <v>1193</v>
      </c>
      <c r="B179" s="9">
        <f>IF(COUNTIFS('Dossiers 2014'!AK:AK,'Subsidies 2013'!A:A)&gt;0,COUNTIFS('Dossiers 2014'!AK:AK,'Subsidies 2013'!A:A),"")</f>
        <v>12</v>
      </c>
      <c r="C179"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10</v>
      </c>
      <c r="D179"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667.68</v>
      </c>
      <c r="E179" s="10">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224</v>
      </c>
      <c r="F179" s="10">
        <f t="shared" si="2"/>
        <v>891.68</v>
      </c>
    </row>
    <row r="180" spans="1:6" x14ac:dyDescent="0.25">
      <c r="A180" s="13" t="s">
        <v>12170</v>
      </c>
      <c r="B180" s="9" t="str">
        <f>IF(COUNTIFS('Dossiers 2014'!AK:AK,'Subsidies 2013'!A:A)&gt;0,COUNTIFS('Dossiers 2014'!AK:AK,'Subsidies 2013'!A:A),"")</f>
        <v/>
      </c>
      <c r="C18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8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8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80" s="10" t="str">
        <f t="shared" si="2"/>
        <v/>
      </c>
    </row>
    <row r="181" spans="1:6" x14ac:dyDescent="0.25">
      <c r="A181" s="13"/>
      <c r="B181" s="9" t="str">
        <f>IF(COUNTIFS('Dossiers 2014'!AK:AK,'Subsidies 2013'!A:A)&gt;0,COUNTIFS('Dossiers 2014'!AK:AK,'Subsidies 2013'!A:A),"")</f>
        <v/>
      </c>
      <c r="C18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8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8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81" s="10" t="str">
        <f t="shared" si="2"/>
        <v/>
      </c>
    </row>
    <row r="182" spans="1:6" x14ac:dyDescent="0.25">
      <c r="A182" s="12" t="s">
        <v>11931</v>
      </c>
      <c r="B182" s="9" t="str">
        <f>IF(COUNTIFS('Dossiers 2014'!AK:AK,'Subsidies 2013'!A:A)&gt;0,COUNTIFS('Dossiers 2014'!AK:AK,'Subsidies 2013'!A:A),"")</f>
        <v/>
      </c>
      <c r="C18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8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8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82" s="10" t="str">
        <f t="shared" si="2"/>
        <v/>
      </c>
    </row>
    <row r="183" spans="1:6" x14ac:dyDescent="0.25">
      <c r="A183" s="13" t="s">
        <v>12171</v>
      </c>
      <c r="B183" s="9" t="str">
        <f>IF(COUNTIFS('Dossiers 2014'!AK:AK,'Subsidies 2013'!A:A)&gt;0,COUNTIFS('Dossiers 2014'!AK:AK,'Subsidies 2013'!A:A),"")</f>
        <v/>
      </c>
      <c r="C18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8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8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83" s="10" t="str">
        <f t="shared" si="2"/>
        <v/>
      </c>
    </row>
    <row r="184" spans="1:6" x14ac:dyDescent="0.25">
      <c r="A184" s="13" t="s">
        <v>12172</v>
      </c>
      <c r="B184" s="9" t="str">
        <f>IF(COUNTIFS('Dossiers 2014'!AK:AK,'Subsidies 2013'!A:A)&gt;0,COUNTIFS('Dossiers 2014'!AK:AK,'Subsidies 2013'!A:A),"")</f>
        <v/>
      </c>
      <c r="C18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8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8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84" s="10" t="str">
        <f t="shared" si="2"/>
        <v/>
      </c>
    </row>
    <row r="185" spans="1:6" x14ac:dyDescent="0.25">
      <c r="A185" s="13"/>
      <c r="B185" s="9" t="str">
        <f>IF(COUNTIFS('Dossiers 2014'!AK:AK,'Subsidies 2013'!A:A)&gt;0,COUNTIFS('Dossiers 2014'!AK:AK,'Subsidies 2013'!A:A),"")</f>
        <v/>
      </c>
      <c r="C18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8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8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85" s="10" t="str">
        <f t="shared" si="2"/>
        <v/>
      </c>
    </row>
    <row r="186" spans="1:6" x14ac:dyDescent="0.25">
      <c r="A186" s="12" t="s">
        <v>157</v>
      </c>
      <c r="B186" s="9">
        <f>IF(COUNTIFS('Dossiers 2014'!AK:AK,'Subsidies 2013'!A:A)&gt;0,COUNTIFS('Dossiers 2014'!AK:AK,'Subsidies 2013'!A:A),"")</f>
        <v>5</v>
      </c>
      <c r="C186"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v>
      </c>
      <c r="D186"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20</v>
      </c>
      <c r="E18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86" s="10">
        <f t="shared" si="2"/>
        <v>20</v>
      </c>
    </row>
    <row r="187" spans="1:6" x14ac:dyDescent="0.25">
      <c r="A187" s="13" t="s">
        <v>12173</v>
      </c>
      <c r="B187" s="9" t="str">
        <f>IF(COUNTIFS('Dossiers 2014'!AK:AK,'Subsidies 2013'!A:A)&gt;0,COUNTIFS('Dossiers 2014'!AK:AK,'Subsidies 2013'!A:A),"")</f>
        <v/>
      </c>
      <c r="C18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8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8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87" s="10" t="str">
        <f t="shared" si="2"/>
        <v/>
      </c>
    </row>
    <row r="188" spans="1:6" x14ac:dyDescent="0.25">
      <c r="A188" s="13"/>
      <c r="B188" s="9" t="str">
        <f>IF(COUNTIFS('Dossiers 2014'!AK:AK,'Subsidies 2013'!A:A)&gt;0,COUNTIFS('Dossiers 2014'!AK:AK,'Subsidies 2013'!A:A),"")</f>
        <v/>
      </c>
      <c r="C18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8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8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88" s="10" t="str">
        <f t="shared" si="2"/>
        <v/>
      </c>
    </row>
    <row r="189" spans="1:6" x14ac:dyDescent="0.25">
      <c r="A189" s="12" t="s">
        <v>455</v>
      </c>
      <c r="B189" s="9">
        <f>IF(COUNTIFS('Dossiers 2014'!AK:AK,'Subsidies 2013'!A:A)&gt;0,COUNTIFS('Dossiers 2014'!AK:AK,'Subsidies 2013'!A:A),"")</f>
        <v>6</v>
      </c>
      <c r="C189"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6</v>
      </c>
      <c r="D189"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695.51</v>
      </c>
      <c r="E18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89" s="10">
        <f t="shared" si="2"/>
        <v>695.51</v>
      </c>
    </row>
    <row r="190" spans="1:6" x14ac:dyDescent="0.25">
      <c r="A190" s="13" t="s">
        <v>12174</v>
      </c>
      <c r="B190" s="9" t="str">
        <f>IF(COUNTIFS('Dossiers 2014'!AK:AK,'Subsidies 2013'!A:A)&gt;0,COUNTIFS('Dossiers 2014'!AK:AK,'Subsidies 2013'!A:A),"")</f>
        <v/>
      </c>
      <c r="C19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9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9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90" s="10" t="str">
        <f t="shared" si="2"/>
        <v/>
      </c>
    </row>
    <row r="191" spans="1:6" x14ac:dyDescent="0.25">
      <c r="A191" s="13"/>
      <c r="B191" s="9" t="str">
        <f>IF(COUNTIFS('Dossiers 2014'!AK:AK,'Subsidies 2013'!A:A)&gt;0,COUNTIFS('Dossiers 2014'!AK:AK,'Subsidies 2013'!A:A),"")</f>
        <v/>
      </c>
      <c r="C19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9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9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91" s="10" t="str">
        <f t="shared" si="2"/>
        <v/>
      </c>
    </row>
    <row r="192" spans="1:6" x14ac:dyDescent="0.25">
      <c r="A192" s="12" t="s">
        <v>1182</v>
      </c>
      <c r="B192" s="9">
        <f>IF(COUNTIFS('Dossiers 2014'!AK:AK,'Subsidies 2013'!A:A)&gt;0,COUNTIFS('Dossiers 2014'!AK:AK,'Subsidies 2013'!A:A),"")</f>
        <v>1</v>
      </c>
      <c r="C192"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192"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909.6</v>
      </c>
      <c r="E19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92" s="10">
        <f t="shared" si="2"/>
        <v>909.6</v>
      </c>
    </row>
    <row r="193" spans="1:6" x14ac:dyDescent="0.25">
      <c r="A193" s="13"/>
      <c r="B193" s="9" t="str">
        <f>IF(COUNTIFS('Dossiers 2014'!AK:AK,'Subsidies 2013'!A:A)&gt;0,COUNTIFS('Dossiers 2014'!AK:AK,'Subsidies 2013'!A:A),"")</f>
        <v/>
      </c>
      <c r="C19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9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9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93" s="10" t="str">
        <f t="shared" si="2"/>
        <v/>
      </c>
    </row>
    <row r="194" spans="1:6" x14ac:dyDescent="0.25">
      <c r="A194" s="12" t="s">
        <v>12031</v>
      </c>
      <c r="B194" s="9" t="str">
        <f>IF(COUNTIFS('Dossiers 2014'!AK:AK,'Subsidies 2013'!A:A)&gt;0,COUNTIFS('Dossiers 2014'!AK:AK,'Subsidies 2013'!A:A),"")</f>
        <v/>
      </c>
      <c r="C19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9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9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94" s="10" t="str">
        <f t="shared" si="2"/>
        <v/>
      </c>
    </row>
    <row r="195" spans="1:6" x14ac:dyDescent="0.25">
      <c r="A195" s="13" t="s">
        <v>12175</v>
      </c>
      <c r="B195" s="9" t="str">
        <f>IF(COUNTIFS('Dossiers 2014'!AK:AK,'Subsidies 2013'!A:A)&gt;0,COUNTIFS('Dossiers 2014'!AK:AK,'Subsidies 2013'!A:A),"")</f>
        <v/>
      </c>
      <c r="C19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9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9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95" s="10" t="str">
        <f t="shared" ref="F195:F258" si="3">IF(SUM(D195:E195)&gt;0,SUM(D195:E195),"")</f>
        <v/>
      </c>
    </row>
    <row r="196" spans="1:6" x14ac:dyDescent="0.25">
      <c r="A196" s="13"/>
      <c r="B196" s="9" t="str">
        <f>IF(COUNTIFS('Dossiers 2014'!AK:AK,'Subsidies 2013'!A:A)&gt;0,COUNTIFS('Dossiers 2014'!AK:AK,'Subsidies 2013'!A:A),"")</f>
        <v/>
      </c>
      <c r="C19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9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9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96" s="10" t="str">
        <f t="shared" si="3"/>
        <v/>
      </c>
    </row>
    <row r="197" spans="1:6" x14ac:dyDescent="0.25">
      <c r="A197" s="12" t="s">
        <v>7345</v>
      </c>
      <c r="B197" s="9" t="str">
        <f>IF(COUNTIFS('Dossiers 2014'!AK:AK,'Subsidies 2013'!A:A)&gt;0,COUNTIFS('Dossiers 2014'!AK:AK,'Subsidies 2013'!A:A),"")</f>
        <v/>
      </c>
      <c r="C19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9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9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97" s="10" t="str">
        <f t="shared" si="3"/>
        <v/>
      </c>
    </row>
    <row r="198" spans="1:6" x14ac:dyDescent="0.25">
      <c r="A198" s="13" t="s">
        <v>12176</v>
      </c>
      <c r="B198" s="9" t="str">
        <f>IF(COUNTIFS('Dossiers 2014'!AK:AK,'Subsidies 2013'!A:A)&gt;0,COUNTIFS('Dossiers 2014'!AK:AK,'Subsidies 2013'!A:A),"")</f>
        <v/>
      </c>
      <c r="C19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9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9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98" s="10" t="str">
        <f t="shared" si="3"/>
        <v/>
      </c>
    </row>
    <row r="199" spans="1:6" x14ac:dyDescent="0.25">
      <c r="A199" s="13" t="s">
        <v>12177</v>
      </c>
      <c r="B199" s="9" t="str">
        <f>IF(COUNTIFS('Dossiers 2014'!AK:AK,'Subsidies 2013'!A:A)&gt;0,COUNTIFS('Dossiers 2014'!AK:AK,'Subsidies 2013'!A:A),"")</f>
        <v/>
      </c>
      <c r="C19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9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9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99" s="10" t="str">
        <f t="shared" si="3"/>
        <v/>
      </c>
    </row>
    <row r="200" spans="1:6" x14ac:dyDescent="0.25">
      <c r="A200" s="13" t="s">
        <v>12178</v>
      </c>
      <c r="B200" s="9" t="str">
        <f>IF(COUNTIFS('Dossiers 2014'!AK:AK,'Subsidies 2013'!A:A)&gt;0,COUNTIFS('Dossiers 2014'!AK:AK,'Subsidies 2013'!A:A),"")</f>
        <v/>
      </c>
      <c r="C20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0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0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00" s="10" t="str">
        <f t="shared" si="3"/>
        <v/>
      </c>
    </row>
    <row r="201" spans="1:6" x14ac:dyDescent="0.25">
      <c r="A201" s="13" t="s">
        <v>12179</v>
      </c>
      <c r="B201" s="9" t="str">
        <f>IF(COUNTIFS('Dossiers 2014'!AK:AK,'Subsidies 2013'!A:A)&gt;0,COUNTIFS('Dossiers 2014'!AK:AK,'Subsidies 2013'!A:A),"")</f>
        <v/>
      </c>
      <c r="C20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0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0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01" s="10" t="str">
        <f t="shared" si="3"/>
        <v/>
      </c>
    </row>
    <row r="202" spans="1:6" x14ac:dyDescent="0.25">
      <c r="A202" s="13" t="s">
        <v>12180</v>
      </c>
      <c r="B202" s="9" t="str">
        <f>IF(COUNTIFS('Dossiers 2014'!AK:AK,'Subsidies 2013'!A:A)&gt;0,COUNTIFS('Dossiers 2014'!AK:AK,'Subsidies 2013'!A:A),"")</f>
        <v/>
      </c>
      <c r="C20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0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0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02" s="10" t="str">
        <f t="shared" si="3"/>
        <v/>
      </c>
    </row>
    <row r="203" spans="1:6" x14ac:dyDescent="0.25">
      <c r="A203" s="13" t="s">
        <v>12181</v>
      </c>
      <c r="B203" s="9" t="str">
        <f>IF(COUNTIFS('Dossiers 2014'!AK:AK,'Subsidies 2013'!A:A)&gt;0,COUNTIFS('Dossiers 2014'!AK:AK,'Subsidies 2013'!A:A),"")</f>
        <v/>
      </c>
      <c r="C20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0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0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03" s="10" t="str">
        <f t="shared" si="3"/>
        <v/>
      </c>
    </row>
    <row r="204" spans="1:6" x14ac:dyDescent="0.25">
      <c r="A204" s="13" t="s">
        <v>12182</v>
      </c>
      <c r="B204" s="9" t="str">
        <f>IF(COUNTIFS('Dossiers 2014'!AK:AK,'Subsidies 2013'!A:A)&gt;0,COUNTIFS('Dossiers 2014'!AK:AK,'Subsidies 2013'!A:A),"")</f>
        <v/>
      </c>
      <c r="C20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0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0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04" s="10" t="str">
        <f t="shared" si="3"/>
        <v/>
      </c>
    </row>
    <row r="205" spans="1:6" x14ac:dyDescent="0.25">
      <c r="A205" s="13" t="s">
        <v>12183</v>
      </c>
      <c r="B205" s="9" t="str">
        <f>IF(COUNTIFS('Dossiers 2014'!AK:AK,'Subsidies 2013'!A:A)&gt;0,COUNTIFS('Dossiers 2014'!AK:AK,'Subsidies 2013'!A:A),"")</f>
        <v/>
      </c>
      <c r="C20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0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0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05" s="10" t="str">
        <f t="shared" si="3"/>
        <v/>
      </c>
    </row>
    <row r="206" spans="1:6" x14ac:dyDescent="0.25">
      <c r="A206" s="13" t="s">
        <v>12184</v>
      </c>
      <c r="B206" s="9" t="str">
        <f>IF(COUNTIFS('Dossiers 2014'!AK:AK,'Subsidies 2013'!A:A)&gt;0,COUNTIFS('Dossiers 2014'!AK:AK,'Subsidies 2013'!A:A),"")</f>
        <v/>
      </c>
      <c r="C20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0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0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06" s="10" t="str">
        <f t="shared" si="3"/>
        <v/>
      </c>
    </row>
    <row r="207" spans="1:6" x14ac:dyDescent="0.25">
      <c r="A207" s="13" t="s">
        <v>12185</v>
      </c>
      <c r="B207" s="9" t="str">
        <f>IF(COUNTIFS('Dossiers 2014'!AK:AK,'Subsidies 2013'!A:A)&gt;0,COUNTIFS('Dossiers 2014'!AK:AK,'Subsidies 2013'!A:A),"")</f>
        <v/>
      </c>
      <c r="C20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0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0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07" s="10" t="str">
        <f t="shared" si="3"/>
        <v/>
      </c>
    </row>
    <row r="208" spans="1:6" x14ac:dyDescent="0.25">
      <c r="A208" s="13" t="s">
        <v>12186</v>
      </c>
      <c r="B208" s="9" t="str">
        <f>IF(COUNTIFS('Dossiers 2014'!AK:AK,'Subsidies 2013'!A:A)&gt;0,COUNTIFS('Dossiers 2014'!AK:AK,'Subsidies 2013'!A:A),"")</f>
        <v/>
      </c>
      <c r="C20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0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0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08" s="10" t="str">
        <f t="shared" si="3"/>
        <v/>
      </c>
    </row>
    <row r="209" spans="1:6" x14ac:dyDescent="0.25">
      <c r="A209" s="13" t="s">
        <v>12187</v>
      </c>
      <c r="B209" s="9" t="str">
        <f>IF(COUNTIFS('Dossiers 2014'!AK:AK,'Subsidies 2013'!A:A)&gt;0,COUNTIFS('Dossiers 2014'!AK:AK,'Subsidies 2013'!A:A),"")</f>
        <v/>
      </c>
      <c r="C20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0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0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09" s="10" t="str">
        <f t="shared" si="3"/>
        <v/>
      </c>
    </row>
    <row r="210" spans="1:6" x14ac:dyDescent="0.25">
      <c r="A210" s="13"/>
      <c r="B210" s="9" t="str">
        <f>IF(COUNTIFS('Dossiers 2014'!AK:AK,'Subsidies 2013'!A:A)&gt;0,COUNTIFS('Dossiers 2014'!AK:AK,'Subsidies 2013'!A:A),"")</f>
        <v/>
      </c>
      <c r="C21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1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1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10" s="10" t="str">
        <f t="shared" si="3"/>
        <v/>
      </c>
    </row>
    <row r="211" spans="1:6" x14ac:dyDescent="0.25">
      <c r="A211" s="12" t="s">
        <v>11969</v>
      </c>
      <c r="B211" s="9" t="str">
        <f>IF(COUNTIFS('Dossiers 2014'!AK:AK,'Subsidies 2013'!A:A)&gt;0,COUNTIFS('Dossiers 2014'!AK:AK,'Subsidies 2013'!A:A),"")</f>
        <v/>
      </c>
      <c r="C21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1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1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11" s="10" t="str">
        <f t="shared" si="3"/>
        <v/>
      </c>
    </row>
    <row r="212" spans="1:6" x14ac:dyDescent="0.25">
      <c r="A212" s="13" t="s">
        <v>12188</v>
      </c>
      <c r="B212" s="9" t="str">
        <f>IF(COUNTIFS('Dossiers 2014'!AK:AK,'Subsidies 2013'!A:A)&gt;0,COUNTIFS('Dossiers 2014'!AK:AK,'Subsidies 2013'!A:A),"")</f>
        <v/>
      </c>
      <c r="C21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1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1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12" s="10" t="str">
        <f t="shared" si="3"/>
        <v/>
      </c>
    </row>
    <row r="213" spans="1:6" x14ac:dyDescent="0.25">
      <c r="A213" s="13" t="s">
        <v>12189</v>
      </c>
      <c r="B213" s="9" t="str">
        <f>IF(COUNTIFS('Dossiers 2014'!AK:AK,'Subsidies 2013'!A:A)&gt;0,COUNTIFS('Dossiers 2014'!AK:AK,'Subsidies 2013'!A:A),"")</f>
        <v/>
      </c>
      <c r="C21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1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1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13" s="10" t="str">
        <f t="shared" si="3"/>
        <v/>
      </c>
    </row>
    <row r="214" spans="1:6" x14ac:dyDescent="0.25">
      <c r="A214" s="13" t="s">
        <v>12190</v>
      </c>
      <c r="B214" s="9" t="str">
        <f>IF(COUNTIFS('Dossiers 2014'!AK:AK,'Subsidies 2013'!A:A)&gt;0,COUNTIFS('Dossiers 2014'!AK:AK,'Subsidies 2013'!A:A),"")</f>
        <v/>
      </c>
      <c r="C21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1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1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14" s="10" t="str">
        <f t="shared" si="3"/>
        <v/>
      </c>
    </row>
    <row r="215" spans="1:6" x14ac:dyDescent="0.25">
      <c r="A215" s="13"/>
      <c r="B215" s="9" t="str">
        <f>IF(COUNTIFS('Dossiers 2014'!AK:AK,'Subsidies 2013'!A:A)&gt;0,COUNTIFS('Dossiers 2014'!AK:AK,'Subsidies 2013'!A:A),"")</f>
        <v/>
      </c>
      <c r="C21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1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1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15" s="10" t="str">
        <f t="shared" si="3"/>
        <v/>
      </c>
    </row>
    <row r="216" spans="1:6" x14ac:dyDescent="0.25">
      <c r="A216" s="12" t="s">
        <v>932</v>
      </c>
      <c r="B216" s="9">
        <f>IF(COUNTIFS('Dossiers 2014'!AK:AK,'Subsidies 2013'!A:A)&gt;0,COUNTIFS('Dossiers 2014'!AK:AK,'Subsidies 2013'!A:A),"")</f>
        <v>2</v>
      </c>
      <c r="C216"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v>
      </c>
      <c r="D216"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109.44</v>
      </c>
      <c r="E21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16" s="10">
        <f t="shared" si="3"/>
        <v>109.44</v>
      </c>
    </row>
    <row r="217" spans="1:6" x14ac:dyDescent="0.25">
      <c r="A217" s="13"/>
      <c r="B217" s="9" t="str">
        <f>IF(COUNTIFS('Dossiers 2014'!AK:AK,'Subsidies 2013'!A:A)&gt;0,COUNTIFS('Dossiers 2014'!AK:AK,'Subsidies 2013'!A:A),"")</f>
        <v/>
      </c>
      <c r="C21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1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1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17" s="10" t="str">
        <f t="shared" si="3"/>
        <v/>
      </c>
    </row>
    <row r="218" spans="1:6" x14ac:dyDescent="0.25">
      <c r="A218" s="12" t="s">
        <v>11932</v>
      </c>
      <c r="B218" s="9" t="str">
        <f>IF(COUNTIFS('Dossiers 2014'!AK:AK,'Subsidies 2013'!A:A)&gt;0,COUNTIFS('Dossiers 2014'!AK:AK,'Subsidies 2013'!A:A),"")</f>
        <v/>
      </c>
      <c r="C21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1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1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18" s="10" t="str">
        <f t="shared" si="3"/>
        <v/>
      </c>
    </row>
    <row r="219" spans="1:6" x14ac:dyDescent="0.25">
      <c r="A219" s="13" t="s">
        <v>12191</v>
      </c>
      <c r="B219" s="9" t="str">
        <f>IF(COUNTIFS('Dossiers 2014'!AK:AK,'Subsidies 2013'!A:A)&gt;0,COUNTIFS('Dossiers 2014'!AK:AK,'Subsidies 2013'!A:A),"")</f>
        <v/>
      </c>
      <c r="C21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1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1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19" s="10" t="str">
        <f t="shared" si="3"/>
        <v/>
      </c>
    </row>
    <row r="220" spans="1:6" x14ac:dyDescent="0.25">
      <c r="A220" s="13" t="s">
        <v>12192</v>
      </c>
      <c r="B220" s="9" t="str">
        <f>IF(COUNTIFS('Dossiers 2014'!AK:AK,'Subsidies 2013'!A:A)&gt;0,COUNTIFS('Dossiers 2014'!AK:AK,'Subsidies 2013'!A:A),"")</f>
        <v/>
      </c>
      <c r="C22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2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2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20" s="10" t="str">
        <f t="shared" si="3"/>
        <v/>
      </c>
    </row>
    <row r="221" spans="1:6" x14ac:dyDescent="0.25">
      <c r="A221" s="13" t="s">
        <v>12193</v>
      </c>
      <c r="B221" s="9" t="str">
        <f>IF(COUNTIFS('Dossiers 2014'!AK:AK,'Subsidies 2013'!A:A)&gt;0,COUNTIFS('Dossiers 2014'!AK:AK,'Subsidies 2013'!A:A),"")</f>
        <v/>
      </c>
      <c r="C22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2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2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21" s="10" t="str">
        <f t="shared" si="3"/>
        <v/>
      </c>
    </row>
    <row r="222" spans="1:6" x14ac:dyDescent="0.25">
      <c r="A222" s="13" t="s">
        <v>12194</v>
      </c>
      <c r="B222" s="9" t="str">
        <f>IF(COUNTIFS('Dossiers 2014'!AK:AK,'Subsidies 2013'!A:A)&gt;0,COUNTIFS('Dossiers 2014'!AK:AK,'Subsidies 2013'!A:A),"")</f>
        <v/>
      </c>
      <c r="C22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2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2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22" s="10" t="str">
        <f t="shared" si="3"/>
        <v/>
      </c>
    </row>
    <row r="223" spans="1:6" x14ac:dyDescent="0.25">
      <c r="A223" s="13" t="s">
        <v>12195</v>
      </c>
      <c r="B223" s="9" t="str">
        <f>IF(COUNTIFS('Dossiers 2014'!AK:AK,'Subsidies 2013'!A:A)&gt;0,COUNTIFS('Dossiers 2014'!AK:AK,'Subsidies 2013'!A:A),"")</f>
        <v/>
      </c>
      <c r="C22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2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2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23" s="10" t="str">
        <f t="shared" si="3"/>
        <v/>
      </c>
    </row>
    <row r="224" spans="1:6" x14ac:dyDescent="0.25">
      <c r="A224" s="13"/>
      <c r="B224" s="9" t="str">
        <f>IF(COUNTIFS('Dossiers 2014'!AK:AK,'Subsidies 2013'!A:A)&gt;0,COUNTIFS('Dossiers 2014'!AK:AK,'Subsidies 2013'!A:A),"")</f>
        <v/>
      </c>
      <c r="C22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2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2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24" s="10" t="str">
        <f t="shared" si="3"/>
        <v/>
      </c>
    </row>
    <row r="225" spans="1:6" x14ac:dyDescent="0.25">
      <c r="A225" s="12" t="s">
        <v>12001</v>
      </c>
      <c r="B225" s="9" t="str">
        <f>IF(COUNTIFS('Dossiers 2014'!AK:AK,'Subsidies 2013'!A:A)&gt;0,COUNTIFS('Dossiers 2014'!AK:AK,'Subsidies 2013'!A:A),"")</f>
        <v/>
      </c>
      <c r="C22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2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2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25" s="10" t="str">
        <f t="shared" si="3"/>
        <v/>
      </c>
    </row>
    <row r="226" spans="1:6" x14ac:dyDescent="0.25">
      <c r="A226" s="13" t="s">
        <v>12196</v>
      </c>
      <c r="B226" s="9" t="str">
        <f>IF(COUNTIFS('Dossiers 2014'!AK:AK,'Subsidies 2013'!A:A)&gt;0,COUNTIFS('Dossiers 2014'!AK:AK,'Subsidies 2013'!A:A),"")</f>
        <v/>
      </c>
      <c r="C22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2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2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26" s="10" t="str">
        <f t="shared" si="3"/>
        <v/>
      </c>
    </row>
    <row r="227" spans="1:6" x14ac:dyDescent="0.25">
      <c r="A227" s="13" t="s">
        <v>12197</v>
      </c>
      <c r="B227" s="9" t="str">
        <f>IF(COUNTIFS('Dossiers 2014'!AK:AK,'Subsidies 2013'!A:A)&gt;0,COUNTIFS('Dossiers 2014'!AK:AK,'Subsidies 2013'!A:A),"")</f>
        <v/>
      </c>
      <c r="C22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2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2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27" s="10" t="str">
        <f t="shared" si="3"/>
        <v/>
      </c>
    </row>
    <row r="228" spans="1:6" x14ac:dyDescent="0.25">
      <c r="A228" s="14" t="s">
        <v>12198</v>
      </c>
      <c r="B228" s="9" t="str">
        <f>IF(COUNTIFS('Dossiers 2014'!AK:AK,'Subsidies 2013'!A:A)&gt;0,COUNTIFS('Dossiers 2014'!AK:AK,'Subsidies 2013'!A:A),"")</f>
        <v/>
      </c>
      <c r="C22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2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2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28" s="10" t="str">
        <f t="shared" si="3"/>
        <v/>
      </c>
    </row>
    <row r="229" spans="1:6" x14ac:dyDescent="0.25">
      <c r="A229" s="14" t="s">
        <v>12199</v>
      </c>
      <c r="B229" s="9" t="str">
        <f>IF(COUNTIFS('Dossiers 2014'!AK:AK,'Subsidies 2013'!A:A)&gt;0,COUNTIFS('Dossiers 2014'!AK:AK,'Subsidies 2013'!A:A),"")</f>
        <v/>
      </c>
      <c r="C22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2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2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29" s="10" t="str">
        <f t="shared" si="3"/>
        <v/>
      </c>
    </row>
    <row r="230" spans="1:6" x14ac:dyDescent="0.25">
      <c r="A230" s="13" t="s">
        <v>12200</v>
      </c>
      <c r="B230" s="9" t="str">
        <f>IF(COUNTIFS('Dossiers 2014'!AK:AK,'Subsidies 2013'!A:A)&gt;0,COUNTIFS('Dossiers 2014'!AK:AK,'Subsidies 2013'!A:A),"")</f>
        <v/>
      </c>
      <c r="C23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3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3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30" s="10" t="str">
        <f t="shared" si="3"/>
        <v/>
      </c>
    </row>
    <row r="231" spans="1:6" x14ac:dyDescent="0.25">
      <c r="A231" s="13" t="s">
        <v>12201</v>
      </c>
      <c r="B231" s="9" t="str">
        <f>IF(COUNTIFS('Dossiers 2014'!AK:AK,'Subsidies 2013'!A:A)&gt;0,COUNTIFS('Dossiers 2014'!AK:AK,'Subsidies 2013'!A:A),"")</f>
        <v/>
      </c>
      <c r="C23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3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3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31" s="10" t="str">
        <f t="shared" si="3"/>
        <v/>
      </c>
    </row>
    <row r="232" spans="1:6" x14ac:dyDescent="0.25">
      <c r="A232" s="13" t="s">
        <v>12202</v>
      </c>
      <c r="B232" s="9" t="str">
        <f>IF(COUNTIFS('Dossiers 2014'!AK:AK,'Subsidies 2013'!A:A)&gt;0,COUNTIFS('Dossiers 2014'!AK:AK,'Subsidies 2013'!A:A),"")</f>
        <v/>
      </c>
      <c r="C23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3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3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32" s="10" t="str">
        <f t="shared" si="3"/>
        <v/>
      </c>
    </row>
    <row r="233" spans="1:6" x14ac:dyDescent="0.25">
      <c r="A233" s="13"/>
      <c r="B233" s="9" t="str">
        <f>IF(COUNTIFS('Dossiers 2014'!AK:AK,'Subsidies 2013'!A:A)&gt;0,COUNTIFS('Dossiers 2014'!AK:AK,'Subsidies 2013'!A:A),"")</f>
        <v/>
      </c>
      <c r="C23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3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3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33" s="10" t="str">
        <f t="shared" si="3"/>
        <v/>
      </c>
    </row>
    <row r="234" spans="1:6" x14ac:dyDescent="0.25">
      <c r="A234" s="12" t="s">
        <v>353</v>
      </c>
      <c r="B234" s="9">
        <f>IF(COUNTIFS('Dossiers 2014'!AK:AK,'Subsidies 2013'!A:A)&gt;0,COUNTIFS('Dossiers 2014'!AK:AK,'Subsidies 2013'!A:A),"")</f>
        <v>8</v>
      </c>
      <c r="C234"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7</v>
      </c>
      <c r="D234"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19.2</v>
      </c>
      <c r="E23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34" s="10">
        <f t="shared" si="3"/>
        <v>19.2</v>
      </c>
    </row>
    <row r="235" spans="1:6" x14ac:dyDescent="0.25">
      <c r="A235" s="13"/>
      <c r="B235" s="9" t="str">
        <f>IF(COUNTIFS('Dossiers 2014'!AK:AK,'Subsidies 2013'!A:A)&gt;0,COUNTIFS('Dossiers 2014'!AK:AK,'Subsidies 2013'!A:A),"")</f>
        <v/>
      </c>
      <c r="C23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3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3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35" s="10" t="str">
        <f t="shared" si="3"/>
        <v/>
      </c>
    </row>
    <row r="236" spans="1:6" x14ac:dyDescent="0.25">
      <c r="A236" s="12" t="s">
        <v>6185</v>
      </c>
      <c r="B236" s="9">
        <f>IF(COUNTIFS('Dossiers 2014'!AK:AK,'Subsidies 2013'!A:A)&gt;0,COUNTIFS('Dossiers 2014'!AK:AK,'Subsidies 2013'!A:A),"")</f>
        <v>1</v>
      </c>
      <c r="C236"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23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3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36" s="10" t="str">
        <f t="shared" si="3"/>
        <v/>
      </c>
    </row>
    <row r="237" spans="1:6" x14ac:dyDescent="0.25">
      <c r="A237" s="14" t="s">
        <v>12203</v>
      </c>
      <c r="B237" s="9" t="str">
        <f>IF(COUNTIFS('Dossiers 2014'!AK:AK,'Subsidies 2013'!A:A)&gt;0,COUNTIFS('Dossiers 2014'!AK:AK,'Subsidies 2013'!A:A),"")</f>
        <v/>
      </c>
      <c r="C23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3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3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37" s="10" t="str">
        <f t="shared" si="3"/>
        <v/>
      </c>
    </row>
    <row r="238" spans="1:6" x14ac:dyDescent="0.25">
      <c r="A238" s="13" t="s">
        <v>12204</v>
      </c>
      <c r="B238" s="9" t="str">
        <f>IF(COUNTIFS('Dossiers 2014'!AK:AK,'Subsidies 2013'!A:A)&gt;0,COUNTIFS('Dossiers 2014'!AK:AK,'Subsidies 2013'!A:A),"")</f>
        <v/>
      </c>
      <c r="C23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3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3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38" s="10" t="str">
        <f t="shared" si="3"/>
        <v/>
      </c>
    </row>
    <row r="239" spans="1:6" x14ac:dyDescent="0.25">
      <c r="A239" s="13"/>
      <c r="B239" s="9" t="str">
        <f>IF(COUNTIFS('Dossiers 2014'!AK:AK,'Subsidies 2013'!A:A)&gt;0,COUNTIFS('Dossiers 2014'!AK:AK,'Subsidies 2013'!A:A),"")</f>
        <v/>
      </c>
      <c r="C23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3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3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39" s="10" t="str">
        <f t="shared" si="3"/>
        <v/>
      </c>
    </row>
    <row r="240" spans="1:6" x14ac:dyDescent="0.25">
      <c r="A240" s="12" t="s">
        <v>12060</v>
      </c>
      <c r="B240" s="9" t="str">
        <f>IF(COUNTIFS('Dossiers 2014'!AK:AK,'Subsidies 2013'!A:A)&gt;0,COUNTIFS('Dossiers 2014'!AK:AK,'Subsidies 2013'!A:A),"")</f>
        <v/>
      </c>
      <c r="C24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4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4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40" s="10" t="str">
        <f t="shared" si="3"/>
        <v/>
      </c>
    </row>
    <row r="241" spans="1:6" x14ac:dyDescent="0.25">
      <c r="A241" s="13"/>
      <c r="B241" s="9" t="str">
        <f>IF(COUNTIFS('Dossiers 2014'!AK:AK,'Subsidies 2013'!A:A)&gt;0,COUNTIFS('Dossiers 2014'!AK:AK,'Subsidies 2013'!A:A),"")</f>
        <v/>
      </c>
      <c r="C24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4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4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41" s="10" t="str">
        <f t="shared" si="3"/>
        <v/>
      </c>
    </row>
    <row r="242" spans="1:6" x14ac:dyDescent="0.25">
      <c r="A242" s="12" t="s">
        <v>1943</v>
      </c>
      <c r="B242" s="9">
        <f>IF(COUNTIFS('Dossiers 2014'!AK:AK,'Subsidies 2013'!A:A)&gt;0,COUNTIFS('Dossiers 2014'!AK:AK,'Subsidies 2013'!A:A),"")</f>
        <v>9</v>
      </c>
      <c r="C242"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6</v>
      </c>
      <c r="D242"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504</v>
      </c>
      <c r="E24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42" s="10">
        <f t="shared" si="3"/>
        <v>504</v>
      </c>
    </row>
    <row r="243" spans="1:6" x14ac:dyDescent="0.25">
      <c r="A243" s="13" t="s">
        <v>1519</v>
      </c>
      <c r="B243" s="9" t="str">
        <f>IF(COUNTIFS('Dossiers 2014'!AK:AK,'Subsidies 2013'!A:A)&gt;0,COUNTIFS('Dossiers 2014'!AK:AK,'Subsidies 2013'!A:A),"")</f>
        <v/>
      </c>
      <c r="C24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4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4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43" s="10" t="str">
        <f t="shared" si="3"/>
        <v/>
      </c>
    </row>
    <row r="244" spans="1:6" x14ac:dyDescent="0.25">
      <c r="A244" s="13" t="s">
        <v>12205</v>
      </c>
      <c r="B244" s="9" t="str">
        <f>IF(COUNTIFS('Dossiers 2014'!AK:AK,'Subsidies 2013'!A:A)&gt;0,COUNTIFS('Dossiers 2014'!AK:AK,'Subsidies 2013'!A:A),"")</f>
        <v/>
      </c>
      <c r="C24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4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4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44" s="10" t="str">
        <f t="shared" si="3"/>
        <v/>
      </c>
    </row>
    <row r="245" spans="1:6" x14ac:dyDescent="0.25">
      <c r="A245" s="13" t="s">
        <v>12206</v>
      </c>
      <c r="B245" s="9" t="str">
        <f>IF(COUNTIFS('Dossiers 2014'!AK:AK,'Subsidies 2013'!A:A)&gt;0,COUNTIFS('Dossiers 2014'!AK:AK,'Subsidies 2013'!A:A),"")</f>
        <v/>
      </c>
      <c r="C24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4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4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45" s="10" t="str">
        <f t="shared" si="3"/>
        <v/>
      </c>
    </row>
    <row r="246" spans="1:6" x14ac:dyDescent="0.25">
      <c r="A246" s="13" t="s">
        <v>12207</v>
      </c>
      <c r="B246" s="9" t="str">
        <f>IF(COUNTIFS('Dossiers 2014'!AK:AK,'Subsidies 2013'!A:A)&gt;0,COUNTIFS('Dossiers 2014'!AK:AK,'Subsidies 2013'!A:A),"")</f>
        <v/>
      </c>
      <c r="C24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4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4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46" s="10" t="str">
        <f t="shared" si="3"/>
        <v/>
      </c>
    </row>
    <row r="247" spans="1:6" x14ac:dyDescent="0.25">
      <c r="A247" s="13"/>
      <c r="B247" s="9" t="str">
        <f>IF(COUNTIFS('Dossiers 2014'!AK:AK,'Subsidies 2013'!A:A)&gt;0,COUNTIFS('Dossiers 2014'!AK:AK,'Subsidies 2013'!A:A),"")</f>
        <v/>
      </c>
      <c r="C24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4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4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47" s="10" t="str">
        <f t="shared" si="3"/>
        <v/>
      </c>
    </row>
    <row r="248" spans="1:6" x14ac:dyDescent="0.25">
      <c r="A248" s="12" t="s">
        <v>372</v>
      </c>
      <c r="B248" s="9">
        <f>IF(COUNTIFS('Dossiers 2014'!AK:AK,'Subsidies 2013'!A:A)&gt;0,COUNTIFS('Dossiers 2014'!AK:AK,'Subsidies 2013'!A:A),"")</f>
        <v>75</v>
      </c>
      <c r="C248"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72</v>
      </c>
      <c r="D248"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1415.2399999999998</v>
      </c>
      <c r="E248" s="10">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544.6</v>
      </c>
      <c r="F248" s="10">
        <f t="shared" si="3"/>
        <v>1959.8399999999997</v>
      </c>
    </row>
    <row r="249" spans="1:6" x14ac:dyDescent="0.25">
      <c r="A249" s="13" t="s">
        <v>12208</v>
      </c>
      <c r="B249" s="9" t="str">
        <f>IF(COUNTIFS('Dossiers 2014'!AK:AK,'Subsidies 2013'!A:A)&gt;0,COUNTIFS('Dossiers 2014'!AK:AK,'Subsidies 2013'!A:A),"")</f>
        <v/>
      </c>
      <c r="C24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4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4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49" s="10" t="str">
        <f t="shared" si="3"/>
        <v/>
      </c>
    </row>
    <row r="250" spans="1:6" x14ac:dyDescent="0.25">
      <c r="A250" s="13" t="s">
        <v>12209</v>
      </c>
      <c r="B250" s="9" t="str">
        <f>IF(COUNTIFS('Dossiers 2014'!AK:AK,'Subsidies 2013'!A:A)&gt;0,COUNTIFS('Dossiers 2014'!AK:AK,'Subsidies 2013'!A:A),"")</f>
        <v/>
      </c>
      <c r="C25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5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5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50" s="10" t="str">
        <f t="shared" si="3"/>
        <v/>
      </c>
    </row>
    <row r="251" spans="1:6" x14ac:dyDescent="0.25">
      <c r="A251" s="13" t="s">
        <v>5783</v>
      </c>
      <c r="B251" s="9" t="str">
        <f>IF(COUNTIFS('Dossiers 2014'!AK:AK,'Subsidies 2013'!A:A)&gt;0,COUNTIFS('Dossiers 2014'!AK:AK,'Subsidies 2013'!A:A),"")</f>
        <v/>
      </c>
      <c r="C25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5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5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51" s="10" t="str">
        <f t="shared" si="3"/>
        <v/>
      </c>
    </row>
    <row r="252" spans="1:6" x14ac:dyDescent="0.25">
      <c r="A252" s="13" t="s">
        <v>12210</v>
      </c>
      <c r="B252" s="9" t="str">
        <f>IF(COUNTIFS('Dossiers 2014'!AK:AK,'Subsidies 2013'!A:A)&gt;0,COUNTIFS('Dossiers 2014'!AK:AK,'Subsidies 2013'!A:A),"")</f>
        <v/>
      </c>
      <c r="C25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5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5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52" s="10" t="str">
        <f t="shared" si="3"/>
        <v/>
      </c>
    </row>
    <row r="253" spans="1:6" x14ac:dyDescent="0.25">
      <c r="A253" s="13" t="s">
        <v>12211</v>
      </c>
      <c r="B253" s="9" t="str">
        <f>IF(COUNTIFS('Dossiers 2014'!AK:AK,'Subsidies 2013'!A:A)&gt;0,COUNTIFS('Dossiers 2014'!AK:AK,'Subsidies 2013'!A:A),"")</f>
        <v/>
      </c>
      <c r="C25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5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5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53" s="10" t="str">
        <f t="shared" si="3"/>
        <v/>
      </c>
    </row>
    <row r="254" spans="1:6" x14ac:dyDescent="0.25">
      <c r="A254" s="13" t="s">
        <v>2246</v>
      </c>
      <c r="B254" s="9" t="str">
        <f>IF(COUNTIFS('Dossiers 2014'!AK:AK,'Subsidies 2013'!A:A)&gt;0,COUNTIFS('Dossiers 2014'!AK:AK,'Subsidies 2013'!A:A),"")</f>
        <v/>
      </c>
      <c r="C25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5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5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54" s="10" t="str">
        <f t="shared" si="3"/>
        <v/>
      </c>
    </row>
    <row r="255" spans="1:6" x14ac:dyDescent="0.25">
      <c r="A255" s="13" t="s">
        <v>12212</v>
      </c>
      <c r="B255" s="9" t="str">
        <f>IF(COUNTIFS('Dossiers 2014'!AK:AK,'Subsidies 2013'!A:A)&gt;0,COUNTIFS('Dossiers 2014'!AK:AK,'Subsidies 2013'!A:A),"")</f>
        <v/>
      </c>
      <c r="C25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5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5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55" s="10" t="str">
        <f t="shared" si="3"/>
        <v/>
      </c>
    </row>
    <row r="256" spans="1:6" x14ac:dyDescent="0.25">
      <c r="A256" s="13"/>
      <c r="B256" s="9" t="str">
        <f>IF(COUNTIFS('Dossiers 2014'!AK:AK,'Subsidies 2013'!A:A)&gt;0,COUNTIFS('Dossiers 2014'!AK:AK,'Subsidies 2013'!A:A),"")</f>
        <v/>
      </c>
      <c r="C25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5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5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56" s="10" t="str">
        <f t="shared" si="3"/>
        <v/>
      </c>
    </row>
    <row r="257" spans="1:6" x14ac:dyDescent="0.25">
      <c r="A257" s="12" t="s">
        <v>8877</v>
      </c>
      <c r="B257" s="9" t="str">
        <f>IF(COUNTIFS('Dossiers 2014'!AK:AK,'Subsidies 2013'!A:A)&gt;0,COUNTIFS('Dossiers 2014'!AK:AK,'Subsidies 2013'!A:A),"")</f>
        <v/>
      </c>
      <c r="C25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5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5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57" s="10" t="str">
        <f t="shared" si="3"/>
        <v/>
      </c>
    </row>
    <row r="258" spans="1:6" x14ac:dyDescent="0.25">
      <c r="A258" s="13" t="s">
        <v>12213</v>
      </c>
      <c r="B258" s="9" t="str">
        <f>IF(COUNTIFS('Dossiers 2014'!AK:AK,'Subsidies 2013'!A:A)&gt;0,COUNTIFS('Dossiers 2014'!AK:AK,'Subsidies 2013'!A:A),"")</f>
        <v/>
      </c>
      <c r="C25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5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5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58" s="10" t="str">
        <f t="shared" si="3"/>
        <v/>
      </c>
    </row>
    <row r="259" spans="1:6" x14ac:dyDescent="0.25">
      <c r="A259" s="13"/>
      <c r="B259" s="9" t="str">
        <f>IF(COUNTIFS('Dossiers 2014'!AK:AK,'Subsidies 2013'!A:A)&gt;0,COUNTIFS('Dossiers 2014'!AK:AK,'Subsidies 2013'!A:A),"")</f>
        <v/>
      </c>
      <c r="C25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5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5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59" s="10" t="str">
        <f t="shared" ref="F259:F321" si="4">IF(SUM(D259:E259)&gt;0,SUM(D259:E259),"")</f>
        <v/>
      </c>
    </row>
    <row r="260" spans="1:6" x14ac:dyDescent="0.25">
      <c r="A260" s="12" t="s">
        <v>12061</v>
      </c>
      <c r="B260" s="9" t="str">
        <f>IF(COUNTIFS('Dossiers 2014'!AK:AK,'Subsidies 2013'!A:A)&gt;0,COUNTIFS('Dossiers 2014'!AK:AK,'Subsidies 2013'!A:A),"")</f>
        <v/>
      </c>
      <c r="C26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6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6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60" s="10" t="str">
        <f t="shared" si="4"/>
        <v/>
      </c>
    </row>
    <row r="261" spans="1:6" x14ac:dyDescent="0.25">
      <c r="A261" s="13" t="s">
        <v>12214</v>
      </c>
      <c r="B261" s="9" t="str">
        <f>IF(COUNTIFS('Dossiers 2014'!AK:AK,'Subsidies 2013'!A:A)&gt;0,COUNTIFS('Dossiers 2014'!AK:AK,'Subsidies 2013'!A:A),"")</f>
        <v/>
      </c>
      <c r="C26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6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6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61" s="10" t="str">
        <f t="shared" si="4"/>
        <v/>
      </c>
    </row>
    <row r="262" spans="1:6" x14ac:dyDescent="0.25">
      <c r="A262" s="13" t="s">
        <v>12215</v>
      </c>
      <c r="B262" s="9" t="str">
        <f>IF(COUNTIFS('Dossiers 2014'!AK:AK,'Subsidies 2013'!A:A)&gt;0,COUNTIFS('Dossiers 2014'!AK:AK,'Subsidies 2013'!A:A),"")</f>
        <v/>
      </c>
      <c r="C26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6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6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62" s="10" t="str">
        <f t="shared" si="4"/>
        <v/>
      </c>
    </row>
    <row r="263" spans="1:6" x14ac:dyDescent="0.25">
      <c r="A263" s="13" t="s">
        <v>12216</v>
      </c>
      <c r="B263" s="9" t="str">
        <f>IF(COUNTIFS('Dossiers 2014'!AK:AK,'Subsidies 2013'!A:A)&gt;0,COUNTIFS('Dossiers 2014'!AK:AK,'Subsidies 2013'!A:A),"")</f>
        <v/>
      </c>
      <c r="C26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6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6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63" s="10" t="str">
        <f t="shared" si="4"/>
        <v/>
      </c>
    </row>
    <row r="264" spans="1:6" x14ac:dyDescent="0.25">
      <c r="A264" s="13" t="s">
        <v>12217</v>
      </c>
      <c r="B264" s="9" t="str">
        <f>IF(COUNTIFS('Dossiers 2014'!AK:AK,'Subsidies 2013'!A:A)&gt;0,COUNTIFS('Dossiers 2014'!AK:AK,'Subsidies 2013'!A:A),"")</f>
        <v/>
      </c>
      <c r="C26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6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6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64" s="10" t="str">
        <f t="shared" si="4"/>
        <v/>
      </c>
    </row>
    <row r="265" spans="1:6" x14ac:dyDescent="0.25">
      <c r="A265" s="13" t="s">
        <v>12218</v>
      </c>
      <c r="B265" s="9" t="str">
        <f>IF(COUNTIFS('Dossiers 2014'!AK:AK,'Subsidies 2013'!A:A)&gt;0,COUNTIFS('Dossiers 2014'!AK:AK,'Subsidies 2013'!A:A),"")</f>
        <v/>
      </c>
      <c r="C26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6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6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65" s="10" t="str">
        <f t="shared" si="4"/>
        <v/>
      </c>
    </row>
    <row r="266" spans="1:6" x14ac:dyDescent="0.25">
      <c r="A266" s="13"/>
      <c r="B266" s="9" t="str">
        <f>IF(COUNTIFS('Dossiers 2014'!AK:AK,'Subsidies 2013'!A:A)&gt;0,COUNTIFS('Dossiers 2014'!AK:AK,'Subsidies 2013'!A:A),"")</f>
        <v/>
      </c>
      <c r="C26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6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6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66" s="10" t="str">
        <f t="shared" si="4"/>
        <v/>
      </c>
    </row>
    <row r="267" spans="1:6" x14ac:dyDescent="0.25">
      <c r="A267" s="12" t="s">
        <v>12062</v>
      </c>
      <c r="B267" s="9" t="str">
        <f>IF(COUNTIFS('Dossiers 2014'!AK:AK,'Subsidies 2013'!A:A)&gt;0,COUNTIFS('Dossiers 2014'!AK:AK,'Subsidies 2013'!A:A),"")</f>
        <v/>
      </c>
      <c r="C26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6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6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67" s="10" t="str">
        <f t="shared" si="4"/>
        <v/>
      </c>
    </row>
    <row r="268" spans="1:6" x14ac:dyDescent="0.25">
      <c r="A268" s="13" t="s">
        <v>12219</v>
      </c>
      <c r="B268" s="9" t="str">
        <f>IF(COUNTIFS('Dossiers 2014'!AK:AK,'Subsidies 2013'!A:A)&gt;0,COUNTIFS('Dossiers 2014'!AK:AK,'Subsidies 2013'!A:A),"")</f>
        <v/>
      </c>
      <c r="C26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6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6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68" s="10" t="str">
        <f t="shared" si="4"/>
        <v/>
      </c>
    </row>
    <row r="269" spans="1:6" x14ac:dyDescent="0.25">
      <c r="A269" s="13" t="s">
        <v>7974</v>
      </c>
      <c r="B269" s="9" t="str">
        <f>IF(COUNTIFS('Dossiers 2014'!AK:AK,'Subsidies 2013'!A:A)&gt;0,COUNTIFS('Dossiers 2014'!AK:AK,'Subsidies 2013'!A:A),"")</f>
        <v/>
      </c>
      <c r="C26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6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6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69" s="10" t="str">
        <f t="shared" si="4"/>
        <v/>
      </c>
    </row>
    <row r="270" spans="1:6" x14ac:dyDescent="0.25">
      <c r="A270" s="13" t="s">
        <v>12220</v>
      </c>
      <c r="B270" s="9" t="str">
        <f>IF(COUNTIFS('Dossiers 2014'!AK:AK,'Subsidies 2013'!A:A)&gt;0,COUNTIFS('Dossiers 2014'!AK:AK,'Subsidies 2013'!A:A),"")</f>
        <v/>
      </c>
      <c r="C27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7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7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70" s="10" t="str">
        <f t="shared" si="4"/>
        <v/>
      </c>
    </row>
    <row r="271" spans="1:6" x14ac:dyDescent="0.25">
      <c r="A271" s="13"/>
      <c r="B271" s="9" t="str">
        <f>IF(COUNTIFS('Dossiers 2014'!AK:AK,'Subsidies 2013'!A:A)&gt;0,COUNTIFS('Dossiers 2014'!AK:AK,'Subsidies 2013'!A:A),"")</f>
        <v/>
      </c>
      <c r="C27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7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7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71" s="10" t="str">
        <f t="shared" si="4"/>
        <v/>
      </c>
    </row>
    <row r="272" spans="1:6" x14ac:dyDescent="0.25">
      <c r="A272" s="12" t="s">
        <v>5343</v>
      </c>
      <c r="B272" s="9" t="str">
        <f>IF(COUNTIFS('Dossiers 2014'!AK:AK,'Subsidies 2013'!A:A)&gt;0,COUNTIFS('Dossiers 2014'!AK:AK,'Subsidies 2013'!A:A),"")</f>
        <v/>
      </c>
      <c r="C27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7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7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72" s="10" t="str">
        <f t="shared" si="4"/>
        <v/>
      </c>
    </row>
    <row r="273" spans="1:6" x14ac:dyDescent="0.25">
      <c r="A273" s="13" t="s">
        <v>12221</v>
      </c>
      <c r="B273" s="9" t="str">
        <f>IF(COUNTIFS('Dossiers 2014'!AK:AK,'Subsidies 2013'!A:A)&gt;0,COUNTIFS('Dossiers 2014'!AK:AK,'Subsidies 2013'!A:A),"")</f>
        <v/>
      </c>
      <c r="C27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7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7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73" s="10" t="str">
        <f t="shared" si="4"/>
        <v/>
      </c>
    </row>
    <row r="274" spans="1:6" x14ac:dyDescent="0.25">
      <c r="A274" s="13"/>
      <c r="B274" s="9" t="str">
        <f>IF(COUNTIFS('Dossiers 2014'!AK:AK,'Subsidies 2013'!A:A)&gt;0,COUNTIFS('Dossiers 2014'!AK:AK,'Subsidies 2013'!A:A),"")</f>
        <v/>
      </c>
      <c r="C27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7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7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74" s="10" t="str">
        <f t="shared" si="4"/>
        <v/>
      </c>
    </row>
    <row r="275" spans="1:6" x14ac:dyDescent="0.25">
      <c r="A275" s="12" t="s">
        <v>12002</v>
      </c>
      <c r="B275" s="9" t="str">
        <f>IF(COUNTIFS('Dossiers 2014'!AK:AK,'Subsidies 2013'!A:A)&gt;0,COUNTIFS('Dossiers 2014'!AK:AK,'Subsidies 2013'!A:A),"")</f>
        <v/>
      </c>
      <c r="C27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7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7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75" s="10" t="str">
        <f t="shared" si="4"/>
        <v/>
      </c>
    </row>
    <row r="276" spans="1:6" x14ac:dyDescent="0.25">
      <c r="A276" s="13" t="s">
        <v>12222</v>
      </c>
      <c r="B276" s="9" t="str">
        <f>IF(COUNTIFS('Dossiers 2014'!AK:AK,'Subsidies 2013'!A:A)&gt;0,COUNTIFS('Dossiers 2014'!AK:AK,'Subsidies 2013'!A:A),"")</f>
        <v/>
      </c>
      <c r="C27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7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7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76" s="10" t="str">
        <f t="shared" si="4"/>
        <v/>
      </c>
    </row>
    <row r="277" spans="1:6" x14ac:dyDescent="0.25">
      <c r="A277" s="13"/>
      <c r="B277" s="9" t="str">
        <f>IF(COUNTIFS('Dossiers 2014'!AK:AK,'Subsidies 2013'!A:A)&gt;0,COUNTIFS('Dossiers 2014'!AK:AK,'Subsidies 2013'!A:A),"")</f>
        <v/>
      </c>
      <c r="C27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7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7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77" s="10" t="str">
        <f t="shared" si="4"/>
        <v/>
      </c>
    </row>
    <row r="278" spans="1:6" x14ac:dyDescent="0.25">
      <c r="A278" s="12" t="s">
        <v>12063</v>
      </c>
      <c r="B278" s="9" t="str">
        <f>IF(COUNTIFS('Dossiers 2014'!AK:AK,'Subsidies 2013'!A:A)&gt;0,COUNTIFS('Dossiers 2014'!AK:AK,'Subsidies 2013'!A:A),"")</f>
        <v/>
      </c>
      <c r="C27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7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7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78" s="10" t="str">
        <f t="shared" si="4"/>
        <v/>
      </c>
    </row>
    <row r="279" spans="1:6" x14ac:dyDescent="0.25">
      <c r="A279" s="13"/>
      <c r="B279" s="9" t="str">
        <f>IF(COUNTIFS('Dossiers 2014'!AK:AK,'Subsidies 2013'!A:A)&gt;0,COUNTIFS('Dossiers 2014'!AK:AK,'Subsidies 2013'!A:A),"")</f>
        <v/>
      </c>
      <c r="C27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7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7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79" s="10" t="str">
        <f t="shared" si="4"/>
        <v/>
      </c>
    </row>
    <row r="280" spans="1:6" x14ac:dyDescent="0.25">
      <c r="A280" s="12" t="s">
        <v>1025</v>
      </c>
      <c r="B280" s="9">
        <f>IF(COUNTIFS('Dossiers 2014'!AK:AK,'Subsidies 2013'!A:A)&gt;0,COUNTIFS('Dossiers 2014'!AK:AK,'Subsidies 2013'!A:A),"")</f>
        <v>18</v>
      </c>
      <c r="C280"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8</v>
      </c>
      <c r="D280"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923</v>
      </c>
      <c r="E28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80" s="10">
        <f t="shared" si="4"/>
        <v>923</v>
      </c>
    </row>
    <row r="281" spans="1:6" x14ac:dyDescent="0.25">
      <c r="A281" s="13" t="s">
        <v>12223</v>
      </c>
      <c r="B281" s="9" t="str">
        <f>IF(COUNTIFS('Dossiers 2014'!AK:AK,'Subsidies 2013'!A:A)&gt;0,COUNTIFS('Dossiers 2014'!AK:AK,'Subsidies 2013'!A:A),"")</f>
        <v/>
      </c>
      <c r="C28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8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8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81" s="10" t="str">
        <f t="shared" si="4"/>
        <v/>
      </c>
    </row>
    <row r="282" spans="1:6" x14ac:dyDescent="0.25">
      <c r="A282" s="13" t="s">
        <v>12224</v>
      </c>
      <c r="B282" s="9" t="str">
        <f>IF(COUNTIFS('Dossiers 2014'!AK:AK,'Subsidies 2013'!A:A)&gt;0,COUNTIFS('Dossiers 2014'!AK:AK,'Subsidies 2013'!A:A),"")</f>
        <v/>
      </c>
      <c r="C28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8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8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82" s="10" t="str">
        <f t="shared" si="4"/>
        <v/>
      </c>
    </row>
    <row r="283" spans="1:6" x14ac:dyDescent="0.25">
      <c r="A283" s="13" t="s">
        <v>12225</v>
      </c>
      <c r="B283" s="9" t="str">
        <f>IF(COUNTIFS('Dossiers 2014'!AK:AK,'Subsidies 2013'!A:A)&gt;0,COUNTIFS('Dossiers 2014'!AK:AK,'Subsidies 2013'!A:A),"")</f>
        <v/>
      </c>
      <c r="C28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8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8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83" s="10" t="str">
        <f t="shared" si="4"/>
        <v/>
      </c>
    </row>
    <row r="284" spans="1:6" x14ac:dyDescent="0.25">
      <c r="A284" s="13" t="s">
        <v>12226</v>
      </c>
      <c r="B284" s="9" t="str">
        <f>IF(COUNTIFS('Dossiers 2014'!AK:AK,'Subsidies 2013'!A:A)&gt;0,COUNTIFS('Dossiers 2014'!AK:AK,'Subsidies 2013'!A:A),"")</f>
        <v/>
      </c>
      <c r="C28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8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8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84" s="10" t="str">
        <f t="shared" si="4"/>
        <v/>
      </c>
    </row>
    <row r="285" spans="1:6" x14ac:dyDescent="0.25">
      <c r="A285" s="13" t="s">
        <v>12227</v>
      </c>
      <c r="B285" s="9" t="str">
        <f>IF(COUNTIFS('Dossiers 2014'!AK:AK,'Subsidies 2013'!A:A)&gt;0,COUNTIFS('Dossiers 2014'!AK:AK,'Subsidies 2013'!A:A),"")</f>
        <v/>
      </c>
      <c r="C28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8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8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85" s="10" t="str">
        <f t="shared" si="4"/>
        <v/>
      </c>
    </row>
    <row r="286" spans="1:6" x14ac:dyDescent="0.25">
      <c r="A286" s="13" t="s">
        <v>12228</v>
      </c>
      <c r="B286" s="9" t="str">
        <f>IF(COUNTIFS('Dossiers 2014'!AK:AK,'Subsidies 2013'!A:A)&gt;0,COUNTIFS('Dossiers 2014'!AK:AK,'Subsidies 2013'!A:A),"")</f>
        <v/>
      </c>
      <c r="C28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8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8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86" s="10" t="str">
        <f t="shared" si="4"/>
        <v/>
      </c>
    </row>
    <row r="287" spans="1:6" x14ac:dyDescent="0.25">
      <c r="A287" s="13" t="s">
        <v>12229</v>
      </c>
      <c r="B287" s="9" t="str">
        <f>IF(COUNTIFS('Dossiers 2014'!AK:AK,'Subsidies 2013'!A:A)&gt;0,COUNTIFS('Dossiers 2014'!AK:AK,'Subsidies 2013'!A:A),"")</f>
        <v/>
      </c>
      <c r="C28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8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8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87" s="10" t="str">
        <f t="shared" si="4"/>
        <v/>
      </c>
    </row>
    <row r="288" spans="1:6" x14ac:dyDescent="0.25">
      <c r="A288" s="13" t="s">
        <v>12230</v>
      </c>
      <c r="B288" s="9" t="str">
        <f>IF(COUNTIFS('Dossiers 2014'!AK:AK,'Subsidies 2013'!A:A)&gt;0,COUNTIFS('Dossiers 2014'!AK:AK,'Subsidies 2013'!A:A),"")</f>
        <v/>
      </c>
      <c r="C28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8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8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88" s="10" t="str">
        <f t="shared" si="4"/>
        <v/>
      </c>
    </row>
    <row r="289" spans="1:6" x14ac:dyDescent="0.25">
      <c r="A289" s="13" t="s">
        <v>12231</v>
      </c>
      <c r="B289" s="9" t="str">
        <f>IF(COUNTIFS('Dossiers 2014'!AK:AK,'Subsidies 2013'!A:A)&gt;0,COUNTIFS('Dossiers 2014'!AK:AK,'Subsidies 2013'!A:A),"")</f>
        <v/>
      </c>
      <c r="C28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8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8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89" s="10" t="str">
        <f t="shared" si="4"/>
        <v/>
      </c>
    </row>
    <row r="290" spans="1:6" x14ac:dyDescent="0.25">
      <c r="A290" s="13" t="s">
        <v>12232</v>
      </c>
      <c r="B290" s="9" t="str">
        <f>IF(COUNTIFS('Dossiers 2014'!AK:AK,'Subsidies 2013'!A:A)&gt;0,COUNTIFS('Dossiers 2014'!AK:AK,'Subsidies 2013'!A:A),"")</f>
        <v/>
      </c>
      <c r="C29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9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9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90" s="10" t="str">
        <f t="shared" si="4"/>
        <v/>
      </c>
    </row>
    <row r="291" spans="1:6" x14ac:dyDescent="0.25">
      <c r="A291" s="13"/>
      <c r="B291" s="9" t="str">
        <f>IF(COUNTIFS('Dossiers 2014'!AK:AK,'Subsidies 2013'!A:A)&gt;0,COUNTIFS('Dossiers 2014'!AK:AK,'Subsidies 2013'!A:A),"")</f>
        <v/>
      </c>
      <c r="C29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9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9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91" s="10" t="str">
        <f t="shared" si="4"/>
        <v/>
      </c>
    </row>
    <row r="292" spans="1:6" x14ac:dyDescent="0.25">
      <c r="A292" s="12" t="s">
        <v>12003</v>
      </c>
      <c r="B292" s="9" t="str">
        <f>IF(COUNTIFS('Dossiers 2014'!AK:AK,'Subsidies 2013'!A:A)&gt;0,COUNTIFS('Dossiers 2014'!AK:AK,'Subsidies 2013'!A:A),"")</f>
        <v/>
      </c>
      <c r="C29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9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9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92" s="10" t="str">
        <f t="shared" si="4"/>
        <v/>
      </c>
    </row>
    <row r="293" spans="1:6" x14ac:dyDescent="0.25">
      <c r="A293" s="13" t="s">
        <v>12233</v>
      </c>
      <c r="B293" s="9" t="str">
        <f>IF(COUNTIFS('Dossiers 2014'!AK:AK,'Subsidies 2013'!A:A)&gt;0,COUNTIFS('Dossiers 2014'!AK:AK,'Subsidies 2013'!A:A),"")</f>
        <v/>
      </c>
      <c r="C29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9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9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93" s="10" t="str">
        <f t="shared" si="4"/>
        <v/>
      </c>
    </row>
    <row r="294" spans="1:6" x14ac:dyDescent="0.25">
      <c r="A294" s="13" t="s">
        <v>12234</v>
      </c>
      <c r="B294" s="9" t="str">
        <f>IF(COUNTIFS('Dossiers 2014'!AK:AK,'Subsidies 2013'!A:A)&gt;0,COUNTIFS('Dossiers 2014'!AK:AK,'Subsidies 2013'!A:A),"")</f>
        <v/>
      </c>
      <c r="C29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9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9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94" s="10" t="str">
        <f t="shared" si="4"/>
        <v/>
      </c>
    </row>
    <row r="295" spans="1:6" x14ac:dyDescent="0.25">
      <c r="A295" s="13"/>
      <c r="B295" s="9" t="str">
        <f>IF(COUNTIFS('Dossiers 2014'!AK:AK,'Subsidies 2013'!A:A)&gt;0,COUNTIFS('Dossiers 2014'!AK:AK,'Subsidies 2013'!A:A),"")</f>
        <v/>
      </c>
      <c r="C29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9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9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95" s="10" t="str">
        <f t="shared" si="4"/>
        <v/>
      </c>
    </row>
    <row r="296" spans="1:6" x14ac:dyDescent="0.25">
      <c r="A296" s="12" t="s">
        <v>9466</v>
      </c>
      <c r="B296" s="9" t="str">
        <f>IF(COUNTIFS('Dossiers 2014'!AK:AK,'Subsidies 2013'!A:A)&gt;0,COUNTIFS('Dossiers 2014'!AK:AK,'Subsidies 2013'!A:A),"")</f>
        <v/>
      </c>
      <c r="C29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9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9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96" s="10" t="str">
        <f t="shared" si="4"/>
        <v/>
      </c>
    </row>
    <row r="297" spans="1:6" x14ac:dyDescent="0.25">
      <c r="A297" s="13" t="s">
        <v>12235</v>
      </c>
      <c r="B297" s="9" t="str">
        <f>IF(COUNTIFS('Dossiers 2014'!AK:AK,'Subsidies 2013'!A:A)&gt;0,COUNTIFS('Dossiers 2014'!AK:AK,'Subsidies 2013'!A:A),"")</f>
        <v/>
      </c>
      <c r="C29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9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9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97" s="10" t="str">
        <f t="shared" si="4"/>
        <v/>
      </c>
    </row>
    <row r="298" spans="1:6" x14ac:dyDescent="0.25">
      <c r="A298" s="13" t="s">
        <v>12236</v>
      </c>
      <c r="B298" s="9" t="str">
        <f>IF(COUNTIFS('Dossiers 2014'!AK:AK,'Subsidies 2013'!A:A)&gt;0,COUNTIFS('Dossiers 2014'!AK:AK,'Subsidies 2013'!A:A),"")</f>
        <v/>
      </c>
      <c r="C29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9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9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98" s="10" t="str">
        <f t="shared" si="4"/>
        <v/>
      </c>
    </row>
    <row r="299" spans="1:6" x14ac:dyDescent="0.25">
      <c r="A299" s="13" t="s">
        <v>12237</v>
      </c>
      <c r="B299" s="9" t="str">
        <f>IF(COUNTIFS('Dossiers 2014'!AK:AK,'Subsidies 2013'!A:A)&gt;0,COUNTIFS('Dossiers 2014'!AK:AK,'Subsidies 2013'!A:A),"")</f>
        <v/>
      </c>
      <c r="C29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29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29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299" s="10" t="str">
        <f t="shared" si="4"/>
        <v/>
      </c>
    </row>
    <row r="300" spans="1:6" x14ac:dyDescent="0.25">
      <c r="A300" s="13" t="s">
        <v>12238</v>
      </c>
      <c r="B300" s="9" t="str">
        <f>IF(COUNTIFS('Dossiers 2014'!AK:AK,'Subsidies 2013'!A:A)&gt;0,COUNTIFS('Dossiers 2014'!AK:AK,'Subsidies 2013'!A:A),"")</f>
        <v/>
      </c>
      <c r="C30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0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0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00" s="10" t="str">
        <f t="shared" si="4"/>
        <v/>
      </c>
    </row>
    <row r="301" spans="1:6" x14ac:dyDescent="0.25">
      <c r="A301" s="13" t="s">
        <v>12239</v>
      </c>
      <c r="B301" s="9" t="str">
        <f>IF(COUNTIFS('Dossiers 2014'!AK:AK,'Subsidies 2013'!A:A)&gt;0,COUNTIFS('Dossiers 2014'!AK:AK,'Subsidies 2013'!A:A),"")</f>
        <v/>
      </c>
      <c r="C30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0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0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01" s="10" t="str">
        <f t="shared" si="4"/>
        <v/>
      </c>
    </row>
    <row r="302" spans="1:6" x14ac:dyDescent="0.25">
      <c r="A302" s="13" t="s">
        <v>12240</v>
      </c>
      <c r="B302" s="9" t="str">
        <f>IF(COUNTIFS('Dossiers 2014'!AK:AK,'Subsidies 2013'!A:A)&gt;0,COUNTIFS('Dossiers 2014'!AK:AK,'Subsidies 2013'!A:A),"")</f>
        <v/>
      </c>
      <c r="C30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0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0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02" s="10" t="str">
        <f t="shared" si="4"/>
        <v/>
      </c>
    </row>
    <row r="303" spans="1:6" x14ac:dyDescent="0.25">
      <c r="A303" s="13" t="s">
        <v>12241</v>
      </c>
      <c r="B303" s="9" t="str">
        <f>IF(COUNTIFS('Dossiers 2014'!AK:AK,'Subsidies 2013'!A:A)&gt;0,COUNTIFS('Dossiers 2014'!AK:AK,'Subsidies 2013'!A:A),"")</f>
        <v/>
      </c>
      <c r="C30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0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0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03" s="10" t="str">
        <f t="shared" si="4"/>
        <v/>
      </c>
    </row>
    <row r="304" spans="1:6" x14ac:dyDescent="0.25">
      <c r="A304" s="13"/>
      <c r="B304" s="9" t="str">
        <f>IF(COUNTIFS('Dossiers 2014'!AK:AK,'Subsidies 2013'!A:A)&gt;0,COUNTIFS('Dossiers 2014'!AK:AK,'Subsidies 2013'!A:A),"")</f>
        <v/>
      </c>
      <c r="C30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0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0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04" s="10" t="str">
        <f t="shared" si="4"/>
        <v/>
      </c>
    </row>
    <row r="305" spans="1:6" x14ac:dyDescent="0.25">
      <c r="A305" s="12" t="s">
        <v>12064</v>
      </c>
      <c r="B305" s="9" t="str">
        <f>IF(COUNTIFS('Dossiers 2014'!AK:AK,'Subsidies 2013'!A:A)&gt;0,COUNTIFS('Dossiers 2014'!AK:AK,'Subsidies 2013'!A:A),"")</f>
        <v/>
      </c>
      <c r="C30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0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0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05" s="10" t="str">
        <f t="shared" si="4"/>
        <v/>
      </c>
    </row>
    <row r="306" spans="1:6" x14ac:dyDescent="0.25">
      <c r="A306" s="13" t="s">
        <v>12242</v>
      </c>
      <c r="B306" s="9" t="str">
        <f>IF(COUNTIFS('Dossiers 2014'!AK:AK,'Subsidies 2013'!A:A)&gt;0,COUNTIFS('Dossiers 2014'!AK:AK,'Subsidies 2013'!A:A),"")</f>
        <v/>
      </c>
      <c r="C30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0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0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06" s="10" t="str">
        <f t="shared" si="4"/>
        <v/>
      </c>
    </row>
    <row r="307" spans="1:6" x14ac:dyDescent="0.25">
      <c r="A307" s="13" t="s">
        <v>12243</v>
      </c>
      <c r="B307" s="9" t="str">
        <f>IF(COUNTIFS('Dossiers 2014'!AK:AK,'Subsidies 2013'!A:A)&gt;0,COUNTIFS('Dossiers 2014'!AK:AK,'Subsidies 2013'!A:A),"")</f>
        <v/>
      </c>
      <c r="C30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0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0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07" s="10" t="str">
        <f t="shared" si="4"/>
        <v/>
      </c>
    </row>
    <row r="308" spans="1:6" x14ac:dyDescent="0.25">
      <c r="A308" s="13" t="s">
        <v>12244</v>
      </c>
      <c r="B308" s="9" t="str">
        <f>IF(COUNTIFS('Dossiers 2014'!AK:AK,'Subsidies 2013'!A:A)&gt;0,COUNTIFS('Dossiers 2014'!AK:AK,'Subsidies 2013'!A:A),"")</f>
        <v/>
      </c>
      <c r="C30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0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0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08" s="10" t="str">
        <f t="shared" si="4"/>
        <v/>
      </c>
    </row>
    <row r="309" spans="1:6" x14ac:dyDescent="0.25">
      <c r="A309" s="13"/>
      <c r="B309" s="9" t="str">
        <f>IF(COUNTIFS('Dossiers 2014'!AK:AK,'Subsidies 2013'!A:A)&gt;0,COUNTIFS('Dossiers 2014'!AK:AK,'Subsidies 2013'!A:A),"")</f>
        <v/>
      </c>
      <c r="C30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0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0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09" s="10" t="str">
        <f t="shared" si="4"/>
        <v/>
      </c>
    </row>
    <row r="310" spans="1:6" x14ac:dyDescent="0.25">
      <c r="A310" s="12" t="s">
        <v>11933</v>
      </c>
      <c r="B310" s="9" t="str">
        <f>IF(COUNTIFS('Dossiers 2014'!AK:AK,'Subsidies 2013'!A:A)&gt;0,COUNTIFS('Dossiers 2014'!AK:AK,'Subsidies 2013'!A:A),"")</f>
        <v/>
      </c>
      <c r="C31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1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1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10" s="10" t="str">
        <f t="shared" si="4"/>
        <v/>
      </c>
    </row>
    <row r="311" spans="1:6" x14ac:dyDescent="0.25">
      <c r="A311" s="13"/>
      <c r="B311" s="9" t="str">
        <f>IF(COUNTIFS('Dossiers 2014'!AK:AK,'Subsidies 2013'!A:A)&gt;0,COUNTIFS('Dossiers 2014'!AK:AK,'Subsidies 2013'!A:A),"")</f>
        <v/>
      </c>
      <c r="C31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1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1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11" s="10" t="str">
        <f t="shared" si="4"/>
        <v/>
      </c>
    </row>
    <row r="312" spans="1:6" x14ac:dyDescent="0.25">
      <c r="A312" s="12" t="s">
        <v>12004</v>
      </c>
      <c r="B312" s="9" t="str">
        <f>IF(COUNTIFS('Dossiers 2014'!AK:AK,'Subsidies 2013'!A:A)&gt;0,COUNTIFS('Dossiers 2014'!AK:AK,'Subsidies 2013'!A:A),"")</f>
        <v/>
      </c>
      <c r="C31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1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1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12" s="10" t="str">
        <f t="shared" si="4"/>
        <v/>
      </c>
    </row>
    <row r="313" spans="1:6" x14ac:dyDescent="0.25">
      <c r="A313" s="13" t="s">
        <v>12245</v>
      </c>
      <c r="B313" s="9" t="str">
        <f>IF(COUNTIFS('Dossiers 2014'!AK:AK,'Subsidies 2013'!A:A)&gt;0,COUNTIFS('Dossiers 2014'!AK:AK,'Subsidies 2013'!A:A),"")</f>
        <v/>
      </c>
      <c r="C31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1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1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13" s="10" t="str">
        <f t="shared" si="4"/>
        <v/>
      </c>
    </row>
    <row r="314" spans="1:6" x14ac:dyDescent="0.25">
      <c r="A314" s="13"/>
      <c r="B314" s="9" t="str">
        <f>IF(COUNTIFS('Dossiers 2014'!AK:AK,'Subsidies 2013'!A:A)&gt;0,COUNTIFS('Dossiers 2014'!AK:AK,'Subsidies 2013'!A:A),"")</f>
        <v/>
      </c>
      <c r="C31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1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1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14" s="10" t="str">
        <f t="shared" si="4"/>
        <v/>
      </c>
    </row>
    <row r="315" spans="1:6" x14ac:dyDescent="0.25">
      <c r="A315" s="12" t="s">
        <v>11985</v>
      </c>
      <c r="B315" s="9" t="str">
        <f>IF(COUNTIFS('Dossiers 2014'!AK:AK,'Subsidies 2013'!A:A)&gt;0,COUNTIFS('Dossiers 2014'!AK:AK,'Subsidies 2013'!A:A),"")</f>
        <v/>
      </c>
      <c r="C31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1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1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15" s="10" t="str">
        <f t="shared" si="4"/>
        <v/>
      </c>
    </row>
    <row r="316" spans="1:6" x14ac:dyDescent="0.25">
      <c r="A316" s="13"/>
      <c r="B316" s="9" t="str">
        <f>IF(COUNTIFS('Dossiers 2014'!AK:AK,'Subsidies 2013'!A:A)&gt;0,COUNTIFS('Dossiers 2014'!AK:AK,'Subsidies 2013'!A:A),"")</f>
        <v/>
      </c>
      <c r="C31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1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1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16" s="10" t="str">
        <f t="shared" si="4"/>
        <v/>
      </c>
    </row>
    <row r="317" spans="1:6" x14ac:dyDescent="0.25">
      <c r="A317" s="12" t="s">
        <v>2617</v>
      </c>
      <c r="B317" s="9">
        <f>IF(COUNTIFS('Dossiers 2014'!AK:AK,'Subsidies 2013'!A:A)&gt;0,COUNTIFS('Dossiers 2014'!AK:AK,'Subsidies 2013'!A:A),"")</f>
        <v>5</v>
      </c>
      <c r="C317"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4</v>
      </c>
      <c r="D317"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845.12</v>
      </c>
      <c r="E31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17" s="10">
        <f t="shared" si="4"/>
        <v>845.12</v>
      </c>
    </row>
    <row r="318" spans="1:6" x14ac:dyDescent="0.25">
      <c r="A318" s="13" t="s">
        <v>12246</v>
      </c>
      <c r="B318" s="9" t="str">
        <f>IF(COUNTIFS('Dossiers 2014'!AK:AK,'Subsidies 2013'!A:A)&gt;0,COUNTIFS('Dossiers 2014'!AK:AK,'Subsidies 2013'!A:A),"")</f>
        <v/>
      </c>
      <c r="C31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1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1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18" s="10" t="str">
        <f t="shared" si="4"/>
        <v/>
      </c>
    </row>
    <row r="319" spans="1:6" x14ac:dyDescent="0.25">
      <c r="A319" s="13" t="s">
        <v>12247</v>
      </c>
      <c r="B319" s="9" t="str">
        <f>IF(COUNTIFS('Dossiers 2014'!AK:AK,'Subsidies 2013'!A:A)&gt;0,COUNTIFS('Dossiers 2014'!AK:AK,'Subsidies 2013'!A:A),"")</f>
        <v/>
      </c>
      <c r="C31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1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1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19" s="10" t="str">
        <f t="shared" si="4"/>
        <v/>
      </c>
    </row>
    <row r="320" spans="1:6" x14ac:dyDescent="0.25">
      <c r="A320" s="13" t="s">
        <v>12248</v>
      </c>
      <c r="B320" s="9" t="str">
        <f>IF(COUNTIFS('Dossiers 2014'!AK:AK,'Subsidies 2013'!A:A)&gt;0,COUNTIFS('Dossiers 2014'!AK:AK,'Subsidies 2013'!A:A),"")</f>
        <v/>
      </c>
      <c r="C32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2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2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20" s="10" t="str">
        <f t="shared" si="4"/>
        <v/>
      </c>
    </row>
    <row r="321" spans="1:6" x14ac:dyDescent="0.25">
      <c r="A321" s="13" t="s">
        <v>12249</v>
      </c>
      <c r="B321" s="9" t="str">
        <f>IF(COUNTIFS('Dossiers 2014'!AK:AK,'Subsidies 2013'!A:A)&gt;0,COUNTIFS('Dossiers 2014'!AK:AK,'Subsidies 2013'!A:A),"")</f>
        <v/>
      </c>
      <c r="C32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2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2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21" s="10" t="str">
        <f t="shared" si="4"/>
        <v/>
      </c>
    </row>
    <row r="322" spans="1:6" x14ac:dyDescent="0.25">
      <c r="A322" s="15" t="s">
        <v>288</v>
      </c>
      <c r="B322" s="52"/>
      <c r="C322" s="53"/>
      <c r="D322" s="24"/>
      <c r="E322" s="24"/>
      <c r="F322" s="24" t="str">
        <f>IF(SUM(D322:E322)&gt;0,SUM(D322:E322),"")</f>
        <v/>
      </c>
    </row>
    <row r="323" spans="1:6" x14ac:dyDescent="0.25">
      <c r="A323" s="13"/>
      <c r="B323" s="9" t="str">
        <f>IF(COUNTIFS('Dossiers 2014'!AK:AK,'Subsidies 2013'!A:A)&gt;0,COUNTIFS('Dossiers 2014'!AK:AK,'Subsidies 2013'!A:A),"")</f>
        <v/>
      </c>
      <c r="C32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2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2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23" s="10" t="str">
        <f t="shared" ref="F323:F386" si="5">IF(SUM(D323:E323)&gt;0,SUM(D323:E323),"")</f>
        <v/>
      </c>
    </row>
    <row r="324" spans="1:6" x14ac:dyDescent="0.25">
      <c r="A324" s="12" t="s">
        <v>554</v>
      </c>
      <c r="B324" s="9">
        <f>IF(COUNTIFS('Dossiers 2014'!AK:AK,'Subsidies 2013'!A:A)&gt;0,COUNTIFS('Dossiers 2014'!AK:AK,'Subsidies 2013'!A:A),"")</f>
        <v>12</v>
      </c>
      <c r="C324"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9</v>
      </c>
      <c r="D324"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2450</v>
      </c>
      <c r="E32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24" s="10">
        <f t="shared" si="5"/>
        <v>2450</v>
      </c>
    </row>
    <row r="325" spans="1:6" x14ac:dyDescent="0.25">
      <c r="A325" s="13" t="s">
        <v>12250</v>
      </c>
      <c r="B325" s="9" t="str">
        <f>IF(COUNTIFS('Dossiers 2014'!AK:AK,'Subsidies 2013'!A:A)&gt;0,COUNTIFS('Dossiers 2014'!AK:AK,'Subsidies 2013'!A:A),"")</f>
        <v/>
      </c>
      <c r="C32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2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2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25" s="10" t="str">
        <f t="shared" si="5"/>
        <v/>
      </c>
    </row>
    <row r="326" spans="1:6" x14ac:dyDescent="0.25">
      <c r="A326" s="13" t="s">
        <v>12251</v>
      </c>
      <c r="B326" s="9" t="str">
        <f>IF(COUNTIFS('Dossiers 2014'!AK:AK,'Subsidies 2013'!A:A)&gt;0,COUNTIFS('Dossiers 2014'!AK:AK,'Subsidies 2013'!A:A),"")</f>
        <v/>
      </c>
      <c r="C32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2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2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26" s="10" t="str">
        <f t="shared" si="5"/>
        <v/>
      </c>
    </row>
    <row r="327" spans="1:6" x14ac:dyDescent="0.25">
      <c r="A327" s="13" t="s">
        <v>12252</v>
      </c>
      <c r="B327" s="9" t="str">
        <f>IF(COUNTIFS('Dossiers 2014'!AK:AK,'Subsidies 2013'!A:A)&gt;0,COUNTIFS('Dossiers 2014'!AK:AK,'Subsidies 2013'!A:A),"")</f>
        <v/>
      </c>
      <c r="C32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2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2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27" s="10" t="str">
        <f t="shared" si="5"/>
        <v/>
      </c>
    </row>
    <row r="328" spans="1:6" x14ac:dyDescent="0.25">
      <c r="A328" s="13" t="s">
        <v>12253</v>
      </c>
      <c r="B328" s="9" t="str">
        <f>IF(COUNTIFS('Dossiers 2014'!AK:AK,'Subsidies 2013'!A:A)&gt;0,COUNTIFS('Dossiers 2014'!AK:AK,'Subsidies 2013'!A:A),"")</f>
        <v/>
      </c>
      <c r="C32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2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2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28" s="10" t="str">
        <f t="shared" si="5"/>
        <v/>
      </c>
    </row>
    <row r="329" spans="1:6" x14ac:dyDescent="0.25">
      <c r="A329" s="13" t="s">
        <v>12254</v>
      </c>
      <c r="B329" s="9" t="str">
        <f>IF(COUNTIFS('Dossiers 2014'!AK:AK,'Subsidies 2013'!A:A)&gt;0,COUNTIFS('Dossiers 2014'!AK:AK,'Subsidies 2013'!A:A),"")</f>
        <v/>
      </c>
      <c r="C32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2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2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29" s="10" t="str">
        <f t="shared" si="5"/>
        <v/>
      </c>
    </row>
    <row r="330" spans="1:6" x14ac:dyDescent="0.25">
      <c r="A330" s="13" t="s">
        <v>12255</v>
      </c>
      <c r="B330" s="9" t="str">
        <f>IF(COUNTIFS('Dossiers 2014'!AK:AK,'Subsidies 2013'!A:A)&gt;0,COUNTIFS('Dossiers 2014'!AK:AK,'Subsidies 2013'!A:A),"")</f>
        <v/>
      </c>
      <c r="C33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3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3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30" s="10" t="str">
        <f t="shared" si="5"/>
        <v/>
      </c>
    </row>
    <row r="331" spans="1:6" x14ac:dyDescent="0.25">
      <c r="A331" s="13" t="s">
        <v>12215</v>
      </c>
      <c r="B331" s="9" t="str">
        <f>IF(COUNTIFS('Dossiers 2014'!AK:AK,'Subsidies 2013'!A:A)&gt;0,COUNTIFS('Dossiers 2014'!AK:AK,'Subsidies 2013'!A:A),"")</f>
        <v/>
      </c>
      <c r="C33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3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3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31" s="10" t="str">
        <f t="shared" si="5"/>
        <v/>
      </c>
    </row>
    <row r="332" spans="1:6" x14ac:dyDescent="0.25">
      <c r="A332" s="13" t="s">
        <v>5339</v>
      </c>
      <c r="B332" s="9" t="str">
        <f>IF(COUNTIFS('Dossiers 2014'!AK:AK,'Subsidies 2013'!A:A)&gt;0,COUNTIFS('Dossiers 2014'!AK:AK,'Subsidies 2013'!A:A),"")</f>
        <v/>
      </c>
      <c r="C33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3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3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32" s="10" t="str">
        <f t="shared" si="5"/>
        <v/>
      </c>
    </row>
    <row r="333" spans="1:6" x14ac:dyDescent="0.25">
      <c r="A333" s="13" t="s">
        <v>12256</v>
      </c>
      <c r="B333" s="9" t="str">
        <f>IF(COUNTIFS('Dossiers 2014'!AK:AK,'Subsidies 2013'!A:A)&gt;0,COUNTIFS('Dossiers 2014'!AK:AK,'Subsidies 2013'!A:A),"")</f>
        <v/>
      </c>
      <c r="C33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3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3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33" s="10" t="str">
        <f t="shared" si="5"/>
        <v/>
      </c>
    </row>
    <row r="334" spans="1:6" x14ac:dyDescent="0.25">
      <c r="A334" s="13" t="s">
        <v>12257</v>
      </c>
      <c r="B334" s="9" t="str">
        <f>IF(COUNTIFS('Dossiers 2014'!AK:AK,'Subsidies 2013'!A:A)&gt;0,COUNTIFS('Dossiers 2014'!AK:AK,'Subsidies 2013'!A:A),"")</f>
        <v/>
      </c>
      <c r="C33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3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3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34" s="10" t="str">
        <f t="shared" si="5"/>
        <v/>
      </c>
    </row>
    <row r="335" spans="1:6" x14ac:dyDescent="0.25">
      <c r="A335" s="13" t="s">
        <v>12258</v>
      </c>
      <c r="B335" s="9" t="str">
        <f>IF(COUNTIFS('Dossiers 2014'!AK:AK,'Subsidies 2013'!A:A)&gt;0,COUNTIFS('Dossiers 2014'!AK:AK,'Subsidies 2013'!A:A),"")</f>
        <v/>
      </c>
      <c r="C33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3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3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35" s="10" t="str">
        <f t="shared" si="5"/>
        <v/>
      </c>
    </row>
    <row r="336" spans="1:6" x14ac:dyDescent="0.25">
      <c r="A336" s="13" t="s">
        <v>12259</v>
      </c>
      <c r="B336" s="9" t="str">
        <f>IF(COUNTIFS('Dossiers 2014'!AK:AK,'Subsidies 2013'!A:A)&gt;0,COUNTIFS('Dossiers 2014'!AK:AK,'Subsidies 2013'!A:A),"")</f>
        <v/>
      </c>
      <c r="C33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3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3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36" s="10" t="str">
        <f t="shared" si="5"/>
        <v/>
      </c>
    </row>
    <row r="337" spans="1:6" x14ac:dyDescent="0.25">
      <c r="A337" s="13" t="s">
        <v>12260</v>
      </c>
      <c r="B337" s="9" t="str">
        <f>IF(COUNTIFS('Dossiers 2014'!AK:AK,'Subsidies 2013'!A:A)&gt;0,COUNTIFS('Dossiers 2014'!AK:AK,'Subsidies 2013'!A:A),"")</f>
        <v/>
      </c>
      <c r="C33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3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3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37" s="10" t="str">
        <f t="shared" si="5"/>
        <v/>
      </c>
    </row>
    <row r="338" spans="1:6" x14ac:dyDescent="0.25">
      <c r="A338" s="13" t="s">
        <v>12261</v>
      </c>
      <c r="B338" s="9" t="str">
        <f>IF(COUNTIFS('Dossiers 2014'!AK:AK,'Subsidies 2013'!A:A)&gt;0,COUNTIFS('Dossiers 2014'!AK:AK,'Subsidies 2013'!A:A),"")</f>
        <v/>
      </c>
      <c r="C33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3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3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38" s="10" t="str">
        <f t="shared" si="5"/>
        <v/>
      </c>
    </row>
    <row r="339" spans="1:6" x14ac:dyDescent="0.25">
      <c r="A339" s="13"/>
      <c r="B339" s="9" t="str">
        <f>IF(COUNTIFS('Dossiers 2014'!AK:AK,'Subsidies 2013'!A:A)&gt;0,COUNTIFS('Dossiers 2014'!AK:AK,'Subsidies 2013'!A:A),"")</f>
        <v/>
      </c>
      <c r="C33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3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3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39" s="10" t="str">
        <f t="shared" si="5"/>
        <v/>
      </c>
    </row>
    <row r="340" spans="1:6" x14ac:dyDescent="0.25">
      <c r="A340" s="12" t="s">
        <v>12032</v>
      </c>
      <c r="B340" s="9" t="str">
        <f>IF(COUNTIFS('Dossiers 2014'!AK:AK,'Subsidies 2013'!A:A)&gt;0,COUNTIFS('Dossiers 2014'!AK:AK,'Subsidies 2013'!A:A),"")</f>
        <v/>
      </c>
      <c r="C34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4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4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40" s="10" t="str">
        <f t="shared" si="5"/>
        <v/>
      </c>
    </row>
    <row r="341" spans="1:6" x14ac:dyDescent="0.25">
      <c r="A341" s="13" t="s">
        <v>2008</v>
      </c>
      <c r="B341" s="9">
        <f>IF(COUNTIFS('Dossiers 2014'!AK:AK,'Subsidies 2013'!A:A)&gt;0,COUNTIFS('Dossiers 2014'!AK:AK,'Subsidies 2013'!A:A),"")</f>
        <v>1</v>
      </c>
      <c r="C341"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341"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6.24</v>
      </c>
      <c r="E34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41" s="10">
        <f t="shared" si="5"/>
        <v>6.24</v>
      </c>
    </row>
    <row r="342" spans="1:6" x14ac:dyDescent="0.25">
      <c r="A342" s="13" t="s">
        <v>12262</v>
      </c>
      <c r="B342" s="9" t="str">
        <f>IF(COUNTIFS('Dossiers 2014'!AK:AK,'Subsidies 2013'!A:A)&gt;0,COUNTIFS('Dossiers 2014'!AK:AK,'Subsidies 2013'!A:A),"")</f>
        <v/>
      </c>
      <c r="C34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4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4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42" s="10" t="str">
        <f t="shared" si="5"/>
        <v/>
      </c>
    </row>
    <row r="343" spans="1:6" x14ac:dyDescent="0.25">
      <c r="A343" s="13" t="s">
        <v>12263</v>
      </c>
      <c r="B343" s="9" t="str">
        <f>IF(COUNTIFS('Dossiers 2014'!AK:AK,'Subsidies 2013'!A:A)&gt;0,COUNTIFS('Dossiers 2014'!AK:AK,'Subsidies 2013'!A:A),"")</f>
        <v/>
      </c>
      <c r="C34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4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4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43" s="10" t="str">
        <f t="shared" si="5"/>
        <v/>
      </c>
    </row>
    <row r="344" spans="1:6" x14ac:dyDescent="0.25">
      <c r="A344" s="13" t="s">
        <v>12264</v>
      </c>
      <c r="B344" s="9" t="str">
        <f>IF(COUNTIFS('Dossiers 2014'!AK:AK,'Subsidies 2013'!A:A)&gt;0,COUNTIFS('Dossiers 2014'!AK:AK,'Subsidies 2013'!A:A),"")</f>
        <v/>
      </c>
      <c r="C34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4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4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44" s="10" t="str">
        <f t="shared" si="5"/>
        <v/>
      </c>
    </row>
    <row r="345" spans="1:6" x14ac:dyDescent="0.25">
      <c r="A345" s="13" t="s">
        <v>12265</v>
      </c>
      <c r="B345" s="9" t="str">
        <f>IF(COUNTIFS('Dossiers 2014'!AK:AK,'Subsidies 2013'!A:A)&gt;0,COUNTIFS('Dossiers 2014'!AK:AK,'Subsidies 2013'!A:A),"")</f>
        <v/>
      </c>
      <c r="C34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4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4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45" s="10" t="str">
        <f t="shared" si="5"/>
        <v/>
      </c>
    </row>
    <row r="346" spans="1:6" x14ac:dyDescent="0.25">
      <c r="A346" s="13"/>
      <c r="B346" s="9" t="str">
        <f>IF(COUNTIFS('Dossiers 2014'!AK:AK,'Subsidies 2013'!A:A)&gt;0,COUNTIFS('Dossiers 2014'!AK:AK,'Subsidies 2013'!A:A),"")</f>
        <v/>
      </c>
      <c r="C34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4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4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46" s="10" t="str">
        <f t="shared" si="5"/>
        <v/>
      </c>
    </row>
    <row r="347" spans="1:6" x14ac:dyDescent="0.25">
      <c r="A347" s="12" t="s">
        <v>11986</v>
      </c>
      <c r="B347" s="9" t="str">
        <f>IF(COUNTIFS('Dossiers 2014'!AK:AK,'Subsidies 2013'!A:A)&gt;0,COUNTIFS('Dossiers 2014'!AK:AK,'Subsidies 2013'!A:A),"")</f>
        <v/>
      </c>
      <c r="C34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4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4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47" s="10" t="str">
        <f t="shared" si="5"/>
        <v/>
      </c>
    </row>
    <row r="348" spans="1:6" x14ac:dyDescent="0.25">
      <c r="A348" s="13" t="s">
        <v>12266</v>
      </c>
      <c r="B348" s="9" t="str">
        <f>IF(COUNTIFS('Dossiers 2014'!AK:AK,'Subsidies 2013'!A:A)&gt;0,COUNTIFS('Dossiers 2014'!AK:AK,'Subsidies 2013'!A:A),"")</f>
        <v/>
      </c>
      <c r="C34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4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4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48" s="10" t="str">
        <f t="shared" si="5"/>
        <v/>
      </c>
    </row>
    <row r="349" spans="1:6" x14ac:dyDescent="0.25">
      <c r="A349" s="14" t="s">
        <v>12267</v>
      </c>
      <c r="B349" s="9" t="str">
        <f>IF(COUNTIFS('Dossiers 2014'!AK:AK,'Subsidies 2013'!A:A)&gt;0,COUNTIFS('Dossiers 2014'!AK:AK,'Subsidies 2013'!A:A),"")</f>
        <v/>
      </c>
      <c r="C34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4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4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49" s="10" t="str">
        <f t="shared" si="5"/>
        <v/>
      </c>
    </row>
    <row r="350" spans="1:6" x14ac:dyDescent="0.25">
      <c r="A350" s="13" t="s">
        <v>12268</v>
      </c>
      <c r="B350" s="9" t="str">
        <f>IF(COUNTIFS('Dossiers 2014'!AK:AK,'Subsidies 2013'!A:A)&gt;0,COUNTIFS('Dossiers 2014'!AK:AK,'Subsidies 2013'!A:A),"")</f>
        <v/>
      </c>
      <c r="C35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5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5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50" s="10" t="str">
        <f t="shared" si="5"/>
        <v/>
      </c>
    </row>
    <row r="351" spans="1:6" x14ac:dyDescent="0.25">
      <c r="A351" s="13" t="s">
        <v>12269</v>
      </c>
      <c r="B351" s="9" t="str">
        <f>IF(COUNTIFS('Dossiers 2014'!AK:AK,'Subsidies 2013'!A:A)&gt;0,COUNTIFS('Dossiers 2014'!AK:AK,'Subsidies 2013'!A:A),"")</f>
        <v/>
      </c>
      <c r="C35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5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5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51" s="10" t="str">
        <f t="shared" si="5"/>
        <v/>
      </c>
    </row>
    <row r="352" spans="1:6" x14ac:dyDescent="0.25">
      <c r="A352" s="13" t="s">
        <v>12270</v>
      </c>
      <c r="B352" s="9" t="str">
        <f>IF(COUNTIFS('Dossiers 2014'!AK:AK,'Subsidies 2013'!A:A)&gt;0,COUNTIFS('Dossiers 2014'!AK:AK,'Subsidies 2013'!A:A),"")</f>
        <v/>
      </c>
      <c r="C35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5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5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52" s="10" t="str">
        <f t="shared" si="5"/>
        <v/>
      </c>
    </row>
    <row r="353" spans="1:6" x14ac:dyDescent="0.25">
      <c r="A353" s="13"/>
      <c r="B353" s="9" t="str">
        <f>IF(COUNTIFS('Dossiers 2014'!AK:AK,'Subsidies 2013'!A:A)&gt;0,COUNTIFS('Dossiers 2014'!AK:AK,'Subsidies 2013'!A:A),"")</f>
        <v/>
      </c>
      <c r="C35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5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5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53" s="10" t="str">
        <f t="shared" si="5"/>
        <v/>
      </c>
    </row>
    <row r="354" spans="1:6" x14ac:dyDescent="0.25">
      <c r="A354" s="12" t="s">
        <v>11934</v>
      </c>
      <c r="B354" s="9" t="str">
        <f>IF(COUNTIFS('Dossiers 2014'!AK:AK,'Subsidies 2013'!A:A)&gt;0,COUNTIFS('Dossiers 2014'!AK:AK,'Subsidies 2013'!A:A),"")</f>
        <v/>
      </c>
      <c r="C35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5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5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54" s="10" t="str">
        <f t="shared" si="5"/>
        <v/>
      </c>
    </row>
    <row r="355" spans="1:6" x14ac:dyDescent="0.25">
      <c r="A355" s="13"/>
      <c r="B355" s="9" t="str">
        <f>IF(COUNTIFS('Dossiers 2014'!AK:AK,'Subsidies 2013'!A:A)&gt;0,COUNTIFS('Dossiers 2014'!AK:AK,'Subsidies 2013'!A:A),"")</f>
        <v/>
      </c>
      <c r="C35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5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5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55" s="10" t="str">
        <f t="shared" si="5"/>
        <v/>
      </c>
    </row>
    <row r="356" spans="1:6" x14ac:dyDescent="0.25">
      <c r="A356" s="12" t="s">
        <v>5571</v>
      </c>
      <c r="B356" s="9">
        <f>IF(COUNTIFS('Dossiers 2014'!AK:AK,'Subsidies 2013'!A:A)&gt;0,COUNTIFS('Dossiers 2014'!AK:AK,'Subsidies 2013'!A:A),"")</f>
        <v>3</v>
      </c>
      <c r="C356"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356"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24.46</v>
      </c>
      <c r="E35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56" s="10">
        <f t="shared" si="5"/>
        <v>24.46</v>
      </c>
    </row>
    <row r="357" spans="1:6" x14ac:dyDescent="0.25">
      <c r="A357" s="13"/>
      <c r="B357" s="9" t="str">
        <f>IF(COUNTIFS('Dossiers 2014'!AK:AK,'Subsidies 2013'!A:A)&gt;0,COUNTIFS('Dossiers 2014'!AK:AK,'Subsidies 2013'!A:A),"")</f>
        <v/>
      </c>
      <c r="C35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5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5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57" s="10" t="str">
        <f t="shared" si="5"/>
        <v/>
      </c>
    </row>
    <row r="358" spans="1:6" x14ac:dyDescent="0.25">
      <c r="A358" s="12" t="s">
        <v>5715</v>
      </c>
      <c r="B358" s="9" t="str">
        <f>IF(COUNTIFS('Dossiers 2014'!AK:AK,'Subsidies 2013'!A:A)&gt;0,COUNTIFS('Dossiers 2014'!AK:AK,'Subsidies 2013'!A:A),"")</f>
        <v/>
      </c>
      <c r="C35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5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5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58" s="10" t="str">
        <f t="shared" si="5"/>
        <v/>
      </c>
    </row>
    <row r="359" spans="1:6" x14ac:dyDescent="0.25">
      <c r="A359" s="13"/>
      <c r="B359" s="9" t="str">
        <f>IF(COUNTIFS('Dossiers 2014'!AK:AK,'Subsidies 2013'!A:A)&gt;0,COUNTIFS('Dossiers 2014'!AK:AK,'Subsidies 2013'!A:A),"")</f>
        <v/>
      </c>
      <c r="C35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5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5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59" s="10" t="str">
        <f t="shared" si="5"/>
        <v/>
      </c>
    </row>
    <row r="360" spans="1:6" x14ac:dyDescent="0.25">
      <c r="A360" s="12" t="s">
        <v>117</v>
      </c>
      <c r="B360" s="9">
        <f>IF(COUNTIFS('Dossiers 2014'!AK:AK,'Subsidies 2013'!A:A)&gt;0,COUNTIFS('Dossiers 2014'!AK:AK,'Subsidies 2013'!A:A),"")</f>
        <v>33</v>
      </c>
      <c r="C360"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27</v>
      </c>
      <c r="D360"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3215.7099999999996</v>
      </c>
      <c r="E36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60" s="10">
        <f t="shared" si="5"/>
        <v>3215.7099999999996</v>
      </c>
    </row>
    <row r="361" spans="1:6" x14ac:dyDescent="0.25">
      <c r="A361" s="13"/>
      <c r="B361" s="9" t="str">
        <f>IF(COUNTIFS('Dossiers 2014'!AK:AK,'Subsidies 2013'!A:A)&gt;0,COUNTIFS('Dossiers 2014'!AK:AK,'Subsidies 2013'!A:A),"")</f>
        <v/>
      </c>
      <c r="C36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6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6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61" s="10" t="str">
        <f t="shared" si="5"/>
        <v/>
      </c>
    </row>
    <row r="362" spans="1:6" x14ac:dyDescent="0.25">
      <c r="A362" s="12" t="s">
        <v>12005</v>
      </c>
      <c r="B362" s="9" t="str">
        <f>IF(COUNTIFS('Dossiers 2014'!AK:AK,'Subsidies 2013'!A:A)&gt;0,COUNTIFS('Dossiers 2014'!AK:AK,'Subsidies 2013'!A:A),"")</f>
        <v/>
      </c>
      <c r="C36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6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6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62" s="10" t="str">
        <f t="shared" si="5"/>
        <v/>
      </c>
    </row>
    <row r="363" spans="1:6" x14ac:dyDescent="0.25">
      <c r="A363" s="13" t="s">
        <v>12271</v>
      </c>
      <c r="B363" s="9" t="str">
        <f>IF(COUNTIFS('Dossiers 2014'!AK:AK,'Subsidies 2013'!A:A)&gt;0,COUNTIFS('Dossiers 2014'!AK:AK,'Subsidies 2013'!A:A),"")</f>
        <v/>
      </c>
      <c r="C36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6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6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63" s="10" t="str">
        <f t="shared" si="5"/>
        <v/>
      </c>
    </row>
    <row r="364" spans="1:6" x14ac:dyDescent="0.25">
      <c r="A364" s="13" t="s">
        <v>12272</v>
      </c>
      <c r="B364" s="9" t="str">
        <f>IF(COUNTIFS('Dossiers 2014'!AK:AK,'Subsidies 2013'!A:A)&gt;0,COUNTIFS('Dossiers 2014'!AK:AK,'Subsidies 2013'!A:A),"")</f>
        <v/>
      </c>
      <c r="C36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6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6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64" s="10" t="str">
        <f t="shared" si="5"/>
        <v/>
      </c>
    </row>
    <row r="365" spans="1:6" x14ac:dyDescent="0.25">
      <c r="A365" s="13" t="s">
        <v>12273</v>
      </c>
      <c r="B365" s="9" t="str">
        <f>IF(COUNTIFS('Dossiers 2014'!AK:AK,'Subsidies 2013'!A:A)&gt;0,COUNTIFS('Dossiers 2014'!AK:AK,'Subsidies 2013'!A:A),"")</f>
        <v/>
      </c>
      <c r="C36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6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6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65" s="10" t="str">
        <f t="shared" si="5"/>
        <v/>
      </c>
    </row>
    <row r="366" spans="1:6" x14ac:dyDescent="0.25">
      <c r="A366" s="13" t="s">
        <v>12274</v>
      </c>
      <c r="B366" s="9" t="str">
        <f>IF(COUNTIFS('Dossiers 2014'!AK:AK,'Subsidies 2013'!A:A)&gt;0,COUNTIFS('Dossiers 2014'!AK:AK,'Subsidies 2013'!A:A),"")</f>
        <v/>
      </c>
      <c r="C36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6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6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66" s="10" t="str">
        <f t="shared" si="5"/>
        <v/>
      </c>
    </row>
    <row r="367" spans="1:6" x14ac:dyDescent="0.25">
      <c r="A367" s="13" t="s">
        <v>12275</v>
      </c>
      <c r="B367" s="9" t="str">
        <f>IF(COUNTIFS('Dossiers 2014'!AK:AK,'Subsidies 2013'!A:A)&gt;0,COUNTIFS('Dossiers 2014'!AK:AK,'Subsidies 2013'!A:A),"")</f>
        <v/>
      </c>
      <c r="C36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6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6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67" s="10" t="str">
        <f t="shared" si="5"/>
        <v/>
      </c>
    </row>
    <row r="368" spans="1:6" x14ac:dyDescent="0.25">
      <c r="A368" s="13" t="s">
        <v>12276</v>
      </c>
      <c r="B368" s="9" t="str">
        <f>IF(COUNTIFS('Dossiers 2014'!AK:AK,'Subsidies 2013'!A:A)&gt;0,COUNTIFS('Dossiers 2014'!AK:AK,'Subsidies 2013'!A:A),"")</f>
        <v/>
      </c>
      <c r="C36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6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6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68" s="10" t="str">
        <f t="shared" si="5"/>
        <v/>
      </c>
    </row>
    <row r="369" spans="1:6" x14ac:dyDescent="0.25">
      <c r="A369" s="13" t="s">
        <v>12277</v>
      </c>
      <c r="B369" s="9" t="str">
        <f>IF(COUNTIFS('Dossiers 2014'!AK:AK,'Subsidies 2013'!A:A)&gt;0,COUNTIFS('Dossiers 2014'!AK:AK,'Subsidies 2013'!A:A),"")</f>
        <v/>
      </c>
      <c r="C36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6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6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69" s="10" t="str">
        <f t="shared" si="5"/>
        <v/>
      </c>
    </row>
    <row r="370" spans="1:6" x14ac:dyDescent="0.25">
      <c r="A370" s="13" t="s">
        <v>9793</v>
      </c>
      <c r="B370" s="9" t="str">
        <f>IF(COUNTIFS('Dossiers 2014'!AK:AK,'Subsidies 2013'!A:A)&gt;0,COUNTIFS('Dossiers 2014'!AK:AK,'Subsidies 2013'!A:A),"")</f>
        <v/>
      </c>
      <c r="C37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7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7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70" s="10" t="str">
        <f t="shared" si="5"/>
        <v/>
      </c>
    </row>
    <row r="371" spans="1:6" x14ac:dyDescent="0.25">
      <c r="A371" s="13"/>
      <c r="B371" s="9" t="str">
        <f>IF(COUNTIFS('Dossiers 2014'!AK:AK,'Subsidies 2013'!A:A)&gt;0,COUNTIFS('Dossiers 2014'!AK:AK,'Subsidies 2013'!A:A),"")</f>
        <v/>
      </c>
      <c r="C37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7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7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71" s="10" t="str">
        <f t="shared" si="5"/>
        <v/>
      </c>
    </row>
    <row r="372" spans="1:6" x14ac:dyDescent="0.25">
      <c r="A372" s="12" t="s">
        <v>11970</v>
      </c>
      <c r="B372" s="9" t="str">
        <f>IF(COUNTIFS('Dossiers 2014'!AK:AK,'Subsidies 2013'!A:A)&gt;0,COUNTIFS('Dossiers 2014'!AK:AK,'Subsidies 2013'!A:A),"")</f>
        <v/>
      </c>
      <c r="C37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7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7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72" s="10" t="str">
        <f t="shared" si="5"/>
        <v/>
      </c>
    </row>
    <row r="373" spans="1:6" x14ac:dyDescent="0.25">
      <c r="A373" s="13"/>
      <c r="B373" s="9" t="str">
        <f>IF(COUNTIFS('Dossiers 2014'!AK:AK,'Subsidies 2013'!A:A)&gt;0,COUNTIFS('Dossiers 2014'!AK:AK,'Subsidies 2013'!A:A),"")</f>
        <v/>
      </c>
      <c r="C37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7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7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73" s="10" t="str">
        <f t="shared" si="5"/>
        <v/>
      </c>
    </row>
    <row r="374" spans="1:6" x14ac:dyDescent="0.25">
      <c r="A374" s="12" t="s">
        <v>5867</v>
      </c>
      <c r="B374" s="9" t="str">
        <f>IF(COUNTIFS('Dossiers 2014'!AK:AK,'Subsidies 2013'!A:A)&gt;0,COUNTIFS('Dossiers 2014'!AK:AK,'Subsidies 2013'!A:A),"")</f>
        <v/>
      </c>
      <c r="C37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7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7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74" s="10" t="str">
        <f t="shared" si="5"/>
        <v/>
      </c>
    </row>
    <row r="375" spans="1:6" x14ac:dyDescent="0.25">
      <c r="A375" s="13" t="s">
        <v>12278</v>
      </c>
      <c r="B375" s="9" t="str">
        <f>IF(COUNTIFS('Dossiers 2014'!AK:AK,'Subsidies 2013'!A:A)&gt;0,COUNTIFS('Dossiers 2014'!AK:AK,'Subsidies 2013'!A:A),"")</f>
        <v/>
      </c>
      <c r="C37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7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7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75" s="10" t="str">
        <f t="shared" si="5"/>
        <v/>
      </c>
    </row>
    <row r="376" spans="1:6" x14ac:dyDescent="0.25">
      <c r="A376" s="13" t="s">
        <v>5162</v>
      </c>
      <c r="B376" s="9" t="str">
        <f>IF(COUNTIFS('Dossiers 2014'!AK:AK,'Subsidies 2013'!A:A)&gt;0,COUNTIFS('Dossiers 2014'!AK:AK,'Subsidies 2013'!A:A),"")</f>
        <v/>
      </c>
      <c r="C37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7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7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76" s="10" t="str">
        <f t="shared" si="5"/>
        <v/>
      </c>
    </row>
    <row r="377" spans="1:6" x14ac:dyDescent="0.25">
      <c r="A377" s="13" t="s">
        <v>12279</v>
      </c>
      <c r="B377" s="9" t="str">
        <f>IF(COUNTIFS('Dossiers 2014'!AK:AK,'Subsidies 2013'!A:A)&gt;0,COUNTIFS('Dossiers 2014'!AK:AK,'Subsidies 2013'!A:A),"")</f>
        <v/>
      </c>
      <c r="C37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7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7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77" s="10" t="str">
        <f t="shared" si="5"/>
        <v/>
      </c>
    </row>
    <row r="378" spans="1:6" x14ac:dyDescent="0.25">
      <c r="A378" s="13"/>
      <c r="B378" s="9" t="str">
        <f>IF(COUNTIFS('Dossiers 2014'!AK:AK,'Subsidies 2013'!A:A)&gt;0,COUNTIFS('Dossiers 2014'!AK:AK,'Subsidies 2013'!A:A),"")</f>
        <v/>
      </c>
      <c r="C37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7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7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78" s="10" t="str">
        <f t="shared" si="5"/>
        <v/>
      </c>
    </row>
    <row r="379" spans="1:6" x14ac:dyDescent="0.25">
      <c r="A379" s="12" t="s">
        <v>12033</v>
      </c>
      <c r="B379" s="9" t="str">
        <f>IF(COUNTIFS('Dossiers 2014'!AK:AK,'Subsidies 2013'!A:A)&gt;0,COUNTIFS('Dossiers 2014'!AK:AK,'Subsidies 2013'!A:A),"")</f>
        <v/>
      </c>
      <c r="C37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7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7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79" s="10" t="str">
        <f t="shared" si="5"/>
        <v/>
      </c>
    </row>
    <row r="380" spans="1:6" x14ac:dyDescent="0.25">
      <c r="A380" s="13" t="s">
        <v>12280</v>
      </c>
      <c r="B380" s="9" t="str">
        <f>IF(COUNTIFS('Dossiers 2014'!AK:AK,'Subsidies 2013'!A:A)&gt;0,COUNTIFS('Dossiers 2014'!AK:AK,'Subsidies 2013'!A:A),"")</f>
        <v/>
      </c>
      <c r="C38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8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8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80" s="10" t="str">
        <f t="shared" si="5"/>
        <v/>
      </c>
    </row>
    <row r="381" spans="1:6" x14ac:dyDescent="0.25">
      <c r="A381" s="13" t="s">
        <v>12281</v>
      </c>
      <c r="B381" s="9" t="str">
        <f>IF(COUNTIFS('Dossiers 2014'!AK:AK,'Subsidies 2013'!A:A)&gt;0,COUNTIFS('Dossiers 2014'!AK:AK,'Subsidies 2013'!A:A),"")</f>
        <v/>
      </c>
      <c r="C38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8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8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81" s="10" t="str">
        <f t="shared" si="5"/>
        <v/>
      </c>
    </row>
    <row r="382" spans="1:6" x14ac:dyDescent="0.25">
      <c r="A382" s="13"/>
      <c r="B382" s="9" t="str">
        <f>IF(COUNTIFS('Dossiers 2014'!AK:AK,'Subsidies 2013'!A:A)&gt;0,COUNTIFS('Dossiers 2014'!AK:AK,'Subsidies 2013'!A:A),"")</f>
        <v/>
      </c>
      <c r="C38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8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8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82" s="10" t="str">
        <f t="shared" si="5"/>
        <v/>
      </c>
    </row>
    <row r="383" spans="1:6" x14ac:dyDescent="0.25">
      <c r="A383" s="12" t="s">
        <v>12006</v>
      </c>
      <c r="B383" s="9" t="str">
        <f>IF(COUNTIFS('Dossiers 2014'!AK:AK,'Subsidies 2013'!A:A)&gt;0,COUNTIFS('Dossiers 2014'!AK:AK,'Subsidies 2013'!A:A),"")</f>
        <v/>
      </c>
      <c r="C38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8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8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83" s="10" t="str">
        <f t="shared" si="5"/>
        <v/>
      </c>
    </row>
    <row r="384" spans="1:6" x14ac:dyDescent="0.25">
      <c r="A384" s="13" t="s">
        <v>12282</v>
      </c>
      <c r="B384" s="9" t="str">
        <f>IF(COUNTIFS('Dossiers 2014'!AK:AK,'Subsidies 2013'!A:A)&gt;0,COUNTIFS('Dossiers 2014'!AK:AK,'Subsidies 2013'!A:A),"")</f>
        <v/>
      </c>
      <c r="C38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8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8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84" s="10" t="str">
        <f t="shared" si="5"/>
        <v/>
      </c>
    </row>
    <row r="385" spans="1:6" x14ac:dyDescent="0.25">
      <c r="A385" s="13" t="s">
        <v>12283</v>
      </c>
      <c r="B385" s="9" t="str">
        <f>IF(COUNTIFS('Dossiers 2014'!AK:AK,'Subsidies 2013'!A:A)&gt;0,COUNTIFS('Dossiers 2014'!AK:AK,'Subsidies 2013'!A:A),"")</f>
        <v/>
      </c>
      <c r="C38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8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8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85" s="10" t="str">
        <f t="shared" si="5"/>
        <v/>
      </c>
    </row>
    <row r="386" spans="1:6" x14ac:dyDescent="0.25">
      <c r="A386" s="13" t="s">
        <v>12284</v>
      </c>
      <c r="B386" s="9" t="str">
        <f>IF(COUNTIFS('Dossiers 2014'!AK:AK,'Subsidies 2013'!A:A)&gt;0,COUNTIFS('Dossiers 2014'!AK:AK,'Subsidies 2013'!A:A),"")</f>
        <v/>
      </c>
      <c r="C38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8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8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86" s="10" t="str">
        <f t="shared" si="5"/>
        <v/>
      </c>
    </row>
    <row r="387" spans="1:6" x14ac:dyDescent="0.25">
      <c r="A387" s="13" t="s">
        <v>12285</v>
      </c>
      <c r="B387" s="9" t="str">
        <f>IF(COUNTIFS('Dossiers 2014'!AK:AK,'Subsidies 2013'!A:A)&gt;0,COUNTIFS('Dossiers 2014'!AK:AK,'Subsidies 2013'!A:A),"")</f>
        <v/>
      </c>
      <c r="C38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8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8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87" s="10" t="str">
        <f t="shared" ref="F387:F450" si="6">IF(SUM(D387:E387)&gt;0,SUM(D387:E387),"")</f>
        <v/>
      </c>
    </row>
    <row r="388" spans="1:6" x14ac:dyDescent="0.25">
      <c r="A388" s="13" t="s">
        <v>12286</v>
      </c>
      <c r="B388" s="9" t="str">
        <f>IF(COUNTIFS('Dossiers 2014'!AK:AK,'Subsidies 2013'!A:A)&gt;0,COUNTIFS('Dossiers 2014'!AK:AK,'Subsidies 2013'!A:A),"")</f>
        <v/>
      </c>
      <c r="C38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8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8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88" s="10" t="str">
        <f t="shared" si="6"/>
        <v/>
      </c>
    </row>
    <row r="389" spans="1:6" x14ac:dyDescent="0.25">
      <c r="A389" s="13" t="s">
        <v>12006</v>
      </c>
      <c r="B389" s="9" t="str">
        <f>IF(COUNTIFS('Dossiers 2014'!AK:AK,'Subsidies 2013'!A:A)&gt;0,COUNTIFS('Dossiers 2014'!AK:AK,'Subsidies 2013'!A:A),"")</f>
        <v/>
      </c>
      <c r="C38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8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8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89" s="10" t="str">
        <f t="shared" si="6"/>
        <v/>
      </c>
    </row>
    <row r="390" spans="1:6" x14ac:dyDescent="0.25">
      <c r="A390" s="13"/>
      <c r="B390" s="9" t="str">
        <f>IF(COUNTIFS('Dossiers 2014'!AK:AK,'Subsidies 2013'!A:A)&gt;0,COUNTIFS('Dossiers 2014'!AK:AK,'Subsidies 2013'!A:A),"")</f>
        <v/>
      </c>
      <c r="C39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9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9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90" s="10" t="str">
        <f t="shared" si="6"/>
        <v/>
      </c>
    </row>
    <row r="391" spans="1:6" x14ac:dyDescent="0.25">
      <c r="A391" s="12" t="s">
        <v>1773</v>
      </c>
      <c r="B391" s="9">
        <f>IF(COUNTIFS('Dossiers 2014'!AK:AK,'Subsidies 2013'!A:A)&gt;0,COUNTIFS('Dossiers 2014'!AK:AK,'Subsidies 2013'!A:A),"")</f>
        <v>11</v>
      </c>
      <c r="C391"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10</v>
      </c>
      <c r="D391"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686.16</v>
      </c>
      <c r="E39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91" s="10">
        <f t="shared" si="6"/>
        <v>686.16</v>
      </c>
    </row>
    <row r="392" spans="1:6" x14ac:dyDescent="0.25">
      <c r="A392" s="13"/>
      <c r="B392" s="9" t="str">
        <f>IF(COUNTIFS('Dossiers 2014'!AK:AK,'Subsidies 2013'!A:A)&gt;0,COUNTIFS('Dossiers 2014'!AK:AK,'Subsidies 2013'!A:A),"")</f>
        <v/>
      </c>
      <c r="C39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9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9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92" s="10" t="str">
        <f t="shared" si="6"/>
        <v/>
      </c>
    </row>
    <row r="393" spans="1:6" x14ac:dyDescent="0.25">
      <c r="A393" s="12" t="s">
        <v>12034</v>
      </c>
      <c r="B393" s="9" t="str">
        <f>IF(COUNTIFS('Dossiers 2014'!AK:AK,'Subsidies 2013'!A:A)&gt;0,COUNTIFS('Dossiers 2014'!AK:AK,'Subsidies 2013'!A:A),"")</f>
        <v/>
      </c>
      <c r="C39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9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9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93" s="10" t="str">
        <f t="shared" si="6"/>
        <v/>
      </c>
    </row>
    <row r="394" spans="1:6" x14ac:dyDescent="0.25">
      <c r="A394" s="13" t="s">
        <v>12287</v>
      </c>
      <c r="B394" s="9" t="str">
        <f>IF(COUNTIFS('Dossiers 2014'!AK:AK,'Subsidies 2013'!A:A)&gt;0,COUNTIFS('Dossiers 2014'!AK:AK,'Subsidies 2013'!A:A),"")</f>
        <v/>
      </c>
      <c r="C39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9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9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94" s="10" t="str">
        <f t="shared" si="6"/>
        <v/>
      </c>
    </row>
    <row r="395" spans="1:6" x14ac:dyDescent="0.25">
      <c r="A395" s="13" t="s">
        <v>12288</v>
      </c>
      <c r="B395" s="9" t="str">
        <f>IF(COUNTIFS('Dossiers 2014'!AK:AK,'Subsidies 2013'!A:A)&gt;0,COUNTIFS('Dossiers 2014'!AK:AK,'Subsidies 2013'!A:A),"")</f>
        <v/>
      </c>
      <c r="C39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9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9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95" s="10" t="str">
        <f t="shared" si="6"/>
        <v/>
      </c>
    </row>
    <row r="396" spans="1:6" x14ac:dyDescent="0.25">
      <c r="A396" s="13"/>
      <c r="B396" s="9" t="str">
        <f>IF(COUNTIFS('Dossiers 2014'!AK:AK,'Subsidies 2013'!A:A)&gt;0,COUNTIFS('Dossiers 2014'!AK:AK,'Subsidies 2013'!A:A),"")</f>
        <v/>
      </c>
      <c r="C39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9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9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96" s="10" t="str">
        <f t="shared" si="6"/>
        <v/>
      </c>
    </row>
    <row r="397" spans="1:6" x14ac:dyDescent="0.25">
      <c r="A397" s="12" t="s">
        <v>72</v>
      </c>
      <c r="B397" s="9">
        <f>IF(COUNTIFS('Dossiers 2014'!AK:AK,'Subsidies 2013'!A:A)&gt;0,COUNTIFS('Dossiers 2014'!AK:AK,'Subsidies 2013'!A:A),"")</f>
        <v>95</v>
      </c>
      <c r="C397"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72</v>
      </c>
      <c r="D397"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14654.529999999999</v>
      </c>
      <c r="E397" s="10">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164</v>
      </c>
      <c r="F397" s="10">
        <f t="shared" si="6"/>
        <v>14818.529999999999</v>
      </c>
    </row>
    <row r="398" spans="1:6" x14ac:dyDescent="0.25">
      <c r="A398" s="13"/>
      <c r="B398" s="9" t="str">
        <f>IF(COUNTIFS('Dossiers 2014'!AK:AK,'Subsidies 2013'!A:A)&gt;0,COUNTIFS('Dossiers 2014'!AK:AK,'Subsidies 2013'!A:A),"")</f>
        <v/>
      </c>
      <c r="C39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39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39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98" s="10" t="str">
        <f t="shared" si="6"/>
        <v/>
      </c>
    </row>
    <row r="399" spans="1:6" x14ac:dyDescent="0.25">
      <c r="A399" s="12" t="s">
        <v>300</v>
      </c>
      <c r="B399" s="9">
        <f>IF(COUNTIFS('Dossiers 2014'!AK:AK,'Subsidies 2013'!A:A)&gt;0,COUNTIFS('Dossiers 2014'!AK:AK,'Subsidies 2013'!A:A),"")</f>
        <v>31</v>
      </c>
      <c r="C399"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24</v>
      </c>
      <c r="D399"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3178.6</v>
      </c>
      <c r="E39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399" s="10">
        <f t="shared" si="6"/>
        <v>3178.6</v>
      </c>
    </row>
    <row r="400" spans="1:6" x14ac:dyDescent="0.25">
      <c r="A400" s="13" t="s">
        <v>12289</v>
      </c>
      <c r="B400" s="9" t="str">
        <f>IF(COUNTIFS('Dossiers 2014'!AK:AK,'Subsidies 2013'!A:A)&gt;0,COUNTIFS('Dossiers 2014'!AK:AK,'Subsidies 2013'!A:A),"")</f>
        <v/>
      </c>
      <c r="C40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0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0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00" s="10" t="str">
        <f t="shared" si="6"/>
        <v/>
      </c>
    </row>
    <row r="401" spans="1:6" x14ac:dyDescent="0.25">
      <c r="A401" s="13" t="s">
        <v>12290</v>
      </c>
      <c r="B401" s="9" t="str">
        <f>IF(COUNTIFS('Dossiers 2014'!AK:AK,'Subsidies 2013'!A:A)&gt;0,COUNTIFS('Dossiers 2014'!AK:AK,'Subsidies 2013'!A:A),"")</f>
        <v/>
      </c>
      <c r="C40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0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0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01" s="10" t="str">
        <f t="shared" si="6"/>
        <v/>
      </c>
    </row>
    <row r="402" spans="1:6" x14ac:dyDescent="0.25">
      <c r="A402" s="13" t="s">
        <v>12291</v>
      </c>
      <c r="B402" s="9" t="str">
        <f>IF(COUNTIFS('Dossiers 2014'!AK:AK,'Subsidies 2013'!A:A)&gt;0,COUNTIFS('Dossiers 2014'!AK:AK,'Subsidies 2013'!A:A),"")</f>
        <v/>
      </c>
      <c r="C40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0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0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02" s="10" t="str">
        <f t="shared" si="6"/>
        <v/>
      </c>
    </row>
    <row r="403" spans="1:6" x14ac:dyDescent="0.25">
      <c r="A403" s="13" t="s">
        <v>12292</v>
      </c>
      <c r="B403" s="9" t="str">
        <f>IF(COUNTIFS('Dossiers 2014'!AK:AK,'Subsidies 2013'!A:A)&gt;0,COUNTIFS('Dossiers 2014'!AK:AK,'Subsidies 2013'!A:A),"")</f>
        <v/>
      </c>
      <c r="C40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0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0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03" s="10" t="str">
        <f t="shared" si="6"/>
        <v/>
      </c>
    </row>
    <row r="404" spans="1:6" x14ac:dyDescent="0.25">
      <c r="A404" s="13" t="s">
        <v>12293</v>
      </c>
      <c r="B404" s="9" t="str">
        <f>IF(COUNTIFS('Dossiers 2014'!AK:AK,'Subsidies 2013'!A:A)&gt;0,COUNTIFS('Dossiers 2014'!AK:AK,'Subsidies 2013'!A:A),"")</f>
        <v/>
      </c>
      <c r="C40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0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0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04" s="10" t="str">
        <f t="shared" si="6"/>
        <v/>
      </c>
    </row>
    <row r="405" spans="1:6" x14ac:dyDescent="0.25">
      <c r="A405" s="13" t="s">
        <v>12294</v>
      </c>
      <c r="B405" s="9" t="str">
        <f>IF(COUNTIFS('Dossiers 2014'!AK:AK,'Subsidies 2013'!A:A)&gt;0,COUNTIFS('Dossiers 2014'!AK:AK,'Subsidies 2013'!A:A),"")</f>
        <v/>
      </c>
      <c r="C40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0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0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05" s="10" t="str">
        <f t="shared" si="6"/>
        <v/>
      </c>
    </row>
    <row r="406" spans="1:6" x14ac:dyDescent="0.25">
      <c r="A406" s="13" t="s">
        <v>12295</v>
      </c>
      <c r="B406" s="9" t="str">
        <f>IF(COUNTIFS('Dossiers 2014'!AK:AK,'Subsidies 2013'!A:A)&gt;0,COUNTIFS('Dossiers 2014'!AK:AK,'Subsidies 2013'!A:A),"")</f>
        <v/>
      </c>
      <c r="C40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0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0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06" s="10" t="str">
        <f t="shared" si="6"/>
        <v/>
      </c>
    </row>
    <row r="407" spans="1:6" x14ac:dyDescent="0.25">
      <c r="A407" s="13" t="s">
        <v>12296</v>
      </c>
      <c r="B407" s="9" t="str">
        <f>IF(COUNTIFS('Dossiers 2014'!AK:AK,'Subsidies 2013'!A:A)&gt;0,COUNTIFS('Dossiers 2014'!AK:AK,'Subsidies 2013'!A:A),"")</f>
        <v/>
      </c>
      <c r="C40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0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0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07" s="10" t="str">
        <f t="shared" si="6"/>
        <v/>
      </c>
    </row>
    <row r="408" spans="1:6" x14ac:dyDescent="0.25">
      <c r="A408" s="13" t="s">
        <v>86</v>
      </c>
      <c r="B408" s="9">
        <f>IF(COUNTIFS('Dossiers 2014'!AK:AK,'Subsidies 2013'!A:A)&gt;0,COUNTIFS('Dossiers 2014'!AK:AK,'Subsidies 2013'!A:A),"")</f>
        <v>29</v>
      </c>
      <c r="C408"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23</v>
      </c>
      <c r="D408"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2523.8000000000006</v>
      </c>
      <c r="E408" s="10">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422.4</v>
      </c>
      <c r="F408" s="10">
        <f t="shared" si="6"/>
        <v>2946.2000000000007</v>
      </c>
    </row>
    <row r="409" spans="1:6" x14ac:dyDescent="0.25">
      <c r="A409" s="13" t="s">
        <v>5230</v>
      </c>
      <c r="B409" s="9">
        <f>IF(COUNTIFS('Dossiers 2014'!AK:AK,'Subsidies 2013'!A:A)&gt;0,COUNTIFS('Dossiers 2014'!AK:AK,'Subsidies 2013'!A:A),"")</f>
        <v>9</v>
      </c>
      <c r="C409"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8</v>
      </c>
      <c r="D409"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531.62</v>
      </c>
      <c r="E40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09" s="10">
        <f t="shared" si="6"/>
        <v>531.62</v>
      </c>
    </row>
    <row r="410" spans="1:6" x14ac:dyDescent="0.25">
      <c r="A410" s="13" t="s">
        <v>6751</v>
      </c>
      <c r="B410" s="9" t="str">
        <f>IF(COUNTIFS('Dossiers 2014'!AK:AK,'Subsidies 2013'!A:A)&gt;0,COUNTIFS('Dossiers 2014'!AK:AK,'Subsidies 2013'!A:A),"")</f>
        <v/>
      </c>
      <c r="C41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1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1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10" s="10" t="str">
        <f t="shared" si="6"/>
        <v/>
      </c>
    </row>
    <row r="411" spans="1:6" x14ac:dyDescent="0.25">
      <c r="A411" s="13" t="s">
        <v>99</v>
      </c>
      <c r="B411" s="9">
        <f>IF(COUNTIFS('Dossiers 2014'!AK:AK,'Subsidies 2013'!A:A)&gt;0,COUNTIFS('Dossiers 2014'!AK:AK,'Subsidies 2013'!A:A),"")</f>
        <v>11</v>
      </c>
      <c r="C411"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8</v>
      </c>
      <c r="D411"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435.04</v>
      </c>
      <c r="E41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11" s="10">
        <f t="shared" si="6"/>
        <v>435.04</v>
      </c>
    </row>
    <row r="412" spans="1:6" x14ac:dyDescent="0.25">
      <c r="A412" s="13" t="s">
        <v>12297</v>
      </c>
      <c r="B412" s="9" t="str">
        <f>IF(COUNTIFS('Dossiers 2014'!AK:AK,'Subsidies 2013'!A:A)&gt;0,COUNTIFS('Dossiers 2014'!AK:AK,'Subsidies 2013'!A:A),"")</f>
        <v/>
      </c>
      <c r="C41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1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1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12" s="10" t="str">
        <f t="shared" si="6"/>
        <v/>
      </c>
    </row>
    <row r="413" spans="1:6" x14ac:dyDescent="0.25">
      <c r="A413" s="13"/>
      <c r="B413" s="9" t="str">
        <f>IF(COUNTIFS('Dossiers 2014'!AK:AK,'Subsidies 2013'!A:A)&gt;0,COUNTIFS('Dossiers 2014'!AK:AK,'Subsidies 2013'!A:A),"")</f>
        <v/>
      </c>
      <c r="C41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1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1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13" s="10" t="str">
        <f t="shared" si="6"/>
        <v/>
      </c>
    </row>
    <row r="414" spans="1:6" x14ac:dyDescent="0.25">
      <c r="A414" s="12" t="s">
        <v>344</v>
      </c>
      <c r="B414" s="9">
        <f>IF(COUNTIFS('Dossiers 2014'!AK:AK,'Subsidies 2013'!A:A)&gt;0,COUNTIFS('Dossiers 2014'!AK:AK,'Subsidies 2013'!A:A),"")</f>
        <v>1</v>
      </c>
      <c r="C414"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41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1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14" s="10" t="str">
        <f t="shared" si="6"/>
        <v/>
      </c>
    </row>
    <row r="415" spans="1:6" x14ac:dyDescent="0.25">
      <c r="A415" s="13" t="s">
        <v>12298</v>
      </c>
      <c r="B415" s="9" t="str">
        <f>IF(COUNTIFS('Dossiers 2014'!AK:AK,'Subsidies 2013'!A:A)&gt;0,COUNTIFS('Dossiers 2014'!AK:AK,'Subsidies 2013'!A:A),"")</f>
        <v/>
      </c>
      <c r="C41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1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1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15" s="10" t="str">
        <f t="shared" si="6"/>
        <v/>
      </c>
    </row>
    <row r="416" spans="1:6" x14ac:dyDescent="0.25">
      <c r="A416" s="13" t="s">
        <v>12299</v>
      </c>
      <c r="B416" s="9" t="str">
        <f>IF(COUNTIFS('Dossiers 2014'!AK:AK,'Subsidies 2013'!A:A)&gt;0,COUNTIFS('Dossiers 2014'!AK:AK,'Subsidies 2013'!A:A),"")</f>
        <v/>
      </c>
      <c r="C41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1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1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16" s="10" t="str">
        <f t="shared" si="6"/>
        <v/>
      </c>
    </row>
    <row r="417" spans="1:6" x14ac:dyDescent="0.25">
      <c r="A417" s="13" t="s">
        <v>12300</v>
      </c>
      <c r="B417" s="9" t="str">
        <f>IF(COUNTIFS('Dossiers 2014'!AK:AK,'Subsidies 2013'!A:A)&gt;0,COUNTIFS('Dossiers 2014'!AK:AK,'Subsidies 2013'!A:A),"")</f>
        <v/>
      </c>
      <c r="C41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1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1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17" s="10" t="str">
        <f t="shared" si="6"/>
        <v/>
      </c>
    </row>
    <row r="418" spans="1:6" x14ac:dyDescent="0.25">
      <c r="A418" s="13" t="s">
        <v>12301</v>
      </c>
      <c r="B418" s="9" t="str">
        <f>IF(COUNTIFS('Dossiers 2014'!AK:AK,'Subsidies 2013'!A:A)&gt;0,COUNTIFS('Dossiers 2014'!AK:AK,'Subsidies 2013'!A:A),"")</f>
        <v/>
      </c>
      <c r="C41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1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1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18" s="10" t="str">
        <f t="shared" si="6"/>
        <v/>
      </c>
    </row>
    <row r="419" spans="1:6" x14ac:dyDescent="0.25">
      <c r="A419" s="13" t="s">
        <v>12302</v>
      </c>
      <c r="B419" s="9" t="str">
        <f>IF(COUNTIFS('Dossiers 2014'!AK:AK,'Subsidies 2013'!A:A)&gt;0,COUNTIFS('Dossiers 2014'!AK:AK,'Subsidies 2013'!A:A),"")</f>
        <v/>
      </c>
      <c r="C41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1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1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19" s="10" t="str">
        <f t="shared" si="6"/>
        <v/>
      </c>
    </row>
    <row r="420" spans="1:6" x14ac:dyDescent="0.25">
      <c r="A420" s="13" t="s">
        <v>12303</v>
      </c>
      <c r="B420" s="9" t="str">
        <f>IF(COUNTIFS('Dossiers 2014'!AK:AK,'Subsidies 2013'!A:A)&gt;0,COUNTIFS('Dossiers 2014'!AK:AK,'Subsidies 2013'!A:A),"")</f>
        <v/>
      </c>
      <c r="C42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2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2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20" s="10" t="str">
        <f t="shared" si="6"/>
        <v/>
      </c>
    </row>
    <row r="421" spans="1:6" x14ac:dyDescent="0.25">
      <c r="A421" s="13" t="s">
        <v>12304</v>
      </c>
      <c r="B421" s="9" t="str">
        <f>IF(COUNTIFS('Dossiers 2014'!AK:AK,'Subsidies 2013'!A:A)&gt;0,COUNTIFS('Dossiers 2014'!AK:AK,'Subsidies 2013'!A:A),"")</f>
        <v/>
      </c>
      <c r="C42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2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2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21" s="10" t="str">
        <f t="shared" si="6"/>
        <v/>
      </c>
    </row>
    <row r="422" spans="1:6" x14ac:dyDescent="0.25">
      <c r="A422" s="13" t="s">
        <v>12305</v>
      </c>
      <c r="B422" s="9" t="str">
        <f>IF(COUNTIFS('Dossiers 2014'!AK:AK,'Subsidies 2013'!A:A)&gt;0,COUNTIFS('Dossiers 2014'!AK:AK,'Subsidies 2013'!A:A),"")</f>
        <v/>
      </c>
      <c r="C42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2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2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22" s="10" t="str">
        <f t="shared" si="6"/>
        <v/>
      </c>
    </row>
    <row r="423" spans="1:6" x14ac:dyDescent="0.25">
      <c r="A423" s="13" t="s">
        <v>12306</v>
      </c>
      <c r="B423" s="9" t="str">
        <f>IF(COUNTIFS('Dossiers 2014'!AK:AK,'Subsidies 2013'!A:A)&gt;0,COUNTIFS('Dossiers 2014'!AK:AK,'Subsidies 2013'!A:A),"")</f>
        <v/>
      </c>
      <c r="C42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2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2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23" s="10" t="str">
        <f t="shared" si="6"/>
        <v/>
      </c>
    </row>
    <row r="424" spans="1:6" x14ac:dyDescent="0.25">
      <c r="A424" s="13" t="s">
        <v>12307</v>
      </c>
      <c r="B424" s="9" t="str">
        <f>IF(COUNTIFS('Dossiers 2014'!AK:AK,'Subsidies 2013'!A:A)&gt;0,COUNTIFS('Dossiers 2014'!AK:AK,'Subsidies 2013'!A:A),"")</f>
        <v/>
      </c>
      <c r="C42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2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2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24" s="10" t="str">
        <f t="shared" si="6"/>
        <v/>
      </c>
    </row>
    <row r="425" spans="1:6" x14ac:dyDescent="0.25">
      <c r="A425" s="13" t="s">
        <v>12308</v>
      </c>
      <c r="B425" s="9" t="str">
        <f>IF(COUNTIFS('Dossiers 2014'!AK:AK,'Subsidies 2013'!A:A)&gt;0,COUNTIFS('Dossiers 2014'!AK:AK,'Subsidies 2013'!A:A),"")</f>
        <v/>
      </c>
      <c r="C42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2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2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25" s="10" t="str">
        <f t="shared" si="6"/>
        <v/>
      </c>
    </row>
    <row r="426" spans="1:6" x14ac:dyDescent="0.25">
      <c r="A426" s="13" t="s">
        <v>12309</v>
      </c>
      <c r="B426" s="9" t="str">
        <f>IF(COUNTIFS('Dossiers 2014'!AK:AK,'Subsidies 2013'!A:A)&gt;0,COUNTIFS('Dossiers 2014'!AK:AK,'Subsidies 2013'!A:A),"")</f>
        <v/>
      </c>
      <c r="C42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2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2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26" s="10" t="str">
        <f t="shared" si="6"/>
        <v/>
      </c>
    </row>
    <row r="427" spans="1:6" x14ac:dyDescent="0.25">
      <c r="A427" s="13" t="s">
        <v>12310</v>
      </c>
      <c r="B427" s="9" t="str">
        <f>IF(COUNTIFS('Dossiers 2014'!AK:AK,'Subsidies 2013'!A:A)&gt;0,COUNTIFS('Dossiers 2014'!AK:AK,'Subsidies 2013'!A:A),"")</f>
        <v/>
      </c>
      <c r="C42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2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2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27" s="10" t="str">
        <f t="shared" si="6"/>
        <v/>
      </c>
    </row>
    <row r="428" spans="1:6" x14ac:dyDescent="0.25">
      <c r="A428" s="13" t="s">
        <v>12015</v>
      </c>
      <c r="B428" s="9" t="str">
        <f>IF(COUNTIFS('Dossiers 2014'!AK:AK,'Subsidies 2013'!A:A)&gt;0,COUNTIFS('Dossiers 2014'!AK:AK,'Subsidies 2013'!A:A),"")</f>
        <v/>
      </c>
      <c r="C42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2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2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28" s="10" t="str">
        <f t="shared" si="6"/>
        <v/>
      </c>
    </row>
    <row r="429" spans="1:6" x14ac:dyDescent="0.25">
      <c r="A429" s="13" t="s">
        <v>12311</v>
      </c>
      <c r="B429" s="9" t="str">
        <f>IF(COUNTIFS('Dossiers 2014'!AK:AK,'Subsidies 2013'!A:A)&gt;0,COUNTIFS('Dossiers 2014'!AK:AK,'Subsidies 2013'!A:A),"")</f>
        <v/>
      </c>
      <c r="C42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2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2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29" s="10" t="str">
        <f t="shared" si="6"/>
        <v/>
      </c>
    </row>
    <row r="430" spans="1:6" x14ac:dyDescent="0.25">
      <c r="A430" s="13"/>
      <c r="B430" s="9" t="str">
        <f>IF(COUNTIFS('Dossiers 2014'!AK:AK,'Subsidies 2013'!A:A)&gt;0,COUNTIFS('Dossiers 2014'!AK:AK,'Subsidies 2013'!A:A),"")</f>
        <v/>
      </c>
      <c r="C43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3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3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30" s="10" t="str">
        <f t="shared" si="6"/>
        <v/>
      </c>
    </row>
    <row r="431" spans="1:6" x14ac:dyDescent="0.25">
      <c r="A431" s="12" t="s">
        <v>11987</v>
      </c>
      <c r="B431" s="9" t="str">
        <f>IF(COUNTIFS('Dossiers 2014'!AK:AK,'Subsidies 2013'!A:A)&gt;0,COUNTIFS('Dossiers 2014'!AK:AK,'Subsidies 2013'!A:A),"")</f>
        <v/>
      </c>
      <c r="C43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3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3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31" s="10" t="str">
        <f t="shared" si="6"/>
        <v/>
      </c>
    </row>
    <row r="432" spans="1:6" x14ac:dyDescent="0.25">
      <c r="A432" s="13" t="s">
        <v>12312</v>
      </c>
      <c r="B432" s="9" t="str">
        <f>IF(COUNTIFS('Dossiers 2014'!AK:AK,'Subsidies 2013'!A:A)&gt;0,COUNTIFS('Dossiers 2014'!AK:AK,'Subsidies 2013'!A:A),"")</f>
        <v/>
      </c>
      <c r="C43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3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3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32" s="10" t="str">
        <f t="shared" si="6"/>
        <v/>
      </c>
    </row>
    <row r="433" spans="1:6" x14ac:dyDescent="0.25">
      <c r="A433" s="13" t="s">
        <v>12313</v>
      </c>
      <c r="B433" s="9" t="str">
        <f>IF(COUNTIFS('Dossiers 2014'!AK:AK,'Subsidies 2013'!A:A)&gt;0,COUNTIFS('Dossiers 2014'!AK:AK,'Subsidies 2013'!A:A),"")</f>
        <v/>
      </c>
      <c r="C43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3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3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33" s="10" t="str">
        <f t="shared" si="6"/>
        <v/>
      </c>
    </row>
    <row r="434" spans="1:6" x14ac:dyDescent="0.25">
      <c r="A434" s="13" t="s">
        <v>12314</v>
      </c>
      <c r="B434" s="9" t="str">
        <f>IF(COUNTIFS('Dossiers 2014'!AK:AK,'Subsidies 2013'!A:A)&gt;0,COUNTIFS('Dossiers 2014'!AK:AK,'Subsidies 2013'!A:A),"")</f>
        <v/>
      </c>
      <c r="C43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3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3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34" s="10" t="str">
        <f t="shared" si="6"/>
        <v/>
      </c>
    </row>
    <row r="435" spans="1:6" x14ac:dyDescent="0.25">
      <c r="A435" s="13" t="s">
        <v>12315</v>
      </c>
      <c r="B435" s="9" t="str">
        <f>IF(COUNTIFS('Dossiers 2014'!AK:AK,'Subsidies 2013'!A:A)&gt;0,COUNTIFS('Dossiers 2014'!AK:AK,'Subsidies 2013'!A:A),"")</f>
        <v/>
      </c>
      <c r="C43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3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3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35" s="10" t="str">
        <f t="shared" si="6"/>
        <v/>
      </c>
    </row>
    <row r="436" spans="1:6" x14ac:dyDescent="0.25">
      <c r="A436" s="13" t="s">
        <v>12316</v>
      </c>
      <c r="B436" s="9" t="str">
        <f>IF(COUNTIFS('Dossiers 2014'!AK:AK,'Subsidies 2013'!A:A)&gt;0,COUNTIFS('Dossiers 2014'!AK:AK,'Subsidies 2013'!A:A),"")</f>
        <v/>
      </c>
      <c r="C43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3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3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36" s="10" t="str">
        <f t="shared" si="6"/>
        <v/>
      </c>
    </row>
    <row r="437" spans="1:6" x14ac:dyDescent="0.25">
      <c r="A437" s="13" t="s">
        <v>12317</v>
      </c>
      <c r="B437" s="9" t="str">
        <f>IF(COUNTIFS('Dossiers 2014'!AK:AK,'Subsidies 2013'!A:A)&gt;0,COUNTIFS('Dossiers 2014'!AK:AK,'Subsidies 2013'!A:A),"")</f>
        <v/>
      </c>
      <c r="C43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3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3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37" s="10" t="str">
        <f t="shared" si="6"/>
        <v/>
      </c>
    </row>
    <row r="438" spans="1:6" x14ac:dyDescent="0.25">
      <c r="A438" s="13" t="s">
        <v>12318</v>
      </c>
      <c r="B438" s="9" t="str">
        <f>IF(COUNTIFS('Dossiers 2014'!AK:AK,'Subsidies 2013'!A:A)&gt;0,COUNTIFS('Dossiers 2014'!AK:AK,'Subsidies 2013'!A:A),"")</f>
        <v/>
      </c>
      <c r="C43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3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3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38" s="10" t="str">
        <f t="shared" si="6"/>
        <v/>
      </c>
    </row>
    <row r="439" spans="1:6" x14ac:dyDescent="0.25">
      <c r="A439" s="13" t="s">
        <v>12319</v>
      </c>
      <c r="B439" s="9" t="str">
        <f>IF(COUNTIFS('Dossiers 2014'!AK:AK,'Subsidies 2013'!A:A)&gt;0,COUNTIFS('Dossiers 2014'!AK:AK,'Subsidies 2013'!A:A),"")</f>
        <v/>
      </c>
      <c r="C43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3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3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39" s="10" t="str">
        <f t="shared" si="6"/>
        <v/>
      </c>
    </row>
    <row r="440" spans="1:6" x14ac:dyDescent="0.25">
      <c r="A440" s="13" t="s">
        <v>12320</v>
      </c>
      <c r="B440" s="9" t="str">
        <f>IF(COUNTIFS('Dossiers 2014'!AK:AK,'Subsidies 2013'!A:A)&gt;0,COUNTIFS('Dossiers 2014'!AK:AK,'Subsidies 2013'!A:A),"")</f>
        <v/>
      </c>
      <c r="C44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4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4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40" s="10" t="str">
        <f t="shared" si="6"/>
        <v/>
      </c>
    </row>
    <row r="441" spans="1:6" x14ac:dyDescent="0.25">
      <c r="A441" s="13" t="s">
        <v>12321</v>
      </c>
      <c r="B441" s="9" t="str">
        <f>IF(COUNTIFS('Dossiers 2014'!AK:AK,'Subsidies 2013'!A:A)&gt;0,COUNTIFS('Dossiers 2014'!AK:AK,'Subsidies 2013'!A:A),"")</f>
        <v/>
      </c>
      <c r="C44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4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4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41" s="10" t="str">
        <f t="shared" si="6"/>
        <v/>
      </c>
    </row>
    <row r="442" spans="1:6" x14ac:dyDescent="0.25">
      <c r="A442" s="13"/>
      <c r="B442" s="9" t="str">
        <f>IF(COUNTIFS('Dossiers 2014'!AK:AK,'Subsidies 2013'!A:A)&gt;0,COUNTIFS('Dossiers 2014'!AK:AK,'Subsidies 2013'!A:A),"")</f>
        <v/>
      </c>
      <c r="C44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4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4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42" s="10" t="str">
        <f t="shared" si="6"/>
        <v/>
      </c>
    </row>
    <row r="443" spans="1:6" x14ac:dyDescent="0.25">
      <c r="A443" s="12" t="s">
        <v>9317</v>
      </c>
      <c r="B443" s="9" t="str">
        <f>IF(COUNTIFS('Dossiers 2014'!AK:AK,'Subsidies 2013'!A:A)&gt;0,COUNTIFS('Dossiers 2014'!AK:AK,'Subsidies 2013'!A:A),"")</f>
        <v/>
      </c>
      <c r="C44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4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4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43" s="10" t="str">
        <f t="shared" si="6"/>
        <v/>
      </c>
    </row>
    <row r="444" spans="1:6" x14ac:dyDescent="0.25">
      <c r="A444" s="13" t="s">
        <v>12322</v>
      </c>
      <c r="B444" s="9" t="str">
        <f>IF(COUNTIFS('Dossiers 2014'!AK:AK,'Subsidies 2013'!A:A)&gt;0,COUNTIFS('Dossiers 2014'!AK:AK,'Subsidies 2013'!A:A),"")</f>
        <v/>
      </c>
      <c r="C44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4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4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44" s="10" t="str">
        <f t="shared" si="6"/>
        <v/>
      </c>
    </row>
    <row r="445" spans="1:6" x14ac:dyDescent="0.25">
      <c r="A445" s="13" t="s">
        <v>12323</v>
      </c>
      <c r="B445" s="9" t="str">
        <f>IF(COUNTIFS('Dossiers 2014'!AK:AK,'Subsidies 2013'!A:A)&gt;0,COUNTIFS('Dossiers 2014'!AK:AK,'Subsidies 2013'!A:A),"")</f>
        <v/>
      </c>
      <c r="C44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4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4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45" s="10" t="str">
        <f t="shared" si="6"/>
        <v/>
      </c>
    </row>
    <row r="446" spans="1:6" x14ac:dyDescent="0.25">
      <c r="A446" s="13" t="s">
        <v>12324</v>
      </c>
      <c r="B446" s="9" t="str">
        <f>IF(COUNTIFS('Dossiers 2014'!AK:AK,'Subsidies 2013'!A:A)&gt;0,COUNTIFS('Dossiers 2014'!AK:AK,'Subsidies 2013'!A:A),"")</f>
        <v/>
      </c>
      <c r="C44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4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4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46" s="10" t="str">
        <f t="shared" si="6"/>
        <v/>
      </c>
    </row>
    <row r="447" spans="1:6" x14ac:dyDescent="0.25">
      <c r="A447" s="13"/>
      <c r="B447" s="9" t="str">
        <f>IF(COUNTIFS('Dossiers 2014'!AK:AK,'Subsidies 2013'!A:A)&gt;0,COUNTIFS('Dossiers 2014'!AK:AK,'Subsidies 2013'!A:A),"")</f>
        <v/>
      </c>
      <c r="C44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4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4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47" s="10" t="str">
        <f t="shared" si="6"/>
        <v/>
      </c>
    </row>
    <row r="448" spans="1:6" x14ac:dyDescent="0.25">
      <c r="A448" s="12" t="s">
        <v>11935</v>
      </c>
      <c r="B448" s="9" t="str">
        <f>IF(COUNTIFS('Dossiers 2014'!AK:AK,'Subsidies 2013'!A:A)&gt;0,COUNTIFS('Dossiers 2014'!AK:AK,'Subsidies 2013'!A:A),"")</f>
        <v/>
      </c>
      <c r="C44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4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4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48" s="10" t="str">
        <f t="shared" si="6"/>
        <v/>
      </c>
    </row>
    <row r="449" spans="1:6" x14ac:dyDescent="0.25">
      <c r="A449" s="13" t="s">
        <v>12325</v>
      </c>
      <c r="B449" s="9" t="str">
        <f>IF(COUNTIFS('Dossiers 2014'!AK:AK,'Subsidies 2013'!A:A)&gt;0,COUNTIFS('Dossiers 2014'!AK:AK,'Subsidies 2013'!A:A),"")</f>
        <v/>
      </c>
      <c r="C44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4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4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49" s="10" t="str">
        <f t="shared" si="6"/>
        <v/>
      </c>
    </row>
    <row r="450" spans="1:6" x14ac:dyDescent="0.25">
      <c r="A450" s="13" t="s">
        <v>9833</v>
      </c>
      <c r="B450" s="9" t="str">
        <f>IF(COUNTIFS('Dossiers 2014'!AK:AK,'Subsidies 2013'!A:A)&gt;0,COUNTIFS('Dossiers 2014'!AK:AK,'Subsidies 2013'!A:A),"")</f>
        <v/>
      </c>
      <c r="C45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5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5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50" s="10" t="str">
        <f t="shared" si="6"/>
        <v/>
      </c>
    </row>
    <row r="451" spans="1:6" x14ac:dyDescent="0.25">
      <c r="A451" s="13" t="s">
        <v>12326</v>
      </c>
      <c r="B451" s="9" t="str">
        <f>IF(COUNTIFS('Dossiers 2014'!AK:AK,'Subsidies 2013'!A:A)&gt;0,COUNTIFS('Dossiers 2014'!AK:AK,'Subsidies 2013'!A:A),"")</f>
        <v/>
      </c>
      <c r="C45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5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5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51" s="10" t="str">
        <f t="shared" ref="F451:F514" si="7">IF(SUM(D451:E451)&gt;0,SUM(D451:E451),"")</f>
        <v/>
      </c>
    </row>
    <row r="452" spans="1:6" x14ac:dyDescent="0.25">
      <c r="A452" s="13" t="s">
        <v>12327</v>
      </c>
      <c r="B452" s="9" t="str">
        <f>IF(COUNTIFS('Dossiers 2014'!AK:AK,'Subsidies 2013'!A:A)&gt;0,COUNTIFS('Dossiers 2014'!AK:AK,'Subsidies 2013'!A:A),"")</f>
        <v/>
      </c>
      <c r="C45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5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5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52" s="10" t="str">
        <f t="shared" si="7"/>
        <v/>
      </c>
    </row>
    <row r="453" spans="1:6" x14ac:dyDescent="0.25">
      <c r="A453" s="13"/>
      <c r="B453" s="9" t="str">
        <f>IF(COUNTIFS('Dossiers 2014'!AK:AK,'Subsidies 2013'!A:A)&gt;0,COUNTIFS('Dossiers 2014'!AK:AK,'Subsidies 2013'!A:A),"")</f>
        <v/>
      </c>
      <c r="C45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5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5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53" s="10" t="str">
        <f t="shared" si="7"/>
        <v/>
      </c>
    </row>
    <row r="454" spans="1:6" x14ac:dyDescent="0.25">
      <c r="A454" s="12" t="s">
        <v>12035</v>
      </c>
      <c r="B454" s="9">
        <f>IF(COUNTIFS('Dossiers 2014'!AK:AK,'Subsidies 2013'!A:A)&gt;0,COUNTIFS('Dossiers 2014'!AK:AK,'Subsidies 2013'!A:A),"")</f>
        <v>1</v>
      </c>
      <c r="C454"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454"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46.08</v>
      </c>
      <c r="E45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54" s="10">
        <f t="shared" si="7"/>
        <v>46.08</v>
      </c>
    </row>
    <row r="455" spans="1:6" x14ac:dyDescent="0.25">
      <c r="A455" s="13" t="s">
        <v>12328</v>
      </c>
      <c r="B455" s="9" t="str">
        <f>IF(COUNTIFS('Dossiers 2014'!AK:AK,'Subsidies 2013'!A:A)&gt;0,COUNTIFS('Dossiers 2014'!AK:AK,'Subsidies 2013'!A:A),"")</f>
        <v/>
      </c>
      <c r="C45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5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5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55" s="10" t="str">
        <f t="shared" si="7"/>
        <v/>
      </c>
    </row>
    <row r="456" spans="1:6" x14ac:dyDescent="0.25">
      <c r="A456" s="13" t="s">
        <v>12329</v>
      </c>
      <c r="B456" s="9" t="str">
        <f>IF(COUNTIFS('Dossiers 2014'!AK:AK,'Subsidies 2013'!A:A)&gt;0,COUNTIFS('Dossiers 2014'!AK:AK,'Subsidies 2013'!A:A),"")</f>
        <v/>
      </c>
      <c r="C45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5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5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56" s="10" t="str">
        <f t="shared" si="7"/>
        <v/>
      </c>
    </row>
    <row r="457" spans="1:6" x14ac:dyDescent="0.25">
      <c r="A457" s="13" t="s">
        <v>12330</v>
      </c>
      <c r="B457" s="9" t="str">
        <f>IF(COUNTIFS('Dossiers 2014'!AK:AK,'Subsidies 2013'!A:A)&gt;0,COUNTIFS('Dossiers 2014'!AK:AK,'Subsidies 2013'!A:A),"")</f>
        <v/>
      </c>
      <c r="C45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5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5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57" s="10" t="str">
        <f t="shared" si="7"/>
        <v/>
      </c>
    </row>
    <row r="458" spans="1:6" x14ac:dyDescent="0.25">
      <c r="A458" s="13"/>
      <c r="B458" s="9" t="str">
        <f>IF(COUNTIFS('Dossiers 2014'!AK:AK,'Subsidies 2013'!A:A)&gt;0,COUNTIFS('Dossiers 2014'!AK:AK,'Subsidies 2013'!A:A),"")</f>
        <v/>
      </c>
      <c r="C45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5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5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58" s="10" t="str">
        <f t="shared" si="7"/>
        <v/>
      </c>
    </row>
    <row r="459" spans="1:6" x14ac:dyDescent="0.25">
      <c r="A459" s="12" t="s">
        <v>12036</v>
      </c>
      <c r="B459" s="9" t="str">
        <f>IF(COUNTIFS('Dossiers 2014'!AK:AK,'Subsidies 2013'!A:A)&gt;0,COUNTIFS('Dossiers 2014'!AK:AK,'Subsidies 2013'!A:A),"")</f>
        <v/>
      </c>
      <c r="C45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5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5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59" s="10" t="str">
        <f t="shared" si="7"/>
        <v/>
      </c>
    </row>
    <row r="460" spans="1:6" x14ac:dyDescent="0.25">
      <c r="A460" s="13" t="s">
        <v>593</v>
      </c>
      <c r="B460" s="9">
        <f>IF(COUNTIFS('Dossiers 2014'!AK:AK,'Subsidies 2013'!A:A)&gt;0,COUNTIFS('Dossiers 2014'!AK:AK,'Subsidies 2013'!A:A),"")</f>
        <v>53</v>
      </c>
      <c r="C460"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43</v>
      </c>
      <c r="D460"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2366.11</v>
      </c>
      <c r="E46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60" s="10">
        <f t="shared" si="7"/>
        <v>2366.11</v>
      </c>
    </row>
    <row r="461" spans="1:6" x14ac:dyDescent="0.25">
      <c r="A461" s="13" t="s">
        <v>12331</v>
      </c>
      <c r="B461" s="9" t="str">
        <f>IF(COUNTIFS('Dossiers 2014'!AK:AK,'Subsidies 2013'!A:A)&gt;0,COUNTIFS('Dossiers 2014'!AK:AK,'Subsidies 2013'!A:A),"")</f>
        <v/>
      </c>
      <c r="C46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6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6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61" s="10" t="str">
        <f t="shared" si="7"/>
        <v/>
      </c>
    </row>
    <row r="462" spans="1:6" x14ac:dyDescent="0.25">
      <c r="A462" s="13" t="s">
        <v>12332</v>
      </c>
      <c r="B462" s="9" t="str">
        <f>IF(COUNTIFS('Dossiers 2014'!AK:AK,'Subsidies 2013'!A:A)&gt;0,COUNTIFS('Dossiers 2014'!AK:AK,'Subsidies 2013'!A:A),"")</f>
        <v/>
      </c>
      <c r="C46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6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6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62" s="10" t="str">
        <f t="shared" si="7"/>
        <v/>
      </c>
    </row>
    <row r="463" spans="1:6" x14ac:dyDescent="0.25">
      <c r="A463" s="13"/>
      <c r="B463" s="9" t="str">
        <f>IF(COUNTIFS('Dossiers 2014'!AK:AK,'Subsidies 2013'!A:A)&gt;0,COUNTIFS('Dossiers 2014'!AK:AK,'Subsidies 2013'!A:A),"")</f>
        <v/>
      </c>
      <c r="C46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6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6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63" s="10" t="str">
        <f t="shared" si="7"/>
        <v/>
      </c>
    </row>
    <row r="464" spans="1:6" x14ac:dyDescent="0.25">
      <c r="A464" s="12" t="s">
        <v>8649</v>
      </c>
      <c r="B464" s="9" t="str">
        <f>IF(COUNTIFS('Dossiers 2014'!AK:AK,'Subsidies 2013'!A:A)&gt;0,COUNTIFS('Dossiers 2014'!AK:AK,'Subsidies 2013'!A:A),"")</f>
        <v/>
      </c>
      <c r="C46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6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6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64" s="10" t="str">
        <f t="shared" si="7"/>
        <v/>
      </c>
    </row>
    <row r="465" spans="1:6" x14ac:dyDescent="0.25">
      <c r="A465" s="13" t="s">
        <v>12333</v>
      </c>
      <c r="B465" s="9" t="str">
        <f>IF(COUNTIFS('Dossiers 2014'!AK:AK,'Subsidies 2013'!A:A)&gt;0,COUNTIFS('Dossiers 2014'!AK:AK,'Subsidies 2013'!A:A),"")</f>
        <v/>
      </c>
      <c r="C46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6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6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65" s="10" t="str">
        <f t="shared" si="7"/>
        <v/>
      </c>
    </row>
    <row r="466" spans="1:6" x14ac:dyDescent="0.25">
      <c r="A466" s="13"/>
      <c r="B466" s="9" t="str">
        <f>IF(COUNTIFS('Dossiers 2014'!AK:AK,'Subsidies 2013'!A:A)&gt;0,COUNTIFS('Dossiers 2014'!AK:AK,'Subsidies 2013'!A:A),"")</f>
        <v/>
      </c>
      <c r="C46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6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6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66" s="10" t="str">
        <f t="shared" si="7"/>
        <v/>
      </c>
    </row>
    <row r="467" spans="1:6" x14ac:dyDescent="0.25">
      <c r="A467" s="12" t="s">
        <v>8452</v>
      </c>
      <c r="B467" s="9" t="str">
        <f>IF(COUNTIFS('Dossiers 2014'!AK:AK,'Subsidies 2013'!A:A)&gt;0,COUNTIFS('Dossiers 2014'!AK:AK,'Subsidies 2013'!A:A),"")</f>
        <v/>
      </c>
      <c r="C46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6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6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67" s="10" t="str">
        <f t="shared" si="7"/>
        <v/>
      </c>
    </row>
    <row r="468" spans="1:6" x14ac:dyDescent="0.25">
      <c r="A468" s="13" t="s">
        <v>12334</v>
      </c>
      <c r="B468" s="9" t="str">
        <f>IF(COUNTIFS('Dossiers 2014'!AK:AK,'Subsidies 2013'!A:A)&gt;0,COUNTIFS('Dossiers 2014'!AK:AK,'Subsidies 2013'!A:A),"")</f>
        <v/>
      </c>
      <c r="C46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6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6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68" s="10" t="str">
        <f t="shared" si="7"/>
        <v/>
      </c>
    </row>
    <row r="469" spans="1:6" x14ac:dyDescent="0.25">
      <c r="A469" s="13" t="s">
        <v>12335</v>
      </c>
      <c r="B469" s="9" t="str">
        <f>IF(COUNTIFS('Dossiers 2014'!AK:AK,'Subsidies 2013'!A:A)&gt;0,COUNTIFS('Dossiers 2014'!AK:AK,'Subsidies 2013'!A:A),"")</f>
        <v/>
      </c>
      <c r="C46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6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6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69" s="10" t="str">
        <f t="shared" si="7"/>
        <v/>
      </c>
    </row>
    <row r="470" spans="1:6" x14ac:dyDescent="0.25">
      <c r="A470" s="13"/>
      <c r="B470" s="9" t="str">
        <f>IF(COUNTIFS('Dossiers 2014'!AK:AK,'Subsidies 2013'!A:A)&gt;0,COUNTIFS('Dossiers 2014'!AK:AK,'Subsidies 2013'!A:A),"")</f>
        <v/>
      </c>
      <c r="C47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7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7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70" s="10" t="str">
        <f t="shared" si="7"/>
        <v/>
      </c>
    </row>
    <row r="471" spans="1:6" x14ac:dyDescent="0.25">
      <c r="A471" s="12" t="s">
        <v>5191</v>
      </c>
      <c r="B471" s="9">
        <f>IF(COUNTIFS('Dossiers 2014'!AK:AK,'Subsidies 2013'!A:A)&gt;0,COUNTIFS('Dossiers 2014'!AK:AK,'Subsidies 2013'!A:A),"")</f>
        <v>1</v>
      </c>
      <c r="C471"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47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7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71" s="10" t="str">
        <f t="shared" si="7"/>
        <v/>
      </c>
    </row>
    <row r="472" spans="1:6" x14ac:dyDescent="0.25">
      <c r="A472" s="13" t="s">
        <v>12336</v>
      </c>
      <c r="B472" s="9" t="str">
        <f>IF(COUNTIFS('Dossiers 2014'!AK:AK,'Subsidies 2013'!A:A)&gt;0,COUNTIFS('Dossiers 2014'!AK:AK,'Subsidies 2013'!A:A),"")</f>
        <v/>
      </c>
      <c r="C47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7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7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72" s="10" t="str">
        <f t="shared" si="7"/>
        <v/>
      </c>
    </row>
    <row r="473" spans="1:6" x14ac:dyDescent="0.25">
      <c r="A473" s="13" t="s">
        <v>12337</v>
      </c>
      <c r="B473" s="9" t="str">
        <f>IF(COUNTIFS('Dossiers 2014'!AK:AK,'Subsidies 2013'!A:A)&gt;0,COUNTIFS('Dossiers 2014'!AK:AK,'Subsidies 2013'!A:A),"")</f>
        <v/>
      </c>
      <c r="C47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7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7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73" s="10" t="str">
        <f t="shared" si="7"/>
        <v/>
      </c>
    </row>
    <row r="474" spans="1:6" x14ac:dyDescent="0.25">
      <c r="A474" s="13" t="s">
        <v>12338</v>
      </c>
      <c r="B474" s="9" t="str">
        <f>IF(COUNTIFS('Dossiers 2014'!AK:AK,'Subsidies 2013'!A:A)&gt;0,COUNTIFS('Dossiers 2014'!AK:AK,'Subsidies 2013'!A:A),"")</f>
        <v/>
      </c>
      <c r="C47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7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7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74" s="10" t="str">
        <f t="shared" si="7"/>
        <v/>
      </c>
    </row>
    <row r="475" spans="1:6" x14ac:dyDescent="0.25">
      <c r="A475" s="13"/>
      <c r="B475" s="9" t="str">
        <f>IF(COUNTIFS('Dossiers 2014'!AK:AK,'Subsidies 2013'!A:A)&gt;0,COUNTIFS('Dossiers 2014'!AK:AK,'Subsidies 2013'!A:A),"")</f>
        <v/>
      </c>
      <c r="C47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7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7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75" s="10" t="str">
        <f t="shared" si="7"/>
        <v/>
      </c>
    </row>
    <row r="476" spans="1:6" x14ac:dyDescent="0.25">
      <c r="A476" s="12" t="s">
        <v>7048</v>
      </c>
      <c r="B476" s="9">
        <f>IF(COUNTIFS('Dossiers 2014'!AK:AK,'Subsidies 2013'!A:A)&gt;0,COUNTIFS('Dossiers 2014'!AK:AK,'Subsidies 2013'!A:A),"")</f>
        <v>3</v>
      </c>
      <c r="C476"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v>
      </c>
      <c r="D476"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283.06</v>
      </c>
      <c r="E47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76" s="10">
        <f t="shared" si="7"/>
        <v>283.06</v>
      </c>
    </row>
    <row r="477" spans="1:6" x14ac:dyDescent="0.25">
      <c r="A477" s="13" t="s">
        <v>12339</v>
      </c>
      <c r="B477" s="9" t="str">
        <f>IF(COUNTIFS('Dossiers 2014'!AK:AK,'Subsidies 2013'!A:A)&gt;0,COUNTIFS('Dossiers 2014'!AK:AK,'Subsidies 2013'!A:A),"")</f>
        <v/>
      </c>
      <c r="C47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7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7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77" s="10" t="str">
        <f t="shared" si="7"/>
        <v/>
      </c>
    </row>
    <row r="478" spans="1:6" x14ac:dyDescent="0.25">
      <c r="A478" s="13" t="s">
        <v>12340</v>
      </c>
      <c r="B478" s="9" t="str">
        <f>IF(COUNTIFS('Dossiers 2014'!AK:AK,'Subsidies 2013'!A:A)&gt;0,COUNTIFS('Dossiers 2014'!AK:AK,'Subsidies 2013'!A:A),"")</f>
        <v/>
      </c>
      <c r="C47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7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7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78" s="10" t="str">
        <f t="shared" si="7"/>
        <v/>
      </c>
    </row>
    <row r="479" spans="1:6" x14ac:dyDescent="0.25">
      <c r="A479" s="13"/>
      <c r="B479" s="9" t="str">
        <f>IF(COUNTIFS('Dossiers 2014'!AK:AK,'Subsidies 2013'!A:A)&gt;0,COUNTIFS('Dossiers 2014'!AK:AK,'Subsidies 2013'!A:A),"")</f>
        <v/>
      </c>
      <c r="C47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7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7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79" s="10" t="str">
        <f t="shared" si="7"/>
        <v/>
      </c>
    </row>
    <row r="480" spans="1:6" x14ac:dyDescent="0.25">
      <c r="A480" s="12" t="s">
        <v>10850</v>
      </c>
      <c r="B480" s="9" t="str">
        <f>IF(COUNTIFS('Dossiers 2014'!AK:AK,'Subsidies 2013'!A:A)&gt;0,COUNTIFS('Dossiers 2014'!AK:AK,'Subsidies 2013'!A:A),"")</f>
        <v/>
      </c>
      <c r="C48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8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8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80" s="10" t="str">
        <f t="shared" si="7"/>
        <v/>
      </c>
    </row>
    <row r="481" spans="1:6" x14ac:dyDescent="0.25">
      <c r="A481" s="13" t="s">
        <v>12341</v>
      </c>
      <c r="B481" s="9" t="str">
        <f>IF(COUNTIFS('Dossiers 2014'!AK:AK,'Subsidies 2013'!A:A)&gt;0,COUNTIFS('Dossiers 2014'!AK:AK,'Subsidies 2013'!A:A),"")</f>
        <v/>
      </c>
      <c r="C48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8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8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81" s="10" t="str">
        <f t="shared" si="7"/>
        <v/>
      </c>
    </row>
    <row r="482" spans="1:6" x14ac:dyDescent="0.25">
      <c r="A482" s="13" t="s">
        <v>233</v>
      </c>
      <c r="B482" s="9">
        <f>IF(COUNTIFS('Dossiers 2014'!AK:AK,'Subsidies 2013'!A:A)&gt;0,COUNTIFS('Dossiers 2014'!AK:AK,'Subsidies 2013'!A:A),"")</f>
        <v>7</v>
      </c>
      <c r="C482"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6</v>
      </c>
      <c r="D482"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749.33</v>
      </c>
      <c r="E48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82" s="10">
        <f t="shared" si="7"/>
        <v>749.33</v>
      </c>
    </row>
    <row r="483" spans="1:6" x14ac:dyDescent="0.25">
      <c r="A483" s="13"/>
      <c r="B483" s="9" t="str">
        <f>IF(COUNTIFS('Dossiers 2014'!AK:AK,'Subsidies 2013'!A:A)&gt;0,COUNTIFS('Dossiers 2014'!AK:AK,'Subsidies 2013'!A:A),"")</f>
        <v/>
      </c>
      <c r="C48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8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8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83" s="10" t="str">
        <f t="shared" si="7"/>
        <v/>
      </c>
    </row>
    <row r="484" spans="1:6" x14ac:dyDescent="0.25">
      <c r="A484" s="12" t="s">
        <v>8238</v>
      </c>
      <c r="B484" s="9" t="str">
        <f>IF(COUNTIFS('Dossiers 2014'!AK:AK,'Subsidies 2013'!A:A)&gt;0,COUNTIFS('Dossiers 2014'!AK:AK,'Subsidies 2013'!A:A),"")</f>
        <v/>
      </c>
      <c r="C48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8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8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84" s="10" t="str">
        <f t="shared" si="7"/>
        <v/>
      </c>
    </row>
    <row r="485" spans="1:6" x14ac:dyDescent="0.25">
      <c r="A485" s="13" t="s">
        <v>12342</v>
      </c>
      <c r="B485" s="9" t="str">
        <f>IF(COUNTIFS('Dossiers 2014'!AK:AK,'Subsidies 2013'!A:A)&gt;0,COUNTIFS('Dossiers 2014'!AK:AK,'Subsidies 2013'!A:A),"")</f>
        <v/>
      </c>
      <c r="C48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8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8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85" s="10" t="str">
        <f t="shared" si="7"/>
        <v/>
      </c>
    </row>
    <row r="486" spans="1:6" x14ac:dyDescent="0.25">
      <c r="A486" s="13" t="s">
        <v>12343</v>
      </c>
      <c r="B486" s="9" t="str">
        <f>IF(COUNTIFS('Dossiers 2014'!AK:AK,'Subsidies 2013'!A:A)&gt;0,COUNTIFS('Dossiers 2014'!AK:AK,'Subsidies 2013'!A:A),"")</f>
        <v/>
      </c>
      <c r="C48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8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8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86" s="10" t="str">
        <f t="shared" si="7"/>
        <v/>
      </c>
    </row>
    <row r="487" spans="1:6" x14ac:dyDescent="0.25">
      <c r="A487" s="13"/>
      <c r="B487" s="9" t="str">
        <f>IF(COUNTIFS('Dossiers 2014'!AK:AK,'Subsidies 2013'!A:A)&gt;0,COUNTIFS('Dossiers 2014'!AK:AK,'Subsidies 2013'!A:A),"")</f>
        <v/>
      </c>
      <c r="C48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8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8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87" s="10" t="str">
        <f t="shared" si="7"/>
        <v/>
      </c>
    </row>
    <row r="488" spans="1:6" x14ac:dyDescent="0.25">
      <c r="A488" s="12" t="s">
        <v>7157</v>
      </c>
      <c r="B488" s="9" t="str">
        <f>IF(COUNTIFS('Dossiers 2014'!AK:AK,'Subsidies 2013'!A:A)&gt;0,COUNTIFS('Dossiers 2014'!AK:AK,'Subsidies 2013'!A:A),"")</f>
        <v/>
      </c>
      <c r="C48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8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8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88" s="10" t="str">
        <f t="shared" si="7"/>
        <v/>
      </c>
    </row>
    <row r="489" spans="1:6" x14ac:dyDescent="0.25">
      <c r="A489" s="13" t="s">
        <v>12344</v>
      </c>
      <c r="B489" s="9" t="str">
        <f>IF(COUNTIFS('Dossiers 2014'!AK:AK,'Subsidies 2013'!A:A)&gt;0,COUNTIFS('Dossiers 2014'!AK:AK,'Subsidies 2013'!A:A),"")</f>
        <v/>
      </c>
      <c r="C48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8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8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89" s="10" t="str">
        <f t="shared" si="7"/>
        <v/>
      </c>
    </row>
    <row r="490" spans="1:6" x14ac:dyDescent="0.25">
      <c r="A490" s="13"/>
      <c r="B490" s="9" t="str">
        <f>IF(COUNTIFS('Dossiers 2014'!AK:AK,'Subsidies 2013'!A:A)&gt;0,COUNTIFS('Dossiers 2014'!AK:AK,'Subsidies 2013'!A:A),"")</f>
        <v/>
      </c>
      <c r="C49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9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9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90" s="10" t="str">
        <f t="shared" si="7"/>
        <v/>
      </c>
    </row>
    <row r="491" spans="1:6" x14ac:dyDescent="0.25">
      <c r="A491" s="12" t="s">
        <v>11936</v>
      </c>
      <c r="B491" s="9" t="str">
        <f>IF(COUNTIFS('Dossiers 2014'!AK:AK,'Subsidies 2013'!A:A)&gt;0,COUNTIFS('Dossiers 2014'!AK:AK,'Subsidies 2013'!A:A),"")</f>
        <v/>
      </c>
      <c r="C49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9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9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91" s="10" t="str">
        <f t="shared" si="7"/>
        <v/>
      </c>
    </row>
    <row r="492" spans="1:6" x14ac:dyDescent="0.25">
      <c r="A492" s="13" t="s">
        <v>12345</v>
      </c>
      <c r="B492" s="9" t="str">
        <f>IF(COUNTIFS('Dossiers 2014'!AK:AK,'Subsidies 2013'!A:A)&gt;0,COUNTIFS('Dossiers 2014'!AK:AK,'Subsidies 2013'!A:A),"")</f>
        <v/>
      </c>
      <c r="C49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9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9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92" s="10" t="str">
        <f t="shared" si="7"/>
        <v/>
      </c>
    </row>
    <row r="493" spans="1:6" x14ac:dyDescent="0.25">
      <c r="A493" s="13" t="s">
        <v>12346</v>
      </c>
      <c r="B493" s="9" t="str">
        <f>IF(COUNTIFS('Dossiers 2014'!AK:AK,'Subsidies 2013'!A:A)&gt;0,COUNTIFS('Dossiers 2014'!AK:AK,'Subsidies 2013'!A:A),"")</f>
        <v/>
      </c>
      <c r="C49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9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9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93" s="10" t="str">
        <f t="shared" si="7"/>
        <v/>
      </c>
    </row>
    <row r="494" spans="1:6" x14ac:dyDescent="0.25">
      <c r="A494" s="13"/>
      <c r="B494" s="9" t="str">
        <f>IF(COUNTIFS('Dossiers 2014'!AK:AK,'Subsidies 2013'!A:A)&gt;0,COUNTIFS('Dossiers 2014'!AK:AK,'Subsidies 2013'!A:A),"")</f>
        <v/>
      </c>
      <c r="C49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9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9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94" s="10" t="str">
        <f t="shared" si="7"/>
        <v/>
      </c>
    </row>
    <row r="495" spans="1:6" x14ac:dyDescent="0.25">
      <c r="A495" s="12" t="s">
        <v>9588</v>
      </c>
      <c r="B495" s="9" t="str">
        <f>IF(COUNTIFS('Dossiers 2014'!AK:AK,'Subsidies 2013'!A:A)&gt;0,COUNTIFS('Dossiers 2014'!AK:AK,'Subsidies 2013'!A:A),"")</f>
        <v/>
      </c>
      <c r="C49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9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9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95" s="10" t="str">
        <f t="shared" si="7"/>
        <v/>
      </c>
    </row>
    <row r="496" spans="1:6" x14ac:dyDescent="0.25">
      <c r="A496" s="13" t="s">
        <v>12347</v>
      </c>
      <c r="B496" s="9" t="str">
        <f>IF(COUNTIFS('Dossiers 2014'!AK:AK,'Subsidies 2013'!A:A)&gt;0,COUNTIFS('Dossiers 2014'!AK:AK,'Subsidies 2013'!A:A),"")</f>
        <v/>
      </c>
      <c r="C49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9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9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96" s="10" t="str">
        <f t="shared" si="7"/>
        <v/>
      </c>
    </row>
    <row r="497" spans="1:6" x14ac:dyDescent="0.25">
      <c r="A497" s="13" t="s">
        <v>12348</v>
      </c>
      <c r="B497" s="9" t="str">
        <f>IF(COUNTIFS('Dossiers 2014'!AK:AK,'Subsidies 2013'!A:A)&gt;0,COUNTIFS('Dossiers 2014'!AK:AK,'Subsidies 2013'!A:A),"")</f>
        <v/>
      </c>
      <c r="C49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9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9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97" s="10" t="str">
        <f t="shared" si="7"/>
        <v/>
      </c>
    </row>
    <row r="498" spans="1:6" x14ac:dyDescent="0.25">
      <c r="A498" s="13"/>
      <c r="B498" s="9" t="str">
        <f>IF(COUNTIFS('Dossiers 2014'!AK:AK,'Subsidies 2013'!A:A)&gt;0,COUNTIFS('Dossiers 2014'!AK:AK,'Subsidies 2013'!A:A),"")</f>
        <v/>
      </c>
      <c r="C49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49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49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498" s="10" t="str">
        <f t="shared" si="7"/>
        <v/>
      </c>
    </row>
    <row r="499" spans="1:6" x14ac:dyDescent="0.25">
      <c r="A499" s="12" t="s">
        <v>167</v>
      </c>
      <c r="B499" s="9">
        <f>IF(COUNTIFS('Dossiers 2014'!AK:AK,'Subsidies 2013'!A:A)&gt;0,COUNTIFS('Dossiers 2014'!AK:AK,'Subsidies 2013'!A:A),"")</f>
        <v>407</v>
      </c>
      <c r="C499"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347</v>
      </c>
      <c r="D499"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97586.28</v>
      </c>
      <c r="E499" s="10">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109.2</v>
      </c>
      <c r="F499" s="10">
        <f t="shared" si="7"/>
        <v>97695.48</v>
      </c>
    </row>
    <row r="500" spans="1:6" x14ac:dyDescent="0.25">
      <c r="A500" s="13" t="s">
        <v>12349</v>
      </c>
      <c r="B500" s="9" t="str">
        <f>IF(COUNTIFS('Dossiers 2014'!AK:AK,'Subsidies 2013'!A:A)&gt;0,COUNTIFS('Dossiers 2014'!AK:AK,'Subsidies 2013'!A:A),"")</f>
        <v/>
      </c>
      <c r="C50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0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0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00" s="10" t="str">
        <f t="shared" si="7"/>
        <v/>
      </c>
    </row>
    <row r="501" spans="1:6" x14ac:dyDescent="0.25">
      <c r="A501" s="13" t="s">
        <v>12350</v>
      </c>
      <c r="B501" s="9" t="str">
        <f>IF(COUNTIFS('Dossiers 2014'!AK:AK,'Subsidies 2013'!A:A)&gt;0,COUNTIFS('Dossiers 2014'!AK:AK,'Subsidies 2013'!A:A),"")</f>
        <v/>
      </c>
      <c r="C50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0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0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01" s="10" t="str">
        <f t="shared" si="7"/>
        <v/>
      </c>
    </row>
    <row r="502" spans="1:6" x14ac:dyDescent="0.25">
      <c r="A502" s="13" t="s">
        <v>10747</v>
      </c>
      <c r="B502" s="9" t="str">
        <f>IF(COUNTIFS('Dossiers 2014'!AK:AK,'Subsidies 2013'!A:A)&gt;0,COUNTIFS('Dossiers 2014'!AK:AK,'Subsidies 2013'!A:A),"")</f>
        <v/>
      </c>
      <c r="C50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0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0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02" s="10" t="str">
        <f t="shared" si="7"/>
        <v/>
      </c>
    </row>
    <row r="503" spans="1:6" x14ac:dyDescent="0.25">
      <c r="A503" s="13" t="s">
        <v>12351</v>
      </c>
      <c r="B503" s="9" t="str">
        <f>IF(COUNTIFS('Dossiers 2014'!AK:AK,'Subsidies 2013'!A:A)&gt;0,COUNTIFS('Dossiers 2014'!AK:AK,'Subsidies 2013'!A:A),"")</f>
        <v/>
      </c>
      <c r="C50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0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0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03" s="10" t="str">
        <f t="shared" si="7"/>
        <v/>
      </c>
    </row>
    <row r="504" spans="1:6" x14ac:dyDescent="0.25">
      <c r="A504" s="13" t="s">
        <v>12352</v>
      </c>
      <c r="B504" s="9" t="str">
        <f>IF(COUNTIFS('Dossiers 2014'!AK:AK,'Subsidies 2013'!A:A)&gt;0,COUNTIFS('Dossiers 2014'!AK:AK,'Subsidies 2013'!A:A),"")</f>
        <v/>
      </c>
      <c r="C50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0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0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04" s="10" t="str">
        <f t="shared" si="7"/>
        <v/>
      </c>
    </row>
    <row r="505" spans="1:6" x14ac:dyDescent="0.25">
      <c r="A505" s="13" t="s">
        <v>1536</v>
      </c>
      <c r="B505" s="9" t="str">
        <f>IF(COUNTIFS('Dossiers 2014'!AK:AK,'Subsidies 2013'!A:A)&gt;0,COUNTIFS('Dossiers 2014'!AK:AK,'Subsidies 2013'!A:A),"")</f>
        <v/>
      </c>
      <c r="C50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0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0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05" s="10" t="str">
        <f t="shared" si="7"/>
        <v/>
      </c>
    </row>
    <row r="506" spans="1:6" x14ac:dyDescent="0.25">
      <c r="A506" s="13" t="s">
        <v>12353</v>
      </c>
      <c r="B506" s="9" t="str">
        <f>IF(COUNTIFS('Dossiers 2014'!AK:AK,'Subsidies 2013'!A:A)&gt;0,COUNTIFS('Dossiers 2014'!AK:AK,'Subsidies 2013'!A:A),"")</f>
        <v/>
      </c>
      <c r="C50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0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0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06" s="10" t="str">
        <f t="shared" si="7"/>
        <v/>
      </c>
    </row>
    <row r="507" spans="1:6" x14ac:dyDescent="0.25">
      <c r="A507" s="13"/>
      <c r="B507" s="9" t="str">
        <f>IF(COUNTIFS('Dossiers 2014'!AK:AK,'Subsidies 2013'!A:A)&gt;0,COUNTIFS('Dossiers 2014'!AK:AK,'Subsidies 2013'!A:A),"")</f>
        <v/>
      </c>
      <c r="C50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0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0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07" s="10" t="str">
        <f t="shared" si="7"/>
        <v/>
      </c>
    </row>
    <row r="508" spans="1:6" x14ac:dyDescent="0.25">
      <c r="A508" s="12" t="s">
        <v>11988</v>
      </c>
      <c r="B508" s="9" t="str">
        <f>IF(COUNTIFS('Dossiers 2014'!AK:AK,'Subsidies 2013'!A:A)&gt;0,COUNTIFS('Dossiers 2014'!AK:AK,'Subsidies 2013'!A:A),"")</f>
        <v/>
      </c>
      <c r="C50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0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0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08" s="10" t="str">
        <f t="shared" si="7"/>
        <v/>
      </c>
    </row>
    <row r="509" spans="1:6" x14ac:dyDescent="0.25">
      <c r="A509" s="13" t="s">
        <v>12354</v>
      </c>
      <c r="B509" s="9" t="str">
        <f>IF(COUNTIFS('Dossiers 2014'!AK:AK,'Subsidies 2013'!A:A)&gt;0,COUNTIFS('Dossiers 2014'!AK:AK,'Subsidies 2013'!A:A),"")</f>
        <v/>
      </c>
      <c r="C50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0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0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09" s="10" t="str">
        <f t="shared" si="7"/>
        <v/>
      </c>
    </row>
    <row r="510" spans="1:6" x14ac:dyDescent="0.25">
      <c r="A510" s="13" t="s">
        <v>12355</v>
      </c>
      <c r="B510" s="9" t="str">
        <f>IF(COUNTIFS('Dossiers 2014'!AK:AK,'Subsidies 2013'!A:A)&gt;0,COUNTIFS('Dossiers 2014'!AK:AK,'Subsidies 2013'!A:A),"")</f>
        <v/>
      </c>
      <c r="C51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1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1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10" s="10" t="str">
        <f t="shared" si="7"/>
        <v/>
      </c>
    </row>
    <row r="511" spans="1:6" x14ac:dyDescent="0.25">
      <c r="A511" s="13"/>
      <c r="B511" s="9" t="str">
        <f>IF(COUNTIFS('Dossiers 2014'!AK:AK,'Subsidies 2013'!A:A)&gt;0,COUNTIFS('Dossiers 2014'!AK:AK,'Subsidies 2013'!A:A),"")</f>
        <v/>
      </c>
      <c r="C51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1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1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11" s="10" t="str">
        <f t="shared" si="7"/>
        <v/>
      </c>
    </row>
    <row r="512" spans="1:6" x14ac:dyDescent="0.25">
      <c r="A512" s="12" t="s">
        <v>11989</v>
      </c>
      <c r="B512" s="9" t="str">
        <f>IF(COUNTIFS('Dossiers 2014'!AK:AK,'Subsidies 2013'!A:A)&gt;0,COUNTIFS('Dossiers 2014'!AK:AK,'Subsidies 2013'!A:A),"")</f>
        <v/>
      </c>
      <c r="C51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1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1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12" s="10" t="str">
        <f t="shared" si="7"/>
        <v/>
      </c>
    </row>
    <row r="513" spans="1:6" x14ac:dyDescent="0.25">
      <c r="A513" s="13" t="s">
        <v>12356</v>
      </c>
      <c r="B513" s="9" t="str">
        <f>IF(COUNTIFS('Dossiers 2014'!AK:AK,'Subsidies 2013'!A:A)&gt;0,COUNTIFS('Dossiers 2014'!AK:AK,'Subsidies 2013'!A:A),"")</f>
        <v/>
      </c>
      <c r="C51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1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1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13" s="10" t="str">
        <f t="shared" si="7"/>
        <v/>
      </c>
    </row>
    <row r="514" spans="1:6" x14ac:dyDescent="0.25">
      <c r="A514" s="13" t="s">
        <v>12357</v>
      </c>
      <c r="B514" s="9" t="str">
        <f>IF(COUNTIFS('Dossiers 2014'!AK:AK,'Subsidies 2013'!A:A)&gt;0,COUNTIFS('Dossiers 2014'!AK:AK,'Subsidies 2013'!A:A),"")</f>
        <v/>
      </c>
      <c r="C51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1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1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14" s="10" t="str">
        <f t="shared" si="7"/>
        <v/>
      </c>
    </row>
    <row r="515" spans="1:6" x14ac:dyDescent="0.25">
      <c r="A515" s="13" t="s">
        <v>12358</v>
      </c>
      <c r="B515" s="9" t="str">
        <f>IF(COUNTIFS('Dossiers 2014'!AK:AK,'Subsidies 2013'!A:A)&gt;0,COUNTIFS('Dossiers 2014'!AK:AK,'Subsidies 2013'!A:A),"")</f>
        <v/>
      </c>
      <c r="C51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1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1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15" s="10" t="str">
        <f t="shared" ref="F515:F578" si="8">IF(SUM(D515:E515)&gt;0,SUM(D515:E515),"")</f>
        <v/>
      </c>
    </row>
    <row r="516" spans="1:6" x14ac:dyDescent="0.25">
      <c r="A516" s="13" t="s">
        <v>12359</v>
      </c>
      <c r="B516" s="9" t="str">
        <f>IF(COUNTIFS('Dossiers 2014'!AK:AK,'Subsidies 2013'!A:A)&gt;0,COUNTIFS('Dossiers 2014'!AK:AK,'Subsidies 2013'!A:A),"")</f>
        <v/>
      </c>
      <c r="C51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1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1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16" s="10" t="str">
        <f t="shared" si="8"/>
        <v/>
      </c>
    </row>
    <row r="517" spans="1:6" x14ac:dyDescent="0.25">
      <c r="A517" s="13" t="s">
        <v>12360</v>
      </c>
      <c r="B517" s="9" t="str">
        <f>IF(COUNTIFS('Dossiers 2014'!AK:AK,'Subsidies 2013'!A:A)&gt;0,COUNTIFS('Dossiers 2014'!AK:AK,'Subsidies 2013'!A:A),"")</f>
        <v/>
      </c>
      <c r="C51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1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1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17" s="10" t="str">
        <f t="shared" si="8"/>
        <v/>
      </c>
    </row>
    <row r="518" spans="1:6" x14ac:dyDescent="0.25">
      <c r="A518" s="13" t="s">
        <v>12361</v>
      </c>
      <c r="B518" s="9" t="str">
        <f>IF(COUNTIFS('Dossiers 2014'!AK:AK,'Subsidies 2013'!A:A)&gt;0,COUNTIFS('Dossiers 2014'!AK:AK,'Subsidies 2013'!A:A),"")</f>
        <v/>
      </c>
      <c r="C51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1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1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18" s="10" t="str">
        <f t="shared" si="8"/>
        <v/>
      </c>
    </row>
    <row r="519" spans="1:6" x14ac:dyDescent="0.25">
      <c r="A519" s="13" t="s">
        <v>12362</v>
      </c>
      <c r="B519" s="9" t="str">
        <f>IF(COUNTIFS('Dossiers 2014'!AK:AK,'Subsidies 2013'!A:A)&gt;0,COUNTIFS('Dossiers 2014'!AK:AK,'Subsidies 2013'!A:A),"")</f>
        <v/>
      </c>
      <c r="C51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1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1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19" s="10" t="str">
        <f t="shared" si="8"/>
        <v/>
      </c>
    </row>
    <row r="520" spans="1:6" x14ac:dyDescent="0.25">
      <c r="A520" s="13" t="s">
        <v>12363</v>
      </c>
      <c r="B520" s="9" t="str">
        <f>IF(COUNTIFS('Dossiers 2014'!AK:AK,'Subsidies 2013'!A:A)&gt;0,COUNTIFS('Dossiers 2014'!AK:AK,'Subsidies 2013'!A:A),"")</f>
        <v/>
      </c>
      <c r="C52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2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2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20" s="10" t="str">
        <f t="shared" si="8"/>
        <v/>
      </c>
    </row>
    <row r="521" spans="1:6" x14ac:dyDescent="0.25">
      <c r="A521" s="13" t="s">
        <v>12364</v>
      </c>
      <c r="B521" s="9" t="str">
        <f>IF(COUNTIFS('Dossiers 2014'!AK:AK,'Subsidies 2013'!A:A)&gt;0,COUNTIFS('Dossiers 2014'!AK:AK,'Subsidies 2013'!A:A),"")</f>
        <v/>
      </c>
      <c r="C52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2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2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21" s="10" t="str">
        <f t="shared" si="8"/>
        <v/>
      </c>
    </row>
    <row r="522" spans="1:6" x14ac:dyDescent="0.25">
      <c r="A522" s="13" t="s">
        <v>12365</v>
      </c>
      <c r="B522" s="9" t="str">
        <f>IF(COUNTIFS('Dossiers 2014'!AK:AK,'Subsidies 2013'!A:A)&gt;0,COUNTIFS('Dossiers 2014'!AK:AK,'Subsidies 2013'!A:A),"")</f>
        <v/>
      </c>
      <c r="C52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2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2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22" s="10" t="str">
        <f t="shared" si="8"/>
        <v/>
      </c>
    </row>
    <row r="523" spans="1:6" x14ac:dyDescent="0.25">
      <c r="A523" s="13" t="s">
        <v>12366</v>
      </c>
      <c r="B523" s="9" t="str">
        <f>IF(COUNTIFS('Dossiers 2014'!AK:AK,'Subsidies 2013'!A:A)&gt;0,COUNTIFS('Dossiers 2014'!AK:AK,'Subsidies 2013'!A:A),"")</f>
        <v/>
      </c>
      <c r="C52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2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2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23" s="10" t="str">
        <f t="shared" si="8"/>
        <v/>
      </c>
    </row>
    <row r="524" spans="1:6" x14ac:dyDescent="0.25">
      <c r="A524" s="13"/>
      <c r="B524" s="9" t="str">
        <f>IF(COUNTIFS('Dossiers 2014'!AK:AK,'Subsidies 2013'!A:A)&gt;0,COUNTIFS('Dossiers 2014'!AK:AK,'Subsidies 2013'!A:A),"")</f>
        <v/>
      </c>
      <c r="C52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2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2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24" s="10" t="str">
        <f t="shared" si="8"/>
        <v/>
      </c>
    </row>
    <row r="525" spans="1:6" x14ac:dyDescent="0.25">
      <c r="A525" s="12" t="s">
        <v>808</v>
      </c>
      <c r="B525" s="9">
        <f>IF(COUNTIFS('Dossiers 2014'!AK:AK,'Subsidies 2013'!A:A)&gt;0,COUNTIFS('Dossiers 2014'!AK:AK,'Subsidies 2013'!A:A),"")</f>
        <v>3</v>
      </c>
      <c r="C525"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v>
      </c>
      <c r="D525"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136.84</v>
      </c>
      <c r="E52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25" s="10">
        <f t="shared" si="8"/>
        <v>136.84</v>
      </c>
    </row>
    <row r="526" spans="1:6" x14ac:dyDescent="0.25">
      <c r="A526" s="13" t="s">
        <v>12367</v>
      </c>
      <c r="B526" s="9" t="str">
        <f>IF(COUNTIFS('Dossiers 2014'!AK:AK,'Subsidies 2013'!A:A)&gt;0,COUNTIFS('Dossiers 2014'!AK:AK,'Subsidies 2013'!A:A),"")</f>
        <v/>
      </c>
      <c r="C52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2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2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26" s="10" t="str">
        <f t="shared" si="8"/>
        <v/>
      </c>
    </row>
    <row r="527" spans="1:6" x14ac:dyDescent="0.25">
      <c r="A527" s="13" t="s">
        <v>12368</v>
      </c>
      <c r="B527" s="9" t="str">
        <f>IF(COUNTIFS('Dossiers 2014'!AK:AK,'Subsidies 2013'!A:A)&gt;0,COUNTIFS('Dossiers 2014'!AK:AK,'Subsidies 2013'!A:A),"")</f>
        <v/>
      </c>
      <c r="C52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2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2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27" s="10" t="str">
        <f t="shared" si="8"/>
        <v/>
      </c>
    </row>
    <row r="528" spans="1:6" x14ac:dyDescent="0.25">
      <c r="A528" s="13" t="s">
        <v>12369</v>
      </c>
      <c r="B528" s="9" t="str">
        <f>IF(COUNTIFS('Dossiers 2014'!AK:AK,'Subsidies 2013'!A:A)&gt;0,COUNTIFS('Dossiers 2014'!AK:AK,'Subsidies 2013'!A:A),"")</f>
        <v/>
      </c>
      <c r="C52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2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2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28" s="10" t="str">
        <f t="shared" si="8"/>
        <v/>
      </c>
    </row>
    <row r="529" spans="1:6" x14ac:dyDescent="0.25">
      <c r="A529" s="13" t="s">
        <v>12370</v>
      </c>
      <c r="B529" s="9" t="str">
        <f>IF(COUNTIFS('Dossiers 2014'!AK:AK,'Subsidies 2013'!A:A)&gt;0,COUNTIFS('Dossiers 2014'!AK:AK,'Subsidies 2013'!A:A),"")</f>
        <v/>
      </c>
      <c r="C52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2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2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29" s="10" t="str">
        <f t="shared" si="8"/>
        <v/>
      </c>
    </row>
    <row r="530" spans="1:6" x14ac:dyDescent="0.25">
      <c r="A530" s="13" t="s">
        <v>12371</v>
      </c>
      <c r="B530" s="9" t="str">
        <f>IF(COUNTIFS('Dossiers 2014'!AK:AK,'Subsidies 2013'!A:A)&gt;0,COUNTIFS('Dossiers 2014'!AK:AK,'Subsidies 2013'!A:A),"")</f>
        <v/>
      </c>
      <c r="C53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3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3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30" s="10" t="str">
        <f t="shared" si="8"/>
        <v/>
      </c>
    </row>
    <row r="531" spans="1:6" x14ac:dyDescent="0.25">
      <c r="A531" s="13"/>
      <c r="B531" s="9" t="str">
        <f>IF(COUNTIFS('Dossiers 2014'!AK:AK,'Subsidies 2013'!A:A)&gt;0,COUNTIFS('Dossiers 2014'!AK:AK,'Subsidies 2013'!A:A),"")</f>
        <v/>
      </c>
      <c r="C53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3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3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31" s="10" t="str">
        <f t="shared" si="8"/>
        <v/>
      </c>
    </row>
    <row r="532" spans="1:6" x14ac:dyDescent="0.25">
      <c r="A532" s="12" t="s">
        <v>11971</v>
      </c>
      <c r="B532" s="9" t="str">
        <f>IF(COUNTIFS('Dossiers 2014'!AK:AK,'Subsidies 2013'!A:A)&gt;0,COUNTIFS('Dossiers 2014'!AK:AK,'Subsidies 2013'!A:A),"")</f>
        <v/>
      </c>
      <c r="C53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3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3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32" s="10" t="str">
        <f t="shared" si="8"/>
        <v/>
      </c>
    </row>
    <row r="533" spans="1:6" x14ac:dyDescent="0.25">
      <c r="A533" s="13"/>
      <c r="B533" s="9" t="str">
        <f>IF(COUNTIFS('Dossiers 2014'!AK:AK,'Subsidies 2013'!A:A)&gt;0,COUNTIFS('Dossiers 2014'!AK:AK,'Subsidies 2013'!A:A),"")</f>
        <v/>
      </c>
      <c r="C53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3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3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33" s="10" t="str">
        <f t="shared" si="8"/>
        <v/>
      </c>
    </row>
    <row r="534" spans="1:6" x14ac:dyDescent="0.25">
      <c r="A534" s="12" t="s">
        <v>11937</v>
      </c>
      <c r="B534" s="9" t="str">
        <f>IF(COUNTIFS('Dossiers 2014'!AK:AK,'Subsidies 2013'!A:A)&gt;0,COUNTIFS('Dossiers 2014'!AK:AK,'Subsidies 2013'!A:A),"")</f>
        <v/>
      </c>
      <c r="C53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3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3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34" s="10" t="str">
        <f t="shared" si="8"/>
        <v/>
      </c>
    </row>
    <row r="535" spans="1:6" x14ac:dyDescent="0.25">
      <c r="A535" s="13" t="s">
        <v>12372</v>
      </c>
      <c r="B535" s="9" t="str">
        <f>IF(COUNTIFS('Dossiers 2014'!AK:AK,'Subsidies 2013'!A:A)&gt;0,COUNTIFS('Dossiers 2014'!AK:AK,'Subsidies 2013'!A:A),"")</f>
        <v/>
      </c>
      <c r="C53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3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3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35" s="10" t="str">
        <f t="shared" si="8"/>
        <v/>
      </c>
    </row>
    <row r="536" spans="1:6" x14ac:dyDescent="0.25">
      <c r="A536" s="13" t="s">
        <v>12373</v>
      </c>
      <c r="B536" s="9" t="str">
        <f>IF(COUNTIFS('Dossiers 2014'!AK:AK,'Subsidies 2013'!A:A)&gt;0,COUNTIFS('Dossiers 2014'!AK:AK,'Subsidies 2013'!A:A),"")</f>
        <v/>
      </c>
      <c r="C53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3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3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36" s="10" t="str">
        <f t="shared" si="8"/>
        <v/>
      </c>
    </row>
    <row r="537" spans="1:6" x14ac:dyDescent="0.25">
      <c r="A537" s="13"/>
      <c r="B537" s="9" t="str">
        <f>IF(COUNTIFS('Dossiers 2014'!AK:AK,'Subsidies 2013'!A:A)&gt;0,COUNTIFS('Dossiers 2014'!AK:AK,'Subsidies 2013'!A:A),"")</f>
        <v/>
      </c>
      <c r="C53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3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3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37" s="10" t="str">
        <f t="shared" si="8"/>
        <v/>
      </c>
    </row>
    <row r="538" spans="1:6" x14ac:dyDescent="0.25">
      <c r="A538" s="12" t="s">
        <v>383</v>
      </c>
      <c r="B538" s="9">
        <f>IF(COUNTIFS('Dossiers 2014'!AK:AK,'Subsidies 2013'!A:A)&gt;0,COUNTIFS('Dossiers 2014'!AK:AK,'Subsidies 2013'!A:A),"")</f>
        <v>7</v>
      </c>
      <c r="C538"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7</v>
      </c>
      <c r="D538"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630</v>
      </c>
      <c r="E53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38" s="10">
        <f t="shared" si="8"/>
        <v>630</v>
      </c>
    </row>
    <row r="539" spans="1:6" x14ac:dyDescent="0.25">
      <c r="A539" s="13" t="s">
        <v>12374</v>
      </c>
      <c r="B539" s="9" t="str">
        <f>IF(COUNTIFS('Dossiers 2014'!AK:AK,'Subsidies 2013'!A:A)&gt;0,COUNTIFS('Dossiers 2014'!AK:AK,'Subsidies 2013'!A:A),"")</f>
        <v/>
      </c>
      <c r="C53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3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3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39" s="10" t="str">
        <f t="shared" si="8"/>
        <v/>
      </c>
    </row>
    <row r="540" spans="1:6" x14ac:dyDescent="0.25">
      <c r="A540" s="13" t="s">
        <v>12375</v>
      </c>
      <c r="B540" s="9" t="str">
        <f>IF(COUNTIFS('Dossiers 2014'!AK:AK,'Subsidies 2013'!A:A)&gt;0,COUNTIFS('Dossiers 2014'!AK:AK,'Subsidies 2013'!A:A),"")</f>
        <v/>
      </c>
      <c r="C54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4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4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40" s="10" t="str">
        <f t="shared" si="8"/>
        <v/>
      </c>
    </row>
    <row r="541" spans="1:6" x14ac:dyDescent="0.25">
      <c r="A541" s="13"/>
      <c r="B541" s="9" t="str">
        <f>IF(COUNTIFS('Dossiers 2014'!AK:AK,'Subsidies 2013'!A:A)&gt;0,COUNTIFS('Dossiers 2014'!AK:AK,'Subsidies 2013'!A:A),"")</f>
        <v/>
      </c>
      <c r="C54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4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4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41" s="10" t="str">
        <f t="shared" si="8"/>
        <v/>
      </c>
    </row>
    <row r="542" spans="1:6" x14ac:dyDescent="0.25">
      <c r="A542" s="12" t="s">
        <v>11938</v>
      </c>
      <c r="B542" s="9" t="str">
        <f>IF(COUNTIFS('Dossiers 2014'!AK:AK,'Subsidies 2013'!A:A)&gt;0,COUNTIFS('Dossiers 2014'!AK:AK,'Subsidies 2013'!A:A),"")</f>
        <v/>
      </c>
      <c r="C54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4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4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42" s="10" t="str">
        <f t="shared" si="8"/>
        <v/>
      </c>
    </row>
    <row r="543" spans="1:6" x14ac:dyDescent="0.25">
      <c r="A543" s="13"/>
      <c r="B543" s="9" t="str">
        <f>IF(COUNTIFS('Dossiers 2014'!AK:AK,'Subsidies 2013'!A:A)&gt;0,COUNTIFS('Dossiers 2014'!AK:AK,'Subsidies 2013'!A:A),"")</f>
        <v/>
      </c>
      <c r="C54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4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4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43" s="10" t="str">
        <f t="shared" si="8"/>
        <v/>
      </c>
    </row>
    <row r="544" spans="1:6" x14ac:dyDescent="0.25">
      <c r="A544" s="12" t="s">
        <v>11939</v>
      </c>
      <c r="B544" s="9" t="str">
        <f>IF(COUNTIFS('Dossiers 2014'!AK:AK,'Subsidies 2013'!A:A)&gt;0,COUNTIFS('Dossiers 2014'!AK:AK,'Subsidies 2013'!A:A),"")</f>
        <v/>
      </c>
      <c r="C54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4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4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44" s="10" t="str">
        <f t="shared" si="8"/>
        <v/>
      </c>
    </row>
    <row r="545" spans="1:6" x14ac:dyDescent="0.25">
      <c r="A545" s="13" t="s">
        <v>12376</v>
      </c>
      <c r="B545" s="9" t="str">
        <f>IF(COUNTIFS('Dossiers 2014'!AK:AK,'Subsidies 2013'!A:A)&gt;0,COUNTIFS('Dossiers 2014'!AK:AK,'Subsidies 2013'!A:A),"")</f>
        <v/>
      </c>
      <c r="C54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4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4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45" s="10" t="str">
        <f t="shared" si="8"/>
        <v/>
      </c>
    </row>
    <row r="546" spans="1:6" x14ac:dyDescent="0.25">
      <c r="A546" s="13" t="s">
        <v>12377</v>
      </c>
      <c r="B546" s="9" t="str">
        <f>IF(COUNTIFS('Dossiers 2014'!AK:AK,'Subsidies 2013'!A:A)&gt;0,COUNTIFS('Dossiers 2014'!AK:AK,'Subsidies 2013'!A:A),"")</f>
        <v/>
      </c>
      <c r="C54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4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4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46" s="10" t="str">
        <f t="shared" si="8"/>
        <v/>
      </c>
    </row>
    <row r="547" spans="1:6" x14ac:dyDescent="0.25">
      <c r="A547" s="13" t="s">
        <v>12378</v>
      </c>
      <c r="B547" s="9" t="str">
        <f>IF(COUNTIFS('Dossiers 2014'!AK:AK,'Subsidies 2013'!A:A)&gt;0,COUNTIFS('Dossiers 2014'!AK:AK,'Subsidies 2013'!A:A),"")</f>
        <v/>
      </c>
      <c r="C54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4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4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47" s="10" t="str">
        <f t="shared" si="8"/>
        <v/>
      </c>
    </row>
    <row r="548" spans="1:6" x14ac:dyDescent="0.25">
      <c r="A548" s="13"/>
      <c r="B548" s="9" t="str">
        <f>IF(COUNTIFS('Dossiers 2014'!AK:AK,'Subsidies 2013'!A:A)&gt;0,COUNTIFS('Dossiers 2014'!AK:AK,'Subsidies 2013'!A:A),"")</f>
        <v/>
      </c>
      <c r="C54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4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4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48" s="10" t="str">
        <f t="shared" si="8"/>
        <v/>
      </c>
    </row>
    <row r="549" spans="1:6" x14ac:dyDescent="0.25">
      <c r="A549" s="12" t="s">
        <v>12037</v>
      </c>
      <c r="B549" s="9" t="str">
        <f>IF(COUNTIFS('Dossiers 2014'!AK:AK,'Subsidies 2013'!A:A)&gt;0,COUNTIFS('Dossiers 2014'!AK:AK,'Subsidies 2013'!A:A),"")</f>
        <v/>
      </c>
      <c r="C54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4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4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49" s="10" t="str">
        <f t="shared" si="8"/>
        <v/>
      </c>
    </row>
    <row r="550" spans="1:6" x14ac:dyDescent="0.25">
      <c r="A550" s="13" t="s">
        <v>12379</v>
      </c>
      <c r="B550" s="9" t="str">
        <f>IF(COUNTIFS('Dossiers 2014'!AK:AK,'Subsidies 2013'!A:A)&gt;0,COUNTIFS('Dossiers 2014'!AK:AK,'Subsidies 2013'!A:A),"")</f>
        <v/>
      </c>
      <c r="C55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5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5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50" s="10" t="str">
        <f t="shared" si="8"/>
        <v/>
      </c>
    </row>
    <row r="551" spans="1:6" x14ac:dyDescent="0.25">
      <c r="A551" s="13" t="s">
        <v>12380</v>
      </c>
      <c r="B551" s="9" t="str">
        <f>IF(COUNTIFS('Dossiers 2014'!AK:AK,'Subsidies 2013'!A:A)&gt;0,COUNTIFS('Dossiers 2014'!AK:AK,'Subsidies 2013'!A:A),"")</f>
        <v/>
      </c>
      <c r="C55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5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5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51" s="10" t="str">
        <f t="shared" si="8"/>
        <v/>
      </c>
    </row>
    <row r="552" spans="1:6" x14ac:dyDescent="0.25">
      <c r="A552" s="13"/>
      <c r="B552" s="9" t="str">
        <f>IF(COUNTIFS('Dossiers 2014'!AK:AK,'Subsidies 2013'!A:A)&gt;0,COUNTIFS('Dossiers 2014'!AK:AK,'Subsidies 2013'!A:A),"")</f>
        <v/>
      </c>
      <c r="C55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5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5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52" s="10" t="str">
        <f t="shared" si="8"/>
        <v/>
      </c>
    </row>
    <row r="553" spans="1:6" x14ac:dyDescent="0.25">
      <c r="A553" s="12" t="s">
        <v>11940</v>
      </c>
      <c r="B553" s="9" t="str">
        <f>IF(COUNTIFS('Dossiers 2014'!AK:AK,'Subsidies 2013'!A:A)&gt;0,COUNTIFS('Dossiers 2014'!AK:AK,'Subsidies 2013'!A:A),"")</f>
        <v/>
      </c>
      <c r="C55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5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5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53" s="10" t="str">
        <f t="shared" si="8"/>
        <v/>
      </c>
    </row>
    <row r="554" spans="1:6" x14ac:dyDescent="0.25">
      <c r="A554" s="13" t="s">
        <v>8950</v>
      </c>
      <c r="B554" s="9" t="str">
        <f>IF(COUNTIFS('Dossiers 2014'!AK:AK,'Subsidies 2013'!A:A)&gt;0,COUNTIFS('Dossiers 2014'!AK:AK,'Subsidies 2013'!A:A),"")</f>
        <v/>
      </c>
      <c r="C55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5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5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54" s="10" t="str">
        <f t="shared" si="8"/>
        <v/>
      </c>
    </row>
    <row r="555" spans="1:6" x14ac:dyDescent="0.25">
      <c r="A555" s="13"/>
      <c r="B555" s="9" t="str">
        <f>IF(COUNTIFS('Dossiers 2014'!AK:AK,'Subsidies 2013'!A:A)&gt;0,COUNTIFS('Dossiers 2014'!AK:AK,'Subsidies 2013'!A:A),"")</f>
        <v/>
      </c>
      <c r="C55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5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5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55" s="10" t="str">
        <f t="shared" si="8"/>
        <v/>
      </c>
    </row>
    <row r="556" spans="1:6" x14ac:dyDescent="0.25">
      <c r="A556" s="12" t="s">
        <v>11990</v>
      </c>
      <c r="B556" s="9" t="str">
        <f>IF(COUNTIFS('Dossiers 2014'!AK:AK,'Subsidies 2013'!A:A)&gt;0,COUNTIFS('Dossiers 2014'!AK:AK,'Subsidies 2013'!A:A),"")</f>
        <v/>
      </c>
      <c r="C55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5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5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56" s="10" t="str">
        <f t="shared" si="8"/>
        <v/>
      </c>
    </row>
    <row r="557" spans="1:6" x14ac:dyDescent="0.25">
      <c r="A557" s="13"/>
      <c r="B557" s="9" t="str">
        <f>IF(COUNTIFS('Dossiers 2014'!AK:AK,'Subsidies 2013'!A:A)&gt;0,COUNTIFS('Dossiers 2014'!AK:AK,'Subsidies 2013'!A:A),"")</f>
        <v/>
      </c>
      <c r="C55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5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5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57" s="10" t="str">
        <f t="shared" si="8"/>
        <v/>
      </c>
    </row>
    <row r="558" spans="1:6" x14ac:dyDescent="0.25">
      <c r="A558" s="12" t="s">
        <v>12007</v>
      </c>
      <c r="B558" s="9" t="str">
        <f>IF(COUNTIFS('Dossiers 2014'!AK:AK,'Subsidies 2013'!A:A)&gt;0,COUNTIFS('Dossiers 2014'!AK:AK,'Subsidies 2013'!A:A),"")</f>
        <v/>
      </c>
      <c r="C55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5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5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58" s="10" t="str">
        <f t="shared" si="8"/>
        <v/>
      </c>
    </row>
    <row r="559" spans="1:6" x14ac:dyDescent="0.25">
      <c r="A559" s="13" t="s">
        <v>12381</v>
      </c>
      <c r="B559" s="9" t="str">
        <f>IF(COUNTIFS('Dossiers 2014'!AK:AK,'Subsidies 2013'!A:A)&gt;0,COUNTIFS('Dossiers 2014'!AK:AK,'Subsidies 2013'!A:A),"")</f>
        <v/>
      </c>
      <c r="C55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5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5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59" s="10" t="str">
        <f t="shared" si="8"/>
        <v/>
      </c>
    </row>
    <row r="560" spans="1:6" x14ac:dyDescent="0.25">
      <c r="A560" s="13" t="s">
        <v>12382</v>
      </c>
      <c r="B560" s="9" t="str">
        <f>IF(COUNTIFS('Dossiers 2014'!AK:AK,'Subsidies 2013'!A:A)&gt;0,COUNTIFS('Dossiers 2014'!AK:AK,'Subsidies 2013'!A:A),"")</f>
        <v/>
      </c>
      <c r="C56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6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6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60" s="10" t="str">
        <f t="shared" si="8"/>
        <v/>
      </c>
    </row>
    <row r="561" spans="1:6" x14ac:dyDescent="0.25">
      <c r="A561" s="13" t="s">
        <v>12383</v>
      </c>
      <c r="B561" s="9" t="str">
        <f>IF(COUNTIFS('Dossiers 2014'!AK:AK,'Subsidies 2013'!A:A)&gt;0,COUNTIFS('Dossiers 2014'!AK:AK,'Subsidies 2013'!A:A),"")</f>
        <v/>
      </c>
      <c r="C56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6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6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61" s="10" t="str">
        <f t="shared" si="8"/>
        <v/>
      </c>
    </row>
    <row r="562" spans="1:6" x14ac:dyDescent="0.25">
      <c r="A562" s="13" t="s">
        <v>12384</v>
      </c>
      <c r="B562" s="9" t="str">
        <f>IF(COUNTIFS('Dossiers 2014'!AK:AK,'Subsidies 2013'!A:A)&gt;0,COUNTIFS('Dossiers 2014'!AK:AK,'Subsidies 2013'!A:A),"")</f>
        <v/>
      </c>
      <c r="C56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6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6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62" s="10" t="str">
        <f t="shared" si="8"/>
        <v/>
      </c>
    </row>
    <row r="563" spans="1:6" x14ac:dyDescent="0.25">
      <c r="A563" s="13" t="s">
        <v>12385</v>
      </c>
      <c r="B563" s="9" t="str">
        <f>IF(COUNTIFS('Dossiers 2014'!AK:AK,'Subsidies 2013'!A:A)&gt;0,COUNTIFS('Dossiers 2014'!AK:AK,'Subsidies 2013'!A:A),"")</f>
        <v/>
      </c>
      <c r="C56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6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6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63" s="10" t="str">
        <f t="shared" si="8"/>
        <v/>
      </c>
    </row>
    <row r="564" spans="1:6" x14ac:dyDescent="0.25">
      <c r="A564" s="13" t="s">
        <v>12386</v>
      </c>
      <c r="B564" s="9" t="str">
        <f>IF(COUNTIFS('Dossiers 2014'!AK:AK,'Subsidies 2013'!A:A)&gt;0,COUNTIFS('Dossiers 2014'!AK:AK,'Subsidies 2013'!A:A),"")</f>
        <v/>
      </c>
      <c r="C56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6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6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64" s="10" t="str">
        <f t="shared" si="8"/>
        <v/>
      </c>
    </row>
    <row r="565" spans="1:6" x14ac:dyDescent="0.25">
      <c r="A565" s="13" t="s">
        <v>12387</v>
      </c>
      <c r="B565" s="9" t="str">
        <f>IF(COUNTIFS('Dossiers 2014'!AK:AK,'Subsidies 2013'!A:A)&gt;0,COUNTIFS('Dossiers 2014'!AK:AK,'Subsidies 2013'!A:A),"")</f>
        <v/>
      </c>
      <c r="C56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6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6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65" s="10" t="str">
        <f t="shared" si="8"/>
        <v/>
      </c>
    </row>
    <row r="566" spans="1:6" x14ac:dyDescent="0.25">
      <c r="A566" s="13" t="s">
        <v>12007</v>
      </c>
      <c r="B566" s="9" t="str">
        <f>IF(COUNTIFS('Dossiers 2014'!AK:AK,'Subsidies 2013'!A:A)&gt;0,COUNTIFS('Dossiers 2014'!AK:AK,'Subsidies 2013'!A:A),"")</f>
        <v/>
      </c>
      <c r="C56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6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6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66" s="10" t="str">
        <f t="shared" si="8"/>
        <v/>
      </c>
    </row>
    <row r="567" spans="1:6" x14ac:dyDescent="0.25">
      <c r="A567" s="13"/>
      <c r="B567" s="9" t="str">
        <f>IF(COUNTIFS('Dossiers 2014'!AK:AK,'Subsidies 2013'!A:A)&gt;0,COUNTIFS('Dossiers 2014'!AK:AK,'Subsidies 2013'!A:A),"")</f>
        <v/>
      </c>
      <c r="C56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6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6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67" s="10" t="str">
        <f t="shared" si="8"/>
        <v/>
      </c>
    </row>
    <row r="568" spans="1:6" x14ac:dyDescent="0.25">
      <c r="A568" s="12" t="s">
        <v>1084</v>
      </c>
      <c r="B568" s="9">
        <f>IF(COUNTIFS('Dossiers 2014'!AK:AK,'Subsidies 2013'!A:A)&gt;0,COUNTIFS('Dossiers 2014'!AK:AK,'Subsidies 2013'!A:A),"")</f>
        <v>5</v>
      </c>
      <c r="C568"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3</v>
      </c>
      <c r="D56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6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68" s="10" t="str">
        <f t="shared" si="8"/>
        <v/>
      </c>
    </row>
    <row r="569" spans="1:6" x14ac:dyDescent="0.25">
      <c r="A569" s="13"/>
      <c r="B569" s="9" t="str">
        <f>IF(COUNTIFS('Dossiers 2014'!AK:AK,'Subsidies 2013'!A:A)&gt;0,COUNTIFS('Dossiers 2014'!AK:AK,'Subsidies 2013'!A:A),"")</f>
        <v/>
      </c>
      <c r="C56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6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6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69" s="10" t="str">
        <f t="shared" si="8"/>
        <v/>
      </c>
    </row>
    <row r="570" spans="1:6" x14ac:dyDescent="0.25">
      <c r="A570" s="12" t="s">
        <v>6566</v>
      </c>
      <c r="B570" s="9">
        <f>IF(COUNTIFS('Dossiers 2014'!AK:AK,'Subsidies 2013'!A:A)&gt;0,COUNTIFS('Dossiers 2014'!AK:AK,'Subsidies 2013'!A:A),"")</f>
        <v>1</v>
      </c>
      <c r="C57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7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7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70" s="10" t="str">
        <f t="shared" si="8"/>
        <v/>
      </c>
    </row>
    <row r="571" spans="1:6" x14ac:dyDescent="0.25">
      <c r="A571" s="13" t="s">
        <v>12388</v>
      </c>
      <c r="B571" s="9" t="str">
        <f>IF(COUNTIFS('Dossiers 2014'!AK:AK,'Subsidies 2013'!A:A)&gt;0,COUNTIFS('Dossiers 2014'!AK:AK,'Subsidies 2013'!A:A),"")</f>
        <v/>
      </c>
      <c r="C57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7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7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71" s="10" t="str">
        <f t="shared" si="8"/>
        <v/>
      </c>
    </row>
    <row r="572" spans="1:6" x14ac:dyDescent="0.25">
      <c r="A572" s="13" t="s">
        <v>8165</v>
      </c>
      <c r="B572" s="9" t="str">
        <f>IF(COUNTIFS('Dossiers 2014'!AK:AK,'Subsidies 2013'!A:A)&gt;0,COUNTIFS('Dossiers 2014'!AK:AK,'Subsidies 2013'!A:A),"")</f>
        <v/>
      </c>
      <c r="C57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7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7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72" s="10" t="str">
        <f t="shared" si="8"/>
        <v/>
      </c>
    </row>
    <row r="573" spans="1:6" x14ac:dyDescent="0.25">
      <c r="A573" s="13" t="s">
        <v>12389</v>
      </c>
      <c r="B573" s="9" t="str">
        <f>IF(COUNTIFS('Dossiers 2014'!AK:AK,'Subsidies 2013'!A:A)&gt;0,COUNTIFS('Dossiers 2014'!AK:AK,'Subsidies 2013'!A:A),"")</f>
        <v/>
      </c>
      <c r="C57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7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7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73" s="10" t="str">
        <f t="shared" si="8"/>
        <v/>
      </c>
    </row>
    <row r="574" spans="1:6" x14ac:dyDescent="0.25">
      <c r="A574" s="13" t="s">
        <v>12390</v>
      </c>
      <c r="B574" s="9" t="str">
        <f>IF(COUNTIFS('Dossiers 2014'!AK:AK,'Subsidies 2013'!A:A)&gt;0,COUNTIFS('Dossiers 2014'!AK:AK,'Subsidies 2013'!A:A),"")</f>
        <v/>
      </c>
      <c r="C57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7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7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74" s="10" t="str">
        <f t="shared" si="8"/>
        <v/>
      </c>
    </row>
    <row r="575" spans="1:6" x14ac:dyDescent="0.25">
      <c r="A575" s="13" t="s">
        <v>12391</v>
      </c>
      <c r="B575" s="9" t="str">
        <f>IF(COUNTIFS('Dossiers 2014'!AK:AK,'Subsidies 2013'!A:A)&gt;0,COUNTIFS('Dossiers 2014'!AK:AK,'Subsidies 2013'!A:A),"")</f>
        <v/>
      </c>
      <c r="C57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7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7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75" s="10" t="str">
        <f t="shared" si="8"/>
        <v/>
      </c>
    </row>
    <row r="576" spans="1:6" x14ac:dyDescent="0.25">
      <c r="A576" s="13" t="s">
        <v>12392</v>
      </c>
      <c r="B576" s="9" t="str">
        <f>IF(COUNTIFS('Dossiers 2014'!AK:AK,'Subsidies 2013'!A:A)&gt;0,COUNTIFS('Dossiers 2014'!AK:AK,'Subsidies 2013'!A:A),"")</f>
        <v/>
      </c>
      <c r="C57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7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7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76" s="10" t="str">
        <f t="shared" si="8"/>
        <v/>
      </c>
    </row>
    <row r="577" spans="1:6" x14ac:dyDescent="0.25">
      <c r="A577" s="13" t="s">
        <v>12393</v>
      </c>
      <c r="B577" s="9" t="str">
        <f>IF(COUNTIFS('Dossiers 2014'!AK:AK,'Subsidies 2013'!A:A)&gt;0,COUNTIFS('Dossiers 2014'!AK:AK,'Subsidies 2013'!A:A),"")</f>
        <v/>
      </c>
      <c r="C57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7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7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77" s="10" t="str">
        <f t="shared" si="8"/>
        <v/>
      </c>
    </row>
    <row r="578" spans="1:6" x14ac:dyDescent="0.25">
      <c r="A578" s="13"/>
      <c r="B578" s="9" t="str">
        <f>IF(COUNTIFS('Dossiers 2014'!AK:AK,'Subsidies 2013'!A:A)&gt;0,COUNTIFS('Dossiers 2014'!AK:AK,'Subsidies 2013'!A:A),"")</f>
        <v/>
      </c>
      <c r="C57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7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7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78" s="10" t="str">
        <f t="shared" si="8"/>
        <v/>
      </c>
    </row>
    <row r="579" spans="1:6" x14ac:dyDescent="0.25">
      <c r="A579" s="12" t="s">
        <v>11941</v>
      </c>
      <c r="B579" s="9" t="str">
        <f>IF(COUNTIFS('Dossiers 2014'!AK:AK,'Subsidies 2013'!A:A)&gt;0,COUNTIFS('Dossiers 2014'!AK:AK,'Subsidies 2013'!A:A),"")</f>
        <v/>
      </c>
      <c r="C57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7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7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79" s="10" t="str">
        <f t="shared" ref="F579:F642" si="9">IF(SUM(D579:E579)&gt;0,SUM(D579:E579),"")</f>
        <v/>
      </c>
    </row>
    <row r="580" spans="1:6" x14ac:dyDescent="0.25">
      <c r="A580" s="13" t="s">
        <v>12394</v>
      </c>
      <c r="B580" s="9" t="str">
        <f>IF(COUNTIFS('Dossiers 2014'!AK:AK,'Subsidies 2013'!A:A)&gt;0,COUNTIFS('Dossiers 2014'!AK:AK,'Subsidies 2013'!A:A),"")</f>
        <v/>
      </c>
      <c r="C58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8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8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80" s="10" t="str">
        <f t="shared" si="9"/>
        <v/>
      </c>
    </row>
    <row r="581" spans="1:6" x14ac:dyDescent="0.25">
      <c r="A581" s="13" t="s">
        <v>12097</v>
      </c>
      <c r="B581" s="9" t="str">
        <f>IF(COUNTIFS('Dossiers 2014'!AK:AK,'Subsidies 2013'!A:A)&gt;0,COUNTIFS('Dossiers 2014'!AK:AK,'Subsidies 2013'!A:A),"")</f>
        <v/>
      </c>
      <c r="C58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8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8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81" s="10" t="str">
        <f t="shared" si="9"/>
        <v/>
      </c>
    </row>
    <row r="582" spans="1:6" x14ac:dyDescent="0.25">
      <c r="A582" s="13"/>
      <c r="B582" s="9" t="str">
        <f>IF(COUNTIFS('Dossiers 2014'!AK:AK,'Subsidies 2013'!A:A)&gt;0,COUNTIFS('Dossiers 2014'!AK:AK,'Subsidies 2013'!A:A),"")</f>
        <v/>
      </c>
      <c r="C58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8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8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82" s="10" t="str">
        <f t="shared" si="9"/>
        <v/>
      </c>
    </row>
    <row r="583" spans="1:6" x14ac:dyDescent="0.25">
      <c r="A583" s="12" t="s">
        <v>573</v>
      </c>
      <c r="B583" s="9">
        <f>IF(COUNTIFS('Dossiers 2014'!AK:AK,'Subsidies 2013'!A:A)&gt;0,COUNTIFS('Dossiers 2014'!AK:AK,'Subsidies 2013'!A:A),"")</f>
        <v>5</v>
      </c>
      <c r="C583"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5</v>
      </c>
      <c r="D583"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295.65999999999997</v>
      </c>
      <c r="E58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83" s="10">
        <f t="shared" si="9"/>
        <v>295.65999999999997</v>
      </c>
    </row>
    <row r="584" spans="1:6" x14ac:dyDescent="0.25">
      <c r="A584" s="13"/>
      <c r="B584" s="9" t="str">
        <f>IF(COUNTIFS('Dossiers 2014'!AK:AK,'Subsidies 2013'!A:A)&gt;0,COUNTIFS('Dossiers 2014'!AK:AK,'Subsidies 2013'!A:A),"")</f>
        <v/>
      </c>
      <c r="C58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8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8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84" s="10" t="str">
        <f t="shared" si="9"/>
        <v/>
      </c>
    </row>
    <row r="585" spans="1:6" x14ac:dyDescent="0.25">
      <c r="A585" s="12" t="s">
        <v>11991</v>
      </c>
      <c r="B585" s="9" t="str">
        <f>IF(COUNTIFS('Dossiers 2014'!AK:AK,'Subsidies 2013'!A:A)&gt;0,COUNTIFS('Dossiers 2014'!AK:AK,'Subsidies 2013'!A:A),"")</f>
        <v/>
      </c>
      <c r="C58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8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8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85" s="10" t="str">
        <f t="shared" si="9"/>
        <v/>
      </c>
    </row>
    <row r="586" spans="1:6" x14ac:dyDescent="0.25">
      <c r="A586" s="13" t="s">
        <v>12395</v>
      </c>
      <c r="B586" s="9" t="str">
        <f>IF(COUNTIFS('Dossiers 2014'!AK:AK,'Subsidies 2013'!A:A)&gt;0,COUNTIFS('Dossiers 2014'!AK:AK,'Subsidies 2013'!A:A),"")</f>
        <v/>
      </c>
      <c r="C58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8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8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86" s="10" t="str">
        <f t="shared" si="9"/>
        <v/>
      </c>
    </row>
    <row r="587" spans="1:6" x14ac:dyDescent="0.25">
      <c r="A587" s="13" t="s">
        <v>12396</v>
      </c>
      <c r="B587" s="9" t="str">
        <f>IF(COUNTIFS('Dossiers 2014'!AK:AK,'Subsidies 2013'!A:A)&gt;0,COUNTIFS('Dossiers 2014'!AK:AK,'Subsidies 2013'!A:A),"")</f>
        <v/>
      </c>
      <c r="C58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8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8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87" s="10" t="str">
        <f t="shared" si="9"/>
        <v/>
      </c>
    </row>
    <row r="588" spans="1:6" x14ac:dyDescent="0.25">
      <c r="A588" s="13" t="s">
        <v>12397</v>
      </c>
      <c r="B588" s="9" t="str">
        <f>IF(COUNTIFS('Dossiers 2014'!AK:AK,'Subsidies 2013'!A:A)&gt;0,COUNTIFS('Dossiers 2014'!AK:AK,'Subsidies 2013'!A:A),"")</f>
        <v/>
      </c>
      <c r="C58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8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8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88" s="10" t="str">
        <f t="shared" si="9"/>
        <v/>
      </c>
    </row>
    <row r="589" spans="1:6" x14ac:dyDescent="0.25">
      <c r="A589" s="13" t="s">
        <v>12398</v>
      </c>
      <c r="B589" s="9" t="str">
        <f>IF(COUNTIFS('Dossiers 2014'!AK:AK,'Subsidies 2013'!A:A)&gt;0,COUNTIFS('Dossiers 2014'!AK:AK,'Subsidies 2013'!A:A),"")</f>
        <v/>
      </c>
      <c r="C58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8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8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89" s="10" t="str">
        <f t="shared" si="9"/>
        <v/>
      </c>
    </row>
    <row r="590" spans="1:6" x14ac:dyDescent="0.25">
      <c r="A590" s="13"/>
      <c r="B590" s="9" t="str">
        <f>IF(COUNTIFS('Dossiers 2014'!AK:AK,'Subsidies 2013'!A:A)&gt;0,COUNTIFS('Dossiers 2014'!AK:AK,'Subsidies 2013'!A:A),"")</f>
        <v/>
      </c>
      <c r="C59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9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9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90" s="10" t="str">
        <f t="shared" si="9"/>
        <v/>
      </c>
    </row>
    <row r="591" spans="1:6" x14ac:dyDescent="0.25">
      <c r="A591" s="12" t="s">
        <v>11942</v>
      </c>
      <c r="B591" s="9">
        <f>IF(COUNTIFS('Dossiers 2014'!AK:AK,'Subsidies 2013'!A:A)&gt;0,COUNTIFS('Dossiers 2014'!AK:AK,'Subsidies 2013'!A:A),"")</f>
        <v>1</v>
      </c>
      <c r="C591"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59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9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91" s="10" t="str">
        <f t="shared" si="9"/>
        <v/>
      </c>
    </row>
    <row r="592" spans="1:6" x14ac:dyDescent="0.25">
      <c r="A592" s="13" t="s">
        <v>12399</v>
      </c>
      <c r="B592" s="9" t="str">
        <f>IF(COUNTIFS('Dossiers 2014'!AK:AK,'Subsidies 2013'!A:A)&gt;0,COUNTIFS('Dossiers 2014'!AK:AK,'Subsidies 2013'!A:A),"")</f>
        <v/>
      </c>
      <c r="C59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9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9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92" s="10" t="str">
        <f t="shared" si="9"/>
        <v/>
      </c>
    </row>
    <row r="593" spans="1:6" x14ac:dyDescent="0.25">
      <c r="A593" s="13" t="s">
        <v>12400</v>
      </c>
      <c r="B593" s="9" t="str">
        <f>IF(COUNTIFS('Dossiers 2014'!AK:AK,'Subsidies 2013'!A:A)&gt;0,COUNTIFS('Dossiers 2014'!AK:AK,'Subsidies 2013'!A:A),"")</f>
        <v/>
      </c>
      <c r="C59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9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9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93" s="10" t="str">
        <f t="shared" si="9"/>
        <v/>
      </c>
    </row>
    <row r="594" spans="1:6" x14ac:dyDescent="0.25">
      <c r="A594" s="13" t="s">
        <v>12401</v>
      </c>
      <c r="B594" s="9" t="str">
        <f>IF(COUNTIFS('Dossiers 2014'!AK:AK,'Subsidies 2013'!A:A)&gt;0,COUNTIFS('Dossiers 2014'!AK:AK,'Subsidies 2013'!A:A),"")</f>
        <v/>
      </c>
      <c r="C59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9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9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94" s="10" t="str">
        <f t="shared" si="9"/>
        <v/>
      </c>
    </row>
    <row r="595" spans="1:6" x14ac:dyDescent="0.25">
      <c r="A595" s="13" t="s">
        <v>11942</v>
      </c>
      <c r="B595" s="9">
        <f>IF(COUNTIFS('Dossiers 2014'!AK:AK,'Subsidies 2013'!A:A)&gt;0,COUNTIFS('Dossiers 2014'!AK:AK,'Subsidies 2013'!A:A),"")</f>
        <v>1</v>
      </c>
      <c r="C595"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59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9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95" s="10" t="str">
        <f t="shared" si="9"/>
        <v/>
      </c>
    </row>
    <row r="596" spans="1:6" x14ac:dyDescent="0.25">
      <c r="A596" s="13"/>
      <c r="B596" s="9" t="str">
        <f>IF(COUNTIFS('Dossiers 2014'!AK:AK,'Subsidies 2013'!A:A)&gt;0,COUNTIFS('Dossiers 2014'!AK:AK,'Subsidies 2013'!A:A),"")</f>
        <v/>
      </c>
      <c r="C59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9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9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96" s="10" t="str">
        <f t="shared" si="9"/>
        <v/>
      </c>
    </row>
    <row r="597" spans="1:6" x14ac:dyDescent="0.25">
      <c r="A597" s="12" t="s">
        <v>12065</v>
      </c>
      <c r="B597" s="9" t="str">
        <f>IF(COUNTIFS('Dossiers 2014'!AK:AK,'Subsidies 2013'!A:A)&gt;0,COUNTIFS('Dossiers 2014'!AK:AK,'Subsidies 2013'!A:A),"")</f>
        <v/>
      </c>
      <c r="C59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9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9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97" s="10" t="str">
        <f t="shared" si="9"/>
        <v/>
      </c>
    </row>
    <row r="598" spans="1:6" x14ac:dyDescent="0.25">
      <c r="A598" s="13" t="s">
        <v>6293</v>
      </c>
      <c r="B598" s="9" t="str">
        <f>IF(COUNTIFS('Dossiers 2014'!AK:AK,'Subsidies 2013'!A:A)&gt;0,COUNTIFS('Dossiers 2014'!AK:AK,'Subsidies 2013'!A:A),"")</f>
        <v/>
      </c>
      <c r="C59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9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9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98" s="10" t="str">
        <f t="shared" si="9"/>
        <v/>
      </c>
    </row>
    <row r="599" spans="1:6" x14ac:dyDescent="0.25">
      <c r="A599" s="13"/>
      <c r="B599" s="9" t="str">
        <f>IF(COUNTIFS('Dossiers 2014'!AK:AK,'Subsidies 2013'!A:A)&gt;0,COUNTIFS('Dossiers 2014'!AK:AK,'Subsidies 2013'!A:A),"")</f>
        <v/>
      </c>
      <c r="C59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59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59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599" s="10" t="str">
        <f t="shared" si="9"/>
        <v/>
      </c>
    </row>
    <row r="600" spans="1:6" x14ac:dyDescent="0.25">
      <c r="A600" s="12" t="s">
        <v>11943</v>
      </c>
      <c r="B600" s="9" t="str">
        <f>IF(COUNTIFS('Dossiers 2014'!AK:AK,'Subsidies 2013'!A:A)&gt;0,COUNTIFS('Dossiers 2014'!AK:AK,'Subsidies 2013'!A:A),"")</f>
        <v/>
      </c>
      <c r="C60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0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0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00" s="10" t="str">
        <f t="shared" si="9"/>
        <v/>
      </c>
    </row>
    <row r="601" spans="1:6" x14ac:dyDescent="0.25">
      <c r="A601" s="13" t="s">
        <v>12402</v>
      </c>
      <c r="B601" s="9" t="str">
        <f>IF(COUNTIFS('Dossiers 2014'!AK:AK,'Subsidies 2013'!A:A)&gt;0,COUNTIFS('Dossiers 2014'!AK:AK,'Subsidies 2013'!A:A),"")</f>
        <v/>
      </c>
      <c r="C60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0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0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01" s="10" t="str">
        <f t="shared" si="9"/>
        <v/>
      </c>
    </row>
    <row r="602" spans="1:6" x14ac:dyDescent="0.25">
      <c r="A602" s="13" t="s">
        <v>12403</v>
      </c>
      <c r="B602" s="9" t="str">
        <f>IF(COUNTIFS('Dossiers 2014'!AK:AK,'Subsidies 2013'!A:A)&gt;0,COUNTIFS('Dossiers 2014'!AK:AK,'Subsidies 2013'!A:A),"")</f>
        <v/>
      </c>
      <c r="C60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0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0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02" s="10" t="str">
        <f t="shared" si="9"/>
        <v/>
      </c>
    </row>
    <row r="603" spans="1:6" x14ac:dyDescent="0.25">
      <c r="A603" s="13" t="s">
        <v>12404</v>
      </c>
      <c r="B603" s="9" t="str">
        <f>IF(COUNTIFS('Dossiers 2014'!AK:AK,'Subsidies 2013'!A:A)&gt;0,COUNTIFS('Dossiers 2014'!AK:AK,'Subsidies 2013'!A:A),"")</f>
        <v/>
      </c>
      <c r="C60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0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0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03" s="10" t="str">
        <f t="shared" si="9"/>
        <v/>
      </c>
    </row>
    <row r="604" spans="1:6" x14ac:dyDescent="0.25">
      <c r="A604" s="13" t="s">
        <v>12405</v>
      </c>
      <c r="B604" s="9" t="str">
        <f>IF(COUNTIFS('Dossiers 2014'!AK:AK,'Subsidies 2013'!A:A)&gt;0,COUNTIFS('Dossiers 2014'!AK:AK,'Subsidies 2013'!A:A),"")</f>
        <v/>
      </c>
      <c r="C60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0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0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04" s="10" t="str">
        <f t="shared" si="9"/>
        <v/>
      </c>
    </row>
    <row r="605" spans="1:6" x14ac:dyDescent="0.25">
      <c r="A605" s="13"/>
      <c r="B605" s="9" t="str">
        <f>IF(COUNTIFS('Dossiers 2014'!AK:AK,'Subsidies 2013'!A:A)&gt;0,COUNTIFS('Dossiers 2014'!AK:AK,'Subsidies 2013'!A:A),"")</f>
        <v/>
      </c>
      <c r="C60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0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0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05" s="10" t="str">
        <f t="shared" si="9"/>
        <v/>
      </c>
    </row>
    <row r="606" spans="1:6" x14ac:dyDescent="0.25">
      <c r="A606" s="12" t="s">
        <v>12008</v>
      </c>
      <c r="B606" s="9" t="str">
        <f>IF(COUNTIFS('Dossiers 2014'!AK:AK,'Subsidies 2013'!A:A)&gt;0,COUNTIFS('Dossiers 2014'!AK:AK,'Subsidies 2013'!A:A),"")</f>
        <v/>
      </c>
      <c r="C60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0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0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06" s="10" t="str">
        <f t="shared" si="9"/>
        <v/>
      </c>
    </row>
    <row r="607" spans="1:6" x14ac:dyDescent="0.25">
      <c r="A607" s="13" t="s">
        <v>12406</v>
      </c>
      <c r="B607" s="9" t="str">
        <f>IF(COUNTIFS('Dossiers 2014'!AK:AK,'Subsidies 2013'!A:A)&gt;0,COUNTIFS('Dossiers 2014'!AK:AK,'Subsidies 2013'!A:A),"")</f>
        <v/>
      </c>
      <c r="C60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0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0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07" s="10" t="str">
        <f t="shared" si="9"/>
        <v/>
      </c>
    </row>
    <row r="608" spans="1:6" x14ac:dyDescent="0.25">
      <c r="A608" s="13" t="s">
        <v>12407</v>
      </c>
      <c r="B608" s="9" t="str">
        <f>IF(COUNTIFS('Dossiers 2014'!AK:AK,'Subsidies 2013'!A:A)&gt;0,COUNTIFS('Dossiers 2014'!AK:AK,'Subsidies 2013'!A:A),"")</f>
        <v/>
      </c>
      <c r="C60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0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0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08" s="10" t="str">
        <f t="shared" si="9"/>
        <v/>
      </c>
    </row>
    <row r="609" spans="1:6" x14ac:dyDescent="0.25">
      <c r="A609" s="13"/>
      <c r="B609" s="9" t="str">
        <f>IF(COUNTIFS('Dossiers 2014'!AK:AK,'Subsidies 2013'!A:A)&gt;0,COUNTIFS('Dossiers 2014'!AK:AK,'Subsidies 2013'!A:A),"")</f>
        <v/>
      </c>
      <c r="C60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0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0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09" s="10" t="str">
        <f t="shared" si="9"/>
        <v/>
      </c>
    </row>
    <row r="610" spans="1:6" x14ac:dyDescent="0.25">
      <c r="A610" s="12" t="s">
        <v>652</v>
      </c>
      <c r="B610" s="9">
        <f>IF(COUNTIFS('Dossiers 2014'!AK:AK,'Subsidies 2013'!A:A)&gt;0,COUNTIFS('Dossiers 2014'!AK:AK,'Subsidies 2013'!A:A),"")</f>
        <v>4</v>
      </c>
      <c r="C610"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4</v>
      </c>
      <c r="D610"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78.319999999999993</v>
      </c>
      <c r="E61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10" s="10">
        <f t="shared" si="9"/>
        <v>78.319999999999993</v>
      </c>
    </row>
    <row r="611" spans="1:6" x14ac:dyDescent="0.25">
      <c r="A611" s="13" t="s">
        <v>435</v>
      </c>
      <c r="B611" s="9">
        <f>IF(COUNTIFS('Dossiers 2014'!AK:AK,'Subsidies 2013'!A:A)&gt;0,COUNTIFS('Dossiers 2014'!AK:AK,'Subsidies 2013'!A:A),"")</f>
        <v>49</v>
      </c>
      <c r="C611"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41</v>
      </c>
      <c r="D611"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5543.4</v>
      </c>
      <c r="E61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11" s="10">
        <f t="shared" si="9"/>
        <v>5543.4</v>
      </c>
    </row>
    <row r="612" spans="1:6" x14ac:dyDescent="0.25">
      <c r="A612" s="13" t="s">
        <v>12408</v>
      </c>
      <c r="B612" s="9" t="str">
        <f>IF(COUNTIFS('Dossiers 2014'!AK:AK,'Subsidies 2013'!A:A)&gt;0,COUNTIFS('Dossiers 2014'!AK:AK,'Subsidies 2013'!A:A),"")</f>
        <v/>
      </c>
      <c r="C61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1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1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12" s="10" t="str">
        <f t="shared" si="9"/>
        <v/>
      </c>
    </row>
    <row r="613" spans="1:6" x14ac:dyDescent="0.25">
      <c r="A613" s="13"/>
      <c r="B613" s="9" t="str">
        <f>IF(COUNTIFS('Dossiers 2014'!AK:AK,'Subsidies 2013'!A:A)&gt;0,COUNTIFS('Dossiers 2014'!AK:AK,'Subsidies 2013'!A:A),"")</f>
        <v/>
      </c>
      <c r="C61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1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1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13" s="10" t="str">
        <f t="shared" si="9"/>
        <v/>
      </c>
    </row>
    <row r="614" spans="1:6" x14ac:dyDescent="0.25">
      <c r="A614" s="12" t="s">
        <v>12066</v>
      </c>
      <c r="B614" s="9" t="str">
        <f>IF(COUNTIFS('Dossiers 2014'!AK:AK,'Subsidies 2013'!A:A)&gt;0,COUNTIFS('Dossiers 2014'!AK:AK,'Subsidies 2013'!A:A),"")</f>
        <v/>
      </c>
      <c r="C61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1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1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14" s="10" t="str">
        <f t="shared" si="9"/>
        <v/>
      </c>
    </row>
    <row r="615" spans="1:6" x14ac:dyDescent="0.25">
      <c r="A615" s="13" t="s">
        <v>12409</v>
      </c>
      <c r="B615" s="9" t="str">
        <f>IF(COUNTIFS('Dossiers 2014'!AK:AK,'Subsidies 2013'!A:A)&gt;0,COUNTIFS('Dossiers 2014'!AK:AK,'Subsidies 2013'!A:A),"")</f>
        <v/>
      </c>
      <c r="C61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1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1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15" s="10" t="str">
        <f t="shared" si="9"/>
        <v/>
      </c>
    </row>
    <row r="616" spans="1:6" x14ac:dyDescent="0.25">
      <c r="A616" s="13" t="s">
        <v>12410</v>
      </c>
      <c r="B616" s="9" t="str">
        <f>IF(COUNTIFS('Dossiers 2014'!AK:AK,'Subsidies 2013'!A:A)&gt;0,COUNTIFS('Dossiers 2014'!AK:AK,'Subsidies 2013'!A:A),"")</f>
        <v/>
      </c>
      <c r="C61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1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1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16" s="10" t="str">
        <f t="shared" si="9"/>
        <v/>
      </c>
    </row>
    <row r="617" spans="1:6" x14ac:dyDescent="0.25">
      <c r="A617" s="13"/>
      <c r="B617" s="9" t="str">
        <f>IF(COUNTIFS('Dossiers 2014'!AK:AK,'Subsidies 2013'!A:A)&gt;0,COUNTIFS('Dossiers 2014'!AK:AK,'Subsidies 2013'!A:A),"")</f>
        <v/>
      </c>
      <c r="C61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1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1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17" s="10" t="str">
        <f t="shared" si="9"/>
        <v/>
      </c>
    </row>
    <row r="618" spans="1:6" x14ac:dyDescent="0.25">
      <c r="A618" s="12" t="s">
        <v>11944</v>
      </c>
      <c r="B618" s="9" t="str">
        <f>IF(COUNTIFS('Dossiers 2014'!AK:AK,'Subsidies 2013'!A:A)&gt;0,COUNTIFS('Dossiers 2014'!AK:AK,'Subsidies 2013'!A:A),"")</f>
        <v/>
      </c>
      <c r="C61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1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1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18" s="10" t="str">
        <f t="shared" si="9"/>
        <v/>
      </c>
    </row>
    <row r="619" spans="1:6" x14ac:dyDescent="0.25">
      <c r="A619" s="13"/>
      <c r="B619" s="9" t="str">
        <f>IF(COUNTIFS('Dossiers 2014'!AK:AK,'Subsidies 2013'!A:A)&gt;0,COUNTIFS('Dossiers 2014'!AK:AK,'Subsidies 2013'!A:A),"")</f>
        <v/>
      </c>
      <c r="C61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1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1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19" s="10" t="str">
        <f t="shared" si="9"/>
        <v/>
      </c>
    </row>
    <row r="620" spans="1:6" x14ac:dyDescent="0.25">
      <c r="A620" s="12" t="s">
        <v>11945</v>
      </c>
      <c r="B620" s="9" t="str">
        <f>IF(COUNTIFS('Dossiers 2014'!AK:AK,'Subsidies 2013'!A:A)&gt;0,COUNTIFS('Dossiers 2014'!AK:AK,'Subsidies 2013'!A:A),"")</f>
        <v/>
      </c>
      <c r="C62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2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2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20" s="10" t="str">
        <f t="shared" si="9"/>
        <v/>
      </c>
    </row>
    <row r="621" spans="1:6" x14ac:dyDescent="0.25">
      <c r="A621" s="13" t="s">
        <v>12411</v>
      </c>
      <c r="B621" s="9" t="str">
        <f>IF(COUNTIFS('Dossiers 2014'!AK:AK,'Subsidies 2013'!A:A)&gt;0,COUNTIFS('Dossiers 2014'!AK:AK,'Subsidies 2013'!A:A),"")</f>
        <v/>
      </c>
      <c r="C62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2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2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21" s="10" t="str">
        <f t="shared" si="9"/>
        <v/>
      </c>
    </row>
    <row r="622" spans="1:6" x14ac:dyDescent="0.25">
      <c r="A622" s="13" t="s">
        <v>8036</v>
      </c>
      <c r="B622" s="9" t="str">
        <f>IF(COUNTIFS('Dossiers 2014'!AK:AK,'Subsidies 2013'!A:A)&gt;0,COUNTIFS('Dossiers 2014'!AK:AK,'Subsidies 2013'!A:A),"")</f>
        <v/>
      </c>
      <c r="C62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2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2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22" s="10" t="str">
        <f t="shared" si="9"/>
        <v/>
      </c>
    </row>
    <row r="623" spans="1:6" x14ac:dyDescent="0.25">
      <c r="A623" s="13" t="s">
        <v>12412</v>
      </c>
      <c r="B623" s="9" t="str">
        <f>IF(COUNTIFS('Dossiers 2014'!AK:AK,'Subsidies 2013'!A:A)&gt;0,COUNTIFS('Dossiers 2014'!AK:AK,'Subsidies 2013'!A:A),"")</f>
        <v/>
      </c>
      <c r="C62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2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2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23" s="10" t="str">
        <f t="shared" si="9"/>
        <v/>
      </c>
    </row>
    <row r="624" spans="1:6" x14ac:dyDescent="0.25">
      <c r="A624" s="13" t="s">
        <v>12413</v>
      </c>
      <c r="B624" s="9" t="str">
        <f>IF(COUNTIFS('Dossiers 2014'!AK:AK,'Subsidies 2013'!A:A)&gt;0,COUNTIFS('Dossiers 2014'!AK:AK,'Subsidies 2013'!A:A),"")</f>
        <v/>
      </c>
      <c r="C62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2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2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24" s="10" t="str">
        <f t="shared" si="9"/>
        <v/>
      </c>
    </row>
    <row r="625" spans="1:6" x14ac:dyDescent="0.25">
      <c r="A625" s="13"/>
      <c r="B625" s="9" t="str">
        <f>IF(COUNTIFS('Dossiers 2014'!AK:AK,'Subsidies 2013'!A:A)&gt;0,COUNTIFS('Dossiers 2014'!AK:AK,'Subsidies 2013'!A:A),"")</f>
        <v/>
      </c>
      <c r="C62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2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2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25" s="10" t="str">
        <f t="shared" si="9"/>
        <v/>
      </c>
    </row>
    <row r="626" spans="1:6" x14ac:dyDescent="0.25">
      <c r="A626" s="12" t="s">
        <v>11972</v>
      </c>
      <c r="B626" s="9" t="str">
        <f>IF(COUNTIFS('Dossiers 2014'!AK:AK,'Subsidies 2013'!A:A)&gt;0,COUNTIFS('Dossiers 2014'!AK:AK,'Subsidies 2013'!A:A),"")</f>
        <v/>
      </c>
      <c r="C62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2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2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26" s="10" t="str">
        <f t="shared" si="9"/>
        <v/>
      </c>
    </row>
    <row r="627" spans="1:6" x14ac:dyDescent="0.25">
      <c r="A627" s="13" t="s">
        <v>12414</v>
      </c>
      <c r="B627" s="9" t="str">
        <f>IF(COUNTIFS('Dossiers 2014'!AK:AK,'Subsidies 2013'!A:A)&gt;0,COUNTIFS('Dossiers 2014'!AK:AK,'Subsidies 2013'!A:A),"")</f>
        <v/>
      </c>
      <c r="C62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2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2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27" s="10" t="str">
        <f t="shared" si="9"/>
        <v/>
      </c>
    </row>
    <row r="628" spans="1:6" x14ac:dyDescent="0.25">
      <c r="A628" s="13" t="s">
        <v>12415</v>
      </c>
      <c r="B628" s="9" t="str">
        <f>IF(COUNTIFS('Dossiers 2014'!AK:AK,'Subsidies 2013'!A:A)&gt;0,COUNTIFS('Dossiers 2014'!AK:AK,'Subsidies 2013'!A:A),"")</f>
        <v/>
      </c>
      <c r="C62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2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2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28" s="10" t="str">
        <f t="shared" si="9"/>
        <v/>
      </c>
    </row>
    <row r="629" spans="1:6" x14ac:dyDescent="0.25">
      <c r="A629" s="13"/>
      <c r="B629" s="9" t="str">
        <f>IF(COUNTIFS('Dossiers 2014'!AK:AK,'Subsidies 2013'!A:A)&gt;0,COUNTIFS('Dossiers 2014'!AK:AK,'Subsidies 2013'!A:A),"")</f>
        <v/>
      </c>
      <c r="C62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2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2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29" s="10" t="str">
        <f t="shared" si="9"/>
        <v/>
      </c>
    </row>
    <row r="630" spans="1:6" x14ac:dyDescent="0.25">
      <c r="A630" s="12" t="s">
        <v>12067</v>
      </c>
      <c r="B630" s="9" t="str">
        <f>IF(COUNTIFS('Dossiers 2014'!AK:AK,'Subsidies 2013'!A:A)&gt;0,COUNTIFS('Dossiers 2014'!AK:AK,'Subsidies 2013'!A:A),"")</f>
        <v/>
      </c>
      <c r="C63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3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3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30" s="10" t="str">
        <f t="shared" si="9"/>
        <v/>
      </c>
    </row>
    <row r="631" spans="1:6" x14ac:dyDescent="0.25">
      <c r="A631" s="13" t="s">
        <v>12416</v>
      </c>
      <c r="B631" s="9" t="str">
        <f>IF(COUNTIFS('Dossiers 2014'!AK:AK,'Subsidies 2013'!A:A)&gt;0,COUNTIFS('Dossiers 2014'!AK:AK,'Subsidies 2013'!A:A),"")</f>
        <v/>
      </c>
      <c r="C63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3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3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31" s="10" t="str">
        <f t="shared" si="9"/>
        <v/>
      </c>
    </row>
    <row r="632" spans="1:6" x14ac:dyDescent="0.25">
      <c r="A632" s="13" t="s">
        <v>12417</v>
      </c>
      <c r="B632" s="9" t="str">
        <f>IF(COUNTIFS('Dossiers 2014'!AK:AK,'Subsidies 2013'!A:A)&gt;0,COUNTIFS('Dossiers 2014'!AK:AK,'Subsidies 2013'!A:A),"")</f>
        <v/>
      </c>
      <c r="C63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3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3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32" s="10" t="str">
        <f t="shared" si="9"/>
        <v/>
      </c>
    </row>
    <row r="633" spans="1:6" x14ac:dyDescent="0.25">
      <c r="A633" s="13"/>
      <c r="B633" s="9" t="str">
        <f>IF(COUNTIFS('Dossiers 2014'!AK:AK,'Subsidies 2013'!A:A)&gt;0,COUNTIFS('Dossiers 2014'!AK:AK,'Subsidies 2013'!A:A),"")</f>
        <v/>
      </c>
      <c r="C63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3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3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33" s="10" t="str">
        <f t="shared" si="9"/>
        <v/>
      </c>
    </row>
    <row r="634" spans="1:6" x14ac:dyDescent="0.25">
      <c r="A634" s="12" t="s">
        <v>310</v>
      </c>
      <c r="B634" s="9">
        <f>IF(COUNTIFS('Dossiers 2014'!AK:AK,'Subsidies 2013'!A:A)&gt;0,COUNTIFS('Dossiers 2014'!AK:AK,'Subsidies 2013'!A:A),"")</f>
        <v>37</v>
      </c>
      <c r="C634"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25</v>
      </c>
      <c r="D634"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2312.87</v>
      </c>
      <c r="E63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34" s="10">
        <f t="shared" si="9"/>
        <v>2312.87</v>
      </c>
    </row>
    <row r="635" spans="1:6" x14ac:dyDescent="0.25">
      <c r="A635" s="13" t="s">
        <v>12418</v>
      </c>
      <c r="B635" s="9" t="str">
        <f>IF(COUNTIFS('Dossiers 2014'!AK:AK,'Subsidies 2013'!A:A)&gt;0,COUNTIFS('Dossiers 2014'!AK:AK,'Subsidies 2013'!A:A),"")</f>
        <v/>
      </c>
      <c r="C63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3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3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35" s="10" t="str">
        <f t="shared" si="9"/>
        <v/>
      </c>
    </row>
    <row r="636" spans="1:6" x14ac:dyDescent="0.25">
      <c r="A636" s="13" t="s">
        <v>12419</v>
      </c>
      <c r="B636" s="9" t="str">
        <f>IF(COUNTIFS('Dossiers 2014'!AK:AK,'Subsidies 2013'!A:A)&gt;0,COUNTIFS('Dossiers 2014'!AK:AK,'Subsidies 2013'!A:A),"")</f>
        <v/>
      </c>
      <c r="C63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3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3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36" s="10" t="str">
        <f t="shared" si="9"/>
        <v/>
      </c>
    </row>
    <row r="637" spans="1:6" x14ac:dyDescent="0.25">
      <c r="A637" s="13" t="s">
        <v>12420</v>
      </c>
      <c r="B637" s="9" t="str">
        <f>IF(COUNTIFS('Dossiers 2014'!AK:AK,'Subsidies 2013'!A:A)&gt;0,COUNTIFS('Dossiers 2014'!AK:AK,'Subsidies 2013'!A:A),"")</f>
        <v/>
      </c>
      <c r="C63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3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3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37" s="10" t="str">
        <f t="shared" si="9"/>
        <v/>
      </c>
    </row>
    <row r="638" spans="1:6" x14ac:dyDescent="0.25">
      <c r="A638" s="13" t="s">
        <v>12421</v>
      </c>
      <c r="B638" s="9" t="str">
        <f>IF(COUNTIFS('Dossiers 2014'!AK:AK,'Subsidies 2013'!A:A)&gt;0,COUNTIFS('Dossiers 2014'!AK:AK,'Subsidies 2013'!A:A),"")</f>
        <v/>
      </c>
      <c r="C63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3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3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38" s="10" t="str">
        <f t="shared" si="9"/>
        <v/>
      </c>
    </row>
    <row r="639" spans="1:6" x14ac:dyDescent="0.25">
      <c r="A639" s="13" t="s">
        <v>12422</v>
      </c>
      <c r="B639" s="9" t="str">
        <f>IF(COUNTIFS('Dossiers 2014'!AK:AK,'Subsidies 2013'!A:A)&gt;0,COUNTIFS('Dossiers 2014'!AK:AK,'Subsidies 2013'!A:A),"")</f>
        <v/>
      </c>
      <c r="C63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3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3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39" s="10" t="str">
        <f t="shared" si="9"/>
        <v/>
      </c>
    </row>
    <row r="640" spans="1:6" x14ac:dyDescent="0.25">
      <c r="A640" s="13" t="s">
        <v>12423</v>
      </c>
      <c r="B640" s="9" t="str">
        <f>IF(COUNTIFS('Dossiers 2014'!AK:AK,'Subsidies 2013'!A:A)&gt;0,COUNTIFS('Dossiers 2014'!AK:AK,'Subsidies 2013'!A:A),"")</f>
        <v/>
      </c>
      <c r="C64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4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4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40" s="10" t="str">
        <f t="shared" si="9"/>
        <v/>
      </c>
    </row>
    <row r="641" spans="1:6" x14ac:dyDescent="0.25">
      <c r="A641" s="13" t="s">
        <v>12424</v>
      </c>
      <c r="B641" s="9" t="str">
        <f>IF(COUNTIFS('Dossiers 2014'!AK:AK,'Subsidies 2013'!A:A)&gt;0,COUNTIFS('Dossiers 2014'!AK:AK,'Subsidies 2013'!A:A),"")</f>
        <v/>
      </c>
      <c r="C64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4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4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41" s="10" t="str">
        <f t="shared" si="9"/>
        <v/>
      </c>
    </row>
    <row r="642" spans="1:6" x14ac:dyDescent="0.25">
      <c r="A642" s="13" t="s">
        <v>12425</v>
      </c>
      <c r="B642" s="9" t="str">
        <f>IF(COUNTIFS('Dossiers 2014'!AK:AK,'Subsidies 2013'!A:A)&gt;0,COUNTIFS('Dossiers 2014'!AK:AK,'Subsidies 2013'!A:A),"")</f>
        <v/>
      </c>
      <c r="C64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4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4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42" s="10" t="str">
        <f t="shared" si="9"/>
        <v/>
      </c>
    </row>
    <row r="643" spans="1:6" x14ac:dyDescent="0.25">
      <c r="A643" s="13" t="s">
        <v>12426</v>
      </c>
      <c r="B643" s="9" t="str">
        <f>IF(COUNTIFS('Dossiers 2014'!AK:AK,'Subsidies 2013'!A:A)&gt;0,COUNTIFS('Dossiers 2014'!AK:AK,'Subsidies 2013'!A:A),"")</f>
        <v/>
      </c>
      <c r="C64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4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4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43" s="10" t="str">
        <f t="shared" ref="F643:F706" si="10">IF(SUM(D643:E643)&gt;0,SUM(D643:E643),"")</f>
        <v/>
      </c>
    </row>
    <row r="644" spans="1:6" x14ac:dyDescent="0.25">
      <c r="A644" s="13" t="s">
        <v>12427</v>
      </c>
      <c r="B644" s="9" t="str">
        <f>IF(COUNTIFS('Dossiers 2014'!AK:AK,'Subsidies 2013'!A:A)&gt;0,COUNTIFS('Dossiers 2014'!AK:AK,'Subsidies 2013'!A:A),"")</f>
        <v/>
      </c>
      <c r="C64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4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4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44" s="10" t="str">
        <f t="shared" si="10"/>
        <v/>
      </c>
    </row>
    <row r="645" spans="1:6" x14ac:dyDescent="0.25">
      <c r="A645" s="13"/>
      <c r="B645" s="9" t="str">
        <f>IF(COUNTIFS('Dossiers 2014'!AK:AK,'Subsidies 2013'!A:A)&gt;0,COUNTIFS('Dossiers 2014'!AK:AK,'Subsidies 2013'!A:A),"")</f>
        <v/>
      </c>
      <c r="C64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4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4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45" s="10" t="str">
        <f t="shared" si="10"/>
        <v/>
      </c>
    </row>
    <row r="646" spans="1:6" x14ac:dyDescent="0.25">
      <c r="A646" s="12" t="s">
        <v>11946</v>
      </c>
      <c r="B646" s="9" t="str">
        <f>IF(COUNTIFS('Dossiers 2014'!AK:AK,'Subsidies 2013'!A:A)&gt;0,COUNTIFS('Dossiers 2014'!AK:AK,'Subsidies 2013'!A:A),"")</f>
        <v/>
      </c>
      <c r="C64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4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4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46" s="10" t="str">
        <f t="shared" si="10"/>
        <v/>
      </c>
    </row>
    <row r="647" spans="1:6" x14ac:dyDescent="0.25">
      <c r="A647" s="13"/>
      <c r="B647" s="9" t="str">
        <f>IF(COUNTIFS('Dossiers 2014'!AK:AK,'Subsidies 2013'!A:A)&gt;0,COUNTIFS('Dossiers 2014'!AK:AK,'Subsidies 2013'!A:A),"")</f>
        <v/>
      </c>
      <c r="C64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4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4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47" s="10" t="str">
        <f t="shared" si="10"/>
        <v/>
      </c>
    </row>
    <row r="648" spans="1:6" x14ac:dyDescent="0.25">
      <c r="A648" s="12" t="s">
        <v>3918</v>
      </c>
      <c r="B648" s="9">
        <f>IF(COUNTIFS('Dossiers 2014'!AK:AK,'Subsidies 2013'!A:A)&gt;0,COUNTIFS('Dossiers 2014'!AK:AK,'Subsidies 2013'!A:A),"")</f>
        <v>8</v>
      </c>
      <c r="C648"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8</v>
      </c>
      <c r="D648"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177.04999999999998</v>
      </c>
      <c r="E64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48" s="10">
        <f t="shared" si="10"/>
        <v>177.04999999999998</v>
      </c>
    </row>
    <row r="649" spans="1:6" x14ac:dyDescent="0.25">
      <c r="A649" s="13" t="s">
        <v>12428</v>
      </c>
      <c r="B649" s="9" t="str">
        <f>IF(COUNTIFS('Dossiers 2014'!AK:AK,'Subsidies 2013'!A:A)&gt;0,COUNTIFS('Dossiers 2014'!AK:AK,'Subsidies 2013'!A:A),"")</f>
        <v/>
      </c>
      <c r="C64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4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4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49" s="10" t="str">
        <f t="shared" si="10"/>
        <v/>
      </c>
    </row>
    <row r="650" spans="1:6" x14ac:dyDescent="0.25">
      <c r="A650" s="13" t="s">
        <v>12429</v>
      </c>
      <c r="B650" s="9" t="str">
        <f>IF(COUNTIFS('Dossiers 2014'!AK:AK,'Subsidies 2013'!A:A)&gt;0,COUNTIFS('Dossiers 2014'!AK:AK,'Subsidies 2013'!A:A),"")</f>
        <v/>
      </c>
      <c r="C65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5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5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50" s="10" t="str">
        <f t="shared" si="10"/>
        <v/>
      </c>
    </row>
    <row r="651" spans="1:6" x14ac:dyDescent="0.25">
      <c r="A651" s="13"/>
      <c r="B651" s="9" t="str">
        <f>IF(COUNTIFS('Dossiers 2014'!AK:AK,'Subsidies 2013'!A:A)&gt;0,COUNTIFS('Dossiers 2014'!AK:AK,'Subsidies 2013'!A:A),"")</f>
        <v/>
      </c>
      <c r="C65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5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5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51" s="10" t="str">
        <f t="shared" si="10"/>
        <v/>
      </c>
    </row>
    <row r="652" spans="1:6" x14ac:dyDescent="0.25">
      <c r="A652" s="12" t="s">
        <v>12068</v>
      </c>
      <c r="B652" s="9" t="str">
        <f>IF(COUNTIFS('Dossiers 2014'!AK:AK,'Subsidies 2013'!A:A)&gt;0,COUNTIFS('Dossiers 2014'!AK:AK,'Subsidies 2013'!A:A),"")</f>
        <v/>
      </c>
      <c r="C65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5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5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52" s="10" t="str">
        <f t="shared" si="10"/>
        <v/>
      </c>
    </row>
    <row r="653" spans="1:6" x14ac:dyDescent="0.25">
      <c r="A653" s="13" t="s">
        <v>12430</v>
      </c>
      <c r="B653" s="9" t="str">
        <f>IF(COUNTIFS('Dossiers 2014'!AK:AK,'Subsidies 2013'!A:A)&gt;0,COUNTIFS('Dossiers 2014'!AK:AK,'Subsidies 2013'!A:A),"")</f>
        <v/>
      </c>
      <c r="C65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5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5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53" s="10" t="str">
        <f t="shared" si="10"/>
        <v/>
      </c>
    </row>
    <row r="654" spans="1:6" x14ac:dyDescent="0.25">
      <c r="A654" s="13" t="s">
        <v>12431</v>
      </c>
      <c r="B654" s="9" t="str">
        <f>IF(COUNTIFS('Dossiers 2014'!AK:AK,'Subsidies 2013'!A:A)&gt;0,COUNTIFS('Dossiers 2014'!AK:AK,'Subsidies 2013'!A:A),"")</f>
        <v/>
      </c>
      <c r="C65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5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5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54" s="10" t="str">
        <f t="shared" si="10"/>
        <v/>
      </c>
    </row>
    <row r="655" spans="1:6" x14ac:dyDescent="0.25">
      <c r="A655" s="13" t="s">
        <v>12432</v>
      </c>
      <c r="B655" s="9" t="str">
        <f>IF(COUNTIFS('Dossiers 2014'!AK:AK,'Subsidies 2013'!A:A)&gt;0,COUNTIFS('Dossiers 2014'!AK:AK,'Subsidies 2013'!A:A),"")</f>
        <v/>
      </c>
      <c r="C65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5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5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55" s="10" t="str">
        <f t="shared" si="10"/>
        <v/>
      </c>
    </row>
    <row r="656" spans="1:6" x14ac:dyDescent="0.25">
      <c r="A656" s="13" t="s">
        <v>12433</v>
      </c>
      <c r="B656" s="9" t="str">
        <f>IF(COUNTIFS('Dossiers 2014'!AK:AK,'Subsidies 2013'!A:A)&gt;0,COUNTIFS('Dossiers 2014'!AK:AK,'Subsidies 2013'!A:A),"")</f>
        <v/>
      </c>
      <c r="C65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5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5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56" s="10" t="str">
        <f t="shared" si="10"/>
        <v/>
      </c>
    </row>
    <row r="657" spans="1:6" x14ac:dyDescent="0.25">
      <c r="A657" s="13"/>
      <c r="B657" s="9" t="str">
        <f>IF(COUNTIFS('Dossiers 2014'!AK:AK,'Subsidies 2013'!A:A)&gt;0,COUNTIFS('Dossiers 2014'!AK:AK,'Subsidies 2013'!A:A),"")</f>
        <v/>
      </c>
      <c r="C65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5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5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57" s="10" t="str">
        <f t="shared" si="10"/>
        <v/>
      </c>
    </row>
    <row r="658" spans="1:6" x14ac:dyDescent="0.25">
      <c r="A658" s="12" t="s">
        <v>4759</v>
      </c>
      <c r="B658" s="9" t="str">
        <f>IF(COUNTIFS('Dossiers 2014'!AK:AK,'Subsidies 2013'!A:A)&gt;0,COUNTIFS('Dossiers 2014'!AK:AK,'Subsidies 2013'!A:A),"")</f>
        <v/>
      </c>
      <c r="C65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5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5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58" s="10" t="str">
        <f t="shared" si="10"/>
        <v/>
      </c>
    </row>
    <row r="659" spans="1:6" x14ac:dyDescent="0.25">
      <c r="A659" s="13"/>
      <c r="B659" s="9" t="str">
        <f>IF(COUNTIFS('Dossiers 2014'!AK:AK,'Subsidies 2013'!A:A)&gt;0,COUNTIFS('Dossiers 2014'!AK:AK,'Subsidies 2013'!A:A),"")</f>
        <v/>
      </c>
      <c r="C65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5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5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59" s="10" t="str">
        <f t="shared" si="10"/>
        <v/>
      </c>
    </row>
    <row r="660" spans="1:6" x14ac:dyDescent="0.25">
      <c r="A660" s="12" t="s">
        <v>11947</v>
      </c>
      <c r="B660" s="9" t="str">
        <f>IF(COUNTIFS('Dossiers 2014'!AK:AK,'Subsidies 2013'!A:A)&gt;0,COUNTIFS('Dossiers 2014'!AK:AK,'Subsidies 2013'!A:A),"")</f>
        <v/>
      </c>
      <c r="C66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6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6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60" s="10" t="str">
        <f t="shared" si="10"/>
        <v/>
      </c>
    </row>
    <row r="661" spans="1:6" x14ac:dyDescent="0.25">
      <c r="A661" s="13" t="s">
        <v>12434</v>
      </c>
      <c r="B661" s="9" t="str">
        <f>IF(COUNTIFS('Dossiers 2014'!AK:AK,'Subsidies 2013'!A:A)&gt;0,COUNTIFS('Dossiers 2014'!AK:AK,'Subsidies 2013'!A:A),"")</f>
        <v/>
      </c>
      <c r="C66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6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6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61" s="10" t="str">
        <f t="shared" si="10"/>
        <v/>
      </c>
    </row>
    <row r="662" spans="1:6" x14ac:dyDescent="0.25">
      <c r="A662" s="13" t="s">
        <v>12435</v>
      </c>
      <c r="B662" s="9" t="str">
        <f>IF(COUNTIFS('Dossiers 2014'!AK:AK,'Subsidies 2013'!A:A)&gt;0,COUNTIFS('Dossiers 2014'!AK:AK,'Subsidies 2013'!A:A),"")</f>
        <v/>
      </c>
      <c r="C66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6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6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62" s="10" t="str">
        <f t="shared" si="10"/>
        <v/>
      </c>
    </row>
    <row r="663" spans="1:6" x14ac:dyDescent="0.25">
      <c r="A663" s="13" t="s">
        <v>12436</v>
      </c>
      <c r="B663" s="9" t="str">
        <f>IF(COUNTIFS('Dossiers 2014'!AK:AK,'Subsidies 2013'!A:A)&gt;0,COUNTIFS('Dossiers 2014'!AK:AK,'Subsidies 2013'!A:A),"")</f>
        <v/>
      </c>
      <c r="C66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6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6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63" s="10" t="str">
        <f t="shared" si="10"/>
        <v/>
      </c>
    </row>
    <row r="664" spans="1:6" x14ac:dyDescent="0.25">
      <c r="A664" s="13"/>
      <c r="B664" s="9" t="str">
        <f>IF(COUNTIFS('Dossiers 2014'!AK:AK,'Subsidies 2013'!A:A)&gt;0,COUNTIFS('Dossiers 2014'!AK:AK,'Subsidies 2013'!A:A),"")</f>
        <v/>
      </c>
      <c r="C66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6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6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64" s="10" t="str">
        <f t="shared" si="10"/>
        <v/>
      </c>
    </row>
    <row r="665" spans="1:6" x14ac:dyDescent="0.25">
      <c r="A665" s="12" t="s">
        <v>9833</v>
      </c>
      <c r="B665" s="9" t="str">
        <f>IF(COUNTIFS('Dossiers 2014'!AK:AK,'Subsidies 2013'!A:A)&gt;0,COUNTIFS('Dossiers 2014'!AK:AK,'Subsidies 2013'!A:A),"")</f>
        <v/>
      </c>
      <c r="C66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6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6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65" s="10" t="str">
        <f t="shared" si="10"/>
        <v/>
      </c>
    </row>
    <row r="666" spans="1:6" x14ac:dyDescent="0.25">
      <c r="A666" s="13"/>
      <c r="B666" s="9" t="str">
        <f>IF(COUNTIFS('Dossiers 2014'!AK:AK,'Subsidies 2013'!A:A)&gt;0,COUNTIFS('Dossiers 2014'!AK:AK,'Subsidies 2013'!A:A),"")</f>
        <v/>
      </c>
      <c r="C66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6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6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66" s="10" t="str">
        <f t="shared" si="10"/>
        <v/>
      </c>
    </row>
    <row r="667" spans="1:6" x14ac:dyDescent="0.25">
      <c r="A667" s="12" t="s">
        <v>12038</v>
      </c>
      <c r="B667" s="9" t="str">
        <f>IF(COUNTIFS('Dossiers 2014'!AK:AK,'Subsidies 2013'!A:A)&gt;0,COUNTIFS('Dossiers 2014'!AK:AK,'Subsidies 2013'!A:A),"")</f>
        <v/>
      </c>
      <c r="C66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6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6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67" s="10" t="str">
        <f t="shared" si="10"/>
        <v/>
      </c>
    </row>
    <row r="668" spans="1:6" x14ac:dyDescent="0.25">
      <c r="A668" s="13" t="s">
        <v>12437</v>
      </c>
      <c r="B668" s="9" t="str">
        <f>IF(COUNTIFS('Dossiers 2014'!AK:AK,'Subsidies 2013'!A:A)&gt;0,COUNTIFS('Dossiers 2014'!AK:AK,'Subsidies 2013'!A:A),"")</f>
        <v/>
      </c>
      <c r="C66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6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6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68" s="10" t="str">
        <f t="shared" si="10"/>
        <v/>
      </c>
    </row>
    <row r="669" spans="1:6" x14ac:dyDescent="0.25">
      <c r="A669" s="13" t="s">
        <v>12438</v>
      </c>
      <c r="B669" s="9" t="str">
        <f>IF(COUNTIFS('Dossiers 2014'!AK:AK,'Subsidies 2013'!A:A)&gt;0,COUNTIFS('Dossiers 2014'!AK:AK,'Subsidies 2013'!A:A),"")</f>
        <v/>
      </c>
      <c r="C66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6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6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69" s="10" t="str">
        <f t="shared" si="10"/>
        <v/>
      </c>
    </row>
    <row r="670" spans="1:6" x14ac:dyDescent="0.25">
      <c r="A670" s="13"/>
      <c r="B670" s="9" t="str">
        <f>IF(COUNTIFS('Dossiers 2014'!AK:AK,'Subsidies 2013'!A:A)&gt;0,COUNTIFS('Dossiers 2014'!AK:AK,'Subsidies 2013'!A:A),"")</f>
        <v/>
      </c>
      <c r="C67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7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7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70" s="10" t="str">
        <f t="shared" si="10"/>
        <v/>
      </c>
    </row>
    <row r="671" spans="1:6" x14ac:dyDescent="0.25">
      <c r="A671" s="12" t="s">
        <v>8309</v>
      </c>
      <c r="B671" s="9" t="str">
        <f>IF(COUNTIFS('Dossiers 2014'!AK:AK,'Subsidies 2013'!A:A)&gt;0,COUNTIFS('Dossiers 2014'!AK:AK,'Subsidies 2013'!A:A),"")</f>
        <v/>
      </c>
      <c r="C67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7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7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71" s="10" t="str">
        <f t="shared" si="10"/>
        <v/>
      </c>
    </row>
    <row r="672" spans="1:6" x14ac:dyDescent="0.25">
      <c r="A672" s="13" t="s">
        <v>12439</v>
      </c>
      <c r="B672" s="9" t="str">
        <f>IF(COUNTIFS('Dossiers 2014'!AK:AK,'Subsidies 2013'!A:A)&gt;0,COUNTIFS('Dossiers 2014'!AK:AK,'Subsidies 2013'!A:A),"")</f>
        <v/>
      </c>
      <c r="C67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7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7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72" s="10" t="str">
        <f t="shared" si="10"/>
        <v/>
      </c>
    </row>
    <row r="673" spans="1:6" x14ac:dyDescent="0.25">
      <c r="A673" s="13"/>
      <c r="B673" s="9" t="str">
        <f>IF(COUNTIFS('Dossiers 2014'!AK:AK,'Subsidies 2013'!A:A)&gt;0,COUNTIFS('Dossiers 2014'!AK:AK,'Subsidies 2013'!A:A),"")</f>
        <v/>
      </c>
      <c r="C67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7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7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73" s="10" t="str">
        <f t="shared" si="10"/>
        <v/>
      </c>
    </row>
    <row r="674" spans="1:6" x14ac:dyDescent="0.25">
      <c r="A674" s="12" t="s">
        <v>5491</v>
      </c>
      <c r="B674" s="9">
        <f>IF(COUNTIFS('Dossiers 2014'!AK:AK,'Subsidies 2013'!A:A)&gt;0,COUNTIFS('Dossiers 2014'!AK:AK,'Subsidies 2013'!A:A),"")</f>
        <v>1</v>
      </c>
      <c r="C67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7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7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74" s="10" t="str">
        <f t="shared" si="10"/>
        <v/>
      </c>
    </row>
    <row r="675" spans="1:6" x14ac:dyDescent="0.25">
      <c r="A675" s="13" t="s">
        <v>12440</v>
      </c>
      <c r="B675" s="9" t="str">
        <f>IF(COUNTIFS('Dossiers 2014'!AK:AK,'Subsidies 2013'!A:A)&gt;0,COUNTIFS('Dossiers 2014'!AK:AK,'Subsidies 2013'!A:A),"")</f>
        <v/>
      </c>
      <c r="C67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7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7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75" s="10" t="str">
        <f t="shared" si="10"/>
        <v/>
      </c>
    </row>
    <row r="676" spans="1:6" x14ac:dyDescent="0.25">
      <c r="A676" s="13" t="s">
        <v>212</v>
      </c>
      <c r="B676" s="9">
        <f>IF(COUNTIFS('Dossiers 2014'!AK:AK,'Subsidies 2013'!A:A)&gt;0,COUNTIFS('Dossiers 2014'!AK:AK,'Subsidies 2013'!A:A),"")</f>
        <v>1</v>
      </c>
      <c r="C67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7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7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76" s="10" t="str">
        <f t="shared" si="10"/>
        <v/>
      </c>
    </row>
    <row r="677" spans="1:6" x14ac:dyDescent="0.25">
      <c r="A677" s="13"/>
      <c r="B677" s="9" t="str">
        <f>IF(COUNTIFS('Dossiers 2014'!AK:AK,'Subsidies 2013'!A:A)&gt;0,COUNTIFS('Dossiers 2014'!AK:AK,'Subsidies 2013'!A:A),"")</f>
        <v/>
      </c>
      <c r="C67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7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7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77" s="10" t="str">
        <f t="shared" si="10"/>
        <v/>
      </c>
    </row>
    <row r="678" spans="1:6" x14ac:dyDescent="0.25">
      <c r="A678" s="12" t="s">
        <v>6264</v>
      </c>
      <c r="B678" s="9" t="str">
        <f>IF(COUNTIFS('Dossiers 2014'!AK:AK,'Subsidies 2013'!A:A)&gt;0,COUNTIFS('Dossiers 2014'!AK:AK,'Subsidies 2013'!A:A),"")</f>
        <v/>
      </c>
      <c r="C67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7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7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78" s="10" t="str">
        <f t="shared" si="10"/>
        <v/>
      </c>
    </row>
    <row r="679" spans="1:6" x14ac:dyDescent="0.25">
      <c r="A679" s="13"/>
      <c r="B679" s="9" t="str">
        <f>IF(COUNTIFS('Dossiers 2014'!AK:AK,'Subsidies 2013'!A:A)&gt;0,COUNTIFS('Dossiers 2014'!AK:AK,'Subsidies 2013'!A:A),"")</f>
        <v/>
      </c>
      <c r="C67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7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7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79" s="10" t="str">
        <f t="shared" si="10"/>
        <v/>
      </c>
    </row>
    <row r="680" spans="1:6" x14ac:dyDescent="0.25">
      <c r="A680" s="12" t="s">
        <v>3436</v>
      </c>
      <c r="B680" s="9">
        <f>IF(COUNTIFS('Dossiers 2014'!AK:AK,'Subsidies 2013'!A:A)&gt;0,COUNTIFS('Dossiers 2014'!AK:AK,'Subsidies 2013'!A:A),"")</f>
        <v>3</v>
      </c>
      <c r="C680"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680"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140</v>
      </c>
      <c r="E68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80" s="10">
        <f t="shared" si="10"/>
        <v>140</v>
      </c>
    </row>
    <row r="681" spans="1:6" x14ac:dyDescent="0.25">
      <c r="A681" s="13" t="s">
        <v>12441</v>
      </c>
      <c r="B681" s="9" t="str">
        <f>IF(COUNTIFS('Dossiers 2014'!AK:AK,'Subsidies 2013'!A:A)&gt;0,COUNTIFS('Dossiers 2014'!AK:AK,'Subsidies 2013'!A:A),"")</f>
        <v/>
      </c>
      <c r="C68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8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8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81" s="10" t="str">
        <f t="shared" si="10"/>
        <v/>
      </c>
    </row>
    <row r="682" spans="1:6" x14ac:dyDescent="0.25">
      <c r="A682" s="13" t="s">
        <v>12442</v>
      </c>
      <c r="B682" s="9" t="str">
        <f>IF(COUNTIFS('Dossiers 2014'!AK:AK,'Subsidies 2013'!A:A)&gt;0,COUNTIFS('Dossiers 2014'!AK:AK,'Subsidies 2013'!A:A),"")</f>
        <v/>
      </c>
      <c r="C68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8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8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82" s="10" t="str">
        <f t="shared" si="10"/>
        <v/>
      </c>
    </row>
    <row r="683" spans="1:6" x14ac:dyDescent="0.25">
      <c r="A683" s="13" t="s">
        <v>12443</v>
      </c>
      <c r="B683" s="9" t="str">
        <f>IF(COUNTIFS('Dossiers 2014'!AK:AK,'Subsidies 2013'!A:A)&gt;0,COUNTIFS('Dossiers 2014'!AK:AK,'Subsidies 2013'!A:A),"")</f>
        <v/>
      </c>
      <c r="C68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8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8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83" s="10" t="str">
        <f t="shared" si="10"/>
        <v/>
      </c>
    </row>
    <row r="684" spans="1:6" x14ac:dyDescent="0.25">
      <c r="A684" s="13"/>
      <c r="B684" s="9" t="str">
        <f>IF(COUNTIFS('Dossiers 2014'!AK:AK,'Subsidies 2013'!A:A)&gt;0,COUNTIFS('Dossiers 2014'!AK:AK,'Subsidies 2013'!A:A),"")</f>
        <v/>
      </c>
      <c r="C68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8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8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84" s="10" t="str">
        <f t="shared" si="10"/>
        <v/>
      </c>
    </row>
    <row r="685" spans="1:6" x14ac:dyDescent="0.25">
      <c r="A685" s="12" t="s">
        <v>12009</v>
      </c>
      <c r="B685" s="9" t="str">
        <f>IF(COUNTIFS('Dossiers 2014'!AK:AK,'Subsidies 2013'!A:A)&gt;0,COUNTIFS('Dossiers 2014'!AK:AK,'Subsidies 2013'!A:A),"")</f>
        <v/>
      </c>
      <c r="C68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8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8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85" s="10" t="str">
        <f t="shared" si="10"/>
        <v/>
      </c>
    </row>
    <row r="686" spans="1:6" x14ac:dyDescent="0.25">
      <c r="A686" s="13" t="s">
        <v>12444</v>
      </c>
      <c r="B686" s="9" t="str">
        <f>IF(COUNTIFS('Dossiers 2014'!AK:AK,'Subsidies 2013'!A:A)&gt;0,COUNTIFS('Dossiers 2014'!AK:AK,'Subsidies 2013'!A:A),"")</f>
        <v/>
      </c>
      <c r="C68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8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8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86" s="10" t="str">
        <f t="shared" si="10"/>
        <v/>
      </c>
    </row>
    <row r="687" spans="1:6" x14ac:dyDescent="0.25">
      <c r="A687" s="13" t="s">
        <v>12445</v>
      </c>
      <c r="B687" s="9" t="str">
        <f>IF(COUNTIFS('Dossiers 2014'!AK:AK,'Subsidies 2013'!A:A)&gt;0,COUNTIFS('Dossiers 2014'!AK:AK,'Subsidies 2013'!A:A),"")</f>
        <v/>
      </c>
      <c r="C68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8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8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87" s="10" t="str">
        <f t="shared" si="10"/>
        <v/>
      </c>
    </row>
    <row r="688" spans="1:6" x14ac:dyDescent="0.25">
      <c r="A688" s="13" t="s">
        <v>12446</v>
      </c>
      <c r="B688" s="9" t="str">
        <f>IF(COUNTIFS('Dossiers 2014'!AK:AK,'Subsidies 2013'!A:A)&gt;0,COUNTIFS('Dossiers 2014'!AK:AK,'Subsidies 2013'!A:A),"")</f>
        <v/>
      </c>
      <c r="C68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8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8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88" s="10" t="str">
        <f t="shared" si="10"/>
        <v/>
      </c>
    </row>
    <row r="689" spans="1:6" x14ac:dyDescent="0.25">
      <c r="A689" s="15" t="s">
        <v>661</v>
      </c>
      <c r="B689" s="23"/>
      <c r="C689" s="24"/>
      <c r="D689" s="24"/>
      <c r="E689" s="24"/>
      <c r="F689" s="24" t="str">
        <f t="shared" si="10"/>
        <v/>
      </c>
    </row>
    <row r="690" spans="1:6" x14ac:dyDescent="0.25">
      <c r="A690" s="13"/>
      <c r="B690" s="9" t="str">
        <f>IF(COUNTIFS('Dossiers 2014'!AK:AK,'Subsidies 2013'!A:A)&gt;0,COUNTIFS('Dossiers 2014'!AK:AK,'Subsidies 2013'!A:A),"")</f>
        <v/>
      </c>
      <c r="C69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9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9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90" s="10" t="str">
        <f t="shared" si="10"/>
        <v/>
      </c>
    </row>
    <row r="691" spans="1:6" x14ac:dyDescent="0.25">
      <c r="A691" s="12" t="s">
        <v>12010</v>
      </c>
      <c r="B691" s="9" t="str">
        <f>IF(COUNTIFS('Dossiers 2014'!AK:AK,'Subsidies 2013'!A:A)&gt;0,COUNTIFS('Dossiers 2014'!AK:AK,'Subsidies 2013'!A:A),"")</f>
        <v/>
      </c>
      <c r="C69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9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9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91" s="10" t="str">
        <f t="shared" si="10"/>
        <v/>
      </c>
    </row>
    <row r="692" spans="1:6" x14ac:dyDescent="0.25">
      <c r="A692" s="13" t="s">
        <v>12447</v>
      </c>
      <c r="B692" s="9" t="str">
        <f>IF(COUNTIFS('Dossiers 2014'!AK:AK,'Subsidies 2013'!A:A)&gt;0,COUNTIFS('Dossiers 2014'!AK:AK,'Subsidies 2013'!A:A),"")</f>
        <v/>
      </c>
      <c r="C69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9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9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92" s="10" t="str">
        <f t="shared" si="10"/>
        <v/>
      </c>
    </row>
    <row r="693" spans="1:6" x14ac:dyDescent="0.25">
      <c r="A693" s="13"/>
      <c r="B693" s="9" t="str">
        <f>IF(COUNTIFS('Dossiers 2014'!AK:AK,'Subsidies 2013'!A:A)&gt;0,COUNTIFS('Dossiers 2014'!AK:AK,'Subsidies 2013'!A:A),"")</f>
        <v/>
      </c>
      <c r="C69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9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9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93" s="10" t="str">
        <f t="shared" si="10"/>
        <v/>
      </c>
    </row>
    <row r="694" spans="1:6" x14ac:dyDescent="0.25">
      <c r="A694" s="12" t="s">
        <v>12069</v>
      </c>
      <c r="B694" s="9" t="str">
        <f>IF(COUNTIFS('Dossiers 2014'!AK:AK,'Subsidies 2013'!A:A)&gt;0,COUNTIFS('Dossiers 2014'!AK:AK,'Subsidies 2013'!A:A),"")</f>
        <v/>
      </c>
      <c r="C69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9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9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94" s="10" t="str">
        <f t="shared" si="10"/>
        <v/>
      </c>
    </row>
    <row r="695" spans="1:6" x14ac:dyDescent="0.25">
      <c r="A695" s="13" t="s">
        <v>12448</v>
      </c>
      <c r="B695" s="9" t="str">
        <f>IF(COUNTIFS('Dossiers 2014'!AK:AK,'Subsidies 2013'!A:A)&gt;0,COUNTIFS('Dossiers 2014'!AK:AK,'Subsidies 2013'!A:A),"")</f>
        <v/>
      </c>
      <c r="C69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9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9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95" s="10" t="str">
        <f t="shared" si="10"/>
        <v/>
      </c>
    </row>
    <row r="696" spans="1:6" x14ac:dyDescent="0.25">
      <c r="A696" s="13" t="s">
        <v>12449</v>
      </c>
      <c r="B696" s="9" t="str">
        <f>IF(COUNTIFS('Dossiers 2014'!AK:AK,'Subsidies 2013'!A:A)&gt;0,COUNTIFS('Dossiers 2014'!AK:AK,'Subsidies 2013'!A:A),"")</f>
        <v/>
      </c>
      <c r="C69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9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9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96" s="10" t="str">
        <f t="shared" si="10"/>
        <v/>
      </c>
    </row>
    <row r="697" spans="1:6" x14ac:dyDescent="0.25">
      <c r="A697" s="13" t="s">
        <v>12450</v>
      </c>
      <c r="B697" s="9" t="str">
        <f>IF(COUNTIFS('Dossiers 2014'!AK:AK,'Subsidies 2013'!A:A)&gt;0,COUNTIFS('Dossiers 2014'!AK:AK,'Subsidies 2013'!A:A),"")</f>
        <v/>
      </c>
      <c r="C69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9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9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97" s="10" t="str">
        <f t="shared" si="10"/>
        <v/>
      </c>
    </row>
    <row r="698" spans="1:6" x14ac:dyDescent="0.25">
      <c r="A698" s="13" t="s">
        <v>12451</v>
      </c>
      <c r="B698" s="9" t="str">
        <f>IF(COUNTIFS('Dossiers 2014'!AK:AK,'Subsidies 2013'!A:A)&gt;0,COUNTIFS('Dossiers 2014'!AK:AK,'Subsidies 2013'!A:A),"")</f>
        <v/>
      </c>
      <c r="C69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9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9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98" s="10" t="str">
        <f t="shared" si="10"/>
        <v/>
      </c>
    </row>
    <row r="699" spans="1:6" x14ac:dyDescent="0.25">
      <c r="A699" s="13"/>
      <c r="B699" s="9" t="str">
        <f>IF(COUNTIFS('Dossiers 2014'!AK:AK,'Subsidies 2013'!A:A)&gt;0,COUNTIFS('Dossiers 2014'!AK:AK,'Subsidies 2013'!A:A),"")</f>
        <v/>
      </c>
      <c r="C69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69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69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699" s="10" t="str">
        <f t="shared" si="10"/>
        <v/>
      </c>
    </row>
    <row r="700" spans="1:6" x14ac:dyDescent="0.25">
      <c r="A700" s="12" t="s">
        <v>12070</v>
      </c>
      <c r="B700" s="9" t="str">
        <f>IF(COUNTIFS('Dossiers 2014'!AK:AK,'Subsidies 2013'!A:A)&gt;0,COUNTIFS('Dossiers 2014'!AK:AK,'Subsidies 2013'!A:A),"")</f>
        <v/>
      </c>
      <c r="C70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0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0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00" s="10" t="str">
        <f t="shared" si="10"/>
        <v/>
      </c>
    </row>
    <row r="701" spans="1:6" x14ac:dyDescent="0.25">
      <c r="A701" s="13" t="s">
        <v>12452</v>
      </c>
      <c r="B701" s="9" t="str">
        <f>IF(COUNTIFS('Dossiers 2014'!AK:AK,'Subsidies 2013'!A:A)&gt;0,COUNTIFS('Dossiers 2014'!AK:AK,'Subsidies 2013'!A:A),"")</f>
        <v/>
      </c>
      <c r="C70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0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0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01" s="10" t="str">
        <f t="shared" si="10"/>
        <v/>
      </c>
    </row>
    <row r="702" spans="1:6" x14ac:dyDescent="0.25">
      <c r="A702" s="13" t="s">
        <v>12453</v>
      </c>
      <c r="B702" s="9" t="str">
        <f>IF(COUNTIFS('Dossiers 2014'!AK:AK,'Subsidies 2013'!A:A)&gt;0,COUNTIFS('Dossiers 2014'!AK:AK,'Subsidies 2013'!A:A),"")</f>
        <v/>
      </c>
      <c r="C70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0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0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02" s="10" t="str">
        <f t="shared" si="10"/>
        <v/>
      </c>
    </row>
    <row r="703" spans="1:6" x14ac:dyDescent="0.25">
      <c r="A703" s="13"/>
      <c r="B703" s="9" t="str">
        <f>IF(COUNTIFS('Dossiers 2014'!AK:AK,'Subsidies 2013'!A:A)&gt;0,COUNTIFS('Dossiers 2014'!AK:AK,'Subsidies 2013'!A:A),"")</f>
        <v/>
      </c>
      <c r="C70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0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0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03" s="10" t="str">
        <f t="shared" si="10"/>
        <v/>
      </c>
    </row>
    <row r="704" spans="1:6" x14ac:dyDescent="0.25">
      <c r="A704" s="12" t="s">
        <v>12071</v>
      </c>
      <c r="B704" s="9" t="str">
        <f>IF(COUNTIFS('Dossiers 2014'!AK:AK,'Subsidies 2013'!A:A)&gt;0,COUNTIFS('Dossiers 2014'!AK:AK,'Subsidies 2013'!A:A),"")</f>
        <v/>
      </c>
      <c r="C70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0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0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04" s="10" t="str">
        <f t="shared" si="10"/>
        <v/>
      </c>
    </row>
    <row r="705" spans="1:6" x14ac:dyDescent="0.25">
      <c r="A705" s="13" t="s">
        <v>12454</v>
      </c>
      <c r="B705" s="9" t="str">
        <f>IF(COUNTIFS('Dossiers 2014'!AK:AK,'Subsidies 2013'!A:A)&gt;0,COUNTIFS('Dossiers 2014'!AK:AK,'Subsidies 2013'!A:A),"")</f>
        <v/>
      </c>
      <c r="C70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0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0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05" s="10" t="str">
        <f t="shared" si="10"/>
        <v/>
      </c>
    </row>
    <row r="706" spans="1:6" x14ac:dyDescent="0.25">
      <c r="A706" s="13" t="s">
        <v>4513</v>
      </c>
      <c r="B706" s="9" t="str">
        <f>IF(COUNTIFS('Dossiers 2014'!AK:AK,'Subsidies 2013'!A:A)&gt;0,COUNTIFS('Dossiers 2014'!AK:AK,'Subsidies 2013'!A:A),"")</f>
        <v/>
      </c>
      <c r="C70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0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0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06" s="10" t="str">
        <f t="shared" si="10"/>
        <v/>
      </c>
    </row>
    <row r="707" spans="1:6" x14ac:dyDescent="0.25">
      <c r="A707" s="13"/>
      <c r="B707" s="9" t="str">
        <f>IF(COUNTIFS('Dossiers 2014'!AK:AK,'Subsidies 2013'!A:A)&gt;0,COUNTIFS('Dossiers 2014'!AK:AK,'Subsidies 2013'!A:A),"")</f>
        <v/>
      </c>
      <c r="C70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0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0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07" s="10" t="str">
        <f t="shared" ref="F707:F770" si="11">IF(SUM(D707:E707)&gt;0,SUM(D707:E707),"")</f>
        <v/>
      </c>
    </row>
    <row r="708" spans="1:6" x14ac:dyDescent="0.25">
      <c r="A708" s="12" t="s">
        <v>1103</v>
      </c>
      <c r="B708" s="9">
        <f>IF(COUNTIFS('Dossiers 2014'!AK:AK,'Subsidies 2013'!A:A)&gt;0,COUNTIFS('Dossiers 2014'!AK:AK,'Subsidies 2013'!A:A),"")</f>
        <v>22</v>
      </c>
      <c r="C708"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21</v>
      </c>
      <c r="D708"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2273.12</v>
      </c>
      <c r="E708" s="10">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318</v>
      </c>
      <c r="F708" s="10">
        <f t="shared" si="11"/>
        <v>2591.12</v>
      </c>
    </row>
    <row r="709" spans="1:6" x14ac:dyDescent="0.25">
      <c r="A709" s="13" t="s">
        <v>12455</v>
      </c>
      <c r="B709" s="9" t="str">
        <f>IF(COUNTIFS('Dossiers 2014'!AK:AK,'Subsidies 2013'!A:A)&gt;0,COUNTIFS('Dossiers 2014'!AK:AK,'Subsidies 2013'!A:A),"")</f>
        <v/>
      </c>
      <c r="C70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0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0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09" s="10" t="str">
        <f t="shared" si="11"/>
        <v/>
      </c>
    </row>
    <row r="710" spans="1:6" x14ac:dyDescent="0.25">
      <c r="A710" s="13"/>
      <c r="B710" s="9" t="str">
        <f>IF(COUNTIFS('Dossiers 2014'!AK:AK,'Subsidies 2013'!A:A)&gt;0,COUNTIFS('Dossiers 2014'!AK:AK,'Subsidies 2013'!A:A),"")</f>
        <v/>
      </c>
      <c r="C71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1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1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10" s="10" t="str">
        <f t="shared" si="11"/>
        <v/>
      </c>
    </row>
    <row r="711" spans="1:6" x14ac:dyDescent="0.25">
      <c r="A711" s="12" t="s">
        <v>12072</v>
      </c>
      <c r="B711" s="9" t="str">
        <f>IF(COUNTIFS('Dossiers 2014'!AK:AK,'Subsidies 2013'!A:A)&gt;0,COUNTIFS('Dossiers 2014'!AK:AK,'Subsidies 2013'!A:A),"")</f>
        <v/>
      </c>
      <c r="C71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1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1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11" s="10" t="str">
        <f t="shared" si="11"/>
        <v/>
      </c>
    </row>
    <row r="712" spans="1:6" x14ac:dyDescent="0.25">
      <c r="A712" s="13" t="s">
        <v>7717</v>
      </c>
      <c r="B712" s="9" t="str">
        <f>IF(COUNTIFS('Dossiers 2014'!AK:AK,'Subsidies 2013'!A:A)&gt;0,COUNTIFS('Dossiers 2014'!AK:AK,'Subsidies 2013'!A:A),"")</f>
        <v/>
      </c>
      <c r="C71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1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1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12" s="10" t="str">
        <f t="shared" si="11"/>
        <v/>
      </c>
    </row>
    <row r="713" spans="1:6" x14ac:dyDescent="0.25">
      <c r="A713" s="13" t="s">
        <v>12456</v>
      </c>
      <c r="B713" s="9" t="str">
        <f>IF(COUNTIFS('Dossiers 2014'!AK:AK,'Subsidies 2013'!A:A)&gt;0,COUNTIFS('Dossiers 2014'!AK:AK,'Subsidies 2013'!A:A),"")</f>
        <v/>
      </c>
      <c r="C71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1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1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13" s="10" t="str">
        <f t="shared" si="11"/>
        <v/>
      </c>
    </row>
    <row r="714" spans="1:6" x14ac:dyDescent="0.25">
      <c r="A714" s="13" t="s">
        <v>12457</v>
      </c>
      <c r="B714" s="9" t="str">
        <f>IF(COUNTIFS('Dossiers 2014'!AK:AK,'Subsidies 2013'!A:A)&gt;0,COUNTIFS('Dossiers 2014'!AK:AK,'Subsidies 2013'!A:A),"")</f>
        <v/>
      </c>
      <c r="C71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1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1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14" s="10" t="str">
        <f t="shared" si="11"/>
        <v/>
      </c>
    </row>
    <row r="715" spans="1:6" x14ac:dyDescent="0.25">
      <c r="A715" s="13"/>
      <c r="B715" s="9" t="str">
        <f>IF(COUNTIFS('Dossiers 2014'!AK:AK,'Subsidies 2013'!A:A)&gt;0,COUNTIFS('Dossiers 2014'!AK:AK,'Subsidies 2013'!A:A),"")</f>
        <v/>
      </c>
      <c r="C71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1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1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15" s="10" t="str">
        <f t="shared" si="11"/>
        <v/>
      </c>
    </row>
    <row r="716" spans="1:6" x14ac:dyDescent="0.25">
      <c r="A716" s="12" t="s">
        <v>12039</v>
      </c>
      <c r="B716" s="9" t="str">
        <f>IF(COUNTIFS('Dossiers 2014'!AK:AK,'Subsidies 2013'!A:A)&gt;0,COUNTIFS('Dossiers 2014'!AK:AK,'Subsidies 2013'!A:A),"")</f>
        <v/>
      </c>
      <c r="C71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1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1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16" s="10" t="str">
        <f t="shared" si="11"/>
        <v/>
      </c>
    </row>
    <row r="717" spans="1:6" x14ac:dyDescent="0.25">
      <c r="A717" s="13" t="s">
        <v>12458</v>
      </c>
      <c r="B717" s="9" t="str">
        <f>IF(COUNTIFS('Dossiers 2014'!AK:AK,'Subsidies 2013'!A:A)&gt;0,COUNTIFS('Dossiers 2014'!AK:AK,'Subsidies 2013'!A:A),"")</f>
        <v/>
      </c>
      <c r="C71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1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1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17" s="10" t="str">
        <f t="shared" si="11"/>
        <v/>
      </c>
    </row>
    <row r="718" spans="1:6" x14ac:dyDescent="0.25">
      <c r="A718" s="13" t="s">
        <v>12459</v>
      </c>
      <c r="B718" s="9" t="str">
        <f>IF(COUNTIFS('Dossiers 2014'!AK:AK,'Subsidies 2013'!A:A)&gt;0,COUNTIFS('Dossiers 2014'!AK:AK,'Subsidies 2013'!A:A),"")</f>
        <v/>
      </c>
      <c r="C71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1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1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18" s="10" t="str">
        <f t="shared" si="11"/>
        <v/>
      </c>
    </row>
    <row r="719" spans="1:6" x14ac:dyDescent="0.25">
      <c r="A719" s="13" t="s">
        <v>12460</v>
      </c>
      <c r="B719" s="9" t="str">
        <f>IF(COUNTIFS('Dossiers 2014'!AK:AK,'Subsidies 2013'!A:A)&gt;0,COUNTIFS('Dossiers 2014'!AK:AK,'Subsidies 2013'!A:A),"")</f>
        <v/>
      </c>
      <c r="C71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1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1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19" s="10" t="str">
        <f t="shared" si="11"/>
        <v/>
      </c>
    </row>
    <row r="720" spans="1:6" x14ac:dyDescent="0.25">
      <c r="A720" s="13" t="s">
        <v>12461</v>
      </c>
      <c r="B720" s="9" t="str">
        <f>IF(COUNTIFS('Dossiers 2014'!AK:AK,'Subsidies 2013'!A:A)&gt;0,COUNTIFS('Dossiers 2014'!AK:AK,'Subsidies 2013'!A:A),"")</f>
        <v/>
      </c>
      <c r="C72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2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2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20" s="10" t="str">
        <f t="shared" si="11"/>
        <v/>
      </c>
    </row>
    <row r="721" spans="1:6" x14ac:dyDescent="0.25">
      <c r="A721" s="13"/>
      <c r="B721" s="9" t="str">
        <f>IF(COUNTIFS('Dossiers 2014'!AK:AK,'Subsidies 2013'!A:A)&gt;0,COUNTIFS('Dossiers 2014'!AK:AK,'Subsidies 2013'!A:A),"")</f>
        <v/>
      </c>
      <c r="C72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2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2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21" s="10" t="str">
        <f t="shared" si="11"/>
        <v/>
      </c>
    </row>
    <row r="722" spans="1:6" x14ac:dyDescent="0.25">
      <c r="A722" s="12" t="s">
        <v>5221</v>
      </c>
      <c r="B722" s="9">
        <f>IF(COUNTIFS('Dossiers 2014'!AK:AK,'Subsidies 2013'!A:A)&gt;0,COUNTIFS('Dossiers 2014'!AK:AK,'Subsidies 2013'!A:A),"")</f>
        <v>4</v>
      </c>
      <c r="C722"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v>
      </c>
      <c r="D722"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196.8</v>
      </c>
      <c r="E72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22" s="10">
        <f t="shared" si="11"/>
        <v>196.8</v>
      </c>
    </row>
    <row r="723" spans="1:6" x14ac:dyDescent="0.25">
      <c r="A723" s="13" t="s">
        <v>12462</v>
      </c>
      <c r="B723" s="9" t="str">
        <f>IF(COUNTIFS('Dossiers 2014'!AK:AK,'Subsidies 2013'!A:A)&gt;0,COUNTIFS('Dossiers 2014'!AK:AK,'Subsidies 2013'!A:A),"")</f>
        <v/>
      </c>
      <c r="C72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2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2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23" s="10" t="str">
        <f t="shared" si="11"/>
        <v/>
      </c>
    </row>
    <row r="724" spans="1:6" x14ac:dyDescent="0.25">
      <c r="A724" s="13" t="s">
        <v>12463</v>
      </c>
      <c r="B724" s="9" t="str">
        <f>IF(COUNTIFS('Dossiers 2014'!AK:AK,'Subsidies 2013'!A:A)&gt;0,COUNTIFS('Dossiers 2014'!AK:AK,'Subsidies 2013'!A:A),"")</f>
        <v/>
      </c>
      <c r="C72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2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2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24" s="10" t="str">
        <f t="shared" si="11"/>
        <v/>
      </c>
    </row>
    <row r="725" spans="1:6" x14ac:dyDescent="0.25">
      <c r="A725" s="13" t="s">
        <v>12464</v>
      </c>
      <c r="B725" s="9" t="str">
        <f>IF(COUNTIFS('Dossiers 2014'!AK:AK,'Subsidies 2013'!A:A)&gt;0,COUNTIFS('Dossiers 2014'!AK:AK,'Subsidies 2013'!A:A),"")</f>
        <v/>
      </c>
      <c r="C72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2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2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25" s="10" t="str">
        <f t="shared" si="11"/>
        <v/>
      </c>
    </row>
    <row r="726" spans="1:6" x14ac:dyDescent="0.25">
      <c r="A726" s="13"/>
      <c r="B726" s="9" t="str">
        <f>IF(COUNTIFS('Dossiers 2014'!AK:AK,'Subsidies 2013'!A:A)&gt;0,COUNTIFS('Dossiers 2014'!AK:AK,'Subsidies 2013'!A:A),"")</f>
        <v/>
      </c>
      <c r="C72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2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2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26" s="10" t="str">
        <f t="shared" si="11"/>
        <v/>
      </c>
    </row>
    <row r="727" spans="1:6" x14ac:dyDescent="0.25">
      <c r="A727" s="12" t="s">
        <v>11992</v>
      </c>
      <c r="B727" s="9" t="str">
        <f>IF(COUNTIFS('Dossiers 2014'!AK:AK,'Subsidies 2013'!A:A)&gt;0,COUNTIFS('Dossiers 2014'!AK:AK,'Subsidies 2013'!A:A),"")</f>
        <v/>
      </c>
      <c r="C72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2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2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27" s="10" t="str">
        <f t="shared" si="11"/>
        <v/>
      </c>
    </row>
    <row r="728" spans="1:6" x14ac:dyDescent="0.25">
      <c r="A728" s="13" t="s">
        <v>12465</v>
      </c>
      <c r="B728" s="9" t="str">
        <f>IF(COUNTIFS('Dossiers 2014'!AK:AK,'Subsidies 2013'!A:A)&gt;0,COUNTIFS('Dossiers 2014'!AK:AK,'Subsidies 2013'!A:A),"")</f>
        <v/>
      </c>
      <c r="C72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2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2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28" s="10" t="str">
        <f t="shared" si="11"/>
        <v/>
      </c>
    </row>
    <row r="729" spans="1:6" x14ac:dyDescent="0.25">
      <c r="A729" s="13" t="s">
        <v>12466</v>
      </c>
      <c r="B729" s="9" t="str">
        <f>IF(COUNTIFS('Dossiers 2014'!AK:AK,'Subsidies 2013'!A:A)&gt;0,COUNTIFS('Dossiers 2014'!AK:AK,'Subsidies 2013'!A:A),"")</f>
        <v/>
      </c>
      <c r="C72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2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2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29" s="10" t="str">
        <f t="shared" si="11"/>
        <v/>
      </c>
    </row>
    <row r="730" spans="1:6" x14ac:dyDescent="0.25">
      <c r="A730" s="13" t="s">
        <v>12467</v>
      </c>
      <c r="B730" s="9" t="str">
        <f>IF(COUNTIFS('Dossiers 2014'!AK:AK,'Subsidies 2013'!A:A)&gt;0,COUNTIFS('Dossiers 2014'!AK:AK,'Subsidies 2013'!A:A),"")</f>
        <v/>
      </c>
      <c r="C73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3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3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30" s="10" t="str">
        <f t="shared" si="11"/>
        <v/>
      </c>
    </row>
    <row r="731" spans="1:6" x14ac:dyDescent="0.25">
      <c r="A731" s="13" t="s">
        <v>12468</v>
      </c>
      <c r="B731" s="9" t="str">
        <f>IF(COUNTIFS('Dossiers 2014'!AK:AK,'Subsidies 2013'!A:A)&gt;0,COUNTIFS('Dossiers 2014'!AK:AK,'Subsidies 2013'!A:A),"")</f>
        <v/>
      </c>
      <c r="C73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3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3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31" s="10" t="str">
        <f t="shared" si="11"/>
        <v/>
      </c>
    </row>
    <row r="732" spans="1:6" x14ac:dyDescent="0.25">
      <c r="A732" s="13"/>
      <c r="B732" s="9" t="str">
        <f>IF(COUNTIFS('Dossiers 2014'!AK:AK,'Subsidies 2013'!A:A)&gt;0,COUNTIFS('Dossiers 2014'!AK:AK,'Subsidies 2013'!A:A),"")</f>
        <v/>
      </c>
      <c r="C73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3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3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32" s="10" t="str">
        <f t="shared" si="11"/>
        <v/>
      </c>
    </row>
    <row r="733" spans="1:6" x14ac:dyDescent="0.25">
      <c r="A733" s="12" t="s">
        <v>5455</v>
      </c>
      <c r="B733" s="9">
        <f>IF(COUNTIFS('Dossiers 2014'!AK:AK,'Subsidies 2013'!A:A)&gt;0,COUNTIFS('Dossiers 2014'!AK:AK,'Subsidies 2013'!A:A),"")</f>
        <v>5</v>
      </c>
      <c r="C733"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5</v>
      </c>
      <c r="D733"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306.39999999999998</v>
      </c>
      <c r="E73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33" s="10">
        <f t="shared" si="11"/>
        <v>306.39999999999998</v>
      </c>
    </row>
    <row r="734" spans="1:6" x14ac:dyDescent="0.25">
      <c r="A734" s="13" t="s">
        <v>12469</v>
      </c>
      <c r="B734" s="9" t="str">
        <f>IF(COUNTIFS('Dossiers 2014'!AK:AK,'Subsidies 2013'!A:A)&gt;0,COUNTIFS('Dossiers 2014'!AK:AK,'Subsidies 2013'!A:A),"")</f>
        <v/>
      </c>
      <c r="C73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3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3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34" s="10" t="str">
        <f t="shared" si="11"/>
        <v/>
      </c>
    </row>
    <row r="735" spans="1:6" x14ac:dyDescent="0.25">
      <c r="A735" s="13" t="s">
        <v>7127</v>
      </c>
      <c r="B735" s="9">
        <f>IF(COUNTIFS('Dossiers 2014'!AK:AK,'Subsidies 2013'!A:A)&gt;0,COUNTIFS('Dossiers 2014'!AK:AK,'Subsidies 2013'!A:A),"")</f>
        <v>1</v>
      </c>
      <c r="C73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3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3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35" s="10" t="str">
        <f t="shared" si="11"/>
        <v/>
      </c>
    </row>
    <row r="736" spans="1:6" x14ac:dyDescent="0.25">
      <c r="A736" s="13" t="s">
        <v>12470</v>
      </c>
      <c r="B736" s="9" t="str">
        <f>IF(COUNTIFS('Dossiers 2014'!AK:AK,'Subsidies 2013'!A:A)&gt;0,COUNTIFS('Dossiers 2014'!AK:AK,'Subsidies 2013'!A:A),"")</f>
        <v/>
      </c>
      <c r="C73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3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3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36" s="10" t="str">
        <f t="shared" si="11"/>
        <v/>
      </c>
    </row>
    <row r="737" spans="1:6" x14ac:dyDescent="0.25">
      <c r="A737" s="13" t="s">
        <v>12472</v>
      </c>
      <c r="B737" s="9" t="str">
        <f>IF(COUNTIFS('Dossiers 2014'!AK:AK,'Subsidies 2013'!A:A)&gt;0,COUNTIFS('Dossiers 2014'!AK:AK,'Subsidies 2013'!A:A),"")</f>
        <v/>
      </c>
      <c r="C73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3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3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37" s="10" t="str">
        <f t="shared" si="11"/>
        <v/>
      </c>
    </row>
    <row r="738" spans="1:6" x14ac:dyDescent="0.25">
      <c r="A738" s="13" t="s">
        <v>12471</v>
      </c>
      <c r="B738" s="9" t="str">
        <f>IF(COUNTIFS('Dossiers 2014'!AK:AK,'Subsidies 2013'!A:A)&gt;0,COUNTIFS('Dossiers 2014'!AK:AK,'Subsidies 2013'!A:A),"")</f>
        <v/>
      </c>
      <c r="C73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3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3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38" s="10" t="str">
        <f t="shared" si="11"/>
        <v/>
      </c>
    </row>
    <row r="739" spans="1:6" x14ac:dyDescent="0.25">
      <c r="A739" s="13" t="s">
        <v>9324</v>
      </c>
      <c r="B739" s="9" t="str">
        <f>IF(COUNTIFS('Dossiers 2014'!AK:AK,'Subsidies 2013'!A:A)&gt;0,COUNTIFS('Dossiers 2014'!AK:AK,'Subsidies 2013'!A:A),"")</f>
        <v/>
      </c>
      <c r="C73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3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3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39" s="10" t="str">
        <f t="shared" si="11"/>
        <v/>
      </c>
    </row>
    <row r="740" spans="1:6" x14ac:dyDescent="0.25">
      <c r="A740" s="13" t="s">
        <v>12473</v>
      </c>
      <c r="B740" s="9" t="str">
        <f>IF(COUNTIFS('Dossiers 2014'!AK:AK,'Subsidies 2013'!A:A)&gt;0,COUNTIFS('Dossiers 2014'!AK:AK,'Subsidies 2013'!A:A),"")</f>
        <v/>
      </c>
      <c r="C74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4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4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40" s="10" t="str">
        <f t="shared" si="11"/>
        <v/>
      </c>
    </row>
    <row r="741" spans="1:6" x14ac:dyDescent="0.25">
      <c r="A741" s="13"/>
      <c r="B741" s="9" t="str">
        <f>IF(COUNTIFS('Dossiers 2014'!AK:AK,'Subsidies 2013'!A:A)&gt;0,COUNTIFS('Dossiers 2014'!AK:AK,'Subsidies 2013'!A:A),"")</f>
        <v/>
      </c>
      <c r="C74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4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4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41" s="10" t="str">
        <f t="shared" si="11"/>
        <v/>
      </c>
    </row>
    <row r="742" spans="1:6" x14ac:dyDescent="0.25">
      <c r="A742" s="12" t="s">
        <v>12040</v>
      </c>
      <c r="B742" s="9" t="str">
        <f>IF(COUNTIFS('Dossiers 2014'!AK:AK,'Subsidies 2013'!A:A)&gt;0,COUNTIFS('Dossiers 2014'!AK:AK,'Subsidies 2013'!A:A),"")</f>
        <v/>
      </c>
      <c r="C74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4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4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42" s="10" t="str">
        <f t="shared" si="11"/>
        <v/>
      </c>
    </row>
    <row r="743" spans="1:6" x14ac:dyDescent="0.25">
      <c r="A743" s="13"/>
      <c r="B743" s="9" t="str">
        <f>IF(COUNTIFS('Dossiers 2014'!AK:AK,'Subsidies 2013'!A:A)&gt;0,COUNTIFS('Dossiers 2014'!AK:AK,'Subsidies 2013'!A:A),"")</f>
        <v/>
      </c>
      <c r="C74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4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4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43" s="10" t="str">
        <f t="shared" si="11"/>
        <v/>
      </c>
    </row>
    <row r="744" spans="1:6" x14ac:dyDescent="0.25">
      <c r="A744" s="12" t="s">
        <v>1527</v>
      </c>
      <c r="B744" s="9" t="str">
        <f>IF(COUNTIFS('Dossiers 2014'!AK:AK,'Subsidies 2013'!A:A)&gt;0,COUNTIFS('Dossiers 2014'!AK:AK,'Subsidies 2013'!A:A),"")</f>
        <v/>
      </c>
      <c r="C74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4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4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44" s="10" t="str">
        <f t="shared" si="11"/>
        <v/>
      </c>
    </row>
    <row r="745" spans="1:6" x14ac:dyDescent="0.25">
      <c r="A745" s="13" t="s">
        <v>4827</v>
      </c>
      <c r="B745" s="9" t="str">
        <f>IF(COUNTIFS('Dossiers 2014'!AK:AK,'Subsidies 2013'!A:A)&gt;0,COUNTIFS('Dossiers 2014'!AK:AK,'Subsidies 2013'!A:A),"")</f>
        <v/>
      </c>
      <c r="C74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4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4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45" s="10" t="str">
        <f t="shared" si="11"/>
        <v/>
      </c>
    </row>
    <row r="746" spans="1:6" x14ac:dyDescent="0.25">
      <c r="A746" s="13" t="s">
        <v>12474</v>
      </c>
      <c r="B746" s="9" t="str">
        <f>IF(COUNTIFS('Dossiers 2014'!AK:AK,'Subsidies 2013'!A:A)&gt;0,COUNTIFS('Dossiers 2014'!AK:AK,'Subsidies 2013'!A:A),"")</f>
        <v/>
      </c>
      <c r="C74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4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4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46" s="10" t="str">
        <f t="shared" si="11"/>
        <v/>
      </c>
    </row>
    <row r="747" spans="1:6" x14ac:dyDescent="0.25">
      <c r="A747" s="13"/>
      <c r="B747" s="9" t="str">
        <f>IF(COUNTIFS('Dossiers 2014'!AK:AK,'Subsidies 2013'!A:A)&gt;0,COUNTIFS('Dossiers 2014'!AK:AK,'Subsidies 2013'!A:A),"")</f>
        <v/>
      </c>
      <c r="C74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4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4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47" s="10" t="str">
        <f t="shared" si="11"/>
        <v/>
      </c>
    </row>
    <row r="748" spans="1:6" x14ac:dyDescent="0.25">
      <c r="A748" s="12" t="s">
        <v>9930</v>
      </c>
      <c r="B748" s="9" t="str">
        <f>IF(COUNTIFS('Dossiers 2014'!AK:AK,'Subsidies 2013'!A:A)&gt;0,COUNTIFS('Dossiers 2014'!AK:AK,'Subsidies 2013'!A:A),"")</f>
        <v/>
      </c>
      <c r="C74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4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4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48" s="10" t="str">
        <f t="shared" si="11"/>
        <v/>
      </c>
    </row>
    <row r="749" spans="1:6" x14ac:dyDescent="0.25">
      <c r="A749" s="13" t="s">
        <v>12475</v>
      </c>
      <c r="B749" s="9" t="str">
        <f>IF(COUNTIFS('Dossiers 2014'!AK:AK,'Subsidies 2013'!A:A)&gt;0,COUNTIFS('Dossiers 2014'!AK:AK,'Subsidies 2013'!A:A),"")</f>
        <v/>
      </c>
      <c r="C74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4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4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49" s="10" t="str">
        <f t="shared" si="11"/>
        <v/>
      </c>
    </row>
    <row r="750" spans="1:6" x14ac:dyDescent="0.25">
      <c r="A750" s="13" t="s">
        <v>12476</v>
      </c>
      <c r="B750" s="9" t="str">
        <f>IF(COUNTIFS('Dossiers 2014'!AK:AK,'Subsidies 2013'!A:A)&gt;0,COUNTIFS('Dossiers 2014'!AK:AK,'Subsidies 2013'!A:A),"")</f>
        <v/>
      </c>
      <c r="C75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5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5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50" s="10" t="str">
        <f t="shared" si="11"/>
        <v/>
      </c>
    </row>
    <row r="751" spans="1:6" x14ac:dyDescent="0.25">
      <c r="A751" s="13"/>
      <c r="B751" s="9" t="str">
        <f>IF(COUNTIFS('Dossiers 2014'!AK:AK,'Subsidies 2013'!A:A)&gt;0,COUNTIFS('Dossiers 2014'!AK:AK,'Subsidies 2013'!A:A),"")</f>
        <v/>
      </c>
      <c r="C75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5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5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51" s="10" t="str">
        <f t="shared" si="11"/>
        <v/>
      </c>
    </row>
    <row r="752" spans="1:6" x14ac:dyDescent="0.25">
      <c r="A752" s="12" t="s">
        <v>4028</v>
      </c>
      <c r="B752" s="9">
        <f>IF(COUNTIFS('Dossiers 2014'!AK:AK,'Subsidies 2013'!A:A)&gt;0,COUNTIFS('Dossiers 2014'!AK:AK,'Subsidies 2013'!A:A),"")</f>
        <v>1</v>
      </c>
      <c r="C752"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752"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930.8</v>
      </c>
      <c r="E75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52" s="10">
        <f t="shared" si="11"/>
        <v>930.8</v>
      </c>
    </row>
    <row r="753" spans="1:6" x14ac:dyDescent="0.25">
      <c r="A753" s="13"/>
      <c r="B753" s="9" t="str">
        <f>IF(COUNTIFS('Dossiers 2014'!AK:AK,'Subsidies 2013'!A:A)&gt;0,COUNTIFS('Dossiers 2014'!AK:AK,'Subsidies 2013'!A:A),"")</f>
        <v/>
      </c>
      <c r="C75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5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5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53" s="10" t="str">
        <f t="shared" si="11"/>
        <v/>
      </c>
    </row>
    <row r="754" spans="1:6" x14ac:dyDescent="0.25">
      <c r="A754" s="12" t="s">
        <v>11973</v>
      </c>
      <c r="B754" s="9" t="str">
        <f>IF(COUNTIFS('Dossiers 2014'!AK:AK,'Subsidies 2013'!A:A)&gt;0,COUNTIFS('Dossiers 2014'!AK:AK,'Subsidies 2013'!A:A),"")</f>
        <v/>
      </c>
      <c r="C75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5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5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54" s="10" t="str">
        <f t="shared" si="11"/>
        <v/>
      </c>
    </row>
    <row r="755" spans="1:6" x14ac:dyDescent="0.25">
      <c r="A755" s="13" t="s">
        <v>9305</v>
      </c>
      <c r="B755" s="9" t="str">
        <f>IF(COUNTIFS('Dossiers 2014'!AK:AK,'Subsidies 2013'!A:A)&gt;0,COUNTIFS('Dossiers 2014'!AK:AK,'Subsidies 2013'!A:A),"")</f>
        <v/>
      </c>
      <c r="C75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5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5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55" s="10" t="str">
        <f t="shared" si="11"/>
        <v/>
      </c>
    </row>
    <row r="756" spans="1:6" x14ac:dyDescent="0.25">
      <c r="A756" s="13" t="s">
        <v>12477</v>
      </c>
      <c r="B756" s="9" t="str">
        <f>IF(COUNTIFS('Dossiers 2014'!AK:AK,'Subsidies 2013'!A:A)&gt;0,COUNTIFS('Dossiers 2014'!AK:AK,'Subsidies 2013'!A:A),"")</f>
        <v/>
      </c>
      <c r="C75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5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5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56" s="10" t="str">
        <f t="shared" si="11"/>
        <v/>
      </c>
    </row>
    <row r="757" spans="1:6" x14ac:dyDescent="0.25">
      <c r="A757" s="13" t="s">
        <v>12478</v>
      </c>
      <c r="B757" s="9" t="str">
        <f>IF(COUNTIFS('Dossiers 2014'!AK:AK,'Subsidies 2013'!A:A)&gt;0,COUNTIFS('Dossiers 2014'!AK:AK,'Subsidies 2013'!A:A),"")</f>
        <v/>
      </c>
      <c r="C75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5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5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57" s="10" t="str">
        <f t="shared" si="11"/>
        <v/>
      </c>
    </row>
    <row r="758" spans="1:6" x14ac:dyDescent="0.25">
      <c r="A758" s="13" t="s">
        <v>12479</v>
      </c>
      <c r="B758" s="9" t="str">
        <f>IF(COUNTIFS('Dossiers 2014'!AK:AK,'Subsidies 2013'!A:A)&gt;0,COUNTIFS('Dossiers 2014'!AK:AK,'Subsidies 2013'!A:A),"")</f>
        <v/>
      </c>
      <c r="C75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5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5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58" s="10" t="str">
        <f t="shared" si="11"/>
        <v/>
      </c>
    </row>
    <row r="759" spans="1:6" x14ac:dyDescent="0.25">
      <c r="A759" s="13"/>
      <c r="B759" s="9" t="str">
        <f>IF(COUNTIFS('Dossiers 2014'!AK:AK,'Subsidies 2013'!A:A)&gt;0,COUNTIFS('Dossiers 2014'!AK:AK,'Subsidies 2013'!A:A),"")</f>
        <v/>
      </c>
      <c r="C75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5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5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59" s="10" t="str">
        <f t="shared" si="11"/>
        <v/>
      </c>
    </row>
    <row r="760" spans="1:6" x14ac:dyDescent="0.25">
      <c r="A760" s="12" t="s">
        <v>12011</v>
      </c>
      <c r="B760" s="9" t="str">
        <f>IF(COUNTIFS('Dossiers 2014'!AK:AK,'Subsidies 2013'!A:A)&gt;0,COUNTIFS('Dossiers 2014'!AK:AK,'Subsidies 2013'!A:A),"")</f>
        <v/>
      </c>
      <c r="C76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6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6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60" s="10" t="str">
        <f t="shared" si="11"/>
        <v/>
      </c>
    </row>
    <row r="761" spans="1:6" x14ac:dyDescent="0.25">
      <c r="A761" s="13" t="s">
        <v>12480</v>
      </c>
      <c r="B761" s="9" t="str">
        <f>IF(COUNTIFS('Dossiers 2014'!AK:AK,'Subsidies 2013'!A:A)&gt;0,COUNTIFS('Dossiers 2014'!AK:AK,'Subsidies 2013'!A:A),"")</f>
        <v/>
      </c>
      <c r="C76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6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6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61" s="10" t="str">
        <f t="shared" si="11"/>
        <v/>
      </c>
    </row>
    <row r="762" spans="1:6" x14ac:dyDescent="0.25">
      <c r="A762" s="13"/>
      <c r="B762" s="9" t="str">
        <f>IF(COUNTIFS('Dossiers 2014'!AK:AK,'Subsidies 2013'!A:A)&gt;0,COUNTIFS('Dossiers 2014'!AK:AK,'Subsidies 2013'!A:A),"")</f>
        <v/>
      </c>
      <c r="C76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6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6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62" s="10" t="str">
        <f t="shared" si="11"/>
        <v/>
      </c>
    </row>
    <row r="763" spans="1:6" x14ac:dyDescent="0.25">
      <c r="A763" s="12" t="s">
        <v>2089</v>
      </c>
      <c r="B763" s="9" t="str">
        <f>IF(COUNTIFS('Dossiers 2014'!AK:AK,'Subsidies 2013'!A:A)&gt;0,COUNTIFS('Dossiers 2014'!AK:AK,'Subsidies 2013'!A:A),"")</f>
        <v/>
      </c>
      <c r="C76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6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6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63" s="10" t="str">
        <f t="shared" si="11"/>
        <v/>
      </c>
    </row>
    <row r="764" spans="1:6" x14ac:dyDescent="0.25">
      <c r="A764" s="13" t="s">
        <v>12481</v>
      </c>
      <c r="B764" s="9" t="str">
        <f>IF(COUNTIFS('Dossiers 2014'!AK:AK,'Subsidies 2013'!A:A)&gt;0,COUNTIFS('Dossiers 2014'!AK:AK,'Subsidies 2013'!A:A),"")</f>
        <v/>
      </c>
      <c r="C76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6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6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64" s="10" t="str">
        <f t="shared" si="11"/>
        <v/>
      </c>
    </row>
    <row r="765" spans="1:6" x14ac:dyDescent="0.25">
      <c r="A765" s="13" t="s">
        <v>12482</v>
      </c>
      <c r="B765" s="9" t="str">
        <f>IF(COUNTIFS('Dossiers 2014'!AK:AK,'Subsidies 2013'!A:A)&gt;0,COUNTIFS('Dossiers 2014'!AK:AK,'Subsidies 2013'!A:A),"")</f>
        <v/>
      </c>
      <c r="C76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6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6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65" s="10" t="str">
        <f t="shared" si="11"/>
        <v/>
      </c>
    </row>
    <row r="766" spans="1:6" x14ac:dyDescent="0.25">
      <c r="A766" s="13" t="s">
        <v>12483</v>
      </c>
      <c r="B766" s="9" t="str">
        <f>IF(COUNTIFS('Dossiers 2014'!AK:AK,'Subsidies 2013'!A:A)&gt;0,COUNTIFS('Dossiers 2014'!AK:AK,'Subsidies 2013'!A:A),"")</f>
        <v/>
      </c>
      <c r="C76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6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6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66" s="10" t="str">
        <f t="shared" si="11"/>
        <v/>
      </c>
    </row>
    <row r="767" spans="1:6" x14ac:dyDescent="0.25">
      <c r="A767" s="13" t="s">
        <v>12484</v>
      </c>
      <c r="B767" s="9" t="str">
        <f>IF(COUNTIFS('Dossiers 2014'!AK:AK,'Subsidies 2013'!A:A)&gt;0,COUNTIFS('Dossiers 2014'!AK:AK,'Subsidies 2013'!A:A),"")</f>
        <v/>
      </c>
      <c r="C76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6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6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67" s="10" t="str">
        <f t="shared" si="11"/>
        <v/>
      </c>
    </row>
    <row r="768" spans="1:6" x14ac:dyDescent="0.25">
      <c r="A768" s="13"/>
      <c r="B768" s="9" t="str">
        <f>IF(COUNTIFS('Dossiers 2014'!AK:AK,'Subsidies 2013'!A:A)&gt;0,COUNTIFS('Dossiers 2014'!AK:AK,'Subsidies 2013'!A:A),"")</f>
        <v/>
      </c>
      <c r="C76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6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6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68" s="10" t="str">
        <f t="shared" si="11"/>
        <v/>
      </c>
    </row>
    <row r="769" spans="1:6" x14ac:dyDescent="0.25">
      <c r="A769" s="12" t="s">
        <v>11948</v>
      </c>
      <c r="B769" s="9" t="str">
        <f>IF(COUNTIFS('Dossiers 2014'!AK:AK,'Subsidies 2013'!A:A)&gt;0,COUNTIFS('Dossiers 2014'!AK:AK,'Subsidies 2013'!A:A),"")</f>
        <v/>
      </c>
      <c r="C76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6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6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69" s="10" t="str">
        <f t="shared" si="11"/>
        <v/>
      </c>
    </row>
    <row r="770" spans="1:6" x14ac:dyDescent="0.25">
      <c r="A770" s="13" t="s">
        <v>12485</v>
      </c>
      <c r="B770" s="9" t="str">
        <f>IF(COUNTIFS('Dossiers 2014'!AK:AK,'Subsidies 2013'!A:A)&gt;0,COUNTIFS('Dossiers 2014'!AK:AK,'Subsidies 2013'!A:A),"")</f>
        <v/>
      </c>
      <c r="C77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7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7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70" s="10" t="str">
        <f t="shared" si="11"/>
        <v/>
      </c>
    </row>
    <row r="771" spans="1:6" x14ac:dyDescent="0.25">
      <c r="A771" s="13" t="s">
        <v>12486</v>
      </c>
      <c r="B771" s="9" t="str">
        <f>IF(COUNTIFS('Dossiers 2014'!AK:AK,'Subsidies 2013'!A:A)&gt;0,COUNTIFS('Dossiers 2014'!AK:AK,'Subsidies 2013'!A:A),"")</f>
        <v/>
      </c>
      <c r="C77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7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7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71" s="10" t="str">
        <f t="shared" ref="F771:F834" si="12">IF(SUM(D771:E771)&gt;0,SUM(D771:E771),"")</f>
        <v/>
      </c>
    </row>
    <row r="772" spans="1:6" x14ac:dyDescent="0.25">
      <c r="A772" s="13" t="s">
        <v>12487</v>
      </c>
      <c r="B772" s="9" t="str">
        <f>IF(COUNTIFS('Dossiers 2014'!AK:AK,'Subsidies 2013'!A:A)&gt;0,COUNTIFS('Dossiers 2014'!AK:AK,'Subsidies 2013'!A:A),"")</f>
        <v/>
      </c>
      <c r="C77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7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7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72" s="10" t="str">
        <f t="shared" si="12"/>
        <v/>
      </c>
    </row>
    <row r="773" spans="1:6" x14ac:dyDescent="0.25">
      <c r="A773" s="13" t="s">
        <v>12488</v>
      </c>
      <c r="B773" s="9" t="str">
        <f>IF(COUNTIFS('Dossiers 2014'!AK:AK,'Subsidies 2013'!A:A)&gt;0,COUNTIFS('Dossiers 2014'!AK:AK,'Subsidies 2013'!A:A),"")</f>
        <v/>
      </c>
      <c r="C77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7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7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73" s="10" t="str">
        <f t="shared" si="12"/>
        <v/>
      </c>
    </row>
    <row r="774" spans="1:6" x14ac:dyDescent="0.25">
      <c r="A774" s="13" t="s">
        <v>12489</v>
      </c>
      <c r="B774" s="9" t="str">
        <f>IF(COUNTIFS('Dossiers 2014'!AK:AK,'Subsidies 2013'!A:A)&gt;0,COUNTIFS('Dossiers 2014'!AK:AK,'Subsidies 2013'!A:A),"")</f>
        <v/>
      </c>
      <c r="C77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7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7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74" s="10" t="str">
        <f t="shared" si="12"/>
        <v/>
      </c>
    </row>
    <row r="775" spans="1:6" x14ac:dyDescent="0.25">
      <c r="A775" s="13" t="s">
        <v>12490</v>
      </c>
      <c r="B775" s="9" t="str">
        <f>IF(COUNTIFS('Dossiers 2014'!AK:AK,'Subsidies 2013'!A:A)&gt;0,COUNTIFS('Dossiers 2014'!AK:AK,'Subsidies 2013'!A:A),"")</f>
        <v/>
      </c>
      <c r="C77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7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7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75" s="10" t="str">
        <f t="shared" si="12"/>
        <v/>
      </c>
    </row>
    <row r="776" spans="1:6" x14ac:dyDescent="0.25">
      <c r="A776" s="13" t="s">
        <v>12491</v>
      </c>
      <c r="B776" s="9" t="str">
        <f>IF(COUNTIFS('Dossiers 2014'!AK:AK,'Subsidies 2013'!A:A)&gt;0,COUNTIFS('Dossiers 2014'!AK:AK,'Subsidies 2013'!A:A),"")</f>
        <v/>
      </c>
      <c r="C77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7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7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76" s="10" t="str">
        <f t="shared" si="12"/>
        <v/>
      </c>
    </row>
    <row r="777" spans="1:6" x14ac:dyDescent="0.25">
      <c r="A777" s="13" t="s">
        <v>12492</v>
      </c>
      <c r="B777" s="9" t="str">
        <f>IF(COUNTIFS('Dossiers 2014'!AK:AK,'Subsidies 2013'!A:A)&gt;0,COUNTIFS('Dossiers 2014'!AK:AK,'Subsidies 2013'!A:A),"")</f>
        <v/>
      </c>
      <c r="C77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7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7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77" s="10" t="str">
        <f t="shared" si="12"/>
        <v/>
      </c>
    </row>
    <row r="778" spans="1:6" x14ac:dyDescent="0.25">
      <c r="A778" s="13" t="s">
        <v>12493</v>
      </c>
      <c r="B778" s="9" t="str">
        <f>IF(COUNTIFS('Dossiers 2014'!AK:AK,'Subsidies 2013'!A:A)&gt;0,COUNTIFS('Dossiers 2014'!AK:AK,'Subsidies 2013'!A:A),"")</f>
        <v/>
      </c>
      <c r="C77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7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7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78" s="10" t="str">
        <f t="shared" si="12"/>
        <v/>
      </c>
    </row>
    <row r="779" spans="1:6" x14ac:dyDescent="0.25">
      <c r="A779" s="13" t="s">
        <v>12494</v>
      </c>
      <c r="B779" s="9" t="str">
        <f>IF(COUNTIFS('Dossiers 2014'!AK:AK,'Subsidies 2013'!A:A)&gt;0,COUNTIFS('Dossiers 2014'!AK:AK,'Subsidies 2013'!A:A),"")</f>
        <v/>
      </c>
      <c r="C77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7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7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79" s="10" t="str">
        <f t="shared" si="12"/>
        <v/>
      </c>
    </row>
    <row r="780" spans="1:6" x14ac:dyDescent="0.25">
      <c r="A780" s="13" t="s">
        <v>12495</v>
      </c>
      <c r="B780" s="9" t="str">
        <f>IF(COUNTIFS('Dossiers 2014'!AK:AK,'Subsidies 2013'!A:A)&gt;0,COUNTIFS('Dossiers 2014'!AK:AK,'Subsidies 2013'!A:A),"")</f>
        <v/>
      </c>
      <c r="C78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8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8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80" s="10" t="str">
        <f t="shared" si="12"/>
        <v/>
      </c>
    </row>
    <row r="781" spans="1:6" x14ac:dyDescent="0.25">
      <c r="A781" s="13" t="s">
        <v>12496</v>
      </c>
      <c r="B781" s="9" t="str">
        <f>IF(COUNTIFS('Dossiers 2014'!AK:AK,'Subsidies 2013'!A:A)&gt;0,COUNTIFS('Dossiers 2014'!AK:AK,'Subsidies 2013'!A:A),"")</f>
        <v/>
      </c>
      <c r="C78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8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8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81" s="10" t="str">
        <f t="shared" si="12"/>
        <v/>
      </c>
    </row>
    <row r="782" spans="1:6" x14ac:dyDescent="0.25">
      <c r="A782" s="13" t="s">
        <v>12497</v>
      </c>
      <c r="B782" s="9" t="str">
        <f>IF(COUNTIFS('Dossiers 2014'!AK:AK,'Subsidies 2013'!A:A)&gt;0,COUNTIFS('Dossiers 2014'!AK:AK,'Subsidies 2013'!A:A),"")</f>
        <v/>
      </c>
      <c r="C78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8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8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82" s="10" t="str">
        <f t="shared" si="12"/>
        <v/>
      </c>
    </row>
    <row r="783" spans="1:6" x14ac:dyDescent="0.25">
      <c r="A783" s="13"/>
      <c r="B783" s="9" t="str">
        <f>IF(COUNTIFS('Dossiers 2014'!AK:AK,'Subsidies 2013'!A:A)&gt;0,COUNTIFS('Dossiers 2014'!AK:AK,'Subsidies 2013'!A:A),"")</f>
        <v/>
      </c>
      <c r="C78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8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8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83" s="10" t="str">
        <f t="shared" si="12"/>
        <v/>
      </c>
    </row>
    <row r="784" spans="1:6" x14ac:dyDescent="0.25">
      <c r="A784" s="12" t="s">
        <v>12073</v>
      </c>
      <c r="B784" s="9" t="str">
        <f>IF(COUNTIFS('Dossiers 2014'!AK:AK,'Subsidies 2013'!A:A)&gt;0,COUNTIFS('Dossiers 2014'!AK:AK,'Subsidies 2013'!A:A),"")</f>
        <v/>
      </c>
      <c r="C78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8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8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84" s="10" t="str">
        <f t="shared" si="12"/>
        <v/>
      </c>
    </row>
    <row r="785" spans="1:6" x14ac:dyDescent="0.25">
      <c r="A785" s="13" t="s">
        <v>12498</v>
      </c>
      <c r="B785" s="9" t="str">
        <f>IF(COUNTIFS('Dossiers 2014'!AK:AK,'Subsidies 2013'!A:A)&gt;0,COUNTIFS('Dossiers 2014'!AK:AK,'Subsidies 2013'!A:A),"")</f>
        <v/>
      </c>
      <c r="C78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8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8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85" s="10" t="str">
        <f t="shared" si="12"/>
        <v/>
      </c>
    </row>
    <row r="786" spans="1:6" x14ac:dyDescent="0.25">
      <c r="A786" s="13" t="s">
        <v>12499</v>
      </c>
      <c r="B786" s="9" t="str">
        <f>IF(COUNTIFS('Dossiers 2014'!AK:AK,'Subsidies 2013'!A:A)&gt;0,COUNTIFS('Dossiers 2014'!AK:AK,'Subsidies 2013'!A:A),"")</f>
        <v/>
      </c>
      <c r="C78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8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8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86" s="10" t="str">
        <f t="shared" si="12"/>
        <v/>
      </c>
    </row>
    <row r="787" spans="1:6" x14ac:dyDescent="0.25">
      <c r="A787" s="13" t="s">
        <v>12500</v>
      </c>
      <c r="B787" s="9" t="str">
        <f>IF(COUNTIFS('Dossiers 2014'!AK:AK,'Subsidies 2013'!A:A)&gt;0,COUNTIFS('Dossiers 2014'!AK:AK,'Subsidies 2013'!A:A),"")</f>
        <v/>
      </c>
      <c r="C78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8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8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87" s="10" t="str">
        <f t="shared" si="12"/>
        <v/>
      </c>
    </row>
    <row r="788" spans="1:6" x14ac:dyDescent="0.25">
      <c r="A788" s="13"/>
      <c r="B788" s="9" t="str">
        <f>IF(COUNTIFS('Dossiers 2014'!AK:AK,'Subsidies 2013'!A:A)&gt;0,COUNTIFS('Dossiers 2014'!AK:AK,'Subsidies 2013'!A:A),"")</f>
        <v/>
      </c>
      <c r="C78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8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8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88" s="10" t="str">
        <f t="shared" si="12"/>
        <v/>
      </c>
    </row>
    <row r="789" spans="1:6" x14ac:dyDescent="0.25">
      <c r="A789" s="12" t="s">
        <v>2561</v>
      </c>
      <c r="B789" s="9">
        <f>IF(COUNTIFS('Dossiers 2014'!AK:AK,'Subsidies 2013'!A:A)&gt;0,COUNTIFS('Dossiers 2014'!AK:AK,'Subsidies 2013'!A:A),"")</f>
        <v>2</v>
      </c>
      <c r="C789"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789"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480.52</v>
      </c>
      <c r="E78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89" s="10">
        <f t="shared" si="12"/>
        <v>480.52</v>
      </c>
    </row>
    <row r="790" spans="1:6" x14ac:dyDescent="0.25">
      <c r="A790" s="13" t="s">
        <v>12501</v>
      </c>
      <c r="B790" s="9" t="str">
        <f>IF(COUNTIFS('Dossiers 2014'!AK:AK,'Subsidies 2013'!A:A)&gt;0,COUNTIFS('Dossiers 2014'!AK:AK,'Subsidies 2013'!A:A),"")</f>
        <v/>
      </c>
      <c r="C79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9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9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90" s="10" t="str">
        <f t="shared" si="12"/>
        <v/>
      </c>
    </row>
    <row r="791" spans="1:6" x14ac:dyDescent="0.25">
      <c r="A791" s="13" t="s">
        <v>12502</v>
      </c>
      <c r="B791" s="9" t="str">
        <f>IF(COUNTIFS('Dossiers 2014'!AK:AK,'Subsidies 2013'!A:A)&gt;0,COUNTIFS('Dossiers 2014'!AK:AK,'Subsidies 2013'!A:A),"")</f>
        <v/>
      </c>
      <c r="C79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9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9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91" s="10" t="str">
        <f t="shared" si="12"/>
        <v/>
      </c>
    </row>
    <row r="792" spans="1:6" x14ac:dyDescent="0.25">
      <c r="A792" s="13"/>
      <c r="B792" s="9" t="str">
        <f>IF(COUNTIFS('Dossiers 2014'!AK:AK,'Subsidies 2013'!A:A)&gt;0,COUNTIFS('Dossiers 2014'!AK:AK,'Subsidies 2013'!A:A),"")</f>
        <v/>
      </c>
      <c r="C79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9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9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92" s="10" t="str">
        <f t="shared" si="12"/>
        <v/>
      </c>
    </row>
    <row r="793" spans="1:6" x14ac:dyDescent="0.25">
      <c r="A793" s="12" t="s">
        <v>12012</v>
      </c>
      <c r="B793" s="9" t="str">
        <f>IF(COUNTIFS('Dossiers 2014'!AK:AK,'Subsidies 2013'!A:A)&gt;0,COUNTIFS('Dossiers 2014'!AK:AK,'Subsidies 2013'!A:A),"")</f>
        <v/>
      </c>
      <c r="C79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9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9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93" s="10" t="str">
        <f t="shared" si="12"/>
        <v/>
      </c>
    </row>
    <row r="794" spans="1:6" x14ac:dyDescent="0.25">
      <c r="A794" s="13" t="s">
        <v>12503</v>
      </c>
      <c r="B794" s="9" t="str">
        <f>IF(COUNTIFS('Dossiers 2014'!AK:AK,'Subsidies 2013'!A:A)&gt;0,COUNTIFS('Dossiers 2014'!AK:AK,'Subsidies 2013'!A:A),"")</f>
        <v/>
      </c>
      <c r="C79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9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9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94" s="10" t="str">
        <f t="shared" si="12"/>
        <v/>
      </c>
    </row>
    <row r="795" spans="1:6" x14ac:dyDescent="0.25">
      <c r="A795" s="13" t="s">
        <v>12504</v>
      </c>
      <c r="B795" s="9" t="str">
        <f>IF(COUNTIFS('Dossiers 2014'!AK:AK,'Subsidies 2013'!A:A)&gt;0,COUNTIFS('Dossiers 2014'!AK:AK,'Subsidies 2013'!A:A),"")</f>
        <v/>
      </c>
      <c r="C79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9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9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95" s="10" t="str">
        <f t="shared" si="12"/>
        <v/>
      </c>
    </row>
    <row r="796" spans="1:6" x14ac:dyDescent="0.25">
      <c r="A796" s="13" t="s">
        <v>3763</v>
      </c>
      <c r="B796" s="9">
        <f>IF(COUNTIFS('Dossiers 2014'!AK:AK,'Subsidies 2013'!A:A)&gt;0,COUNTIFS('Dossiers 2014'!AK:AK,'Subsidies 2013'!A:A),"")</f>
        <v>4</v>
      </c>
      <c r="C796"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4</v>
      </c>
      <c r="D796"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117.07</v>
      </c>
      <c r="E79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96" s="10">
        <f t="shared" si="12"/>
        <v>117.07</v>
      </c>
    </row>
    <row r="797" spans="1:6" x14ac:dyDescent="0.25">
      <c r="A797" s="13" t="s">
        <v>12505</v>
      </c>
      <c r="B797" s="9" t="str">
        <f>IF(COUNTIFS('Dossiers 2014'!AK:AK,'Subsidies 2013'!A:A)&gt;0,COUNTIFS('Dossiers 2014'!AK:AK,'Subsidies 2013'!A:A),"")</f>
        <v/>
      </c>
      <c r="C79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9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9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97" s="10" t="str">
        <f t="shared" si="12"/>
        <v/>
      </c>
    </row>
    <row r="798" spans="1:6" x14ac:dyDescent="0.25">
      <c r="A798" s="13"/>
      <c r="B798" s="9" t="str">
        <f>IF(COUNTIFS('Dossiers 2014'!AK:AK,'Subsidies 2013'!A:A)&gt;0,COUNTIFS('Dossiers 2014'!AK:AK,'Subsidies 2013'!A:A),"")</f>
        <v/>
      </c>
      <c r="C79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9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9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98" s="10" t="str">
        <f t="shared" si="12"/>
        <v/>
      </c>
    </row>
    <row r="799" spans="1:6" x14ac:dyDescent="0.25">
      <c r="A799" s="12" t="s">
        <v>12074</v>
      </c>
      <c r="B799" s="9" t="str">
        <f>IF(COUNTIFS('Dossiers 2014'!AK:AK,'Subsidies 2013'!A:A)&gt;0,COUNTIFS('Dossiers 2014'!AK:AK,'Subsidies 2013'!A:A),"")</f>
        <v/>
      </c>
      <c r="C79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79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79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799" s="10" t="str">
        <f t="shared" si="12"/>
        <v/>
      </c>
    </row>
    <row r="800" spans="1:6" x14ac:dyDescent="0.25">
      <c r="A800" s="13" t="s">
        <v>12506</v>
      </c>
      <c r="B800" s="9" t="str">
        <f>IF(COUNTIFS('Dossiers 2014'!AK:AK,'Subsidies 2013'!A:A)&gt;0,COUNTIFS('Dossiers 2014'!AK:AK,'Subsidies 2013'!A:A),"")</f>
        <v/>
      </c>
      <c r="C80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0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0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00" s="10" t="str">
        <f t="shared" si="12"/>
        <v/>
      </c>
    </row>
    <row r="801" spans="1:6" x14ac:dyDescent="0.25">
      <c r="A801" s="13" t="s">
        <v>12507</v>
      </c>
      <c r="B801" s="9" t="str">
        <f>IF(COUNTIFS('Dossiers 2014'!AK:AK,'Subsidies 2013'!A:A)&gt;0,COUNTIFS('Dossiers 2014'!AK:AK,'Subsidies 2013'!A:A),"")</f>
        <v/>
      </c>
      <c r="C80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0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0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01" s="10" t="str">
        <f t="shared" si="12"/>
        <v/>
      </c>
    </row>
    <row r="802" spans="1:6" x14ac:dyDescent="0.25">
      <c r="A802" s="13"/>
      <c r="B802" s="9" t="str">
        <f>IF(COUNTIFS('Dossiers 2014'!AK:AK,'Subsidies 2013'!A:A)&gt;0,COUNTIFS('Dossiers 2014'!AK:AK,'Subsidies 2013'!A:A),"")</f>
        <v/>
      </c>
      <c r="C80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0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0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02" s="10" t="str">
        <f t="shared" si="12"/>
        <v/>
      </c>
    </row>
    <row r="803" spans="1:6" x14ac:dyDescent="0.25">
      <c r="A803" s="12" t="s">
        <v>12075</v>
      </c>
      <c r="B803" s="9" t="str">
        <f>IF(COUNTIFS('Dossiers 2014'!AK:AK,'Subsidies 2013'!A:A)&gt;0,COUNTIFS('Dossiers 2014'!AK:AK,'Subsidies 2013'!A:A),"")</f>
        <v/>
      </c>
      <c r="C80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0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0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03" s="10" t="str">
        <f t="shared" si="12"/>
        <v/>
      </c>
    </row>
    <row r="804" spans="1:6" x14ac:dyDescent="0.25">
      <c r="A804" s="13"/>
      <c r="B804" s="9" t="str">
        <f>IF(COUNTIFS('Dossiers 2014'!AK:AK,'Subsidies 2013'!A:A)&gt;0,COUNTIFS('Dossiers 2014'!AK:AK,'Subsidies 2013'!A:A),"")</f>
        <v/>
      </c>
      <c r="C80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0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0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04" s="10" t="str">
        <f t="shared" si="12"/>
        <v/>
      </c>
    </row>
    <row r="805" spans="1:6" x14ac:dyDescent="0.25">
      <c r="A805" s="12" t="s">
        <v>12041</v>
      </c>
      <c r="B805" s="9" t="str">
        <f>IF(COUNTIFS('Dossiers 2014'!AK:AK,'Subsidies 2013'!A:A)&gt;0,COUNTIFS('Dossiers 2014'!AK:AK,'Subsidies 2013'!A:A),"")</f>
        <v/>
      </c>
      <c r="C80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0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0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05" s="10" t="str">
        <f t="shared" si="12"/>
        <v/>
      </c>
    </row>
    <row r="806" spans="1:6" x14ac:dyDescent="0.25">
      <c r="A806" s="13" t="s">
        <v>12508</v>
      </c>
      <c r="B806" s="9" t="str">
        <f>IF(COUNTIFS('Dossiers 2014'!AK:AK,'Subsidies 2013'!A:A)&gt;0,COUNTIFS('Dossiers 2014'!AK:AK,'Subsidies 2013'!A:A),"")</f>
        <v/>
      </c>
      <c r="C80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0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0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06" s="10" t="str">
        <f t="shared" si="12"/>
        <v/>
      </c>
    </row>
    <row r="807" spans="1:6" x14ac:dyDescent="0.25">
      <c r="A807" s="13" t="s">
        <v>12509</v>
      </c>
      <c r="B807" s="9" t="str">
        <f>IF(COUNTIFS('Dossiers 2014'!AK:AK,'Subsidies 2013'!A:A)&gt;0,COUNTIFS('Dossiers 2014'!AK:AK,'Subsidies 2013'!A:A),"")</f>
        <v/>
      </c>
      <c r="C80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0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0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07" s="10" t="str">
        <f t="shared" si="12"/>
        <v/>
      </c>
    </row>
    <row r="808" spans="1:6" x14ac:dyDescent="0.25">
      <c r="A808" s="13" t="s">
        <v>12510</v>
      </c>
      <c r="B808" s="9" t="str">
        <f>IF(COUNTIFS('Dossiers 2014'!AK:AK,'Subsidies 2013'!A:A)&gt;0,COUNTIFS('Dossiers 2014'!AK:AK,'Subsidies 2013'!A:A),"")</f>
        <v/>
      </c>
      <c r="C80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0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0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08" s="10" t="str">
        <f t="shared" si="12"/>
        <v/>
      </c>
    </row>
    <row r="809" spans="1:6" x14ac:dyDescent="0.25">
      <c r="A809" s="13"/>
      <c r="B809" s="9" t="str">
        <f>IF(COUNTIFS('Dossiers 2014'!AK:AK,'Subsidies 2013'!A:A)&gt;0,COUNTIFS('Dossiers 2014'!AK:AK,'Subsidies 2013'!A:A),"")</f>
        <v/>
      </c>
      <c r="C80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0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0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09" s="10" t="str">
        <f t="shared" si="12"/>
        <v/>
      </c>
    </row>
    <row r="810" spans="1:6" x14ac:dyDescent="0.25">
      <c r="A810" s="12" t="s">
        <v>633</v>
      </c>
      <c r="B810" s="9">
        <f>IF(COUNTIFS('Dossiers 2014'!AK:AK,'Subsidies 2013'!A:A)&gt;0,COUNTIFS('Dossiers 2014'!AK:AK,'Subsidies 2013'!A:A),"")</f>
        <v>9</v>
      </c>
      <c r="C810"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7</v>
      </c>
      <c r="D810"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1644.1100000000001</v>
      </c>
      <c r="E81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10" s="10">
        <f t="shared" si="12"/>
        <v>1644.1100000000001</v>
      </c>
    </row>
    <row r="811" spans="1:6" x14ac:dyDescent="0.25">
      <c r="A811" s="13" t="s">
        <v>12511</v>
      </c>
      <c r="B811" s="9" t="str">
        <f>IF(COUNTIFS('Dossiers 2014'!AK:AK,'Subsidies 2013'!A:A)&gt;0,COUNTIFS('Dossiers 2014'!AK:AK,'Subsidies 2013'!A:A),"")</f>
        <v/>
      </c>
      <c r="C81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1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1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11" s="10" t="str">
        <f t="shared" si="12"/>
        <v/>
      </c>
    </row>
    <row r="812" spans="1:6" x14ac:dyDescent="0.25">
      <c r="A812" s="13"/>
      <c r="B812" s="9" t="str">
        <f>IF(COUNTIFS('Dossiers 2014'!AK:AK,'Subsidies 2013'!A:A)&gt;0,COUNTIFS('Dossiers 2014'!AK:AK,'Subsidies 2013'!A:A),"")</f>
        <v/>
      </c>
      <c r="C81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1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1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12" s="10" t="str">
        <f t="shared" si="12"/>
        <v/>
      </c>
    </row>
    <row r="813" spans="1:6" x14ac:dyDescent="0.25">
      <c r="A813" s="12" t="s">
        <v>108</v>
      </c>
      <c r="B813" s="9">
        <f>IF(COUNTIFS('Dossiers 2014'!AK:AK,'Subsidies 2013'!A:A)&gt;0,COUNTIFS('Dossiers 2014'!AK:AK,'Subsidies 2013'!A:A),"")</f>
        <v>17</v>
      </c>
      <c r="C813"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14</v>
      </c>
      <c r="D813"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1784.99</v>
      </c>
      <c r="E81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13" s="10">
        <f t="shared" si="12"/>
        <v>1784.99</v>
      </c>
    </row>
    <row r="814" spans="1:6" x14ac:dyDescent="0.25">
      <c r="A814" s="13" t="s">
        <v>6259</v>
      </c>
      <c r="B814" s="9">
        <f>IF(COUNTIFS('Dossiers 2014'!AK:AK,'Subsidies 2013'!A:A)&gt;0,COUNTIFS('Dossiers 2014'!AK:AK,'Subsidies 2013'!A:A),"")</f>
        <v>1</v>
      </c>
      <c r="C81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1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1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14" s="10" t="str">
        <f t="shared" si="12"/>
        <v/>
      </c>
    </row>
    <row r="815" spans="1:6" x14ac:dyDescent="0.25">
      <c r="A815" s="13" t="s">
        <v>1115</v>
      </c>
      <c r="B815" s="9">
        <f>IF(COUNTIFS('Dossiers 2014'!AK:AK,'Subsidies 2013'!A:A)&gt;0,COUNTIFS('Dossiers 2014'!AK:AK,'Subsidies 2013'!A:A),"")</f>
        <v>11</v>
      </c>
      <c r="C815"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8</v>
      </c>
      <c r="D815"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928.43999999999994</v>
      </c>
      <c r="E815" s="10">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244.2</v>
      </c>
      <c r="F815" s="10">
        <f t="shared" si="12"/>
        <v>1172.6399999999999</v>
      </c>
    </row>
    <row r="816" spans="1:6" x14ac:dyDescent="0.25">
      <c r="A816" s="13" t="s">
        <v>6864</v>
      </c>
      <c r="B816" s="9">
        <f>IF(COUNTIFS('Dossiers 2014'!AK:AK,'Subsidies 2013'!A:A)&gt;0,COUNTIFS('Dossiers 2014'!AK:AK,'Subsidies 2013'!A:A),"")</f>
        <v>8</v>
      </c>
      <c r="C816"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7</v>
      </c>
      <c r="D816"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110</v>
      </c>
      <c r="E81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16" s="10">
        <f t="shared" si="12"/>
        <v>110</v>
      </c>
    </row>
    <row r="817" spans="1:6" x14ac:dyDescent="0.25">
      <c r="A817" s="13"/>
      <c r="B817" s="9" t="str">
        <f>IF(COUNTIFS('Dossiers 2014'!AK:AK,'Subsidies 2013'!A:A)&gt;0,COUNTIFS('Dossiers 2014'!AK:AK,'Subsidies 2013'!A:A),"")</f>
        <v/>
      </c>
      <c r="C81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1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1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17" s="10" t="str">
        <f t="shared" si="12"/>
        <v/>
      </c>
    </row>
    <row r="818" spans="1:6" x14ac:dyDescent="0.25">
      <c r="A818" s="12" t="s">
        <v>12076</v>
      </c>
      <c r="B818" s="9" t="str">
        <f>IF(COUNTIFS('Dossiers 2014'!AK:AK,'Subsidies 2013'!A:A)&gt;0,COUNTIFS('Dossiers 2014'!AK:AK,'Subsidies 2013'!A:A),"")</f>
        <v/>
      </c>
      <c r="C81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1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1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18" s="10" t="str">
        <f t="shared" si="12"/>
        <v/>
      </c>
    </row>
    <row r="819" spans="1:6" x14ac:dyDescent="0.25">
      <c r="A819" s="13"/>
      <c r="B819" s="9" t="str">
        <f>IF(COUNTIFS('Dossiers 2014'!AK:AK,'Subsidies 2013'!A:A)&gt;0,COUNTIFS('Dossiers 2014'!AK:AK,'Subsidies 2013'!A:A),"")</f>
        <v/>
      </c>
      <c r="C81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1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1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19" s="10" t="str">
        <f t="shared" si="12"/>
        <v/>
      </c>
    </row>
    <row r="820" spans="1:6" x14ac:dyDescent="0.25">
      <c r="A820" s="12" t="s">
        <v>12042</v>
      </c>
      <c r="B820" s="9" t="str">
        <f>IF(COUNTIFS('Dossiers 2014'!AK:AK,'Subsidies 2013'!A:A)&gt;0,COUNTIFS('Dossiers 2014'!AK:AK,'Subsidies 2013'!A:A),"")</f>
        <v/>
      </c>
      <c r="C82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2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2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20" s="10" t="str">
        <f t="shared" si="12"/>
        <v/>
      </c>
    </row>
    <row r="821" spans="1:6" x14ac:dyDescent="0.25">
      <c r="A821" s="13"/>
      <c r="B821" s="9" t="str">
        <f>IF(COUNTIFS('Dossiers 2014'!AK:AK,'Subsidies 2013'!A:A)&gt;0,COUNTIFS('Dossiers 2014'!AK:AK,'Subsidies 2013'!A:A),"")</f>
        <v/>
      </c>
      <c r="C82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2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2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21" s="10" t="str">
        <f t="shared" si="12"/>
        <v/>
      </c>
    </row>
    <row r="822" spans="1:6" x14ac:dyDescent="0.25">
      <c r="A822" s="12" t="s">
        <v>5125</v>
      </c>
      <c r="B822" s="9">
        <f>IF(COUNTIFS('Dossiers 2014'!AK:AK,'Subsidies 2013'!A:A)&gt;0,COUNTIFS('Dossiers 2014'!AK:AK,'Subsidies 2013'!A:A),"")</f>
        <v>4</v>
      </c>
      <c r="C822"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3</v>
      </c>
      <c r="D822"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720.71</v>
      </c>
      <c r="E82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22" s="10">
        <f t="shared" si="12"/>
        <v>720.71</v>
      </c>
    </row>
    <row r="823" spans="1:6" x14ac:dyDescent="0.25">
      <c r="A823" s="13" t="s">
        <v>12512</v>
      </c>
      <c r="B823" s="9" t="str">
        <f>IF(COUNTIFS('Dossiers 2014'!AK:AK,'Subsidies 2013'!A:A)&gt;0,COUNTIFS('Dossiers 2014'!AK:AK,'Subsidies 2013'!A:A),"")</f>
        <v/>
      </c>
      <c r="C82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2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2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23" s="10" t="str">
        <f t="shared" si="12"/>
        <v/>
      </c>
    </row>
    <row r="824" spans="1:6" x14ac:dyDescent="0.25">
      <c r="A824" s="13"/>
      <c r="B824" s="9" t="str">
        <f>IF(COUNTIFS('Dossiers 2014'!AK:AK,'Subsidies 2013'!A:A)&gt;0,COUNTIFS('Dossiers 2014'!AK:AK,'Subsidies 2013'!A:A),"")</f>
        <v/>
      </c>
      <c r="C82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2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2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24" s="10" t="str">
        <f t="shared" si="12"/>
        <v/>
      </c>
    </row>
    <row r="825" spans="1:6" x14ac:dyDescent="0.25">
      <c r="A825" s="12" t="s">
        <v>12013</v>
      </c>
      <c r="B825" s="9" t="str">
        <f>IF(COUNTIFS('Dossiers 2014'!AK:AK,'Subsidies 2013'!A:A)&gt;0,COUNTIFS('Dossiers 2014'!AK:AK,'Subsidies 2013'!A:A),"")</f>
        <v/>
      </c>
      <c r="C82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2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2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25" s="10" t="str">
        <f t="shared" si="12"/>
        <v/>
      </c>
    </row>
    <row r="826" spans="1:6" x14ac:dyDescent="0.25">
      <c r="A826" s="13" t="s">
        <v>12513</v>
      </c>
      <c r="B826" s="9" t="str">
        <f>IF(COUNTIFS('Dossiers 2014'!AK:AK,'Subsidies 2013'!A:A)&gt;0,COUNTIFS('Dossiers 2014'!AK:AK,'Subsidies 2013'!A:A),"")</f>
        <v/>
      </c>
      <c r="C82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2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2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26" s="10" t="str">
        <f t="shared" si="12"/>
        <v/>
      </c>
    </row>
    <row r="827" spans="1:6" x14ac:dyDescent="0.25">
      <c r="A827" s="13" t="s">
        <v>12514</v>
      </c>
      <c r="B827" s="9" t="str">
        <f>IF(COUNTIFS('Dossiers 2014'!AK:AK,'Subsidies 2013'!A:A)&gt;0,COUNTIFS('Dossiers 2014'!AK:AK,'Subsidies 2013'!A:A),"")</f>
        <v/>
      </c>
      <c r="C82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2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2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27" s="10" t="str">
        <f t="shared" si="12"/>
        <v/>
      </c>
    </row>
    <row r="828" spans="1:6" x14ac:dyDescent="0.25">
      <c r="A828" s="13" t="s">
        <v>12515</v>
      </c>
      <c r="B828" s="9" t="str">
        <f>IF(COUNTIFS('Dossiers 2014'!AK:AK,'Subsidies 2013'!A:A)&gt;0,COUNTIFS('Dossiers 2014'!AK:AK,'Subsidies 2013'!A:A),"")</f>
        <v/>
      </c>
      <c r="C82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2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2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28" s="10" t="str">
        <f t="shared" si="12"/>
        <v/>
      </c>
    </row>
    <row r="829" spans="1:6" x14ac:dyDescent="0.25">
      <c r="A829" s="13" t="s">
        <v>12516</v>
      </c>
      <c r="B829" s="9" t="str">
        <f>IF(COUNTIFS('Dossiers 2014'!AK:AK,'Subsidies 2013'!A:A)&gt;0,COUNTIFS('Dossiers 2014'!AK:AK,'Subsidies 2013'!A:A),"")</f>
        <v/>
      </c>
      <c r="C82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2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2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29" s="10" t="str">
        <f t="shared" si="12"/>
        <v/>
      </c>
    </row>
    <row r="830" spans="1:6" x14ac:dyDescent="0.25">
      <c r="A830" s="13"/>
      <c r="B830" s="9" t="str">
        <f>IF(COUNTIFS('Dossiers 2014'!AK:AK,'Subsidies 2013'!A:A)&gt;0,COUNTIFS('Dossiers 2014'!AK:AK,'Subsidies 2013'!A:A),"")</f>
        <v/>
      </c>
      <c r="C83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3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3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30" s="10" t="str">
        <f t="shared" si="12"/>
        <v/>
      </c>
    </row>
    <row r="831" spans="1:6" x14ac:dyDescent="0.25">
      <c r="A831" s="12" t="s">
        <v>11974</v>
      </c>
      <c r="B831" s="9" t="str">
        <f>IF(COUNTIFS('Dossiers 2014'!AK:AK,'Subsidies 2013'!A:A)&gt;0,COUNTIFS('Dossiers 2014'!AK:AK,'Subsidies 2013'!A:A),"")</f>
        <v/>
      </c>
      <c r="C83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3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3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31" s="10" t="str">
        <f t="shared" si="12"/>
        <v/>
      </c>
    </row>
    <row r="832" spans="1:6" x14ac:dyDescent="0.25">
      <c r="A832" s="13" t="s">
        <v>12517</v>
      </c>
      <c r="B832" s="9" t="str">
        <f>IF(COUNTIFS('Dossiers 2014'!AK:AK,'Subsidies 2013'!A:A)&gt;0,COUNTIFS('Dossiers 2014'!AK:AK,'Subsidies 2013'!A:A),"")</f>
        <v/>
      </c>
      <c r="C83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3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3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32" s="10" t="str">
        <f t="shared" si="12"/>
        <v/>
      </c>
    </row>
    <row r="833" spans="1:6" x14ac:dyDescent="0.25">
      <c r="A833" s="13" t="s">
        <v>12518</v>
      </c>
      <c r="B833" s="9" t="str">
        <f>IF(COUNTIFS('Dossiers 2014'!AK:AK,'Subsidies 2013'!A:A)&gt;0,COUNTIFS('Dossiers 2014'!AK:AK,'Subsidies 2013'!A:A),"")</f>
        <v/>
      </c>
      <c r="C83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3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3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33" s="10" t="str">
        <f t="shared" si="12"/>
        <v/>
      </c>
    </row>
    <row r="834" spans="1:6" x14ac:dyDescent="0.25">
      <c r="A834" s="13" t="s">
        <v>12519</v>
      </c>
      <c r="B834" s="9" t="str">
        <f>IF(COUNTIFS('Dossiers 2014'!AK:AK,'Subsidies 2013'!A:A)&gt;0,COUNTIFS('Dossiers 2014'!AK:AK,'Subsidies 2013'!A:A),"")</f>
        <v/>
      </c>
      <c r="C83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3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3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34" s="10" t="str">
        <f t="shared" si="12"/>
        <v/>
      </c>
    </row>
    <row r="835" spans="1:6" x14ac:dyDescent="0.25">
      <c r="A835" s="13"/>
      <c r="B835" s="9" t="str">
        <f>IF(COUNTIFS('Dossiers 2014'!AK:AK,'Subsidies 2013'!A:A)&gt;0,COUNTIFS('Dossiers 2014'!AK:AK,'Subsidies 2013'!A:A),"")</f>
        <v/>
      </c>
      <c r="C83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3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3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35" s="10" t="str">
        <f t="shared" ref="F835:F898" si="13">IF(SUM(D835:E835)&gt;0,SUM(D835:E835),"")</f>
        <v/>
      </c>
    </row>
    <row r="836" spans="1:6" x14ac:dyDescent="0.25">
      <c r="A836" s="12" t="s">
        <v>12043</v>
      </c>
      <c r="B836" s="9" t="str">
        <f>IF(COUNTIFS('Dossiers 2014'!AK:AK,'Subsidies 2013'!A:A)&gt;0,COUNTIFS('Dossiers 2014'!AK:AK,'Subsidies 2013'!A:A),"")</f>
        <v/>
      </c>
      <c r="C83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3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3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36" s="10" t="str">
        <f t="shared" si="13"/>
        <v/>
      </c>
    </row>
    <row r="837" spans="1:6" x14ac:dyDescent="0.25">
      <c r="A837" s="13"/>
      <c r="B837" s="9" t="str">
        <f>IF(COUNTIFS('Dossiers 2014'!AK:AK,'Subsidies 2013'!A:A)&gt;0,COUNTIFS('Dossiers 2014'!AK:AK,'Subsidies 2013'!A:A),"")</f>
        <v/>
      </c>
      <c r="C83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3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3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37" s="10" t="str">
        <f t="shared" si="13"/>
        <v/>
      </c>
    </row>
    <row r="838" spans="1:6" x14ac:dyDescent="0.25">
      <c r="A838" s="12" t="s">
        <v>363</v>
      </c>
      <c r="B838" s="9">
        <f>IF(COUNTIFS('Dossiers 2014'!AK:AK,'Subsidies 2013'!A:A)&gt;0,COUNTIFS('Dossiers 2014'!AK:AK,'Subsidies 2013'!A:A),"")</f>
        <v>22</v>
      </c>
      <c r="C838"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16</v>
      </c>
      <c r="D838"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1077.1599999999999</v>
      </c>
      <c r="E83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38" s="10">
        <f t="shared" si="13"/>
        <v>1077.1599999999999</v>
      </c>
    </row>
    <row r="839" spans="1:6" x14ac:dyDescent="0.25">
      <c r="A839" s="13"/>
      <c r="B839" s="9" t="str">
        <f>IF(COUNTIFS('Dossiers 2014'!AK:AK,'Subsidies 2013'!A:A)&gt;0,COUNTIFS('Dossiers 2014'!AK:AK,'Subsidies 2013'!A:A),"")</f>
        <v/>
      </c>
      <c r="C83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3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3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39" s="10" t="str">
        <f t="shared" si="13"/>
        <v/>
      </c>
    </row>
    <row r="840" spans="1:6" x14ac:dyDescent="0.25">
      <c r="A840" s="12" t="s">
        <v>9969</v>
      </c>
      <c r="B840" s="9" t="str">
        <f>IF(COUNTIFS('Dossiers 2014'!AK:AK,'Subsidies 2013'!A:A)&gt;0,COUNTIFS('Dossiers 2014'!AK:AK,'Subsidies 2013'!A:A),"")</f>
        <v/>
      </c>
      <c r="C84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4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4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40" s="10" t="str">
        <f t="shared" si="13"/>
        <v/>
      </c>
    </row>
    <row r="841" spans="1:6" x14ac:dyDescent="0.25">
      <c r="A841" s="13" t="s">
        <v>12520</v>
      </c>
      <c r="B841" s="9" t="str">
        <f>IF(COUNTIFS('Dossiers 2014'!AK:AK,'Subsidies 2013'!A:A)&gt;0,COUNTIFS('Dossiers 2014'!AK:AK,'Subsidies 2013'!A:A),"")</f>
        <v/>
      </c>
      <c r="C84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4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4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41" s="10" t="str">
        <f t="shared" si="13"/>
        <v/>
      </c>
    </row>
    <row r="842" spans="1:6" x14ac:dyDescent="0.25">
      <c r="A842" s="13" t="s">
        <v>12521</v>
      </c>
      <c r="B842" s="9" t="str">
        <f>IF(COUNTIFS('Dossiers 2014'!AK:AK,'Subsidies 2013'!A:A)&gt;0,COUNTIFS('Dossiers 2014'!AK:AK,'Subsidies 2013'!A:A),"")</f>
        <v/>
      </c>
      <c r="C84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4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4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42" s="10" t="str">
        <f t="shared" si="13"/>
        <v/>
      </c>
    </row>
    <row r="843" spans="1:6" x14ac:dyDescent="0.25">
      <c r="A843" s="13" t="s">
        <v>12522</v>
      </c>
      <c r="B843" s="9" t="str">
        <f>IF(COUNTIFS('Dossiers 2014'!AK:AK,'Subsidies 2013'!A:A)&gt;0,COUNTIFS('Dossiers 2014'!AK:AK,'Subsidies 2013'!A:A),"")</f>
        <v/>
      </c>
      <c r="C84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4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4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43" s="10" t="str">
        <f t="shared" si="13"/>
        <v/>
      </c>
    </row>
    <row r="844" spans="1:6" x14ac:dyDescent="0.25">
      <c r="A844" s="13" t="s">
        <v>12523</v>
      </c>
      <c r="B844" s="9" t="str">
        <f>IF(COUNTIFS('Dossiers 2014'!AK:AK,'Subsidies 2013'!A:A)&gt;0,COUNTIFS('Dossiers 2014'!AK:AK,'Subsidies 2013'!A:A),"")</f>
        <v/>
      </c>
      <c r="C84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4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4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44" s="10" t="str">
        <f t="shared" si="13"/>
        <v/>
      </c>
    </row>
    <row r="845" spans="1:6" x14ac:dyDescent="0.25">
      <c r="A845" s="13" t="s">
        <v>12524</v>
      </c>
      <c r="B845" s="9" t="str">
        <f>IF(COUNTIFS('Dossiers 2014'!AK:AK,'Subsidies 2013'!A:A)&gt;0,COUNTIFS('Dossiers 2014'!AK:AK,'Subsidies 2013'!A:A),"")</f>
        <v/>
      </c>
      <c r="C84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4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4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45" s="10" t="str">
        <f t="shared" si="13"/>
        <v/>
      </c>
    </row>
    <row r="846" spans="1:6" x14ac:dyDescent="0.25">
      <c r="A846" s="13" t="s">
        <v>12525</v>
      </c>
      <c r="B846" s="9" t="str">
        <f>IF(COUNTIFS('Dossiers 2014'!AK:AK,'Subsidies 2013'!A:A)&gt;0,COUNTIFS('Dossiers 2014'!AK:AK,'Subsidies 2013'!A:A),"")</f>
        <v/>
      </c>
      <c r="C84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4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4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46" s="10" t="str">
        <f t="shared" si="13"/>
        <v/>
      </c>
    </row>
    <row r="847" spans="1:6" x14ac:dyDescent="0.25">
      <c r="A847" s="13" t="s">
        <v>12526</v>
      </c>
      <c r="B847" s="9" t="str">
        <f>IF(COUNTIFS('Dossiers 2014'!AK:AK,'Subsidies 2013'!A:A)&gt;0,COUNTIFS('Dossiers 2014'!AK:AK,'Subsidies 2013'!A:A),"")</f>
        <v/>
      </c>
      <c r="C84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4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4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47" s="10" t="str">
        <f t="shared" si="13"/>
        <v/>
      </c>
    </row>
    <row r="848" spans="1:6" x14ac:dyDescent="0.25">
      <c r="A848" s="13"/>
      <c r="B848" s="9" t="str">
        <f>IF(COUNTIFS('Dossiers 2014'!AK:AK,'Subsidies 2013'!A:A)&gt;0,COUNTIFS('Dossiers 2014'!AK:AK,'Subsidies 2013'!A:A),"")</f>
        <v/>
      </c>
      <c r="C84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4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4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48" s="10" t="str">
        <f t="shared" si="13"/>
        <v/>
      </c>
    </row>
    <row r="849" spans="1:6" x14ac:dyDescent="0.25">
      <c r="A849" s="12" t="s">
        <v>4772</v>
      </c>
      <c r="B849" s="9" t="str">
        <f>IF(COUNTIFS('Dossiers 2014'!AK:AK,'Subsidies 2013'!A:A)&gt;0,COUNTIFS('Dossiers 2014'!AK:AK,'Subsidies 2013'!A:A),"")</f>
        <v/>
      </c>
      <c r="C84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4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4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49" s="10" t="str">
        <f t="shared" si="13"/>
        <v/>
      </c>
    </row>
    <row r="850" spans="1:6" x14ac:dyDescent="0.25">
      <c r="A850" s="13" t="s">
        <v>12527</v>
      </c>
      <c r="B850" s="9" t="str">
        <f>IF(COUNTIFS('Dossiers 2014'!AK:AK,'Subsidies 2013'!A:A)&gt;0,COUNTIFS('Dossiers 2014'!AK:AK,'Subsidies 2013'!A:A),"")</f>
        <v/>
      </c>
      <c r="C85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5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5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50" s="10" t="str">
        <f t="shared" si="13"/>
        <v/>
      </c>
    </row>
    <row r="851" spans="1:6" x14ac:dyDescent="0.25">
      <c r="A851" s="13" t="s">
        <v>12528</v>
      </c>
      <c r="B851" s="9" t="str">
        <f>IF(COUNTIFS('Dossiers 2014'!AK:AK,'Subsidies 2013'!A:A)&gt;0,COUNTIFS('Dossiers 2014'!AK:AK,'Subsidies 2013'!A:A),"")</f>
        <v/>
      </c>
      <c r="C85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5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5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51" s="10" t="str">
        <f t="shared" si="13"/>
        <v/>
      </c>
    </row>
    <row r="852" spans="1:6" x14ac:dyDescent="0.25">
      <c r="A852" s="13" t="s">
        <v>12529</v>
      </c>
      <c r="B852" s="9" t="str">
        <f>IF(COUNTIFS('Dossiers 2014'!AK:AK,'Subsidies 2013'!A:A)&gt;0,COUNTIFS('Dossiers 2014'!AK:AK,'Subsidies 2013'!A:A),"")</f>
        <v/>
      </c>
      <c r="C85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5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5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52" s="10" t="str">
        <f t="shared" si="13"/>
        <v/>
      </c>
    </row>
    <row r="853" spans="1:6" x14ac:dyDescent="0.25">
      <c r="A853" s="13"/>
      <c r="B853" s="9" t="str">
        <f>IF(COUNTIFS('Dossiers 2014'!AK:AK,'Subsidies 2013'!A:A)&gt;0,COUNTIFS('Dossiers 2014'!AK:AK,'Subsidies 2013'!A:A),"")</f>
        <v/>
      </c>
      <c r="C85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5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5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53" s="10" t="str">
        <f t="shared" si="13"/>
        <v/>
      </c>
    </row>
    <row r="854" spans="1:6" x14ac:dyDescent="0.25">
      <c r="A854" s="12" t="s">
        <v>2052</v>
      </c>
      <c r="B854" s="9">
        <f>IF(COUNTIFS('Dossiers 2014'!AK:AK,'Subsidies 2013'!A:A)&gt;0,COUNTIFS('Dossiers 2014'!AK:AK,'Subsidies 2013'!A:A),"")</f>
        <v>5</v>
      </c>
      <c r="C854"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4</v>
      </c>
      <c r="D854"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74.52</v>
      </c>
      <c r="E85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54" s="10">
        <f t="shared" si="13"/>
        <v>74.52</v>
      </c>
    </row>
    <row r="855" spans="1:6" x14ac:dyDescent="0.25">
      <c r="A855" s="13" t="s">
        <v>12530</v>
      </c>
      <c r="B855" s="9" t="str">
        <f>IF(COUNTIFS('Dossiers 2014'!AK:AK,'Subsidies 2013'!A:A)&gt;0,COUNTIFS('Dossiers 2014'!AK:AK,'Subsidies 2013'!A:A),"")</f>
        <v/>
      </c>
      <c r="C85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5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5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55" s="10" t="str">
        <f t="shared" si="13"/>
        <v/>
      </c>
    </row>
    <row r="856" spans="1:6" x14ac:dyDescent="0.25">
      <c r="A856" s="13" t="s">
        <v>12531</v>
      </c>
      <c r="B856" s="9" t="str">
        <f>IF(COUNTIFS('Dossiers 2014'!AK:AK,'Subsidies 2013'!A:A)&gt;0,COUNTIFS('Dossiers 2014'!AK:AK,'Subsidies 2013'!A:A),"")</f>
        <v/>
      </c>
      <c r="C85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5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5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56" s="10" t="str">
        <f t="shared" si="13"/>
        <v/>
      </c>
    </row>
    <row r="857" spans="1:6" x14ac:dyDescent="0.25">
      <c r="A857" s="13"/>
      <c r="B857" s="9" t="str">
        <f>IF(COUNTIFS('Dossiers 2014'!AK:AK,'Subsidies 2013'!A:A)&gt;0,COUNTIFS('Dossiers 2014'!AK:AK,'Subsidies 2013'!A:A),"")</f>
        <v/>
      </c>
      <c r="C85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5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5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57" s="10" t="str">
        <f t="shared" si="13"/>
        <v/>
      </c>
    </row>
    <row r="858" spans="1:6" x14ac:dyDescent="0.25">
      <c r="A858" s="12" t="s">
        <v>1830</v>
      </c>
      <c r="B858" s="9">
        <f>IF(COUNTIFS('Dossiers 2014'!AK:AK,'Subsidies 2013'!A:A)&gt;0,COUNTIFS('Dossiers 2014'!AK:AK,'Subsidies 2013'!A:A),"")</f>
        <v>20</v>
      </c>
      <c r="C858"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13</v>
      </c>
      <c r="D858"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384</v>
      </c>
      <c r="E85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58" s="10">
        <f t="shared" si="13"/>
        <v>384</v>
      </c>
    </row>
    <row r="859" spans="1:6" x14ac:dyDescent="0.25">
      <c r="A859" s="13"/>
      <c r="B859" s="9" t="str">
        <f>IF(COUNTIFS('Dossiers 2014'!AK:AK,'Subsidies 2013'!A:A)&gt;0,COUNTIFS('Dossiers 2014'!AK:AK,'Subsidies 2013'!A:A),"")</f>
        <v/>
      </c>
      <c r="C85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5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5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59" s="10" t="str">
        <f t="shared" si="13"/>
        <v/>
      </c>
    </row>
    <row r="860" spans="1:6" x14ac:dyDescent="0.25">
      <c r="A860" s="12" t="s">
        <v>12044</v>
      </c>
      <c r="B860" s="9" t="str">
        <f>IF(COUNTIFS('Dossiers 2014'!AK:AK,'Subsidies 2013'!A:A)&gt;0,COUNTIFS('Dossiers 2014'!AK:AK,'Subsidies 2013'!A:A),"")</f>
        <v/>
      </c>
      <c r="C86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6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6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60" s="10" t="str">
        <f t="shared" si="13"/>
        <v/>
      </c>
    </row>
    <row r="861" spans="1:6" x14ac:dyDescent="0.25">
      <c r="A861" s="13" t="s">
        <v>12532</v>
      </c>
      <c r="B861" s="9" t="str">
        <f>IF(COUNTIFS('Dossiers 2014'!AK:AK,'Subsidies 2013'!A:A)&gt;0,COUNTIFS('Dossiers 2014'!AK:AK,'Subsidies 2013'!A:A),"")</f>
        <v/>
      </c>
      <c r="C86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6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6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61" s="10" t="str">
        <f t="shared" si="13"/>
        <v/>
      </c>
    </row>
    <row r="862" spans="1:6" x14ac:dyDescent="0.25">
      <c r="A862" s="13" t="s">
        <v>12533</v>
      </c>
      <c r="B862" s="9" t="str">
        <f>IF(COUNTIFS('Dossiers 2014'!AK:AK,'Subsidies 2013'!A:A)&gt;0,COUNTIFS('Dossiers 2014'!AK:AK,'Subsidies 2013'!A:A),"")</f>
        <v/>
      </c>
      <c r="C86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6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6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62" s="10" t="str">
        <f t="shared" si="13"/>
        <v/>
      </c>
    </row>
    <row r="863" spans="1:6" x14ac:dyDescent="0.25">
      <c r="A863" s="13"/>
      <c r="B863" s="9" t="str">
        <f>IF(COUNTIFS('Dossiers 2014'!AK:AK,'Subsidies 2013'!A:A)&gt;0,COUNTIFS('Dossiers 2014'!AK:AK,'Subsidies 2013'!A:A),"")</f>
        <v/>
      </c>
      <c r="C86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6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6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63" s="10" t="str">
        <f t="shared" si="13"/>
        <v/>
      </c>
    </row>
    <row r="864" spans="1:6" x14ac:dyDescent="0.25">
      <c r="A864" s="12" t="s">
        <v>12077</v>
      </c>
      <c r="B864" s="9" t="str">
        <f>IF(COUNTIFS('Dossiers 2014'!AK:AK,'Subsidies 2013'!A:A)&gt;0,COUNTIFS('Dossiers 2014'!AK:AK,'Subsidies 2013'!A:A),"")</f>
        <v/>
      </c>
      <c r="C86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6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6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64" s="10" t="str">
        <f t="shared" si="13"/>
        <v/>
      </c>
    </row>
    <row r="865" spans="1:6" x14ac:dyDescent="0.25">
      <c r="A865" s="13" t="s">
        <v>12534</v>
      </c>
      <c r="B865" s="9" t="str">
        <f>IF(COUNTIFS('Dossiers 2014'!AK:AK,'Subsidies 2013'!A:A)&gt;0,COUNTIFS('Dossiers 2014'!AK:AK,'Subsidies 2013'!A:A),"")</f>
        <v/>
      </c>
      <c r="C86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6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6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65" s="10" t="str">
        <f t="shared" si="13"/>
        <v/>
      </c>
    </row>
    <row r="866" spans="1:6" x14ac:dyDescent="0.25">
      <c r="A866" s="13" t="s">
        <v>12535</v>
      </c>
      <c r="B866" s="9" t="str">
        <f>IF(COUNTIFS('Dossiers 2014'!AK:AK,'Subsidies 2013'!A:A)&gt;0,COUNTIFS('Dossiers 2014'!AK:AK,'Subsidies 2013'!A:A),"")</f>
        <v/>
      </c>
      <c r="C86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6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6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66" s="10" t="str">
        <f t="shared" si="13"/>
        <v/>
      </c>
    </row>
    <row r="867" spans="1:6" x14ac:dyDescent="0.25">
      <c r="A867" s="13" t="s">
        <v>12536</v>
      </c>
      <c r="B867" s="9" t="str">
        <f>IF(COUNTIFS('Dossiers 2014'!AK:AK,'Subsidies 2013'!A:A)&gt;0,COUNTIFS('Dossiers 2014'!AK:AK,'Subsidies 2013'!A:A),"")</f>
        <v/>
      </c>
      <c r="C86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6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6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67" s="10" t="str">
        <f t="shared" si="13"/>
        <v/>
      </c>
    </row>
    <row r="868" spans="1:6" x14ac:dyDescent="0.25">
      <c r="A868" s="13" t="s">
        <v>12537</v>
      </c>
      <c r="B868" s="9" t="str">
        <f>IF(COUNTIFS('Dossiers 2014'!AK:AK,'Subsidies 2013'!A:A)&gt;0,COUNTIFS('Dossiers 2014'!AK:AK,'Subsidies 2013'!A:A),"")</f>
        <v/>
      </c>
      <c r="C86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6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6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68" s="10" t="str">
        <f t="shared" si="13"/>
        <v/>
      </c>
    </row>
    <row r="869" spans="1:6" x14ac:dyDescent="0.25">
      <c r="A869" s="13"/>
      <c r="B869" s="9" t="str">
        <f>IF(COUNTIFS('Dossiers 2014'!AK:AK,'Subsidies 2013'!A:A)&gt;0,COUNTIFS('Dossiers 2014'!AK:AK,'Subsidies 2013'!A:A),"")</f>
        <v/>
      </c>
      <c r="C86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6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6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69" s="10" t="str">
        <f t="shared" si="13"/>
        <v/>
      </c>
    </row>
    <row r="870" spans="1:6" x14ac:dyDescent="0.25">
      <c r="A870" s="12" t="s">
        <v>1382</v>
      </c>
      <c r="B870" s="9">
        <f>IF(COUNTIFS('Dossiers 2014'!AK:AK,'Subsidies 2013'!A:A)&gt;0,COUNTIFS('Dossiers 2014'!AK:AK,'Subsidies 2013'!A:A),"")</f>
        <v>5</v>
      </c>
      <c r="C870"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4</v>
      </c>
      <c r="D870"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467.2</v>
      </c>
      <c r="E87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70" s="10">
        <f t="shared" si="13"/>
        <v>467.2</v>
      </c>
    </row>
    <row r="871" spans="1:6" x14ac:dyDescent="0.25">
      <c r="A871" s="13" t="s">
        <v>12538</v>
      </c>
      <c r="B871" s="9" t="str">
        <f>IF(COUNTIFS('Dossiers 2014'!AK:AK,'Subsidies 2013'!A:A)&gt;0,COUNTIFS('Dossiers 2014'!AK:AK,'Subsidies 2013'!A:A),"")</f>
        <v/>
      </c>
      <c r="C87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7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7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71" s="10" t="str">
        <f t="shared" si="13"/>
        <v/>
      </c>
    </row>
    <row r="872" spans="1:6" x14ac:dyDescent="0.25">
      <c r="A872" s="13"/>
      <c r="B872" s="9" t="str">
        <f>IF(COUNTIFS('Dossiers 2014'!AK:AK,'Subsidies 2013'!A:A)&gt;0,COUNTIFS('Dossiers 2014'!AK:AK,'Subsidies 2013'!A:A),"")</f>
        <v/>
      </c>
      <c r="C87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7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7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72" s="10" t="str">
        <f t="shared" si="13"/>
        <v/>
      </c>
    </row>
    <row r="873" spans="1:6" x14ac:dyDescent="0.25">
      <c r="A873" s="12" t="s">
        <v>12045</v>
      </c>
      <c r="B873" s="9" t="str">
        <f>IF(COUNTIFS('Dossiers 2014'!AK:AK,'Subsidies 2013'!A:A)&gt;0,COUNTIFS('Dossiers 2014'!AK:AK,'Subsidies 2013'!A:A),"")</f>
        <v/>
      </c>
      <c r="C87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7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7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73" s="10" t="str">
        <f t="shared" si="13"/>
        <v/>
      </c>
    </row>
    <row r="874" spans="1:6" x14ac:dyDescent="0.25">
      <c r="A874" s="13" t="s">
        <v>12539</v>
      </c>
      <c r="B874" s="9" t="str">
        <f>IF(COUNTIFS('Dossiers 2014'!AK:AK,'Subsidies 2013'!A:A)&gt;0,COUNTIFS('Dossiers 2014'!AK:AK,'Subsidies 2013'!A:A),"")</f>
        <v/>
      </c>
      <c r="C87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7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7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74" s="10" t="str">
        <f t="shared" si="13"/>
        <v/>
      </c>
    </row>
    <row r="875" spans="1:6" x14ac:dyDescent="0.25">
      <c r="A875" s="13" t="s">
        <v>12540</v>
      </c>
      <c r="B875" s="9" t="str">
        <f>IF(COUNTIFS('Dossiers 2014'!AK:AK,'Subsidies 2013'!A:A)&gt;0,COUNTIFS('Dossiers 2014'!AK:AK,'Subsidies 2013'!A:A),"")</f>
        <v/>
      </c>
      <c r="C87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7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7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75" s="10" t="str">
        <f t="shared" si="13"/>
        <v/>
      </c>
    </row>
    <row r="876" spans="1:6" x14ac:dyDescent="0.25">
      <c r="A876" s="13" t="s">
        <v>12541</v>
      </c>
      <c r="B876" s="9" t="str">
        <f>IF(COUNTIFS('Dossiers 2014'!AK:AK,'Subsidies 2013'!A:A)&gt;0,COUNTIFS('Dossiers 2014'!AK:AK,'Subsidies 2013'!A:A),"")</f>
        <v/>
      </c>
      <c r="C87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7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7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76" s="10" t="str">
        <f t="shared" si="13"/>
        <v/>
      </c>
    </row>
    <row r="877" spans="1:6" x14ac:dyDescent="0.25">
      <c r="A877" s="13"/>
      <c r="B877" s="9" t="str">
        <f>IF(COUNTIFS('Dossiers 2014'!AK:AK,'Subsidies 2013'!A:A)&gt;0,COUNTIFS('Dossiers 2014'!AK:AK,'Subsidies 2013'!A:A),"")</f>
        <v/>
      </c>
      <c r="C87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7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7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77" s="10" t="str">
        <f t="shared" si="13"/>
        <v/>
      </c>
    </row>
    <row r="878" spans="1:6" x14ac:dyDescent="0.25">
      <c r="A878" s="12" t="s">
        <v>3344</v>
      </c>
      <c r="B878" s="9">
        <f>IF(COUNTIFS('Dossiers 2014'!AK:AK,'Subsidies 2013'!A:A)&gt;0,COUNTIFS('Dossiers 2014'!AK:AK,'Subsidies 2013'!A:A),"")</f>
        <v>22</v>
      </c>
      <c r="C878"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21</v>
      </c>
      <c r="D878"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754.44999999999993</v>
      </c>
      <c r="E87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78" s="10">
        <f t="shared" si="13"/>
        <v>754.44999999999993</v>
      </c>
    </row>
    <row r="879" spans="1:6" x14ac:dyDescent="0.25">
      <c r="A879" s="13" t="s">
        <v>12097</v>
      </c>
      <c r="B879" s="9" t="str">
        <f>IF(COUNTIFS('Dossiers 2014'!AK:AK,'Subsidies 2013'!A:A)&gt;0,COUNTIFS('Dossiers 2014'!AK:AK,'Subsidies 2013'!A:A),"")</f>
        <v/>
      </c>
      <c r="C87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7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7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79" s="10" t="str">
        <f t="shared" si="13"/>
        <v/>
      </c>
    </row>
    <row r="880" spans="1:6" x14ac:dyDescent="0.25">
      <c r="A880" s="13" t="s">
        <v>12542</v>
      </c>
      <c r="B880" s="9" t="str">
        <f>IF(COUNTIFS('Dossiers 2014'!AK:AK,'Subsidies 2013'!A:A)&gt;0,COUNTIFS('Dossiers 2014'!AK:AK,'Subsidies 2013'!A:A),"")</f>
        <v/>
      </c>
      <c r="C88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8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8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80" s="10" t="str">
        <f t="shared" si="13"/>
        <v/>
      </c>
    </row>
    <row r="881" spans="1:6" x14ac:dyDescent="0.25">
      <c r="A881" s="13"/>
      <c r="B881" s="9" t="str">
        <f>IF(COUNTIFS('Dossiers 2014'!AK:AK,'Subsidies 2013'!A:A)&gt;0,COUNTIFS('Dossiers 2014'!AK:AK,'Subsidies 2013'!A:A),"")</f>
        <v/>
      </c>
      <c r="C88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8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8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81" s="10" t="str">
        <f t="shared" si="13"/>
        <v/>
      </c>
    </row>
    <row r="882" spans="1:6" x14ac:dyDescent="0.25">
      <c r="A882" s="12" t="s">
        <v>11949</v>
      </c>
      <c r="B882" s="9" t="str">
        <f>IF(COUNTIFS('Dossiers 2014'!AK:AK,'Subsidies 2013'!A:A)&gt;0,COUNTIFS('Dossiers 2014'!AK:AK,'Subsidies 2013'!A:A),"")</f>
        <v/>
      </c>
      <c r="C88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8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8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82" s="10" t="str">
        <f t="shared" si="13"/>
        <v/>
      </c>
    </row>
    <row r="883" spans="1:6" x14ac:dyDescent="0.25">
      <c r="A883" s="13" t="s">
        <v>12543</v>
      </c>
      <c r="B883" s="9" t="str">
        <f>IF(COUNTIFS('Dossiers 2014'!AK:AK,'Subsidies 2013'!A:A)&gt;0,COUNTIFS('Dossiers 2014'!AK:AK,'Subsidies 2013'!A:A),"")</f>
        <v/>
      </c>
      <c r="C88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8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8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83" s="10" t="str">
        <f t="shared" si="13"/>
        <v/>
      </c>
    </row>
    <row r="884" spans="1:6" x14ac:dyDescent="0.25">
      <c r="A884" s="13" t="s">
        <v>12544</v>
      </c>
      <c r="B884" s="9" t="str">
        <f>IF(COUNTIFS('Dossiers 2014'!AK:AK,'Subsidies 2013'!A:A)&gt;0,COUNTIFS('Dossiers 2014'!AK:AK,'Subsidies 2013'!A:A),"")</f>
        <v/>
      </c>
      <c r="C88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8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8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84" s="10" t="str">
        <f t="shared" si="13"/>
        <v/>
      </c>
    </row>
    <row r="885" spans="1:6" x14ac:dyDescent="0.25">
      <c r="A885" s="13" t="s">
        <v>12545</v>
      </c>
      <c r="B885" s="9" t="str">
        <f>IF(COUNTIFS('Dossiers 2014'!AK:AK,'Subsidies 2013'!A:A)&gt;0,COUNTIFS('Dossiers 2014'!AK:AK,'Subsidies 2013'!A:A),"")</f>
        <v/>
      </c>
      <c r="C88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8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8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85" s="10" t="str">
        <f t="shared" si="13"/>
        <v/>
      </c>
    </row>
    <row r="886" spans="1:6" x14ac:dyDescent="0.25">
      <c r="A886" s="13" t="s">
        <v>12546</v>
      </c>
      <c r="B886" s="9" t="str">
        <f>IF(COUNTIFS('Dossiers 2014'!AK:AK,'Subsidies 2013'!A:A)&gt;0,COUNTIFS('Dossiers 2014'!AK:AK,'Subsidies 2013'!A:A),"")</f>
        <v/>
      </c>
      <c r="C88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8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8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86" s="10" t="str">
        <f t="shared" si="13"/>
        <v/>
      </c>
    </row>
    <row r="887" spans="1:6" x14ac:dyDescent="0.25">
      <c r="A887" s="13"/>
      <c r="B887" s="9" t="str">
        <f>IF(COUNTIFS('Dossiers 2014'!AK:AK,'Subsidies 2013'!A:A)&gt;0,COUNTIFS('Dossiers 2014'!AK:AK,'Subsidies 2013'!A:A),"")</f>
        <v/>
      </c>
      <c r="C88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8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8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87" s="10" t="str">
        <f t="shared" si="13"/>
        <v/>
      </c>
    </row>
    <row r="888" spans="1:6" x14ac:dyDescent="0.25">
      <c r="A888" s="12" t="s">
        <v>5591</v>
      </c>
      <c r="B888" s="9" t="str">
        <f>IF(COUNTIFS('Dossiers 2014'!AK:AK,'Subsidies 2013'!A:A)&gt;0,COUNTIFS('Dossiers 2014'!AK:AK,'Subsidies 2013'!A:A),"")</f>
        <v/>
      </c>
      <c r="C88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8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8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88" s="10" t="str">
        <f t="shared" si="13"/>
        <v/>
      </c>
    </row>
    <row r="889" spans="1:6" x14ac:dyDescent="0.25">
      <c r="A889" s="13" t="s">
        <v>12547</v>
      </c>
      <c r="B889" s="9" t="str">
        <f>IF(COUNTIFS('Dossiers 2014'!AK:AK,'Subsidies 2013'!A:A)&gt;0,COUNTIFS('Dossiers 2014'!AK:AK,'Subsidies 2013'!A:A),"")</f>
        <v/>
      </c>
      <c r="C88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8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8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89" s="10" t="str">
        <f t="shared" si="13"/>
        <v/>
      </c>
    </row>
    <row r="890" spans="1:6" x14ac:dyDescent="0.25">
      <c r="A890" s="13" t="s">
        <v>12548</v>
      </c>
      <c r="B890" s="9" t="str">
        <f>IF(COUNTIFS('Dossiers 2014'!AK:AK,'Subsidies 2013'!A:A)&gt;0,COUNTIFS('Dossiers 2014'!AK:AK,'Subsidies 2013'!A:A),"")</f>
        <v/>
      </c>
      <c r="C89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9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9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90" s="10" t="str">
        <f t="shared" si="13"/>
        <v/>
      </c>
    </row>
    <row r="891" spans="1:6" x14ac:dyDescent="0.25">
      <c r="A891" s="13"/>
      <c r="B891" s="9" t="str">
        <f>IF(COUNTIFS('Dossiers 2014'!AK:AK,'Subsidies 2013'!A:A)&gt;0,COUNTIFS('Dossiers 2014'!AK:AK,'Subsidies 2013'!A:A),"")</f>
        <v/>
      </c>
      <c r="C89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9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9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91" s="10" t="str">
        <f t="shared" si="13"/>
        <v/>
      </c>
    </row>
    <row r="892" spans="1:6" x14ac:dyDescent="0.25">
      <c r="A892" s="12" t="s">
        <v>1908</v>
      </c>
      <c r="B892" s="9">
        <f>IF(COUNTIFS('Dossiers 2014'!AK:AK,'Subsidies 2013'!A:A)&gt;0,COUNTIFS('Dossiers 2014'!AK:AK,'Subsidies 2013'!A:A),"")</f>
        <v>14</v>
      </c>
      <c r="C892"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13</v>
      </c>
      <c r="D892"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1448.74</v>
      </c>
      <c r="E89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92" s="10">
        <f t="shared" si="13"/>
        <v>1448.74</v>
      </c>
    </row>
    <row r="893" spans="1:6" x14ac:dyDescent="0.25">
      <c r="A893" s="13" t="s">
        <v>12549</v>
      </c>
      <c r="B893" s="9" t="str">
        <f>IF(COUNTIFS('Dossiers 2014'!AK:AK,'Subsidies 2013'!A:A)&gt;0,COUNTIFS('Dossiers 2014'!AK:AK,'Subsidies 2013'!A:A),"")</f>
        <v/>
      </c>
      <c r="C89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9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9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93" s="10" t="str">
        <f t="shared" si="13"/>
        <v/>
      </c>
    </row>
    <row r="894" spans="1:6" x14ac:dyDescent="0.25">
      <c r="A894" s="13" t="s">
        <v>12550</v>
      </c>
      <c r="B894" s="9" t="str">
        <f>IF(COUNTIFS('Dossiers 2014'!AK:AK,'Subsidies 2013'!A:A)&gt;0,COUNTIFS('Dossiers 2014'!AK:AK,'Subsidies 2013'!A:A),"")</f>
        <v/>
      </c>
      <c r="C89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9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9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94" s="10" t="str">
        <f t="shared" si="13"/>
        <v/>
      </c>
    </row>
    <row r="895" spans="1:6" x14ac:dyDescent="0.25">
      <c r="A895" s="13" t="s">
        <v>12551</v>
      </c>
      <c r="B895" s="9" t="str">
        <f>IF(COUNTIFS('Dossiers 2014'!AK:AK,'Subsidies 2013'!A:A)&gt;0,COUNTIFS('Dossiers 2014'!AK:AK,'Subsidies 2013'!A:A),"")</f>
        <v/>
      </c>
      <c r="C89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9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9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95" s="10" t="str">
        <f t="shared" si="13"/>
        <v/>
      </c>
    </row>
    <row r="896" spans="1:6" x14ac:dyDescent="0.25">
      <c r="A896" s="13" t="s">
        <v>12552</v>
      </c>
      <c r="B896" s="9" t="str">
        <f>IF(COUNTIFS('Dossiers 2014'!AK:AK,'Subsidies 2013'!A:A)&gt;0,COUNTIFS('Dossiers 2014'!AK:AK,'Subsidies 2013'!A:A),"")</f>
        <v/>
      </c>
      <c r="C89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9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9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96" s="10" t="str">
        <f t="shared" si="13"/>
        <v/>
      </c>
    </row>
    <row r="897" spans="1:6" x14ac:dyDescent="0.25">
      <c r="A897" s="13" t="s">
        <v>12553</v>
      </c>
      <c r="B897" s="9" t="str">
        <f>IF(COUNTIFS('Dossiers 2014'!AK:AK,'Subsidies 2013'!A:A)&gt;0,COUNTIFS('Dossiers 2014'!AK:AK,'Subsidies 2013'!A:A),"")</f>
        <v/>
      </c>
      <c r="C89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9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9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97" s="10" t="str">
        <f t="shared" si="13"/>
        <v/>
      </c>
    </row>
    <row r="898" spans="1:6" x14ac:dyDescent="0.25">
      <c r="A898" s="13" t="s">
        <v>12554</v>
      </c>
      <c r="B898" s="9" t="str">
        <f>IF(COUNTIFS('Dossiers 2014'!AK:AK,'Subsidies 2013'!A:A)&gt;0,COUNTIFS('Dossiers 2014'!AK:AK,'Subsidies 2013'!A:A),"")</f>
        <v/>
      </c>
      <c r="C89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9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9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98" s="10" t="str">
        <f t="shared" si="13"/>
        <v/>
      </c>
    </row>
    <row r="899" spans="1:6" x14ac:dyDescent="0.25">
      <c r="A899" s="13" t="s">
        <v>12555</v>
      </c>
      <c r="B899" s="9" t="str">
        <f>IF(COUNTIFS('Dossiers 2014'!AK:AK,'Subsidies 2013'!A:A)&gt;0,COUNTIFS('Dossiers 2014'!AK:AK,'Subsidies 2013'!A:A),"")</f>
        <v/>
      </c>
      <c r="C89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89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89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899" s="10" t="str">
        <f t="shared" ref="F899:F962" si="14">IF(SUM(D899:E899)&gt;0,SUM(D899:E899),"")</f>
        <v/>
      </c>
    </row>
    <row r="900" spans="1:6" x14ac:dyDescent="0.25">
      <c r="A900" s="13" t="s">
        <v>2095</v>
      </c>
      <c r="B900" s="9" t="str">
        <f>IF(COUNTIFS('Dossiers 2014'!AK:AK,'Subsidies 2013'!A:A)&gt;0,COUNTIFS('Dossiers 2014'!AK:AK,'Subsidies 2013'!A:A),"")</f>
        <v/>
      </c>
      <c r="C90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0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0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00" s="10" t="str">
        <f t="shared" si="14"/>
        <v/>
      </c>
    </row>
    <row r="901" spans="1:6" x14ac:dyDescent="0.25">
      <c r="A901" s="13"/>
      <c r="B901" s="9" t="str">
        <f>IF(COUNTIFS('Dossiers 2014'!AK:AK,'Subsidies 2013'!A:A)&gt;0,COUNTIFS('Dossiers 2014'!AK:AK,'Subsidies 2013'!A:A),"")</f>
        <v/>
      </c>
      <c r="C90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0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0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01" s="10" t="str">
        <f t="shared" si="14"/>
        <v/>
      </c>
    </row>
    <row r="902" spans="1:6" x14ac:dyDescent="0.25">
      <c r="A902" s="12" t="s">
        <v>1491</v>
      </c>
      <c r="B902" s="9">
        <f>IF(COUNTIFS('Dossiers 2014'!AK:AK,'Subsidies 2013'!A:A)&gt;0,COUNTIFS('Dossiers 2014'!AK:AK,'Subsidies 2013'!A:A),"")</f>
        <v>27</v>
      </c>
      <c r="C902"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25</v>
      </c>
      <c r="D902"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3014.48</v>
      </c>
      <c r="E90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02" s="10">
        <f t="shared" si="14"/>
        <v>3014.48</v>
      </c>
    </row>
    <row r="903" spans="1:6" x14ac:dyDescent="0.25">
      <c r="A903" s="13" t="s">
        <v>12556</v>
      </c>
      <c r="B903" s="9" t="str">
        <f>IF(COUNTIFS('Dossiers 2014'!AK:AK,'Subsidies 2013'!A:A)&gt;0,COUNTIFS('Dossiers 2014'!AK:AK,'Subsidies 2013'!A:A),"")</f>
        <v/>
      </c>
      <c r="C90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0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0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03" s="10" t="str">
        <f t="shared" si="14"/>
        <v/>
      </c>
    </row>
    <row r="904" spans="1:6" x14ac:dyDescent="0.25">
      <c r="A904" s="13"/>
      <c r="B904" s="9" t="str">
        <f>IF(COUNTIFS('Dossiers 2014'!AK:AK,'Subsidies 2013'!A:A)&gt;0,COUNTIFS('Dossiers 2014'!AK:AK,'Subsidies 2013'!A:A),"")</f>
        <v/>
      </c>
      <c r="C90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0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0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04" s="10" t="str">
        <f t="shared" si="14"/>
        <v/>
      </c>
    </row>
    <row r="905" spans="1:6" x14ac:dyDescent="0.25">
      <c r="A905" s="12" t="s">
        <v>12014</v>
      </c>
      <c r="B905" s="9" t="str">
        <f>IF(COUNTIFS('Dossiers 2014'!AK:AK,'Subsidies 2013'!A:A)&gt;0,COUNTIFS('Dossiers 2014'!AK:AK,'Subsidies 2013'!A:A),"")</f>
        <v/>
      </c>
      <c r="C90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0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0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05" s="10" t="str">
        <f t="shared" si="14"/>
        <v/>
      </c>
    </row>
    <row r="906" spans="1:6" x14ac:dyDescent="0.25">
      <c r="A906" s="13" t="s">
        <v>12557</v>
      </c>
      <c r="B906" s="9" t="str">
        <f>IF(COUNTIFS('Dossiers 2014'!AK:AK,'Subsidies 2013'!A:A)&gt;0,COUNTIFS('Dossiers 2014'!AK:AK,'Subsidies 2013'!A:A),"")</f>
        <v/>
      </c>
      <c r="C90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0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0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06" s="10" t="str">
        <f t="shared" si="14"/>
        <v/>
      </c>
    </row>
    <row r="907" spans="1:6" x14ac:dyDescent="0.25">
      <c r="A907" s="13" t="s">
        <v>12558</v>
      </c>
      <c r="B907" s="9" t="str">
        <f>IF(COUNTIFS('Dossiers 2014'!AK:AK,'Subsidies 2013'!A:A)&gt;0,COUNTIFS('Dossiers 2014'!AK:AK,'Subsidies 2013'!A:A),"")</f>
        <v/>
      </c>
      <c r="C90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0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0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07" s="10" t="str">
        <f t="shared" si="14"/>
        <v/>
      </c>
    </row>
    <row r="908" spans="1:6" x14ac:dyDescent="0.25">
      <c r="A908" s="13"/>
      <c r="B908" s="9" t="str">
        <f>IF(COUNTIFS('Dossiers 2014'!AK:AK,'Subsidies 2013'!A:A)&gt;0,COUNTIFS('Dossiers 2014'!AK:AK,'Subsidies 2013'!A:A),"")</f>
        <v/>
      </c>
      <c r="C90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0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0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08" s="10" t="str">
        <f t="shared" si="14"/>
        <v/>
      </c>
    </row>
    <row r="909" spans="1:6" x14ac:dyDescent="0.25">
      <c r="A909" s="12" t="s">
        <v>3644</v>
      </c>
      <c r="B909" s="9">
        <f>IF(COUNTIFS('Dossiers 2014'!AK:AK,'Subsidies 2013'!A:A)&gt;0,COUNTIFS('Dossiers 2014'!AK:AK,'Subsidies 2013'!A:A),"")</f>
        <v>7</v>
      </c>
      <c r="C909"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6</v>
      </c>
      <c r="D909"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1730.43</v>
      </c>
      <c r="E909" s="10">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264</v>
      </c>
      <c r="F909" s="10">
        <f t="shared" si="14"/>
        <v>1994.43</v>
      </c>
    </row>
    <row r="910" spans="1:6" x14ac:dyDescent="0.25">
      <c r="A910" s="13" t="s">
        <v>12559</v>
      </c>
      <c r="B910" s="9" t="str">
        <f>IF(COUNTIFS('Dossiers 2014'!AK:AK,'Subsidies 2013'!A:A)&gt;0,COUNTIFS('Dossiers 2014'!AK:AK,'Subsidies 2013'!A:A),"")</f>
        <v/>
      </c>
      <c r="C91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1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1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10" s="10" t="str">
        <f t="shared" si="14"/>
        <v/>
      </c>
    </row>
    <row r="911" spans="1:6" x14ac:dyDescent="0.25">
      <c r="A911" s="13" t="s">
        <v>7739</v>
      </c>
      <c r="B911" s="9" t="str">
        <f>IF(COUNTIFS('Dossiers 2014'!AK:AK,'Subsidies 2013'!A:A)&gt;0,COUNTIFS('Dossiers 2014'!AK:AK,'Subsidies 2013'!A:A),"")</f>
        <v/>
      </c>
      <c r="C91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1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1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11" s="10" t="str">
        <f t="shared" si="14"/>
        <v/>
      </c>
    </row>
    <row r="912" spans="1:6" x14ac:dyDescent="0.25">
      <c r="A912" s="13"/>
      <c r="B912" s="9" t="str">
        <f>IF(COUNTIFS('Dossiers 2014'!AK:AK,'Subsidies 2013'!A:A)&gt;0,COUNTIFS('Dossiers 2014'!AK:AK,'Subsidies 2013'!A:A),"")</f>
        <v/>
      </c>
      <c r="C91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1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1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12" s="10" t="str">
        <f t="shared" si="14"/>
        <v/>
      </c>
    </row>
    <row r="913" spans="1:6" x14ac:dyDescent="0.25">
      <c r="A913" s="12" t="s">
        <v>280</v>
      </c>
      <c r="B913" s="9">
        <f>IF(COUNTIFS('Dossiers 2014'!AK:AK,'Subsidies 2013'!A:A)&gt;0,COUNTIFS('Dossiers 2014'!AK:AK,'Subsidies 2013'!A:A),"")</f>
        <v>9</v>
      </c>
      <c r="C913"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7</v>
      </c>
      <c r="D913"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1456.0700000000002</v>
      </c>
      <c r="E91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13" s="10">
        <f t="shared" si="14"/>
        <v>1456.0700000000002</v>
      </c>
    </row>
    <row r="914" spans="1:6" x14ac:dyDescent="0.25">
      <c r="A914" s="13" t="s">
        <v>12312</v>
      </c>
      <c r="B914" s="9" t="str">
        <f>IF(COUNTIFS('Dossiers 2014'!AK:AK,'Subsidies 2013'!A:A)&gt;0,COUNTIFS('Dossiers 2014'!AK:AK,'Subsidies 2013'!A:A),"")</f>
        <v/>
      </c>
      <c r="C91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1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1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14" s="10" t="str">
        <f t="shared" si="14"/>
        <v/>
      </c>
    </row>
    <row r="915" spans="1:6" x14ac:dyDescent="0.25">
      <c r="A915" s="13" t="s">
        <v>12560</v>
      </c>
      <c r="B915" s="9" t="str">
        <f>IF(COUNTIFS('Dossiers 2014'!AK:AK,'Subsidies 2013'!A:A)&gt;0,COUNTIFS('Dossiers 2014'!AK:AK,'Subsidies 2013'!A:A),"")</f>
        <v/>
      </c>
      <c r="C91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1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1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15" s="10" t="str">
        <f t="shared" si="14"/>
        <v/>
      </c>
    </row>
    <row r="916" spans="1:6" x14ac:dyDescent="0.25">
      <c r="A916" s="13" t="s">
        <v>12561</v>
      </c>
      <c r="B916" s="9" t="str">
        <f>IF(COUNTIFS('Dossiers 2014'!AK:AK,'Subsidies 2013'!A:A)&gt;0,COUNTIFS('Dossiers 2014'!AK:AK,'Subsidies 2013'!A:A),"")</f>
        <v/>
      </c>
      <c r="C91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1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1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16" s="10" t="str">
        <f t="shared" si="14"/>
        <v/>
      </c>
    </row>
    <row r="917" spans="1:6" x14ac:dyDescent="0.25">
      <c r="A917" s="13" t="s">
        <v>6347</v>
      </c>
      <c r="B917" s="9" t="str">
        <f>IF(COUNTIFS('Dossiers 2014'!AK:AK,'Subsidies 2013'!A:A)&gt;0,COUNTIFS('Dossiers 2014'!AK:AK,'Subsidies 2013'!A:A),"")</f>
        <v/>
      </c>
      <c r="C91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1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1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17" s="10" t="str">
        <f t="shared" si="14"/>
        <v/>
      </c>
    </row>
    <row r="918" spans="1:6" x14ac:dyDescent="0.25">
      <c r="A918" s="13" t="s">
        <v>12562</v>
      </c>
      <c r="B918" s="9" t="str">
        <f>IF(COUNTIFS('Dossiers 2014'!AK:AK,'Subsidies 2013'!A:A)&gt;0,COUNTIFS('Dossiers 2014'!AK:AK,'Subsidies 2013'!A:A),"")</f>
        <v/>
      </c>
      <c r="C91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1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1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18" s="10" t="str">
        <f t="shared" si="14"/>
        <v/>
      </c>
    </row>
    <row r="919" spans="1:6" x14ac:dyDescent="0.25">
      <c r="A919" s="13"/>
      <c r="B919" s="9" t="str">
        <f>IF(COUNTIFS('Dossiers 2014'!AK:AK,'Subsidies 2013'!A:A)&gt;0,COUNTIFS('Dossiers 2014'!AK:AK,'Subsidies 2013'!A:A),"")</f>
        <v/>
      </c>
      <c r="C91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1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1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19" s="10" t="str">
        <f t="shared" si="14"/>
        <v/>
      </c>
    </row>
    <row r="920" spans="1:6" x14ac:dyDescent="0.25">
      <c r="A920" s="12" t="s">
        <v>2163</v>
      </c>
      <c r="B920" s="9">
        <f>IF(COUNTIFS('Dossiers 2014'!AK:AK,'Subsidies 2013'!A:A)&gt;0,COUNTIFS('Dossiers 2014'!AK:AK,'Subsidies 2013'!A:A),"")</f>
        <v>5</v>
      </c>
      <c r="C920"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5</v>
      </c>
      <c r="D920"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795.6</v>
      </c>
      <c r="E92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20" s="10">
        <f t="shared" si="14"/>
        <v>795.6</v>
      </c>
    </row>
    <row r="921" spans="1:6" x14ac:dyDescent="0.25">
      <c r="A921" s="13"/>
      <c r="B921" s="9" t="str">
        <f>IF(COUNTIFS('Dossiers 2014'!AK:AK,'Subsidies 2013'!A:A)&gt;0,COUNTIFS('Dossiers 2014'!AK:AK,'Subsidies 2013'!A:A),"")</f>
        <v/>
      </c>
      <c r="C92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2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2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21" s="10" t="str">
        <f t="shared" si="14"/>
        <v/>
      </c>
    </row>
    <row r="922" spans="1:6" x14ac:dyDescent="0.25">
      <c r="A922" s="12" t="s">
        <v>11950</v>
      </c>
      <c r="B922" s="9" t="str">
        <f>IF(COUNTIFS('Dossiers 2014'!AK:AK,'Subsidies 2013'!A:A)&gt;0,COUNTIFS('Dossiers 2014'!AK:AK,'Subsidies 2013'!A:A),"")</f>
        <v/>
      </c>
      <c r="C92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2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2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22" s="10" t="str">
        <f t="shared" si="14"/>
        <v/>
      </c>
    </row>
    <row r="923" spans="1:6" x14ac:dyDescent="0.25">
      <c r="A923" s="13" t="s">
        <v>12563</v>
      </c>
      <c r="B923" s="9" t="str">
        <f>IF(COUNTIFS('Dossiers 2014'!AK:AK,'Subsidies 2013'!A:A)&gt;0,COUNTIFS('Dossiers 2014'!AK:AK,'Subsidies 2013'!A:A),"")</f>
        <v/>
      </c>
      <c r="C92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2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2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23" s="10" t="str">
        <f t="shared" si="14"/>
        <v/>
      </c>
    </row>
    <row r="924" spans="1:6" x14ac:dyDescent="0.25">
      <c r="A924" s="13" t="s">
        <v>12564</v>
      </c>
      <c r="B924" s="9" t="str">
        <f>IF(COUNTIFS('Dossiers 2014'!AK:AK,'Subsidies 2013'!A:A)&gt;0,COUNTIFS('Dossiers 2014'!AK:AK,'Subsidies 2013'!A:A),"")</f>
        <v/>
      </c>
      <c r="C92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2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2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24" s="10" t="str">
        <f t="shared" si="14"/>
        <v/>
      </c>
    </row>
    <row r="925" spans="1:6" x14ac:dyDescent="0.25">
      <c r="A925" s="13" t="s">
        <v>12565</v>
      </c>
      <c r="B925" s="9" t="str">
        <f>IF(COUNTIFS('Dossiers 2014'!AK:AK,'Subsidies 2013'!A:A)&gt;0,COUNTIFS('Dossiers 2014'!AK:AK,'Subsidies 2013'!A:A),"")</f>
        <v/>
      </c>
      <c r="C92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2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2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25" s="10" t="str">
        <f t="shared" si="14"/>
        <v/>
      </c>
    </row>
    <row r="926" spans="1:6" x14ac:dyDescent="0.25">
      <c r="A926" s="13" t="s">
        <v>12566</v>
      </c>
      <c r="B926" s="9" t="str">
        <f>IF(COUNTIFS('Dossiers 2014'!AK:AK,'Subsidies 2013'!A:A)&gt;0,COUNTIFS('Dossiers 2014'!AK:AK,'Subsidies 2013'!A:A),"")</f>
        <v/>
      </c>
      <c r="C92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2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2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26" s="10" t="str">
        <f t="shared" si="14"/>
        <v/>
      </c>
    </row>
    <row r="927" spans="1:6" x14ac:dyDescent="0.25">
      <c r="A927" s="13" t="s">
        <v>12567</v>
      </c>
      <c r="B927" s="9" t="str">
        <f>IF(COUNTIFS('Dossiers 2014'!AK:AK,'Subsidies 2013'!A:A)&gt;0,COUNTIFS('Dossiers 2014'!AK:AK,'Subsidies 2013'!A:A),"")</f>
        <v/>
      </c>
      <c r="C92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2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2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27" s="10" t="str">
        <f t="shared" si="14"/>
        <v/>
      </c>
    </row>
    <row r="928" spans="1:6" x14ac:dyDescent="0.25">
      <c r="A928" s="13"/>
      <c r="B928" s="9" t="str">
        <f>IF(COUNTIFS('Dossiers 2014'!AK:AK,'Subsidies 2013'!A:A)&gt;0,COUNTIFS('Dossiers 2014'!AK:AK,'Subsidies 2013'!A:A),"")</f>
        <v/>
      </c>
      <c r="C92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2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2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28" s="10" t="str">
        <f t="shared" si="14"/>
        <v/>
      </c>
    </row>
    <row r="929" spans="1:6" x14ac:dyDescent="0.25">
      <c r="A929" s="12" t="s">
        <v>12046</v>
      </c>
      <c r="B929" s="9" t="str">
        <f>IF(COUNTIFS('Dossiers 2014'!AK:AK,'Subsidies 2013'!A:A)&gt;0,COUNTIFS('Dossiers 2014'!AK:AK,'Subsidies 2013'!A:A),"")</f>
        <v/>
      </c>
      <c r="C92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2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2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29" s="10" t="str">
        <f t="shared" si="14"/>
        <v/>
      </c>
    </row>
    <row r="930" spans="1:6" x14ac:dyDescent="0.25">
      <c r="A930" s="13" t="s">
        <v>12568</v>
      </c>
      <c r="B930" s="9" t="str">
        <f>IF(COUNTIFS('Dossiers 2014'!AK:AK,'Subsidies 2013'!A:A)&gt;0,COUNTIFS('Dossiers 2014'!AK:AK,'Subsidies 2013'!A:A),"")</f>
        <v/>
      </c>
      <c r="C93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3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3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30" s="10" t="str">
        <f t="shared" si="14"/>
        <v/>
      </c>
    </row>
    <row r="931" spans="1:6" x14ac:dyDescent="0.25">
      <c r="A931" s="13"/>
      <c r="B931" s="9" t="str">
        <f>IF(COUNTIFS('Dossiers 2014'!AK:AK,'Subsidies 2013'!A:A)&gt;0,COUNTIFS('Dossiers 2014'!AK:AK,'Subsidies 2013'!A:A),"")</f>
        <v/>
      </c>
      <c r="C93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3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3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31" s="10" t="str">
        <f t="shared" si="14"/>
        <v/>
      </c>
    </row>
    <row r="932" spans="1:6" x14ac:dyDescent="0.25">
      <c r="A932" s="12" t="s">
        <v>6198</v>
      </c>
      <c r="B932" s="9" t="str">
        <f>IF(COUNTIFS('Dossiers 2014'!AK:AK,'Subsidies 2013'!A:A)&gt;0,COUNTIFS('Dossiers 2014'!AK:AK,'Subsidies 2013'!A:A),"")</f>
        <v/>
      </c>
      <c r="C93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3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3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32" s="10" t="str">
        <f t="shared" si="14"/>
        <v/>
      </c>
    </row>
    <row r="933" spans="1:6" x14ac:dyDescent="0.25">
      <c r="A933" s="13" t="s">
        <v>12569</v>
      </c>
      <c r="B933" s="9" t="str">
        <f>IF(COUNTIFS('Dossiers 2014'!AK:AK,'Subsidies 2013'!A:A)&gt;0,COUNTIFS('Dossiers 2014'!AK:AK,'Subsidies 2013'!A:A),"")</f>
        <v/>
      </c>
      <c r="C93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3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3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33" s="10" t="str">
        <f t="shared" si="14"/>
        <v/>
      </c>
    </row>
    <row r="934" spans="1:6" x14ac:dyDescent="0.25">
      <c r="A934" s="13"/>
      <c r="B934" s="9" t="str">
        <f>IF(COUNTIFS('Dossiers 2014'!AK:AK,'Subsidies 2013'!A:A)&gt;0,COUNTIFS('Dossiers 2014'!AK:AK,'Subsidies 2013'!A:A),"")</f>
        <v/>
      </c>
      <c r="C93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3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3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34" s="10" t="str">
        <f t="shared" si="14"/>
        <v/>
      </c>
    </row>
    <row r="935" spans="1:6" x14ac:dyDescent="0.25">
      <c r="A935" s="12" t="s">
        <v>7075</v>
      </c>
      <c r="B935" s="9">
        <f>IF(COUNTIFS('Dossiers 2014'!AK:AK,'Subsidies 2013'!A:A)&gt;0,COUNTIFS('Dossiers 2014'!AK:AK,'Subsidies 2013'!A:A),"")</f>
        <v>4</v>
      </c>
      <c r="C935"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3</v>
      </c>
      <c r="D935"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1043.5900000000001</v>
      </c>
      <c r="E93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35" s="10">
        <f t="shared" si="14"/>
        <v>1043.5900000000001</v>
      </c>
    </row>
    <row r="936" spans="1:6" x14ac:dyDescent="0.25">
      <c r="A936" s="13" t="s">
        <v>12570</v>
      </c>
      <c r="B936" s="9" t="str">
        <f>IF(COUNTIFS('Dossiers 2014'!AK:AK,'Subsidies 2013'!A:A)&gt;0,COUNTIFS('Dossiers 2014'!AK:AK,'Subsidies 2013'!A:A),"")</f>
        <v/>
      </c>
      <c r="C93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3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3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36" s="10" t="str">
        <f t="shared" si="14"/>
        <v/>
      </c>
    </row>
    <row r="937" spans="1:6" x14ac:dyDescent="0.25">
      <c r="A937" s="13" t="s">
        <v>12571</v>
      </c>
      <c r="B937" s="9" t="str">
        <f>IF(COUNTIFS('Dossiers 2014'!AK:AK,'Subsidies 2013'!A:A)&gt;0,COUNTIFS('Dossiers 2014'!AK:AK,'Subsidies 2013'!A:A),"")</f>
        <v/>
      </c>
      <c r="C93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3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3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37" s="10" t="str">
        <f t="shared" si="14"/>
        <v/>
      </c>
    </row>
    <row r="938" spans="1:6" x14ac:dyDescent="0.25">
      <c r="A938" s="13"/>
      <c r="B938" s="9" t="str">
        <f>IF(COUNTIFS('Dossiers 2014'!AK:AK,'Subsidies 2013'!A:A)&gt;0,COUNTIFS('Dossiers 2014'!AK:AK,'Subsidies 2013'!A:A),"")</f>
        <v/>
      </c>
      <c r="C93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3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3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38" s="10" t="str">
        <f t="shared" si="14"/>
        <v/>
      </c>
    </row>
    <row r="939" spans="1:6" x14ac:dyDescent="0.25">
      <c r="A939" s="12" t="s">
        <v>12047</v>
      </c>
      <c r="B939" s="9" t="str">
        <f>IF(COUNTIFS('Dossiers 2014'!AK:AK,'Subsidies 2013'!A:A)&gt;0,COUNTIFS('Dossiers 2014'!AK:AK,'Subsidies 2013'!A:A),"")</f>
        <v/>
      </c>
      <c r="C93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3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3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39" s="10" t="str">
        <f t="shared" si="14"/>
        <v/>
      </c>
    </row>
    <row r="940" spans="1:6" x14ac:dyDescent="0.25">
      <c r="A940" s="13" t="s">
        <v>7157</v>
      </c>
      <c r="B940" s="9" t="str">
        <f>IF(COUNTIFS('Dossiers 2014'!AK:AK,'Subsidies 2013'!A:A)&gt;0,COUNTIFS('Dossiers 2014'!AK:AK,'Subsidies 2013'!A:A),"")</f>
        <v/>
      </c>
      <c r="C94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4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4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40" s="10" t="str">
        <f t="shared" si="14"/>
        <v/>
      </c>
    </row>
    <row r="941" spans="1:6" x14ac:dyDescent="0.25">
      <c r="A941" s="13" t="s">
        <v>12572</v>
      </c>
      <c r="B941" s="9" t="str">
        <f>IF(COUNTIFS('Dossiers 2014'!AK:AK,'Subsidies 2013'!A:A)&gt;0,COUNTIFS('Dossiers 2014'!AK:AK,'Subsidies 2013'!A:A),"")</f>
        <v/>
      </c>
      <c r="C94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4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4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41" s="10" t="str">
        <f t="shared" si="14"/>
        <v/>
      </c>
    </row>
    <row r="942" spans="1:6" x14ac:dyDescent="0.25">
      <c r="A942" s="13"/>
      <c r="B942" s="9" t="str">
        <f>IF(COUNTIFS('Dossiers 2014'!AK:AK,'Subsidies 2013'!A:A)&gt;0,COUNTIFS('Dossiers 2014'!AK:AK,'Subsidies 2013'!A:A),"")</f>
        <v/>
      </c>
      <c r="C94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4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4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42" s="10" t="str">
        <f t="shared" si="14"/>
        <v/>
      </c>
    </row>
    <row r="943" spans="1:6" x14ac:dyDescent="0.25">
      <c r="A943" s="12" t="s">
        <v>3161</v>
      </c>
      <c r="B943" s="9" t="str">
        <f>IF(COUNTIFS('Dossiers 2014'!AK:AK,'Subsidies 2013'!A:A)&gt;0,COUNTIFS('Dossiers 2014'!AK:AK,'Subsidies 2013'!A:A),"")</f>
        <v/>
      </c>
      <c r="C94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4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4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43" s="10" t="str">
        <f t="shared" si="14"/>
        <v/>
      </c>
    </row>
    <row r="944" spans="1:6" x14ac:dyDescent="0.25">
      <c r="A944" s="13" t="s">
        <v>12573</v>
      </c>
      <c r="B944" s="9" t="str">
        <f>IF(COUNTIFS('Dossiers 2014'!AK:AK,'Subsidies 2013'!A:A)&gt;0,COUNTIFS('Dossiers 2014'!AK:AK,'Subsidies 2013'!A:A),"")</f>
        <v/>
      </c>
      <c r="C94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4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4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44" s="10" t="str">
        <f t="shared" si="14"/>
        <v/>
      </c>
    </row>
    <row r="945" spans="1:6" x14ac:dyDescent="0.25">
      <c r="A945" s="13" t="s">
        <v>2538</v>
      </c>
      <c r="B945" s="9">
        <f>IF(COUNTIFS('Dossiers 2014'!AK:AK,'Subsidies 2013'!A:A)&gt;0,COUNTIFS('Dossiers 2014'!AK:AK,'Subsidies 2013'!A:A),"")</f>
        <v>3</v>
      </c>
      <c r="C945"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3</v>
      </c>
      <c r="D945"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611.49</v>
      </c>
      <c r="E94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45" s="10">
        <f t="shared" si="14"/>
        <v>611.49</v>
      </c>
    </row>
    <row r="946" spans="1:6" x14ac:dyDescent="0.25">
      <c r="A946" s="13" t="s">
        <v>12574</v>
      </c>
      <c r="B946" s="9" t="str">
        <f>IF(COUNTIFS('Dossiers 2014'!AK:AK,'Subsidies 2013'!A:A)&gt;0,COUNTIFS('Dossiers 2014'!AK:AK,'Subsidies 2013'!A:A),"")</f>
        <v/>
      </c>
      <c r="C94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4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4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46" s="10" t="str">
        <f t="shared" si="14"/>
        <v/>
      </c>
    </row>
    <row r="947" spans="1:6" x14ac:dyDescent="0.25">
      <c r="A947" s="13" t="s">
        <v>12575</v>
      </c>
      <c r="B947" s="9" t="str">
        <f>IF(COUNTIFS('Dossiers 2014'!AK:AK,'Subsidies 2013'!A:A)&gt;0,COUNTIFS('Dossiers 2014'!AK:AK,'Subsidies 2013'!A:A),"")</f>
        <v/>
      </c>
      <c r="C94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4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4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47" s="10" t="str">
        <f t="shared" si="14"/>
        <v/>
      </c>
    </row>
    <row r="948" spans="1:6" x14ac:dyDescent="0.25">
      <c r="A948" s="13" t="s">
        <v>12576</v>
      </c>
      <c r="B948" s="9" t="str">
        <f>IF(COUNTIFS('Dossiers 2014'!AK:AK,'Subsidies 2013'!A:A)&gt;0,COUNTIFS('Dossiers 2014'!AK:AK,'Subsidies 2013'!A:A),"")</f>
        <v/>
      </c>
      <c r="C94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4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4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48" s="10" t="str">
        <f t="shared" si="14"/>
        <v/>
      </c>
    </row>
    <row r="949" spans="1:6" x14ac:dyDescent="0.25">
      <c r="A949" s="13"/>
      <c r="B949" s="9" t="str">
        <f>IF(COUNTIFS('Dossiers 2014'!AK:AK,'Subsidies 2013'!A:A)&gt;0,COUNTIFS('Dossiers 2014'!AK:AK,'Subsidies 2013'!A:A),"")</f>
        <v/>
      </c>
      <c r="C94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4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4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49" s="10" t="str">
        <f t="shared" si="14"/>
        <v/>
      </c>
    </row>
    <row r="950" spans="1:6" x14ac:dyDescent="0.25">
      <c r="A950" s="12" t="s">
        <v>11975</v>
      </c>
      <c r="B950" s="9" t="str">
        <f>IF(COUNTIFS('Dossiers 2014'!AK:AK,'Subsidies 2013'!A:A)&gt;0,COUNTIFS('Dossiers 2014'!AK:AK,'Subsidies 2013'!A:A),"")</f>
        <v/>
      </c>
      <c r="C95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5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5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50" s="10" t="str">
        <f t="shared" si="14"/>
        <v/>
      </c>
    </row>
    <row r="951" spans="1:6" x14ac:dyDescent="0.25">
      <c r="A951" s="13"/>
      <c r="B951" s="9" t="str">
        <f>IF(COUNTIFS('Dossiers 2014'!AK:AK,'Subsidies 2013'!A:A)&gt;0,COUNTIFS('Dossiers 2014'!AK:AK,'Subsidies 2013'!A:A),"")</f>
        <v/>
      </c>
      <c r="C95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5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5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51" s="10" t="str">
        <f t="shared" si="14"/>
        <v/>
      </c>
    </row>
    <row r="952" spans="1:6" x14ac:dyDescent="0.25">
      <c r="A952" s="12" t="s">
        <v>12078</v>
      </c>
      <c r="B952" s="9" t="str">
        <f>IF(COUNTIFS('Dossiers 2014'!AK:AK,'Subsidies 2013'!A:A)&gt;0,COUNTIFS('Dossiers 2014'!AK:AK,'Subsidies 2013'!A:A),"")</f>
        <v/>
      </c>
      <c r="C95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5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5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52" s="10" t="str">
        <f t="shared" si="14"/>
        <v/>
      </c>
    </row>
    <row r="953" spans="1:6" x14ac:dyDescent="0.25">
      <c r="A953" s="13"/>
      <c r="B953" s="9" t="str">
        <f>IF(COUNTIFS('Dossiers 2014'!AK:AK,'Subsidies 2013'!A:A)&gt;0,COUNTIFS('Dossiers 2014'!AK:AK,'Subsidies 2013'!A:A),"")</f>
        <v/>
      </c>
      <c r="C95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5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5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53" s="10" t="str">
        <f t="shared" si="14"/>
        <v/>
      </c>
    </row>
    <row r="954" spans="1:6" x14ac:dyDescent="0.25">
      <c r="A954" s="12" t="s">
        <v>12079</v>
      </c>
      <c r="B954" s="9" t="str">
        <f>IF(COUNTIFS('Dossiers 2014'!AK:AK,'Subsidies 2013'!A:A)&gt;0,COUNTIFS('Dossiers 2014'!AK:AK,'Subsidies 2013'!A:A),"")</f>
        <v/>
      </c>
      <c r="C95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5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5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54" s="10" t="str">
        <f t="shared" si="14"/>
        <v/>
      </c>
    </row>
    <row r="955" spans="1:6" x14ac:dyDescent="0.25">
      <c r="A955" s="13"/>
      <c r="B955" s="9" t="str">
        <f>IF(COUNTIFS('Dossiers 2014'!AK:AK,'Subsidies 2013'!A:A)&gt;0,COUNTIFS('Dossiers 2014'!AK:AK,'Subsidies 2013'!A:A),"")</f>
        <v/>
      </c>
      <c r="C95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5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5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55" s="10" t="str">
        <f t="shared" si="14"/>
        <v/>
      </c>
    </row>
    <row r="956" spans="1:6" x14ac:dyDescent="0.25">
      <c r="A956" s="12" t="s">
        <v>7379</v>
      </c>
      <c r="B956" s="9" t="str">
        <f>IF(COUNTIFS('Dossiers 2014'!AK:AK,'Subsidies 2013'!A:A)&gt;0,COUNTIFS('Dossiers 2014'!AK:AK,'Subsidies 2013'!A:A),"")</f>
        <v/>
      </c>
      <c r="C95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5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5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56" s="10" t="str">
        <f t="shared" si="14"/>
        <v/>
      </c>
    </row>
    <row r="957" spans="1:6" x14ac:dyDescent="0.25">
      <c r="A957" s="13" t="s">
        <v>12577</v>
      </c>
      <c r="B957" s="9" t="str">
        <f>IF(COUNTIFS('Dossiers 2014'!AK:AK,'Subsidies 2013'!A:A)&gt;0,COUNTIFS('Dossiers 2014'!AK:AK,'Subsidies 2013'!A:A),"")</f>
        <v/>
      </c>
      <c r="C95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5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5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57" s="10" t="str">
        <f t="shared" si="14"/>
        <v/>
      </c>
    </row>
    <row r="958" spans="1:6" x14ac:dyDescent="0.25">
      <c r="A958" s="13" t="s">
        <v>7107</v>
      </c>
      <c r="B958" s="9" t="str">
        <f>IF(COUNTIFS('Dossiers 2014'!AK:AK,'Subsidies 2013'!A:A)&gt;0,COUNTIFS('Dossiers 2014'!AK:AK,'Subsidies 2013'!A:A),"")</f>
        <v/>
      </c>
      <c r="C95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5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5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58" s="10" t="str">
        <f t="shared" si="14"/>
        <v/>
      </c>
    </row>
    <row r="959" spans="1:6" x14ac:dyDescent="0.25">
      <c r="A959" s="13" t="s">
        <v>12578</v>
      </c>
      <c r="B959" s="9" t="str">
        <f>IF(COUNTIFS('Dossiers 2014'!AK:AK,'Subsidies 2013'!A:A)&gt;0,COUNTIFS('Dossiers 2014'!AK:AK,'Subsidies 2013'!A:A),"")</f>
        <v/>
      </c>
      <c r="C95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5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5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59" s="10" t="str">
        <f t="shared" si="14"/>
        <v/>
      </c>
    </row>
    <row r="960" spans="1:6" x14ac:dyDescent="0.25">
      <c r="A960" s="13" t="s">
        <v>12379</v>
      </c>
      <c r="B960" s="9" t="str">
        <f>IF(COUNTIFS('Dossiers 2014'!AK:AK,'Subsidies 2013'!A:A)&gt;0,COUNTIFS('Dossiers 2014'!AK:AK,'Subsidies 2013'!A:A),"")</f>
        <v/>
      </c>
      <c r="C96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6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6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60" s="10" t="str">
        <f t="shared" si="14"/>
        <v/>
      </c>
    </row>
    <row r="961" spans="1:6" x14ac:dyDescent="0.25">
      <c r="A961" s="13" t="s">
        <v>12579</v>
      </c>
      <c r="B961" s="9" t="str">
        <f>IF(COUNTIFS('Dossiers 2014'!AK:AK,'Subsidies 2013'!A:A)&gt;0,COUNTIFS('Dossiers 2014'!AK:AK,'Subsidies 2013'!A:A),"")</f>
        <v/>
      </c>
      <c r="C96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6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6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61" s="10" t="str">
        <f t="shared" si="14"/>
        <v/>
      </c>
    </row>
    <row r="962" spans="1:6" x14ac:dyDescent="0.25">
      <c r="A962" s="13" t="s">
        <v>12580</v>
      </c>
      <c r="B962" s="9" t="str">
        <f>IF(COUNTIFS('Dossiers 2014'!AK:AK,'Subsidies 2013'!A:A)&gt;0,COUNTIFS('Dossiers 2014'!AK:AK,'Subsidies 2013'!A:A),"")</f>
        <v/>
      </c>
      <c r="C96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6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6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62" s="10" t="str">
        <f t="shared" si="14"/>
        <v/>
      </c>
    </row>
    <row r="963" spans="1:6" x14ac:dyDescent="0.25">
      <c r="A963" s="13" t="s">
        <v>12581</v>
      </c>
      <c r="B963" s="9" t="str">
        <f>IF(COUNTIFS('Dossiers 2014'!AK:AK,'Subsidies 2013'!A:A)&gt;0,COUNTIFS('Dossiers 2014'!AK:AK,'Subsidies 2013'!A:A),"")</f>
        <v/>
      </c>
      <c r="C96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6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6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63" s="10" t="str">
        <f t="shared" ref="F963:F1026" si="15">IF(SUM(D963:E963)&gt;0,SUM(D963:E963),"")</f>
        <v/>
      </c>
    </row>
    <row r="964" spans="1:6" x14ac:dyDescent="0.25">
      <c r="A964" s="13" t="s">
        <v>12582</v>
      </c>
      <c r="B964" s="9" t="str">
        <f>IF(COUNTIFS('Dossiers 2014'!AK:AK,'Subsidies 2013'!A:A)&gt;0,COUNTIFS('Dossiers 2014'!AK:AK,'Subsidies 2013'!A:A),"")</f>
        <v/>
      </c>
      <c r="C96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6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6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64" s="10" t="str">
        <f t="shared" si="15"/>
        <v/>
      </c>
    </row>
    <row r="965" spans="1:6" x14ac:dyDescent="0.25">
      <c r="A965" s="13"/>
      <c r="B965" s="9" t="str">
        <f>IF(COUNTIFS('Dossiers 2014'!AK:AK,'Subsidies 2013'!A:A)&gt;0,COUNTIFS('Dossiers 2014'!AK:AK,'Subsidies 2013'!A:A),"")</f>
        <v/>
      </c>
      <c r="C96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6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6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65" s="10" t="str">
        <f t="shared" si="15"/>
        <v/>
      </c>
    </row>
    <row r="966" spans="1:6" x14ac:dyDescent="0.25">
      <c r="A966" s="12" t="s">
        <v>12015</v>
      </c>
      <c r="B966" s="9" t="str">
        <f>IF(COUNTIFS('Dossiers 2014'!AK:AK,'Subsidies 2013'!A:A)&gt;0,COUNTIFS('Dossiers 2014'!AK:AK,'Subsidies 2013'!A:A),"")</f>
        <v/>
      </c>
      <c r="C96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6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6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66" s="10" t="str">
        <f t="shared" si="15"/>
        <v/>
      </c>
    </row>
    <row r="967" spans="1:6" x14ac:dyDescent="0.25">
      <c r="A967" s="13"/>
      <c r="B967" s="9" t="str">
        <f>IF(COUNTIFS('Dossiers 2014'!AK:AK,'Subsidies 2013'!A:A)&gt;0,COUNTIFS('Dossiers 2014'!AK:AK,'Subsidies 2013'!A:A),"")</f>
        <v/>
      </c>
      <c r="C96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6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6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67" s="10" t="str">
        <f t="shared" si="15"/>
        <v/>
      </c>
    </row>
    <row r="968" spans="1:6" x14ac:dyDescent="0.25">
      <c r="A968" s="12" t="s">
        <v>6064</v>
      </c>
      <c r="B968" s="9">
        <f>IF(COUNTIFS('Dossiers 2014'!AK:AK,'Subsidies 2013'!A:A)&gt;0,COUNTIFS('Dossiers 2014'!AK:AK,'Subsidies 2013'!A:A),"")</f>
        <v>1</v>
      </c>
      <c r="C968"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96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6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68" s="10" t="str">
        <f t="shared" si="15"/>
        <v/>
      </c>
    </row>
    <row r="969" spans="1:6" x14ac:dyDescent="0.25">
      <c r="A969" s="13"/>
      <c r="B969" s="9" t="str">
        <f>IF(COUNTIFS('Dossiers 2014'!AK:AK,'Subsidies 2013'!A:A)&gt;0,COUNTIFS('Dossiers 2014'!AK:AK,'Subsidies 2013'!A:A),"")</f>
        <v/>
      </c>
      <c r="C96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6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6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69" s="10" t="str">
        <f t="shared" si="15"/>
        <v/>
      </c>
    </row>
    <row r="970" spans="1:6" x14ac:dyDescent="0.25">
      <c r="A970" s="12" t="s">
        <v>12080</v>
      </c>
      <c r="B970" s="9" t="str">
        <f>IF(COUNTIFS('Dossiers 2014'!AK:AK,'Subsidies 2013'!A:A)&gt;0,COUNTIFS('Dossiers 2014'!AK:AK,'Subsidies 2013'!A:A),"")</f>
        <v/>
      </c>
      <c r="C97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7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7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70" s="10" t="str">
        <f t="shared" si="15"/>
        <v/>
      </c>
    </row>
    <row r="971" spans="1:6" x14ac:dyDescent="0.25">
      <c r="A971" s="13" t="s">
        <v>12583</v>
      </c>
      <c r="B971" s="9" t="str">
        <f>IF(COUNTIFS('Dossiers 2014'!AK:AK,'Subsidies 2013'!A:A)&gt;0,COUNTIFS('Dossiers 2014'!AK:AK,'Subsidies 2013'!A:A),"")</f>
        <v/>
      </c>
      <c r="C97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7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7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71" s="10" t="str">
        <f t="shared" si="15"/>
        <v/>
      </c>
    </row>
    <row r="972" spans="1:6" x14ac:dyDescent="0.25">
      <c r="A972" s="13"/>
      <c r="B972" s="9" t="str">
        <f>IF(COUNTIFS('Dossiers 2014'!AK:AK,'Subsidies 2013'!A:A)&gt;0,COUNTIFS('Dossiers 2014'!AK:AK,'Subsidies 2013'!A:A),"")</f>
        <v/>
      </c>
      <c r="C97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7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7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72" s="10" t="str">
        <f t="shared" si="15"/>
        <v/>
      </c>
    </row>
    <row r="973" spans="1:6" x14ac:dyDescent="0.25">
      <c r="A973" s="12" t="s">
        <v>748</v>
      </c>
      <c r="B973" s="9">
        <f>IF(COUNTIFS('Dossiers 2014'!AK:AK,'Subsidies 2013'!A:A)&gt;0,COUNTIFS('Dossiers 2014'!AK:AK,'Subsidies 2013'!A:A),"")</f>
        <v>70</v>
      </c>
      <c r="C973"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60</v>
      </c>
      <c r="D973"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4704.32</v>
      </c>
      <c r="E97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73" s="10">
        <f t="shared" si="15"/>
        <v>4704.32</v>
      </c>
    </row>
    <row r="974" spans="1:6" x14ac:dyDescent="0.25">
      <c r="A974" s="13"/>
      <c r="B974" s="9" t="str">
        <f>IF(COUNTIFS('Dossiers 2014'!AK:AK,'Subsidies 2013'!A:A)&gt;0,COUNTIFS('Dossiers 2014'!AK:AK,'Subsidies 2013'!A:A),"")</f>
        <v/>
      </c>
      <c r="C97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7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7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74" s="10" t="str">
        <f t="shared" si="15"/>
        <v/>
      </c>
    </row>
    <row r="975" spans="1:6" x14ac:dyDescent="0.25">
      <c r="A975" s="12" t="s">
        <v>583</v>
      </c>
      <c r="B975" s="9">
        <f>IF(COUNTIFS('Dossiers 2014'!AK:AK,'Subsidies 2013'!A:A)&gt;0,COUNTIFS('Dossiers 2014'!AK:AK,'Subsidies 2013'!A:A),"")</f>
        <v>22</v>
      </c>
      <c r="C975"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14</v>
      </c>
      <c r="D975"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1744</v>
      </c>
      <c r="E97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75" s="10">
        <f t="shared" si="15"/>
        <v>1744</v>
      </c>
    </row>
    <row r="976" spans="1:6" x14ac:dyDescent="0.25">
      <c r="A976" s="13" t="s">
        <v>12584</v>
      </c>
      <c r="B976" s="9" t="str">
        <f>IF(COUNTIFS('Dossiers 2014'!AK:AK,'Subsidies 2013'!A:A)&gt;0,COUNTIFS('Dossiers 2014'!AK:AK,'Subsidies 2013'!A:A),"")</f>
        <v/>
      </c>
      <c r="C97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7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7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76" s="10" t="str">
        <f t="shared" si="15"/>
        <v/>
      </c>
    </row>
    <row r="977" spans="1:6" x14ac:dyDescent="0.25">
      <c r="A977" s="13"/>
      <c r="B977" s="9" t="str">
        <f>IF(COUNTIFS('Dossiers 2014'!AK:AK,'Subsidies 2013'!A:A)&gt;0,COUNTIFS('Dossiers 2014'!AK:AK,'Subsidies 2013'!A:A),"")</f>
        <v/>
      </c>
      <c r="C97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7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7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77" s="10" t="str">
        <f t="shared" si="15"/>
        <v/>
      </c>
    </row>
    <row r="978" spans="1:6" x14ac:dyDescent="0.25">
      <c r="A978" s="12" t="s">
        <v>7452</v>
      </c>
      <c r="B978" s="9" t="str">
        <f>IF(COUNTIFS('Dossiers 2014'!AK:AK,'Subsidies 2013'!A:A)&gt;0,COUNTIFS('Dossiers 2014'!AK:AK,'Subsidies 2013'!A:A),"")</f>
        <v/>
      </c>
      <c r="C97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7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7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78" s="10" t="str">
        <f t="shared" si="15"/>
        <v/>
      </c>
    </row>
    <row r="979" spans="1:6" x14ac:dyDescent="0.25">
      <c r="A979" s="13" t="s">
        <v>12585</v>
      </c>
      <c r="B979" s="9" t="str">
        <f>IF(COUNTIFS('Dossiers 2014'!AK:AK,'Subsidies 2013'!A:A)&gt;0,COUNTIFS('Dossiers 2014'!AK:AK,'Subsidies 2013'!A:A),"")</f>
        <v/>
      </c>
      <c r="C97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7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7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79" s="10" t="str">
        <f t="shared" si="15"/>
        <v/>
      </c>
    </row>
    <row r="980" spans="1:6" x14ac:dyDescent="0.25">
      <c r="A980" s="13"/>
      <c r="B980" s="9" t="str">
        <f>IF(COUNTIFS('Dossiers 2014'!AK:AK,'Subsidies 2013'!A:A)&gt;0,COUNTIFS('Dossiers 2014'!AK:AK,'Subsidies 2013'!A:A),"")</f>
        <v/>
      </c>
      <c r="C98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8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8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80" s="10" t="str">
        <f t="shared" si="15"/>
        <v/>
      </c>
    </row>
    <row r="981" spans="1:6" x14ac:dyDescent="0.25">
      <c r="A981" s="12" t="s">
        <v>335</v>
      </c>
      <c r="B981" s="9">
        <f>IF(COUNTIFS('Dossiers 2014'!AK:AK,'Subsidies 2013'!A:A)&gt;0,COUNTIFS('Dossiers 2014'!AK:AK,'Subsidies 2013'!A:A),"")</f>
        <v>11</v>
      </c>
      <c r="C981"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9</v>
      </c>
      <c r="D981"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1352.6</v>
      </c>
      <c r="E98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81" s="10">
        <f t="shared" si="15"/>
        <v>1352.6</v>
      </c>
    </row>
    <row r="982" spans="1:6" x14ac:dyDescent="0.25">
      <c r="A982" s="13" t="s">
        <v>12586</v>
      </c>
      <c r="B982" s="9" t="str">
        <f>IF(COUNTIFS('Dossiers 2014'!AK:AK,'Subsidies 2013'!A:A)&gt;0,COUNTIFS('Dossiers 2014'!AK:AK,'Subsidies 2013'!A:A),"")</f>
        <v/>
      </c>
      <c r="C98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8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8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82" s="10" t="str">
        <f t="shared" si="15"/>
        <v/>
      </c>
    </row>
    <row r="983" spans="1:6" x14ac:dyDescent="0.25">
      <c r="A983" s="13" t="s">
        <v>12587</v>
      </c>
      <c r="B983" s="9" t="str">
        <f>IF(COUNTIFS('Dossiers 2014'!AK:AK,'Subsidies 2013'!A:A)&gt;0,COUNTIFS('Dossiers 2014'!AK:AK,'Subsidies 2013'!A:A),"")</f>
        <v/>
      </c>
      <c r="C98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8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8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83" s="10" t="str">
        <f t="shared" si="15"/>
        <v/>
      </c>
    </row>
    <row r="984" spans="1:6" x14ac:dyDescent="0.25">
      <c r="A984" s="13" t="s">
        <v>12588</v>
      </c>
      <c r="B984" s="9" t="str">
        <f>IF(COUNTIFS('Dossiers 2014'!AK:AK,'Subsidies 2013'!A:A)&gt;0,COUNTIFS('Dossiers 2014'!AK:AK,'Subsidies 2013'!A:A),"")</f>
        <v/>
      </c>
      <c r="C98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8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8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84" s="10" t="str">
        <f t="shared" si="15"/>
        <v/>
      </c>
    </row>
    <row r="985" spans="1:6" x14ac:dyDescent="0.25">
      <c r="A985" s="13" t="s">
        <v>6656</v>
      </c>
      <c r="B985" s="9">
        <f>IF(COUNTIFS('Dossiers 2014'!AK:AK,'Subsidies 2013'!A:A)&gt;0,COUNTIFS('Dossiers 2014'!AK:AK,'Subsidies 2013'!A:A),"")</f>
        <v>7</v>
      </c>
      <c r="C985"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5</v>
      </c>
      <c r="D985"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2220.13</v>
      </c>
      <c r="E98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85" s="10">
        <f t="shared" si="15"/>
        <v>2220.13</v>
      </c>
    </row>
    <row r="986" spans="1:6" x14ac:dyDescent="0.25">
      <c r="A986" s="13" t="s">
        <v>12589</v>
      </c>
      <c r="B986" s="9" t="str">
        <f>IF(COUNTIFS('Dossiers 2014'!AK:AK,'Subsidies 2013'!A:A)&gt;0,COUNTIFS('Dossiers 2014'!AK:AK,'Subsidies 2013'!A:A),"")</f>
        <v/>
      </c>
      <c r="C98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8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8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86" s="10" t="str">
        <f t="shared" si="15"/>
        <v/>
      </c>
    </row>
    <row r="987" spans="1:6" x14ac:dyDescent="0.25">
      <c r="A987" s="13"/>
      <c r="B987" s="9" t="str">
        <f>IF(COUNTIFS('Dossiers 2014'!AK:AK,'Subsidies 2013'!A:A)&gt;0,COUNTIFS('Dossiers 2014'!AK:AK,'Subsidies 2013'!A:A),"")</f>
        <v/>
      </c>
      <c r="C98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8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8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87" s="10" t="str">
        <f t="shared" si="15"/>
        <v/>
      </c>
    </row>
    <row r="988" spans="1:6" x14ac:dyDescent="0.25">
      <c r="A988" s="12" t="s">
        <v>11741</v>
      </c>
      <c r="B988" s="9" t="str">
        <f>IF(COUNTIFS('Dossiers 2014'!AK:AK,'Subsidies 2013'!A:A)&gt;0,COUNTIFS('Dossiers 2014'!AK:AK,'Subsidies 2013'!A:A),"")</f>
        <v/>
      </c>
      <c r="C98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8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8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88" s="10" t="str">
        <f t="shared" si="15"/>
        <v/>
      </c>
    </row>
    <row r="989" spans="1:6" x14ac:dyDescent="0.25">
      <c r="A989" s="13"/>
      <c r="B989" s="9" t="str">
        <f>IF(COUNTIFS('Dossiers 2014'!AK:AK,'Subsidies 2013'!A:A)&gt;0,COUNTIFS('Dossiers 2014'!AK:AK,'Subsidies 2013'!A:A),"")</f>
        <v/>
      </c>
      <c r="C98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8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8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89" s="10" t="str">
        <f t="shared" si="15"/>
        <v/>
      </c>
    </row>
    <row r="990" spans="1:6" x14ac:dyDescent="0.25">
      <c r="A990" s="12" t="s">
        <v>11993</v>
      </c>
      <c r="B990" s="9" t="str">
        <f>IF(COUNTIFS('Dossiers 2014'!AK:AK,'Subsidies 2013'!A:A)&gt;0,COUNTIFS('Dossiers 2014'!AK:AK,'Subsidies 2013'!A:A),"")</f>
        <v/>
      </c>
      <c r="C99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9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9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90" s="10" t="str">
        <f t="shared" si="15"/>
        <v/>
      </c>
    </row>
    <row r="991" spans="1:6" x14ac:dyDescent="0.25">
      <c r="A991" s="13" t="s">
        <v>12590</v>
      </c>
      <c r="B991" s="9" t="str">
        <f>IF(COUNTIFS('Dossiers 2014'!AK:AK,'Subsidies 2013'!A:A)&gt;0,COUNTIFS('Dossiers 2014'!AK:AK,'Subsidies 2013'!A:A),"")</f>
        <v/>
      </c>
      <c r="C99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9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9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91" s="10" t="str">
        <f t="shared" si="15"/>
        <v/>
      </c>
    </row>
    <row r="992" spans="1:6" x14ac:dyDescent="0.25">
      <c r="A992" s="13" t="s">
        <v>12591</v>
      </c>
      <c r="B992" s="9" t="str">
        <f>IF(COUNTIFS('Dossiers 2014'!AK:AK,'Subsidies 2013'!A:A)&gt;0,COUNTIFS('Dossiers 2014'!AK:AK,'Subsidies 2013'!A:A),"")</f>
        <v/>
      </c>
      <c r="C99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9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9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92" s="10" t="str">
        <f t="shared" si="15"/>
        <v/>
      </c>
    </row>
    <row r="993" spans="1:6" x14ac:dyDescent="0.25">
      <c r="A993" s="13" t="s">
        <v>12592</v>
      </c>
      <c r="B993" s="9" t="str">
        <f>IF(COUNTIFS('Dossiers 2014'!AK:AK,'Subsidies 2013'!A:A)&gt;0,COUNTIFS('Dossiers 2014'!AK:AK,'Subsidies 2013'!A:A),"")</f>
        <v/>
      </c>
      <c r="C99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9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9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93" s="10" t="str">
        <f t="shared" si="15"/>
        <v/>
      </c>
    </row>
    <row r="994" spans="1:6" x14ac:dyDescent="0.25">
      <c r="A994" s="13"/>
      <c r="B994" s="9" t="str">
        <f>IF(COUNTIFS('Dossiers 2014'!AK:AK,'Subsidies 2013'!A:A)&gt;0,COUNTIFS('Dossiers 2014'!AK:AK,'Subsidies 2013'!A:A),"")</f>
        <v/>
      </c>
      <c r="C99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9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9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94" s="10" t="str">
        <f t="shared" si="15"/>
        <v/>
      </c>
    </row>
    <row r="995" spans="1:6" x14ac:dyDescent="0.25">
      <c r="A995" s="12" t="s">
        <v>12081</v>
      </c>
      <c r="B995" s="9" t="str">
        <f>IF(COUNTIFS('Dossiers 2014'!AK:AK,'Subsidies 2013'!A:A)&gt;0,COUNTIFS('Dossiers 2014'!AK:AK,'Subsidies 2013'!A:A),"")</f>
        <v/>
      </c>
      <c r="C99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9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9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95" s="10" t="str">
        <f t="shared" si="15"/>
        <v/>
      </c>
    </row>
    <row r="996" spans="1:6" x14ac:dyDescent="0.25">
      <c r="A996" s="13" t="s">
        <v>12134</v>
      </c>
      <c r="B996" s="9" t="str">
        <f>IF(COUNTIFS('Dossiers 2014'!AK:AK,'Subsidies 2013'!A:A)&gt;0,COUNTIFS('Dossiers 2014'!AK:AK,'Subsidies 2013'!A:A),"")</f>
        <v/>
      </c>
      <c r="C99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9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9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96" s="10" t="str">
        <f t="shared" si="15"/>
        <v/>
      </c>
    </row>
    <row r="997" spans="1:6" x14ac:dyDescent="0.25">
      <c r="A997" s="13" t="s">
        <v>12448</v>
      </c>
      <c r="B997" s="9" t="str">
        <f>IF(COUNTIFS('Dossiers 2014'!AK:AK,'Subsidies 2013'!A:A)&gt;0,COUNTIFS('Dossiers 2014'!AK:AK,'Subsidies 2013'!A:A),"")</f>
        <v/>
      </c>
      <c r="C99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9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9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97" s="10" t="str">
        <f t="shared" si="15"/>
        <v/>
      </c>
    </row>
    <row r="998" spans="1:6" x14ac:dyDescent="0.25">
      <c r="A998" s="13" t="s">
        <v>12081</v>
      </c>
      <c r="B998" s="9" t="str">
        <f>IF(COUNTIFS('Dossiers 2014'!AK:AK,'Subsidies 2013'!A:A)&gt;0,COUNTIFS('Dossiers 2014'!AK:AK,'Subsidies 2013'!A:A),"")</f>
        <v/>
      </c>
      <c r="C99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9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9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98" s="10" t="str">
        <f t="shared" si="15"/>
        <v/>
      </c>
    </row>
    <row r="999" spans="1:6" x14ac:dyDescent="0.25">
      <c r="A999" s="13"/>
      <c r="B999" s="9" t="str">
        <f>IF(COUNTIFS('Dossiers 2014'!AK:AK,'Subsidies 2013'!A:A)&gt;0,COUNTIFS('Dossiers 2014'!AK:AK,'Subsidies 2013'!A:A),"")</f>
        <v/>
      </c>
      <c r="C99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99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99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999" s="10" t="str">
        <f t="shared" si="15"/>
        <v/>
      </c>
    </row>
    <row r="1000" spans="1:6" x14ac:dyDescent="0.25">
      <c r="A1000" s="12" t="s">
        <v>11951</v>
      </c>
      <c r="B1000" s="9" t="str">
        <f>IF(COUNTIFS('Dossiers 2014'!AK:AK,'Subsidies 2013'!A:A)&gt;0,COUNTIFS('Dossiers 2014'!AK:AK,'Subsidies 2013'!A:A),"")</f>
        <v/>
      </c>
      <c r="C100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0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0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00" s="10" t="str">
        <f t="shared" si="15"/>
        <v/>
      </c>
    </row>
    <row r="1001" spans="1:6" x14ac:dyDescent="0.25">
      <c r="A1001" s="13" t="s">
        <v>146</v>
      </c>
      <c r="B1001" s="9">
        <f>IF(COUNTIFS('Dossiers 2014'!AK:AK,'Subsidies 2013'!A:A)&gt;0,COUNTIFS('Dossiers 2014'!AK:AK,'Subsidies 2013'!A:A),"")</f>
        <v>150</v>
      </c>
      <c r="C1001"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134</v>
      </c>
      <c r="D1001"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13282.249999999995</v>
      </c>
      <c r="E1001" s="10">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32</v>
      </c>
      <c r="F1001" s="10">
        <f t="shared" si="15"/>
        <v>13314.249999999995</v>
      </c>
    </row>
    <row r="1002" spans="1:6" x14ac:dyDescent="0.25">
      <c r="A1002" s="13" t="s">
        <v>5400</v>
      </c>
      <c r="B1002" s="9" t="str">
        <f>IF(COUNTIFS('Dossiers 2014'!AK:AK,'Subsidies 2013'!A:A)&gt;0,COUNTIFS('Dossiers 2014'!AK:AK,'Subsidies 2013'!A:A),"")</f>
        <v/>
      </c>
      <c r="C100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0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0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02" s="10" t="str">
        <f t="shared" si="15"/>
        <v/>
      </c>
    </row>
    <row r="1003" spans="1:6" x14ac:dyDescent="0.25">
      <c r="A1003" s="13"/>
      <c r="B1003" s="9" t="str">
        <f>IF(COUNTIFS('Dossiers 2014'!AK:AK,'Subsidies 2013'!A:A)&gt;0,COUNTIFS('Dossiers 2014'!AK:AK,'Subsidies 2013'!A:A),"")</f>
        <v/>
      </c>
      <c r="C100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0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0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03" s="10" t="str">
        <f t="shared" si="15"/>
        <v/>
      </c>
    </row>
    <row r="1004" spans="1:6" x14ac:dyDescent="0.25">
      <c r="A1004" s="12" t="s">
        <v>2956</v>
      </c>
      <c r="B1004" s="9" t="str">
        <f>IF(COUNTIFS('Dossiers 2014'!AK:AK,'Subsidies 2013'!A:A)&gt;0,COUNTIFS('Dossiers 2014'!AK:AK,'Subsidies 2013'!A:A),"")</f>
        <v/>
      </c>
      <c r="C100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0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0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04" s="10" t="str">
        <f t="shared" si="15"/>
        <v/>
      </c>
    </row>
    <row r="1005" spans="1:6" x14ac:dyDescent="0.25">
      <c r="A1005" s="13" t="s">
        <v>12593</v>
      </c>
      <c r="B1005" s="9" t="str">
        <f>IF(COUNTIFS('Dossiers 2014'!AK:AK,'Subsidies 2013'!A:A)&gt;0,COUNTIFS('Dossiers 2014'!AK:AK,'Subsidies 2013'!A:A),"")</f>
        <v/>
      </c>
      <c r="C100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0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0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05" s="10" t="str">
        <f t="shared" si="15"/>
        <v/>
      </c>
    </row>
    <row r="1006" spans="1:6" x14ac:dyDescent="0.25">
      <c r="A1006" s="13" t="s">
        <v>12594</v>
      </c>
      <c r="B1006" s="9" t="str">
        <f>IF(COUNTIFS('Dossiers 2014'!AK:AK,'Subsidies 2013'!A:A)&gt;0,COUNTIFS('Dossiers 2014'!AK:AK,'Subsidies 2013'!A:A),"")</f>
        <v/>
      </c>
      <c r="C100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0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0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06" s="10" t="str">
        <f t="shared" si="15"/>
        <v/>
      </c>
    </row>
    <row r="1007" spans="1:6" x14ac:dyDescent="0.25">
      <c r="A1007" s="13" t="s">
        <v>12595</v>
      </c>
      <c r="B1007" s="9" t="str">
        <f>IF(COUNTIFS('Dossiers 2014'!AK:AK,'Subsidies 2013'!A:A)&gt;0,COUNTIFS('Dossiers 2014'!AK:AK,'Subsidies 2013'!A:A),"")</f>
        <v/>
      </c>
      <c r="C100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0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0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07" s="10" t="str">
        <f t="shared" si="15"/>
        <v/>
      </c>
    </row>
    <row r="1008" spans="1:6" x14ac:dyDescent="0.25">
      <c r="A1008" s="13" t="s">
        <v>12596</v>
      </c>
      <c r="B1008" s="9" t="str">
        <f>IF(COUNTIFS('Dossiers 2014'!AK:AK,'Subsidies 2013'!A:A)&gt;0,COUNTIFS('Dossiers 2014'!AK:AK,'Subsidies 2013'!A:A),"")</f>
        <v/>
      </c>
      <c r="C100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0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0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08" s="10" t="str">
        <f t="shared" si="15"/>
        <v/>
      </c>
    </row>
    <row r="1009" spans="1:6" x14ac:dyDescent="0.25">
      <c r="A1009" s="13" t="s">
        <v>12597</v>
      </c>
      <c r="B1009" s="9" t="str">
        <f>IF(COUNTIFS('Dossiers 2014'!AK:AK,'Subsidies 2013'!A:A)&gt;0,COUNTIFS('Dossiers 2014'!AK:AK,'Subsidies 2013'!A:A),"")</f>
        <v/>
      </c>
      <c r="C100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0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0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09" s="10" t="str">
        <f t="shared" si="15"/>
        <v/>
      </c>
    </row>
    <row r="1010" spans="1:6" x14ac:dyDescent="0.25">
      <c r="A1010" s="13" t="s">
        <v>12598</v>
      </c>
      <c r="B1010" s="9" t="str">
        <f>IF(COUNTIFS('Dossiers 2014'!AK:AK,'Subsidies 2013'!A:A)&gt;0,COUNTIFS('Dossiers 2014'!AK:AK,'Subsidies 2013'!A:A),"")</f>
        <v/>
      </c>
      <c r="C101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1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1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10" s="10" t="str">
        <f t="shared" si="15"/>
        <v/>
      </c>
    </row>
    <row r="1011" spans="1:6" x14ac:dyDescent="0.25">
      <c r="A1011" s="13" t="s">
        <v>12599</v>
      </c>
      <c r="B1011" s="9" t="str">
        <f>IF(COUNTIFS('Dossiers 2014'!AK:AK,'Subsidies 2013'!A:A)&gt;0,COUNTIFS('Dossiers 2014'!AK:AK,'Subsidies 2013'!A:A),"")</f>
        <v/>
      </c>
      <c r="C101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1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1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11" s="10" t="str">
        <f t="shared" si="15"/>
        <v/>
      </c>
    </row>
    <row r="1012" spans="1:6" x14ac:dyDescent="0.25">
      <c r="A1012" s="13" t="s">
        <v>2962</v>
      </c>
      <c r="B1012" s="9" t="str">
        <f>IF(COUNTIFS('Dossiers 2014'!AK:AK,'Subsidies 2013'!A:A)&gt;0,COUNTIFS('Dossiers 2014'!AK:AK,'Subsidies 2013'!A:A),"")</f>
        <v/>
      </c>
      <c r="C101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1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1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12" s="10" t="str">
        <f t="shared" si="15"/>
        <v/>
      </c>
    </row>
    <row r="1013" spans="1:6" x14ac:dyDescent="0.25">
      <c r="A1013" s="13" t="s">
        <v>12600</v>
      </c>
      <c r="B1013" s="9" t="str">
        <f>IF(COUNTIFS('Dossiers 2014'!AK:AK,'Subsidies 2013'!A:A)&gt;0,COUNTIFS('Dossiers 2014'!AK:AK,'Subsidies 2013'!A:A),"")</f>
        <v/>
      </c>
      <c r="C101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1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1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13" s="10" t="str">
        <f t="shared" si="15"/>
        <v/>
      </c>
    </row>
    <row r="1014" spans="1:6" x14ac:dyDescent="0.25">
      <c r="A1014" s="13" t="s">
        <v>12601</v>
      </c>
      <c r="B1014" s="9" t="str">
        <f>IF(COUNTIFS('Dossiers 2014'!AK:AK,'Subsidies 2013'!A:A)&gt;0,COUNTIFS('Dossiers 2014'!AK:AK,'Subsidies 2013'!A:A),"")</f>
        <v/>
      </c>
      <c r="C101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1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1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14" s="10" t="str">
        <f t="shared" si="15"/>
        <v/>
      </c>
    </row>
    <row r="1015" spans="1:6" x14ac:dyDescent="0.25">
      <c r="A1015" s="13" t="s">
        <v>12602</v>
      </c>
      <c r="B1015" s="9" t="str">
        <f>IF(COUNTIFS('Dossiers 2014'!AK:AK,'Subsidies 2013'!A:A)&gt;0,COUNTIFS('Dossiers 2014'!AK:AK,'Subsidies 2013'!A:A),"")</f>
        <v/>
      </c>
      <c r="C101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1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1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15" s="10" t="str">
        <f t="shared" si="15"/>
        <v/>
      </c>
    </row>
    <row r="1016" spans="1:6" x14ac:dyDescent="0.25">
      <c r="A1016" s="13"/>
      <c r="B1016" s="9" t="str">
        <f>IF(COUNTIFS('Dossiers 2014'!AK:AK,'Subsidies 2013'!A:A)&gt;0,COUNTIFS('Dossiers 2014'!AK:AK,'Subsidies 2013'!A:A),"")</f>
        <v/>
      </c>
      <c r="C101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1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1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16" s="10" t="str">
        <f t="shared" si="15"/>
        <v/>
      </c>
    </row>
    <row r="1017" spans="1:6" x14ac:dyDescent="0.25">
      <c r="A1017" s="12" t="s">
        <v>982</v>
      </c>
      <c r="B1017" s="9">
        <f>IF(COUNTIFS('Dossiers 2014'!AK:AK,'Subsidies 2013'!A:A)&gt;0,COUNTIFS('Dossiers 2014'!AK:AK,'Subsidies 2013'!A:A),"")</f>
        <v>1</v>
      </c>
      <c r="C1017"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101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1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17" s="10" t="str">
        <f t="shared" si="15"/>
        <v/>
      </c>
    </row>
    <row r="1018" spans="1:6" x14ac:dyDescent="0.25">
      <c r="A1018" s="13"/>
      <c r="B1018" s="9" t="str">
        <f>IF(COUNTIFS('Dossiers 2014'!AK:AK,'Subsidies 2013'!A:A)&gt;0,COUNTIFS('Dossiers 2014'!AK:AK,'Subsidies 2013'!A:A),"")</f>
        <v/>
      </c>
      <c r="C101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1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1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18" s="10" t="str">
        <f t="shared" si="15"/>
        <v/>
      </c>
    </row>
    <row r="1019" spans="1:6" x14ac:dyDescent="0.25">
      <c r="A1019" s="12" t="s">
        <v>4300</v>
      </c>
      <c r="B1019" s="9">
        <f>IF(COUNTIFS('Dossiers 2014'!AK:AK,'Subsidies 2013'!A:A)&gt;0,COUNTIFS('Dossiers 2014'!AK:AK,'Subsidies 2013'!A:A),"")</f>
        <v>28</v>
      </c>
      <c r="C1019"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24</v>
      </c>
      <c r="D1019"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2028.19</v>
      </c>
      <c r="E101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19" s="10">
        <f t="shared" si="15"/>
        <v>2028.19</v>
      </c>
    </row>
    <row r="1020" spans="1:6" x14ac:dyDescent="0.25">
      <c r="A1020" s="13" t="s">
        <v>12603</v>
      </c>
      <c r="B1020" s="9" t="str">
        <f>IF(COUNTIFS('Dossiers 2014'!AK:AK,'Subsidies 2013'!A:A)&gt;0,COUNTIFS('Dossiers 2014'!AK:AK,'Subsidies 2013'!A:A),"")</f>
        <v/>
      </c>
      <c r="C102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2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2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20" s="10" t="str">
        <f t="shared" si="15"/>
        <v/>
      </c>
    </row>
    <row r="1021" spans="1:6" x14ac:dyDescent="0.25">
      <c r="A1021" s="13" t="s">
        <v>12604</v>
      </c>
      <c r="B1021" s="9" t="str">
        <f>IF(COUNTIFS('Dossiers 2014'!AK:AK,'Subsidies 2013'!A:A)&gt;0,COUNTIFS('Dossiers 2014'!AK:AK,'Subsidies 2013'!A:A),"")</f>
        <v/>
      </c>
      <c r="C102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2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2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21" s="10" t="str">
        <f t="shared" si="15"/>
        <v/>
      </c>
    </row>
    <row r="1022" spans="1:6" x14ac:dyDescent="0.25">
      <c r="A1022" s="13"/>
      <c r="B1022" s="9" t="str">
        <f>IF(COUNTIFS('Dossiers 2014'!AK:AK,'Subsidies 2013'!A:A)&gt;0,COUNTIFS('Dossiers 2014'!AK:AK,'Subsidies 2013'!A:A),"")</f>
        <v/>
      </c>
      <c r="C102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2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2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22" s="10" t="str">
        <f t="shared" si="15"/>
        <v/>
      </c>
    </row>
    <row r="1023" spans="1:6" x14ac:dyDescent="0.25">
      <c r="A1023" s="12" t="s">
        <v>12016</v>
      </c>
      <c r="B1023" s="9" t="str">
        <f>IF(COUNTIFS('Dossiers 2014'!AK:AK,'Subsidies 2013'!A:A)&gt;0,COUNTIFS('Dossiers 2014'!AK:AK,'Subsidies 2013'!A:A),"")</f>
        <v/>
      </c>
      <c r="C102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2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2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23" s="10" t="str">
        <f t="shared" si="15"/>
        <v/>
      </c>
    </row>
    <row r="1024" spans="1:6" x14ac:dyDescent="0.25">
      <c r="A1024" s="13" t="s">
        <v>12605</v>
      </c>
      <c r="B1024" s="9" t="str">
        <f>IF(COUNTIFS('Dossiers 2014'!AK:AK,'Subsidies 2013'!A:A)&gt;0,COUNTIFS('Dossiers 2014'!AK:AK,'Subsidies 2013'!A:A),"")</f>
        <v/>
      </c>
      <c r="C102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2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2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24" s="10" t="str">
        <f t="shared" si="15"/>
        <v/>
      </c>
    </row>
    <row r="1025" spans="1:6" x14ac:dyDescent="0.25">
      <c r="A1025" s="13" t="s">
        <v>12606</v>
      </c>
      <c r="B1025" s="9" t="str">
        <f>IF(COUNTIFS('Dossiers 2014'!AK:AK,'Subsidies 2013'!A:A)&gt;0,COUNTIFS('Dossiers 2014'!AK:AK,'Subsidies 2013'!A:A),"")</f>
        <v/>
      </c>
      <c r="C102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2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2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25" s="10" t="str">
        <f t="shared" si="15"/>
        <v/>
      </c>
    </row>
    <row r="1026" spans="1:6" x14ac:dyDescent="0.25">
      <c r="A1026" s="13" t="s">
        <v>12607</v>
      </c>
      <c r="B1026" s="9" t="str">
        <f>IF(COUNTIFS('Dossiers 2014'!AK:AK,'Subsidies 2013'!A:A)&gt;0,COUNTIFS('Dossiers 2014'!AK:AK,'Subsidies 2013'!A:A),"")</f>
        <v/>
      </c>
      <c r="C102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2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2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26" s="10" t="str">
        <f t="shared" si="15"/>
        <v/>
      </c>
    </row>
    <row r="1027" spans="1:6" x14ac:dyDescent="0.25">
      <c r="A1027" s="13" t="s">
        <v>12608</v>
      </c>
      <c r="B1027" s="9" t="str">
        <f>IF(COUNTIFS('Dossiers 2014'!AK:AK,'Subsidies 2013'!A:A)&gt;0,COUNTIFS('Dossiers 2014'!AK:AK,'Subsidies 2013'!A:A),"")</f>
        <v/>
      </c>
      <c r="C102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2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2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27" s="10" t="str">
        <f t="shared" ref="F1027:F1090" si="16">IF(SUM(D1027:E1027)&gt;0,SUM(D1027:E1027),"")</f>
        <v/>
      </c>
    </row>
    <row r="1028" spans="1:6" x14ac:dyDescent="0.25">
      <c r="A1028" s="13" t="s">
        <v>12609</v>
      </c>
      <c r="B1028" s="9" t="str">
        <f>IF(COUNTIFS('Dossiers 2014'!AK:AK,'Subsidies 2013'!A:A)&gt;0,COUNTIFS('Dossiers 2014'!AK:AK,'Subsidies 2013'!A:A),"")</f>
        <v/>
      </c>
      <c r="C102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2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2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28" s="10" t="str">
        <f t="shared" si="16"/>
        <v/>
      </c>
    </row>
    <row r="1029" spans="1:6" x14ac:dyDescent="0.25">
      <c r="A1029" s="13" t="s">
        <v>12016</v>
      </c>
      <c r="B1029" s="9" t="str">
        <f>IF(COUNTIFS('Dossiers 2014'!AK:AK,'Subsidies 2013'!A:A)&gt;0,COUNTIFS('Dossiers 2014'!AK:AK,'Subsidies 2013'!A:A),"")</f>
        <v/>
      </c>
      <c r="C102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2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2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29" s="10" t="str">
        <f t="shared" si="16"/>
        <v/>
      </c>
    </row>
    <row r="1030" spans="1:6" x14ac:dyDescent="0.25">
      <c r="A1030" s="13"/>
      <c r="B1030" s="9" t="str">
        <f>IF(COUNTIFS('Dossiers 2014'!AK:AK,'Subsidies 2013'!A:A)&gt;0,COUNTIFS('Dossiers 2014'!AK:AK,'Subsidies 2013'!A:A),"")</f>
        <v/>
      </c>
      <c r="C103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3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3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30" s="10" t="str">
        <f t="shared" si="16"/>
        <v/>
      </c>
    </row>
    <row r="1031" spans="1:6" x14ac:dyDescent="0.25">
      <c r="A1031" s="12" t="s">
        <v>12082</v>
      </c>
      <c r="B1031" s="9" t="str">
        <f>IF(COUNTIFS('Dossiers 2014'!AK:AK,'Subsidies 2013'!A:A)&gt;0,COUNTIFS('Dossiers 2014'!AK:AK,'Subsidies 2013'!A:A),"")</f>
        <v/>
      </c>
      <c r="C103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3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3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31" s="10" t="str">
        <f t="shared" si="16"/>
        <v/>
      </c>
    </row>
    <row r="1032" spans="1:6" x14ac:dyDescent="0.25">
      <c r="A1032" s="13" t="s">
        <v>12610</v>
      </c>
      <c r="B1032" s="9" t="str">
        <f>IF(COUNTIFS('Dossiers 2014'!AK:AK,'Subsidies 2013'!A:A)&gt;0,COUNTIFS('Dossiers 2014'!AK:AK,'Subsidies 2013'!A:A),"")</f>
        <v/>
      </c>
      <c r="C103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3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3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32" s="10" t="str">
        <f t="shared" si="16"/>
        <v/>
      </c>
    </row>
    <row r="1033" spans="1:6" x14ac:dyDescent="0.25">
      <c r="A1033" s="13" t="s">
        <v>12611</v>
      </c>
      <c r="B1033" s="9" t="str">
        <f>IF(COUNTIFS('Dossiers 2014'!AK:AK,'Subsidies 2013'!A:A)&gt;0,COUNTIFS('Dossiers 2014'!AK:AK,'Subsidies 2013'!A:A),"")</f>
        <v/>
      </c>
      <c r="C103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3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3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33" s="10" t="str">
        <f t="shared" si="16"/>
        <v/>
      </c>
    </row>
    <row r="1034" spans="1:6" x14ac:dyDescent="0.25">
      <c r="A1034" s="13" t="s">
        <v>12612</v>
      </c>
      <c r="B1034" s="9" t="str">
        <f>IF(COUNTIFS('Dossiers 2014'!AK:AK,'Subsidies 2013'!A:A)&gt;0,COUNTIFS('Dossiers 2014'!AK:AK,'Subsidies 2013'!A:A),"")</f>
        <v/>
      </c>
      <c r="C103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3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3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34" s="10" t="str">
        <f t="shared" si="16"/>
        <v/>
      </c>
    </row>
    <row r="1035" spans="1:6" x14ac:dyDescent="0.25">
      <c r="A1035" s="13" t="s">
        <v>12082</v>
      </c>
      <c r="B1035" s="9" t="str">
        <f>IF(COUNTIFS('Dossiers 2014'!AK:AK,'Subsidies 2013'!A:A)&gt;0,COUNTIFS('Dossiers 2014'!AK:AK,'Subsidies 2013'!A:A),"")</f>
        <v/>
      </c>
      <c r="C103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3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3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35" s="10" t="str">
        <f t="shared" si="16"/>
        <v/>
      </c>
    </row>
    <row r="1036" spans="1:6" x14ac:dyDescent="0.25">
      <c r="A1036" s="13"/>
      <c r="B1036" s="9" t="str">
        <f>IF(COUNTIFS('Dossiers 2014'!AK:AK,'Subsidies 2013'!A:A)&gt;0,COUNTIFS('Dossiers 2014'!AK:AK,'Subsidies 2013'!A:A),"")</f>
        <v/>
      </c>
      <c r="C103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3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3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36" s="10" t="str">
        <f t="shared" si="16"/>
        <v/>
      </c>
    </row>
    <row r="1037" spans="1:6" x14ac:dyDescent="0.25">
      <c r="A1037" s="12" t="s">
        <v>12083</v>
      </c>
      <c r="B1037" s="9" t="str">
        <f>IF(COUNTIFS('Dossiers 2014'!AK:AK,'Subsidies 2013'!A:A)&gt;0,COUNTIFS('Dossiers 2014'!AK:AK,'Subsidies 2013'!A:A),"")</f>
        <v/>
      </c>
      <c r="C103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3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3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37" s="10" t="str">
        <f t="shared" si="16"/>
        <v/>
      </c>
    </row>
    <row r="1038" spans="1:6" x14ac:dyDescent="0.25">
      <c r="A1038" s="13"/>
      <c r="B1038" s="9" t="str">
        <f>IF(COUNTIFS('Dossiers 2014'!AK:AK,'Subsidies 2013'!A:A)&gt;0,COUNTIFS('Dossiers 2014'!AK:AK,'Subsidies 2013'!A:A),"")</f>
        <v/>
      </c>
      <c r="C103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3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3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38" s="10" t="str">
        <f t="shared" si="16"/>
        <v/>
      </c>
    </row>
    <row r="1039" spans="1:6" x14ac:dyDescent="0.25">
      <c r="A1039" s="12" t="s">
        <v>11952</v>
      </c>
      <c r="B1039" s="9" t="str">
        <f>IF(COUNTIFS('Dossiers 2014'!AK:AK,'Subsidies 2013'!A:A)&gt;0,COUNTIFS('Dossiers 2014'!AK:AK,'Subsidies 2013'!A:A),"")</f>
        <v/>
      </c>
      <c r="C103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3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3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39" s="10" t="str">
        <f t="shared" si="16"/>
        <v/>
      </c>
    </row>
    <row r="1040" spans="1:6" x14ac:dyDescent="0.25">
      <c r="A1040" s="13"/>
      <c r="B1040" s="9" t="str">
        <f>IF(COUNTIFS('Dossiers 2014'!AK:AK,'Subsidies 2013'!A:A)&gt;0,COUNTIFS('Dossiers 2014'!AK:AK,'Subsidies 2013'!A:A),"")</f>
        <v/>
      </c>
      <c r="C104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4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4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40" s="10" t="str">
        <f t="shared" si="16"/>
        <v/>
      </c>
    </row>
    <row r="1041" spans="1:6" x14ac:dyDescent="0.25">
      <c r="A1041" s="12" t="s">
        <v>12048</v>
      </c>
      <c r="B1041" s="9" t="str">
        <f>IF(COUNTIFS('Dossiers 2014'!AK:AK,'Subsidies 2013'!A:A)&gt;0,COUNTIFS('Dossiers 2014'!AK:AK,'Subsidies 2013'!A:A),"")</f>
        <v/>
      </c>
      <c r="C104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4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4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41" s="10" t="str">
        <f t="shared" si="16"/>
        <v/>
      </c>
    </row>
    <row r="1042" spans="1:6" x14ac:dyDescent="0.25">
      <c r="A1042" s="13" t="s">
        <v>12613</v>
      </c>
      <c r="B1042" s="9" t="str">
        <f>IF(COUNTIFS('Dossiers 2014'!AK:AK,'Subsidies 2013'!A:A)&gt;0,COUNTIFS('Dossiers 2014'!AK:AK,'Subsidies 2013'!A:A),"")</f>
        <v/>
      </c>
      <c r="C104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4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4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42" s="10" t="str">
        <f t="shared" si="16"/>
        <v/>
      </c>
    </row>
    <row r="1043" spans="1:6" x14ac:dyDescent="0.25">
      <c r="A1043" s="13"/>
      <c r="B1043" s="9" t="str">
        <f>IF(COUNTIFS('Dossiers 2014'!AK:AK,'Subsidies 2013'!A:A)&gt;0,COUNTIFS('Dossiers 2014'!AK:AK,'Subsidies 2013'!A:A),"")</f>
        <v/>
      </c>
      <c r="C104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4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4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43" s="10" t="str">
        <f t="shared" si="16"/>
        <v/>
      </c>
    </row>
    <row r="1044" spans="1:6" x14ac:dyDescent="0.25">
      <c r="A1044" s="12" t="s">
        <v>7567</v>
      </c>
      <c r="B1044" s="9" t="str">
        <f>IF(COUNTIFS('Dossiers 2014'!AK:AK,'Subsidies 2013'!A:A)&gt;0,COUNTIFS('Dossiers 2014'!AK:AK,'Subsidies 2013'!A:A),"")</f>
        <v/>
      </c>
      <c r="C104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4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4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44" s="10" t="str">
        <f t="shared" si="16"/>
        <v/>
      </c>
    </row>
    <row r="1045" spans="1:6" x14ac:dyDescent="0.25">
      <c r="A1045" s="13" t="s">
        <v>12614</v>
      </c>
      <c r="B1045" s="9" t="str">
        <f>IF(COUNTIFS('Dossiers 2014'!AK:AK,'Subsidies 2013'!A:A)&gt;0,COUNTIFS('Dossiers 2014'!AK:AK,'Subsidies 2013'!A:A),"")</f>
        <v/>
      </c>
      <c r="C104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4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4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45" s="10" t="str">
        <f t="shared" si="16"/>
        <v/>
      </c>
    </row>
    <row r="1046" spans="1:6" x14ac:dyDescent="0.25">
      <c r="A1046" s="13" t="s">
        <v>12615</v>
      </c>
      <c r="B1046" s="9" t="str">
        <f>IF(COUNTIFS('Dossiers 2014'!AK:AK,'Subsidies 2013'!A:A)&gt;0,COUNTIFS('Dossiers 2014'!AK:AK,'Subsidies 2013'!A:A),"")</f>
        <v/>
      </c>
      <c r="C104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4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4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46" s="10" t="str">
        <f t="shared" si="16"/>
        <v/>
      </c>
    </row>
    <row r="1047" spans="1:6" x14ac:dyDescent="0.25">
      <c r="A1047" s="13" t="s">
        <v>12616</v>
      </c>
      <c r="B1047" s="9" t="str">
        <f>IF(COUNTIFS('Dossiers 2014'!AK:AK,'Subsidies 2013'!A:A)&gt;0,COUNTIFS('Dossiers 2014'!AK:AK,'Subsidies 2013'!A:A),"")</f>
        <v/>
      </c>
      <c r="C104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4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4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47" s="10" t="str">
        <f t="shared" si="16"/>
        <v/>
      </c>
    </row>
    <row r="1048" spans="1:6" x14ac:dyDescent="0.25">
      <c r="A1048" s="13" t="s">
        <v>12617</v>
      </c>
      <c r="B1048" s="9" t="str">
        <f>IF(COUNTIFS('Dossiers 2014'!AK:AK,'Subsidies 2013'!A:A)&gt;0,COUNTIFS('Dossiers 2014'!AK:AK,'Subsidies 2013'!A:A),"")</f>
        <v/>
      </c>
      <c r="C104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4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4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48" s="10" t="str">
        <f t="shared" si="16"/>
        <v/>
      </c>
    </row>
    <row r="1049" spans="1:6" x14ac:dyDescent="0.25">
      <c r="A1049" s="13" t="s">
        <v>12618</v>
      </c>
      <c r="B1049" s="9" t="str">
        <f>IF(COUNTIFS('Dossiers 2014'!AK:AK,'Subsidies 2013'!A:A)&gt;0,COUNTIFS('Dossiers 2014'!AK:AK,'Subsidies 2013'!A:A),"")</f>
        <v/>
      </c>
      <c r="C104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4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4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49" s="10" t="str">
        <f t="shared" si="16"/>
        <v/>
      </c>
    </row>
    <row r="1050" spans="1:6" x14ac:dyDescent="0.25">
      <c r="A1050" s="13" t="s">
        <v>12619</v>
      </c>
      <c r="B1050" s="9" t="str">
        <f>IF(COUNTIFS('Dossiers 2014'!AK:AK,'Subsidies 2013'!A:A)&gt;0,COUNTIFS('Dossiers 2014'!AK:AK,'Subsidies 2013'!A:A),"")</f>
        <v/>
      </c>
      <c r="C105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5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5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50" s="10" t="str">
        <f t="shared" si="16"/>
        <v/>
      </c>
    </row>
    <row r="1051" spans="1:6" x14ac:dyDescent="0.25">
      <c r="A1051" s="13" t="s">
        <v>12620</v>
      </c>
      <c r="B1051" s="9" t="str">
        <f>IF(COUNTIFS('Dossiers 2014'!AK:AK,'Subsidies 2013'!A:A)&gt;0,COUNTIFS('Dossiers 2014'!AK:AK,'Subsidies 2013'!A:A),"")</f>
        <v/>
      </c>
      <c r="C105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5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5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51" s="10" t="str">
        <f t="shared" si="16"/>
        <v/>
      </c>
    </row>
    <row r="1052" spans="1:6" x14ac:dyDescent="0.25">
      <c r="A1052" s="13" t="s">
        <v>12621</v>
      </c>
      <c r="B1052" s="9" t="str">
        <f>IF(COUNTIFS('Dossiers 2014'!AK:AK,'Subsidies 2013'!A:A)&gt;0,COUNTIFS('Dossiers 2014'!AK:AK,'Subsidies 2013'!A:A),"")</f>
        <v/>
      </c>
      <c r="C105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5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5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52" s="10" t="str">
        <f t="shared" si="16"/>
        <v/>
      </c>
    </row>
    <row r="1053" spans="1:6" x14ac:dyDescent="0.25">
      <c r="A1053" s="13" t="s">
        <v>12622</v>
      </c>
      <c r="B1053" s="9" t="str">
        <f>IF(COUNTIFS('Dossiers 2014'!AK:AK,'Subsidies 2013'!A:A)&gt;0,COUNTIFS('Dossiers 2014'!AK:AK,'Subsidies 2013'!A:A),"")</f>
        <v/>
      </c>
      <c r="C105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5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5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53" s="10" t="str">
        <f t="shared" si="16"/>
        <v/>
      </c>
    </row>
    <row r="1054" spans="1:6" x14ac:dyDescent="0.25">
      <c r="A1054" s="13" t="s">
        <v>12623</v>
      </c>
      <c r="B1054" s="9" t="str">
        <f>IF(COUNTIFS('Dossiers 2014'!AK:AK,'Subsidies 2013'!A:A)&gt;0,COUNTIFS('Dossiers 2014'!AK:AK,'Subsidies 2013'!A:A),"")</f>
        <v/>
      </c>
      <c r="C105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5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5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54" s="10" t="str">
        <f t="shared" si="16"/>
        <v/>
      </c>
    </row>
    <row r="1055" spans="1:6" x14ac:dyDescent="0.25">
      <c r="A1055" s="13" t="s">
        <v>12624</v>
      </c>
      <c r="B1055" s="9" t="str">
        <f>IF(COUNTIFS('Dossiers 2014'!AK:AK,'Subsidies 2013'!A:A)&gt;0,COUNTIFS('Dossiers 2014'!AK:AK,'Subsidies 2013'!A:A),"")</f>
        <v/>
      </c>
      <c r="C105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5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5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55" s="10" t="str">
        <f t="shared" si="16"/>
        <v/>
      </c>
    </row>
    <row r="1056" spans="1:6" x14ac:dyDescent="0.25">
      <c r="A1056" s="13" t="s">
        <v>12625</v>
      </c>
      <c r="B1056" s="9" t="str">
        <f>IF(COUNTIFS('Dossiers 2014'!AK:AK,'Subsidies 2013'!A:A)&gt;0,COUNTIFS('Dossiers 2014'!AK:AK,'Subsidies 2013'!A:A),"")</f>
        <v/>
      </c>
      <c r="C105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5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5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56" s="10" t="str">
        <f t="shared" si="16"/>
        <v/>
      </c>
    </row>
    <row r="1057" spans="1:6" x14ac:dyDescent="0.25">
      <c r="A1057" s="13"/>
      <c r="B1057" s="9" t="str">
        <f>IF(COUNTIFS('Dossiers 2014'!AK:AK,'Subsidies 2013'!A:A)&gt;0,COUNTIFS('Dossiers 2014'!AK:AK,'Subsidies 2013'!A:A),"")</f>
        <v/>
      </c>
      <c r="C105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5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5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57" s="10" t="str">
        <f t="shared" si="16"/>
        <v/>
      </c>
    </row>
    <row r="1058" spans="1:6" x14ac:dyDescent="0.25">
      <c r="A1058" s="12" t="s">
        <v>12084</v>
      </c>
      <c r="B1058" s="9" t="str">
        <f>IF(COUNTIFS('Dossiers 2014'!AK:AK,'Subsidies 2013'!A:A)&gt;0,COUNTIFS('Dossiers 2014'!AK:AK,'Subsidies 2013'!A:A),"")</f>
        <v/>
      </c>
      <c r="C105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5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5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58" s="10" t="str">
        <f t="shared" si="16"/>
        <v/>
      </c>
    </row>
    <row r="1059" spans="1:6" x14ac:dyDescent="0.25">
      <c r="A1059" s="13" t="s">
        <v>12626</v>
      </c>
      <c r="B1059" s="9" t="str">
        <f>IF(COUNTIFS('Dossiers 2014'!AK:AK,'Subsidies 2013'!A:A)&gt;0,COUNTIFS('Dossiers 2014'!AK:AK,'Subsidies 2013'!A:A),"")</f>
        <v/>
      </c>
      <c r="C105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5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5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59" s="10" t="str">
        <f t="shared" si="16"/>
        <v/>
      </c>
    </row>
    <row r="1060" spans="1:6" x14ac:dyDescent="0.25">
      <c r="A1060" s="13" t="s">
        <v>12627</v>
      </c>
      <c r="B1060" s="9" t="str">
        <f>IF(COUNTIFS('Dossiers 2014'!AK:AK,'Subsidies 2013'!A:A)&gt;0,COUNTIFS('Dossiers 2014'!AK:AK,'Subsidies 2013'!A:A),"")</f>
        <v/>
      </c>
      <c r="C106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6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6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60" s="10" t="str">
        <f t="shared" si="16"/>
        <v/>
      </c>
    </row>
    <row r="1061" spans="1:6" x14ac:dyDescent="0.25">
      <c r="A1061" s="13" t="s">
        <v>12628</v>
      </c>
      <c r="B1061" s="9" t="str">
        <f>IF(COUNTIFS('Dossiers 2014'!AK:AK,'Subsidies 2013'!A:A)&gt;0,COUNTIFS('Dossiers 2014'!AK:AK,'Subsidies 2013'!A:A),"")</f>
        <v/>
      </c>
      <c r="C106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6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6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61" s="10" t="str">
        <f t="shared" si="16"/>
        <v/>
      </c>
    </row>
    <row r="1062" spans="1:6" x14ac:dyDescent="0.25">
      <c r="A1062" s="13"/>
      <c r="B1062" s="9" t="str">
        <f>IF(COUNTIFS('Dossiers 2014'!AK:AK,'Subsidies 2013'!A:A)&gt;0,COUNTIFS('Dossiers 2014'!AK:AK,'Subsidies 2013'!A:A),"")</f>
        <v/>
      </c>
      <c r="C106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6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6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62" s="10" t="str">
        <f t="shared" si="16"/>
        <v/>
      </c>
    </row>
    <row r="1063" spans="1:6" x14ac:dyDescent="0.25">
      <c r="A1063" s="12" t="s">
        <v>11953</v>
      </c>
      <c r="B1063" s="9" t="str">
        <f>IF(COUNTIFS('Dossiers 2014'!AK:AK,'Subsidies 2013'!A:A)&gt;0,COUNTIFS('Dossiers 2014'!AK:AK,'Subsidies 2013'!A:A),"")</f>
        <v/>
      </c>
      <c r="C106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6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6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63" s="10" t="str">
        <f t="shared" si="16"/>
        <v/>
      </c>
    </row>
    <row r="1064" spans="1:6" x14ac:dyDescent="0.25">
      <c r="A1064" s="13" t="s">
        <v>12629</v>
      </c>
      <c r="B1064" s="9" t="str">
        <f>IF(COUNTIFS('Dossiers 2014'!AK:AK,'Subsidies 2013'!A:A)&gt;0,COUNTIFS('Dossiers 2014'!AK:AK,'Subsidies 2013'!A:A),"")</f>
        <v/>
      </c>
      <c r="C106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6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6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64" s="10" t="str">
        <f t="shared" si="16"/>
        <v/>
      </c>
    </row>
    <row r="1065" spans="1:6" x14ac:dyDescent="0.25">
      <c r="A1065" s="13" t="s">
        <v>12630</v>
      </c>
      <c r="B1065" s="9" t="str">
        <f>IF(COUNTIFS('Dossiers 2014'!AK:AK,'Subsidies 2013'!A:A)&gt;0,COUNTIFS('Dossiers 2014'!AK:AK,'Subsidies 2013'!A:A),"")</f>
        <v/>
      </c>
      <c r="C106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6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6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65" s="10" t="str">
        <f t="shared" si="16"/>
        <v/>
      </c>
    </row>
    <row r="1066" spans="1:6" x14ac:dyDescent="0.25">
      <c r="A1066" s="13" t="s">
        <v>12631</v>
      </c>
      <c r="B1066" s="9" t="str">
        <f>IF(COUNTIFS('Dossiers 2014'!AK:AK,'Subsidies 2013'!A:A)&gt;0,COUNTIFS('Dossiers 2014'!AK:AK,'Subsidies 2013'!A:A),"")</f>
        <v/>
      </c>
      <c r="C106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6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6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66" s="10" t="str">
        <f t="shared" si="16"/>
        <v/>
      </c>
    </row>
    <row r="1067" spans="1:6" x14ac:dyDescent="0.25">
      <c r="A1067" s="13" t="s">
        <v>12632</v>
      </c>
      <c r="B1067" s="9" t="str">
        <f>IF(COUNTIFS('Dossiers 2014'!AK:AK,'Subsidies 2013'!A:A)&gt;0,COUNTIFS('Dossiers 2014'!AK:AK,'Subsidies 2013'!A:A),"")</f>
        <v/>
      </c>
      <c r="C106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6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6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67" s="10" t="str">
        <f t="shared" si="16"/>
        <v/>
      </c>
    </row>
    <row r="1068" spans="1:6" x14ac:dyDescent="0.25">
      <c r="A1068" s="13"/>
      <c r="B1068" s="9" t="str">
        <f>IF(COUNTIFS('Dossiers 2014'!AK:AK,'Subsidies 2013'!A:A)&gt;0,COUNTIFS('Dossiers 2014'!AK:AK,'Subsidies 2013'!A:A),"")</f>
        <v/>
      </c>
      <c r="C106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6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6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68" s="10" t="str">
        <f t="shared" si="16"/>
        <v/>
      </c>
    </row>
    <row r="1069" spans="1:6" x14ac:dyDescent="0.25">
      <c r="A1069" s="12" t="s">
        <v>11976</v>
      </c>
      <c r="B1069" s="9" t="str">
        <f>IF(COUNTIFS('Dossiers 2014'!AK:AK,'Subsidies 2013'!A:A)&gt;0,COUNTIFS('Dossiers 2014'!AK:AK,'Subsidies 2013'!A:A),"")</f>
        <v/>
      </c>
      <c r="C106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6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6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69" s="10" t="str">
        <f t="shared" si="16"/>
        <v/>
      </c>
    </row>
    <row r="1070" spans="1:6" x14ac:dyDescent="0.25">
      <c r="A1070" s="13"/>
      <c r="B1070" s="9" t="str">
        <f>IF(COUNTIFS('Dossiers 2014'!AK:AK,'Subsidies 2013'!A:A)&gt;0,COUNTIFS('Dossiers 2014'!AK:AK,'Subsidies 2013'!A:A),"")</f>
        <v/>
      </c>
      <c r="C107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7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7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70" s="10" t="str">
        <f t="shared" si="16"/>
        <v/>
      </c>
    </row>
    <row r="1071" spans="1:6" x14ac:dyDescent="0.25">
      <c r="A1071" s="12" t="s">
        <v>11954</v>
      </c>
      <c r="B1071" s="9" t="str">
        <f>IF(COUNTIFS('Dossiers 2014'!AK:AK,'Subsidies 2013'!A:A)&gt;0,COUNTIFS('Dossiers 2014'!AK:AK,'Subsidies 2013'!A:A),"")</f>
        <v/>
      </c>
      <c r="C107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7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7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71" s="10" t="str">
        <f t="shared" si="16"/>
        <v/>
      </c>
    </row>
    <row r="1072" spans="1:6" x14ac:dyDescent="0.25">
      <c r="A1072" s="13"/>
      <c r="B1072" s="9" t="str">
        <f>IF(COUNTIFS('Dossiers 2014'!AK:AK,'Subsidies 2013'!A:A)&gt;0,COUNTIFS('Dossiers 2014'!AK:AK,'Subsidies 2013'!A:A),"")</f>
        <v/>
      </c>
      <c r="C107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7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7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72" s="10" t="str">
        <f t="shared" si="16"/>
        <v/>
      </c>
    </row>
    <row r="1073" spans="1:6" x14ac:dyDescent="0.25">
      <c r="A1073" s="12" t="s">
        <v>179</v>
      </c>
      <c r="B1073" s="9">
        <f>IF(COUNTIFS('Dossiers 2014'!AK:AK,'Subsidies 2013'!A:A)&gt;0,COUNTIFS('Dossiers 2014'!AK:AK,'Subsidies 2013'!A:A),"")</f>
        <v>8</v>
      </c>
      <c r="C1073"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4</v>
      </c>
      <c r="D1073"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453.2</v>
      </c>
      <c r="E1073" s="10">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356</v>
      </c>
      <c r="F1073" s="10">
        <f t="shared" si="16"/>
        <v>809.2</v>
      </c>
    </row>
    <row r="1074" spans="1:6" x14ac:dyDescent="0.25">
      <c r="A1074" s="13"/>
      <c r="B1074" s="9" t="str">
        <f>IF(COUNTIFS('Dossiers 2014'!AK:AK,'Subsidies 2013'!A:A)&gt;0,COUNTIFS('Dossiers 2014'!AK:AK,'Subsidies 2013'!A:A),"")</f>
        <v/>
      </c>
      <c r="C107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7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7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74" s="10" t="str">
        <f t="shared" si="16"/>
        <v/>
      </c>
    </row>
    <row r="1075" spans="1:6" x14ac:dyDescent="0.25">
      <c r="A1075" s="12" t="s">
        <v>1723</v>
      </c>
      <c r="B1075" s="9" t="str">
        <f>IF(COUNTIFS('Dossiers 2014'!AK:AK,'Subsidies 2013'!A:A)&gt;0,COUNTIFS('Dossiers 2014'!AK:AK,'Subsidies 2013'!A:A),"")</f>
        <v/>
      </c>
      <c r="C107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7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7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75" s="10" t="str">
        <f t="shared" si="16"/>
        <v/>
      </c>
    </row>
    <row r="1076" spans="1:6" x14ac:dyDescent="0.25">
      <c r="A1076" s="13" t="s">
        <v>12633</v>
      </c>
      <c r="B1076" s="9" t="str">
        <f>IF(COUNTIFS('Dossiers 2014'!AK:AK,'Subsidies 2013'!A:A)&gt;0,COUNTIFS('Dossiers 2014'!AK:AK,'Subsidies 2013'!A:A),"")</f>
        <v/>
      </c>
      <c r="C107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7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7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76" s="10" t="str">
        <f t="shared" si="16"/>
        <v/>
      </c>
    </row>
    <row r="1077" spans="1:6" x14ac:dyDescent="0.25">
      <c r="A1077" s="13" t="s">
        <v>12634</v>
      </c>
      <c r="B1077" s="9" t="str">
        <f>IF(COUNTIFS('Dossiers 2014'!AK:AK,'Subsidies 2013'!A:A)&gt;0,COUNTIFS('Dossiers 2014'!AK:AK,'Subsidies 2013'!A:A),"")</f>
        <v/>
      </c>
      <c r="C107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7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7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77" s="10" t="str">
        <f t="shared" si="16"/>
        <v/>
      </c>
    </row>
    <row r="1078" spans="1:6" x14ac:dyDescent="0.25">
      <c r="A1078" s="13" t="s">
        <v>12635</v>
      </c>
      <c r="B1078" s="9" t="str">
        <f>IF(COUNTIFS('Dossiers 2014'!AK:AK,'Subsidies 2013'!A:A)&gt;0,COUNTIFS('Dossiers 2014'!AK:AK,'Subsidies 2013'!A:A),"")</f>
        <v/>
      </c>
      <c r="C107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7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7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78" s="10" t="str">
        <f t="shared" si="16"/>
        <v/>
      </c>
    </row>
    <row r="1079" spans="1:6" x14ac:dyDescent="0.25">
      <c r="A1079" s="13"/>
      <c r="B1079" s="9" t="str">
        <f>IF(COUNTIFS('Dossiers 2014'!AK:AK,'Subsidies 2013'!A:A)&gt;0,COUNTIFS('Dossiers 2014'!AK:AK,'Subsidies 2013'!A:A),"")</f>
        <v/>
      </c>
      <c r="C107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7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7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79" s="10" t="str">
        <f t="shared" si="16"/>
        <v/>
      </c>
    </row>
    <row r="1080" spans="1:6" x14ac:dyDescent="0.25">
      <c r="A1080" s="12" t="s">
        <v>12049</v>
      </c>
      <c r="B1080" s="9" t="str">
        <f>IF(COUNTIFS('Dossiers 2014'!AK:AK,'Subsidies 2013'!A:A)&gt;0,COUNTIFS('Dossiers 2014'!AK:AK,'Subsidies 2013'!A:A),"")</f>
        <v/>
      </c>
      <c r="C108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8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8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80" s="10" t="str">
        <f t="shared" si="16"/>
        <v/>
      </c>
    </row>
    <row r="1081" spans="1:6" x14ac:dyDescent="0.25">
      <c r="A1081" s="13" t="s">
        <v>12636</v>
      </c>
      <c r="B1081" s="9" t="str">
        <f>IF(COUNTIFS('Dossiers 2014'!AK:AK,'Subsidies 2013'!A:A)&gt;0,COUNTIFS('Dossiers 2014'!AK:AK,'Subsidies 2013'!A:A),"")</f>
        <v/>
      </c>
      <c r="C108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8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8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81" s="10" t="str">
        <f t="shared" si="16"/>
        <v/>
      </c>
    </row>
    <row r="1082" spans="1:6" x14ac:dyDescent="0.25">
      <c r="A1082" s="13" t="s">
        <v>12637</v>
      </c>
      <c r="B1082" s="9" t="str">
        <f>IF(COUNTIFS('Dossiers 2014'!AK:AK,'Subsidies 2013'!A:A)&gt;0,COUNTIFS('Dossiers 2014'!AK:AK,'Subsidies 2013'!A:A),"")</f>
        <v/>
      </c>
      <c r="C108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8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8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82" s="10" t="str">
        <f t="shared" si="16"/>
        <v/>
      </c>
    </row>
    <row r="1083" spans="1:6" x14ac:dyDescent="0.25">
      <c r="A1083" s="13" t="s">
        <v>12638</v>
      </c>
      <c r="B1083" s="9" t="str">
        <f>IF(COUNTIFS('Dossiers 2014'!AK:AK,'Subsidies 2013'!A:A)&gt;0,COUNTIFS('Dossiers 2014'!AK:AK,'Subsidies 2013'!A:A),"")</f>
        <v/>
      </c>
      <c r="C108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8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8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83" s="10" t="str">
        <f t="shared" si="16"/>
        <v/>
      </c>
    </row>
    <row r="1084" spans="1:6" x14ac:dyDescent="0.25">
      <c r="A1084" s="13" t="s">
        <v>12639</v>
      </c>
      <c r="B1084" s="9" t="str">
        <f>IF(COUNTIFS('Dossiers 2014'!AK:AK,'Subsidies 2013'!A:A)&gt;0,COUNTIFS('Dossiers 2014'!AK:AK,'Subsidies 2013'!A:A),"")</f>
        <v/>
      </c>
      <c r="C108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8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8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84" s="10" t="str">
        <f t="shared" si="16"/>
        <v/>
      </c>
    </row>
    <row r="1085" spans="1:6" x14ac:dyDescent="0.25">
      <c r="A1085" s="13" t="s">
        <v>12640</v>
      </c>
      <c r="B1085" s="9" t="str">
        <f>IF(COUNTIFS('Dossiers 2014'!AK:AK,'Subsidies 2013'!A:A)&gt;0,COUNTIFS('Dossiers 2014'!AK:AK,'Subsidies 2013'!A:A),"")</f>
        <v/>
      </c>
      <c r="C108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8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8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85" s="10" t="str">
        <f t="shared" si="16"/>
        <v/>
      </c>
    </row>
    <row r="1086" spans="1:6" x14ac:dyDescent="0.25">
      <c r="A1086" s="13"/>
      <c r="B1086" s="9" t="str">
        <f>IF(COUNTIFS('Dossiers 2014'!AK:AK,'Subsidies 2013'!A:A)&gt;0,COUNTIFS('Dossiers 2014'!AK:AK,'Subsidies 2013'!A:A),"")</f>
        <v/>
      </c>
      <c r="C108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8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8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86" s="10" t="str">
        <f t="shared" si="16"/>
        <v/>
      </c>
    </row>
    <row r="1087" spans="1:6" x14ac:dyDescent="0.25">
      <c r="A1087" s="12" t="s">
        <v>12085</v>
      </c>
      <c r="B1087" s="9" t="str">
        <f>IF(COUNTIFS('Dossiers 2014'!AK:AK,'Subsidies 2013'!A:A)&gt;0,COUNTIFS('Dossiers 2014'!AK:AK,'Subsidies 2013'!A:A),"")</f>
        <v/>
      </c>
      <c r="C108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8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8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87" s="10" t="str">
        <f t="shared" si="16"/>
        <v/>
      </c>
    </row>
    <row r="1088" spans="1:6" x14ac:dyDescent="0.25">
      <c r="A1088" s="13" t="s">
        <v>12641</v>
      </c>
      <c r="B1088" s="9" t="str">
        <f>IF(COUNTIFS('Dossiers 2014'!AK:AK,'Subsidies 2013'!A:A)&gt;0,COUNTIFS('Dossiers 2014'!AK:AK,'Subsidies 2013'!A:A),"")</f>
        <v/>
      </c>
      <c r="C108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8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8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88" s="10" t="str">
        <f t="shared" si="16"/>
        <v/>
      </c>
    </row>
    <row r="1089" spans="1:6" x14ac:dyDescent="0.25">
      <c r="A1089" s="13"/>
      <c r="B1089" s="9" t="str">
        <f>IF(COUNTIFS('Dossiers 2014'!AK:AK,'Subsidies 2013'!A:A)&gt;0,COUNTIFS('Dossiers 2014'!AK:AK,'Subsidies 2013'!A:A),"")</f>
        <v/>
      </c>
      <c r="C108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8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8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89" s="10" t="str">
        <f t="shared" si="16"/>
        <v/>
      </c>
    </row>
    <row r="1090" spans="1:6" x14ac:dyDescent="0.25">
      <c r="A1090" s="12" t="s">
        <v>1706</v>
      </c>
      <c r="B1090" s="9">
        <f>IF(COUNTIFS('Dossiers 2014'!AK:AK,'Subsidies 2013'!A:A)&gt;0,COUNTIFS('Dossiers 2014'!AK:AK,'Subsidies 2013'!A:A),"")</f>
        <v>10</v>
      </c>
      <c r="C1090"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8</v>
      </c>
      <c r="D1090"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328.44</v>
      </c>
      <c r="E109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90" s="10">
        <f t="shared" si="16"/>
        <v>328.44</v>
      </c>
    </row>
    <row r="1091" spans="1:6" x14ac:dyDescent="0.25">
      <c r="A1091" s="13" t="s">
        <v>12642</v>
      </c>
      <c r="B1091" s="9" t="str">
        <f>IF(COUNTIFS('Dossiers 2014'!AK:AK,'Subsidies 2013'!A:A)&gt;0,COUNTIFS('Dossiers 2014'!AK:AK,'Subsidies 2013'!A:A),"")</f>
        <v/>
      </c>
      <c r="C109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9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9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91" s="10" t="str">
        <f t="shared" ref="F1091:F1154" si="17">IF(SUM(D1091:E1091)&gt;0,SUM(D1091:E1091),"")</f>
        <v/>
      </c>
    </row>
    <row r="1092" spans="1:6" x14ac:dyDescent="0.25">
      <c r="A1092" s="13" t="s">
        <v>12643</v>
      </c>
      <c r="B1092" s="9" t="str">
        <f>IF(COUNTIFS('Dossiers 2014'!AK:AK,'Subsidies 2013'!A:A)&gt;0,COUNTIFS('Dossiers 2014'!AK:AK,'Subsidies 2013'!A:A),"")</f>
        <v/>
      </c>
      <c r="C109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9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9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92" s="10" t="str">
        <f t="shared" si="17"/>
        <v/>
      </c>
    </row>
    <row r="1093" spans="1:6" x14ac:dyDescent="0.25">
      <c r="A1093" s="13" t="s">
        <v>12644</v>
      </c>
      <c r="B1093" s="9" t="str">
        <f>IF(COUNTIFS('Dossiers 2014'!AK:AK,'Subsidies 2013'!A:A)&gt;0,COUNTIFS('Dossiers 2014'!AK:AK,'Subsidies 2013'!A:A),"")</f>
        <v/>
      </c>
      <c r="C109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9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9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93" s="10" t="str">
        <f t="shared" si="17"/>
        <v/>
      </c>
    </row>
    <row r="1094" spans="1:6" x14ac:dyDescent="0.25">
      <c r="A1094" s="13" t="s">
        <v>12645</v>
      </c>
      <c r="B1094" s="9" t="str">
        <f>IF(COUNTIFS('Dossiers 2014'!AK:AK,'Subsidies 2013'!A:A)&gt;0,COUNTIFS('Dossiers 2014'!AK:AK,'Subsidies 2013'!A:A),"")</f>
        <v/>
      </c>
      <c r="C109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9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9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94" s="10" t="str">
        <f t="shared" si="17"/>
        <v/>
      </c>
    </row>
    <row r="1095" spans="1:6" x14ac:dyDescent="0.25">
      <c r="A1095" s="13" t="s">
        <v>12646</v>
      </c>
      <c r="B1095" s="9" t="str">
        <f>IF(COUNTIFS('Dossiers 2014'!AK:AK,'Subsidies 2013'!A:A)&gt;0,COUNTIFS('Dossiers 2014'!AK:AK,'Subsidies 2013'!A:A),"")</f>
        <v/>
      </c>
      <c r="C109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9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9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95" s="10" t="str">
        <f t="shared" si="17"/>
        <v/>
      </c>
    </row>
    <row r="1096" spans="1:6" x14ac:dyDescent="0.25">
      <c r="A1096" s="13"/>
      <c r="B1096" s="9" t="str">
        <f>IF(COUNTIFS('Dossiers 2014'!AK:AK,'Subsidies 2013'!A:A)&gt;0,COUNTIFS('Dossiers 2014'!AK:AK,'Subsidies 2013'!A:A),"")</f>
        <v/>
      </c>
      <c r="C109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9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9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96" s="10" t="str">
        <f t="shared" si="17"/>
        <v/>
      </c>
    </row>
    <row r="1097" spans="1:6" x14ac:dyDescent="0.25">
      <c r="A1097" s="12" t="s">
        <v>11977</v>
      </c>
      <c r="B1097" s="9" t="str">
        <f>IF(COUNTIFS('Dossiers 2014'!AK:AK,'Subsidies 2013'!A:A)&gt;0,COUNTIFS('Dossiers 2014'!AK:AK,'Subsidies 2013'!A:A),"")</f>
        <v/>
      </c>
      <c r="C109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9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9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97" s="10" t="str">
        <f t="shared" si="17"/>
        <v/>
      </c>
    </row>
    <row r="1098" spans="1:6" x14ac:dyDescent="0.25">
      <c r="A1098" s="13" t="s">
        <v>12647</v>
      </c>
      <c r="B1098" s="9" t="str">
        <f>IF(COUNTIFS('Dossiers 2014'!AK:AK,'Subsidies 2013'!A:A)&gt;0,COUNTIFS('Dossiers 2014'!AK:AK,'Subsidies 2013'!A:A),"")</f>
        <v/>
      </c>
      <c r="C109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9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9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98" s="10" t="str">
        <f t="shared" si="17"/>
        <v/>
      </c>
    </row>
    <row r="1099" spans="1:6" x14ac:dyDescent="0.25">
      <c r="A1099" s="13"/>
      <c r="B1099" s="9" t="str">
        <f>IF(COUNTIFS('Dossiers 2014'!AK:AK,'Subsidies 2013'!A:A)&gt;0,COUNTIFS('Dossiers 2014'!AK:AK,'Subsidies 2013'!A:A),"")</f>
        <v/>
      </c>
      <c r="C109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09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09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099" s="10" t="str">
        <f t="shared" si="17"/>
        <v/>
      </c>
    </row>
    <row r="1100" spans="1:6" x14ac:dyDescent="0.25">
      <c r="A1100" s="12" t="s">
        <v>5498</v>
      </c>
      <c r="B1100" s="9" t="str">
        <f>IF(COUNTIFS('Dossiers 2014'!AK:AK,'Subsidies 2013'!A:A)&gt;0,COUNTIFS('Dossiers 2014'!AK:AK,'Subsidies 2013'!A:A),"")</f>
        <v/>
      </c>
      <c r="C110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0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0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00" s="10" t="str">
        <f t="shared" si="17"/>
        <v/>
      </c>
    </row>
    <row r="1101" spans="1:6" x14ac:dyDescent="0.25">
      <c r="A1101" s="13" t="s">
        <v>12648</v>
      </c>
      <c r="B1101" s="9" t="str">
        <f>IF(COUNTIFS('Dossiers 2014'!AK:AK,'Subsidies 2013'!A:A)&gt;0,COUNTIFS('Dossiers 2014'!AK:AK,'Subsidies 2013'!A:A),"")</f>
        <v/>
      </c>
      <c r="C110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0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0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01" s="10" t="str">
        <f t="shared" si="17"/>
        <v/>
      </c>
    </row>
    <row r="1102" spans="1:6" x14ac:dyDescent="0.25">
      <c r="A1102" s="13" t="s">
        <v>12649</v>
      </c>
      <c r="B1102" s="9" t="str">
        <f>IF(COUNTIFS('Dossiers 2014'!AK:AK,'Subsidies 2013'!A:A)&gt;0,COUNTIFS('Dossiers 2014'!AK:AK,'Subsidies 2013'!A:A),"")</f>
        <v/>
      </c>
      <c r="C110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0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0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02" s="10" t="str">
        <f t="shared" si="17"/>
        <v/>
      </c>
    </row>
    <row r="1103" spans="1:6" x14ac:dyDescent="0.25">
      <c r="A1103" s="13" t="s">
        <v>12650</v>
      </c>
      <c r="B1103" s="9" t="str">
        <f>IF(COUNTIFS('Dossiers 2014'!AK:AK,'Subsidies 2013'!A:A)&gt;0,COUNTIFS('Dossiers 2014'!AK:AK,'Subsidies 2013'!A:A),"")</f>
        <v/>
      </c>
      <c r="C110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0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0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03" s="10" t="str">
        <f t="shared" si="17"/>
        <v/>
      </c>
    </row>
    <row r="1104" spans="1:6" x14ac:dyDescent="0.25">
      <c r="A1104" s="13"/>
      <c r="B1104" s="9" t="str">
        <f>IF(COUNTIFS('Dossiers 2014'!AK:AK,'Subsidies 2013'!A:A)&gt;0,COUNTIFS('Dossiers 2014'!AK:AK,'Subsidies 2013'!A:A),"")</f>
        <v/>
      </c>
      <c r="C110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0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0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04" s="10" t="str">
        <f t="shared" si="17"/>
        <v/>
      </c>
    </row>
    <row r="1105" spans="1:6" x14ac:dyDescent="0.25">
      <c r="A1105" s="12" t="s">
        <v>11978</v>
      </c>
      <c r="B1105" s="9">
        <f>IF(COUNTIFS('Dossiers 2014'!AK:AK,'Subsidies 2013'!A:A)&gt;0,COUNTIFS('Dossiers 2014'!AK:AK,'Subsidies 2013'!A:A),"")</f>
        <v>11</v>
      </c>
      <c r="C1105"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11</v>
      </c>
      <c r="D1105"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256.20000000000005</v>
      </c>
      <c r="E110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05" s="10">
        <f t="shared" si="17"/>
        <v>256.20000000000005</v>
      </c>
    </row>
    <row r="1106" spans="1:6" x14ac:dyDescent="0.25">
      <c r="A1106" s="13" t="s">
        <v>12651</v>
      </c>
      <c r="B1106" s="9" t="str">
        <f>IF(COUNTIFS('Dossiers 2014'!AK:AK,'Subsidies 2013'!A:A)&gt;0,COUNTIFS('Dossiers 2014'!AK:AK,'Subsidies 2013'!A:A),"")</f>
        <v/>
      </c>
      <c r="C110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0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0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06" s="10" t="str">
        <f t="shared" si="17"/>
        <v/>
      </c>
    </row>
    <row r="1107" spans="1:6" x14ac:dyDescent="0.25">
      <c r="A1107" s="13" t="s">
        <v>12652</v>
      </c>
      <c r="B1107" s="9" t="str">
        <f>IF(COUNTIFS('Dossiers 2014'!AK:AK,'Subsidies 2013'!A:A)&gt;0,COUNTIFS('Dossiers 2014'!AK:AK,'Subsidies 2013'!A:A),"")</f>
        <v/>
      </c>
      <c r="C110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0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0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07" s="10" t="str">
        <f t="shared" si="17"/>
        <v/>
      </c>
    </row>
    <row r="1108" spans="1:6" x14ac:dyDescent="0.25">
      <c r="A1108" s="13" t="s">
        <v>12653</v>
      </c>
      <c r="B1108" s="9" t="str">
        <f>IF(COUNTIFS('Dossiers 2014'!AK:AK,'Subsidies 2013'!A:A)&gt;0,COUNTIFS('Dossiers 2014'!AK:AK,'Subsidies 2013'!A:A),"")</f>
        <v/>
      </c>
      <c r="C110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0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0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08" s="10" t="str">
        <f t="shared" si="17"/>
        <v/>
      </c>
    </row>
    <row r="1109" spans="1:6" x14ac:dyDescent="0.25">
      <c r="A1109" s="13"/>
      <c r="B1109" s="9" t="str">
        <f>IF(COUNTIFS('Dossiers 2014'!AK:AK,'Subsidies 2013'!A:A)&gt;0,COUNTIFS('Dossiers 2014'!AK:AK,'Subsidies 2013'!A:A),"")</f>
        <v/>
      </c>
      <c r="C110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0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0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09" s="10" t="str">
        <f t="shared" si="17"/>
        <v/>
      </c>
    </row>
    <row r="1110" spans="1:6" x14ac:dyDescent="0.25">
      <c r="A1110" s="12" t="s">
        <v>11955</v>
      </c>
      <c r="B1110" s="9" t="str">
        <f>IF(COUNTIFS('Dossiers 2014'!AK:AK,'Subsidies 2013'!A:A)&gt;0,COUNTIFS('Dossiers 2014'!AK:AK,'Subsidies 2013'!A:A),"")</f>
        <v/>
      </c>
      <c r="C111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1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1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10" s="10" t="str">
        <f t="shared" si="17"/>
        <v/>
      </c>
    </row>
    <row r="1111" spans="1:6" x14ac:dyDescent="0.25">
      <c r="A1111" s="13" t="s">
        <v>12654</v>
      </c>
      <c r="B1111" s="9" t="str">
        <f>IF(COUNTIFS('Dossiers 2014'!AK:AK,'Subsidies 2013'!A:A)&gt;0,COUNTIFS('Dossiers 2014'!AK:AK,'Subsidies 2013'!A:A),"")</f>
        <v/>
      </c>
      <c r="C111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1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1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11" s="10" t="str">
        <f t="shared" si="17"/>
        <v/>
      </c>
    </row>
    <row r="1112" spans="1:6" x14ac:dyDescent="0.25">
      <c r="A1112" s="13" t="s">
        <v>12655</v>
      </c>
      <c r="B1112" s="9" t="str">
        <f>IF(COUNTIFS('Dossiers 2014'!AK:AK,'Subsidies 2013'!A:A)&gt;0,COUNTIFS('Dossiers 2014'!AK:AK,'Subsidies 2013'!A:A),"")</f>
        <v/>
      </c>
      <c r="C111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1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1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12" s="10" t="str">
        <f t="shared" si="17"/>
        <v/>
      </c>
    </row>
    <row r="1113" spans="1:6" x14ac:dyDescent="0.25">
      <c r="A1113" s="13"/>
      <c r="B1113" s="9" t="str">
        <f>IF(COUNTIFS('Dossiers 2014'!AK:AK,'Subsidies 2013'!A:A)&gt;0,COUNTIFS('Dossiers 2014'!AK:AK,'Subsidies 2013'!A:A),"")</f>
        <v/>
      </c>
      <c r="C111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1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1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13" s="10" t="str">
        <f t="shared" si="17"/>
        <v/>
      </c>
    </row>
    <row r="1114" spans="1:6" x14ac:dyDescent="0.25">
      <c r="A1114" s="13" t="s">
        <v>11956</v>
      </c>
      <c r="B1114" s="9" t="str">
        <f>IF(COUNTIFS('Dossiers 2014'!AK:AK,'Subsidies 2013'!A:A)&gt;0,COUNTIFS('Dossiers 2014'!AK:AK,'Subsidies 2013'!A:A),"")</f>
        <v/>
      </c>
      <c r="C111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1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1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14" s="10" t="str">
        <f t="shared" si="17"/>
        <v/>
      </c>
    </row>
    <row r="1115" spans="1:6" x14ac:dyDescent="0.25">
      <c r="A1115" s="13"/>
      <c r="B1115" s="9" t="str">
        <f>IF(COUNTIFS('Dossiers 2014'!AK:AK,'Subsidies 2013'!A:A)&gt;0,COUNTIFS('Dossiers 2014'!AK:AK,'Subsidies 2013'!A:A),"")</f>
        <v/>
      </c>
      <c r="C111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1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1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15" s="10" t="str">
        <f t="shared" si="17"/>
        <v/>
      </c>
    </row>
    <row r="1116" spans="1:6" x14ac:dyDescent="0.25">
      <c r="A1116" s="12" t="s">
        <v>11994</v>
      </c>
      <c r="B1116" s="9" t="str">
        <f>IF(COUNTIFS('Dossiers 2014'!AK:AK,'Subsidies 2013'!A:A)&gt;0,COUNTIFS('Dossiers 2014'!AK:AK,'Subsidies 2013'!A:A),"")</f>
        <v/>
      </c>
      <c r="C111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1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1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16" s="10" t="str">
        <f t="shared" si="17"/>
        <v/>
      </c>
    </row>
    <row r="1117" spans="1:6" x14ac:dyDescent="0.25">
      <c r="A1117" s="13" t="s">
        <v>12656</v>
      </c>
      <c r="B1117" s="9" t="str">
        <f>IF(COUNTIFS('Dossiers 2014'!AK:AK,'Subsidies 2013'!A:A)&gt;0,COUNTIFS('Dossiers 2014'!AK:AK,'Subsidies 2013'!A:A),"")</f>
        <v/>
      </c>
      <c r="C111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1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1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17" s="10" t="str">
        <f t="shared" si="17"/>
        <v/>
      </c>
    </row>
    <row r="1118" spans="1:6" x14ac:dyDescent="0.25">
      <c r="A1118" s="13" t="s">
        <v>12657</v>
      </c>
      <c r="B1118" s="9" t="str">
        <f>IF(COUNTIFS('Dossiers 2014'!AK:AK,'Subsidies 2013'!A:A)&gt;0,COUNTIFS('Dossiers 2014'!AK:AK,'Subsidies 2013'!A:A),"")</f>
        <v/>
      </c>
      <c r="C111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1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1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18" s="10" t="str">
        <f t="shared" si="17"/>
        <v/>
      </c>
    </row>
    <row r="1119" spans="1:6" x14ac:dyDescent="0.25">
      <c r="A1119" s="13" t="s">
        <v>12658</v>
      </c>
      <c r="B1119" s="9" t="str">
        <f>IF(COUNTIFS('Dossiers 2014'!AK:AK,'Subsidies 2013'!A:A)&gt;0,COUNTIFS('Dossiers 2014'!AK:AK,'Subsidies 2013'!A:A),"")</f>
        <v/>
      </c>
      <c r="C111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1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1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19" s="10" t="str">
        <f t="shared" si="17"/>
        <v/>
      </c>
    </row>
    <row r="1120" spans="1:6" x14ac:dyDescent="0.25">
      <c r="A1120" s="13" t="s">
        <v>12659</v>
      </c>
      <c r="B1120" s="9" t="str">
        <f>IF(COUNTIFS('Dossiers 2014'!AK:AK,'Subsidies 2013'!A:A)&gt;0,COUNTIFS('Dossiers 2014'!AK:AK,'Subsidies 2013'!A:A),"")</f>
        <v/>
      </c>
      <c r="C112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2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2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20" s="10" t="str">
        <f t="shared" si="17"/>
        <v/>
      </c>
    </row>
    <row r="1121" spans="1:6" x14ac:dyDescent="0.25">
      <c r="A1121" s="13" t="s">
        <v>12660</v>
      </c>
      <c r="B1121" s="9" t="str">
        <f>IF(COUNTIFS('Dossiers 2014'!AK:AK,'Subsidies 2013'!A:A)&gt;0,COUNTIFS('Dossiers 2014'!AK:AK,'Subsidies 2013'!A:A),"")</f>
        <v/>
      </c>
      <c r="C112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2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2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21" s="10" t="str">
        <f t="shared" si="17"/>
        <v/>
      </c>
    </row>
    <row r="1122" spans="1:6" x14ac:dyDescent="0.25">
      <c r="A1122" s="13" t="s">
        <v>12661</v>
      </c>
      <c r="B1122" s="9" t="str">
        <f>IF(COUNTIFS('Dossiers 2014'!AK:AK,'Subsidies 2013'!A:A)&gt;0,COUNTIFS('Dossiers 2014'!AK:AK,'Subsidies 2013'!A:A),"")</f>
        <v/>
      </c>
      <c r="C112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2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2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22" s="10" t="str">
        <f t="shared" si="17"/>
        <v/>
      </c>
    </row>
    <row r="1123" spans="1:6" x14ac:dyDescent="0.25">
      <c r="A1123" s="13" t="s">
        <v>12662</v>
      </c>
      <c r="B1123" s="9" t="str">
        <f>IF(COUNTIFS('Dossiers 2014'!AK:AK,'Subsidies 2013'!A:A)&gt;0,COUNTIFS('Dossiers 2014'!AK:AK,'Subsidies 2013'!A:A),"")</f>
        <v/>
      </c>
      <c r="C112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2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2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23" s="10" t="str">
        <f t="shared" si="17"/>
        <v/>
      </c>
    </row>
    <row r="1124" spans="1:6" x14ac:dyDescent="0.25">
      <c r="A1124" s="13" t="s">
        <v>12663</v>
      </c>
      <c r="B1124" s="9" t="str">
        <f>IF(COUNTIFS('Dossiers 2014'!AK:AK,'Subsidies 2013'!A:A)&gt;0,COUNTIFS('Dossiers 2014'!AK:AK,'Subsidies 2013'!A:A),"")</f>
        <v/>
      </c>
      <c r="C112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2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2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24" s="10" t="str">
        <f t="shared" si="17"/>
        <v/>
      </c>
    </row>
    <row r="1125" spans="1:6" x14ac:dyDescent="0.25">
      <c r="A1125" s="13" t="s">
        <v>12664</v>
      </c>
      <c r="B1125" s="9" t="str">
        <f>IF(COUNTIFS('Dossiers 2014'!AK:AK,'Subsidies 2013'!A:A)&gt;0,COUNTIFS('Dossiers 2014'!AK:AK,'Subsidies 2013'!A:A),"")</f>
        <v/>
      </c>
      <c r="C112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2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2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25" s="10" t="str">
        <f t="shared" si="17"/>
        <v/>
      </c>
    </row>
    <row r="1126" spans="1:6" x14ac:dyDescent="0.25">
      <c r="A1126" s="13"/>
      <c r="B1126" s="9" t="str">
        <f>IF(COUNTIFS('Dossiers 2014'!AK:AK,'Subsidies 2013'!A:A)&gt;0,COUNTIFS('Dossiers 2014'!AK:AK,'Subsidies 2013'!A:A),"")</f>
        <v/>
      </c>
      <c r="C112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2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2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26" s="10" t="str">
        <f t="shared" si="17"/>
        <v/>
      </c>
    </row>
    <row r="1127" spans="1:6" x14ac:dyDescent="0.25">
      <c r="A1127" s="12" t="s">
        <v>3525</v>
      </c>
      <c r="B1127" s="9">
        <f>IF(COUNTIFS('Dossiers 2014'!AK:AK,'Subsidies 2013'!A:A)&gt;0,COUNTIFS('Dossiers 2014'!AK:AK,'Subsidies 2013'!A:A),"")</f>
        <v>3</v>
      </c>
      <c r="C1127"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v>
      </c>
      <c r="D1127"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341.6</v>
      </c>
      <c r="E112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27" s="10">
        <f t="shared" si="17"/>
        <v>341.6</v>
      </c>
    </row>
    <row r="1128" spans="1:6" x14ac:dyDescent="0.25">
      <c r="A1128" s="12"/>
      <c r="B1128" s="9" t="str">
        <f>IF(COUNTIFS('Dossiers 2014'!AK:AK,'Subsidies 2013'!A:A)&gt;0,COUNTIFS('Dossiers 2014'!AK:AK,'Subsidies 2013'!A:A),"")</f>
        <v/>
      </c>
      <c r="C112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2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2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28" s="10" t="str">
        <f t="shared" si="17"/>
        <v/>
      </c>
    </row>
    <row r="1129" spans="1:6" x14ac:dyDescent="0.25">
      <c r="A1129" s="12" t="s">
        <v>465</v>
      </c>
      <c r="B1129" s="9">
        <f>IF(COUNTIFS('Dossiers 2014'!AK:AK,'Subsidies 2013'!A:A)&gt;0,COUNTIFS('Dossiers 2014'!AK:AK,'Subsidies 2013'!A:A),"")</f>
        <v>5</v>
      </c>
      <c r="C1129"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5</v>
      </c>
      <c r="D1129"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323.72000000000003</v>
      </c>
      <c r="E112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29" s="10">
        <f t="shared" si="17"/>
        <v>323.72000000000003</v>
      </c>
    </row>
    <row r="1130" spans="1:6" x14ac:dyDescent="0.25">
      <c r="A1130" s="14" t="s">
        <v>12665</v>
      </c>
      <c r="B1130" s="9" t="str">
        <f>IF(COUNTIFS('Dossiers 2014'!AK:AK,'Subsidies 2013'!A:A)&gt;0,COUNTIFS('Dossiers 2014'!AK:AK,'Subsidies 2013'!A:A),"")</f>
        <v/>
      </c>
      <c r="C113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3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3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30" s="10" t="str">
        <f t="shared" si="17"/>
        <v/>
      </c>
    </row>
    <row r="1131" spans="1:6" x14ac:dyDescent="0.25">
      <c r="A1131" s="14" t="s">
        <v>12666</v>
      </c>
      <c r="B1131" s="9" t="str">
        <f>IF(COUNTIFS('Dossiers 2014'!AK:AK,'Subsidies 2013'!A:A)&gt;0,COUNTIFS('Dossiers 2014'!AK:AK,'Subsidies 2013'!A:A),"")</f>
        <v/>
      </c>
      <c r="C113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3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3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31" s="10" t="str">
        <f t="shared" si="17"/>
        <v/>
      </c>
    </row>
    <row r="1132" spans="1:6" x14ac:dyDescent="0.25">
      <c r="A1132" s="16" t="s">
        <v>12000</v>
      </c>
      <c r="B1132" s="9" t="str">
        <f>IF(COUNTIFS('Dossiers 2014'!AK:AK,'Subsidies 2013'!A:A)&gt;0,COUNTIFS('Dossiers 2014'!AK:AK,'Subsidies 2013'!A:A),"")</f>
        <v/>
      </c>
      <c r="C113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3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3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32" s="10" t="str">
        <f t="shared" si="17"/>
        <v/>
      </c>
    </row>
    <row r="1133" spans="1:6" x14ac:dyDescent="0.25">
      <c r="A1133" s="14"/>
      <c r="B1133" s="9" t="str">
        <f>IF(COUNTIFS('Dossiers 2014'!AK:AK,'Subsidies 2013'!A:A)&gt;0,COUNTIFS('Dossiers 2014'!AK:AK,'Subsidies 2013'!A:A),"")</f>
        <v/>
      </c>
      <c r="C113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3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3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33" s="10" t="str">
        <f t="shared" si="17"/>
        <v/>
      </c>
    </row>
    <row r="1134" spans="1:6" x14ac:dyDescent="0.25">
      <c r="A1134" s="12" t="s">
        <v>4965</v>
      </c>
      <c r="B1134" s="9">
        <f>IF(COUNTIFS('Dossiers 2014'!AK:AK,'Subsidies 2013'!A:A)&gt;0,COUNTIFS('Dossiers 2014'!AK:AK,'Subsidies 2013'!A:A),"")</f>
        <v>2</v>
      </c>
      <c r="C1134"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v>
      </c>
      <c r="D113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3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34" s="10" t="str">
        <f t="shared" si="17"/>
        <v/>
      </c>
    </row>
    <row r="1135" spans="1:6" x14ac:dyDescent="0.25">
      <c r="A1135" s="14"/>
      <c r="B1135" s="9" t="str">
        <f>IF(COUNTIFS('Dossiers 2014'!AK:AK,'Subsidies 2013'!A:A)&gt;0,COUNTIFS('Dossiers 2014'!AK:AK,'Subsidies 2013'!A:A),"")</f>
        <v/>
      </c>
      <c r="C113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3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3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35" s="10" t="str">
        <f t="shared" si="17"/>
        <v/>
      </c>
    </row>
    <row r="1136" spans="1:6" x14ac:dyDescent="0.25">
      <c r="A1136" s="12" t="s">
        <v>12050</v>
      </c>
      <c r="B1136" s="9" t="str">
        <f>IF(COUNTIFS('Dossiers 2014'!AK:AK,'Subsidies 2013'!A:A)&gt;0,COUNTIFS('Dossiers 2014'!AK:AK,'Subsidies 2013'!A:A),"")</f>
        <v/>
      </c>
      <c r="C113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3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3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36" s="10" t="str">
        <f t="shared" si="17"/>
        <v/>
      </c>
    </row>
    <row r="1137" spans="1:6" x14ac:dyDescent="0.25">
      <c r="A1137" s="14" t="s">
        <v>12667</v>
      </c>
      <c r="B1137" s="9" t="str">
        <f>IF(COUNTIFS('Dossiers 2014'!AK:AK,'Subsidies 2013'!A:A)&gt;0,COUNTIFS('Dossiers 2014'!AK:AK,'Subsidies 2013'!A:A),"")</f>
        <v/>
      </c>
      <c r="C113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3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3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37" s="10" t="str">
        <f t="shared" si="17"/>
        <v/>
      </c>
    </row>
    <row r="1138" spans="1:6" x14ac:dyDescent="0.25">
      <c r="A1138" s="14" t="s">
        <v>12668</v>
      </c>
      <c r="B1138" s="9" t="str">
        <f>IF(COUNTIFS('Dossiers 2014'!AK:AK,'Subsidies 2013'!A:A)&gt;0,COUNTIFS('Dossiers 2014'!AK:AK,'Subsidies 2013'!A:A),"")</f>
        <v/>
      </c>
      <c r="C113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3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3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38" s="10" t="str">
        <f t="shared" si="17"/>
        <v/>
      </c>
    </row>
    <row r="1139" spans="1:6" x14ac:dyDescent="0.25">
      <c r="A1139" s="14" t="s">
        <v>12669</v>
      </c>
      <c r="B1139" s="9" t="str">
        <f>IF(COUNTIFS('Dossiers 2014'!AK:AK,'Subsidies 2013'!A:A)&gt;0,COUNTIFS('Dossiers 2014'!AK:AK,'Subsidies 2013'!A:A),"")</f>
        <v/>
      </c>
      <c r="C113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3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3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39" s="10" t="str">
        <f t="shared" si="17"/>
        <v/>
      </c>
    </row>
    <row r="1140" spans="1:6" x14ac:dyDescent="0.25">
      <c r="A1140" s="14" t="s">
        <v>12670</v>
      </c>
      <c r="B1140" s="9" t="str">
        <f>IF(COUNTIFS('Dossiers 2014'!AK:AK,'Subsidies 2013'!A:A)&gt;0,COUNTIFS('Dossiers 2014'!AK:AK,'Subsidies 2013'!A:A),"")</f>
        <v/>
      </c>
      <c r="C114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4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4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40" s="10" t="str">
        <f t="shared" si="17"/>
        <v/>
      </c>
    </row>
    <row r="1141" spans="1:6" x14ac:dyDescent="0.25">
      <c r="A1141" s="14"/>
      <c r="B1141" s="9" t="str">
        <f>IF(COUNTIFS('Dossiers 2014'!AK:AK,'Subsidies 2013'!A:A)&gt;0,COUNTIFS('Dossiers 2014'!AK:AK,'Subsidies 2013'!A:A),"")</f>
        <v/>
      </c>
      <c r="C114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4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4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41" s="10" t="str">
        <f t="shared" si="17"/>
        <v/>
      </c>
    </row>
    <row r="1142" spans="1:6" x14ac:dyDescent="0.25">
      <c r="A1142" s="12" t="s">
        <v>12051</v>
      </c>
      <c r="B1142" s="9" t="str">
        <f>IF(COUNTIFS('Dossiers 2014'!AK:AK,'Subsidies 2013'!A:A)&gt;0,COUNTIFS('Dossiers 2014'!AK:AK,'Subsidies 2013'!A:A),"")</f>
        <v/>
      </c>
      <c r="C114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4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4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42" s="10" t="str">
        <f t="shared" si="17"/>
        <v/>
      </c>
    </row>
    <row r="1143" spans="1:6" x14ac:dyDescent="0.25">
      <c r="A1143" s="13" t="s">
        <v>12671</v>
      </c>
      <c r="B1143" s="9" t="str">
        <f>IF(COUNTIFS('Dossiers 2014'!AK:AK,'Subsidies 2013'!A:A)&gt;0,COUNTIFS('Dossiers 2014'!AK:AK,'Subsidies 2013'!A:A),"")</f>
        <v/>
      </c>
      <c r="C114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4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4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43" s="10" t="str">
        <f t="shared" si="17"/>
        <v/>
      </c>
    </row>
    <row r="1144" spans="1:6" x14ac:dyDescent="0.25">
      <c r="A1144" s="13" t="s">
        <v>12672</v>
      </c>
      <c r="B1144" s="9" t="str">
        <f>IF(COUNTIFS('Dossiers 2014'!AK:AK,'Subsidies 2013'!A:A)&gt;0,COUNTIFS('Dossiers 2014'!AK:AK,'Subsidies 2013'!A:A),"")</f>
        <v/>
      </c>
      <c r="C114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4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4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44" s="10" t="str">
        <f t="shared" si="17"/>
        <v/>
      </c>
    </row>
    <row r="1145" spans="1:6" x14ac:dyDescent="0.25">
      <c r="A1145" s="13"/>
      <c r="B1145" s="9" t="str">
        <f>IF(COUNTIFS('Dossiers 2014'!AK:AK,'Subsidies 2013'!A:A)&gt;0,COUNTIFS('Dossiers 2014'!AK:AK,'Subsidies 2013'!A:A),"")</f>
        <v/>
      </c>
      <c r="C114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4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4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45" s="10" t="str">
        <f t="shared" si="17"/>
        <v/>
      </c>
    </row>
    <row r="1146" spans="1:6" x14ac:dyDescent="0.25">
      <c r="A1146" s="12" t="s">
        <v>12086</v>
      </c>
      <c r="B1146" s="9" t="str">
        <f>IF(COUNTIFS('Dossiers 2014'!AK:AK,'Subsidies 2013'!A:A)&gt;0,COUNTIFS('Dossiers 2014'!AK:AK,'Subsidies 2013'!A:A),"")</f>
        <v/>
      </c>
      <c r="C114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4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4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46" s="10" t="str">
        <f t="shared" si="17"/>
        <v/>
      </c>
    </row>
    <row r="1147" spans="1:6" x14ac:dyDescent="0.25">
      <c r="A1147" s="13"/>
      <c r="B1147" s="9" t="str">
        <f>IF(COUNTIFS('Dossiers 2014'!AK:AK,'Subsidies 2013'!A:A)&gt;0,COUNTIFS('Dossiers 2014'!AK:AK,'Subsidies 2013'!A:A),"")</f>
        <v/>
      </c>
      <c r="C114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4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4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47" s="10" t="str">
        <f t="shared" si="17"/>
        <v/>
      </c>
    </row>
    <row r="1148" spans="1:6" x14ac:dyDescent="0.25">
      <c r="A1148" s="12" t="s">
        <v>11979</v>
      </c>
      <c r="B1148" s="9" t="str">
        <f>IF(COUNTIFS('Dossiers 2014'!AK:AK,'Subsidies 2013'!A:A)&gt;0,COUNTIFS('Dossiers 2014'!AK:AK,'Subsidies 2013'!A:A),"")</f>
        <v/>
      </c>
      <c r="C114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4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4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48" s="10" t="str">
        <f t="shared" si="17"/>
        <v/>
      </c>
    </row>
    <row r="1149" spans="1:6" x14ac:dyDescent="0.25">
      <c r="A1149" s="13" t="s">
        <v>12673</v>
      </c>
      <c r="B1149" s="9" t="str">
        <f>IF(COUNTIFS('Dossiers 2014'!AK:AK,'Subsidies 2013'!A:A)&gt;0,COUNTIFS('Dossiers 2014'!AK:AK,'Subsidies 2013'!A:A),"")</f>
        <v/>
      </c>
      <c r="C114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4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4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49" s="10" t="str">
        <f t="shared" si="17"/>
        <v/>
      </c>
    </row>
    <row r="1150" spans="1:6" x14ac:dyDescent="0.25">
      <c r="A1150" s="13" t="s">
        <v>12674</v>
      </c>
      <c r="B1150" s="9" t="str">
        <f>IF(COUNTIFS('Dossiers 2014'!AK:AK,'Subsidies 2013'!A:A)&gt;0,COUNTIFS('Dossiers 2014'!AK:AK,'Subsidies 2013'!A:A),"")</f>
        <v/>
      </c>
      <c r="C115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5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5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50" s="10" t="str">
        <f t="shared" si="17"/>
        <v/>
      </c>
    </row>
    <row r="1151" spans="1:6" x14ac:dyDescent="0.25">
      <c r="A1151" s="13"/>
      <c r="B1151" s="9" t="str">
        <f>IF(COUNTIFS('Dossiers 2014'!AK:AK,'Subsidies 2013'!A:A)&gt;0,COUNTIFS('Dossiers 2014'!AK:AK,'Subsidies 2013'!A:A),"")</f>
        <v/>
      </c>
      <c r="C115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5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5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51" s="10" t="str">
        <f t="shared" si="17"/>
        <v/>
      </c>
    </row>
    <row r="1152" spans="1:6" x14ac:dyDescent="0.25">
      <c r="A1152" s="12" t="s">
        <v>11980</v>
      </c>
      <c r="B1152" s="9" t="str">
        <f>IF(COUNTIFS('Dossiers 2014'!AK:AK,'Subsidies 2013'!A:A)&gt;0,COUNTIFS('Dossiers 2014'!AK:AK,'Subsidies 2013'!A:A),"")</f>
        <v/>
      </c>
      <c r="C115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5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5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52" s="10" t="str">
        <f t="shared" si="17"/>
        <v/>
      </c>
    </row>
    <row r="1153" spans="1:6" x14ac:dyDescent="0.25">
      <c r="A1153" s="13"/>
      <c r="B1153" s="9" t="str">
        <f>IF(COUNTIFS('Dossiers 2014'!AK:AK,'Subsidies 2013'!A:A)&gt;0,COUNTIFS('Dossiers 2014'!AK:AK,'Subsidies 2013'!A:A),"")</f>
        <v/>
      </c>
      <c r="C115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5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5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53" s="10" t="str">
        <f t="shared" si="17"/>
        <v/>
      </c>
    </row>
    <row r="1154" spans="1:6" x14ac:dyDescent="0.25">
      <c r="A1154" s="12" t="s">
        <v>11957</v>
      </c>
      <c r="B1154" s="9" t="str">
        <f>IF(COUNTIFS('Dossiers 2014'!AK:AK,'Subsidies 2013'!A:A)&gt;0,COUNTIFS('Dossiers 2014'!AK:AK,'Subsidies 2013'!A:A),"")</f>
        <v/>
      </c>
      <c r="C115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5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5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54" s="10" t="str">
        <f t="shared" si="17"/>
        <v/>
      </c>
    </row>
    <row r="1155" spans="1:6" x14ac:dyDescent="0.25">
      <c r="A1155" s="14" t="s">
        <v>3415</v>
      </c>
      <c r="B1155" s="9" t="str">
        <f>IF(COUNTIFS('Dossiers 2014'!AK:AK,'Subsidies 2013'!A:A)&gt;0,COUNTIFS('Dossiers 2014'!AK:AK,'Subsidies 2013'!A:A),"")</f>
        <v/>
      </c>
      <c r="C115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5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5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55" s="10" t="str">
        <f t="shared" ref="F1155:F1218" si="18">IF(SUM(D1155:E1155)&gt;0,SUM(D1155:E1155),"")</f>
        <v/>
      </c>
    </row>
    <row r="1156" spans="1:6" x14ac:dyDescent="0.25">
      <c r="A1156" s="13" t="s">
        <v>12675</v>
      </c>
      <c r="B1156" s="9" t="str">
        <f>IF(COUNTIFS('Dossiers 2014'!AK:AK,'Subsidies 2013'!A:A)&gt;0,COUNTIFS('Dossiers 2014'!AK:AK,'Subsidies 2013'!A:A),"")</f>
        <v/>
      </c>
      <c r="C115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5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5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56" s="10" t="str">
        <f t="shared" si="18"/>
        <v/>
      </c>
    </row>
    <row r="1157" spans="1:6" x14ac:dyDescent="0.25">
      <c r="A1157" s="13" t="s">
        <v>12676</v>
      </c>
      <c r="B1157" s="9" t="str">
        <f>IF(COUNTIFS('Dossiers 2014'!AK:AK,'Subsidies 2013'!A:A)&gt;0,COUNTIFS('Dossiers 2014'!AK:AK,'Subsidies 2013'!A:A),"")</f>
        <v/>
      </c>
      <c r="C115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5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5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57" s="10" t="str">
        <f t="shared" si="18"/>
        <v/>
      </c>
    </row>
    <row r="1158" spans="1:6" x14ac:dyDescent="0.25">
      <c r="A1158" s="13" t="s">
        <v>12677</v>
      </c>
      <c r="B1158" s="9" t="str">
        <f>IF(COUNTIFS('Dossiers 2014'!AK:AK,'Subsidies 2013'!A:A)&gt;0,COUNTIFS('Dossiers 2014'!AK:AK,'Subsidies 2013'!A:A),"")</f>
        <v/>
      </c>
      <c r="C115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5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5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58" s="10" t="str">
        <f t="shared" si="18"/>
        <v/>
      </c>
    </row>
    <row r="1159" spans="1:6" x14ac:dyDescent="0.25">
      <c r="A1159" s="13" t="s">
        <v>8492</v>
      </c>
      <c r="B1159" s="9" t="str">
        <f>IF(COUNTIFS('Dossiers 2014'!AK:AK,'Subsidies 2013'!A:A)&gt;0,COUNTIFS('Dossiers 2014'!AK:AK,'Subsidies 2013'!A:A),"")</f>
        <v/>
      </c>
      <c r="C115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5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5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59" s="10" t="str">
        <f t="shared" si="18"/>
        <v/>
      </c>
    </row>
    <row r="1160" spans="1:6" x14ac:dyDescent="0.25">
      <c r="A1160" s="13"/>
      <c r="B1160" s="9" t="str">
        <f>IF(COUNTIFS('Dossiers 2014'!AK:AK,'Subsidies 2013'!A:A)&gt;0,COUNTIFS('Dossiers 2014'!AK:AK,'Subsidies 2013'!A:A),"")</f>
        <v/>
      </c>
      <c r="C116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6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6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60" s="10" t="str">
        <f t="shared" si="18"/>
        <v/>
      </c>
    </row>
    <row r="1161" spans="1:6" x14ac:dyDescent="0.25">
      <c r="A1161" s="12" t="s">
        <v>11981</v>
      </c>
      <c r="B1161" s="9" t="str">
        <f>IF(COUNTIFS('Dossiers 2014'!AK:AK,'Subsidies 2013'!A:A)&gt;0,COUNTIFS('Dossiers 2014'!AK:AK,'Subsidies 2013'!A:A),"")</f>
        <v/>
      </c>
      <c r="C116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6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6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61" s="10" t="str">
        <f t="shared" si="18"/>
        <v/>
      </c>
    </row>
    <row r="1162" spans="1:6" x14ac:dyDescent="0.25">
      <c r="A1162" s="13" t="s">
        <v>9215</v>
      </c>
      <c r="B1162" s="9" t="str">
        <f>IF(COUNTIFS('Dossiers 2014'!AK:AK,'Subsidies 2013'!A:A)&gt;0,COUNTIFS('Dossiers 2014'!AK:AK,'Subsidies 2013'!A:A),"")</f>
        <v/>
      </c>
      <c r="C116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6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6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62" s="10" t="str">
        <f t="shared" si="18"/>
        <v/>
      </c>
    </row>
    <row r="1163" spans="1:6" x14ac:dyDescent="0.25">
      <c r="A1163" s="13"/>
      <c r="B1163" s="9" t="str">
        <f>IF(COUNTIFS('Dossiers 2014'!AK:AK,'Subsidies 2013'!A:A)&gt;0,COUNTIFS('Dossiers 2014'!AK:AK,'Subsidies 2013'!A:A),"")</f>
        <v/>
      </c>
      <c r="C116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6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6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63" s="10" t="str">
        <f t="shared" si="18"/>
        <v/>
      </c>
    </row>
    <row r="1164" spans="1:6" x14ac:dyDescent="0.25">
      <c r="A1164" s="12" t="s">
        <v>6142</v>
      </c>
      <c r="B1164" s="9" t="str">
        <f>IF(COUNTIFS('Dossiers 2014'!AK:AK,'Subsidies 2013'!A:A)&gt;0,COUNTIFS('Dossiers 2014'!AK:AK,'Subsidies 2013'!A:A),"")</f>
        <v/>
      </c>
      <c r="C116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6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6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64" s="10" t="str">
        <f t="shared" si="18"/>
        <v/>
      </c>
    </row>
    <row r="1165" spans="1:6" x14ac:dyDescent="0.25">
      <c r="A1165" s="13"/>
      <c r="B1165" s="9" t="str">
        <f>IF(COUNTIFS('Dossiers 2014'!AK:AK,'Subsidies 2013'!A:A)&gt;0,COUNTIFS('Dossiers 2014'!AK:AK,'Subsidies 2013'!A:A),"")</f>
        <v/>
      </c>
      <c r="C116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6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6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65" s="10" t="str">
        <f t="shared" si="18"/>
        <v/>
      </c>
    </row>
    <row r="1166" spans="1:6" x14ac:dyDescent="0.25">
      <c r="A1166" s="12" t="s">
        <v>11958</v>
      </c>
      <c r="B1166" s="9" t="str">
        <f>IF(COUNTIFS('Dossiers 2014'!AK:AK,'Subsidies 2013'!A:A)&gt;0,COUNTIFS('Dossiers 2014'!AK:AK,'Subsidies 2013'!A:A),"")</f>
        <v/>
      </c>
      <c r="C116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6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6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66" s="10" t="str">
        <f t="shared" si="18"/>
        <v/>
      </c>
    </row>
    <row r="1167" spans="1:6" x14ac:dyDescent="0.25">
      <c r="A1167" s="13" t="s">
        <v>12678</v>
      </c>
      <c r="B1167" s="9" t="str">
        <f>IF(COUNTIFS('Dossiers 2014'!AK:AK,'Subsidies 2013'!A:A)&gt;0,COUNTIFS('Dossiers 2014'!AK:AK,'Subsidies 2013'!A:A),"")</f>
        <v/>
      </c>
      <c r="C116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6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6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67" s="10" t="str">
        <f t="shared" si="18"/>
        <v/>
      </c>
    </row>
    <row r="1168" spans="1:6" x14ac:dyDescent="0.25">
      <c r="A1168" s="13" t="s">
        <v>12679</v>
      </c>
      <c r="B1168" s="9" t="str">
        <f>IF(COUNTIFS('Dossiers 2014'!AK:AK,'Subsidies 2013'!A:A)&gt;0,COUNTIFS('Dossiers 2014'!AK:AK,'Subsidies 2013'!A:A),"")</f>
        <v/>
      </c>
      <c r="C116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6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6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68" s="10" t="str">
        <f t="shared" si="18"/>
        <v/>
      </c>
    </row>
    <row r="1169" spans="1:6" x14ac:dyDescent="0.25">
      <c r="A1169" s="13"/>
      <c r="B1169" s="9" t="str">
        <f>IF(COUNTIFS('Dossiers 2014'!AK:AK,'Subsidies 2013'!A:A)&gt;0,COUNTIFS('Dossiers 2014'!AK:AK,'Subsidies 2013'!A:A),"")</f>
        <v/>
      </c>
      <c r="C116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6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6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69" s="10" t="str">
        <f t="shared" si="18"/>
        <v/>
      </c>
    </row>
    <row r="1170" spans="1:6" x14ac:dyDescent="0.25">
      <c r="A1170" s="12" t="s">
        <v>12052</v>
      </c>
      <c r="B1170" s="9" t="str">
        <f>IF(COUNTIFS('Dossiers 2014'!AK:AK,'Subsidies 2013'!A:A)&gt;0,COUNTIFS('Dossiers 2014'!AK:AK,'Subsidies 2013'!A:A),"")</f>
        <v/>
      </c>
      <c r="C117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7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7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70" s="10" t="str">
        <f t="shared" si="18"/>
        <v/>
      </c>
    </row>
    <row r="1171" spans="1:6" x14ac:dyDescent="0.25">
      <c r="A1171" s="13"/>
      <c r="B1171" s="9" t="str">
        <f>IF(COUNTIFS('Dossiers 2014'!AK:AK,'Subsidies 2013'!A:A)&gt;0,COUNTIFS('Dossiers 2014'!AK:AK,'Subsidies 2013'!A:A),"")</f>
        <v/>
      </c>
      <c r="C117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7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7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71" s="10" t="str">
        <f t="shared" si="18"/>
        <v/>
      </c>
    </row>
    <row r="1172" spans="1:6" x14ac:dyDescent="0.25">
      <c r="A1172" s="12" t="s">
        <v>12017</v>
      </c>
      <c r="B1172" s="9" t="str">
        <f>IF(COUNTIFS('Dossiers 2014'!AK:AK,'Subsidies 2013'!A:A)&gt;0,COUNTIFS('Dossiers 2014'!AK:AK,'Subsidies 2013'!A:A),"")</f>
        <v/>
      </c>
      <c r="C117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7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7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72" s="10" t="str">
        <f t="shared" si="18"/>
        <v/>
      </c>
    </row>
    <row r="1173" spans="1:6" x14ac:dyDescent="0.25">
      <c r="A1173" s="13" t="s">
        <v>12680</v>
      </c>
      <c r="B1173" s="9" t="str">
        <f>IF(COUNTIFS('Dossiers 2014'!AK:AK,'Subsidies 2013'!A:A)&gt;0,COUNTIFS('Dossiers 2014'!AK:AK,'Subsidies 2013'!A:A),"")</f>
        <v/>
      </c>
      <c r="C117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7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7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73" s="10" t="str">
        <f t="shared" si="18"/>
        <v/>
      </c>
    </row>
    <row r="1174" spans="1:6" x14ac:dyDescent="0.25">
      <c r="A1174" s="13" t="s">
        <v>12681</v>
      </c>
      <c r="B1174" s="9" t="str">
        <f>IF(COUNTIFS('Dossiers 2014'!AK:AK,'Subsidies 2013'!A:A)&gt;0,COUNTIFS('Dossiers 2014'!AK:AK,'Subsidies 2013'!A:A),"")</f>
        <v/>
      </c>
      <c r="C117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7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7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74" s="10" t="str">
        <f t="shared" si="18"/>
        <v/>
      </c>
    </row>
    <row r="1175" spans="1:6" x14ac:dyDescent="0.25">
      <c r="A1175" s="13" t="s">
        <v>12682</v>
      </c>
      <c r="B1175" s="9" t="str">
        <f>IF(COUNTIFS('Dossiers 2014'!AK:AK,'Subsidies 2013'!A:A)&gt;0,COUNTIFS('Dossiers 2014'!AK:AK,'Subsidies 2013'!A:A),"")</f>
        <v/>
      </c>
      <c r="C117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7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7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75" s="10" t="str">
        <f t="shared" si="18"/>
        <v/>
      </c>
    </row>
    <row r="1176" spans="1:6" x14ac:dyDescent="0.25">
      <c r="A1176" s="13"/>
      <c r="B1176" s="9" t="str">
        <f>IF(COUNTIFS('Dossiers 2014'!AK:AK,'Subsidies 2013'!A:A)&gt;0,COUNTIFS('Dossiers 2014'!AK:AK,'Subsidies 2013'!A:A),"")</f>
        <v/>
      </c>
      <c r="C117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7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7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76" s="10" t="str">
        <f t="shared" si="18"/>
        <v/>
      </c>
    </row>
    <row r="1177" spans="1:6" x14ac:dyDescent="0.25">
      <c r="A1177" s="12" t="s">
        <v>11530</v>
      </c>
      <c r="B1177" s="9" t="str">
        <f>IF(COUNTIFS('Dossiers 2014'!AK:AK,'Subsidies 2013'!A:A)&gt;0,COUNTIFS('Dossiers 2014'!AK:AK,'Subsidies 2013'!A:A),"")</f>
        <v/>
      </c>
      <c r="C117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7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7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77" s="10" t="str">
        <f t="shared" si="18"/>
        <v/>
      </c>
    </row>
    <row r="1178" spans="1:6" x14ac:dyDescent="0.25">
      <c r="A1178" s="13" t="s">
        <v>12683</v>
      </c>
      <c r="B1178" s="9" t="str">
        <f>IF(COUNTIFS('Dossiers 2014'!AK:AK,'Subsidies 2013'!A:A)&gt;0,COUNTIFS('Dossiers 2014'!AK:AK,'Subsidies 2013'!A:A),"")</f>
        <v/>
      </c>
      <c r="C117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7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7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78" s="10" t="str">
        <f t="shared" si="18"/>
        <v/>
      </c>
    </row>
    <row r="1179" spans="1:6" x14ac:dyDescent="0.25">
      <c r="A1179" s="13"/>
      <c r="B1179" s="9" t="str">
        <f>IF(COUNTIFS('Dossiers 2014'!AK:AK,'Subsidies 2013'!A:A)&gt;0,COUNTIFS('Dossiers 2014'!AK:AK,'Subsidies 2013'!A:A),"")</f>
        <v/>
      </c>
      <c r="C117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7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7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79" s="10" t="str">
        <f t="shared" si="18"/>
        <v/>
      </c>
    </row>
    <row r="1180" spans="1:6" x14ac:dyDescent="0.25">
      <c r="A1180" s="12" t="s">
        <v>12018</v>
      </c>
      <c r="B1180" s="9" t="str">
        <f>IF(COUNTIFS('Dossiers 2014'!AK:AK,'Subsidies 2013'!A:A)&gt;0,COUNTIFS('Dossiers 2014'!AK:AK,'Subsidies 2013'!A:A),"")</f>
        <v/>
      </c>
      <c r="C118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8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8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80" s="10" t="str">
        <f t="shared" si="18"/>
        <v/>
      </c>
    </row>
    <row r="1181" spans="1:6" x14ac:dyDescent="0.25">
      <c r="A1181" s="13" t="s">
        <v>12684</v>
      </c>
      <c r="B1181" s="9" t="str">
        <f>IF(COUNTIFS('Dossiers 2014'!AK:AK,'Subsidies 2013'!A:A)&gt;0,COUNTIFS('Dossiers 2014'!AK:AK,'Subsidies 2013'!A:A),"")</f>
        <v/>
      </c>
      <c r="C118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8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8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81" s="10" t="str">
        <f t="shared" si="18"/>
        <v/>
      </c>
    </row>
    <row r="1182" spans="1:6" x14ac:dyDescent="0.25">
      <c r="A1182" s="13" t="s">
        <v>12685</v>
      </c>
      <c r="B1182" s="9" t="str">
        <f>IF(COUNTIFS('Dossiers 2014'!AK:AK,'Subsidies 2013'!A:A)&gt;0,COUNTIFS('Dossiers 2014'!AK:AK,'Subsidies 2013'!A:A),"")</f>
        <v/>
      </c>
      <c r="C118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8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8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82" s="10" t="str">
        <f t="shared" si="18"/>
        <v/>
      </c>
    </row>
    <row r="1183" spans="1:6" x14ac:dyDescent="0.25">
      <c r="A1183" s="13" t="s">
        <v>12686</v>
      </c>
      <c r="B1183" s="9" t="str">
        <f>IF(COUNTIFS('Dossiers 2014'!AK:AK,'Subsidies 2013'!A:A)&gt;0,COUNTIFS('Dossiers 2014'!AK:AK,'Subsidies 2013'!A:A),"")</f>
        <v/>
      </c>
      <c r="C118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8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8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83" s="10" t="str">
        <f t="shared" si="18"/>
        <v/>
      </c>
    </row>
    <row r="1184" spans="1:6" x14ac:dyDescent="0.25">
      <c r="A1184" s="13" t="s">
        <v>12849</v>
      </c>
      <c r="B1184" s="9" t="str">
        <f>IF(COUNTIFS('Dossiers 2014'!AK:AK,'Subsidies 2013'!A:A)&gt;0,COUNTIFS('Dossiers 2014'!AK:AK,'Subsidies 2013'!A:A),"")</f>
        <v/>
      </c>
      <c r="C118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8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8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84" s="10" t="str">
        <f t="shared" si="18"/>
        <v/>
      </c>
    </row>
    <row r="1185" spans="1:6" x14ac:dyDescent="0.25">
      <c r="A1185" s="13"/>
      <c r="B1185" s="9" t="str">
        <f>IF(COUNTIFS('Dossiers 2014'!AK:AK,'Subsidies 2013'!A:A)&gt;0,COUNTIFS('Dossiers 2014'!AK:AK,'Subsidies 2013'!A:A),"")</f>
        <v/>
      </c>
      <c r="C118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8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8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85" s="10" t="str">
        <f t="shared" si="18"/>
        <v/>
      </c>
    </row>
    <row r="1186" spans="1:6" x14ac:dyDescent="0.25">
      <c r="A1186" s="12" t="s">
        <v>12019</v>
      </c>
      <c r="B1186" s="9" t="str">
        <f>IF(COUNTIFS('Dossiers 2014'!AK:AK,'Subsidies 2013'!A:A)&gt;0,COUNTIFS('Dossiers 2014'!AK:AK,'Subsidies 2013'!A:A),"")</f>
        <v/>
      </c>
      <c r="C118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8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8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86" s="10" t="str">
        <f t="shared" si="18"/>
        <v/>
      </c>
    </row>
    <row r="1187" spans="1:6" x14ac:dyDescent="0.25">
      <c r="A1187" s="13" t="s">
        <v>12687</v>
      </c>
      <c r="B1187" s="9" t="str">
        <f>IF(COUNTIFS('Dossiers 2014'!AK:AK,'Subsidies 2013'!A:A)&gt;0,COUNTIFS('Dossiers 2014'!AK:AK,'Subsidies 2013'!A:A),"")</f>
        <v/>
      </c>
      <c r="C118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8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8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87" s="10" t="str">
        <f t="shared" si="18"/>
        <v/>
      </c>
    </row>
    <row r="1188" spans="1:6" x14ac:dyDescent="0.25">
      <c r="A1188" s="13" t="s">
        <v>12688</v>
      </c>
      <c r="B1188" s="9" t="str">
        <f>IF(COUNTIFS('Dossiers 2014'!AK:AK,'Subsidies 2013'!A:A)&gt;0,COUNTIFS('Dossiers 2014'!AK:AK,'Subsidies 2013'!A:A),"")</f>
        <v/>
      </c>
      <c r="C118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8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8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88" s="10" t="str">
        <f t="shared" si="18"/>
        <v/>
      </c>
    </row>
    <row r="1189" spans="1:6" x14ac:dyDescent="0.25">
      <c r="A1189" s="13" t="s">
        <v>12689</v>
      </c>
      <c r="B1189" s="9" t="str">
        <f>IF(COUNTIFS('Dossiers 2014'!AK:AK,'Subsidies 2013'!A:A)&gt;0,COUNTIFS('Dossiers 2014'!AK:AK,'Subsidies 2013'!A:A),"")</f>
        <v/>
      </c>
      <c r="C118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8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8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89" s="10" t="str">
        <f t="shared" si="18"/>
        <v/>
      </c>
    </row>
    <row r="1190" spans="1:6" x14ac:dyDescent="0.25">
      <c r="A1190" s="13" t="s">
        <v>12690</v>
      </c>
      <c r="B1190" s="9" t="str">
        <f>IF(COUNTIFS('Dossiers 2014'!AK:AK,'Subsidies 2013'!A:A)&gt;0,COUNTIFS('Dossiers 2014'!AK:AK,'Subsidies 2013'!A:A),"")</f>
        <v/>
      </c>
      <c r="C119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9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9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90" s="10" t="str">
        <f t="shared" si="18"/>
        <v/>
      </c>
    </row>
    <row r="1191" spans="1:6" x14ac:dyDescent="0.25">
      <c r="A1191" s="13"/>
      <c r="B1191" s="9" t="str">
        <f>IF(COUNTIFS('Dossiers 2014'!AK:AK,'Subsidies 2013'!A:A)&gt;0,COUNTIFS('Dossiers 2014'!AK:AK,'Subsidies 2013'!A:A),"")</f>
        <v/>
      </c>
      <c r="C119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9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9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91" s="10" t="str">
        <f t="shared" si="18"/>
        <v/>
      </c>
    </row>
    <row r="1192" spans="1:6" x14ac:dyDescent="0.25">
      <c r="A1192" s="12" t="s">
        <v>12020</v>
      </c>
      <c r="B1192" s="9" t="str">
        <f>IF(COUNTIFS('Dossiers 2014'!AK:AK,'Subsidies 2013'!A:A)&gt;0,COUNTIFS('Dossiers 2014'!AK:AK,'Subsidies 2013'!A:A),"")</f>
        <v/>
      </c>
      <c r="C119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9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9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92" s="10" t="str">
        <f t="shared" si="18"/>
        <v/>
      </c>
    </row>
    <row r="1193" spans="1:6" x14ac:dyDescent="0.25">
      <c r="A1193" s="13" t="s">
        <v>12691</v>
      </c>
      <c r="B1193" s="9" t="str">
        <f>IF(COUNTIFS('Dossiers 2014'!AK:AK,'Subsidies 2013'!A:A)&gt;0,COUNTIFS('Dossiers 2014'!AK:AK,'Subsidies 2013'!A:A),"")</f>
        <v/>
      </c>
      <c r="C119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9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9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93" s="10" t="str">
        <f t="shared" si="18"/>
        <v/>
      </c>
    </row>
    <row r="1194" spans="1:6" x14ac:dyDescent="0.25">
      <c r="A1194" s="13"/>
      <c r="B1194" s="9" t="str">
        <f>IF(COUNTIFS('Dossiers 2014'!AK:AK,'Subsidies 2013'!A:A)&gt;0,COUNTIFS('Dossiers 2014'!AK:AK,'Subsidies 2013'!A:A),"")</f>
        <v/>
      </c>
      <c r="C119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9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9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94" s="10" t="str">
        <f t="shared" si="18"/>
        <v/>
      </c>
    </row>
    <row r="1195" spans="1:6" x14ac:dyDescent="0.25">
      <c r="A1195" s="12" t="s">
        <v>395</v>
      </c>
      <c r="B1195" s="9">
        <f>IF(COUNTIFS('Dossiers 2014'!AK:AK,'Subsidies 2013'!A:A)&gt;0,COUNTIFS('Dossiers 2014'!AK:AK,'Subsidies 2013'!A:A),"")</f>
        <v>45</v>
      </c>
      <c r="C1195"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43</v>
      </c>
      <c r="D1195"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3201.1399999999985</v>
      </c>
      <c r="E119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95" s="10">
        <f t="shared" si="18"/>
        <v>3201.1399999999985</v>
      </c>
    </row>
    <row r="1196" spans="1:6" x14ac:dyDescent="0.25">
      <c r="A1196" s="13" t="s">
        <v>12692</v>
      </c>
      <c r="B1196" s="9" t="str">
        <f>IF(COUNTIFS('Dossiers 2014'!AK:AK,'Subsidies 2013'!A:A)&gt;0,COUNTIFS('Dossiers 2014'!AK:AK,'Subsidies 2013'!A:A),"")</f>
        <v/>
      </c>
      <c r="C119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9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9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96" s="10" t="str">
        <f t="shared" si="18"/>
        <v/>
      </c>
    </row>
    <row r="1197" spans="1:6" x14ac:dyDescent="0.25">
      <c r="A1197" s="13" t="s">
        <v>9665</v>
      </c>
      <c r="B1197" s="9" t="str">
        <f>IF(COUNTIFS('Dossiers 2014'!AK:AK,'Subsidies 2013'!A:A)&gt;0,COUNTIFS('Dossiers 2014'!AK:AK,'Subsidies 2013'!A:A),"")</f>
        <v/>
      </c>
      <c r="C119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9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9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97" s="10" t="str">
        <f t="shared" si="18"/>
        <v/>
      </c>
    </row>
    <row r="1198" spans="1:6" x14ac:dyDescent="0.25">
      <c r="A1198" s="13" t="s">
        <v>12693</v>
      </c>
      <c r="B1198" s="9" t="str">
        <f>IF(COUNTIFS('Dossiers 2014'!AK:AK,'Subsidies 2013'!A:A)&gt;0,COUNTIFS('Dossiers 2014'!AK:AK,'Subsidies 2013'!A:A),"")</f>
        <v/>
      </c>
      <c r="C119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9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9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98" s="10" t="str">
        <f t="shared" si="18"/>
        <v/>
      </c>
    </row>
    <row r="1199" spans="1:6" x14ac:dyDescent="0.25">
      <c r="A1199" s="13"/>
      <c r="B1199" s="9" t="str">
        <f>IF(COUNTIFS('Dossiers 2014'!AK:AK,'Subsidies 2013'!A:A)&gt;0,COUNTIFS('Dossiers 2014'!AK:AK,'Subsidies 2013'!A:A),"")</f>
        <v/>
      </c>
      <c r="C119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19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19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199" s="10" t="str">
        <f t="shared" si="18"/>
        <v/>
      </c>
    </row>
    <row r="1200" spans="1:6" x14ac:dyDescent="0.25">
      <c r="A1200" s="12" t="s">
        <v>10872</v>
      </c>
      <c r="B1200" s="9" t="str">
        <f>IF(COUNTIFS('Dossiers 2014'!AK:AK,'Subsidies 2013'!A:A)&gt;0,COUNTIFS('Dossiers 2014'!AK:AK,'Subsidies 2013'!A:A),"")</f>
        <v/>
      </c>
      <c r="C120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0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0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00" s="10" t="str">
        <f t="shared" si="18"/>
        <v/>
      </c>
    </row>
    <row r="1201" spans="1:6" x14ac:dyDescent="0.25">
      <c r="A1201" s="13" t="s">
        <v>12694</v>
      </c>
      <c r="B1201" s="9" t="str">
        <f>IF(COUNTIFS('Dossiers 2014'!AK:AK,'Subsidies 2013'!A:A)&gt;0,COUNTIFS('Dossiers 2014'!AK:AK,'Subsidies 2013'!A:A),"")</f>
        <v/>
      </c>
      <c r="C120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0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0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01" s="10" t="str">
        <f t="shared" si="18"/>
        <v/>
      </c>
    </row>
    <row r="1202" spans="1:6" x14ac:dyDescent="0.25">
      <c r="A1202" s="13" t="s">
        <v>12648</v>
      </c>
      <c r="B1202" s="9" t="str">
        <f>IF(COUNTIFS('Dossiers 2014'!AK:AK,'Subsidies 2013'!A:A)&gt;0,COUNTIFS('Dossiers 2014'!AK:AK,'Subsidies 2013'!A:A),"")</f>
        <v/>
      </c>
      <c r="C120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0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0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02" s="10" t="str">
        <f t="shared" si="18"/>
        <v/>
      </c>
    </row>
    <row r="1203" spans="1:6" x14ac:dyDescent="0.25">
      <c r="A1203" s="13" t="s">
        <v>12695</v>
      </c>
      <c r="B1203" s="9" t="str">
        <f>IF(COUNTIFS('Dossiers 2014'!AK:AK,'Subsidies 2013'!A:A)&gt;0,COUNTIFS('Dossiers 2014'!AK:AK,'Subsidies 2013'!A:A),"")</f>
        <v/>
      </c>
      <c r="C120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0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0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03" s="10" t="str">
        <f t="shared" si="18"/>
        <v/>
      </c>
    </row>
    <row r="1204" spans="1:6" x14ac:dyDescent="0.25">
      <c r="A1204" s="13" t="s">
        <v>12696</v>
      </c>
      <c r="B1204" s="9" t="str">
        <f>IF(COUNTIFS('Dossiers 2014'!AK:AK,'Subsidies 2013'!A:A)&gt;0,COUNTIFS('Dossiers 2014'!AK:AK,'Subsidies 2013'!A:A),"")</f>
        <v/>
      </c>
      <c r="C120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0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0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04" s="10" t="str">
        <f t="shared" si="18"/>
        <v/>
      </c>
    </row>
    <row r="1205" spans="1:6" x14ac:dyDescent="0.25">
      <c r="A1205" s="13"/>
      <c r="B1205" s="9" t="str">
        <f>IF(COUNTIFS('Dossiers 2014'!AK:AK,'Subsidies 2013'!A:A)&gt;0,COUNTIFS('Dossiers 2014'!AK:AK,'Subsidies 2013'!A:A),"")</f>
        <v/>
      </c>
      <c r="C120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0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0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05" s="10" t="str">
        <f t="shared" si="18"/>
        <v/>
      </c>
    </row>
    <row r="1206" spans="1:6" x14ac:dyDescent="0.25">
      <c r="A1206" s="12" t="s">
        <v>947</v>
      </c>
      <c r="B1206" s="9">
        <f>IF(COUNTIFS('Dossiers 2014'!AK:AK,'Subsidies 2013'!A:A)&gt;0,COUNTIFS('Dossiers 2014'!AK:AK,'Subsidies 2013'!A:A),"")</f>
        <v>64</v>
      </c>
      <c r="C1206"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57</v>
      </c>
      <c r="D1206"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7224.9199999999992</v>
      </c>
      <c r="E1206" s="10">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100.32</v>
      </c>
      <c r="F1206" s="10">
        <f t="shared" si="18"/>
        <v>7325.2399999999989</v>
      </c>
    </row>
    <row r="1207" spans="1:6" x14ac:dyDescent="0.25">
      <c r="A1207" s="13" t="s">
        <v>12697</v>
      </c>
      <c r="B1207" s="9" t="str">
        <f>IF(COUNTIFS('Dossiers 2014'!AK:AK,'Subsidies 2013'!A:A)&gt;0,COUNTIFS('Dossiers 2014'!AK:AK,'Subsidies 2013'!A:A),"")</f>
        <v/>
      </c>
      <c r="C120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0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0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07" s="10" t="str">
        <f t="shared" si="18"/>
        <v/>
      </c>
    </row>
    <row r="1208" spans="1:6" x14ac:dyDescent="0.25">
      <c r="A1208" s="13" t="s">
        <v>12698</v>
      </c>
      <c r="B1208" s="9" t="str">
        <f>IF(COUNTIFS('Dossiers 2014'!AK:AK,'Subsidies 2013'!A:A)&gt;0,COUNTIFS('Dossiers 2014'!AK:AK,'Subsidies 2013'!A:A),"")</f>
        <v/>
      </c>
      <c r="C120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0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0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08" s="10" t="str">
        <f t="shared" si="18"/>
        <v/>
      </c>
    </row>
    <row r="1209" spans="1:6" x14ac:dyDescent="0.25">
      <c r="A1209" s="13" t="s">
        <v>12699</v>
      </c>
      <c r="B1209" s="9" t="str">
        <f>IF(COUNTIFS('Dossiers 2014'!AK:AK,'Subsidies 2013'!A:A)&gt;0,COUNTIFS('Dossiers 2014'!AK:AK,'Subsidies 2013'!A:A),"")</f>
        <v/>
      </c>
      <c r="C120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0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0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09" s="10" t="str">
        <f t="shared" si="18"/>
        <v/>
      </c>
    </row>
    <row r="1210" spans="1:6" x14ac:dyDescent="0.25">
      <c r="A1210" s="13" t="s">
        <v>12700</v>
      </c>
      <c r="B1210" s="9" t="str">
        <f>IF(COUNTIFS('Dossiers 2014'!AK:AK,'Subsidies 2013'!A:A)&gt;0,COUNTIFS('Dossiers 2014'!AK:AK,'Subsidies 2013'!A:A),"")</f>
        <v/>
      </c>
      <c r="C121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1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1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10" s="10" t="str">
        <f t="shared" si="18"/>
        <v/>
      </c>
    </row>
    <row r="1211" spans="1:6" x14ac:dyDescent="0.25">
      <c r="A1211" s="13" t="s">
        <v>12701</v>
      </c>
      <c r="B1211" s="9" t="str">
        <f>IF(COUNTIFS('Dossiers 2014'!AK:AK,'Subsidies 2013'!A:A)&gt;0,COUNTIFS('Dossiers 2014'!AK:AK,'Subsidies 2013'!A:A),"")</f>
        <v/>
      </c>
      <c r="C121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1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1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11" s="10" t="str">
        <f t="shared" si="18"/>
        <v/>
      </c>
    </row>
    <row r="1212" spans="1:6" x14ac:dyDescent="0.25">
      <c r="A1212" s="13" t="s">
        <v>12702</v>
      </c>
      <c r="B1212" s="9" t="str">
        <f>IF(COUNTIFS('Dossiers 2014'!AK:AK,'Subsidies 2013'!A:A)&gt;0,COUNTIFS('Dossiers 2014'!AK:AK,'Subsidies 2013'!A:A),"")</f>
        <v/>
      </c>
      <c r="C121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1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1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12" s="10" t="str">
        <f t="shared" si="18"/>
        <v/>
      </c>
    </row>
    <row r="1213" spans="1:6" x14ac:dyDescent="0.25">
      <c r="A1213" s="13" t="s">
        <v>12703</v>
      </c>
      <c r="B1213" s="9" t="str">
        <f>IF(COUNTIFS('Dossiers 2014'!AK:AK,'Subsidies 2013'!A:A)&gt;0,COUNTIFS('Dossiers 2014'!AK:AK,'Subsidies 2013'!A:A),"")</f>
        <v/>
      </c>
      <c r="C121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1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1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13" s="10" t="str">
        <f t="shared" si="18"/>
        <v/>
      </c>
    </row>
    <row r="1214" spans="1:6" x14ac:dyDescent="0.25">
      <c r="A1214" s="13" t="s">
        <v>12704</v>
      </c>
      <c r="B1214" s="9" t="str">
        <f>IF(COUNTIFS('Dossiers 2014'!AK:AK,'Subsidies 2013'!A:A)&gt;0,COUNTIFS('Dossiers 2014'!AK:AK,'Subsidies 2013'!A:A),"")</f>
        <v/>
      </c>
      <c r="C121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1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1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14" s="10" t="str">
        <f t="shared" si="18"/>
        <v/>
      </c>
    </row>
    <row r="1215" spans="1:6" x14ac:dyDescent="0.25">
      <c r="A1215" s="13" t="s">
        <v>12705</v>
      </c>
      <c r="B1215" s="9" t="str">
        <f>IF(COUNTIFS('Dossiers 2014'!AK:AK,'Subsidies 2013'!A:A)&gt;0,COUNTIFS('Dossiers 2014'!AK:AK,'Subsidies 2013'!A:A),"")</f>
        <v/>
      </c>
      <c r="C121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1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1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15" s="10" t="str">
        <f t="shared" si="18"/>
        <v/>
      </c>
    </row>
    <row r="1216" spans="1:6" x14ac:dyDescent="0.25">
      <c r="A1216" s="13" t="s">
        <v>12706</v>
      </c>
      <c r="B1216" s="9" t="str">
        <f>IF(COUNTIFS('Dossiers 2014'!AK:AK,'Subsidies 2013'!A:A)&gt;0,COUNTIFS('Dossiers 2014'!AK:AK,'Subsidies 2013'!A:A),"")</f>
        <v/>
      </c>
      <c r="C121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1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1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16" s="10" t="str">
        <f t="shared" si="18"/>
        <v/>
      </c>
    </row>
    <row r="1217" spans="1:6" x14ac:dyDescent="0.25">
      <c r="A1217" s="13" t="s">
        <v>12707</v>
      </c>
      <c r="B1217" s="9" t="str">
        <f>IF(COUNTIFS('Dossiers 2014'!AK:AK,'Subsidies 2013'!A:A)&gt;0,COUNTIFS('Dossiers 2014'!AK:AK,'Subsidies 2013'!A:A),"")</f>
        <v/>
      </c>
      <c r="C121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1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1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17" s="10" t="str">
        <f t="shared" si="18"/>
        <v/>
      </c>
    </row>
    <row r="1218" spans="1:6" x14ac:dyDescent="0.25">
      <c r="A1218" s="13" t="s">
        <v>12708</v>
      </c>
      <c r="B1218" s="9" t="str">
        <f>IF(COUNTIFS('Dossiers 2014'!AK:AK,'Subsidies 2013'!A:A)&gt;0,COUNTIFS('Dossiers 2014'!AK:AK,'Subsidies 2013'!A:A),"")</f>
        <v/>
      </c>
      <c r="C121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1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1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18" s="10" t="str">
        <f t="shared" si="18"/>
        <v/>
      </c>
    </row>
    <row r="1219" spans="1:6" x14ac:dyDescent="0.25">
      <c r="A1219" s="13" t="s">
        <v>12709</v>
      </c>
      <c r="B1219" s="9" t="str">
        <f>IF(COUNTIFS('Dossiers 2014'!AK:AK,'Subsidies 2013'!A:A)&gt;0,COUNTIFS('Dossiers 2014'!AK:AK,'Subsidies 2013'!A:A),"")</f>
        <v/>
      </c>
      <c r="C121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1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1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19" s="10" t="str">
        <f t="shared" ref="F1219:F1282" si="19">IF(SUM(D1219:E1219)&gt;0,SUM(D1219:E1219),"")</f>
        <v/>
      </c>
    </row>
    <row r="1220" spans="1:6" x14ac:dyDescent="0.25">
      <c r="A1220" s="15" t="s">
        <v>2</v>
      </c>
      <c r="B1220" s="23"/>
      <c r="C1220" s="24"/>
      <c r="D1220" s="24"/>
      <c r="E1220" s="24"/>
      <c r="F1220" s="24"/>
    </row>
    <row r="1221" spans="1:6" x14ac:dyDescent="0.25">
      <c r="A1221" s="13"/>
      <c r="B1221" s="9" t="str">
        <f>IF(COUNTIFS('Dossiers 2014'!AK:AK,'Subsidies 2013'!A:A)&gt;0,COUNTIFS('Dossiers 2014'!AK:AK,'Subsidies 2013'!A:A),"")</f>
        <v/>
      </c>
      <c r="C122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2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2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21" s="10" t="str">
        <f t="shared" si="19"/>
        <v/>
      </c>
    </row>
    <row r="1222" spans="1:6" x14ac:dyDescent="0.25">
      <c r="A1222" s="12" t="s">
        <v>12087</v>
      </c>
      <c r="B1222" s="9" t="str">
        <f>IF(COUNTIFS('Dossiers 2014'!AK:AK,'Subsidies 2013'!A:A)&gt;0,COUNTIFS('Dossiers 2014'!AK:AK,'Subsidies 2013'!A:A),"")</f>
        <v/>
      </c>
      <c r="C122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2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2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22" s="10" t="str">
        <f t="shared" si="19"/>
        <v/>
      </c>
    </row>
    <row r="1223" spans="1:6" x14ac:dyDescent="0.25">
      <c r="A1223" s="13" t="s">
        <v>12710</v>
      </c>
      <c r="B1223" s="9" t="str">
        <f>IF(COUNTIFS('Dossiers 2014'!AK:AK,'Subsidies 2013'!A:A)&gt;0,COUNTIFS('Dossiers 2014'!AK:AK,'Subsidies 2013'!A:A),"")</f>
        <v/>
      </c>
      <c r="C122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2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2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23" s="10" t="str">
        <f t="shared" si="19"/>
        <v/>
      </c>
    </row>
    <row r="1224" spans="1:6" x14ac:dyDescent="0.25">
      <c r="A1224" s="13" t="s">
        <v>12711</v>
      </c>
      <c r="B1224" s="9" t="str">
        <f>IF(COUNTIFS('Dossiers 2014'!AK:AK,'Subsidies 2013'!A:A)&gt;0,COUNTIFS('Dossiers 2014'!AK:AK,'Subsidies 2013'!A:A),"")</f>
        <v/>
      </c>
      <c r="C122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2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2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24" s="10" t="str">
        <f t="shared" si="19"/>
        <v/>
      </c>
    </row>
    <row r="1225" spans="1:6" x14ac:dyDescent="0.25">
      <c r="A1225" s="13"/>
      <c r="B1225" s="9" t="str">
        <f>IF(COUNTIFS('Dossiers 2014'!AK:AK,'Subsidies 2013'!A:A)&gt;0,COUNTIFS('Dossiers 2014'!AK:AK,'Subsidies 2013'!A:A),"")</f>
        <v/>
      </c>
      <c r="C122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2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2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25" s="10" t="str">
        <f t="shared" si="19"/>
        <v/>
      </c>
    </row>
    <row r="1226" spans="1:6" x14ac:dyDescent="0.25">
      <c r="A1226" s="12" t="s">
        <v>11982</v>
      </c>
      <c r="B1226" s="9" t="str">
        <f>IF(COUNTIFS('Dossiers 2014'!AK:AK,'Subsidies 2013'!A:A)&gt;0,COUNTIFS('Dossiers 2014'!AK:AK,'Subsidies 2013'!A:A),"")</f>
        <v/>
      </c>
      <c r="C122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2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2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26" s="10" t="str">
        <f t="shared" si="19"/>
        <v/>
      </c>
    </row>
    <row r="1227" spans="1:6" x14ac:dyDescent="0.25">
      <c r="A1227" s="13" t="s">
        <v>12712</v>
      </c>
      <c r="B1227" s="9" t="str">
        <f>IF(COUNTIFS('Dossiers 2014'!AK:AK,'Subsidies 2013'!A:A)&gt;0,COUNTIFS('Dossiers 2014'!AK:AK,'Subsidies 2013'!A:A),"")</f>
        <v/>
      </c>
      <c r="C122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2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2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27" s="10" t="str">
        <f t="shared" si="19"/>
        <v/>
      </c>
    </row>
    <row r="1228" spans="1:6" x14ac:dyDescent="0.25">
      <c r="A1228" s="13"/>
      <c r="B1228" s="9" t="str">
        <f>IF(COUNTIFS('Dossiers 2014'!AK:AK,'Subsidies 2013'!A:A)&gt;0,COUNTIFS('Dossiers 2014'!AK:AK,'Subsidies 2013'!A:A),"")</f>
        <v/>
      </c>
      <c r="C122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2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2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28" s="10" t="str">
        <f t="shared" si="19"/>
        <v/>
      </c>
    </row>
    <row r="1229" spans="1:6" x14ac:dyDescent="0.25">
      <c r="A1229" s="12" t="s">
        <v>12088</v>
      </c>
      <c r="B1229" s="9" t="str">
        <f>IF(COUNTIFS('Dossiers 2014'!AK:AK,'Subsidies 2013'!A:A)&gt;0,COUNTIFS('Dossiers 2014'!AK:AK,'Subsidies 2013'!A:A),"")</f>
        <v/>
      </c>
      <c r="C122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2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2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29" s="10" t="str">
        <f t="shared" si="19"/>
        <v/>
      </c>
    </row>
    <row r="1230" spans="1:6" x14ac:dyDescent="0.25">
      <c r="A1230" s="13" t="s">
        <v>3098</v>
      </c>
      <c r="B1230" s="9">
        <f>IF(COUNTIFS('Dossiers 2014'!AK:AK,'Subsidies 2013'!A:A)&gt;0,COUNTIFS('Dossiers 2014'!AK:AK,'Subsidies 2013'!A:A),"")</f>
        <v>10</v>
      </c>
      <c r="C1230"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10</v>
      </c>
      <c r="D1230"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781.6</v>
      </c>
      <c r="E1230" s="10">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41865</v>
      </c>
      <c r="F1230" s="10">
        <f t="shared" si="19"/>
        <v>42646.6</v>
      </c>
    </row>
    <row r="1231" spans="1:6" x14ac:dyDescent="0.25">
      <c r="A1231" s="13" t="s">
        <v>12713</v>
      </c>
      <c r="B1231" s="9" t="str">
        <f>IF(COUNTIFS('Dossiers 2014'!AK:AK,'Subsidies 2013'!A:A)&gt;0,COUNTIFS('Dossiers 2014'!AK:AK,'Subsidies 2013'!A:A),"")</f>
        <v/>
      </c>
      <c r="C123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3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3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31" s="10" t="str">
        <f t="shared" si="19"/>
        <v/>
      </c>
    </row>
    <row r="1232" spans="1:6" x14ac:dyDescent="0.25">
      <c r="A1232" s="13"/>
      <c r="B1232" s="9" t="str">
        <f>IF(COUNTIFS('Dossiers 2014'!AK:AK,'Subsidies 2013'!A:A)&gt;0,COUNTIFS('Dossiers 2014'!AK:AK,'Subsidies 2013'!A:A),"")</f>
        <v/>
      </c>
      <c r="C123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3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3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32" s="10" t="str">
        <f t="shared" si="19"/>
        <v/>
      </c>
    </row>
    <row r="1233" spans="1:6" x14ac:dyDescent="0.25">
      <c r="A1233" s="12" t="s">
        <v>12053</v>
      </c>
      <c r="B1233" s="9">
        <f>IF(COUNTIFS('Dossiers 2014'!AK:AK,'Subsidies 2013'!A:A)&gt;0,COUNTIFS('Dossiers 2014'!AK:AK,'Subsidies 2013'!A:A),"")</f>
        <v>22</v>
      </c>
      <c r="C1233"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18</v>
      </c>
      <c r="D123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3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33" s="10" t="str">
        <f t="shared" si="19"/>
        <v/>
      </c>
    </row>
    <row r="1234" spans="1:6" x14ac:dyDescent="0.25">
      <c r="A1234" s="13" t="s">
        <v>12714</v>
      </c>
      <c r="B1234" s="9" t="str">
        <f>IF(COUNTIFS('Dossiers 2014'!AK:AK,'Subsidies 2013'!A:A)&gt;0,COUNTIFS('Dossiers 2014'!AK:AK,'Subsidies 2013'!A:A),"")</f>
        <v/>
      </c>
      <c r="C123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3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3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34" s="10" t="str">
        <f t="shared" si="19"/>
        <v/>
      </c>
    </row>
    <row r="1235" spans="1:6" x14ac:dyDescent="0.25">
      <c r="A1235" s="13" t="s">
        <v>12715</v>
      </c>
      <c r="B1235" s="9" t="str">
        <f>IF(COUNTIFS('Dossiers 2014'!AK:AK,'Subsidies 2013'!A:A)&gt;0,COUNTIFS('Dossiers 2014'!AK:AK,'Subsidies 2013'!A:A),"")</f>
        <v/>
      </c>
      <c r="C123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3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3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35" s="10" t="str">
        <f t="shared" si="19"/>
        <v/>
      </c>
    </row>
    <row r="1236" spans="1:6" x14ac:dyDescent="0.25">
      <c r="A1236" s="13"/>
      <c r="B1236" s="9" t="str">
        <f>IF(COUNTIFS('Dossiers 2014'!AK:AK,'Subsidies 2013'!A:A)&gt;0,COUNTIFS('Dossiers 2014'!AK:AK,'Subsidies 2013'!A:A),"")</f>
        <v/>
      </c>
      <c r="C123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3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3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36" s="10" t="str">
        <f t="shared" si="19"/>
        <v/>
      </c>
    </row>
    <row r="1237" spans="1:6" x14ac:dyDescent="0.25">
      <c r="A1237" s="12" t="s">
        <v>12021</v>
      </c>
      <c r="B1237" s="9" t="str">
        <f>IF(COUNTIFS('Dossiers 2014'!AK:AK,'Subsidies 2013'!A:A)&gt;0,COUNTIFS('Dossiers 2014'!AK:AK,'Subsidies 2013'!A:A),"")</f>
        <v/>
      </c>
      <c r="C123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3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3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37" s="10" t="str">
        <f t="shared" si="19"/>
        <v/>
      </c>
    </row>
    <row r="1238" spans="1:6" x14ac:dyDescent="0.25">
      <c r="A1238" s="13" t="s">
        <v>12716</v>
      </c>
      <c r="B1238" s="9" t="str">
        <f>IF(COUNTIFS('Dossiers 2014'!AK:AK,'Subsidies 2013'!A:A)&gt;0,COUNTIFS('Dossiers 2014'!AK:AK,'Subsidies 2013'!A:A),"")</f>
        <v/>
      </c>
      <c r="C123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3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3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38" s="10" t="str">
        <f t="shared" si="19"/>
        <v/>
      </c>
    </row>
    <row r="1239" spans="1:6" x14ac:dyDescent="0.25">
      <c r="A1239" s="13"/>
      <c r="B1239" s="9" t="str">
        <f>IF(COUNTIFS('Dossiers 2014'!AK:AK,'Subsidies 2013'!A:A)&gt;0,COUNTIFS('Dossiers 2014'!AK:AK,'Subsidies 2013'!A:A),"")</f>
        <v/>
      </c>
      <c r="C123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3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3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39" s="10" t="str">
        <f t="shared" si="19"/>
        <v/>
      </c>
    </row>
    <row r="1240" spans="1:6" x14ac:dyDescent="0.25">
      <c r="A1240" s="12" t="s">
        <v>12022</v>
      </c>
      <c r="B1240" s="9" t="str">
        <f>IF(COUNTIFS('Dossiers 2014'!AK:AK,'Subsidies 2013'!A:A)&gt;0,COUNTIFS('Dossiers 2014'!AK:AK,'Subsidies 2013'!A:A),"")</f>
        <v/>
      </c>
      <c r="C124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4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4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40" s="10" t="str">
        <f t="shared" si="19"/>
        <v/>
      </c>
    </row>
    <row r="1241" spans="1:6" x14ac:dyDescent="0.25">
      <c r="A1241" s="13" t="s">
        <v>12717</v>
      </c>
      <c r="B1241" s="9" t="str">
        <f>IF(COUNTIFS('Dossiers 2014'!AK:AK,'Subsidies 2013'!A:A)&gt;0,COUNTIFS('Dossiers 2014'!AK:AK,'Subsidies 2013'!A:A),"")</f>
        <v/>
      </c>
      <c r="C124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4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4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41" s="10" t="str">
        <f t="shared" si="19"/>
        <v/>
      </c>
    </row>
    <row r="1242" spans="1:6" x14ac:dyDescent="0.25">
      <c r="A1242" s="13" t="s">
        <v>12718</v>
      </c>
      <c r="B1242" s="9" t="str">
        <f>IF(COUNTIFS('Dossiers 2014'!AK:AK,'Subsidies 2013'!A:A)&gt;0,COUNTIFS('Dossiers 2014'!AK:AK,'Subsidies 2013'!A:A),"")</f>
        <v/>
      </c>
      <c r="C124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4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4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42" s="10" t="str">
        <f t="shared" si="19"/>
        <v/>
      </c>
    </row>
    <row r="1243" spans="1:6" x14ac:dyDescent="0.25">
      <c r="A1243" s="13" t="s">
        <v>12719</v>
      </c>
      <c r="B1243" s="9" t="str">
        <f>IF(COUNTIFS('Dossiers 2014'!AK:AK,'Subsidies 2013'!A:A)&gt;0,COUNTIFS('Dossiers 2014'!AK:AK,'Subsidies 2013'!A:A),"")</f>
        <v/>
      </c>
      <c r="C124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4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4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43" s="10" t="str">
        <f t="shared" si="19"/>
        <v/>
      </c>
    </row>
    <row r="1244" spans="1:6" x14ac:dyDescent="0.25">
      <c r="A1244" s="13"/>
      <c r="B1244" s="9" t="str">
        <f>IF(COUNTIFS('Dossiers 2014'!AK:AK,'Subsidies 2013'!A:A)&gt;0,COUNTIFS('Dossiers 2014'!AK:AK,'Subsidies 2013'!A:A),"")</f>
        <v/>
      </c>
      <c r="C124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4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4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44" s="10" t="str">
        <f t="shared" si="19"/>
        <v/>
      </c>
    </row>
    <row r="1245" spans="1:6" x14ac:dyDescent="0.25">
      <c r="A1245" s="12" t="s">
        <v>3840</v>
      </c>
      <c r="B1245" s="9">
        <f>IF(COUNTIFS('Dossiers 2014'!AK:AK,'Subsidies 2013'!A:A)&gt;0,COUNTIFS('Dossiers 2014'!AK:AK,'Subsidies 2013'!A:A),"")</f>
        <v>1</v>
      </c>
      <c r="C1245"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1245"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208</v>
      </c>
      <c r="E124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45" s="10">
        <f t="shared" si="19"/>
        <v>208</v>
      </c>
    </row>
    <row r="1246" spans="1:6" x14ac:dyDescent="0.25">
      <c r="A1246" s="13" t="s">
        <v>12720</v>
      </c>
      <c r="B1246" s="9" t="str">
        <f>IF(COUNTIFS('Dossiers 2014'!AK:AK,'Subsidies 2013'!A:A)&gt;0,COUNTIFS('Dossiers 2014'!AK:AK,'Subsidies 2013'!A:A),"")</f>
        <v/>
      </c>
      <c r="C124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4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4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46" s="10" t="str">
        <f t="shared" si="19"/>
        <v/>
      </c>
    </row>
    <row r="1247" spans="1:6" x14ac:dyDescent="0.25">
      <c r="A1247" s="13" t="s">
        <v>12721</v>
      </c>
      <c r="B1247" s="9" t="str">
        <f>IF(COUNTIFS('Dossiers 2014'!AK:AK,'Subsidies 2013'!A:A)&gt;0,COUNTIFS('Dossiers 2014'!AK:AK,'Subsidies 2013'!A:A),"")</f>
        <v/>
      </c>
      <c r="C124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4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4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47" s="10" t="str">
        <f t="shared" si="19"/>
        <v/>
      </c>
    </row>
    <row r="1248" spans="1:6" x14ac:dyDescent="0.25">
      <c r="A1248" s="13"/>
      <c r="B1248" s="9" t="str">
        <f>IF(COUNTIFS('Dossiers 2014'!AK:AK,'Subsidies 2013'!A:A)&gt;0,COUNTIFS('Dossiers 2014'!AK:AK,'Subsidies 2013'!A:A),"")</f>
        <v/>
      </c>
      <c r="C124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4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4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48" s="10" t="str">
        <f t="shared" si="19"/>
        <v/>
      </c>
    </row>
    <row r="1249" spans="1:6" x14ac:dyDescent="0.25">
      <c r="A1249" s="12" t="s">
        <v>11959</v>
      </c>
      <c r="B1249" s="9" t="str">
        <f>IF(COUNTIFS('Dossiers 2014'!AK:AK,'Subsidies 2013'!A:A)&gt;0,COUNTIFS('Dossiers 2014'!AK:AK,'Subsidies 2013'!A:A),"")</f>
        <v/>
      </c>
      <c r="C124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4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4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49" s="10" t="str">
        <f t="shared" si="19"/>
        <v/>
      </c>
    </row>
    <row r="1250" spans="1:6" x14ac:dyDescent="0.25">
      <c r="A1250" s="13" t="s">
        <v>12722</v>
      </c>
      <c r="B1250" s="9" t="str">
        <f>IF(COUNTIFS('Dossiers 2014'!AK:AK,'Subsidies 2013'!A:A)&gt;0,COUNTIFS('Dossiers 2014'!AK:AK,'Subsidies 2013'!A:A),"")</f>
        <v/>
      </c>
      <c r="C125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5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5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50" s="10" t="str">
        <f t="shared" si="19"/>
        <v/>
      </c>
    </row>
    <row r="1251" spans="1:6" x14ac:dyDescent="0.25">
      <c r="A1251" s="13" t="s">
        <v>12723</v>
      </c>
      <c r="B1251" s="9" t="str">
        <f>IF(COUNTIFS('Dossiers 2014'!AK:AK,'Subsidies 2013'!A:A)&gt;0,COUNTIFS('Dossiers 2014'!AK:AK,'Subsidies 2013'!A:A),"")</f>
        <v/>
      </c>
      <c r="C125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5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5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51" s="10" t="str">
        <f t="shared" si="19"/>
        <v/>
      </c>
    </row>
    <row r="1252" spans="1:6" x14ac:dyDescent="0.25">
      <c r="A1252" s="13"/>
      <c r="B1252" s="9" t="str">
        <f>IF(COUNTIFS('Dossiers 2014'!AK:AK,'Subsidies 2013'!A:A)&gt;0,COUNTIFS('Dossiers 2014'!AK:AK,'Subsidies 2013'!A:A),"")</f>
        <v/>
      </c>
      <c r="C125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5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5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52" s="10" t="str">
        <f t="shared" si="19"/>
        <v/>
      </c>
    </row>
    <row r="1253" spans="1:6" x14ac:dyDescent="0.25">
      <c r="A1253" s="12" t="s">
        <v>11960</v>
      </c>
      <c r="B1253" s="9" t="str">
        <f>IF(COUNTIFS('Dossiers 2014'!AK:AK,'Subsidies 2013'!A:A)&gt;0,COUNTIFS('Dossiers 2014'!AK:AK,'Subsidies 2013'!A:A),"")</f>
        <v/>
      </c>
      <c r="C125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5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5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53" s="10" t="str">
        <f t="shared" si="19"/>
        <v/>
      </c>
    </row>
    <row r="1254" spans="1:6" x14ac:dyDescent="0.25">
      <c r="A1254" s="13"/>
      <c r="B1254" s="9" t="str">
        <f>IF(COUNTIFS('Dossiers 2014'!AK:AK,'Subsidies 2013'!A:A)&gt;0,COUNTIFS('Dossiers 2014'!AK:AK,'Subsidies 2013'!A:A),"")</f>
        <v/>
      </c>
      <c r="C125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5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5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54" s="10" t="str">
        <f t="shared" si="19"/>
        <v/>
      </c>
    </row>
    <row r="1255" spans="1:6" x14ac:dyDescent="0.25">
      <c r="A1255" s="12" t="s">
        <v>917</v>
      </c>
      <c r="B1255" s="9">
        <f>IF(COUNTIFS('Dossiers 2014'!AK:AK,'Subsidies 2013'!A:A)&gt;0,COUNTIFS('Dossiers 2014'!AK:AK,'Subsidies 2013'!A:A),"")</f>
        <v>7</v>
      </c>
      <c r="C1255"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4</v>
      </c>
      <c r="D1255"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94.83</v>
      </c>
      <c r="E125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55" s="10">
        <f t="shared" si="19"/>
        <v>94.83</v>
      </c>
    </row>
    <row r="1256" spans="1:6" x14ac:dyDescent="0.25">
      <c r="A1256" s="13" t="s">
        <v>12724</v>
      </c>
      <c r="B1256" s="9" t="str">
        <f>IF(COUNTIFS('Dossiers 2014'!AK:AK,'Subsidies 2013'!A:A)&gt;0,COUNTIFS('Dossiers 2014'!AK:AK,'Subsidies 2013'!A:A),"")</f>
        <v/>
      </c>
      <c r="C125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5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5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56" s="10" t="str">
        <f t="shared" si="19"/>
        <v/>
      </c>
    </row>
    <row r="1257" spans="1:6" x14ac:dyDescent="0.25">
      <c r="A1257" s="13" t="s">
        <v>12725</v>
      </c>
      <c r="B1257" s="9" t="str">
        <f>IF(COUNTIFS('Dossiers 2014'!AK:AK,'Subsidies 2013'!A:A)&gt;0,COUNTIFS('Dossiers 2014'!AK:AK,'Subsidies 2013'!A:A),"")</f>
        <v/>
      </c>
      <c r="C125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5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5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57" s="10" t="str">
        <f t="shared" si="19"/>
        <v/>
      </c>
    </row>
    <row r="1258" spans="1:6" x14ac:dyDescent="0.25">
      <c r="A1258" s="13" t="s">
        <v>12726</v>
      </c>
      <c r="B1258" s="9" t="str">
        <f>IF(COUNTIFS('Dossiers 2014'!AK:AK,'Subsidies 2013'!A:A)&gt;0,COUNTIFS('Dossiers 2014'!AK:AK,'Subsidies 2013'!A:A),"")</f>
        <v/>
      </c>
      <c r="C125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5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5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58" s="10" t="str">
        <f t="shared" si="19"/>
        <v/>
      </c>
    </row>
    <row r="1259" spans="1:6" x14ac:dyDescent="0.25">
      <c r="A1259" s="13"/>
      <c r="B1259" s="9" t="str">
        <f>IF(COUNTIFS('Dossiers 2014'!AK:AK,'Subsidies 2013'!A:A)&gt;0,COUNTIFS('Dossiers 2014'!AK:AK,'Subsidies 2013'!A:A),"")</f>
        <v/>
      </c>
      <c r="C125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5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5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59" s="10" t="str">
        <f t="shared" si="19"/>
        <v/>
      </c>
    </row>
    <row r="1260" spans="1:6" x14ac:dyDescent="0.25">
      <c r="A1260" s="12" t="s">
        <v>11961</v>
      </c>
      <c r="B1260" s="9" t="str">
        <f>IF(COUNTIFS('Dossiers 2014'!AK:AK,'Subsidies 2013'!A:A)&gt;0,COUNTIFS('Dossiers 2014'!AK:AK,'Subsidies 2013'!A:A),"")</f>
        <v/>
      </c>
      <c r="C126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6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6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60" s="10" t="str">
        <f t="shared" si="19"/>
        <v/>
      </c>
    </row>
    <row r="1261" spans="1:6" x14ac:dyDescent="0.25">
      <c r="A1261" s="17" t="s">
        <v>917</v>
      </c>
      <c r="B1261" s="23"/>
      <c r="C1261" s="24"/>
      <c r="D1261" s="24"/>
      <c r="E1261" s="24"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61" s="24" t="str">
        <f t="shared" si="19"/>
        <v/>
      </c>
    </row>
    <row r="1262" spans="1:6" x14ac:dyDescent="0.25">
      <c r="A1262" s="13" t="s">
        <v>12727</v>
      </c>
      <c r="B1262" s="9" t="str">
        <f>IF(COUNTIFS('Dossiers 2014'!AK:AK,'Subsidies 2013'!A:A)&gt;0,COUNTIFS('Dossiers 2014'!AK:AK,'Subsidies 2013'!A:A),"")</f>
        <v/>
      </c>
      <c r="C126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6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6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62" s="10" t="str">
        <f t="shared" si="19"/>
        <v/>
      </c>
    </row>
    <row r="1263" spans="1:6" x14ac:dyDescent="0.25">
      <c r="A1263" s="13" t="s">
        <v>12728</v>
      </c>
      <c r="B1263" s="9" t="str">
        <f>IF(COUNTIFS('Dossiers 2014'!AK:AK,'Subsidies 2013'!A:A)&gt;0,COUNTIFS('Dossiers 2014'!AK:AK,'Subsidies 2013'!A:A),"")</f>
        <v/>
      </c>
      <c r="C126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6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6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63" s="10" t="str">
        <f t="shared" si="19"/>
        <v/>
      </c>
    </row>
    <row r="1264" spans="1:6" x14ac:dyDescent="0.25">
      <c r="A1264" s="13" t="s">
        <v>12729</v>
      </c>
      <c r="B1264" s="9" t="str">
        <f>IF(COUNTIFS('Dossiers 2014'!AK:AK,'Subsidies 2013'!A:A)&gt;0,COUNTIFS('Dossiers 2014'!AK:AK,'Subsidies 2013'!A:A),"")</f>
        <v/>
      </c>
      <c r="C126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6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6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64" s="10" t="str">
        <f t="shared" si="19"/>
        <v/>
      </c>
    </row>
    <row r="1265" spans="1:6" x14ac:dyDescent="0.25">
      <c r="A1265" s="13"/>
      <c r="B1265" s="9" t="str">
        <f>IF(COUNTIFS('Dossiers 2014'!AK:AK,'Subsidies 2013'!A:A)&gt;0,COUNTIFS('Dossiers 2014'!AK:AK,'Subsidies 2013'!A:A),"")</f>
        <v/>
      </c>
      <c r="C126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6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6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65" s="10" t="str">
        <f t="shared" si="19"/>
        <v/>
      </c>
    </row>
    <row r="1266" spans="1:6" x14ac:dyDescent="0.25">
      <c r="A1266" s="12" t="s">
        <v>4195</v>
      </c>
      <c r="B1266" s="9">
        <f>IF(COUNTIFS('Dossiers 2014'!AK:AK,'Subsidies 2013'!A:A)&gt;0,COUNTIFS('Dossiers 2014'!AK:AK,'Subsidies 2013'!A:A),"")</f>
        <v>3</v>
      </c>
      <c r="C1266"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v>
      </c>
      <c r="D126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66" s="10">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124.8</v>
      </c>
      <c r="F1266" s="10">
        <f t="shared" si="19"/>
        <v>124.8</v>
      </c>
    </row>
    <row r="1267" spans="1:6" x14ac:dyDescent="0.25">
      <c r="A1267" s="13" t="s">
        <v>12730</v>
      </c>
      <c r="B1267" s="9" t="str">
        <f>IF(COUNTIFS('Dossiers 2014'!AK:AK,'Subsidies 2013'!A:A)&gt;0,COUNTIFS('Dossiers 2014'!AK:AK,'Subsidies 2013'!A:A),"")</f>
        <v/>
      </c>
      <c r="C126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6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6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67" s="10" t="str">
        <f t="shared" si="19"/>
        <v/>
      </c>
    </row>
    <row r="1268" spans="1:6" x14ac:dyDescent="0.25">
      <c r="A1268" s="13" t="s">
        <v>12731</v>
      </c>
      <c r="B1268" s="9" t="str">
        <f>IF(COUNTIFS('Dossiers 2014'!AK:AK,'Subsidies 2013'!A:A)&gt;0,COUNTIFS('Dossiers 2014'!AK:AK,'Subsidies 2013'!A:A),"")</f>
        <v/>
      </c>
      <c r="C126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6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6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68" s="10" t="str">
        <f t="shared" si="19"/>
        <v/>
      </c>
    </row>
    <row r="1269" spans="1:6" x14ac:dyDescent="0.25">
      <c r="A1269" s="13" t="s">
        <v>12732</v>
      </c>
      <c r="B1269" s="9" t="str">
        <f>IF(COUNTIFS('Dossiers 2014'!AK:AK,'Subsidies 2013'!A:A)&gt;0,COUNTIFS('Dossiers 2014'!AK:AK,'Subsidies 2013'!A:A),"")</f>
        <v/>
      </c>
      <c r="C126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6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6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69" s="10" t="str">
        <f t="shared" si="19"/>
        <v/>
      </c>
    </row>
    <row r="1270" spans="1:6" x14ac:dyDescent="0.25">
      <c r="A1270" s="13" t="s">
        <v>12733</v>
      </c>
      <c r="B1270" s="9" t="str">
        <f>IF(COUNTIFS('Dossiers 2014'!AK:AK,'Subsidies 2013'!A:A)&gt;0,COUNTIFS('Dossiers 2014'!AK:AK,'Subsidies 2013'!A:A),"")</f>
        <v/>
      </c>
      <c r="C127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7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7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70" s="10" t="str">
        <f t="shared" si="19"/>
        <v/>
      </c>
    </row>
    <row r="1271" spans="1:6" x14ac:dyDescent="0.25">
      <c r="A1271" s="13" t="s">
        <v>12734</v>
      </c>
      <c r="B1271" s="9" t="str">
        <f>IF(COUNTIFS('Dossiers 2014'!AK:AK,'Subsidies 2013'!A:A)&gt;0,COUNTIFS('Dossiers 2014'!AK:AK,'Subsidies 2013'!A:A),"")</f>
        <v/>
      </c>
      <c r="C127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7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7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71" s="10" t="str">
        <f t="shared" si="19"/>
        <v/>
      </c>
    </row>
    <row r="1272" spans="1:6" x14ac:dyDescent="0.25">
      <c r="A1272" s="13" t="s">
        <v>12735</v>
      </c>
      <c r="B1272" s="9" t="str">
        <f>IF(COUNTIFS('Dossiers 2014'!AK:AK,'Subsidies 2013'!A:A)&gt;0,COUNTIFS('Dossiers 2014'!AK:AK,'Subsidies 2013'!A:A),"")</f>
        <v/>
      </c>
      <c r="C127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7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7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72" s="10" t="str">
        <f t="shared" si="19"/>
        <v/>
      </c>
    </row>
    <row r="1273" spans="1:6" x14ac:dyDescent="0.25">
      <c r="A1273" s="13" t="s">
        <v>12736</v>
      </c>
      <c r="B1273" s="9" t="str">
        <f>IF(COUNTIFS('Dossiers 2014'!AK:AK,'Subsidies 2013'!A:A)&gt;0,COUNTIFS('Dossiers 2014'!AK:AK,'Subsidies 2013'!A:A),"")</f>
        <v/>
      </c>
      <c r="C127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7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7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73" s="10" t="str">
        <f t="shared" si="19"/>
        <v/>
      </c>
    </row>
    <row r="1274" spans="1:6" x14ac:dyDescent="0.25">
      <c r="A1274" s="13" t="s">
        <v>12737</v>
      </c>
      <c r="B1274" s="9" t="str">
        <f>IF(COUNTIFS('Dossiers 2014'!AK:AK,'Subsidies 2013'!A:A)&gt;0,COUNTIFS('Dossiers 2014'!AK:AK,'Subsidies 2013'!A:A),"")</f>
        <v/>
      </c>
      <c r="C127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7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7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74" s="10" t="str">
        <f t="shared" si="19"/>
        <v/>
      </c>
    </row>
    <row r="1275" spans="1:6" x14ac:dyDescent="0.25">
      <c r="A1275" s="13"/>
      <c r="B1275" s="9" t="str">
        <f>IF(COUNTIFS('Dossiers 2014'!AK:AK,'Subsidies 2013'!A:A)&gt;0,COUNTIFS('Dossiers 2014'!AK:AK,'Subsidies 2013'!A:A),"")</f>
        <v/>
      </c>
      <c r="C127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7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7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75" s="10" t="str">
        <f t="shared" si="19"/>
        <v/>
      </c>
    </row>
    <row r="1276" spans="1:6" x14ac:dyDescent="0.25">
      <c r="A1276" s="12" t="s">
        <v>11995</v>
      </c>
      <c r="B1276" s="9">
        <f>IF(COUNTIFS('Dossiers 2014'!AK:AK,'Subsidies 2013'!A:A)&gt;0,COUNTIFS('Dossiers 2014'!AK:AK,'Subsidies 2013'!A:A),"")</f>
        <v>21</v>
      </c>
      <c r="C1276"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20</v>
      </c>
      <c r="D1276"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3583.32</v>
      </c>
      <c r="E127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76" s="10">
        <f t="shared" si="19"/>
        <v>3583.32</v>
      </c>
    </row>
    <row r="1277" spans="1:6" x14ac:dyDescent="0.25">
      <c r="A1277" s="13" t="s">
        <v>12738</v>
      </c>
      <c r="B1277" s="9" t="str">
        <f>IF(COUNTIFS('Dossiers 2014'!AK:AK,'Subsidies 2013'!A:A)&gt;0,COUNTIFS('Dossiers 2014'!AK:AK,'Subsidies 2013'!A:A),"")</f>
        <v/>
      </c>
      <c r="C127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7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7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77" s="10" t="str">
        <f t="shared" si="19"/>
        <v/>
      </c>
    </row>
    <row r="1278" spans="1:6" x14ac:dyDescent="0.25">
      <c r="A1278" s="13" t="s">
        <v>12739</v>
      </c>
      <c r="B1278" s="9" t="str">
        <f>IF(COUNTIFS('Dossiers 2014'!AK:AK,'Subsidies 2013'!A:A)&gt;0,COUNTIFS('Dossiers 2014'!AK:AK,'Subsidies 2013'!A:A),"")</f>
        <v/>
      </c>
      <c r="C127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7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7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78" s="10" t="str">
        <f t="shared" si="19"/>
        <v/>
      </c>
    </row>
    <row r="1279" spans="1:6" x14ac:dyDescent="0.25">
      <c r="A1279" s="13" t="s">
        <v>12740</v>
      </c>
      <c r="B1279" s="9" t="str">
        <f>IF(COUNTIFS('Dossiers 2014'!AK:AK,'Subsidies 2013'!A:A)&gt;0,COUNTIFS('Dossiers 2014'!AK:AK,'Subsidies 2013'!A:A),"")</f>
        <v/>
      </c>
      <c r="C127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7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7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79" s="10" t="str">
        <f t="shared" si="19"/>
        <v/>
      </c>
    </row>
    <row r="1280" spans="1:6" x14ac:dyDescent="0.25">
      <c r="A1280" s="13" t="s">
        <v>12741</v>
      </c>
      <c r="B1280" s="9" t="str">
        <f>IF(COUNTIFS('Dossiers 2014'!AK:AK,'Subsidies 2013'!A:A)&gt;0,COUNTIFS('Dossiers 2014'!AK:AK,'Subsidies 2013'!A:A),"")</f>
        <v/>
      </c>
      <c r="C128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8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8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80" s="10" t="str">
        <f t="shared" si="19"/>
        <v/>
      </c>
    </row>
    <row r="1281" spans="1:6" x14ac:dyDescent="0.25">
      <c r="A1281" s="13" t="s">
        <v>12742</v>
      </c>
      <c r="B1281" s="9" t="str">
        <f>IF(COUNTIFS('Dossiers 2014'!AK:AK,'Subsidies 2013'!A:A)&gt;0,COUNTIFS('Dossiers 2014'!AK:AK,'Subsidies 2013'!A:A),"")</f>
        <v/>
      </c>
      <c r="C128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8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8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81" s="10" t="str">
        <f t="shared" si="19"/>
        <v/>
      </c>
    </row>
    <row r="1282" spans="1:6" x14ac:dyDescent="0.25">
      <c r="A1282" s="13" t="s">
        <v>12743</v>
      </c>
      <c r="B1282" s="9" t="str">
        <f>IF(COUNTIFS('Dossiers 2014'!AK:AK,'Subsidies 2013'!A:A)&gt;0,COUNTIFS('Dossiers 2014'!AK:AK,'Subsidies 2013'!A:A),"")</f>
        <v/>
      </c>
      <c r="C128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8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8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82" s="10" t="str">
        <f t="shared" si="19"/>
        <v/>
      </c>
    </row>
    <row r="1283" spans="1:6" x14ac:dyDescent="0.25">
      <c r="A1283" s="13" t="s">
        <v>12744</v>
      </c>
      <c r="B1283" s="9" t="str">
        <f>IF(COUNTIFS('Dossiers 2014'!AK:AK,'Subsidies 2013'!A:A)&gt;0,COUNTIFS('Dossiers 2014'!AK:AK,'Subsidies 2013'!A:A),"")</f>
        <v/>
      </c>
      <c r="C128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8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8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83" s="10" t="str">
        <f t="shared" ref="F1283:F1346" si="20">IF(SUM(D1283:E1283)&gt;0,SUM(D1283:E1283),"")</f>
        <v/>
      </c>
    </row>
    <row r="1284" spans="1:6" x14ac:dyDescent="0.25">
      <c r="A1284" s="13" t="s">
        <v>12745</v>
      </c>
      <c r="B1284" s="9" t="str">
        <f>IF(COUNTIFS('Dossiers 2014'!AK:AK,'Subsidies 2013'!A:A)&gt;0,COUNTIFS('Dossiers 2014'!AK:AK,'Subsidies 2013'!A:A),"")</f>
        <v/>
      </c>
      <c r="C128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8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8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84" s="10" t="str">
        <f t="shared" si="20"/>
        <v/>
      </c>
    </row>
    <row r="1285" spans="1:6" x14ac:dyDescent="0.25">
      <c r="A1285" s="13" t="s">
        <v>12746</v>
      </c>
      <c r="B1285" s="9" t="str">
        <f>IF(COUNTIFS('Dossiers 2014'!AK:AK,'Subsidies 2013'!A:A)&gt;0,COUNTIFS('Dossiers 2014'!AK:AK,'Subsidies 2013'!A:A),"")</f>
        <v/>
      </c>
      <c r="C128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8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8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85" s="10" t="str">
        <f t="shared" si="20"/>
        <v/>
      </c>
    </row>
    <row r="1286" spans="1:6" x14ac:dyDescent="0.25">
      <c r="A1286" s="13" t="s">
        <v>12747</v>
      </c>
      <c r="B1286" s="9" t="str">
        <f>IF(COUNTIFS('Dossiers 2014'!AK:AK,'Subsidies 2013'!A:A)&gt;0,COUNTIFS('Dossiers 2014'!AK:AK,'Subsidies 2013'!A:A),"")</f>
        <v/>
      </c>
      <c r="C128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8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8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86" s="10" t="str">
        <f t="shared" si="20"/>
        <v/>
      </c>
    </row>
    <row r="1287" spans="1:6" x14ac:dyDescent="0.25">
      <c r="A1287" s="13" t="s">
        <v>12748</v>
      </c>
      <c r="B1287" s="9" t="str">
        <f>IF(COUNTIFS('Dossiers 2014'!AK:AK,'Subsidies 2013'!A:A)&gt;0,COUNTIFS('Dossiers 2014'!AK:AK,'Subsidies 2013'!A:A),"")</f>
        <v/>
      </c>
      <c r="C128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8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8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87" s="10" t="str">
        <f t="shared" si="20"/>
        <v/>
      </c>
    </row>
    <row r="1288" spans="1:6" x14ac:dyDescent="0.25">
      <c r="A1288" s="13" t="s">
        <v>12749</v>
      </c>
      <c r="B1288" s="9" t="str">
        <f>IF(COUNTIFS('Dossiers 2014'!AK:AK,'Subsidies 2013'!A:A)&gt;0,COUNTIFS('Dossiers 2014'!AK:AK,'Subsidies 2013'!A:A),"")</f>
        <v/>
      </c>
      <c r="C128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8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8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88" s="10" t="str">
        <f t="shared" si="20"/>
        <v/>
      </c>
    </row>
    <row r="1289" spans="1:6" x14ac:dyDescent="0.25">
      <c r="A1289" s="13" t="s">
        <v>12750</v>
      </c>
      <c r="B1289" s="9" t="str">
        <f>IF(COUNTIFS('Dossiers 2014'!AK:AK,'Subsidies 2013'!A:A)&gt;0,COUNTIFS('Dossiers 2014'!AK:AK,'Subsidies 2013'!A:A),"")</f>
        <v/>
      </c>
      <c r="C128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8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8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89" s="10" t="str">
        <f t="shared" si="20"/>
        <v/>
      </c>
    </row>
    <row r="1290" spans="1:6" x14ac:dyDescent="0.25">
      <c r="A1290" s="13" t="s">
        <v>12751</v>
      </c>
      <c r="B1290" s="9" t="str">
        <f>IF(COUNTIFS('Dossiers 2014'!AK:AK,'Subsidies 2013'!A:A)&gt;0,COUNTIFS('Dossiers 2014'!AK:AK,'Subsidies 2013'!A:A),"")</f>
        <v/>
      </c>
      <c r="C129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9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9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90" s="10" t="str">
        <f t="shared" si="20"/>
        <v/>
      </c>
    </row>
    <row r="1291" spans="1:6" x14ac:dyDescent="0.25">
      <c r="A1291" s="13" t="s">
        <v>12752</v>
      </c>
      <c r="B1291" s="9" t="str">
        <f>IF(COUNTIFS('Dossiers 2014'!AK:AK,'Subsidies 2013'!A:A)&gt;0,COUNTIFS('Dossiers 2014'!AK:AK,'Subsidies 2013'!A:A),"")</f>
        <v/>
      </c>
      <c r="C129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9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9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91" s="10" t="str">
        <f t="shared" si="20"/>
        <v/>
      </c>
    </row>
    <row r="1292" spans="1:6" x14ac:dyDescent="0.25">
      <c r="A1292" s="13" t="s">
        <v>12436</v>
      </c>
      <c r="B1292" s="9" t="str">
        <f>IF(COUNTIFS('Dossiers 2014'!AK:AK,'Subsidies 2013'!A:A)&gt;0,COUNTIFS('Dossiers 2014'!AK:AK,'Subsidies 2013'!A:A),"")</f>
        <v/>
      </c>
      <c r="C129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9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9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92" s="10" t="str">
        <f t="shared" si="20"/>
        <v/>
      </c>
    </row>
    <row r="1293" spans="1:6" x14ac:dyDescent="0.25">
      <c r="A1293" s="13"/>
      <c r="B1293" s="9" t="str">
        <f>IF(COUNTIFS('Dossiers 2014'!AK:AK,'Subsidies 2013'!A:A)&gt;0,COUNTIFS('Dossiers 2014'!AK:AK,'Subsidies 2013'!A:A),"")</f>
        <v/>
      </c>
      <c r="C129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9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9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93" s="10" t="str">
        <f t="shared" si="20"/>
        <v/>
      </c>
    </row>
    <row r="1294" spans="1:6" x14ac:dyDescent="0.25">
      <c r="A1294" s="12" t="s">
        <v>12089</v>
      </c>
      <c r="B1294" s="9" t="str">
        <f>IF(COUNTIFS('Dossiers 2014'!AK:AK,'Subsidies 2013'!A:A)&gt;0,COUNTIFS('Dossiers 2014'!AK:AK,'Subsidies 2013'!A:A),"")</f>
        <v/>
      </c>
      <c r="C129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9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9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94" s="10" t="str">
        <f t="shared" si="20"/>
        <v/>
      </c>
    </row>
    <row r="1295" spans="1:6" x14ac:dyDescent="0.25">
      <c r="A1295" s="13"/>
      <c r="B1295" s="9" t="str">
        <f>IF(COUNTIFS('Dossiers 2014'!AK:AK,'Subsidies 2013'!A:A)&gt;0,COUNTIFS('Dossiers 2014'!AK:AK,'Subsidies 2013'!A:A),"")</f>
        <v/>
      </c>
      <c r="C129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9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9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95" s="10" t="str">
        <f t="shared" si="20"/>
        <v/>
      </c>
    </row>
    <row r="1296" spans="1:6" x14ac:dyDescent="0.25">
      <c r="A1296" s="12" t="s">
        <v>12054</v>
      </c>
      <c r="B1296" s="9" t="str">
        <f>IF(COUNTIFS('Dossiers 2014'!AK:AK,'Subsidies 2013'!A:A)&gt;0,COUNTIFS('Dossiers 2014'!AK:AK,'Subsidies 2013'!A:A),"")</f>
        <v/>
      </c>
      <c r="C129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9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9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96" s="10" t="str">
        <f t="shared" si="20"/>
        <v/>
      </c>
    </row>
    <row r="1297" spans="1:6" x14ac:dyDescent="0.25">
      <c r="A1297" s="13" t="s">
        <v>12753</v>
      </c>
      <c r="B1297" s="9" t="str">
        <f>IF(COUNTIFS('Dossiers 2014'!AK:AK,'Subsidies 2013'!A:A)&gt;0,COUNTIFS('Dossiers 2014'!AK:AK,'Subsidies 2013'!A:A),"")</f>
        <v/>
      </c>
      <c r="C129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9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9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97" s="10" t="str">
        <f t="shared" si="20"/>
        <v/>
      </c>
    </row>
    <row r="1298" spans="1:6" x14ac:dyDescent="0.25">
      <c r="A1298" s="13"/>
      <c r="B1298" s="9" t="str">
        <f>IF(COUNTIFS('Dossiers 2014'!AK:AK,'Subsidies 2013'!A:A)&gt;0,COUNTIFS('Dossiers 2014'!AK:AK,'Subsidies 2013'!A:A),"")</f>
        <v/>
      </c>
      <c r="C129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29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9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98" s="10" t="str">
        <f t="shared" si="20"/>
        <v/>
      </c>
    </row>
    <row r="1299" spans="1:6" x14ac:dyDescent="0.25">
      <c r="A1299" s="12" t="s">
        <v>909</v>
      </c>
      <c r="B1299" s="9">
        <f>IF(COUNTIFS('Dossiers 2014'!AK:AK,'Subsidies 2013'!A:A)&gt;0,COUNTIFS('Dossiers 2014'!AK:AK,'Subsidies 2013'!A:A),"")</f>
        <v>1</v>
      </c>
      <c r="C1299"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129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29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299" s="10" t="str">
        <f t="shared" si="20"/>
        <v/>
      </c>
    </row>
    <row r="1300" spans="1:6" x14ac:dyDescent="0.25">
      <c r="A1300" s="13"/>
      <c r="B1300" s="9" t="str">
        <f>IF(COUNTIFS('Dossiers 2014'!AK:AK,'Subsidies 2013'!A:A)&gt;0,COUNTIFS('Dossiers 2014'!AK:AK,'Subsidies 2013'!A:A),"")</f>
        <v/>
      </c>
      <c r="C130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0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0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00" s="10" t="str">
        <f t="shared" si="20"/>
        <v/>
      </c>
    </row>
    <row r="1301" spans="1:6" x14ac:dyDescent="0.25">
      <c r="A1301" s="12" t="s">
        <v>8230</v>
      </c>
      <c r="B1301" s="9">
        <f>IF(COUNTIFS('Dossiers 2014'!AK:AK,'Subsidies 2013'!A:A)&gt;0,COUNTIFS('Dossiers 2014'!AK:AK,'Subsidies 2013'!A:A),"")</f>
        <v>3</v>
      </c>
      <c r="C1301"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v>
      </c>
      <c r="D1301"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244</v>
      </c>
      <c r="E130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01" s="10">
        <f t="shared" si="20"/>
        <v>244</v>
      </c>
    </row>
    <row r="1302" spans="1:6" x14ac:dyDescent="0.25">
      <c r="A1302" s="13" t="s">
        <v>12754</v>
      </c>
      <c r="B1302" s="9" t="str">
        <f>IF(COUNTIFS('Dossiers 2014'!AK:AK,'Subsidies 2013'!A:A)&gt;0,COUNTIFS('Dossiers 2014'!AK:AK,'Subsidies 2013'!A:A),"")</f>
        <v/>
      </c>
      <c r="C130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0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0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02" s="10" t="str">
        <f t="shared" si="20"/>
        <v/>
      </c>
    </row>
    <row r="1303" spans="1:6" x14ac:dyDescent="0.25">
      <c r="A1303" s="13" t="s">
        <v>12755</v>
      </c>
      <c r="B1303" s="9" t="str">
        <f>IF(COUNTIFS('Dossiers 2014'!AK:AK,'Subsidies 2013'!A:A)&gt;0,COUNTIFS('Dossiers 2014'!AK:AK,'Subsidies 2013'!A:A),"")</f>
        <v/>
      </c>
      <c r="C130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0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0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03" s="10" t="str">
        <f t="shared" si="20"/>
        <v/>
      </c>
    </row>
    <row r="1304" spans="1:6" x14ac:dyDescent="0.25">
      <c r="A1304" s="13" t="s">
        <v>12756</v>
      </c>
      <c r="B1304" s="9" t="str">
        <f>IF(COUNTIFS('Dossiers 2014'!AK:AK,'Subsidies 2013'!A:A)&gt;0,COUNTIFS('Dossiers 2014'!AK:AK,'Subsidies 2013'!A:A),"")</f>
        <v/>
      </c>
      <c r="C130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0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0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04" s="10" t="str">
        <f t="shared" si="20"/>
        <v/>
      </c>
    </row>
    <row r="1305" spans="1:6" x14ac:dyDescent="0.25">
      <c r="A1305" s="13" t="s">
        <v>12757</v>
      </c>
      <c r="B1305" s="9" t="str">
        <f>IF(COUNTIFS('Dossiers 2014'!AK:AK,'Subsidies 2013'!A:A)&gt;0,COUNTIFS('Dossiers 2014'!AK:AK,'Subsidies 2013'!A:A),"")</f>
        <v/>
      </c>
      <c r="C130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0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0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05" s="10" t="str">
        <f t="shared" si="20"/>
        <v/>
      </c>
    </row>
    <row r="1306" spans="1:6" x14ac:dyDescent="0.25">
      <c r="A1306" s="13" t="s">
        <v>12758</v>
      </c>
      <c r="B1306" s="9" t="str">
        <f>IF(COUNTIFS('Dossiers 2014'!AK:AK,'Subsidies 2013'!A:A)&gt;0,COUNTIFS('Dossiers 2014'!AK:AK,'Subsidies 2013'!A:A),"")</f>
        <v/>
      </c>
      <c r="C130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0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0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06" s="10" t="str">
        <f t="shared" si="20"/>
        <v/>
      </c>
    </row>
    <row r="1307" spans="1:6" x14ac:dyDescent="0.25">
      <c r="A1307" s="13" t="s">
        <v>12759</v>
      </c>
      <c r="B1307" s="9" t="str">
        <f>IF(COUNTIFS('Dossiers 2014'!AK:AK,'Subsidies 2013'!A:A)&gt;0,COUNTIFS('Dossiers 2014'!AK:AK,'Subsidies 2013'!A:A),"")</f>
        <v/>
      </c>
      <c r="C130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0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0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07" s="10" t="str">
        <f t="shared" si="20"/>
        <v/>
      </c>
    </row>
    <row r="1308" spans="1:6" x14ac:dyDescent="0.25">
      <c r="A1308" s="13" t="s">
        <v>12760</v>
      </c>
      <c r="B1308" s="9" t="str">
        <f>IF(COUNTIFS('Dossiers 2014'!AK:AK,'Subsidies 2013'!A:A)&gt;0,COUNTIFS('Dossiers 2014'!AK:AK,'Subsidies 2013'!A:A),"")</f>
        <v/>
      </c>
      <c r="C130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0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0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08" s="10" t="str">
        <f t="shared" si="20"/>
        <v/>
      </c>
    </row>
    <row r="1309" spans="1:6" x14ac:dyDescent="0.25">
      <c r="A1309" s="13" t="s">
        <v>12761</v>
      </c>
      <c r="B1309" s="9" t="str">
        <f>IF(COUNTIFS('Dossiers 2014'!AK:AK,'Subsidies 2013'!A:A)&gt;0,COUNTIFS('Dossiers 2014'!AK:AK,'Subsidies 2013'!A:A),"")</f>
        <v/>
      </c>
      <c r="C130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0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0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09" s="10" t="str">
        <f t="shared" si="20"/>
        <v/>
      </c>
    </row>
    <row r="1310" spans="1:6" x14ac:dyDescent="0.25">
      <c r="A1310" s="13" t="s">
        <v>12762</v>
      </c>
      <c r="B1310" s="9" t="str">
        <f>IF(COUNTIFS('Dossiers 2014'!AK:AK,'Subsidies 2013'!A:A)&gt;0,COUNTIFS('Dossiers 2014'!AK:AK,'Subsidies 2013'!A:A),"")</f>
        <v/>
      </c>
      <c r="C131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1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1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10" s="10" t="str">
        <f t="shared" si="20"/>
        <v/>
      </c>
    </row>
    <row r="1311" spans="1:6" x14ac:dyDescent="0.25">
      <c r="A1311" s="13" t="s">
        <v>12763</v>
      </c>
      <c r="B1311" s="9" t="str">
        <f>IF(COUNTIFS('Dossiers 2014'!AK:AK,'Subsidies 2013'!A:A)&gt;0,COUNTIFS('Dossiers 2014'!AK:AK,'Subsidies 2013'!A:A),"")</f>
        <v/>
      </c>
      <c r="C131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1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1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11" s="10" t="str">
        <f t="shared" si="20"/>
        <v/>
      </c>
    </row>
    <row r="1312" spans="1:6" x14ac:dyDescent="0.25">
      <c r="A1312" s="13"/>
      <c r="B1312" s="9" t="str">
        <f>IF(COUNTIFS('Dossiers 2014'!AK:AK,'Subsidies 2013'!A:A)&gt;0,COUNTIFS('Dossiers 2014'!AK:AK,'Subsidies 2013'!A:A),"")</f>
        <v/>
      </c>
      <c r="C131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1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1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12" s="10" t="str">
        <f t="shared" si="20"/>
        <v/>
      </c>
    </row>
    <row r="1313" spans="1:6" x14ac:dyDescent="0.25">
      <c r="A1313" s="12" t="s">
        <v>2847</v>
      </c>
      <c r="B1313" s="9">
        <f>IF(COUNTIFS('Dossiers 2014'!AK:AK,'Subsidies 2013'!A:A)&gt;0,COUNTIFS('Dossiers 2014'!AK:AK,'Subsidies 2013'!A:A),"")</f>
        <v>2</v>
      </c>
      <c r="C1313"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v>
      </c>
      <c r="D1313"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562</v>
      </c>
      <c r="E131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13" s="10">
        <f t="shared" si="20"/>
        <v>562</v>
      </c>
    </row>
    <row r="1314" spans="1:6" x14ac:dyDescent="0.25">
      <c r="A1314" s="13" t="s">
        <v>12764</v>
      </c>
      <c r="B1314" s="9" t="str">
        <f>IF(COUNTIFS('Dossiers 2014'!AK:AK,'Subsidies 2013'!A:A)&gt;0,COUNTIFS('Dossiers 2014'!AK:AK,'Subsidies 2013'!A:A),"")</f>
        <v/>
      </c>
      <c r="C131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1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1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14" s="10" t="str">
        <f t="shared" si="20"/>
        <v/>
      </c>
    </row>
    <row r="1315" spans="1:6" x14ac:dyDescent="0.25">
      <c r="A1315" s="13"/>
      <c r="B1315" s="9" t="str">
        <f>IF(COUNTIFS('Dossiers 2014'!AK:AK,'Subsidies 2013'!A:A)&gt;0,COUNTIFS('Dossiers 2014'!AK:AK,'Subsidies 2013'!A:A),"")</f>
        <v/>
      </c>
      <c r="C131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1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1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15" s="10" t="str">
        <f t="shared" si="20"/>
        <v/>
      </c>
    </row>
    <row r="1316" spans="1:6" x14ac:dyDescent="0.25">
      <c r="A1316" s="12" t="s">
        <v>12090</v>
      </c>
      <c r="B1316" s="9" t="str">
        <f>IF(COUNTIFS('Dossiers 2014'!AK:AK,'Subsidies 2013'!A:A)&gt;0,COUNTIFS('Dossiers 2014'!AK:AK,'Subsidies 2013'!A:A),"")</f>
        <v/>
      </c>
      <c r="C131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1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1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16" s="10" t="str">
        <f t="shared" si="20"/>
        <v/>
      </c>
    </row>
    <row r="1317" spans="1:6" x14ac:dyDescent="0.25">
      <c r="A1317" s="13" t="s">
        <v>12765</v>
      </c>
      <c r="B1317" s="9" t="str">
        <f>IF(COUNTIFS('Dossiers 2014'!AK:AK,'Subsidies 2013'!A:A)&gt;0,COUNTIFS('Dossiers 2014'!AK:AK,'Subsidies 2013'!A:A),"")</f>
        <v/>
      </c>
      <c r="C131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1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1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17" s="10" t="str">
        <f t="shared" si="20"/>
        <v/>
      </c>
    </row>
    <row r="1318" spans="1:6" x14ac:dyDescent="0.25">
      <c r="A1318" s="13" t="s">
        <v>2685</v>
      </c>
      <c r="B1318" s="9">
        <f>IF(COUNTIFS('Dossiers 2014'!AK:AK,'Subsidies 2013'!A:A)&gt;0,COUNTIFS('Dossiers 2014'!AK:AK,'Subsidies 2013'!A:A),"")</f>
        <v>7</v>
      </c>
      <c r="C1318"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7</v>
      </c>
      <c r="D131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18" s="10">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68</v>
      </c>
      <c r="F1318" s="10">
        <f t="shared" si="20"/>
        <v>68</v>
      </c>
    </row>
    <row r="1319" spans="1:6" x14ac:dyDescent="0.25">
      <c r="A1319" s="13" t="s">
        <v>12766</v>
      </c>
      <c r="B1319" s="9" t="str">
        <f>IF(COUNTIFS('Dossiers 2014'!AK:AK,'Subsidies 2013'!A:A)&gt;0,COUNTIFS('Dossiers 2014'!AK:AK,'Subsidies 2013'!A:A),"")</f>
        <v/>
      </c>
      <c r="C131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1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1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19" s="10" t="str">
        <f t="shared" si="20"/>
        <v/>
      </c>
    </row>
    <row r="1320" spans="1:6" x14ac:dyDescent="0.25">
      <c r="A1320" s="13"/>
      <c r="B1320" s="9" t="str">
        <f>IF(COUNTIFS('Dossiers 2014'!AK:AK,'Subsidies 2013'!A:A)&gt;0,COUNTIFS('Dossiers 2014'!AK:AK,'Subsidies 2013'!A:A),"")</f>
        <v/>
      </c>
      <c r="C132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2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2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20" s="10" t="str">
        <f t="shared" si="20"/>
        <v/>
      </c>
    </row>
    <row r="1321" spans="1:6" x14ac:dyDescent="0.25">
      <c r="A1321" s="12" t="s">
        <v>11996</v>
      </c>
      <c r="B1321" s="9" t="str">
        <f>IF(COUNTIFS('Dossiers 2014'!AK:AK,'Subsidies 2013'!A:A)&gt;0,COUNTIFS('Dossiers 2014'!AK:AK,'Subsidies 2013'!A:A),"")</f>
        <v/>
      </c>
      <c r="C132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2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2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21" s="10" t="str">
        <f t="shared" si="20"/>
        <v/>
      </c>
    </row>
    <row r="1322" spans="1:6" x14ac:dyDescent="0.25">
      <c r="A1322" s="13" t="s">
        <v>12767</v>
      </c>
      <c r="B1322" s="9" t="str">
        <f>IF(COUNTIFS('Dossiers 2014'!AK:AK,'Subsidies 2013'!A:A)&gt;0,COUNTIFS('Dossiers 2014'!AK:AK,'Subsidies 2013'!A:A),"")</f>
        <v/>
      </c>
      <c r="C132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2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2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22" s="10" t="str">
        <f t="shared" si="20"/>
        <v/>
      </c>
    </row>
    <row r="1323" spans="1:6" x14ac:dyDescent="0.25">
      <c r="A1323" s="13" t="s">
        <v>12768</v>
      </c>
      <c r="B1323" s="9" t="str">
        <f>IF(COUNTIFS('Dossiers 2014'!AK:AK,'Subsidies 2013'!A:A)&gt;0,COUNTIFS('Dossiers 2014'!AK:AK,'Subsidies 2013'!A:A),"")</f>
        <v/>
      </c>
      <c r="C132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2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2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23" s="10" t="str">
        <f t="shared" si="20"/>
        <v/>
      </c>
    </row>
    <row r="1324" spans="1:6" x14ac:dyDescent="0.25">
      <c r="A1324" s="13" t="s">
        <v>12769</v>
      </c>
      <c r="B1324" s="9" t="str">
        <f>IF(COUNTIFS('Dossiers 2014'!AK:AK,'Subsidies 2013'!A:A)&gt;0,COUNTIFS('Dossiers 2014'!AK:AK,'Subsidies 2013'!A:A),"")</f>
        <v/>
      </c>
      <c r="C132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2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2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24" s="10" t="str">
        <f t="shared" si="20"/>
        <v/>
      </c>
    </row>
    <row r="1325" spans="1:6" x14ac:dyDescent="0.25">
      <c r="A1325" s="13" t="s">
        <v>12770</v>
      </c>
      <c r="B1325" s="9" t="str">
        <f>IF(COUNTIFS('Dossiers 2014'!AK:AK,'Subsidies 2013'!A:A)&gt;0,COUNTIFS('Dossiers 2014'!AK:AK,'Subsidies 2013'!A:A),"")</f>
        <v/>
      </c>
      <c r="C132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2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2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25" s="10" t="str">
        <f t="shared" si="20"/>
        <v/>
      </c>
    </row>
    <row r="1326" spans="1:6" x14ac:dyDescent="0.25">
      <c r="A1326" s="13" t="s">
        <v>12771</v>
      </c>
      <c r="B1326" s="9" t="str">
        <f>IF(COUNTIFS('Dossiers 2014'!AK:AK,'Subsidies 2013'!A:A)&gt;0,COUNTIFS('Dossiers 2014'!AK:AK,'Subsidies 2013'!A:A),"")</f>
        <v/>
      </c>
      <c r="C132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2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2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26" s="10" t="str">
        <f t="shared" si="20"/>
        <v/>
      </c>
    </row>
    <row r="1327" spans="1:6" x14ac:dyDescent="0.25">
      <c r="A1327" s="13" t="s">
        <v>12772</v>
      </c>
      <c r="B1327" s="9" t="str">
        <f>IF(COUNTIFS('Dossiers 2014'!AK:AK,'Subsidies 2013'!A:A)&gt;0,COUNTIFS('Dossiers 2014'!AK:AK,'Subsidies 2013'!A:A),"")</f>
        <v/>
      </c>
      <c r="C132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2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2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27" s="10" t="str">
        <f t="shared" si="20"/>
        <v/>
      </c>
    </row>
    <row r="1328" spans="1:6" x14ac:dyDescent="0.25">
      <c r="A1328" s="13"/>
      <c r="B1328" s="9" t="str">
        <f>IF(COUNTIFS('Dossiers 2014'!AK:AK,'Subsidies 2013'!A:A)&gt;0,COUNTIFS('Dossiers 2014'!AK:AK,'Subsidies 2013'!A:A),"")</f>
        <v/>
      </c>
      <c r="C132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2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2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28" s="10" t="str">
        <f t="shared" si="20"/>
        <v/>
      </c>
    </row>
    <row r="1329" spans="1:6" x14ac:dyDescent="0.25">
      <c r="A1329" s="12" t="s">
        <v>128</v>
      </c>
      <c r="B1329" s="9">
        <f>IF(COUNTIFS('Dossiers 2014'!AK:AK,'Subsidies 2013'!A:A)&gt;0,COUNTIFS('Dossiers 2014'!AK:AK,'Subsidies 2013'!A:A),"")</f>
        <v>3</v>
      </c>
      <c r="C1329"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v>
      </c>
      <c r="D132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2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29" s="10" t="str">
        <f t="shared" si="20"/>
        <v/>
      </c>
    </row>
    <row r="1330" spans="1:6" x14ac:dyDescent="0.25">
      <c r="A1330" s="13"/>
      <c r="B1330" s="9" t="str">
        <f>IF(COUNTIFS('Dossiers 2014'!AK:AK,'Subsidies 2013'!A:A)&gt;0,COUNTIFS('Dossiers 2014'!AK:AK,'Subsidies 2013'!A:A),"")</f>
        <v/>
      </c>
      <c r="C133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3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3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30" s="10" t="str">
        <f t="shared" si="20"/>
        <v/>
      </c>
    </row>
    <row r="1331" spans="1:6" x14ac:dyDescent="0.25">
      <c r="A1331" s="12" t="s">
        <v>10103</v>
      </c>
      <c r="B1331" s="9" t="str">
        <f>IF(COUNTIFS('Dossiers 2014'!AK:AK,'Subsidies 2013'!A:A)&gt;0,COUNTIFS('Dossiers 2014'!AK:AK,'Subsidies 2013'!A:A),"")</f>
        <v/>
      </c>
      <c r="C133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3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3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31" s="10" t="str">
        <f t="shared" si="20"/>
        <v/>
      </c>
    </row>
    <row r="1332" spans="1:6" x14ac:dyDescent="0.25">
      <c r="A1332" s="13"/>
      <c r="B1332" s="9" t="str">
        <f>IF(COUNTIFS('Dossiers 2014'!AK:AK,'Subsidies 2013'!A:A)&gt;0,COUNTIFS('Dossiers 2014'!AK:AK,'Subsidies 2013'!A:A),"")</f>
        <v/>
      </c>
      <c r="C133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3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3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32" s="10" t="str">
        <f t="shared" si="20"/>
        <v/>
      </c>
    </row>
    <row r="1333" spans="1:6" x14ac:dyDescent="0.25">
      <c r="A1333" s="12" t="s">
        <v>2948</v>
      </c>
      <c r="B1333" s="9">
        <f>IF(COUNTIFS('Dossiers 2014'!AK:AK,'Subsidies 2013'!A:A)&gt;0,COUNTIFS('Dossiers 2014'!AK:AK,'Subsidies 2013'!A:A),"")</f>
        <v>5</v>
      </c>
      <c r="C1333"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4</v>
      </c>
      <c r="D1333"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1206.1200000000001</v>
      </c>
      <c r="E133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33" s="10">
        <f t="shared" si="20"/>
        <v>1206.1200000000001</v>
      </c>
    </row>
    <row r="1334" spans="1:6" x14ac:dyDescent="0.25">
      <c r="A1334" s="13"/>
      <c r="B1334" s="9" t="str">
        <f>IF(COUNTIFS('Dossiers 2014'!AK:AK,'Subsidies 2013'!A:A)&gt;0,COUNTIFS('Dossiers 2014'!AK:AK,'Subsidies 2013'!A:A),"")</f>
        <v/>
      </c>
      <c r="C133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3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3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34" s="10" t="str">
        <f t="shared" si="20"/>
        <v/>
      </c>
    </row>
    <row r="1335" spans="1:6" x14ac:dyDescent="0.25">
      <c r="A1335" s="12" t="s">
        <v>1593</v>
      </c>
      <c r="B1335" s="9">
        <f>IF(COUNTIFS('Dossiers 2014'!AK:AK,'Subsidies 2013'!A:A)&gt;0,COUNTIFS('Dossiers 2014'!AK:AK,'Subsidies 2013'!A:A),"")</f>
        <v>2</v>
      </c>
      <c r="C1335"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133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3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35" s="10" t="str">
        <f t="shared" si="20"/>
        <v/>
      </c>
    </row>
    <row r="1336" spans="1:6" x14ac:dyDescent="0.25">
      <c r="A1336" s="13"/>
      <c r="B1336" s="9" t="str">
        <f>IF(COUNTIFS('Dossiers 2014'!AK:AK,'Subsidies 2013'!A:A)&gt;0,COUNTIFS('Dossiers 2014'!AK:AK,'Subsidies 2013'!A:A),"")</f>
        <v/>
      </c>
      <c r="C133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3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3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36" s="10" t="str">
        <f t="shared" si="20"/>
        <v/>
      </c>
    </row>
    <row r="1337" spans="1:6" x14ac:dyDescent="0.25">
      <c r="A1337" s="12" t="s">
        <v>12023</v>
      </c>
      <c r="B1337" s="9" t="str">
        <f>IF(COUNTIFS('Dossiers 2014'!AK:AK,'Subsidies 2013'!A:A)&gt;0,COUNTIFS('Dossiers 2014'!AK:AK,'Subsidies 2013'!A:A),"")</f>
        <v/>
      </c>
      <c r="C133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3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3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37" s="10" t="str">
        <f t="shared" si="20"/>
        <v/>
      </c>
    </row>
    <row r="1338" spans="1:6" x14ac:dyDescent="0.25">
      <c r="A1338" s="13"/>
      <c r="B1338" s="9" t="str">
        <f>IF(COUNTIFS('Dossiers 2014'!AK:AK,'Subsidies 2013'!A:A)&gt;0,COUNTIFS('Dossiers 2014'!AK:AK,'Subsidies 2013'!A:A),"")</f>
        <v/>
      </c>
      <c r="C133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3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3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38" s="10" t="str">
        <f t="shared" si="20"/>
        <v/>
      </c>
    </row>
    <row r="1339" spans="1:6" x14ac:dyDescent="0.25">
      <c r="A1339" s="12" t="s">
        <v>6939</v>
      </c>
      <c r="B1339" s="9" t="str">
        <f>IF(COUNTIFS('Dossiers 2014'!AK:AK,'Subsidies 2013'!A:A)&gt;0,COUNTIFS('Dossiers 2014'!AK:AK,'Subsidies 2013'!A:A),"")</f>
        <v/>
      </c>
      <c r="C133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3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3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39" s="10" t="str">
        <f t="shared" si="20"/>
        <v/>
      </c>
    </row>
    <row r="1340" spans="1:6" x14ac:dyDescent="0.25">
      <c r="A1340" s="13" t="s">
        <v>12773</v>
      </c>
      <c r="B1340" s="9" t="str">
        <f>IF(COUNTIFS('Dossiers 2014'!AK:AK,'Subsidies 2013'!A:A)&gt;0,COUNTIFS('Dossiers 2014'!AK:AK,'Subsidies 2013'!A:A),"")</f>
        <v/>
      </c>
      <c r="C134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4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4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40" s="10" t="str">
        <f t="shared" si="20"/>
        <v/>
      </c>
    </row>
    <row r="1341" spans="1:6" x14ac:dyDescent="0.25">
      <c r="A1341" s="13" t="s">
        <v>12774</v>
      </c>
      <c r="B1341" s="9" t="str">
        <f>IF(COUNTIFS('Dossiers 2014'!AK:AK,'Subsidies 2013'!A:A)&gt;0,COUNTIFS('Dossiers 2014'!AK:AK,'Subsidies 2013'!A:A),"")</f>
        <v/>
      </c>
      <c r="C134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4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4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41" s="10" t="str">
        <f t="shared" si="20"/>
        <v/>
      </c>
    </row>
    <row r="1342" spans="1:6" x14ac:dyDescent="0.25">
      <c r="A1342" s="16" t="s">
        <v>12000</v>
      </c>
      <c r="B1342" s="9" t="str">
        <f>IF(COUNTIFS('Dossiers 2014'!AK:AK,'Subsidies 2013'!A:A)&gt;0,COUNTIFS('Dossiers 2014'!AK:AK,'Subsidies 2013'!A:A),"")</f>
        <v/>
      </c>
      <c r="C134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4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4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42" s="10" t="str">
        <f t="shared" si="20"/>
        <v/>
      </c>
    </row>
    <row r="1343" spans="1:6" x14ac:dyDescent="0.25">
      <c r="A1343" s="13"/>
      <c r="B1343" s="9" t="str">
        <f>IF(COUNTIFS('Dossiers 2014'!AK:AK,'Subsidies 2013'!A:A)&gt;0,COUNTIFS('Dossiers 2014'!AK:AK,'Subsidies 2013'!A:A),"")</f>
        <v/>
      </c>
      <c r="C134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4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4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43" s="10" t="str">
        <f t="shared" si="20"/>
        <v/>
      </c>
    </row>
    <row r="1344" spans="1:6" x14ac:dyDescent="0.25">
      <c r="A1344" s="12" t="s">
        <v>11962</v>
      </c>
      <c r="B1344" s="9" t="str">
        <f>IF(COUNTIFS('Dossiers 2014'!AK:AK,'Subsidies 2013'!A:A)&gt;0,COUNTIFS('Dossiers 2014'!AK:AK,'Subsidies 2013'!A:A),"")</f>
        <v/>
      </c>
      <c r="C134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4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4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44" s="10" t="str">
        <f t="shared" si="20"/>
        <v/>
      </c>
    </row>
    <row r="1345" spans="1:6" x14ac:dyDescent="0.25">
      <c r="A1345" s="13" t="s">
        <v>12775</v>
      </c>
      <c r="B1345" s="9" t="str">
        <f>IF(COUNTIFS('Dossiers 2014'!AK:AK,'Subsidies 2013'!A:A)&gt;0,COUNTIFS('Dossiers 2014'!AK:AK,'Subsidies 2013'!A:A),"")</f>
        <v/>
      </c>
      <c r="C134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4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4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45" s="10" t="str">
        <f t="shared" si="20"/>
        <v/>
      </c>
    </row>
    <row r="1346" spans="1:6" x14ac:dyDescent="0.25">
      <c r="A1346" s="13" t="s">
        <v>12776</v>
      </c>
      <c r="B1346" s="9" t="str">
        <f>IF(COUNTIFS('Dossiers 2014'!AK:AK,'Subsidies 2013'!A:A)&gt;0,COUNTIFS('Dossiers 2014'!AK:AK,'Subsidies 2013'!A:A),"")</f>
        <v/>
      </c>
      <c r="C134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4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4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46" s="10" t="str">
        <f t="shared" si="20"/>
        <v/>
      </c>
    </row>
    <row r="1347" spans="1:6" x14ac:dyDescent="0.25">
      <c r="A1347" s="13" t="s">
        <v>12777</v>
      </c>
      <c r="B1347" s="9" t="str">
        <f>IF(COUNTIFS('Dossiers 2014'!AK:AK,'Subsidies 2013'!A:A)&gt;0,COUNTIFS('Dossiers 2014'!AK:AK,'Subsidies 2013'!A:A),"")</f>
        <v/>
      </c>
      <c r="C134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4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4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47" s="10" t="str">
        <f t="shared" ref="F1347:F1410" si="21">IF(SUM(D1347:E1347)&gt;0,SUM(D1347:E1347),"")</f>
        <v/>
      </c>
    </row>
    <row r="1348" spans="1:6" x14ac:dyDescent="0.25">
      <c r="A1348" s="13"/>
      <c r="B1348" s="9" t="str">
        <f>IF(COUNTIFS('Dossiers 2014'!AK:AK,'Subsidies 2013'!A:A)&gt;0,COUNTIFS('Dossiers 2014'!AK:AK,'Subsidies 2013'!A:A),"")</f>
        <v/>
      </c>
      <c r="C134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4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4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48" s="10" t="str">
        <f t="shared" si="21"/>
        <v/>
      </c>
    </row>
    <row r="1349" spans="1:6" x14ac:dyDescent="0.25">
      <c r="A1349" s="12" t="s">
        <v>12055</v>
      </c>
      <c r="B1349" s="9" t="str">
        <f>IF(COUNTIFS('Dossiers 2014'!AK:AK,'Subsidies 2013'!A:A)&gt;0,COUNTIFS('Dossiers 2014'!AK:AK,'Subsidies 2013'!A:A),"")</f>
        <v/>
      </c>
      <c r="C134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4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4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49" s="10" t="str">
        <f t="shared" si="21"/>
        <v/>
      </c>
    </row>
    <row r="1350" spans="1:6" x14ac:dyDescent="0.25">
      <c r="A1350" s="13"/>
      <c r="B1350" s="9" t="str">
        <f>IF(COUNTIFS('Dossiers 2014'!AK:AK,'Subsidies 2013'!A:A)&gt;0,COUNTIFS('Dossiers 2014'!AK:AK,'Subsidies 2013'!A:A),"")</f>
        <v/>
      </c>
      <c r="C135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5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5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50" s="10" t="str">
        <f t="shared" si="21"/>
        <v/>
      </c>
    </row>
    <row r="1351" spans="1:6" x14ac:dyDescent="0.25">
      <c r="A1351" s="12" t="s">
        <v>641</v>
      </c>
      <c r="B1351" s="9">
        <f>IF(COUNTIFS('Dossiers 2014'!AK:AK,'Subsidies 2013'!A:A)&gt;0,COUNTIFS('Dossiers 2014'!AK:AK,'Subsidies 2013'!A:A),"")</f>
        <v>1</v>
      </c>
      <c r="C1351"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1351"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160</v>
      </c>
      <c r="E135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51" s="10">
        <f t="shared" si="21"/>
        <v>160</v>
      </c>
    </row>
    <row r="1352" spans="1:6" x14ac:dyDescent="0.25">
      <c r="A1352" s="13" t="s">
        <v>12778</v>
      </c>
      <c r="B1352" s="9" t="str">
        <f>IF(COUNTIFS('Dossiers 2014'!AK:AK,'Subsidies 2013'!A:A)&gt;0,COUNTIFS('Dossiers 2014'!AK:AK,'Subsidies 2013'!A:A),"")</f>
        <v/>
      </c>
      <c r="C135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5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5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52" s="10" t="str">
        <f t="shared" si="21"/>
        <v/>
      </c>
    </row>
    <row r="1353" spans="1:6" x14ac:dyDescent="0.25">
      <c r="A1353" s="13"/>
      <c r="B1353" s="9" t="str">
        <f>IF(COUNTIFS('Dossiers 2014'!AK:AK,'Subsidies 2013'!A:A)&gt;0,COUNTIFS('Dossiers 2014'!AK:AK,'Subsidies 2013'!A:A),"")</f>
        <v/>
      </c>
      <c r="C135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5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5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53" s="10" t="str">
        <f t="shared" si="21"/>
        <v/>
      </c>
    </row>
    <row r="1354" spans="1:6" x14ac:dyDescent="0.25">
      <c r="A1354" s="12" t="s">
        <v>2877</v>
      </c>
      <c r="B1354" s="9">
        <f>IF(COUNTIFS('Dossiers 2014'!AK:AK,'Subsidies 2013'!A:A)&gt;0,COUNTIFS('Dossiers 2014'!AK:AK,'Subsidies 2013'!A:A),"")</f>
        <v>5</v>
      </c>
      <c r="C1354"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5</v>
      </c>
      <c r="D1354"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259.07</v>
      </c>
      <c r="E135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54" s="10">
        <f t="shared" si="21"/>
        <v>259.07</v>
      </c>
    </row>
    <row r="1355" spans="1:6" x14ac:dyDescent="0.25">
      <c r="A1355" s="13" t="s">
        <v>12779</v>
      </c>
      <c r="B1355" s="9" t="str">
        <f>IF(COUNTIFS('Dossiers 2014'!AK:AK,'Subsidies 2013'!A:A)&gt;0,COUNTIFS('Dossiers 2014'!AK:AK,'Subsidies 2013'!A:A),"")</f>
        <v/>
      </c>
      <c r="C135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5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5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55" s="10" t="str">
        <f t="shared" si="21"/>
        <v/>
      </c>
    </row>
    <row r="1356" spans="1:6" x14ac:dyDescent="0.25">
      <c r="A1356" s="13" t="s">
        <v>1519</v>
      </c>
      <c r="B1356" s="9" t="str">
        <f>IF(COUNTIFS('Dossiers 2014'!AK:AK,'Subsidies 2013'!A:A)&gt;0,COUNTIFS('Dossiers 2014'!AK:AK,'Subsidies 2013'!A:A),"")</f>
        <v/>
      </c>
      <c r="C135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5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5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56" s="10" t="str">
        <f t="shared" si="21"/>
        <v/>
      </c>
    </row>
    <row r="1357" spans="1:6" x14ac:dyDescent="0.25">
      <c r="A1357" s="13" t="s">
        <v>12780</v>
      </c>
      <c r="B1357" s="9" t="str">
        <f>IF(COUNTIFS('Dossiers 2014'!AK:AK,'Subsidies 2013'!A:A)&gt;0,COUNTIFS('Dossiers 2014'!AK:AK,'Subsidies 2013'!A:A),"")</f>
        <v/>
      </c>
      <c r="C135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5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5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57" s="10" t="str">
        <f t="shared" si="21"/>
        <v/>
      </c>
    </row>
    <row r="1358" spans="1:6" x14ac:dyDescent="0.25">
      <c r="A1358" s="13"/>
      <c r="B1358" s="9" t="str">
        <f>IF(COUNTIFS('Dossiers 2014'!AK:AK,'Subsidies 2013'!A:A)&gt;0,COUNTIFS('Dossiers 2014'!AK:AK,'Subsidies 2013'!A:A),"")</f>
        <v/>
      </c>
      <c r="C135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5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5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58" s="10" t="str">
        <f t="shared" si="21"/>
        <v/>
      </c>
    </row>
    <row r="1359" spans="1:6" x14ac:dyDescent="0.25">
      <c r="A1359" s="12" t="s">
        <v>11112</v>
      </c>
      <c r="B1359" s="9" t="str">
        <f>IF(COUNTIFS('Dossiers 2014'!AK:AK,'Subsidies 2013'!A:A)&gt;0,COUNTIFS('Dossiers 2014'!AK:AK,'Subsidies 2013'!A:A),"")</f>
        <v/>
      </c>
      <c r="C135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5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5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59" s="10" t="str">
        <f t="shared" si="21"/>
        <v/>
      </c>
    </row>
    <row r="1360" spans="1:6" x14ac:dyDescent="0.25">
      <c r="A1360" s="13" t="s">
        <v>12781</v>
      </c>
      <c r="B1360" s="9" t="str">
        <f>IF(COUNTIFS('Dossiers 2014'!AK:AK,'Subsidies 2013'!A:A)&gt;0,COUNTIFS('Dossiers 2014'!AK:AK,'Subsidies 2013'!A:A),"")</f>
        <v/>
      </c>
      <c r="C136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6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6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60" s="10" t="str">
        <f t="shared" si="21"/>
        <v/>
      </c>
    </row>
    <row r="1361" spans="1:6" x14ac:dyDescent="0.25">
      <c r="A1361" s="13" t="s">
        <v>12782</v>
      </c>
      <c r="B1361" s="9" t="str">
        <f>IF(COUNTIFS('Dossiers 2014'!AK:AK,'Subsidies 2013'!A:A)&gt;0,COUNTIFS('Dossiers 2014'!AK:AK,'Subsidies 2013'!A:A),"")</f>
        <v/>
      </c>
      <c r="C136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6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6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61" s="10" t="str">
        <f t="shared" si="21"/>
        <v/>
      </c>
    </row>
    <row r="1362" spans="1:6" x14ac:dyDescent="0.25">
      <c r="A1362" s="13"/>
      <c r="B1362" s="9" t="str">
        <f>IF(COUNTIFS('Dossiers 2014'!AK:AK,'Subsidies 2013'!A:A)&gt;0,COUNTIFS('Dossiers 2014'!AK:AK,'Subsidies 2013'!A:A),"")</f>
        <v/>
      </c>
      <c r="C136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6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6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62" s="10" t="str">
        <f t="shared" si="21"/>
        <v/>
      </c>
    </row>
    <row r="1363" spans="1:6" x14ac:dyDescent="0.25">
      <c r="A1363" s="12" t="s">
        <v>5365</v>
      </c>
      <c r="B1363" s="9" t="str">
        <f>IF(COUNTIFS('Dossiers 2014'!AK:AK,'Subsidies 2013'!A:A)&gt;0,COUNTIFS('Dossiers 2014'!AK:AK,'Subsidies 2013'!A:A),"")</f>
        <v/>
      </c>
      <c r="C136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6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6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63" s="10" t="str">
        <f t="shared" si="21"/>
        <v/>
      </c>
    </row>
    <row r="1364" spans="1:6" x14ac:dyDescent="0.25">
      <c r="A1364" s="13" t="s">
        <v>12783</v>
      </c>
      <c r="B1364" s="9" t="str">
        <f>IF(COUNTIFS('Dossiers 2014'!AK:AK,'Subsidies 2013'!A:A)&gt;0,COUNTIFS('Dossiers 2014'!AK:AK,'Subsidies 2013'!A:A),"")</f>
        <v/>
      </c>
      <c r="C136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6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6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64" s="10" t="str">
        <f t="shared" si="21"/>
        <v/>
      </c>
    </row>
    <row r="1365" spans="1:6" x14ac:dyDescent="0.25">
      <c r="A1365" s="13" t="s">
        <v>12784</v>
      </c>
      <c r="B1365" s="9" t="str">
        <f>IF(COUNTIFS('Dossiers 2014'!AK:AK,'Subsidies 2013'!A:A)&gt;0,COUNTIFS('Dossiers 2014'!AK:AK,'Subsidies 2013'!A:A),"")</f>
        <v/>
      </c>
      <c r="C136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6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6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65" s="10" t="str">
        <f t="shared" si="21"/>
        <v/>
      </c>
    </row>
    <row r="1366" spans="1:6" x14ac:dyDescent="0.25">
      <c r="A1366" s="13"/>
      <c r="B1366" s="9" t="str">
        <f>IF(COUNTIFS('Dossiers 2014'!AK:AK,'Subsidies 2013'!A:A)&gt;0,COUNTIFS('Dossiers 2014'!AK:AK,'Subsidies 2013'!A:A),"")</f>
        <v/>
      </c>
      <c r="C136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6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6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66" s="10" t="str">
        <f t="shared" si="21"/>
        <v/>
      </c>
    </row>
    <row r="1367" spans="1:6" x14ac:dyDescent="0.25">
      <c r="A1367" s="12" t="s">
        <v>12056</v>
      </c>
      <c r="B1367" s="9" t="str">
        <f>IF(COUNTIFS('Dossiers 2014'!AK:AK,'Subsidies 2013'!A:A)&gt;0,COUNTIFS('Dossiers 2014'!AK:AK,'Subsidies 2013'!A:A),"")</f>
        <v/>
      </c>
      <c r="C136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6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6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67" s="10" t="str">
        <f t="shared" si="21"/>
        <v/>
      </c>
    </row>
    <row r="1368" spans="1:6" x14ac:dyDescent="0.25">
      <c r="A1368" s="13"/>
      <c r="B1368" s="9" t="str">
        <f>IF(COUNTIFS('Dossiers 2014'!AK:AK,'Subsidies 2013'!A:A)&gt;0,COUNTIFS('Dossiers 2014'!AK:AK,'Subsidies 2013'!A:A),"")</f>
        <v/>
      </c>
      <c r="C136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6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6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68" s="10" t="str">
        <f t="shared" si="21"/>
        <v/>
      </c>
    </row>
    <row r="1369" spans="1:6" x14ac:dyDescent="0.25">
      <c r="A1369" s="12" t="s">
        <v>11963</v>
      </c>
      <c r="B1369" s="9" t="str">
        <f>IF(COUNTIFS('Dossiers 2014'!AK:AK,'Subsidies 2013'!A:A)&gt;0,COUNTIFS('Dossiers 2014'!AK:AK,'Subsidies 2013'!A:A),"")</f>
        <v/>
      </c>
      <c r="C136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6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6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69" s="10" t="str">
        <f t="shared" si="21"/>
        <v/>
      </c>
    </row>
    <row r="1370" spans="1:6" x14ac:dyDescent="0.25">
      <c r="A1370" s="13" t="s">
        <v>12785</v>
      </c>
      <c r="B1370" s="9" t="str">
        <f>IF(COUNTIFS('Dossiers 2014'!AK:AK,'Subsidies 2013'!A:A)&gt;0,COUNTIFS('Dossiers 2014'!AK:AK,'Subsidies 2013'!A:A),"")</f>
        <v/>
      </c>
      <c r="C137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7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7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70" s="10" t="str">
        <f t="shared" si="21"/>
        <v/>
      </c>
    </row>
    <row r="1371" spans="1:6" x14ac:dyDescent="0.25">
      <c r="A1371" s="13" t="s">
        <v>12786</v>
      </c>
      <c r="B1371" s="9" t="str">
        <f>IF(COUNTIFS('Dossiers 2014'!AK:AK,'Subsidies 2013'!A:A)&gt;0,COUNTIFS('Dossiers 2014'!AK:AK,'Subsidies 2013'!A:A),"")</f>
        <v/>
      </c>
      <c r="C137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7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7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71" s="10" t="str">
        <f t="shared" si="21"/>
        <v/>
      </c>
    </row>
    <row r="1372" spans="1:6" x14ac:dyDescent="0.25">
      <c r="A1372" s="13"/>
      <c r="B1372" s="9" t="str">
        <f>IF(COUNTIFS('Dossiers 2014'!AK:AK,'Subsidies 2013'!A:A)&gt;0,COUNTIFS('Dossiers 2014'!AK:AK,'Subsidies 2013'!A:A),"")</f>
        <v/>
      </c>
      <c r="C137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7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7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72" s="10" t="str">
        <f t="shared" si="21"/>
        <v/>
      </c>
    </row>
    <row r="1373" spans="1:6" x14ac:dyDescent="0.25">
      <c r="A1373" s="12" t="s">
        <v>6378</v>
      </c>
      <c r="B1373" s="9" t="str">
        <f>IF(COUNTIFS('Dossiers 2014'!AK:AK,'Subsidies 2013'!A:A)&gt;0,COUNTIFS('Dossiers 2014'!AK:AK,'Subsidies 2013'!A:A),"")</f>
        <v/>
      </c>
      <c r="C137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7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7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73" s="10" t="str">
        <f t="shared" si="21"/>
        <v/>
      </c>
    </row>
    <row r="1374" spans="1:6" x14ac:dyDescent="0.25">
      <c r="A1374" s="13" t="s">
        <v>12787</v>
      </c>
      <c r="B1374" s="9" t="str">
        <f>IF(COUNTIFS('Dossiers 2014'!AK:AK,'Subsidies 2013'!A:A)&gt;0,COUNTIFS('Dossiers 2014'!AK:AK,'Subsidies 2013'!A:A),"")</f>
        <v/>
      </c>
      <c r="C137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7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7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74" s="10" t="str">
        <f t="shared" si="21"/>
        <v/>
      </c>
    </row>
    <row r="1375" spans="1:6" x14ac:dyDescent="0.25">
      <c r="A1375" s="13" t="s">
        <v>7486</v>
      </c>
      <c r="B1375" s="9" t="str">
        <f>IF(COUNTIFS('Dossiers 2014'!AK:AK,'Subsidies 2013'!A:A)&gt;0,COUNTIFS('Dossiers 2014'!AK:AK,'Subsidies 2013'!A:A),"")</f>
        <v/>
      </c>
      <c r="C137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7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7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75" s="10" t="str">
        <f t="shared" si="21"/>
        <v/>
      </c>
    </row>
    <row r="1376" spans="1:6" x14ac:dyDescent="0.25">
      <c r="A1376" s="13"/>
      <c r="B1376" s="9" t="str">
        <f>IF(COUNTIFS('Dossiers 2014'!AK:AK,'Subsidies 2013'!A:A)&gt;0,COUNTIFS('Dossiers 2014'!AK:AK,'Subsidies 2013'!A:A),"")</f>
        <v/>
      </c>
      <c r="C137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7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7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76" s="10" t="str">
        <f t="shared" si="21"/>
        <v/>
      </c>
    </row>
    <row r="1377" spans="1:6" x14ac:dyDescent="0.25">
      <c r="A1377" s="12" t="s">
        <v>7445</v>
      </c>
      <c r="B1377" s="9" t="str">
        <f>IF(COUNTIFS('Dossiers 2014'!AK:AK,'Subsidies 2013'!A:A)&gt;0,COUNTIFS('Dossiers 2014'!AK:AK,'Subsidies 2013'!A:A),"")</f>
        <v/>
      </c>
      <c r="C137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7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7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77" s="10" t="str">
        <f t="shared" si="21"/>
        <v/>
      </c>
    </row>
    <row r="1378" spans="1:6" x14ac:dyDescent="0.25">
      <c r="A1378" s="13"/>
      <c r="B1378" s="9" t="str">
        <f>IF(COUNTIFS('Dossiers 2014'!AK:AK,'Subsidies 2013'!A:A)&gt;0,COUNTIFS('Dossiers 2014'!AK:AK,'Subsidies 2013'!A:A),"")</f>
        <v/>
      </c>
      <c r="C137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7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7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78" s="10" t="str">
        <f t="shared" si="21"/>
        <v/>
      </c>
    </row>
    <row r="1379" spans="1:6" x14ac:dyDescent="0.25">
      <c r="A1379" s="12" t="s">
        <v>8154</v>
      </c>
      <c r="B1379" s="9" t="str">
        <f>IF(COUNTIFS('Dossiers 2014'!AK:AK,'Subsidies 2013'!A:A)&gt;0,COUNTIFS('Dossiers 2014'!AK:AK,'Subsidies 2013'!A:A),"")</f>
        <v/>
      </c>
      <c r="C137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7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7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79" s="10" t="str">
        <f t="shared" si="21"/>
        <v/>
      </c>
    </row>
    <row r="1380" spans="1:6" x14ac:dyDescent="0.25">
      <c r="A1380" s="13" t="s">
        <v>12788</v>
      </c>
      <c r="B1380" s="9" t="str">
        <f>IF(COUNTIFS('Dossiers 2014'!AK:AK,'Subsidies 2013'!A:A)&gt;0,COUNTIFS('Dossiers 2014'!AK:AK,'Subsidies 2013'!A:A),"")</f>
        <v/>
      </c>
      <c r="C138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8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8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80" s="10" t="str">
        <f t="shared" si="21"/>
        <v/>
      </c>
    </row>
    <row r="1381" spans="1:6" x14ac:dyDescent="0.25">
      <c r="A1381" s="13" t="s">
        <v>12789</v>
      </c>
      <c r="B1381" s="9" t="str">
        <f>IF(COUNTIFS('Dossiers 2014'!AK:AK,'Subsidies 2013'!A:A)&gt;0,COUNTIFS('Dossiers 2014'!AK:AK,'Subsidies 2013'!A:A),"")</f>
        <v/>
      </c>
      <c r="C138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8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8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81" s="10" t="str">
        <f t="shared" si="21"/>
        <v/>
      </c>
    </row>
    <row r="1382" spans="1:6" x14ac:dyDescent="0.25">
      <c r="A1382" s="13" t="s">
        <v>12790</v>
      </c>
      <c r="B1382" s="9" t="str">
        <f>IF(COUNTIFS('Dossiers 2014'!AK:AK,'Subsidies 2013'!A:A)&gt;0,COUNTIFS('Dossiers 2014'!AK:AK,'Subsidies 2013'!A:A),"")</f>
        <v/>
      </c>
      <c r="C138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8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8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82" s="10" t="str">
        <f t="shared" si="21"/>
        <v/>
      </c>
    </row>
    <row r="1383" spans="1:6" x14ac:dyDescent="0.25">
      <c r="A1383" s="13"/>
      <c r="B1383" s="9" t="str">
        <f>IF(COUNTIFS('Dossiers 2014'!AK:AK,'Subsidies 2013'!A:A)&gt;0,COUNTIFS('Dossiers 2014'!AK:AK,'Subsidies 2013'!A:A),"")</f>
        <v/>
      </c>
      <c r="C138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8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8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83" s="10" t="str">
        <f t="shared" si="21"/>
        <v/>
      </c>
    </row>
    <row r="1384" spans="1:6" x14ac:dyDescent="0.25">
      <c r="A1384" s="12" t="s">
        <v>1990</v>
      </c>
      <c r="B1384" s="9" t="str">
        <f>IF(COUNTIFS('Dossiers 2014'!AK:AK,'Subsidies 2013'!A:A)&gt;0,COUNTIFS('Dossiers 2014'!AK:AK,'Subsidies 2013'!A:A),"")</f>
        <v/>
      </c>
      <c r="C138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8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8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84" s="10" t="str">
        <f t="shared" si="21"/>
        <v/>
      </c>
    </row>
    <row r="1385" spans="1:6" x14ac:dyDescent="0.25">
      <c r="A1385" s="13" t="s">
        <v>11767</v>
      </c>
      <c r="B1385" s="9" t="str">
        <f>IF(COUNTIFS('Dossiers 2014'!AK:AK,'Subsidies 2013'!A:A)&gt;0,COUNTIFS('Dossiers 2014'!AK:AK,'Subsidies 2013'!A:A),"")</f>
        <v/>
      </c>
      <c r="C138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8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8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85" s="10" t="str">
        <f t="shared" si="21"/>
        <v/>
      </c>
    </row>
    <row r="1386" spans="1:6" x14ac:dyDescent="0.25">
      <c r="A1386" s="13"/>
      <c r="B1386" s="9" t="str">
        <f>IF(COUNTIFS('Dossiers 2014'!AK:AK,'Subsidies 2013'!A:A)&gt;0,COUNTIFS('Dossiers 2014'!AK:AK,'Subsidies 2013'!A:A),"")</f>
        <v/>
      </c>
      <c r="C138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8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8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86" s="10" t="str">
        <f t="shared" si="21"/>
        <v/>
      </c>
    </row>
    <row r="1387" spans="1:6" x14ac:dyDescent="0.25">
      <c r="A1387" s="12" t="s">
        <v>11983</v>
      </c>
      <c r="B1387" s="9">
        <f>IF(COUNTIFS('Dossiers 2014'!AK:AK,'Subsidies 2013'!A:A)&gt;0,COUNTIFS('Dossiers 2014'!AK:AK,'Subsidies 2013'!A:A),"")</f>
        <v>1</v>
      </c>
      <c r="C1387"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1387"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108</v>
      </c>
      <c r="E138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87" s="10">
        <f t="shared" si="21"/>
        <v>108</v>
      </c>
    </row>
    <row r="1388" spans="1:6" x14ac:dyDescent="0.25">
      <c r="A1388" s="13"/>
      <c r="B1388" s="9" t="str">
        <f>IF(COUNTIFS('Dossiers 2014'!AK:AK,'Subsidies 2013'!A:A)&gt;0,COUNTIFS('Dossiers 2014'!AK:AK,'Subsidies 2013'!A:A),"")</f>
        <v/>
      </c>
      <c r="C138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8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8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88" s="10" t="str">
        <f t="shared" si="21"/>
        <v/>
      </c>
    </row>
    <row r="1389" spans="1:6" x14ac:dyDescent="0.25">
      <c r="A1389" s="12" t="s">
        <v>12024</v>
      </c>
      <c r="B1389" s="9" t="str">
        <f>IF(COUNTIFS('Dossiers 2014'!AK:AK,'Subsidies 2013'!A:A)&gt;0,COUNTIFS('Dossiers 2014'!AK:AK,'Subsidies 2013'!A:A),"")</f>
        <v/>
      </c>
      <c r="C138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8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8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89" s="10" t="str">
        <f t="shared" si="21"/>
        <v/>
      </c>
    </row>
    <row r="1390" spans="1:6" x14ac:dyDescent="0.25">
      <c r="A1390" s="13" t="s">
        <v>12791</v>
      </c>
      <c r="B1390" s="9" t="str">
        <f>IF(COUNTIFS('Dossiers 2014'!AK:AK,'Subsidies 2013'!A:A)&gt;0,COUNTIFS('Dossiers 2014'!AK:AK,'Subsidies 2013'!A:A),"")</f>
        <v/>
      </c>
      <c r="C139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9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9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90" s="10" t="str">
        <f t="shared" si="21"/>
        <v/>
      </c>
    </row>
    <row r="1391" spans="1:6" x14ac:dyDescent="0.25">
      <c r="A1391" s="13" t="s">
        <v>12792</v>
      </c>
      <c r="B1391" s="9" t="str">
        <f>IF(COUNTIFS('Dossiers 2014'!AK:AK,'Subsidies 2013'!A:A)&gt;0,COUNTIFS('Dossiers 2014'!AK:AK,'Subsidies 2013'!A:A),"")</f>
        <v/>
      </c>
      <c r="C139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9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9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91" s="10" t="str">
        <f t="shared" si="21"/>
        <v/>
      </c>
    </row>
    <row r="1392" spans="1:6" x14ac:dyDescent="0.25">
      <c r="A1392" s="13" t="s">
        <v>12793</v>
      </c>
      <c r="B1392" s="9" t="str">
        <f>IF(COUNTIFS('Dossiers 2014'!AK:AK,'Subsidies 2013'!A:A)&gt;0,COUNTIFS('Dossiers 2014'!AK:AK,'Subsidies 2013'!A:A),"")</f>
        <v/>
      </c>
      <c r="C139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9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9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92" s="10" t="str">
        <f t="shared" si="21"/>
        <v/>
      </c>
    </row>
    <row r="1393" spans="1:6" x14ac:dyDescent="0.25">
      <c r="A1393" s="13" t="s">
        <v>12794</v>
      </c>
      <c r="B1393" s="9" t="str">
        <f>IF(COUNTIFS('Dossiers 2014'!AK:AK,'Subsidies 2013'!A:A)&gt;0,COUNTIFS('Dossiers 2014'!AK:AK,'Subsidies 2013'!A:A),"")</f>
        <v/>
      </c>
      <c r="C139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9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9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93" s="10" t="str">
        <f t="shared" si="21"/>
        <v/>
      </c>
    </row>
    <row r="1394" spans="1:6" x14ac:dyDescent="0.25">
      <c r="A1394" s="13" t="s">
        <v>12795</v>
      </c>
      <c r="B1394" s="9" t="str">
        <f>IF(COUNTIFS('Dossiers 2014'!AK:AK,'Subsidies 2013'!A:A)&gt;0,COUNTIFS('Dossiers 2014'!AK:AK,'Subsidies 2013'!A:A),"")</f>
        <v/>
      </c>
      <c r="C139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9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9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94" s="10" t="str">
        <f t="shared" si="21"/>
        <v/>
      </c>
    </row>
    <row r="1395" spans="1:6" x14ac:dyDescent="0.25">
      <c r="A1395" s="13"/>
      <c r="B1395" s="9" t="str">
        <f>IF(COUNTIFS('Dossiers 2014'!AK:AK,'Subsidies 2013'!A:A)&gt;0,COUNTIFS('Dossiers 2014'!AK:AK,'Subsidies 2013'!A:A),"")</f>
        <v/>
      </c>
      <c r="C139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9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9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95" s="10" t="str">
        <f t="shared" si="21"/>
        <v/>
      </c>
    </row>
    <row r="1396" spans="1:6" x14ac:dyDescent="0.25">
      <c r="A1396" s="12" t="s">
        <v>9221</v>
      </c>
      <c r="B1396" s="9">
        <f>IF(COUNTIFS('Dossiers 2014'!AK:AK,'Subsidies 2013'!A:A)&gt;0,COUNTIFS('Dossiers 2014'!AK:AK,'Subsidies 2013'!A:A),"")</f>
        <v>6</v>
      </c>
      <c r="C1396"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3</v>
      </c>
      <c r="D1396"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28.8</v>
      </c>
      <c r="E139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96" s="10">
        <f t="shared" si="21"/>
        <v>28.8</v>
      </c>
    </row>
    <row r="1397" spans="1:6" x14ac:dyDescent="0.25">
      <c r="A1397" s="13" t="s">
        <v>12796</v>
      </c>
      <c r="B1397" s="9" t="str">
        <f>IF(COUNTIFS('Dossiers 2014'!AK:AK,'Subsidies 2013'!A:A)&gt;0,COUNTIFS('Dossiers 2014'!AK:AK,'Subsidies 2013'!A:A),"")</f>
        <v/>
      </c>
      <c r="C139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9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9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97" s="10" t="str">
        <f t="shared" si="21"/>
        <v/>
      </c>
    </row>
    <row r="1398" spans="1:6" x14ac:dyDescent="0.25">
      <c r="A1398" s="13"/>
      <c r="B1398" s="9" t="str">
        <f>IF(COUNTIFS('Dossiers 2014'!AK:AK,'Subsidies 2013'!A:A)&gt;0,COUNTIFS('Dossiers 2014'!AK:AK,'Subsidies 2013'!A:A),"")</f>
        <v/>
      </c>
      <c r="C139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9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9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98" s="10" t="str">
        <f t="shared" si="21"/>
        <v/>
      </c>
    </row>
    <row r="1399" spans="1:6" x14ac:dyDescent="0.25">
      <c r="A1399" s="12" t="s">
        <v>11964</v>
      </c>
      <c r="B1399" s="9" t="str">
        <f>IF(COUNTIFS('Dossiers 2014'!AK:AK,'Subsidies 2013'!A:A)&gt;0,COUNTIFS('Dossiers 2014'!AK:AK,'Subsidies 2013'!A:A),"")</f>
        <v/>
      </c>
      <c r="C139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39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39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399" s="10" t="str">
        <f t="shared" si="21"/>
        <v/>
      </c>
    </row>
    <row r="1400" spans="1:6" x14ac:dyDescent="0.25">
      <c r="A1400" s="13" t="s">
        <v>12797</v>
      </c>
      <c r="B1400" s="9" t="str">
        <f>IF(COUNTIFS('Dossiers 2014'!AK:AK,'Subsidies 2013'!A:A)&gt;0,COUNTIFS('Dossiers 2014'!AK:AK,'Subsidies 2013'!A:A),"")</f>
        <v/>
      </c>
      <c r="C140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0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0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00" s="10" t="str">
        <f t="shared" si="21"/>
        <v/>
      </c>
    </row>
    <row r="1401" spans="1:6" x14ac:dyDescent="0.25">
      <c r="A1401" s="13" t="s">
        <v>12798</v>
      </c>
      <c r="B1401" s="9" t="str">
        <f>IF(COUNTIFS('Dossiers 2014'!AK:AK,'Subsidies 2013'!A:A)&gt;0,COUNTIFS('Dossiers 2014'!AK:AK,'Subsidies 2013'!A:A),"")</f>
        <v/>
      </c>
      <c r="C140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0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0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01" s="10" t="str">
        <f t="shared" si="21"/>
        <v/>
      </c>
    </row>
    <row r="1402" spans="1:6" x14ac:dyDescent="0.25">
      <c r="A1402" s="13" t="s">
        <v>7035</v>
      </c>
      <c r="B1402" s="9">
        <f>IF(COUNTIFS('Dossiers 2014'!AK:AK,'Subsidies 2013'!A:A)&gt;0,COUNTIFS('Dossiers 2014'!AK:AK,'Subsidies 2013'!A:A),"")</f>
        <v>1</v>
      </c>
      <c r="C1402"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1402"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100</v>
      </c>
      <c r="E140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02" s="10">
        <f t="shared" si="21"/>
        <v>100</v>
      </c>
    </row>
    <row r="1403" spans="1:6" x14ac:dyDescent="0.25">
      <c r="A1403" s="13" t="s">
        <v>12799</v>
      </c>
      <c r="B1403" s="9" t="str">
        <f>IF(COUNTIFS('Dossiers 2014'!AK:AK,'Subsidies 2013'!A:A)&gt;0,COUNTIFS('Dossiers 2014'!AK:AK,'Subsidies 2013'!A:A),"")</f>
        <v/>
      </c>
      <c r="C140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0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0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03" s="10" t="str">
        <f t="shared" si="21"/>
        <v/>
      </c>
    </row>
    <row r="1404" spans="1:6" x14ac:dyDescent="0.25">
      <c r="A1404" s="13"/>
      <c r="B1404" s="9" t="str">
        <f>IF(COUNTIFS('Dossiers 2014'!AK:AK,'Subsidies 2013'!A:A)&gt;0,COUNTIFS('Dossiers 2014'!AK:AK,'Subsidies 2013'!A:A),"")</f>
        <v/>
      </c>
      <c r="C140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0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0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04" s="10" t="str">
        <f t="shared" si="21"/>
        <v/>
      </c>
    </row>
    <row r="1405" spans="1:6" x14ac:dyDescent="0.25">
      <c r="A1405" s="12" t="s">
        <v>5662</v>
      </c>
      <c r="B1405" s="9" t="str">
        <f>IF(COUNTIFS('Dossiers 2014'!AK:AK,'Subsidies 2013'!A:A)&gt;0,COUNTIFS('Dossiers 2014'!AK:AK,'Subsidies 2013'!A:A),"")</f>
        <v/>
      </c>
      <c r="C140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0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0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05" s="10" t="str">
        <f t="shared" si="21"/>
        <v/>
      </c>
    </row>
    <row r="1406" spans="1:6" x14ac:dyDescent="0.25">
      <c r="A1406" s="13" t="s">
        <v>12800</v>
      </c>
      <c r="B1406" s="9" t="str">
        <f>IF(COUNTIFS('Dossiers 2014'!AK:AK,'Subsidies 2013'!A:A)&gt;0,COUNTIFS('Dossiers 2014'!AK:AK,'Subsidies 2013'!A:A),"")</f>
        <v/>
      </c>
      <c r="C140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0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0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06" s="10" t="str">
        <f t="shared" si="21"/>
        <v/>
      </c>
    </row>
    <row r="1407" spans="1:6" x14ac:dyDescent="0.25">
      <c r="A1407" s="13" t="s">
        <v>12801</v>
      </c>
      <c r="B1407" s="9" t="str">
        <f>IF(COUNTIFS('Dossiers 2014'!AK:AK,'Subsidies 2013'!A:A)&gt;0,COUNTIFS('Dossiers 2014'!AK:AK,'Subsidies 2013'!A:A),"")</f>
        <v/>
      </c>
      <c r="C140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0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0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07" s="10" t="str">
        <f t="shared" si="21"/>
        <v/>
      </c>
    </row>
    <row r="1408" spans="1:6" x14ac:dyDescent="0.25">
      <c r="A1408" s="13" t="s">
        <v>12802</v>
      </c>
      <c r="B1408" s="9" t="str">
        <f>IF(COUNTIFS('Dossiers 2014'!AK:AK,'Subsidies 2013'!A:A)&gt;0,COUNTIFS('Dossiers 2014'!AK:AK,'Subsidies 2013'!A:A),"")</f>
        <v/>
      </c>
      <c r="C140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0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0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08" s="10" t="str">
        <f t="shared" si="21"/>
        <v/>
      </c>
    </row>
    <row r="1409" spans="1:6" x14ac:dyDescent="0.25">
      <c r="A1409" s="13"/>
      <c r="B1409" s="9" t="str">
        <f>IF(COUNTIFS('Dossiers 2014'!AK:AK,'Subsidies 2013'!A:A)&gt;0,COUNTIFS('Dossiers 2014'!AK:AK,'Subsidies 2013'!A:A),"")</f>
        <v/>
      </c>
      <c r="C140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0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0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09" s="10" t="str">
        <f t="shared" si="21"/>
        <v/>
      </c>
    </row>
    <row r="1410" spans="1:6" x14ac:dyDescent="0.25">
      <c r="A1410" s="12" t="s">
        <v>12091</v>
      </c>
      <c r="B1410" s="9">
        <f>IF(COUNTIFS('Dossiers 2014'!AK:AK,'Subsidies 2013'!A:A)&gt;0,COUNTIFS('Dossiers 2014'!AK:AK,'Subsidies 2013'!A:A),"")</f>
        <v>2</v>
      </c>
      <c r="C1410"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1</v>
      </c>
      <c r="D141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1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10" s="10" t="str">
        <f t="shared" si="21"/>
        <v/>
      </c>
    </row>
    <row r="1411" spans="1:6" x14ac:dyDescent="0.25">
      <c r="A1411" s="13" t="s">
        <v>12803</v>
      </c>
      <c r="B1411" s="9" t="str">
        <f>IF(COUNTIFS('Dossiers 2014'!AK:AK,'Subsidies 2013'!A:A)&gt;0,COUNTIFS('Dossiers 2014'!AK:AK,'Subsidies 2013'!A:A),"")</f>
        <v/>
      </c>
      <c r="C141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1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1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11" s="10" t="str">
        <f t="shared" ref="F1411:F1474" si="22">IF(SUM(D1411:E1411)&gt;0,SUM(D1411:E1411),"")</f>
        <v/>
      </c>
    </row>
    <row r="1412" spans="1:6" x14ac:dyDescent="0.25">
      <c r="A1412" s="13" t="s">
        <v>7376</v>
      </c>
      <c r="B1412" s="9" t="str">
        <f>IF(COUNTIFS('Dossiers 2014'!AK:AK,'Subsidies 2013'!A:A)&gt;0,COUNTIFS('Dossiers 2014'!AK:AK,'Subsidies 2013'!A:A),"")</f>
        <v/>
      </c>
      <c r="C141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1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1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12" s="10" t="str">
        <f t="shared" si="22"/>
        <v/>
      </c>
    </row>
    <row r="1413" spans="1:6" x14ac:dyDescent="0.25">
      <c r="A1413" s="13" t="s">
        <v>7756</v>
      </c>
      <c r="B1413" s="9" t="str">
        <f>IF(COUNTIFS('Dossiers 2014'!AK:AK,'Subsidies 2013'!A:A)&gt;0,COUNTIFS('Dossiers 2014'!AK:AK,'Subsidies 2013'!A:A),"")</f>
        <v/>
      </c>
      <c r="C141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1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1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13" s="10" t="str">
        <f t="shared" si="22"/>
        <v/>
      </c>
    </row>
    <row r="1414" spans="1:6" x14ac:dyDescent="0.25">
      <c r="A1414" s="13"/>
      <c r="B1414" s="9" t="str">
        <f>IF(COUNTIFS('Dossiers 2014'!AK:AK,'Subsidies 2013'!A:A)&gt;0,COUNTIFS('Dossiers 2014'!AK:AK,'Subsidies 2013'!A:A),"")</f>
        <v/>
      </c>
      <c r="C141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1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1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14" s="10" t="str">
        <f t="shared" si="22"/>
        <v/>
      </c>
    </row>
    <row r="1415" spans="1:6" x14ac:dyDescent="0.25">
      <c r="A1415" s="12" t="s">
        <v>5114</v>
      </c>
      <c r="B1415" s="9">
        <f>IF(COUNTIFS('Dossiers 2014'!AK:AK,'Subsidies 2013'!A:A)&gt;0,COUNTIFS('Dossiers 2014'!AK:AK,'Subsidies 2013'!A:A),"")</f>
        <v>5</v>
      </c>
      <c r="C1415"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v>
      </c>
      <c r="D1415"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170.84</v>
      </c>
      <c r="E141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15" s="10">
        <f t="shared" si="22"/>
        <v>170.84</v>
      </c>
    </row>
    <row r="1416" spans="1:6" x14ac:dyDescent="0.25">
      <c r="A1416" s="13"/>
      <c r="B1416" s="9" t="str">
        <f>IF(COUNTIFS('Dossiers 2014'!AK:AK,'Subsidies 2013'!A:A)&gt;0,COUNTIFS('Dossiers 2014'!AK:AK,'Subsidies 2013'!A:A),"")</f>
        <v/>
      </c>
      <c r="C141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1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1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16" s="10" t="str">
        <f t="shared" si="22"/>
        <v/>
      </c>
    </row>
    <row r="1417" spans="1:6" x14ac:dyDescent="0.25">
      <c r="A1417" s="12" t="s">
        <v>12025</v>
      </c>
      <c r="B1417" s="9" t="str">
        <f>IF(COUNTIFS('Dossiers 2014'!AK:AK,'Subsidies 2013'!A:A)&gt;0,COUNTIFS('Dossiers 2014'!AK:AK,'Subsidies 2013'!A:A),"")</f>
        <v/>
      </c>
      <c r="C141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1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1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17" s="10" t="str">
        <f t="shared" si="22"/>
        <v/>
      </c>
    </row>
    <row r="1418" spans="1:6" x14ac:dyDescent="0.25">
      <c r="A1418" s="13"/>
      <c r="B1418" s="9" t="str">
        <f>IF(COUNTIFS('Dossiers 2014'!AK:AK,'Subsidies 2013'!A:A)&gt;0,COUNTIFS('Dossiers 2014'!AK:AK,'Subsidies 2013'!A:A),"")</f>
        <v/>
      </c>
      <c r="C141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1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1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18" s="10" t="str">
        <f t="shared" si="22"/>
        <v/>
      </c>
    </row>
    <row r="1419" spans="1:6" x14ac:dyDescent="0.25">
      <c r="A1419" s="12" t="s">
        <v>12057</v>
      </c>
      <c r="B1419" s="9" t="str">
        <f>IF(COUNTIFS('Dossiers 2014'!AK:AK,'Subsidies 2013'!A:A)&gt;0,COUNTIFS('Dossiers 2014'!AK:AK,'Subsidies 2013'!A:A),"")</f>
        <v/>
      </c>
      <c r="C141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1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1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19" s="10" t="str">
        <f t="shared" si="22"/>
        <v/>
      </c>
    </row>
    <row r="1420" spans="1:6" x14ac:dyDescent="0.25">
      <c r="A1420" s="13" t="s">
        <v>12804</v>
      </c>
      <c r="B1420" s="9" t="str">
        <f>IF(COUNTIFS('Dossiers 2014'!AK:AK,'Subsidies 2013'!A:A)&gt;0,COUNTIFS('Dossiers 2014'!AK:AK,'Subsidies 2013'!A:A),"")</f>
        <v/>
      </c>
      <c r="C142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2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2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20" s="10" t="str">
        <f t="shared" si="22"/>
        <v/>
      </c>
    </row>
    <row r="1421" spans="1:6" x14ac:dyDescent="0.25">
      <c r="A1421" s="13" t="s">
        <v>12094</v>
      </c>
      <c r="B1421" s="9" t="str">
        <f>IF(COUNTIFS('Dossiers 2014'!AK:AK,'Subsidies 2013'!A:A)&gt;0,COUNTIFS('Dossiers 2014'!AK:AK,'Subsidies 2013'!A:A),"")</f>
        <v/>
      </c>
      <c r="C142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2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2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21" s="10" t="str">
        <f t="shared" si="22"/>
        <v/>
      </c>
    </row>
    <row r="1422" spans="1:6" x14ac:dyDescent="0.25">
      <c r="A1422" s="13" t="s">
        <v>12805</v>
      </c>
      <c r="B1422" s="9" t="str">
        <f>IF(COUNTIFS('Dossiers 2014'!AK:AK,'Subsidies 2013'!A:A)&gt;0,COUNTIFS('Dossiers 2014'!AK:AK,'Subsidies 2013'!A:A),"")</f>
        <v/>
      </c>
      <c r="C142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2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2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22" s="10" t="str">
        <f t="shared" si="22"/>
        <v/>
      </c>
    </row>
    <row r="1423" spans="1:6" x14ac:dyDescent="0.25">
      <c r="A1423" s="13" t="s">
        <v>12806</v>
      </c>
      <c r="B1423" s="9" t="str">
        <f>IF(COUNTIFS('Dossiers 2014'!AK:AK,'Subsidies 2013'!A:A)&gt;0,COUNTIFS('Dossiers 2014'!AK:AK,'Subsidies 2013'!A:A),"")</f>
        <v/>
      </c>
      <c r="C142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2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2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23" s="10" t="str">
        <f t="shared" si="22"/>
        <v/>
      </c>
    </row>
    <row r="1424" spans="1:6" x14ac:dyDescent="0.25">
      <c r="A1424" s="13"/>
      <c r="B1424" s="9" t="str">
        <f>IF(COUNTIFS('Dossiers 2014'!AK:AK,'Subsidies 2013'!A:A)&gt;0,COUNTIFS('Dossiers 2014'!AK:AK,'Subsidies 2013'!A:A),"")</f>
        <v/>
      </c>
      <c r="C142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2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2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24" s="10" t="str">
        <f t="shared" si="22"/>
        <v/>
      </c>
    </row>
    <row r="1425" spans="1:6" x14ac:dyDescent="0.25">
      <c r="A1425" s="12" t="s">
        <v>12026</v>
      </c>
      <c r="B1425" s="9" t="str">
        <f>IF(COUNTIFS('Dossiers 2014'!AK:AK,'Subsidies 2013'!A:A)&gt;0,COUNTIFS('Dossiers 2014'!AK:AK,'Subsidies 2013'!A:A),"")</f>
        <v/>
      </c>
      <c r="C142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2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2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25" s="10" t="str">
        <f t="shared" si="22"/>
        <v/>
      </c>
    </row>
    <row r="1426" spans="1:6" x14ac:dyDescent="0.25">
      <c r="A1426" s="13" t="s">
        <v>12807</v>
      </c>
      <c r="B1426" s="9" t="str">
        <f>IF(COUNTIFS('Dossiers 2014'!AK:AK,'Subsidies 2013'!A:A)&gt;0,COUNTIFS('Dossiers 2014'!AK:AK,'Subsidies 2013'!A:A),"")</f>
        <v/>
      </c>
      <c r="C142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2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2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26" s="10" t="str">
        <f t="shared" si="22"/>
        <v/>
      </c>
    </row>
    <row r="1427" spans="1:6" x14ac:dyDescent="0.25">
      <c r="A1427" s="13" t="s">
        <v>12808</v>
      </c>
      <c r="B1427" s="9" t="str">
        <f>IF(COUNTIFS('Dossiers 2014'!AK:AK,'Subsidies 2013'!A:A)&gt;0,COUNTIFS('Dossiers 2014'!AK:AK,'Subsidies 2013'!A:A),"")</f>
        <v/>
      </c>
      <c r="C142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2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2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27" s="10" t="str">
        <f t="shared" si="22"/>
        <v/>
      </c>
    </row>
    <row r="1428" spans="1:6" x14ac:dyDescent="0.25">
      <c r="A1428" s="12"/>
      <c r="B1428" s="9" t="str">
        <f>IF(COUNTIFS('Dossiers 2014'!AK:AK,'Subsidies 2013'!A:A)&gt;0,COUNTIFS('Dossiers 2014'!AK:AK,'Subsidies 2013'!A:A),"")</f>
        <v/>
      </c>
      <c r="C142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2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2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28" s="10" t="str">
        <f t="shared" si="22"/>
        <v/>
      </c>
    </row>
    <row r="1429" spans="1:6" x14ac:dyDescent="0.25">
      <c r="A1429" s="12" t="s">
        <v>1654</v>
      </c>
      <c r="B1429" s="9">
        <f>IF(COUNTIFS('Dossiers 2014'!AK:AK,'Subsidies 2013'!A:A)&gt;0,COUNTIFS('Dossiers 2014'!AK:AK,'Subsidies 2013'!A:A),"")</f>
        <v>30</v>
      </c>
      <c r="C1429"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28</v>
      </c>
      <c r="D1429"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2093.2000000000003</v>
      </c>
      <c r="E142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29" s="10">
        <f t="shared" si="22"/>
        <v>2093.2000000000003</v>
      </c>
    </row>
    <row r="1430" spans="1:6" x14ac:dyDescent="0.25">
      <c r="A1430" s="13" t="s">
        <v>10850</v>
      </c>
      <c r="B1430" s="9" t="str">
        <f>IF(COUNTIFS('Dossiers 2014'!AK:AK,'Subsidies 2013'!A:A)&gt;0,COUNTIFS('Dossiers 2014'!AK:AK,'Subsidies 2013'!A:A),"")</f>
        <v/>
      </c>
      <c r="C143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3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3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30" s="10" t="str">
        <f t="shared" si="22"/>
        <v/>
      </c>
    </row>
    <row r="1431" spans="1:6" x14ac:dyDescent="0.25">
      <c r="A1431" s="13"/>
      <c r="B1431" s="9" t="str">
        <f>IF(COUNTIFS('Dossiers 2014'!AK:AK,'Subsidies 2013'!A:A)&gt;0,COUNTIFS('Dossiers 2014'!AK:AK,'Subsidies 2013'!A:A),"")</f>
        <v/>
      </c>
      <c r="C143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3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3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31" s="10" t="str">
        <f t="shared" si="22"/>
        <v/>
      </c>
    </row>
    <row r="1432" spans="1:6" x14ac:dyDescent="0.25">
      <c r="A1432" s="12" t="s">
        <v>5762</v>
      </c>
      <c r="B1432" s="9" t="str">
        <f>IF(COUNTIFS('Dossiers 2014'!AK:AK,'Subsidies 2013'!A:A)&gt;0,COUNTIFS('Dossiers 2014'!AK:AK,'Subsidies 2013'!A:A),"")</f>
        <v/>
      </c>
      <c r="C143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3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3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32" s="10" t="str">
        <f t="shared" si="22"/>
        <v/>
      </c>
    </row>
    <row r="1433" spans="1:6" x14ac:dyDescent="0.25">
      <c r="A1433" s="13" t="s">
        <v>12809</v>
      </c>
      <c r="B1433" s="9" t="str">
        <f>IF(COUNTIFS('Dossiers 2014'!AK:AK,'Subsidies 2013'!A:A)&gt;0,COUNTIFS('Dossiers 2014'!AK:AK,'Subsidies 2013'!A:A),"")</f>
        <v/>
      </c>
      <c r="C143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3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3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33" s="10" t="str">
        <f t="shared" si="22"/>
        <v/>
      </c>
    </row>
    <row r="1434" spans="1:6" x14ac:dyDescent="0.25">
      <c r="A1434" s="13" t="s">
        <v>12810</v>
      </c>
      <c r="B1434" s="9" t="str">
        <f>IF(COUNTIFS('Dossiers 2014'!AK:AK,'Subsidies 2013'!A:A)&gt;0,COUNTIFS('Dossiers 2014'!AK:AK,'Subsidies 2013'!A:A),"")</f>
        <v/>
      </c>
      <c r="C143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3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3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34" s="10" t="str">
        <f t="shared" si="22"/>
        <v/>
      </c>
    </row>
    <row r="1435" spans="1:6" x14ac:dyDescent="0.25">
      <c r="A1435" s="13"/>
      <c r="B1435" s="9" t="str">
        <f>IF(COUNTIFS('Dossiers 2014'!AK:AK,'Subsidies 2013'!A:A)&gt;0,COUNTIFS('Dossiers 2014'!AK:AK,'Subsidies 2013'!A:A),"")</f>
        <v/>
      </c>
      <c r="C143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3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3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35" s="10" t="str">
        <f t="shared" si="22"/>
        <v/>
      </c>
    </row>
    <row r="1436" spans="1:6" x14ac:dyDescent="0.25">
      <c r="A1436" s="12" t="s">
        <v>11965</v>
      </c>
      <c r="B1436" s="9" t="str">
        <f>IF(COUNTIFS('Dossiers 2014'!AK:AK,'Subsidies 2013'!A:A)&gt;0,COUNTIFS('Dossiers 2014'!AK:AK,'Subsidies 2013'!A:A),"")</f>
        <v/>
      </c>
      <c r="C143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3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3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36" s="10" t="str">
        <f t="shared" si="22"/>
        <v/>
      </c>
    </row>
    <row r="1437" spans="1:6" x14ac:dyDescent="0.25">
      <c r="A1437" s="13"/>
      <c r="B1437" s="9" t="str">
        <f>IF(COUNTIFS('Dossiers 2014'!AK:AK,'Subsidies 2013'!A:A)&gt;0,COUNTIFS('Dossiers 2014'!AK:AK,'Subsidies 2013'!A:A),"")</f>
        <v/>
      </c>
      <c r="C143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3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3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37" s="10" t="str">
        <f t="shared" si="22"/>
        <v/>
      </c>
    </row>
    <row r="1438" spans="1:6" x14ac:dyDescent="0.25">
      <c r="A1438" s="12" t="s">
        <v>1002</v>
      </c>
      <c r="B1438" s="9" t="str">
        <f>IF(COUNTIFS('Dossiers 2014'!AK:AK,'Subsidies 2013'!A:A)&gt;0,COUNTIFS('Dossiers 2014'!AK:AK,'Subsidies 2013'!A:A),"")</f>
        <v/>
      </c>
      <c r="C143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3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3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38" s="10" t="str">
        <f t="shared" si="22"/>
        <v/>
      </c>
    </row>
    <row r="1439" spans="1:6" x14ac:dyDescent="0.25">
      <c r="A1439" s="18" t="s">
        <v>12603</v>
      </c>
      <c r="B1439" s="9" t="str">
        <f>IF(COUNTIFS('Dossiers 2014'!AK:AK,'Subsidies 2013'!A:A)&gt;0,COUNTIFS('Dossiers 2014'!AK:AK,'Subsidies 2013'!A:A),"")</f>
        <v/>
      </c>
      <c r="C143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3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3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39" s="10" t="str">
        <f t="shared" si="22"/>
        <v/>
      </c>
    </row>
    <row r="1440" spans="1:6" x14ac:dyDescent="0.25">
      <c r="A1440" s="13" t="s">
        <v>12811</v>
      </c>
      <c r="B1440" s="9" t="str">
        <f>IF(COUNTIFS('Dossiers 2014'!AK:AK,'Subsidies 2013'!A:A)&gt;0,COUNTIFS('Dossiers 2014'!AK:AK,'Subsidies 2013'!A:A),"")</f>
        <v/>
      </c>
      <c r="C144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4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4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40" s="10" t="str">
        <f t="shared" si="22"/>
        <v/>
      </c>
    </row>
    <row r="1441" spans="1:6" x14ac:dyDescent="0.25">
      <c r="A1441" s="13" t="s">
        <v>12812</v>
      </c>
      <c r="B1441" s="9" t="str">
        <f>IF(COUNTIFS('Dossiers 2014'!AK:AK,'Subsidies 2013'!A:A)&gt;0,COUNTIFS('Dossiers 2014'!AK:AK,'Subsidies 2013'!A:A),"")</f>
        <v/>
      </c>
      <c r="C144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4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4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41" s="10" t="str">
        <f t="shared" si="22"/>
        <v/>
      </c>
    </row>
    <row r="1442" spans="1:6" x14ac:dyDescent="0.25">
      <c r="A1442" s="13" t="s">
        <v>12813</v>
      </c>
      <c r="B1442" s="9" t="str">
        <f>IF(COUNTIFS('Dossiers 2014'!AK:AK,'Subsidies 2013'!A:A)&gt;0,COUNTIFS('Dossiers 2014'!AK:AK,'Subsidies 2013'!A:A),"")</f>
        <v/>
      </c>
      <c r="C144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4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4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42" s="10" t="str">
        <f t="shared" si="22"/>
        <v/>
      </c>
    </row>
    <row r="1443" spans="1:6" x14ac:dyDescent="0.25">
      <c r="A1443" s="13"/>
      <c r="B1443" s="9" t="str">
        <f>IF(COUNTIFS('Dossiers 2014'!AK:AK,'Subsidies 2013'!A:A)&gt;0,COUNTIFS('Dossiers 2014'!AK:AK,'Subsidies 2013'!A:A),"")</f>
        <v/>
      </c>
      <c r="C144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4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4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43" s="10" t="str">
        <f t="shared" si="22"/>
        <v/>
      </c>
    </row>
    <row r="1444" spans="1:6" x14ac:dyDescent="0.25">
      <c r="A1444" s="12" t="s">
        <v>10909</v>
      </c>
      <c r="B1444" s="9" t="str">
        <f>IF(COUNTIFS('Dossiers 2014'!AK:AK,'Subsidies 2013'!A:A)&gt;0,COUNTIFS('Dossiers 2014'!AK:AK,'Subsidies 2013'!A:A),"")</f>
        <v/>
      </c>
      <c r="C144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4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4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44" s="10" t="str">
        <f t="shared" si="22"/>
        <v/>
      </c>
    </row>
    <row r="1445" spans="1:6" x14ac:dyDescent="0.25">
      <c r="A1445" s="13" t="s">
        <v>12814</v>
      </c>
      <c r="B1445" s="9" t="str">
        <f>IF(COUNTIFS('Dossiers 2014'!AK:AK,'Subsidies 2013'!A:A)&gt;0,COUNTIFS('Dossiers 2014'!AK:AK,'Subsidies 2013'!A:A),"")</f>
        <v/>
      </c>
      <c r="C144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4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4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45" s="10" t="str">
        <f t="shared" si="22"/>
        <v/>
      </c>
    </row>
    <row r="1446" spans="1:6" x14ac:dyDescent="0.25">
      <c r="A1446" s="13" t="s">
        <v>12815</v>
      </c>
      <c r="B1446" s="9" t="str">
        <f>IF(COUNTIFS('Dossiers 2014'!AK:AK,'Subsidies 2013'!A:A)&gt;0,COUNTIFS('Dossiers 2014'!AK:AK,'Subsidies 2013'!A:A),"")</f>
        <v/>
      </c>
      <c r="C144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4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4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46" s="10" t="str">
        <f t="shared" si="22"/>
        <v/>
      </c>
    </row>
    <row r="1447" spans="1:6" x14ac:dyDescent="0.25">
      <c r="A1447" s="13" t="s">
        <v>12816</v>
      </c>
      <c r="B1447" s="9" t="str">
        <f>IF(COUNTIFS('Dossiers 2014'!AK:AK,'Subsidies 2013'!A:A)&gt;0,COUNTIFS('Dossiers 2014'!AK:AK,'Subsidies 2013'!A:A),"")</f>
        <v/>
      </c>
      <c r="C144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4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4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47" s="10" t="str">
        <f t="shared" si="22"/>
        <v/>
      </c>
    </row>
    <row r="1448" spans="1:6" x14ac:dyDescent="0.25">
      <c r="A1448" s="13" t="s">
        <v>12817</v>
      </c>
      <c r="B1448" s="9" t="str">
        <f>IF(COUNTIFS('Dossiers 2014'!AK:AK,'Subsidies 2013'!A:A)&gt;0,COUNTIFS('Dossiers 2014'!AK:AK,'Subsidies 2013'!A:A),"")</f>
        <v/>
      </c>
      <c r="C144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4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4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48" s="10" t="str">
        <f t="shared" si="22"/>
        <v/>
      </c>
    </row>
    <row r="1449" spans="1:6" x14ac:dyDescent="0.25">
      <c r="A1449" s="13" t="s">
        <v>12818</v>
      </c>
      <c r="B1449" s="9" t="str">
        <f>IF(COUNTIFS('Dossiers 2014'!AK:AK,'Subsidies 2013'!A:A)&gt;0,COUNTIFS('Dossiers 2014'!AK:AK,'Subsidies 2013'!A:A),"")</f>
        <v/>
      </c>
      <c r="C144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4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4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49" s="10" t="str">
        <f t="shared" si="22"/>
        <v/>
      </c>
    </row>
    <row r="1450" spans="1:6" x14ac:dyDescent="0.25">
      <c r="A1450" s="13" t="s">
        <v>12819</v>
      </c>
      <c r="B1450" s="9" t="str">
        <f>IF(COUNTIFS('Dossiers 2014'!AK:AK,'Subsidies 2013'!A:A)&gt;0,COUNTIFS('Dossiers 2014'!AK:AK,'Subsidies 2013'!A:A),"")</f>
        <v/>
      </c>
      <c r="C145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5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5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50" s="10" t="str">
        <f t="shared" si="22"/>
        <v/>
      </c>
    </row>
    <row r="1451" spans="1:6" x14ac:dyDescent="0.25">
      <c r="A1451" s="13" t="s">
        <v>12820</v>
      </c>
      <c r="B1451" s="9" t="str">
        <f>IF(COUNTIFS('Dossiers 2014'!AK:AK,'Subsidies 2013'!A:A)&gt;0,COUNTIFS('Dossiers 2014'!AK:AK,'Subsidies 2013'!A:A),"")</f>
        <v/>
      </c>
      <c r="C145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5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5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51" s="10" t="str">
        <f t="shared" si="22"/>
        <v/>
      </c>
    </row>
    <row r="1452" spans="1:6" x14ac:dyDescent="0.25">
      <c r="A1452" s="13" t="s">
        <v>12821</v>
      </c>
      <c r="B1452" s="9" t="str">
        <f>IF(COUNTIFS('Dossiers 2014'!AK:AK,'Subsidies 2013'!A:A)&gt;0,COUNTIFS('Dossiers 2014'!AK:AK,'Subsidies 2013'!A:A),"")</f>
        <v/>
      </c>
      <c r="C145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5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5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52" s="10" t="str">
        <f t="shared" si="22"/>
        <v/>
      </c>
    </row>
    <row r="1453" spans="1:6" x14ac:dyDescent="0.25">
      <c r="A1453" s="13" t="s">
        <v>12822</v>
      </c>
      <c r="B1453" s="9" t="str">
        <f>IF(COUNTIFS('Dossiers 2014'!AK:AK,'Subsidies 2013'!A:A)&gt;0,COUNTIFS('Dossiers 2014'!AK:AK,'Subsidies 2013'!A:A),"")</f>
        <v/>
      </c>
      <c r="C145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5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5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53" s="10" t="str">
        <f t="shared" si="22"/>
        <v/>
      </c>
    </row>
    <row r="1454" spans="1:6" x14ac:dyDescent="0.25">
      <c r="A1454" s="13" t="s">
        <v>12823</v>
      </c>
      <c r="B1454" s="9" t="str">
        <f>IF(COUNTIFS('Dossiers 2014'!AK:AK,'Subsidies 2013'!A:A)&gt;0,COUNTIFS('Dossiers 2014'!AK:AK,'Subsidies 2013'!A:A),"")</f>
        <v/>
      </c>
      <c r="C145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5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5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54" s="10" t="str">
        <f t="shared" si="22"/>
        <v/>
      </c>
    </row>
    <row r="1455" spans="1:6" x14ac:dyDescent="0.25">
      <c r="A1455" s="13"/>
      <c r="B1455" s="9" t="str">
        <f>IF(COUNTIFS('Dossiers 2014'!AK:AK,'Subsidies 2013'!A:A)&gt;0,COUNTIFS('Dossiers 2014'!AK:AK,'Subsidies 2013'!A:A),"")</f>
        <v/>
      </c>
      <c r="C145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5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5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55" s="10" t="str">
        <f t="shared" si="22"/>
        <v/>
      </c>
    </row>
    <row r="1456" spans="1:6" x14ac:dyDescent="0.25">
      <c r="A1456" s="12" t="s">
        <v>11966</v>
      </c>
      <c r="B1456" s="9" t="str">
        <f>IF(COUNTIFS('Dossiers 2014'!AK:AK,'Subsidies 2013'!A:A)&gt;0,COUNTIFS('Dossiers 2014'!AK:AK,'Subsidies 2013'!A:A),"")</f>
        <v/>
      </c>
      <c r="C145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5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5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56" s="10" t="str">
        <f t="shared" si="22"/>
        <v/>
      </c>
    </row>
    <row r="1457" spans="1:6" x14ac:dyDescent="0.25">
      <c r="A1457" s="13" t="s">
        <v>12824</v>
      </c>
      <c r="B1457" s="9" t="str">
        <f>IF(COUNTIFS('Dossiers 2014'!AK:AK,'Subsidies 2013'!A:A)&gt;0,COUNTIFS('Dossiers 2014'!AK:AK,'Subsidies 2013'!A:A),"")</f>
        <v/>
      </c>
      <c r="C145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5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5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57" s="10" t="str">
        <f t="shared" si="22"/>
        <v/>
      </c>
    </row>
    <row r="1458" spans="1:6" x14ac:dyDescent="0.25">
      <c r="A1458" s="13" t="s">
        <v>12825</v>
      </c>
      <c r="B1458" s="9" t="str">
        <f>IF(COUNTIFS('Dossiers 2014'!AK:AK,'Subsidies 2013'!A:A)&gt;0,COUNTIFS('Dossiers 2014'!AK:AK,'Subsidies 2013'!A:A),"")</f>
        <v/>
      </c>
      <c r="C145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5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5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58" s="10" t="str">
        <f t="shared" si="22"/>
        <v/>
      </c>
    </row>
    <row r="1459" spans="1:6" x14ac:dyDescent="0.25">
      <c r="A1459" s="13" t="s">
        <v>12826</v>
      </c>
      <c r="B1459" s="9" t="str">
        <f>IF(COUNTIFS('Dossiers 2014'!AK:AK,'Subsidies 2013'!A:A)&gt;0,COUNTIFS('Dossiers 2014'!AK:AK,'Subsidies 2013'!A:A),"")</f>
        <v/>
      </c>
      <c r="C145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5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5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59" s="10" t="str">
        <f t="shared" si="22"/>
        <v/>
      </c>
    </row>
    <row r="1460" spans="1:6" x14ac:dyDescent="0.25">
      <c r="A1460" s="13" t="s">
        <v>12827</v>
      </c>
      <c r="B1460" s="9" t="str">
        <f>IF(COUNTIFS('Dossiers 2014'!AK:AK,'Subsidies 2013'!A:A)&gt;0,COUNTIFS('Dossiers 2014'!AK:AK,'Subsidies 2013'!A:A),"")</f>
        <v/>
      </c>
      <c r="C146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6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6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60" s="10" t="str">
        <f t="shared" si="22"/>
        <v/>
      </c>
    </row>
    <row r="1461" spans="1:6" x14ac:dyDescent="0.25">
      <c r="A1461" s="13"/>
      <c r="B1461" s="9" t="str">
        <f>IF(COUNTIFS('Dossiers 2014'!AK:AK,'Subsidies 2013'!A:A)&gt;0,COUNTIFS('Dossiers 2014'!AK:AK,'Subsidies 2013'!A:A),"")</f>
        <v/>
      </c>
      <c r="C146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6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6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61" s="10" t="str">
        <f t="shared" si="22"/>
        <v/>
      </c>
    </row>
    <row r="1462" spans="1:6" x14ac:dyDescent="0.25">
      <c r="A1462" s="13" t="s">
        <v>12092</v>
      </c>
      <c r="B1462" s="9" t="str">
        <f>IF(COUNTIFS('Dossiers 2014'!AK:AK,'Subsidies 2013'!A:A)&gt;0,COUNTIFS('Dossiers 2014'!AK:AK,'Subsidies 2013'!A:A),"")</f>
        <v/>
      </c>
      <c r="C146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6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6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62" s="10" t="str">
        <f t="shared" si="22"/>
        <v/>
      </c>
    </row>
    <row r="1463" spans="1:6" x14ac:dyDescent="0.25">
      <c r="A1463" s="13" t="s">
        <v>12828</v>
      </c>
      <c r="B1463" s="9" t="str">
        <f>IF(COUNTIFS('Dossiers 2014'!AK:AK,'Subsidies 2013'!A:A)&gt;0,COUNTIFS('Dossiers 2014'!AK:AK,'Subsidies 2013'!A:A),"")</f>
        <v/>
      </c>
      <c r="C146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6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6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63" s="10" t="str">
        <f t="shared" si="22"/>
        <v/>
      </c>
    </row>
    <row r="1464" spans="1:6" x14ac:dyDescent="0.25">
      <c r="A1464" s="13" t="s">
        <v>12829</v>
      </c>
      <c r="B1464" s="9" t="str">
        <f>IF(COUNTIFS('Dossiers 2014'!AK:AK,'Subsidies 2013'!A:A)&gt;0,COUNTIFS('Dossiers 2014'!AK:AK,'Subsidies 2013'!A:A),"")</f>
        <v/>
      </c>
      <c r="C146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6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6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64" s="10" t="str">
        <f t="shared" si="22"/>
        <v/>
      </c>
    </row>
    <row r="1465" spans="1:6" x14ac:dyDescent="0.25">
      <c r="A1465" s="13" t="s">
        <v>12830</v>
      </c>
      <c r="B1465" s="9" t="str">
        <f>IF(COUNTIFS('Dossiers 2014'!AK:AK,'Subsidies 2013'!A:A)&gt;0,COUNTIFS('Dossiers 2014'!AK:AK,'Subsidies 2013'!A:A),"")</f>
        <v/>
      </c>
      <c r="C146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6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6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65" s="10" t="str">
        <f t="shared" si="22"/>
        <v/>
      </c>
    </row>
    <row r="1466" spans="1:6" x14ac:dyDescent="0.25">
      <c r="A1466" s="13"/>
      <c r="B1466" s="9" t="str">
        <f>IF(COUNTIFS('Dossiers 2014'!AK:AK,'Subsidies 2013'!A:A)&gt;0,COUNTIFS('Dossiers 2014'!AK:AK,'Subsidies 2013'!A:A),"")</f>
        <v/>
      </c>
      <c r="C146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6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6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66" s="10" t="str">
        <f t="shared" si="22"/>
        <v/>
      </c>
    </row>
    <row r="1467" spans="1:6" x14ac:dyDescent="0.25">
      <c r="A1467" s="12" t="s">
        <v>5054</v>
      </c>
      <c r="B1467" s="9" t="str">
        <f>IF(COUNTIFS('Dossiers 2014'!AK:AK,'Subsidies 2013'!A:A)&gt;0,COUNTIFS('Dossiers 2014'!AK:AK,'Subsidies 2013'!A:A),"")</f>
        <v/>
      </c>
      <c r="C146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6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6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67" s="10" t="str">
        <f t="shared" si="22"/>
        <v/>
      </c>
    </row>
    <row r="1468" spans="1:6" x14ac:dyDescent="0.25">
      <c r="A1468" s="15" t="s">
        <v>1491</v>
      </c>
      <c r="B1468" s="23"/>
      <c r="C1468" s="24"/>
      <c r="D1468" s="24"/>
      <c r="E1468" s="24"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68" s="24" t="str">
        <f t="shared" si="22"/>
        <v/>
      </c>
    </row>
    <row r="1469" spans="1:6" x14ac:dyDescent="0.25">
      <c r="A1469" s="13" t="s">
        <v>12831</v>
      </c>
      <c r="B1469" s="9" t="str">
        <f>IF(COUNTIFS('Dossiers 2014'!AK:AK,'Subsidies 2013'!A:A)&gt;0,COUNTIFS('Dossiers 2014'!AK:AK,'Subsidies 2013'!A:A),"")</f>
        <v/>
      </c>
      <c r="C146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6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6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69" s="10" t="str">
        <f t="shared" si="22"/>
        <v/>
      </c>
    </row>
    <row r="1470" spans="1:6" x14ac:dyDescent="0.25">
      <c r="A1470" s="13"/>
      <c r="B1470" s="9" t="str">
        <f>IF(COUNTIFS('Dossiers 2014'!AK:AK,'Subsidies 2013'!A:A)&gt;0,COUNTIFS('Dossiers 2014'!AK:AK,'Subsidies 2013'!A:A),"")</f>
        <v/>
      </c>
      <c r="C147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7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7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70" s="10" t="str">
        <f t="shared" si="22"/>
        <v/>
      </c>
    </row>
    <row r="1471" spans="1:6" x14ac:dyDescent="0.25">
      <c r="A1471" s="12" t="s">
        <v>9045</v>
      </c>
      <c r="B1471" s="9" t="str">
        <f>IF(COUNTIFS('Dossiers 2014'!AK:AK,'Subsidies 2013'!A:A)&gt;0,COUNTIFS('Dossiers 2014'!AK:AK,'Subsidies 2013'!A:A),"")</f>
        <v/>
      </c>
      <c r="C147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7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7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71" s="10" t="str">
        <f t="shared" si="22"/>
        <v/>
      </c>
    </row>
    <row r="1472" spans="1:6" x14ac:dyDescent="0.25">
      <c r="A1472" s="13"/>
      <c r="B1472" s="9" t="str">
        <f>IF(COUNTIFS('Dossiers 2014'!AK:AK,'Subsidies 2013'!A:A)&gt;0,COUNTIFS('Dossiers 2014'!AK:AK,'Subsidies 2013'!A:A),"")</f>
        <v/>
      </c>
      <c r="C147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7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7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72" s="10" t="str">
        <f t="shared" si="22"/>
        <v/>
      </c>
    </row>
    <row r="1473" spans="1:6" x14ac:dyDescent="0.25">
      <c r="A1473" s="12" t="s">
        <v>7618</v>
      </c>
      <c r="B1473" s="9" t="str">
        <f>IF(COUNTIFS('Dossiers 2014'!AK:AK,'Subsidies 2013'!A:A)&gt;0,COUNTIFS('Dossiers 2014'!AK:AK,'Subsidies 2013'!A:A),"")</f>
        <v/>
      </c>
      <c r="C147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7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7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73" s="10" t="str">
        <f t="shared" si="22"/>
        <v/>
      </c>
    </row>
    <row r="1474" spans="1:6" x14ac:dyDescent="0.25">
      <c r="A1474" s="13" t="s">
        <v>12832</v>
      </c>
      <c r="B1474" s="9" t="str">
        <f>IF(COUNTIFS('Dossiers 2014'!AK:AK,'Subsidies 2013'!A:A)&gt;0,COUNTIFS('Dossiers 2014'!AK:AK,'Subsidies 2013'!A:A),"")</f>
        <v/>
      </c>
      <c r="C147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7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7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74" s="10" t="str">
        <f t="shared" si="22"/>
        <v/>
      </c>
    </row>
    <row r="1475" spans="1:6" x14ac:dyDescent="0.25">
      <c r="A1475" s="13" t="s">
        <v>12833</v>
      </c>
      <c r="B1475" s="9" t="str">
        <f>IF(COUNTIFS('Dossiers 2014'!AK:AK,'Subsidies 2013'!A:A)&gt;0,COUNTIFS('Dossiers 2014'!AK:AK,'Subsidies 2013'!A:A),"")</f>
        <v/>
      </c>
      <c r="C147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7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7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75" s="10" t="str">
        <f t="shared" ref="F1475:F1494" si="23">IF(SUM(D1475:E1475)&gt;0,SUM(D1475:E1475),"")</f>
        <v/>
      </c>
    </row>
    <row r="1476" spans="1:6" x14ac:dyDescent="0.25">
      <c r="A1476" s="13" t="s">
        <v>12834</v>
      </c>
      <c r="B1476" s="9" t="str">
        <f>IF(COUNTIFS('Dossiers 2014'!AK:AK,'Subsidies 2013'!A:A)&gt;0,COUNTIFS('Dossiers 2014'!AK:AK,'Subsidies 2013'!A:A),"")</f>
        <v/>
      </c>
      <c r="C147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7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7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76" s="10" t="str">
        <f t="shared" si="23"/>
        <v/>
      </c>
    </row>
    <row r="1477" spans="1:6" x14ac:dyDescent="0.25">
      <c r="A1477" s="13" t="s">
        <v>12835</v>
      </c>
      <c r="B1477" s="9" t="str">
        <f>IF(COUNTIFS('Dossiers 2014'!AK:AK,'Subsidies 2013'!A:A)&gt;0,COUNTIFS('Dossiers 2014'!AK:AK,'Subsidies 2013'!A:A),"")</f>
        <v/>
      </c>
      <c r="C147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7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7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77" s="10" t="str">
        <f t="shared" si="23"/>
        <v/>
      </c>
    </row>
    <row r="1478" spans="1:6" x14ac:dyDescent="0.25">
      <c r="A1478" s="13" t="s">
        <v>12836</v>
      </c>
      <c r="B1478" s="9" t="str">
        <f>IF(COUNTIFS('Dossiers 2014'!AK:AK,'Subsidies 2013'!A:A)&gt;0,COUNTIFS('Dossiers 2014'!AK:AK,'Subsidies 2013'!A:A),"")</f>
        <v/>
      </c>
      <c r="C1478"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78"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7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78" s="10" t="str">
        <f t="shared" si="23"/>
        <v/>
      </c>
    </row>
    <row r="1479" spans="1:6" x14ac:dyDescent="0.25">
      <c r="A1479" s="13" t="s">
        <v>12837</v>
      </c>
      <c r="B1479" s="9" t="str">
        <f>IF(COUNTIFS('Dossiers 2014'!AK:AK,'Subsidies 2013'!A:A)&gt;0,COUNTIFS('Dossiers 2014'!AK:AK,'Subsidies 2013'!A:A),"")</f>
        <v/>
      </c>
      <c r="C147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7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7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79" s="10" t="str">
        <f t="shared" si="23"/>
        <v/>
      </c>
    </row>
    <row r="1480" spans="1:6" x14ac:dyDescent="0.25">
      <c r="A1480" s="13" t="s">
        <v>12838</v>
      </c>
      <c r="B1480" s="9" t="str">
        <f>IF(COUNTIFS('Dossiers 2014'!AK:AK,'Subsidies 2013'!A:A)&gt;0,COUNTIFS('Dossiers 2014'!AK:AK,'Subsidies 2013'!A:A),"")</f>
        <v/>
      </c>
      <c r="C148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8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8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80" s="10" t="str">
        <f t="shared" si="23"/>
        <v/>
      </c>
    </row>
    <row r="1481" spans="1:6" x14ac:dyDescent="0.25">
      <c r="A1481" s="13" t="s">
        <v>12839</v>
      </c>
      <c r="B1481" s="9" t="str">
        <f>IF(COUNTIFS('Dossiers 2014'!AK:AK,'Subsidies 2013'!A:A)&gt;0,COUNTIFS('Dossiers 2014'!AK:AK,'Subsidies 2013'!A:A),"")</f>
        <v/>
      </c>
      <c r="C148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8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8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81" s="10" t="str">
        <f t="shared" si="23"/>
        <v/>
      </c>
    </row>
    <row r="1482" spans="1:6" x14ac:dyDescent="0.25">
      <c r="A1482" s="13" t="s">
        <v>12840</v>
      </c>
      <c r="B1482" s="9" t="str">
        <f>IF(COUNTIFS('Dossiers 2014'!AK:AK,'Subsidies 2013'!A:A)&gt;0,COUNTIFS('Dossiers 2014'!AK:AK,'Subsidies 2013'!A:A),"")</f>
        <v/>
      </c>
      <c r="C148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8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8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82" s="10" t="str">
        <f t="shared" si="23"/>
        <v/>
      </c>
    </row>
    <row r="1483" spans="1:6" x14ac:dyDescent="0.25">
      <c r="A1483" s="13" t="s">
        <v>12841</v>
      </c>
      <c r="B1483" s="9" t="str">
        <f>IF(COUNTIFS('Dossiers 2014'!AK:AK,'Subsidies 2013'!A:A)&gt;0,COUNTIFS('Dossiers 2014'!AK:AK,'Subsidies 2013'!A:A),"")</f>
        <v/>
      </c>
      <c r="C148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8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8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83" s="10" t="str">
        <f t="shared" si="23"/>
        <v/>
      </c>
    </row>
    <row r="1484" spans="1:6" x14ac:dyDescent="0.25">
      <c r="A1484" s="13" t="s">
        <v>12842</v>
      </c>
      <c r="B1484" s="9" t="str">
        <f>IF(COUNTIFS('Dossiers 2014'!AK:AK,'Subsidies 2013'!A:A)&gt;0,COUNTIFS('Dossiers 2014'!AK:AK,'Subsidies 2013'!A:A),"")</f>
        <v/>
      </c>
      <c r="C148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8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8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84" s="10" t="str">
        <f t="shared" si="23"/>
        <v/>
      </c>
    </row>
    <row r="1485" spans="1:6" x14ac:dyDescent="0.25">
      <c r="A1485" s="13" t="s">
        <v>12843</v>
      </c>
      <c r="B1485" s="9" t="str">
        <f>IF(COUNTIFS('Dossiers 2014'!AK:AK,'Subsidies 2013'!A:A)&gt;0,COUNTIFS('Dossiers 2014'!AK:AK,'Subsidies 2013'!A:A),"")</f>
        <v/>
      </c>
      <c r="C1485"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85"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85"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85" s="10" t="str">
        <f t="shared" si="23"/>
        <v/>
      </c>
    </row>
    <row r="1486" spans="1:6" x14ac:dyDescent="0.25">
      <c r="A1486" s="13"/>
      <c r="B1486" s="9" t="str">
        <f>IF(COUNTIFS('Dossiers 2014'!AK:AK,'Subsidies 2013'!A:A)&gt;0,COUNTIFS('Dossiers 2014'!AK:AK,'Subsidies 2013'!A:A),"")</f>
        <v/>
      </c>
      <c r="C1486"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86"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86"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86" s="10" t="str">
        <f t="shared" si="23"/>
        <v/>
      </c>
    </row>
    <row r="1487" spans="1:6" x14ac:dyDescent="0.25">
      <c r="A1487" s="12" t="s">
        <v>7815</v>
      </c>
      <c r="B1487" s="9" t="str">
        <f>IF(COUNTIFS('Dossiers 2014'!AK:AK,'Subsidies 2013'!A:A)&gt;0,COUNTIFS('Dossiers 2014'!AK:AK,'Subsidies 2013'!A:A),"")</f>
        <v/>
      </c>
      <c r="C1487"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87"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87"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87" s="10" t="str">
        <f t="shared" si="23"/>
        <v/>
      </c>
    </row>
    <row r="1488" spans="1:6" x14ac:dyDescent="0.25">
      <c r="A1488" s="13" t="s">
        <v>12844</v>
      </c>
      <c r="B1488" s="9">
        <f>IF(COUNTIFS('Dossiers 2014'!AK:AK,'Subsidies 2013'!A:A)&gt;0,COUNTIFS('Dossiers 2014'!AK:AK,'Subsidies 2013'!A:A),"")</f>
        <v>60</v>
      </c>
      <c r="C1488" s="10">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50</v>
      </c>
      <c r="D1488" s="10">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5287.46</v>
      </c>
      <c r="E1488"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88" s="10">
        <f t="shared" si="23"/>
        <v>5287.46</v>
      </c>
    </row>
    <row r="1489" spans="1:6" x14ac:dyDescent="0.25">
      <c r="A1489" s="13" t="s">
        <v>12845</v>
      </c>
      <c r="B1489" s="9" t="str">
        <f>IF(COUNTIFS('Dossiers 2014'!AK:AK,'Subsidies 2013'!A:A)&gt;0,COUNTIFS('Dossiers 2014'!AK:AK,'Subsidies 2013'!A:A),"")</f>
        <v/>
      </c>
      <c r="C1489"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89"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89"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89" s="10" t="str">
        <f t="shared" si="23"/>
        <v/>
      </c>
    </row>
    <row r="1490" spans="1:6" x14ac:dyDescent="0.25">
      <c r="A1490" s="13" t="s">
        <v>12846</v>
      </c>
      <c r="B1490" s="9" t="str">
        <f>IF(COUNTIFS('Dossiers 2014'!AK:AK,'Subsidies 2013'!A:A)&gt;0,COUNTIFS('Dossiers 2014'!AK:AK,'Subsidies 2013'!A:A),"")</f>
        <v/>
      </c>
      <c r="C1490"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90"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90"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90" s="10" t="str">
        <f t="shared" si="23"/>
        <v/>
      </c>
    </row>
    <row r="1491" spans="1:6" x14ac:dyDescent="0.25">
      <c r="A1491" s="13" t="s">
        <v>12847</v>
      </c>
      <c r="B1491" s="9" t="str">
        <f>IF(COUNTIFS('Dossiers 2014'!AK:AK,'Subsidies 2013'!A:A)&gt;0,COUNTIFS('Dossiers 2014'!AK:AK,'Subsidies 2013'!A:A),"")</f>
        <v/>
      </c>
      <c r="C1491"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91"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91"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91" s="10" t="str">
        <f t="shared" si="23"/>
        <v/>
      </c>
    </row>
    <row r="1492" spans="1:6" x14ac:dyDescent="0.25">
      <c r="A1492" s="13"/>
      <c r="B1492" s="9" t="str">
        <f>IF(COUNTIFS('Dossiers 2014'!AK:AK,'Subsidies 2013'!A:A)&gt;0,COUNTIFS('Dossiers 2014'!AK:AK,'Subsidies 2013'!A:A),"")</f>
        <v/>
      </c>
      <c r="C1492"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92"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92"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92" s="10" t="str">
        <f t="shared" si="23"/>
        <v/>
      </c>
    </row>
    <row r="1493" spans="1:6" x14ac:dyDescent="0.25">
      <c r="A1493" s="12" t="s">
        <v>6416</v>
      </c>
      <c r="B1493" s="9" t="str">
        <f>IF(COUNTIFS('Dossiers 2014'!AK:AK,'Subsidies 2013'!A:A)&gt;0,COUNTIFS('Dossiers 2014'!AK:AK,'Subsidies 2013'!A:A),"")</f>
        <v/>
      </c>
      <c r="C1493"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93"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93"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93" s="10" t="str">
        <f t="shared" si="23"/>
        <v/>
      </c>
    </row>
    <row r="1494" spans="1:6" ht="15.75" thickBot="1" x14ac:dyDescent="0.3">
      <c r="A1494" s="22" t="s">
        <v>4129</v>
      </c>
      <c r="B1494" s="9" t="str">
        <f>IF(COUNTIFS('Dossiers 2014'!AK:AK,'Subsidies 2013'!A:A)&gt;0,COUNTIFS('Dossiers 2014'!AK:AK,'Subsidies 2013'!A:A),"")</f>
        <v/>
      </c>
      <c r="C1494" s="10" t="str">
        <f>IF(COUNTIFS('Dossiers 2014'!AK:AK,'Subsidies 2014'!A:A,'Dossiers 2014'!Z:Z,"Aanvraag volledig uitbetaald")+COUNTIFS('Dossiers 2014'!AK:AK,'Subsidies 2014'!A:A,'Dossiers 2014'!Z:Z,"Aanvraag deels uitbetaald")+COUNTIFS('Dossiers 2014'!AK:AK,'Subsidies 2014'!A:A,'Dossiers 2014'!Z:Z,"Goedgekeurd")&gt;0,COUNTIFS('Dossiers 2014'!AK:AK,'Subsidies 2014'!A:A,'Dossiers 2014'!Z:Z,"Aanvraag volledig uitbetaald")+COUNTIFS('Dossiers 2014'!AK:AK,'Subsidies 2014'!A:A,'Dossiers 2014'!Z:Z,"Aanvraag deels uitbetaald")+COUNTIFS('Dossiers 2014'!AK:AK,'Subsidies 2014'!A:A,'Dossiers 2014'!Z:Z,"Goedgekeurd"),"")</f>
        <v/>
      </c>
      <c r="D1494" s="10" t="str">
        <f>IF(SUMIFS('Dossiers 2014'!V:V,'Dossiers 2014'!AK:AK,'Subsidies 2014'!A:A,'Dossiers 2014'!Z:Z,"Aanvraag volledig uitbetaald")+SUMIFS('Dossiers 2014'!X:X,'Dossiers 2014'!AK:AK,'Subsidies 2014'!A:A,'Dossiers 2014'!Z:Z,"Aanvraag volledig uitbetaald")&gt;0,(SUMIFS('Dossiers 2014'!V:V,'Dossiers 2014'!AK:AK,'Subsidies 2014'!A:A,'Dossiers 2014'!Z:Z,"Aanvraag volledig uitbetaald")+SUMIFS('Dossiers 2014'!X:X,'Dossiers 2014'!AK:AK,'Subsidies 2014'!A:A,'Dossiers 2014'!Z:Z,"Aanvraag volledig uitbetaald")),"")</f>
        <v/>
      </c>
      <c r="E1494" s="10" t="str">
        <f>IF(SUMIFS('Dossiers 2014'!V:V,'Dossiers 2014'!AK:AK,'Subsidies 2014'!A:A,'Dossiers 2014'!Z:Z,"Aanvraag deels uitbetaald")+SUMIFS('Dossiers 2014'!X:X,'Dossiers 2014'!AK:AK,'Subsidies 2014'!A:A,'Dossiers 2014'!Z:Z,"Aanvraag deels uitbetaald")&gt;0,(SUMIFS('Dossiers 2014'!V:V,'Dossiers 2014'!AK:AK,'Subsidies 2014'!A:A,'Dossiers 2014'!Z:Z,"Aanvraag deels uitbetaald")+SUMIFS('Dossiers 2014'!X:X,'Dossiers 2014'!AK:AK,'Subsidies 2014'!A:A,'Dossiers 2014'!Z:Z,"Aanvraag deels uitbetaald")),"")</f>
        <v/>
      </c>
      <c r="F1494" s="10" t="str">
        <f t="shared" si="23"/>
        <v/>
      </c>
    </row>
    <row r="1495" spans="1:6" ht="15.75" thickBot="1" x14ac:dyDescent="0.3"/>
    <row r="1496" spans="1:6" ht="16.5" thickBot="1" x14ac:dyDescent="0.3">
      <c r="A1496" s="27" t="s">
        <v>12861</v>
      </c>
      <c r="B1496" s="25">
        <f>SUM(B2:B1494)</f>
        <v>2364</v>
      </c>
      <c r="C1496" s="26">
        <f>SUM(C2:C1494)</f>
        <v>1980</v>
      </c>
      <c r="D1496" s="26">
        <f>SUM(D2:D1494)</f>
        <v>290554.75999999995</v>
      </c>
      <c r="E1496" s="26">
        <f>SUM(E2:E1494)</f>
        <v>45967.520000000004</v>
      </c>
      <c r="F1496" s="25">
        <f>SUM(F3:F1494)</f>
        <v>336522.27999999997</v>
      </c>
    </row>
  </sheetData>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364"/>
  <sheetViews>
    <sheetView workbookViewId="0">
      <selection activeCell="AA851" sqref="AA851"/>
    </sheetView>
  </sheetViews>
  <sheetFormatPr defaultRowHeight="15" x14ac:dyDescent="0.25"/>
  <cols>
    <col min="1" max="1" width="15.28515625" bestFit="1" customWidth="1"/>
    <col min="4" max="4" width="13.140625" bestFit="1" customWidth="1"/>
    <col min="5" max="5" width="12.85546875" bestFit="1" customWidth="1"/>
    <col min="22" max="22" width="19.5703125" bestFit="1" customWidth="1"/>
    <col min="23" max="23" width="10.7109375" customWidth="1"/>
    <col min="24" max="24" width="19.7109375" bestFit="1" customWidth="1"/>
    <col min="26" max="26" width="35" bestFit="1" customWidth="1"/>
    <col min="27" max="27" width="41.42578125" bestFit="1" customWidth="1"/>
    <col min="37" max="37" width="21.5703125" bestFit="1" customWidth="1"/>
  </cols>
  <sheetData>
    <row r="1" spans="1:55" s="5" customFormat="1" x14ac:dyDescent="0.25">
      <c r="A1" s="5" t="s">
        <v>7</v>
      </c>
      <c r="B1" s="5" t="s">
        <v>8</v>
      </c>
      <c r="C1" s="5" t="s">
        <v>9</v>
      </c>
      <c r="D1" s="5" t="s">
        <v>10</v>
      </c>
      <c r="E1" s="5" t="s">
        <v>11</v>
      </c>
      <c r="F1" s="5" t="s">
        <v>12</v>
      </c>
      <c r="G1" s="5" t="s">
        <v>13</v>
      </c>
      <c r="H1" s="5" t="s">
        <v>14</v>
      </c>
      <c r="I1" s="5" t="s">
        <v>15</v>
      </c>
      <c r="J1" s="5" t="s">
        <v>16</v>
      </c>
      <c r="K1" s="5" t="s">
        <v>17</v>
      </c>
      <c r="L1" s="5" t="s">
        <v>18</v>
      </c>
      <c r="M1" s="5" t="s">
        <v>19</v>
      </c>
      <c r="N1" s="5" t="s">
        <v>20</v>
      </c>
      <c r="O1" s="5" t="s">
        <v>21</v>
      </c>
      <c r="P1" s="5" t="s">
        <v>22</v>
      </c>
      <c r="Q1" s="5" t="s">
        <v>23</v>
      </c>
      <c r="R1" s="5" t="s">
        <v>24</v>
      </c>
      <c r="S1" s="5" t="s">
        <v>25</v>
      </c>
      <c r="T1" s="5" t="s">
        <v>26</v>
      </c>
      <c r="U1" s="5" t="s">
        <v>27</v>
      </c>
      <c r="V1" s="5" t="s">
        <v>28</v>
      </c>
      <c r="W1" s="5" t="s">
        <v>29</v>
      </c>
      <c r="X1" s="5" t="s">
        <v>30</v>
      </c>
      <c r="Y1" s="5" t="s">
        <v>31</v>
      </c>
      <c r="Z1" s="5" t="s">
        <v>32</v>
      </c>
      <c r="AA1" s="5" t="s">
        <v>33</v>
      </c>
      <c r="AB1" s="5" t="s">
        <v>34</v>
      </c>
      <c r="AC1" s="5" t="s">
        <v>35</v>
      </c>
      <c r="AD1" s="5" t="s">
        <v>36</v>
      </c>
      <c r="AE1" s="5" t="s">
        <v>37</v>
      </c>
      <c r="AF1" s="5" t="s">
        <v>38</v>
      </c>
      <c r="AG1" s="5" t="s">
        <v>39</v>
      </c>
      <c r="AH1" s="5" t="s">
        <v>40</v>
      </c>
      <c r="AI1" s="5" t="s">
        <v>41</v>
      </c>
      <c r="AJ1" s="5" t="s">
        <v>42</v>
      </c>
      <c r="AK1" s="5" t="s">
        <v>43</v>
      </c>
      <c r="AL1" s="5" t="s">
        <v>44</v>
      </c>
      <c r="AM1" s="5" t="s">
        <v>45</v>
      </c>
      <c r="AN1" s="5" t="s">
        <v>46</v>
      </c>
      <c r="AO1" s="5" t="s">
        <v>47</v>
      </c>
      <c r="AP1" s="5" t="s">
        <v>48</v>
      </c>
      <c r="AQ1" s="5" t="s">
        <v>49</v>
      </c>
      <c r="AR1" s="5" t="s">
        <v>50</v>
      </c>
      <c r="AS1" s="5" t="s">
        <v>51</v>
      </c>
      <c r="AT1" s="5" t="s">
        <v>52</v>
      </c>
      <c r="AU1" s="5" t="s">
        <v>53</v>
      </c>
      <c r="AV1" s="5" t="s">
        <v>54</v>
      </c>
      <c r="AW1" s="5" t="s">
        <v>55</v>
      </c>
      <c r="AX1" s="5" t="s">
        <v>56</v>
      </c>
      <c r="AY1" s="5" t="s">
        <v>57</v>
      </c>
      <c r="AZ1" s="5" t="s">
        <v>58</v>
      </c>
      <c r="BA1" s="5" t="s">
        <v>59</v>
      </c>
      <c r="BB1" s="5" t="s">
        <v>60</v>
      </c>
      <c r="BC1" s="5" t="s">
        <v>61</v>
      </c>
    </row>
    <row r="2" spans="1:55" x14ac:dyDescent="0.25">
      <c r="A2" s="2">
        <v>41819</v>
      </c>
      <c r="B2" t="s">
        <v>14341</v>
      </c>
      <c r="C2" t="s">
        <v>14263</v>
      </c>
      <c r="D2" s="2">
        <v>41833</v>
      </c>
      <c r="E2" s="2">
        <v>41833</v>
      </c>
      <c r="F2" t="s">
        <v>5923</v>
      </c>
      <c r="G2">
        <v>0</v>
      </c>
      <c r="H2">
        <v>0</v>
      </c>
      <c r="I2">
        <v>0</v>
      </c>
      <c r="J2" t="s">
        <v>14342</v>
      </c>
      <c r="K2" t="s">
        <v>14343</v>
      </c>
      <c r="L2" t="s">
        <v>64</v>
      </c>
      <c r="M2" t="s">
        <v>6762</v>
      </c>
      <c r="N2" t="s">
        <v>6763</v>
      </c>
      <c r="Q2">
        <v>0</v>
      </c>
      <c r="R2">
        <v>24</v>
      </c>
      <c r="S2">
        <v>24</v>
      </c>
      <c r="T2">
        <v>0</v>
      </c>
      <c r="U2">
        <v>67.2</v>
      </c>
      <c r="V2">
        <v>67.2</v>
      </c>
      <c r="X2">
        <v>0</v>
      </c>
      <c r="Y2" t="s">
        <v>67</v>
      </c>
      <c r="Z2" t="s">
        <v>13404</v>
      </c>
      <c r="AA2" t="s">
        <v>5087</v>
      </c>
      <c r="AB2" t="s">
        <v>5088</v>
      </c>
      <c r="AC2">
        <v>67.2</v>
      </c>
      <c r="AD2" t="s">
        <v>6762</v>
      </c>
      <c r="AE2" t="s">
        <v>6764</v>
      </c>
      <c r="AF2" t="s">
        <v>6765</v>
      </c>
      <c r="AG2">
        <v>29</v>
      </c>
      <c r="AI2">
        <v>9300</v>
      </c>
      <c r="AK2" t="s">
        <v>2</v>
      </c>
      <c r="AL2" t="s">
        <v>6766</v>
      </c>
      <c r="AM2" t="s">
        <v>6767</v>
      </c>
    </row>
    <row r="3" spans="1:55" x14ac:dyDescent="0.25">
      <c r="A3" s="2">
        <v>41813</v>
      </c>
      <c r="B3" t="s">
        <v>14469</v>
      </c>
      <c r="C3" t="s">
        <v>14470</v>
      </c>
      <c r="D3" s="2">
        <v>41866</v>
      </c>
      <c r="E3" s="2">
        <v>41866</v>
      </c>
      <c r="F3" t="s">
        <v>14471</v>
      </c>
      <c r="G3">
        <v>0</v>
      </c>
      <c r="H3">
        <v>0</v>
      </c>
      <c r="I3">
        <v>0</v>
      </c>
      <c r="J3" t="s">
        <v>14472</v>
      </c>
      <c r="L3" t="s">
        <v>64</v>
      </c>
      <c r="M3" t="s">
        <v>6762</v>
      </c>
      <c r="N3" t="s">
        <v>6763</v>
      </c>
      <c r="Q3">
        <v>0</v>
      </c>
      <c r="R3">
        <v>0</v>
      </c>
      <c r="S3">
        <v>0</v>
      </c>
      <c r="T3">
        <v>0</v>
      </c>
      <c r="U3">
        <v>0</v>
      </c>
      <c r="V3">
        <v>0</v>
      </c>
      <c r="X3">
        <v>0</v>
      </c>
      <c r="Y3" t="s">
        <v>67</v>
      </c>
      <c r="Z3" t="s">
        <v>68</v>
      </c>
      <c r="AA3" t="s">
        <v>5087</v>
      </c>
      <c r="AB3" t="s">
        <v>5088</v>
      </c>
      <c r="AC3">
        <v>146.4</v>
      </c>
      <c r="AD3" t="s">
        <v>6762</v>
      </c>
      <c r="AE3" t="s">
        <v>6764</v>
      </c>
      <c r="AF3" t="s">
        <v>6765</v>
      </c>
      <c r="AG3">
        <v>29</v>
      </c>
      <c r="AI3">
        <v>9300</v>
      </c>
      <c r="AK3" t="s">
        <v>2</v>
      </c>
      <c r="AL3" t="s">
        <v>6766</v>
      </c>
      <c r="AM3" t="s">
        <v>6767</v>
      </c>
    </row>
    <row r="4" spans="1:55" x14ac:dyDescent="0.25">
      <c r="A4" s="2">
        <v>41803</v>
      </c>
      <c r="B4" t="s">
        <v>14798</v>
      </c>
      <c r="C4" t="s">
        <v>14470</v>
      </c>
      <c r="D4" s="2">
        <v>41866</v>
      </c>
      <c r="E4" s="2">
        <v>41866</v>
      </c>
      <c r="F4" t="s">
        <v>14471</v>
      </c>
      <c r="G4">
        <v>0</v>
      </c>
      <c r="H4">
        <v>0</v>
      </c>
      <c r="I4">
        <v>0</v>
      </c>
      <c r="J4" t="s">
        <v>14799</v>
      </c>
      <c r="L4" t="s">
        <v>64</v>
      </c>
      <c r="M4" t="s">
        <v>6762</v>
      </c>
      <c r="N4" t="s">
        <v>6763</v>
      </c>
      <c r="Q4">
        <v>0</v>
      </c>
      <c r="R4">
        <v>145.91999999999999</v>
      </c>
      <c r="S4">
        <v>145.91999999999999</v>
      </c>
      <c r="T4">
        <v>0</v>
      </c>
      <c r="U4">
        <v>585.6</v>
      </c>
      <c r="V4">
        <v>0</v>
      </c>
      <c r="X4">
        <v>0</v>
      </c>
      <c r="Y4" t="s">
        <v>67</v>
      </c>
      <c r="Z4" t="s">
        <v>12981</v>
      </c>
      <c r="AA4" t="s">
        <v>5087</v>
      </c>
      <c r="AB4" t="s">
        <v>5088</v>
      </c>
      <c r="AC4">
        <v>585.6</v>
      </c>
      <c r="AD4" t="s">
        <v>6762</v>
      </c>
      <c r="AE4" t="s">
        <v>6764</v>
      </c>
      <c r="AF4" t="s">
        <v>6765</v>
      </c>
      <c r="AG4">
        <v>29</v>
      </c>
      <c r="AI4">
        <v>9300</v>
      </c>
      <c r="AK4" t="s">
        <v>2</v>
      </c>
      <c r="AL4" t="s">
        <v>6766</v>
      </c>
      <c r="AM4" t="s">
        <v>6767</v>
      </c>
    </row>
    <row r="5" spans="1:55" x14ac:dyDescent="0.25">
      <c r="A5" s="2">
        <v>41737</v>
      </c>
      <c r="B5" t="s">
        <v>16136</v>
      </c>
      <c r="C5" t="s">
        <v>2720</v>
      </c>
      <c r="D5" s="2">
        <v>41761</v>
      </c>
      <c r="E5" s="2">
        <v>41761</v>
      </c>
      <c r="G5">
        <v>15</v>
      </c>
      <c r="H5">
        <v>0</v>
      </c>
      <c r="I5">
        <v>0</v>
      </c>
      <c r="L5" t="s">
        <v>64</v>
      </c>
      <c r="M5" t="s">
        <v>608</v>
      </c>
      <c r="N5" t="s">
        <v>609</v>
      </c>
      <c r="O5" t="s">
        <v>16137</v>
      </c>
      <c r="P5" t="s">
        <v>16138</v>
      </c>
      <c r="Q5">
        <v>118</v>
      </c>
      <c r="R5">
        <v>0</v>
      </c>
      <c r="S5">
        <v>118</v>
      </c>
      <c r="T5">
        <v>0</v>
      </c>
      <c r="U5">
        <v>0</v>
      </c>
      <c r="V5">
        <v>118</v>
      </c>
      <c r="W5" s="2">
        <v>41767</v>
      </c>
      <c r="X5">
        <v>0</v>
      </c>
      <c r="Y5" t="s">
        <v>67</v>
      </c>
      <c r="Z5" t="s">
        <v>68</v>
      </c>
      <c r="AA5" t="s">
        <v>69</v>
      </c>
      <c r="AC5">
        <v>0</v>
      </c>
      <c r="AD5" t="s">
        <v>608</v>
      </c>
      <c r="AE5" t="s">
        <v>611</v>
      </c>
      <c r="AF5" t="s">
        <v>612</v>
      </c>
      <c r="AG5">
        <v>19</v>
      </c>
      <c r="AI5">
        <v>9300</v>
      </c>
      <c r="AK5" t="s">
        <v>2</v>
      </c>
      <c r="AL5" t="s">
        <v>613</v>
      </c>
      <c r="AM5" t="s">
        <v>614</v>
      </c>
    </row>
    <row r="6" spans="1:55" x14ac:dyDescent="0.25">
      <c r="A6" s="2">
        <v>41718</v>
      </c>
      <c r="B6" t="s">
        <v>16655</v>
      </c>
      <c r="C6" t="s">
        <v>16656</v>
      </c>
      <c r="D6" s="2">
        <v>41767</v>
      </c>
      <c r="E6" s="2">
        <v>41767</v>
      </c>
      <c r="F6" t="s">
        <v>16657</v>
      </c>
      <c r="G6">
        <v>0</v>
      </c>
      <c r="H6">
        <v>0</v>
      </c>
      <c r="I6">
        <v>0</v>
      </c>
      <c r="J6" t="s">
        <v>16658</v>
      </c>
      <c r="K6" t="s">
        <v>16659</v>
      </c>
      <c r="L6" t="s">
        <v>64</v>
      </c>
      <c r="M6" t="s">
        <v>608</v>
      </c>
      <c r="N6" t="s">
        <v>609</v>
      </c>
      <c r="Q6">
        <v>0</v>
      </c>
      <c r="R6">
        <v>477</v>
      </c>
      <c r="S6">
        <v>477</v>
      </c>
      <c r="T6">
        <v>0</v>
      </c>
      <c r="U6">
        <v>0</v>
      </c>
      <c r="V6">
        <v>0</v>
      </c>
      <c r="X6">
        <v>0</v>
      </c>
      <c r="Y6" t="s">
        <v>67</v>
      </c>
      <c r="Z6" t="s">
        <v>12981</v>
      </c>
      <c r="AA6" t="s">
        <v>422</v>
      </c>
      <c r="AB6" t="s">
        <v>423</v>
      </c>
      <c r="AC6">
        <v>0</v>
      </c>
      <c r="AD6" t="s">
        <v>608</v>
      </c>
      <c r="AE6" t="s">
        <v>611</v>
      </c>
      <c r="AF6" t="s">
        <v>612</v>
      </c>
      <c r="AG6">
        <v>19</v>
      </c>
      <c r="AI6">
        <v>9300</v>
      </c>
      <c r="AK6" t="s">
        <v>2</v>
      </c>
      <c r="AL6" t="s">
        <v>613</v>
      </c>
      <c r="AM6" t="s">
        <v>614</v>
      </c>
    </row>
    <row r="7" spans="1:55" x14ac:dyDescent="0.25">
      <c r="A7" s="2">
        <v>41716</v>
      </c>
      <c r="B7" t="s">
        <v>16724</v>
      </c>
      <c r="C7" t="s">
        <v>15831</v>
      </c>
      <c r="D7" s="2">
        <v>41777</v>
      </c>
      <c r="E7" s="2">
        <v>41777</v>
      </c>
      <c r="F7" t="s">
        <v>15832</v>
      </c>
      <c r="G7">
        <v>0</v>
      </c>
      <c r="H7">
        <v>0</v>
      </c>
      <c r="I7">
        <v>0</v>
      </c>
      <c r="J7" t="s">
        <v>12898</v>
      </c>
      <c r="K7" t="s">
        <v>16725</v>
      </c>
      <c r="L7" t="s">
        <v>64</v>
      </c>
      <c r="M7" t="s">
        <v>6762</v>
      </c>
      <c r="N7" t="s">
        <v>6763</v>
      </c>
      <c r="Q7">
        <v>0</v>
      </c>
      <c r="R7">
        <v>12</v>
      </c>
      <c r="S7">
        <v>12</v>
      </c>
      <c r="T7">
        <v>0</v>
      </c>
      <c r="U7">
        <v>40</v>
      </c>
      <c r="V7">
        <v>40</v>
      </c>
      <c r="W7" s="2">
        <v>41640</v>
      </c>
      <c r="X7">
        <v>0</v>
      </c>
      <c r="Y7" t="s">
        <v>67</v>
      </c>
      <c r="Z7" t="s">
        <v>68</v>
      </c>
      <c r="AA7" t="s">
        <v>1408</v>
      </c>
      <c r="AB7" t="s">
        <v>392</v>
      </c>
      <c r="AC7">
        <v>40</v>
      </c>
      <c r="AD7" t="s">
        <v>6762</v>
      </c>
      <c r="AE7" t="s">
        <v>6764</v>
      </c>
      <c r="AF7" t="s">
        <v>6765</v>
      </c>
      <c r="AG7">
        <v>29</v>
      </c>
      <c r="AI7">
        <v>9300</v>
      </c>
      <c r="AK7" t="s">
        <v>2</v>
      </c>
      <c r="AL7" t="s">
        <v>6766</v>
      </c>
      <c r="AM7" t="s">
        <v>6767</v>
      </c>
    </row>
    <row r="8" spans="1:55" x14ac:dyDescent="0.25">
      <c r="A8" s="2">
        <v>41709</v>
      </c>
      <c r="B8" t="s">
        <v>16921</v>
      </c>
      <c r="C8" t="s">
        <v>13386</v>
      </c>
      <c r="D8" s="2">
        <v>41714</v>
      </c>
      <c r="E8" s="2">
        <v>41714</v>
      </c>
      <c r="F8" t="s">
        <v>15776</v>
      </c>
      <c r="G8">
        <v>0</v>
      </c>
      <c r="H8">
        <v>0</v>
      </c>
      <c r="I8">
        <v>0</v>
      </c>
      <c r="J8" t="s">
        <v>16922</v>
      </c>
      <c r="L8" t="s">
        <v>64</v>
      </c>
      <c r="M8" t="s">
        <v>6762</v>
      </c>
      <c r="N8" t="s">
        <v>6763</v>
      </c>
      <c r="Q8">
        <v>0</v>
      </c>
      <c r="R8">
        <v>48</v>
      </c>
      <c r="S8">
        <v>48</v>
      </c>
      <c r="T8">
        <v>0</v>
      </c>
      <c r="U8">
        <v>95.2</v>
      </c>
      <c r="V8">
        <v>0</v>
      </c>
      <c r="X8">
        <v>0</v>
      </c>
      <c r="Y8" t="s">
        <v>67</v>
      </c>
      <c r="Z8" t="s">
        <v>12981</v>
      </c>
      <c r="AA8" t="s">
        <v>82</v>
      </c>
      <c r="AB8" t="s">
        <v>83</v>
      </c>
      <c r="AC8">
        <v>95.2</v>
      </c>
      <c r="AD8" t="s">
        <v>6762</v>
      </c>
      <c r="AE8" t="s">
        <v>6764</v>
      </c>
      <c r="AF8" t="s">
        <v>6765</v>
      </c>
      <c r="AG8">
        <v>29</v>
      </c>
      <c r="AI8">
        <v>9300</v>
      </c>
      <c r="AK8" t="s">
        <v>2</v>
      </c>
      <c r="AL8" t="s">
        <v>6766</v>
      </c>
      <c r="AM8" t="s">
        <v>6767</v>
      </c>
    </row>
    <row r="9" spans="1:55" x14ac:dyDescent="0.25">
      <c r="A9" s="2">
        <v>41680</v>
      </c>
      <c r="B9" t="s">
        <v>17814</v>
      </c>
      <c r="C9" t="s">
        <v>17815</v>
      </c>
      <c r="D9" s="2">
        <v>41781</v>
      </c>
      <c r="E9" s="2">
        <v>41781</v>
      </c>
      <c r="F9" t="s">
        <v>17816</v>
      </c>
      <c r="G9">
        <v>52</v>
      </c>
      <c r="H9">
        <v>2</v>
      </c>
      <c r="I9">
        <v>0</v>
      </c>
      <c r="L9" t="s">
        <v>64</v>
      </c>
      <c r="M9" t="s">
        <v>608</v>
      </c>
      <c r="N9" t="s">
        <v>609</v>
      </c>
      <c r="O9" t="s">
        <v>66</v>
      </c>
      <c r="Q9">
        <v>616</v>
      </c>
      <c r="R9">
        <v>321</v>
      </c>
      <c r="S9">
        <v>937</v>
      </c>
      <c r="T9">
        <v>0</v>
      </c>
      <c r="U9">
        <v>0</v>
      </c>
      <c r="V9">
        <v>632.88</v>
      </c>
      <c r="W9" s="2">
        <v>41823</v>
      </c>
      <c r="X9">
        <v>0</v>
      </c>
      <c r="Y9" t="s">
        <v>67</v>
      </c>
      <c r="Z9" t="s">
        <v>68</v>
      </c>
      <c r="AA9" t="s">
        <v>69</v>
      </c>
      <c r="AC9">
        <v>0</v>
      </c>
      <c r="AD9" t="s">
        <v>608</v>
      </c>
      <c r="AE9" t="s">
        <v>611</v>
      </c>
      <c r="AF9" t="s">
        <v>612</v>
      </c>
      <c r="AG9">
        <v>19</v>
      </c>
      <c r="AI9">
        <v>9300</v>
      </c>
      <c r="AK9" t="s">
        <v>2</v>
      </c>
      <c r="AL9" t="s">
        <v>613</v>
      </c>
      <c r="AM9" t="s">
        <v>614</v>
      </c>
    </row>
    <row r="10" spans="1:55" x14ac:dyDescent="0.25">
      <c r="A10" s="2">
        <v>41663</v>
      </c>
      <c r="B10" t="s">
        <v>18277</v>
      </c>
      <c r="C10" t="s">
        <v>18278</v>
      </c>
      <c r="D10" s="2">
        <v>41774</v>
      </c>
      <c r="E10" s="2">
        <v>41774</v>
      </c>
      <c r="F10" t="s">
        <v>18279</v>
      </c>
      <c r="G10">
        <v>124</v>
      </c>
      <c r="H10">
        <v>20</v>
      </c>
      <c r="I10">
        <v>0</v>
      </c>
      <c r="L10" t="s">
        <v>64</v>
      </c>
      <c r="M10" t="s">
        <v>608</v>
      </c>
      <c r="N10" t="s">
        <v>609</v>
      </c>
      <c r="O10" t="s">
        <v>609</v>
      </c>
      <c r="P10" t="s">
        <v>18280</v>
      </c>
      <c r="Q10">
        <v>284</v>
      </c>
      <c r="R10">
        <v>763.2</v>
      </c>
      <c r="S10" t="s">
        <v>18281</v>
      </c>
      <c r="T10">
        <v>0</v>
      </c>
      <c r="U10">
        <v>0</v>
      </c>
      <c r="V10">
        <v>975.2</v>
      </c>
      <c r="W10" s="2">
        <v>41830</v>
      </c>
      <c r="X10">
        <v>0</v>
      </c>
      <c r="Y10" t="s">
        <v>67</v>
      </c>
      <c r="Z10" t="s">
        <v>68</v>
      </c>
      <c r="AA10" t="s">
        <v>69</v>
      </c>
      <c r="AC10">
        <v>0</v>
      </c>
      <c r="AD10" t="s">
        <v>608</v>
      </c>
      <c r="AE10" t="s">
        <v>611</v>
      </c>
      <c r="AF10" t="s">
        <v>612</v>
      </c>
      <c r="AG10">
        <v>19</v>
      </c>
      <c r="AI10">
        <v>9300</v>
      </c>
      <c r="AK10" t="s">
        <v>2</v>
      </c>
      <c r="AL10" t="s">
        <v>613</v>
      </c>
      <c r="AM10" t="s">
        <v>614</v>
      </c>
    </row>
    <row r="11" spans="1:55" x14ac:dyDescent="0.25">
      <c r="A11" s="2">
        <v>41624</v>
      </c>
      <c r="B11" t="s">
        <v>18900</v>
      </c>
      <c r="C11" t="s">
        <v>2824</v>
      </c>
      <c r="D11" s="2">
        <v>41728</v>
      </c>
      <c r="E11" s="2">
        <v>41728</v>
      </c>
      <c r="F11" t="s">
        <v>720</v>
      </c>
      <c r="G11">
        <v>13</v>
      </c>
      <c r="H11">
        <v>2</v>
      </c>
      <c r="I11">
        <v>0</v>
      </c>
      <c r="J11" t="s">
        <v>18901</v>
      </c>
      <c r="K11" t="s">
        <v>194</v>
      </c>
      <c r="L11" t="s">
        <v>64</v>
      </c>
      <c r="M11" t="s">
        <v>1746</v>
      </c>
      <c r="N11" t="s">
        <v>1747</v>
      </c>
      <c r="Q11">
        <v>0</v>
      </c>
      <c r="R11">
        <v>33.6</v>
      </c>
      <c r="S11">
        <v>33.6</v>
      </c>
      <c r="T11">
        <v>0</v>
      </c>
      <c r="U11">
        <v>228</v>
      </c>
      <c r="V11">
        <v>261.77</v>
      </c>
      <c r="W11" s="2">
        <v>41732</v>
      </c>
      <c r="X11">
        <v>0</v>
      </c>
      <c r="Y11" t="s">
        <v>67</v>
      </c>
      <c r="Z11" t="s">
        <v>68</v>
      </c>
      <c r="AA11" t="s">
        <v>82</v>
      </c>
      <c r="AB11" t="s">
        <v>297</v>
      </c>
      <c r="AC11">
        <v>228</v>
      </c>
      <c r="AD11" t="s">
        <v>1746</v>
      </c>
      <c r="AE11" t="s">
        <v>1748</v>
      </c>
      <c r="AF11" t="s">
        <v>1749</v>
      </c>
      <c r="AG11">
        <v>35</v>
      </c>
      <c r="AI11">
        <v>3200</v>
      </c>
      <c r="AK11" t="s">
        <v>3</v>
      </c>
      <c r="AL11" t="s">
        <v>1750</v>
      </c>
      <c r="AM11" t="s">
        <v>1751</v>
      </c>
    </row>
    <row r="12" spans="1:55" x14ac:dyDescent="0.25">
      <c r="A12" s="2">
        <v>41870</v>
      </c>
      <c r="B12" t="s">
        <v>13515</v>
      </c>
      <c r="C12" t="s">
        <v>13516</v>
      </c>
      <c r="D12" s="2">
        <v>41916</v>
      </c>
      <c r="E12" s="2">
        <v>42097</v>
      </c>
      <c r="F12" t="s">
        <v>13517</v>
      </c>
      <c r="G12">
        <v>0</v>
      </c>
      <c r="H12">
        <v>0</v>
      </c>
      <c r="I12">
        <v>0</v>
      </c>
      <c r="L12" t="s">
        <v>64</v>
      </c>
      <c r="M12" t="s">
        <v>2039</v>
      </c>
      <c r="N12" t="s">
        <v>2040</v>
      </c>
      <c r="O12" t="s">
        <v>66</v>
      </c>
      <c r="Q12">
        <v>296</v>
      </c>
      <c r="R12">
        <v>0</v>
      </c>
      <c r="S12">
        <v>296</v>
      </c>
      <c r="T12">
        <v>0</v>
      </c>
      <c r="U12">
        <v>0</v>
      </c>
      <c r="V12">
        <v>0</v>
      </c>
      <c r="X12">
        <v>0</v>
      </c>
      <c r="Y12" t="s">
        <v>67</v>
      </c>
      <c r="Z12" t="s">
        <v>81</v>
      </c>
      <c r="AA12" t="s">
        <v>500</v>
      </c>
      <c r="AC12">
        <v>0</v>
      </c>
      <c r="AD12" t="s">
        <v>2039</v>
      </c>
      <c r="AE12" t="s">
        <v>2041</v>
      </c>
      <c r="AF12" t="s">
        <v>2042</v>
      </c>
      <c r="AG12">
        <v>1314</v>
      </c>
      <c r="AI12">
        <v>3570</v>
      </c>
      <c r="AK12" t="s">
        <v>4</v>
      </c>
      <c r="AL12" t="s">
        <v>2043</v>
      </c>
      <c r="AM12" t="s">
        <v>2044</v>
      </c>
    </row>
    <row r="13" spans="1:55" x14ac:dyDescent="0.25">
      <c r="A13" s="2">
        <v>41836</v>
      </c>
      <c r="B13" t="s">
        <v>13922</v>
      </c>
      <c r="C13" t="s">
        <v>13923</v>
      </c>
      <c r="D13" s="2">
        <v>41883</v>
      </c>
      <c r="E13" s="2">
        <v>41992</v>
      </c>
      <c r="F13" t="s">
        <v>13924</v>
      </c>
      <c r="G13">
        <v>5</v>
      </c>
      <c r="H13">
        <v>1</v>
      </c>
      <c r="I13">
        <v>0</v>
      </c>
      <c r="L13" t="s">
        <v>64</v>
      </c>
      <c r="M13" t="s">
        <v>13925</v>
      </c>
      <c r="N13" t="s">
        <v>13926</v>
      </c>
      <c r="O13" t="s">
        <v>66</v>
      </c>
      <c r="Q13">
        <v>0</v>
      </c>
      <c r="R13">
        <v>0</v>
      </c>
      <c r="S13">
        <v>0</v>
      </c>
      <c r="T13">
        <v>0</v>
      </c>
      <c r="U13">
        <v>0</v>
      </c>
      <c r="V13">
        <v>0</v>
      </c>
      <c r="X13">
        <v>0</v>
      </c>
      <c r="Y13" t="s">
        <v>67</v>
      </c>
      <c r="Z13" t="s">
        <v>154</v>
      </c>
      <c r="AC13">
        <v>0</v>
      </c>
      <c r="AD13" t="s">
        <v>13925</v>
      </c>
      <c r="AE13" t="s">
        <v>13927</v>
      </c>
      <c r="AF13" t="s">
        <v>13928</v>
      </c>
      <c r="AG13">
        <v>41</v>
      </c>
      <c r="AI13">
        <v>3570</v>
      </c>
      <c r="AK13" t="s">
        <v>4</v>
      </c>
      <c r="AL13" t="s">
        <v>13929</v>
      </c>
      <c r="AM13" t="s">
        <v>13930</v>
      </c>
    </row>
    <row r="14" spans="1:55" x14ac:dyDescent="0.25">
      <c r="A14" s="2">
        <v>41813</v>
      </c>
      <c r="B14" t="s">
        <v>14504</v>
      </c>
      <c r="C14" t="s">
        <v>14505</v>
      </c>
      <c r="D14" s="2">
        <v>41855</v>
      </c>
      <c r="E14" s="2">
        <v>41859</v>
      </c>
      <c r="F14" t="s">
        <v>14506</v>
      </c>
      <c r="G14">
        <v>1</v>
      </c>
      <c r="H14">
        <v>0</v>
      </c>
      <c r="I14">
        <v>0</v>
      </c>
      <c r="L14" t="s">
        <v>64</v>
      </c>
      <c r="M14" t="s">
        <v>2039</v>
      </c>
      <c r="N14" t="s">
        <v>2040</v>
      </c>
      <c r="O14" t="s">
        <v>66</v>
      </c>
      <c r="Q14">
        <v>80</v>
      </c>
      <c r="R14">
        <v>0</v>
      </c>
      <c r="S14">
        <v>80</v>
      </c>
      <c r="T14">
        <v>0</v>
      </c>
      <c r="U14">
        <v>0</v>
      </c>
      <c r="V14">
        <v>88</v>
      </c>
      <c r="W14" s="2">
        <v>41935</v>
      </c>
      <c r="X14">
        <v>0</v>
      </c>
      <c r="Y14" t="s">
        <v>67</v>
      </c>
      <c r="Z14" t="s">
        <v>68</v>
      </c>
      <c r="AA14" t="s">
        <v>1694</v>
      </c>
      <c r="AC14">
        <v>0</v>
      </c>
      <c r="AD14" t="s">
        <v>2039</v>
      </c>
      <c r="AE14" t="s">
        <v>2041</v>
      </c>
      <c r="AF14" t="s">
        <v>2042</v>
      </c>
      <c r="AG14">
        <v>1314</v>
      </c>
      <c r="AI14">
        <v>3570</v>
      </c>
      <c r="AK14" t="s">
        <v>4</v>
      </c>
      <c r="AL14" t="s">
        <v>2043</v>
      </c>
      <c r="AM14" t="s">
        <v>2044</v>
      </c>
    </row>
    <row r="15" spans="1:55" x14ac:dyDescent="0.25">
      <c r="A15" s="2">
        <v>41787</v>
      </c>
      <c r="B15" t="s">
        <v>15144</v>
      </c>
      <c r="C15" t="s">
        <v>15145</v>
      </c>
      <c r="D15" s="2">
        <v>41876</v>
      </c>
      <c r="E15" s="2">
        <v>41880</v>
      </c>
      <c r="F15" t="s">
        <v>15146</v>
      </c>
      <c r="G15">
        <v>1</v>
      </c>
      <c r="H15">
        <v>0</v>
      </c>
      <c r="I15">
        <v>0</v>
      </c>
      <c r="L15" t="s">
        <v>64</v>
      </c>
      <c r="M15" t="s">
        <v>2039</v>
      </c>
      <c r="N15" t="s">
        <v>2040</v>
      </c>
      <c r="O15" t="s">
        <v>66</v>
      </c>
      <c r="Q15">
        <v>36</v>
      </c>
      <c r="R15">
        <v>0</v>
      </c>
      <c r="S15">
        <v>36</v>
      </c>
      <c r="T15">
        <v>0</v>
      </c>
      <c r="U15">
        <v>0</v>
      </c>
      <c r="V15">
        <v>32</v>
      </c>
      <c r="W15" s="2">
        <v>41935</v>
      </c>
      <c r="X15">
        <v>0</v>
      </c>
      <c r="Y15" t="s">
        <v>67</v>
      </c>
      <c r="Z15" t="s">
        <v>68</v>
      </c>
      <c r="AA15" t="s">
        <v>1694</v>
      </c>
      <c r="AC15">
        <v>0</v>
      </c>
      <c r="AD15" t="s">
        <v>2039</v>
      </c>
      <c r="AE15" t="s">
        <v>2041</v>
      </c>
      <c r="AF15" t="s">
        <v>2042</v>
      </c>
      <c r="AG15">
        <v>1314</v>
      </c>
      <c r="AI15">
        <v>3570</v>
      </c>
      <c r="AK15" t="s">
        <v>4</v>
      </c>
      <c r="AL15" t="s">
        <v>2043</v>
      </c>
      <c r="AM15" t="s">
        <v>2044</v>
      </c>
    </row>
    <row r="16" spans="1:55" x14ac:dyDescent="0.25">
      <c r="A16" s="2">
        <v>41694</v>
      </c>
      <c r="B16" t="s">
        <v>17368</v>
      </c>
      <c r="C16" t="s">
        <v>17369</v>
      </c>
      <c r="D16" s="2">
        <v>41852</v>
      </c>
      <c r="E16" s="2">
        <v>41857</v>
      </c>
      <c r="F16" t="s">
        <v>5136</v>
      </c>
      <c r="G16">
        <v>1</v>
      </c>
      <c r="H16">
        <v>0</v>
      </c>
      <c r="I16">
        <v>0</v>
      </c>
      <c r="L16" t="s">
        <v>64</v>
      </c>
      <c r="M16" t="s">
        <v>2039</v>
      </c>
      <c r="N16" t="s">
        <v>2040</v>
      </c>
      <c r="O16" t="s">
        <v>66</v>
      </c>
      <c r="Q16">
        <v>0</v>
      </c>
      <c r="R16">
        <v>0</v>
      </c>
      <c r="S16">
        <v>0</v>
      </c>
      <c r="T16">
        <v>0</v>
      </c>
      <c r="U16">
        <v>0</v>
      </c>
      <c r="V16">
        <v>0</v>
      </c>
      <c r="X16">
        <v>0</v>
      </c>
      <c r="Y16" t="s">
        <v>67</v>
      </c>
      <c r="Z16" t="s">
        <v>154</v>
      </c>
      <c r="AC16">
        <v>0</v>
      </c>
      <c r="AD16" t="s">
        <v>2039</v>
      </c>
      <c r="AE16" t="s">
        <v>2041</v>
      </c>
      <c r="AF16" t="s">
        <v>2042</v>
      </c>
      <c r="AG16">
        <v>1314</v>
      </c>
      <c r="AI16">
        <v>3570</v>
      </c>
      <c r="AK16" t="s">
        <v>4</v>
      </c>
      <c r="AL16" t="s">
        <v>2043</v>
      </c>
      <c r="AM16" t="s">
        <v>2044</v>
      </c>
    </row>
    <row r="17" spans="1:39" x14ac:dyDescent="0.25">
      <c r="A17" s="2">
        <v>41674</v>
      </c>
      <c r="B17" t="s">
        <v>17929</v>
      </c>
      <c r="C17" t="s">
        <v>17930</v>
      </c>
      <c r="D17" s="2">
        <v>41736</v>
      </c>
      <c r="E17" s="2">
        <v>41740</v>
      </c>
      <c r="F17" t="s">
        <v>7607</v>
      </c>
      <c r="G17">
        <v>5</v>
      </c>
      <c r="H17">
        <v>0</v>
      </c>
      <c r="I17">
        <v>0</v>
      </c>
      <c r="L17" t="s">
        <v>64</v>
      </c>
      <c r="M17" t="s">
        <v>2039</v>
      </c>
      <c r="N17" t="s">
        <v>2040</v>
      </c>
      <c r="O17" t="s">
        <v>66</v>
      </c>
      <c r="Q17">
        <v>18</v>
      </c>
      <c r="R17">
        <v>0</v>
      </c>
      <c r="S17">
        <v>18</v>
      </c>
      <c r="T17">
        <v>0</v>
      </c>
      <c r="U17">
        <v>0</v>
      </c>
      <c r="V17">
        <v>18</v>
      </c>
      <c r="W17" s="2">
        <v>41683</v>
      </c>
      <c r="X17">
        <v>0</v>
      </c>
      <c r="Y17" t="s">
        <v>67</v>
      </c>
      <c r="Z17" t="s">
        <v>68</v>
      </c>
      <c r="AA17" t="s">
        <v>1694</v>
      </c>
      <c r="AC17">
        <v>0</v>
      </c>
      <c r="AD17" t="s">
        <v>2039</v>
      </c>
      <c r="AE17" t="s">
        <v>2041</v>
      </c>
      <c r="AF17" t="s">
        <v>2042</v>
      </c>
      <c r="AG17">
        <v>1314</v>
      </c>
      <c r="AI17">
        <v>3570</v>
      </c>
      <c r="AK17" t="s">
        <v>4</v>
      </c>
      <c r="AL17" t="s">
        <v>2043</v>
      </c>
      <c r="AM17" t="s">
        <v>2044</v>
      </c>
    </row>
    <row r="18" spans="1:39" x14ac:dyDescent="0.25">
      <c r="A18" s="2">
        <v>41662</v>
      </c>
      <c r="B18" t="s">
        <v>18315</v>
      </c>
      <c r="C18" t="s">
        <v>18316</v>
      </c>
      <c r="D18" s="2">
        <v>41668</v>
      </c>
      <c r="E18" s="2">
        <v>41815</v>
      </c>
      <c r="F18" t="s">
        <v>18317</v>
      </c>
      <c r="G18">
        <v>2</v>
      </c>
      <c r="H18">
        <v>0</v>
      </c>
      <c r="I18">
        <v>0</v>
      </c>
      <c r="L18" t="s">
        <v>64</v>
      </c>
      <c r="M18" t="s">
        <v>2039</v>
      </c>
      <c r="N18" t="s">
        <v>2040</v>
      </c>
      <c r="O18" t="s">
        <v>66</v>
      </c>
      <c r="Q18">
        <v>40</v>
      </c>
      <c r="R18">
        <v>0</v>
      </c>
      <c r="S18">
        <v>40</v>
      </c>
      <c r="T18">
        <v>0</v>
      </c>
      <c r="U18">
        <v>0</v>
      </c>
      <c r="V18">
        <v>40</v>
      </c>
      <c r="W18" s="2">
        <v>41739</v>
      </c>
      <c r="X18">
        <v>0</v>
      </c>
      <c r="Y18" t="s">
        <v>67</v>
      </c>
      <c r="Z18" t="s">
        <v>68</v>
      </c>
      <c r="AA18" t="s">
        <v>500</v>
      </c>
      <c r="AC18">
        <v>0</v>
      </c>
      <c r="AD18" t="s">
        <v>2039</v>
      </c>
      <c r="AE18" t="s">
        <v>2041</v>
      </c>
      <c r="AF18" t="s">
        <v>2042</v>
      </c>
      <c r="AG18">
        <v>1314</v>
      </c>
      <c r="AI18">
        <v>3570</v>
      </c>
      <c r="AK18" t="s">
        <v>4</v>
      </c>
      <c r="AL18" t="s">
        <v>2043</v>
      </c>
      <c r="AM18" t="s">
        <v>2044</v>
      </c>
    </row>
    <row r="19" spans="1:39" x14ac:dyDescent="0.25">
      <c r="A19" s="2">
        <v>41662</v>
      </c>
      <c r="B19" t="s">
        <v>18318</v>
      </c>
      <c r="C19" t="s">
        <v>2824</v>
      </c>
      <c r="D19" s="2">
        <v>41726</v>
      </c>
      <c r="E19" s="2">
        <v>41726</v>
      </c>
      <c r="F19" t="s">
        <v>720</v>
      </c>
      <c r="G19">
        <v>3</v>
      </c>
      <c r="H19">
        <v>0</v>
      </c>
      <c r="I19">
        <v>0</v>
      </c>
      <c r="J19" t="s">
        <v>18319</v>
      </c>
      <c r="L19" t="s">
        <v>64</v>
      </c>
      <c r="M19" t="s">
        <v>2039</v>
      </c>
      <c r="N19" t="s">
        <v>2040</v>
      </c>
      <c r="Q19">
        <v>0</v>
      </c>
      <c r="R19">
        <v>5.04</v>
      </c>
      <c r="S19">
        <v>5.04</v>
      </c>
      <c r="T19">
        <v>0</v>
      </c>
      <c r="U19">
        <v>40.799999999999997</v>
      </c>
      <c r="V19">
        <v>40.799999999999997</v>
      </c>
      <c r="W19" s="2">
        <v>41683</v>
      </c>
      <c r="X19">
        <v>6.72</v>
      </c>
      <c r="Y19" s="2">
        <v>41753</v>
      </c>
      <c r="Z19" t="s">
        <v>68</v>
      </c>
      <c r="AA19" t="s">
        <v>82</v>
      </c>
      <c r="AB19" t="s">
        <v>297</v>
      </c>
      <c r="AC19">
        <v>40.799999999999997</v>
      </c>
      <c r="AD19" t="s">
        <v>2039</v>
      </c>
      <c r="AE19" t="s">
        <v>2041</v>
      </c>
      <c r="AF19" t="s">
        <v>2042</v>
      </c>
      <c r="AG19">
        <v>1314</v>
      </c>
      <c r="AI19">
        <v>3570</v>
      </c>
      <c r="AK19" t="s">
        <v>4</v>
      </c>
      <c r="AL19" t="s">
        <v>2043</v>
      </c>
      <c r="AM19" t="s">
        <v>2044</v>
      </c>
    </row>
    <row r="20" spans="1:39" x14ac:dyDescent="0.25">
      <c r="A20" s="2">
        <v>41893</v>
      </c>
      <c r="B20" t="s">
        <v>13082</v>
      </c>
      <c r="C20" t="s">
        <v>13083</v>
      </c>
      <c r="D20" s="2">
        <v>41897</v>
      </c>
      <c r="E20" s="2">
        <v>42262</v>
      </c>
      <c r="F20" t="s">
        <v>13084</v>
      </c>
      <c r="G20">
        <v>1</v>
      </c>
      <c r="H20">
        <v>0</v>
      </c>
      <c r="I20">
        <v>0</v>
      </c>
      <c r="L20" t="s">
        <v>64</v>
      </c>
      <c r="M20" t="s">
        <v>1862</v>
      </c>
      <c r="N20" t="s">
        <v>1863</v>
      </c>
      <c r="O20" t="s">
        <v>66</v>
      </c>
      <c r="Q20">
        <v>160</v>
      </c>
      <c r="R20">
        <v>0</v>
      </c>
      <c r="S20">
        <v>160</v>
      </c>
      <c r="T20">
        <v>0</v>
      </c>
      <c r="U20">
        <v>0</v>
      </c>
      <c r="V20">
        <v>160</v>
      </c>
      <c r="W20" s="2">
        <v>41928</v>
      </c>
      <c r="X20">
        <v>0</v>
      </c>
      <c r="Y20" t="s">
        <v>67</v>
      </c>
      <c r="Z20" t="s">
        <v>68</v>
      </c>
      <c r="AA20" t="s">
        <v>500</v>
      </c>
      <c r="AC20">
        <v>0</v>
      </c>
      <c r="AD20" t="s">
        <v>1862</v>
      </c>
      <c r="AE20" t="s">
        <v>1864</v>
      </c>
      <c r="AF20" t="s">
        <v>1865</v>
      </c>
      <c r="AG20">
        <v>165</v>
      </c>
      <c r="AI20">
        <v>1652</v>
      </c>
      <c r="AK20" t="s">
        <v>5</v>
      </c>
      <c r="AL20" t="s">
        <v>1866</v>
      </c>
      <c r="AM20" t="s">
        <v>1867</v>
      </c>
    </row>
    <row r="21" spans="1:39" x14ac:dyDescent="0.25">
      <c r="A21" s="2">
        <v>41779</v>
      </c>
      <c r="B21" t="s">
        <v>15344</v>
      </c>
      <c r="C21" t="s">
        <v>253</v>
      </c>
      <c r="D21" s="2">
        <v>41807</v>
      </c>
      <c r="E21" s="2">
        <v>41807</v>
      </c>
      <c r="F21" t="s">
        <v>254</v>
      </c>
      <c r="G21">
        <v>0</v>
      </c>
      <c r="H21">
        <v>0</v>
      </c>
      <c r="I21">
        <v>0</v>
      </c>
      <c r="J21" t="s">
        <v>15345</v>
      </c>
      <c r="L21" t="s">
        <v>64</v>
      </c>
      <c r="M21" t="s">
        <v>1862</v>
      </c>
      <c r="N21" t="s">
        <v>1863</v>
      </c>
      <c r="Q21">
        <v>0</v>
      </c>
      <c r="R21">
        <v>273.60000000000002</v>
      </c>
      <c r="S21">
        <v>273.60000000000002</v>
      </c>
      <c r="T21">
        <v>0</v>
      </c>
      <c r="U21">
        <v>0</v>
      </c>
      <c r="V21">
        <v>0</v>
      </c>
      <c r="X21">
        <v>0</v>
      </c>
      <c r="Y21" t="s">
        <v>67</v>
      </c>
      <c r="Z21" t="s">
        <v>81</v>
      </c>
      <c r="AA21" t="s">
        <v>69</v>
      </c>
      <c r="AB21" t="s">
        <v>258</v>
      </c>
      <c r="AC21">
        <v>0</v>
      </c>
      <c r="AD21" t="s">
        <v>1862</v>
      </c>
      <c r="AE21" t="s">
        <v>1864</v>
      </c>
      <c r="AF21" t="s">
        <v>1865</v>
      </c>
      <c r="AG21">
        <v>165</v>
      </c>
      <c r="AI21">
        <v>1652</v>
      </c>
      <c r="AK21" t="s">
        <v>5</v>
      </c>
      <c r="AL21" t="s">
        <v>1866</v>
      </c>
      <c r="AM21" t="s">
        <v>1867</v>
      </c>
    </row>
    <row r="22" spans="1:39" x14ac:dyDescent="0.25">
      <c r="A22" s="2">
        <v>41739</v>
      </c>
      <c r="B22" t="s">
        <v>16120</v>
      </c>
      <c r="C22" t="s">
        <v>16121</v>
      </c>
      <c r="D22" s="2">
        <v>41765</v>
      </c>
      <c r="E22" s="2">
        <v>41765</v>
      </c>
      <c r="F22" t="s">
        <v>16122</v>
      </c>
      <c r="G22">
        <v>10</v>
      </c>
      <c r="H22">
        <v>1</v>
      </c>
      <c r="I22">
        <v>0</v>
      </c>
      <c r="L22" t="s">
        <v>64</v>
      </c>
      <c r="M22" t="s">
        <v>1862</v>
      </c>
      <c r="N22" t="s">
        <v>1863</v>
      </c>
      <c r="O22" t="s">
        <v>66</v>
      </c>
      <c r="Q22">
        <v>22</v>
      </c>
      <c r="R22">
        <v>0</v>
      </c>
      <c r="S22">
        <v>22</v>
      </c>
      <c r="T22">
        <v>0</v>
      </c>
      <c r="U22">
        <v>0</v>
      </c>
      <c r="V22">
        <v>59.2</v>
      </c>
      <c r="W22" s="2">
        <v>41774</v>
      </c>
      <c r="X22">
        <v>0</v>
      </c>
      <c r="Y22" t="s">
        <v>67</v>
      </c>
      <c r="Z22" t="s">
        <v>68</v>
      </c>
      <c r="AA22" t="s">
        <v>2283</v>
      </c>
      <c r="AC22">
        <v>0</v>
      </c>
      <c r="AD22" t="s">
        <v>1862</v>
      </c>
      <c r="AE22" t="s">
        <v>1864</v>
      </c>
      <c r="AF22" t="s">
        <v>1865</v>
      </c>
      <c r="AG22">
        <v>165</v>
      </c>
      <c r="AI22">
        <v>1652</v>
      </c>
      <c r="AK22" t="s">
        <v>5</v>
      </c>
      <c r="AL22" t="s">
        <v>1866</v>
      </c>
      <c r="AM22" t="s">
        <v>1867</v>
      </c>
    </row>
    <row r="23" spans="1:39" x14ac:dyDescent="0.25">
      <c r="A23" s="2">
        <v>41737</v>
      </c>
      <c r="B23" t="s">
        <v>16165</v>
      </c>
      <c r="C23" t="s">
        <v>15822</v>
      </c>
      <c r="D23" s="2">
        <v>41774</v>
      </c>
      <c r="E23" s="2">
        <v>41774</v>
      </c>
      <c r="F23" t="s">
        <v>15664</v>
      </c>
      <c r="G23">
        <v>0</v>
      </c>
      <c r="H23">
        <v>0</v>
      </c>
      <c r="I23">
        <v>0</v>
      </c>
      <c r="J23" t="s">
        <v>16166</v>
      </c>
      <c r="L23" t="s">
        <v>64</v>
      </c>
      <c r="M23" t="s">
        <v>1862</v>
      </c>
      <c r="N23" t="s">
        <v>1863</v>
      </c>
      <c r="Q23">
        <v>0</v>
      </c>
      <c r="R23">
        <v>22.85</v>
      </c>
      <c r="S23">
        <v>22.85</v>
      </c>
      <c r="T23">
        <v>0</v>
      </c>
      <c r="U23">
        <v>80</v>
      </c>
      <c r="V23">
        <v>0</v>
      </c>
      <c r="X23">
        <v>0</v>
      </c>
      <c r="Y23" t="s">
        <v>67</v>
      </c>
      <c r="Z23" t="s">
        <v>12981</v>
      </c>
      <c r="AA23" t="s">
        <v>82</v>
      </c>
      <c r="AB23" t="s">
        <v>423</v>
      </c>
      <c r="AC23">
        <v>80</v>
      </c>
      <c r="AD23" t="s">
        <v>1862</v>
      </c>
      <c r="AE23" t="s">
        <v>1864</v>
      </c>
      <c r="AF23" t="s">
        <v>1865</v>
      </c>
      <c r="AG23">
        <v>165</v>
      </c>
      <c r="AI23">
        <v>1652</v>
      </c>
      <c r="AK23" t="s">
        <v>5</v>
      </c>
      <c r="AL23" t="s">
        <v>1866</v>
      </c>
      <c r="AM23" t="s">
        <v>1867</v>
      </c>
    </row>
    <row r="24" spans="1:39" x14ac:dyDescent="0.25">
      <c r="A24" s="2">
        <v>41726</v>
      </c>
      <c r="B24" t="s">
        <v>16404</v>
      </c>
      <c r="C24" t="s">
        <v>1426</v>
      </c>
      <c r="D24" s="2">
        <v>41743</v>
      </c>
      <c r="E24" s="2">
        <v>41743</v>
      </c>
      <c r="F24" t="s">
        <v>1427</v>
      </c>
      <c r="G24">
        <v>10</v>
      </c>
      <c r="H24">
        <v>2</v>
      </c>
      <c r="I24">
        <v>0</v>
      </c>
      <c r="J24" t="s">
        <v>16405</v>
      </c>
      <c r="L24" t="s">
        <v>64</v>
      </c>
      <c r="M24" t="s">
        <v>1862</v>
      </c>
      <c r="N24" t="s">
        <v>1863</v>
      </c>
      <c r="Q24">
        <v>0</v>
      </c>
      <c r="R24">
        <v>66.239999999999995</v>
      </c>
      <c r="S24">
        <v>66.239999999999995</v>
      </c>
      <c r="T24">
        <v>0</v>
      </c>
      <c r="U24">
        <v>198</v>
      </c>
      <c r="V24">
        <v>93.92</v>
      </c>
      <c r="W24" s="2">
        <v>41746</v>
      </c>
      <c r="X24">
        <v>0</v>
      </c>
      <c r="Y24" t="s">
        <v>67</v>
      </c>
      <c r="Z24" t="s">
        <v>68</v>
      </c>
      <c r="AA24" t="s">
        <v>69</v>
      </c>
      <c r="AB24" t="s">
        <v>258</v>
      </c>
      <c r="AC24">
        <v>102.8</v>
      </c>
      <c r="AD24" t="s">
        <v>1862</v>
      </c>
      <c r="AE24" t="s">
        <v>1864</v>
      </c>
      <c r="AF24" t="s">
        <v>1865</v>
      </c>
      <c r="AG24">
        <v>165</v>
      </c>
      <c r="AI24">
        <v>1652</v>
      </c>
      <c r="AK24" t="s">
        <v>5</v>
      </c>
      <c r="AL24" t="s">
        <v>1866</v>
      </c>
      <c r="AM24" t="s">
        <v>1867</v>
      </c>
    </row>
    <row r="25" spans="1:39" x14ac:dyDescent="0.25">
      <c r="A25" s="2">
        <v>41701</v>
      </c>
      <c r="B25" t="s">
        <v>17165</v>
      </c>
      <c r="C25" t="s">
        <v>17166</v>
      </c>
      <c r="D25" s="2">
        <v>41703</v>
      </c>
      <c r="E25" s="2">
        <v>41703</v>
      </c>
      <c r="F25" t="s">
        <v>17167</v>
      </c>
      <c r="G25">
        <v>30</v>
      </c>
      <c r="H25">
        <v>0</v>
      </c>
      <c r="I25">
        <v>0</v>
      </c>
      <c r="J25" t="s">
        <v>17168</v>
      </c>
      <c r="L25" t="s">
        <v>64</v>
      </c>
      <c r="M25" t="s">
        <v>1862</v>
      </c>
      <c r="N25" t="s">
        <v>1863</v>
      </c>
      <c r="Q25">
        <v>0</v>
      </c>
      <c r="R25">
        <v>198</v>
      </c>
      <c r="S25">
        <v>198</v>
      </c>
      <c r="T25">
        <v>0</v>
      </c>
      <c r="U25">
        <v>0</v>
      </c>
      <c r="V25">
        <v>183.2</v>
      </c>
      <c r="W25" s="2">
        <v>41711</v>
      </c>
      <c r="X25">
        <v>0</v>
      </c>
      <c r="Y25" t="s">
        <v>67</v>
      </c>
      <c r="Z25" t="s">
        <v>68</v>
      </c>
      <c r="AA25" t="s">
        <v>69</v>
      </c>
      <c r="AB25" t="s">
        <v>258</v>
      </c>
      <c r="AC25">
        <v>0</v>
      </c>
      <c r="AD25" t="s">
        <v>1862</v>
      </c>
      <c r="AE25" t="s">
        <v>1864</v>
      </c>
      <c r="AF25" t="s">
        <v>1865</v>
      </c>
      <c r="AG25">
        <v>165</v>
      </c>
      <c r="AI25">
        <v>1652</v>
      </c>
      <c r="AK25" t="s">
        <v>5</v>
      </c>
      <c r="AL25" t="s">
        <v>1866</v>
      </c>
      <c r="AM25" t="s">
        <v>1867</v>
      </c>
    </row>
    <row r="26" spans="1:39" x14ac:dyDescent="0.25">
      <c r="A26" s="2">
        <v>41674</v>
      </c>
      <c r="B26" t="s">
        <v>17931</v>
      </c>
      <c r="C26" t="s">
        <v>17932</v>
      </c>
      <c r="D26" s="2">
        <v>41689</v>
      </c>
      <c r="E26" s="2">
        <v>41689</v>
      </c>
      <c r="F26" t="s">
        <v>8404</v>
      </c>
      <c r="G26">
        <v>40</v>
      </c>
      <c r="H26">
        <v>2</v>
      </c>
      <c r="I26">
        <v>0</v>
      </c>
      <c r="L26" t="s">
        <v>64</v>
      </c>
      <c r="M26" t="s">
        <v>1862</v>
      </c>
      <c r="N26" t="s">
        <v>1863</v>
      </c>
      <c r="O26" t="s">
        <v>66</v>
      </c>
      <c r="Q26">
        <v>0</v>
      </c>
      <c r="R26">
        <v>0</v>
      </c>
      <c r="S26">
        <v>0</v>
      </c>
      <c r="T26">
        <v>0</v>
      </c>
      <c r="U26">
        <v>0</v>
      </c>
      <c r="V26">
        <v>0</v>
      </c>
      <c r="X26">
        <v>0</v>
      </c>
      <c r="Y26" t="s">
        <v>67</v>
      </c>
      <c r="Z26" t="s">
        <v>154</v>
      </c>
      <c r="AC26">
        <v>0</v>
      </c>
      <c r="AD26" t="s">
        <v>1862</v>
      </c>
      <c r="AE26" t="s">
        <v>1864</v>
      </c>
      <c r="AF26" t="s">
        <v>1865</v>
      </c>
      <c r="AG26">
        <v>165</v>
      </c>
      <c r="AI26">
        <v>1652</v>
      </c>
      <c r="AK26" t="s">
        <v>5</v>
      </c>
      <c r="AL26" t="s">
        <v>1866</v>
      </c>
      <c r="AM26" t="s">
        <v>1867</v>
      </c>
    </row>
    <row r="27" spans="1:39" x14ac:dyDescent="0.25">
      <c r="A27" s="2">
        <v>41645</v>
      </c>
      <c r="B27" t="s">
        <v>18736</v>
      </c>
      <c r="C27" t="s">
        <v>18737</v>
      </c>
      <c r="D27" s="2">
        <v>41652</v>
      </c>
      <c r="E27" s="2">
        <v>41652</v>
      </c>
      <c r="F27" t="s">
        <v>18738</v>
      </c>
      <c r="G27">
        <v>2</v>
      </c>
      <c r="H27">
        <v>0</v>
      </c>
      <c r="I27">
        <v>0</v>
      </c>
      <c r="L27" t="s">
        <v>64</v>
      </c>
      <c r="M27" t="s">
        <v>1862</v>
      </c>
      <c r="N27" t="s">
        <v>1863</v>
      </c>
      <c r="O27" t="s">
        <v>66</v>
      </c>
      <c r="Q27">
        <v>115.2</v>
      </c>
      <c r="R27">
        <v>0</v>
      </c>
      <c r="S27">
        <v>115.2</v>
      </c>
      <c r="T27">
        <v>0</v>
      </c>
      <c r="U27">
        <v>0</v>
      </c>
      <c r="V27">
        <v>115.2</v>
      </c>
      <c r="W27" s="2">
        <v>41697</v>
      </c>
      <c r="X27">
        <v>0</v>
      </c>
      <c r="Y27" t="s">
        <v>67</v>
      </c>
      <c r="Z27" t="s">
        <v>68</v>
      </c>
      <c r="AA27" t="s">
        <v>500</v>
      </c>
      <c r="AC27">
        <v>0</v>
      </c>
      <c r="AD27" t="s">
        <v>1862</v>
      </c>
      <c r="AE27" t="s">
        <v>1864</v>
      </c>
      <c r="AF27" t="s">
        <v>1865</v>
      </c>
      <c r="AG27">
        <v>165</v>
      </c>
      <c r="AI27">
        <v>1652</v>
      </c>
      <c r="AK27" t="s">
        <v>5</v>
      </c>
      <c r="AL27" t="s">
        <v>1866</v>
      </c>
      <c r="AM27" t="s">
        <v>1867</v>
      </c>
    </row>
    <row r="28" spans="1:39" x14ac:dyDescent="0.25">
      <c r="A28" s="2">
        <v>41956</v>
      </c>
      <c r="B28" t="s">
        <v>12899</v>
      </c>
      <c r="C28" t="s">
        <v>12900</v>
      </c>
      <c r="D28" s="2">
        <v>41985</v>
      </c>
      <c r="E28" s="2">
        <v>41985</v>
      </c>
      <c r="F28" t="s">
        <v>12901</v>
      </c>
      <c r="G28">
        <v>20</v>
      </c>
      <c r="H28">
        <v>6</v>
      </c>
      <c r="I28">
        <v>0</v>
      </c>
      <c r="L28" t="s">
        <v>64</v>
      </c>
      <c r="M28" t="s">
        <v>1158</v>
      </c>
      <c r="N28" t="s">
        <v>969</v>
      </c>
      <c r="O28" t="s">
        <v>66</v>
      </c>
      <c r="Q28">
        <v>0</v>
      </c>
      <c r="R28">
        <v>0</v>
      </c>
      <c r="S28">
        <v>0</v>
      </c>
      <c r="T28">
        <v>0</v>
      </c>
      <c r="U28">
        <v>0</v>
      </c>
      <c r="V28">
        <v>0</v>
      </c>
      <c r="X28">
        <v>0</v>
      </c>
      <c r="Y28" t="s">
        <v>67</v>
      </c>
      <c r="Z28" t="s">
        <v>154</v>
      </c>
      <c r="AC28">
        <v>0</v>
      </c>
      <c r="AD28" t="s">
        <v>1158</v>
      </c>
      <c r="AE28" t="s">
        <v>1159</v>
      </c>
      <c r="AF28" t="s">
        <v>1160</v>
      </c>
      <c r="AG28">
        <v>1</v>
      </c>
      <c r="AI28">
        <v>2060</v>
      </c>
      <c r="AK28" t="s">
        <v>222</v>
      </c>
      <c r="AL28" t="s">
        <v>1161</v>
      </c>
      <c r="AM28" t="s">
        <v>1162</v>
      </c>
    </row>
    <row r="29" spans="1:39" x14ac:dyDescent="0.25">
      <c r="A29" s="2">
        <v>41836</v>
      </c>
      <c r="B29" t="s">
        <v>13957</v>
      </c>
      <c r="C29" t="s">
        <v>13958</v>
      </c>
      <c r="D29" s="2">
        <v>41852</v>
      </c>
      <c r="E29" s="2">
        <v>41853</v>
      </c>
      <c r="F29" t="s">
        <v>5082</v>
      </c>
      <c r="G29">
        <v>1</v>
      </c>
      <c r="H29">
        <v>0</v>
      </c>
      <c r="I29">
        <v>0</v>
      </c>
      <c r="L29" t="s">
        <v>64</v>
      </c>
      <c r="M29" t="s">
        <v>4895</v>
      </c>
      <c r="N29" t="s">
        <v>4896</v>
      </c>
      <c r="O29" t="s">
        <v>66</v>
      </c>
      <c r="Q29">
        <v>0</v>
      </c>
      <c r="R29">
        <v>0</v>
      </c>
      <c r="S29">
        <v>0</v>
      </c>
      <c r="T29">
        <v>0</v>
      </c>
      <c r="U29">
        <v>0</v>
      </c>
      <c r="V29">
        <v>0</v>
      </c>
      <c r="X29">
        <v>0</v>
      </c>
      <c r="Y29" t="s">
        <v>67</v>
      </c>
      <c r="Z29" t="s">
        <v>154</v>
      </c>
      <c r="AC29">
        <v>0</v>
      </c>
      <c r="AD29" t="s">
        <v>4895</v>
      </c>
      <c r="AE29" t="s">
        <v>4897</v>
      </c>
      <c r="AF29" t="s">
        <v>4898</v>
      </c>
      <c r="AG29">
        <v>11</v>
      </c>
      <c r="AI29">
        <v>2000</v>
      </c>
      <c r="AK29" t="s">
        <v>222</v>
      </c>
      <c r="AL29" t="s">
        <v>4899</v>
      </c>
      <c r="AM29" t="s">
        <v>4900</v>
      </c>
    </row>
    <row r="30" spans="1:39" x14ac:dyDescent="0.25">
      <c r="A30" s="2">
        <v>41803</v>
      </c>
      <c r="B30" t="s">
        <v>14824</v>
      </c>
      <c r="C30" t="s">
        <v>14825</v>
      </c>
      <c r="D30" s="2">
        <v>41928</v>
      </c>
      <c r="E30" s="2">
        <v>41928</v>
      </c>
      <c r="G30">
        <v>9</v>
      </c>
      <c r="H30">
        <v>1</v>
      </c>
      <c r="I30">
        <v>0</v>
      </c>
      <c r="L30" t="s">
        <v>64</v>
      </c>
      <c r="M30" t="s">
        <v>1796</v>
      </c>
      <c r="N30" t="s">
        <v>1797</v>
      </c>
      <c r="O30" t="s">
        <v>66</v>
      </c>
      <c r="Q30">
        <v>126.4</v>
      </c>
      <c r="R30">
        <v>0</v>
      </c>
      <c r="S30">
        <v>126.4</v>
      </c>
      <c r="T30">
        <v>0</v>
      </c>
      <c r="U30">
        <v>0</v>
      </c>
      <c r="V30">
        <v>126.4</v>
      </c>
      <c r="W30" s="2">
        <v>41963</v>
      </c>
      <c r="X30">
        <v>0</v>
      </c>
      <c r="Y30" t="s">
        <v>67</v>
      </c>
      <c r="Z30" t="s">
        <v>68</v>
      </c>
      <c r="AA30" t="s">
        <v>69</v>
      </c>
      <c r="AC30">
        <v>0</v>
      </c>
      <c r="AD30" t="s">
        <v>1796</v>
      </c>
      <c r="AE30" t="s">
        <v>1798</v>
      </c>
      <c r="AF30" t="s">
        <v>1799</v>
      </c>
      <c r="AG30">
        <v>183</v>
      </c>
      <c r="AI30">
        <v>2018</v>
      </c>
      <c r="AK30" t="s">
        <v>222</v>
      </c>
      <c r="AL30" t="s">
        <v>1800</v>
      </c>
      <c r="AM30" t="s">
        <v>1801</v>
      </c>
    </row>
    <row r="31" spans="1:39" x14ac:dyDescent="0.25">
      <c r="A31" s="2">
        <v>41802</v>
      </c>
      <c r="B31" t="s">
        <v>14857</v>
      </c>
      <c r="C31" t="s">
        <v>14263</v>
      </c>
      <c r="D31" s="2">
        <v>41832</v>
      </c>
      <c r="E31" s="2">
        <v>41832</v>
      </c>
      <c r="F31" t="s">
        <v>5923</v>
      </c>
      <c r="G31">
        <v>10</v>
      </c>
      <c r="H31">
        <v>3</v>
      </c>
      <c r="I31">
        <v>0</v>
      </c>
      <c r="J31" t="s">
        <v>14858</v>
      </c>
      <c r="K31" t="s">
        <v>14859</v>
      </c>
      <c r="L31" t="s">
        <v>64</v>
      </c>
      <c r="M31" t="s">
        <v>1796</v>
      </c>
      <c r="N31" t="s">
        <v>1797</v>
      </c>
      <c r="Q31">
        <v>0</v>
      </c>
      <c r="R31" t="s">
        <v>14860</v>
      </c>
      <c r="S31" t="s">
        <v>14860</v>
      </c>
      <c r="T31">
        <v>0</v>
      </c>
      <c r="U31">
        <v>218.4</v>
      </c>
      <c r="V31">
        <v>218.4</v>
      </c>
      <c r="X31">
        <v>104.28</v>
      </c>
      <c r="Y31" s="2">
        <v>41844</v>
      </c>
      <c r="Z31" t="s">
        <v>68</v>
      </c>
      <c r="AA31" t="s">
        <v>5087</v>
      </c>
      <c r="AB31" t="s">
        <v>5088</v>
      </c>
      <c r="AC31">
        <v>218.4</v>
      </c>
      <c r="AD31" t="s">
        <v>1796</v>
      </c>
      <c r="AE31" t="s">
        <v>1798</v>
      </c>
      <c r="AF31" t="s">
        <v>1799</v>
      </c>
      <c r="AG31">
        <v>183</v>
      </c>
      <c r="AI31">
        <v>2018</v>
      </c>
      <c r="AK31" t="s">
        <v>222</v>
      </c>
      <c r="AL31" t="s">
        <v>1800</v>
      </c>
      <c r="AM31" t="s">
        <v>1801</v>
      </c>
    </row>
    <row r="32" spans="1:39" x14ac:dyDescent="0.25">
      <c r="A32" s="2">
        <v>41793</v>
      </c>
      <c r="B32" t="s">
        <v>15062</v>
      </c>
      <c r="C32" t="s">
        <v>4044</v>
      </c>
      <c r="D32" s="2">
        <v>41804</v>
      </c>
      <c r="E32" s="2">
        <v>41804</v>
      </c>
      <c r="F32" t="s">
        <v>4045</v>
      </c>
      <c r="G32">
        <v>0</v>
      </c>
      <c r="H32">
        <v>0</v>
      </c>
      <c r="I32">
        <v>0</v>
      </c>
      <c r="J32" t="s">
        <v>15063</v>
      </c>
      <c r="L32" t="s">
        <v>64</v>
      </c>
      <c r="M32" t="s">
        <v>517</v>
      </c>
      <c r="N32" t="s">
        <v>518</v>
      </c>
      <c r="Q32">
        <v>0</v>
      </c>
      <c r="R32">
        <v>56.45</v>
      </c>
      <c r="S32">
        <v>56.45</v>
      </c>
      <c r="T32">
        <v>0</v>
      </c>
      <c r="U32">
        <v>133.19999999999999</v>
      </c>
      <c r="V32">
        <v>0</v>
      </c>
      <c r="X32">
        <v>0</v>
      </c>
      <c r="Y32" t="s">
        <v>67</v>
      </c>
      <c r="Z32" t="s">
        <v>12981</v>
      </c>
      <c r="AA32" t="s">
        <v>69</v>
      </c>
      <c r="AB32" t="s">
        <v>258</v>
      </c>
      <c r="AC32">
        <v>133.19999999999999</v>
      </c>
      <c r="AD32" t="s">
        <v>517</v>
      </c>
      <c r="AE32" t="s">
        <v>519</v>
      </c>
      <c r="AF32" t="s">
        <v>520</v>
      </c>
      <c r="AG32">
        <v>27</v>
      </c>
      <c r="AI32">
        <v>2060</v>
      </c>
      <c r="AK32" t="s">
        <v>222</v>
      </c>
      <c r="AL32" t="s">
        <v>521</v>
      </c>
      <c r="AM32" t="s">
        <v>522</v>
      </c>
    </row>
    <row r="33" spans="1:39" x14ac:dyDescent="0.25">
      <c r="A33" s="2">
        <v>41792</v>
      </c>
      <c r="B33" t="s">
        <v>15111</v>
      </c>
      <c r="C33" t="s">
        <v>15112</v>
      </c>
      <c r="D33" s="2">
        <v>41797</v>
      </c>
      <c r="E33" s="2">
        <v>41797</v>
      </c>
      <c r="F33" t="s">
        <v>420</v>
      </c>
      <c r="G33">
        <v>0</v>
      </c>
      <c r="H33">
        <v>0</v>
      </c>
      <c r="I33">
        <v>0</v>
      </c>
      <c r="J33" t="s">
        <v>15113</v>
      </c>
      <c r="L33" t="s">
        <v>64</v>
      </c>
      <c r="M33" t="s">
        <v>409</v>
      </c>
      <c r="N33" t="s">
        <v>410</v>
      </c>
      <c r="Q33">
        <v>0</v>
      </c>
      <c r="R33">
        <v>0</v>
      </c>
      <c r="S33">
        <v>0</v>
      </c>
      <c r="T33">
        <v>0</v>
      </c>
      <c r="U33">
        <v>0</v>
      </c>
      <c r="V33">
        <v>0</v>
      </c>
      <c r="X33">
        <v>0</v>
      </c>
      <c r="Y33" t="s">
        <v>67</v>
      </c>
      <c r="Z33" t="s">
        <v>68</v>
      </c>
      <c r="AA33" t="s">
        <v>422</v>
      </c>
      <c r="AB33" t="s">
        <v>423</v>
      </c>
      <c r="AC33">
        <v>0</v>
      </c>
      <c r="AD33" t="s">
        <v>409</v>
      </c>
      <c r="AE33" t="s">
        <v>411</v>
      </c>
      <c r="AF33" t="s">
        <v>412</v>
      </c>
      <c r="AG33">
        <v>5</v>
      </c>
      <c r="AI33">
        <v>2000</v>
      </c>
      <c r="AK33" t="s">
        <v>222</v>
      </c>
      <c r="AL33" t="s">
        <v>413</v>
      </c>
      <c r="AM33" t="s">
        <v>414</v>
      </c>
    </row>
    <row r="34" spans="1:39" x14ac:dyDescent="0.25">
      <c r="A34" s="2">
        <v>41789</v>
      </c>
      <c r="B34" t="s">
        <v>15135</v>
      </c>
      <c r="C34" t="s">
        <v>15112</v>
      </c>
      <c r="D34" s="2">
        <v>41795</v>
      </c>
      <c r="E34" s="2">
        <v>41795</v>
      </c>
      <c r="F34" t="s">
        <v>420</v>
      </c>
      <c r="G34">
        <v>0</v>
      </c>
      <c r="H34">
        <v>0</v>
      </c>
      <c r="I34">
        <v>0</v>
      </c>
      <c r="J34" t="s">
        <v>15113</v>
      </c>
      <c r="L34" t="s">
        <v>64</v>
      </c>
      <c r="M34" t="s">
        <v>409</v>
      </c>
      <c r="N34" t="s">
        <v>410</v>
      </c>
      <c r="Q34">
        <v>0</v>
      </c>
      <c r="R34">
        <v>0</v>
      </c>
      <c r="S34">
        <v>0</v>
      </c>
      <c r="T34">
        <v>0</v>
      </c>
      <c r="U34">
        <v>0</v>
      </c>
      <c r="V34">
        <v>0</v>
      </c>
      <c r="X34">
        <v>0</v>
      </c>
      <c r="Y34" t="s">
        <v>67</v>
      </c>
      <c r="Z34" t="s">
        <v>68</v>
      </c>
      <c r="AA34" t="s">
        <v>422</v>
      </c>
      <c r="AB34" t="s">
        <v>423</v>
      </c>
      <c r="AC34">
        <v>0</v>
      </c>
      <c r="AD34" t="s">
        <v>409</v>
      </c>
      <c r="AE34" t="s">
        <v>411</v>
      </c>
      <c r="AF34" t="s">
        <v>412</v>
      </c>
      <c r="AG34">
        <v>5</v>
      </c>
      <c r="AI34">
        <v>2000</v>
      </c>
      <c r="AK34" t="s">
        <v>222</v>
      </c>
      <c r="AL34" t="s">
        <v>413</v>
      </c>
      <c r="AM34" t="s">
        <v>414</v>
      </c>
    </row>
    <row r="35" spans="1:39" x14ac:dyDescent="0.25">
      <c r="A35" s="2">
        <v>41766</v>
      </c>
      <c r="B35" t="s">
        <v>15652</v>
      </c>
      <c r="C35" t="s">
        <v>3922</v>
      </c>
      <c r="D35" s="2">
        <v>41797</v>
      </c>
      <c r="E35" s="2">
        <v>41797</v>
      </c>
      <c r="F35" t="s">
        <v>3923</v>
      </c>
      <c r="G35">
        <v>60</v>
      </c>
      <c r="H35">
        <v>19</v>
      </c>
      <c r="I35">
        <v>1</v>
      </c>
      <c r="J35" t="s">
        <v>15653</v>
      </c>
      <c r="L35" t="s">
        <v>64</v>
      </c>
      <c r="M35" t="s">
        <v>15654</v>
      </c>
      <c r="N35" t="s">
        <v>969</v>
      </c>
      <c r="Q35">
        <v>0</v>
      </c>
      <c r="R35">
        <v>391.14</v>
      </c>
      <c r="S35">
        <v>391.14</v>
      </c>
      <c r="T35">
        <v>0</v>
      </c>
      <c r="U35">
        <v>0</v>
      </c>
      <c r="V35">
        <v>567.66</v>
      </c>
      <c r="W35" s="2">
        <v>41830</v>
      </c>
      <c r="X35">
        <v>0</v>
      </c>
      <c r="Y35" t="s">
        <v>67</v>
      </c>
      <c r="Z35" t="s">
        <v>68</v>
      </c>
      <c r="AA35" t="s">
        <v>69</v>
      </c>
      <c r="AB35" t="s">
        <v>258</v>
      </c>
      <c r="AC35">
        <v>0</v>
      </c>
      <c r="AD35" t="s">
        <v>15654</v>
      </c>
      <c r="AE35" t="s">
        <v>15655</v>
      </c>
      <c r="AF35" t="s">
        <v>15656</v>
      </c>
      <c r="AG35">
        <v>105</v>
      </c>
      <c r="AI35">
        <v>2020</v>
      </c>
      <c r="AK35" t="s">
        <v>222</v>
      </c>
      <c r="AL35" t="s">
        <v>973</v>
      </c>
      <c r="AM35" t="s">
        <v>15657</v>
      </c>
    </row>
    <row r="36" spans="1:39" x14ac:dyDescent="0.25">
      <c r="A36" s="2">
        <v>41763</v>
      </c>
      <c r="B36" t="s">
        <v>15709</v>
      </c>
      <c r="C36" t="s">
        <v>14958</v>
      </c>
      <c r="D36" s="2">
        <v>41818</v>
      </c>
      <c r="E36" s="2">
        <v>41818</v>
      </c>
      <c r="F36" t="s">
        <v>14959</v>
      </c>
      <c r="G36">
        <v>0</v>
      </c>
      <c r="H36">
        <v>0</v>
      </c>
      <c r="I36">
        <v>0</v>
      </c>
      <c r="J36" t="s">
        <v>15710</v>
      </c>
      <c r="L36" t="s">
        <v>64</v>
      </c>
      <c r="M36" t="s">
        <v>15711</v>
      </c>
      <c r="N36" t="s">
        <v>15712</v>
      </c>
      <c r="Q36">
        <v>0</v>
      </c>
      <c r="R36">
        <v>0</v>
      </c>
      <c r="S36">
        <v>0</v>
      </c>
      <c r="T36">
        <v>0</v>
      </c>
      <c r="U36">
        <v>100.8</v>
      </c>
      <c r="V36">
        <v>0</v>
      </c>
      <c r="X36">
        <v>0</v>
      </c>
      <c r="Y36" t="s">
        <v>67</v>
      </c>
      <c r="Z36" t="s">
        <v>68</v>
      </c>
      <c r="AA36" t="s">
        <v>5087</v>
      </c>
      <c r="AB36" t="s">
        <v>5088</v>
      </c>
      <c r="AC36">
        <v>100.8</v>
      </c>
      <c r="AD36" t="s">
        <v>15711</v>
      </c>
      <c r="AE36" t="s">
        <v>15713</v>
      </c>
      <c r="AF36" t="s">
        <v>15714</v>
      </c>
      <c r="AG36">
        <v>372</v>
      </c>
      <c r="AI36">
        <v>2018</v>
      </c>
      <c r="AK36" t="s">
        <v>222</v>
      </c>
      <c r="AL36" t="s">
        <v>15715</v>
      </c>
      <c r="AM36" t="s">
        <v>15716</v>
      </c>
    </row>
    <row r="37" spans="1:39" x14ac:dyDescent="0.25">
      <c r="A37" s="2">
        <v>41757</v>
      </c>
      <c r="B37" t="s">
        <v>15797</v>
      </c>
      <c r="C37" t="s">
        <v>15667</v>
      </c>
      <c r="D37" s="2">
        <v>41770</v>
      </c>
      <c r="E37" s="2">
        <v>41770</v>
      </c>
      <c r="F37" t="s">
        <v>15664</v>
      </c>
      <c r="G37">
        <v>0</v>
      </c>
      <c r="H37">
        <v>0</v>
      </c>
      <c r="I37">
        <v>0</v>
      </c>
      <c r="J37" t="s">
        <v>15798</v>
      </c>
      <c r="L37" t="s">
        <v>64</v>
      </c>
      <c r="M37" t="s">
        <v>15711</v>
      </c>
      <c r="N37" t="s">
        <v>15712</v>
      </c>
      <c r="Q37">
        <v>0</v>
      </c>
      <c r="R37">
        <v>14.95</v>
      </c>
      <c r="S37">
        <v>14.95</v>
      </c>
      <c r="T37">
        <v>0</v>
      </c>
      <c r="U37">
        <v>15</v>
      </c>
      <c r="V37">
        <v>0</v>
      </c>
      <c r="X37">
        <v>0</v>
      </c>
      <c r="Y37" t="s">
        <v>67</v>
      </c>
      <c r="Z37" t="s">
        <v>81</v>
      </c>
      <c r="AA37" t="s">
        <v>82</v>
      </c>
      <c r="AB37" t="s">
        <v>423</v>
      </c>
      <c r="AC37">
        <v>15</v>
      </c>
      <c r="AD37" t="s">
        <v>15711</v>
      </c>
      <c r="AE37" t="s">
        <v>15713</v>
      </c>
      <c r="AF37" t="s">
        <v>15714</v>
      </c>
      <c r="AG37">
        <v>372</v>
      </c>
      <c r="AI37">
        <v>2018</v>
      </c>
      <c r="AK37" t="s">
        <v>222</v>
      </c>
      <c r="AL37" t="s">
        <v>15715</v>
      </c>
      <c r="AM37" t="s">
        <v>15716</v>
      </c>
    </row>
    <row r="38" spans="1:39" x14ac:dyDescent="0.25">
      <c r="A38" s="2">
        <v>41754</v>
      </c>
      <c r="B38" t="s">
        <v>15813</v>
      </c>
      <c r="C38" t="s">
        <v>15663</v>
      </c>
      <c r="D38" s="2">
        <v>41770</v>
      </c>
      <c r="E38" s="2">
        <v>41770</v>
      </c>
      <c r="F38" t="s">
        <v>15664</v>
      </c>
      <c r="G38">
        <v>0</v>
      </c>
      <c r="H38">
        <v>0</v>
      </c>
      <c r="I38">
        <v>0</v>
      </c>
      <c r="J38" t="s">
        <v>15814</v>
      </c>
      <c r="L38" t="s">
        <v>64</v>
      </c>
      <c r="M38" t="s">
        <v>15711</v>
      </c>
      <c r="N38" t="s">
        <v>15712</v>
      </c>
      <c r="Q38">
        <v>0</v>
      </c>
      <c r="R38">
        <v>0</v>
      </c>
      <c r="S38">
        <v>0</v>
      </c>
      <c r="T38">
        <v>0</v>
      </c>
      <c r="U38">
        <v>5</v>
      </c>
      <c r="V38">
        <v>0</v>
      </c>
      <c r="X38">
        <v>0</v>
      </c>
      <c r="Y38" t="s">
        <v>67</v>
      </c>
      <c r="Z38" t="s">
        <v>68</v>
      </c>
      <c r="AA38" t="s">
        <v>82</v>
      </c>
      <c r="AB38" t="s">
        <v>423</v>
      </c>
      <c r="AC38">
        <v>5</v>
      </c>
      <c r="AD38" t="s">
        <v>15711</v>
      </c>
      <c r="AE38" t="s">
        <v>15713</v>
      </c>
      <c r="AF38" t="s">
        <v>15714</v>
      </c>
      <c r="AG38">
        <v>372</v>
      </c>
      <c r="AI38">
        <v>2018</v>
      </c>
      <c r="AK38" t="s">
        <v>222</v>
      </c>
      <c r="AL38" t="s">
        <v>15715</v>
      </c>
      <c r="AM38" t="s">
        <v>15716</v>
      </c>
    </row>
    <row r="39" spans="1:39" x14ac:dyDescent="0.25">
      <c r="A39" s="2">
        <v>41754</v>
      </c>
      <c r="B39" t="s">
        <v>15819</v>
      </c>
      <c r="C39" t="s">
        <v>15663</v>
      </c>
      <c r="D39" s="2">
        <v>41770</v>
      </c>
      <c r="E39" s="2">
        <v>41770</v>
      </c>
      <c r="F39" t="s">
        <v>15664</v>
      </c>
      <c r="G39">
        <v>0</v>
      </c>
      <c r="H39">
        <v>0</v>
      </c>
      <c r="I39">
        <v>0</v>
      </c>
      <c r="J39" t="s">
        <v>15820</v>
      </c>
      <c r="L39" t="s">
        <v>64</v>
      </c>
      <c r="M39" t="s">
        <v>15711</v>
      </c>
      <c r="N39" t="s">
        <v>15712</v>
      </c>
      <c r="Q39">
        <v>0</v>
      </c>
      <c r="R39">
        <v>14.95</v>
      </c>
      <c r="S39">
        <v>14.95</v>
      </c>
      <c r="T39">
        <v>0</v>
      </c>
      <c r="U39">
        <v>10</v>
      </c>
      <c r="V39">
        <v>0</v>
      </c>
      <c r="X39">
        <v>0</v>
      </c>
      <c r="Y39" t="s">
        <v>67</v>
      </c>
      <c r="Z39" t="s">
        <v>81</v>
      </c>
      <c r="AA39" t="s">
        <v>82</v>
      </c>
      <c r="AB39" t="s">
        <v>423</v>
      </c>
      <c r="AC39">
        <v>10</v>
      </c>
      <c r="AD39" t="s">
        <v>15711</v>
      </c>
      <c r="AE39" t="s">
        <v>15713</v>
      </c>
      <c r="AF39" t="s">
        <v>15714</v>
      </c>
      <c r="AG39">
        <v>372</v>
      </c>
      <c r="AI39">
        <v>2018</v>
      </c>
      <c r="AK39" t="s">
        <v>222</v>
      </c>
      <c r="AL39" t="s">
        <v>15715</v>
      </c>
      <c r="AM39" t="s">
        <v>15716</v>
      </c>
    </row>
    <row r="40" spans="1:39" x14ac:dyDescent="0.25">
      <c r="A40" s="2">
        <v>41754</v>
      </c>
      <c r="B40" t="s">
        <v>15821</v>
      </c>
      <c r="C40" t="s">
        <v>15822</v>
      </c>
      <c r="D40" s="2">
        <v>41775</v>
      </c>
      <c r="E40" s="2">
        <v>41775</v>
      </c>
      <c r="F40" t="s">
        <v>15664</v>
      </c>
      <c r="G40">
        <v>1</v>
      </c>
      <c r="H40">
        <v>1</v>
      </c>
      <c r="I40">
        <v>0</v>
      </c>
      <c r="J40" t="s">
        <v>12898</v>
      </c>
      <c r="L40" t="s">
        <v>64</v>
      </c>
      <c r="M40" t="s">
        <v>15711</v>
      </c>
      <c r="N40" t="s">
        <v>15712</v>
      </c>
      <c r="Q40">
        <v>0</v>
      </c>
      <c r="R40">
        <v>0</v>
      </c>
      <c r="S40">
        <v>0</v>
      </c>
      <c r="T40">
        <v>0</v>
      </c>
      <c r="U40">
        <v>10</v>
      </c>
      <c r="V40">
        <v>0</v>
      </c>
      <c r="X40">
        <v>0</v>
      </c>
      <c r="Y40" t="s">
        <v>67</v>
      </c>
      <c r="Z40" t="s">
        <v>68</v>
      </c>
      <c r="AA40" t="s">
        <v>82</v>
      </c>
      <c r="AB40" t="s">
        <v>423</v>
      </c>
      <c r="AC40">
        <v>10</v>
      </c>
      <c r="AD40" t="s">
        <v>15711</v>
      </c>
      <c r="AE40" t="s">
        <v>15713</v>
      </c>
      <c r="AF40" t="s">
        <v>15714</v>
      </c>
      <c r="AG40">
        <v>372</v>
      </c>
      <c r="AI40">
        <v>2018</v>
      </c>
      <c r="AK40" t="s">
        <v>222</v>
      </c>
      <c r="AL40" t="s">
        <v>15715</v>
      </c>
      <c r="AM40" t="s">
        <v>15716</v>
      </c>
    </row>
    <row r="41" spans="1:39" x14ac:dyDescent="0.25">
      <c r="A41" s="2">
        <v>41754</v>
      </c>
      <c r="B41" t="s">
        <v>15823</v>
      </c>
      <c r="C41" t="s">
        <v>15824</v>
      </c>
      <c r="D41" s="2">
        <v>41775</v>
      </c>
      <c r="E41" s="2">
        <v>41775</v>
      </c>
      <c r="F41" t="s">
        <v>15664</v>
      </c>
      <c r="G41">
        <v>1</v>
      </c>
      <c r="H41">
        <v>1</v>
      </c>
      <c r="I41">
        <v>0</v>
      </c>
      <c r="J41" t="s">
        <v>12898</v>
      </c>
      <c r="L41" t="s">
        <v>64</v>
      </c>
      <c r="M41" t="s">
        <v>15711</v>
      </c>
      <c r="N41" t="s">
        <v>15712</v>
      </c>
      <c r="Q41">
        <v>0</v>
      </c>
      <c r="R41">
        <v>0</v>
      </c>
      <c r="S41">
        <v>0</v>
      </c>
      <c r="T41">
        <v>0</v>
      </c>
      <c r="U41">
        <v>10</v>
      </c>
      <c r="V41">
        <v>0</v>
      </c>
      <c r="X41">
        <v>0</v>
      </c>
      <c r="Y41" t="s">
        <v>67</v>
      </c>
      <c r="Z41" t="s">
        <v>68</v>
      </c>
      <c r="AA41" t="s">
        <v>82</v>
      </c>
      <c r="AB41" t="s">
        <v>423</v>
      </c>
      <c r="AC41">
        <v>10</v>
      </c>
      <c r="AD41" t="s">
        <v>15711</v>
      </c>
      <c r="AE41" t="s">
        <v>15713</v>
      </c>
      <c r="AF41" t="s">
        <v>15714</v>
      </c>
      <c r="AG41">
        <v>372</v>
      </c>
      <c r="AI41">
        <v>2018</v>
      </c>
      <c r="AK41" t="s">
        <v>222</v>
      </c>
      <c r="AL41" t="s">
        <v>15715</v>
      </c>
      <c r="AM41" t="s">
        <v>15716</v>
      </c>
    </row>
    <row r="42" spans="1:39" x14ac:dyDescent="0.25">
      <c r="A42" s="2">
        <v>41746</v>
      </c>
      <c r="B42" t="s">
        <v>15965</v>
      </c>
      <c r="C42" t="s">
        <v>13386</v>
      </c>
      <c r="D42" s="2">
        <v>41748</v>
      </c>
      <c r="E42" s="2">
        <v>41748</v>
      </c>
      <c r="F42" t="s">
        <v>15776</v>
      </c>
      <c r="G42">
        <v>0</v>
      </c>
      <c r="H42">
        <v>0</v>
      </c>
      <c r="I42">
        <v>0</v>
      </c>
      <c r="J42" t="s">
        <v>15966</v>
      </c>
      <c r="L42" t="s">
        <v>64</v>
      </c>
      <c r="M42" t="s">
        <v>670</v>
      </c>
      <c r="N42" t="s">
        <v>66</v>
      </c>
      <c r="Q42">
        <v>0</v>
      </c>
      <c r="R42">
        <v>0</v>
      </c>
      <c r="S42">
        <v>0</v>
      </c>
      <c r="T42">
        <v>0</v>
      </c>
      <c r="U42">
        <v>16.8</v>
      </c>
      <c r="V42">
        <v>0</v>
      </c>
      <c r="X42">
        <v>0</v>
      </c>
      <c r="Y42" t="s">
        <v>67</v>
      </c>
      <c r="Z42" t="s">
        <v>68</v>
      </c>
      <c r="AA42" t="s">
        <v>82</v>
      </c>
      <c r="AB42" t="s">
        <v>83</v>
      </c>
      <c r="AC42">
        <v>16.8</v>
      </c>
      <c r="AD42" t="s">
        <v>670</v>
      </c>
      <c r="AE42" t="s">
        <v>673</v>
      </c>
      <c r="AF42" t="s">
        <v>674</v>
      </c>
      <c r="AG42">
        <v>1</v>
      </c>
      <c r="AI42">
        <v>2060</v>
      </c>
      <c r="AK42" t="s">
        <v>222</v>
      </c>
      <c r="AL42" t="s">
        <v>675</v>
      </c>
      <c r="AM42" t="s">
        <v>676</v>
      </c>
    </row>
    <row r="43" spans="1:39" x14ac:dyDescent="0.25">
      <c r="A43" s="2">
        <v>41745</v>
      </c>
      <c r="B43" t="s">
        <v>15969</v>
      </c>
      <c r="C43" t="s">
        <v>15970</v>
      </c>
      <c r="D43" s="2">
        <v>41774</v>
      </c>
      <c r="E43" s="2">
        <v>41774</v>
      </c>
      <c r="F43" t="s">
        <v>15971</v>
      </c>
      <c r="G43">
        <v>2</v>
      </c>
      <c r="H43">
        <v>1</v>
      </c>
      <c r="I43">
        <v>0</v>
      </c>
      <c r="L43" t="s">
        <v>64</v>
      </c>
      <c r="M43" t="s">
        <v>15711</v>
      </c>
      <c r="N43" t="s">
        <v>15712</v>
      </c>
      <c r="O43" t="s">
        <v>66</v>
      </c>
      <c r="Q43">
        <v>62.4</v>
      </c>
      <c r="R43">
        <v>0</v>
      </c>
      <c r="S43">
        <v>62.4</v>
      </c>
      <c r="T43">
        <v>0</v>
      </c>
      <c r="U43">
        <v>0</v>
      </c>
      <c r="V43">
        <v>62.4</v>
      </c>
      <c r="W43" s="2">
        <v>41760</v>
      </c>
      <c r="X43">
        <v>0</v>
      </c>
      <c r="Y43" t="s">
        <v>67</v>
      </c>
      <c r="Z43" t="s">
        <v>68</v>
      </c>
      <c r="AA43" t="s">
        <v>9406</v>
      </c>
      <c r="AC43">
        <v>0</v>
      </c>
      <c r="AD43" t="s">
        <v>15711</v>
      </c>
      <c r="AE43" t="s">
        <v>15713</v>
      </c>
      <c r="AF43" t="s">
        <v>15714</v>
      </c>
      <c r="AG43">
        <v>372</v>
      </c>
      <c r="AI43">
        <v>2018</v>
      </c>
      <c r="AK43" t="s">
        <v>222</v>
      </c>
      <c r="AL43" t="s">
        <v>15715</v>
      </c>
      <c r="AM43" t="s">
        <v>15716</v>
      </c>
    </row>
    <row r="44" spans="1:39" x14ac:dyDescent="0.25">
      <c r="A44" s="2">
        <v>41745</v>
      </c>
      <c r="B44" t="s">
        <v>15972</v>
      </c>
      <c r="C44" t="s">
        <v>15973</v>
      </c>
      <c r="D44" s="2">
        <v>41765</v>
      </c>
      <c r="E44" s="2">
        <v>41765</v>
      </c>
      <c r="F44" t="s">
        <v>15971</v>
      </c>
      <c r="G44">
        <v>2</v>
      </c>
      <c r="H44">
        <v>1</v>
      </c>
      <c r="I44">
        <v>0</v>
      </c>
      <c r="L44" t="s">
        <v>64</v>
      </c>
      <c r="M44" t="s">
        <v>15711</v>
      </c>
      <c r="N44" t="s">
        <v>15712</v>
      </c>
      <c r="O44" t="s">
        <v>66</v>
      </c>
      <c r="Q44">
        <v>62.4</v>
      </c>
      <c r="R44">
        <v>0</v>
      </c>
      <c r="S44">
        <v>62.4</v>
      </c>
      <c r="T44">
        <v>0</v>
      </c>
      <c r="U44">
        <v>0</v>
      </c>
      <c r="V44">
        <v>62.4</v>
      </c>
      <c r="W44" s="2">
        <v>41760</v>
      </c>
      <c r="X44">
        <v>0</v>
      </c>
      <c r="Y44" t="s">
        <v>67</v>
      </c>
      <c r="Z44" t="s">
        <v>68</v>
      </c>
      <c r="AA44" t="s">
        <v>9406</v>
      </c>
      <c r="AC44">
        <v>0</v>
      </c>
      <c r="AD44" t="s">
        <v>15711</v>
      </c>
      <c r="AE44" t="s">
        <v>15713</v>
      </c>
      <c r="AF44" t="s">
        <v>15714</v>
      </c>
      <c r="AG44">
        <v>372</v>
      </c>
      <c r="AI44">
        <v>2018</v>
      </c>
      <c r="AK44" t="s">
        <v>222</v>
      </c>
      <c r="AL44" t="s">
        <v>15715</v>
      </c>
      <c r="AM44" t="s">
        <v>15716</v>
      </c>
    </row>
    <row r="45" spans="1:39" x14ac:dyDescent="0.25">
      <c r="A45" s="2">
        <v>41745</v>
      </c>
      <c r="B45" t="s">
        <v>15974</v>
      </c>
      <c r="C45" t="s">
        <v>15664</v>
      </c>
      <c r="D45" s="2">
        <v>41761</v>
      </c>
      <c r="E45" s="2">
        <v>41783</v>
      </c>
      <c r="F45" t="s">
        <v>15664</v>
      </c>
      <c r="G45">
        <v>1</v>
      </c>
      <c r="H45">
        <v>1</v>
      </c>
      <c r="I45">
        <v>0</v>
      </c>
      <c r="K45" t="s">
        <v>15975</v>
      </c>
      <c r="L45" t="s">
        <v>64</v>
      </c>
      <c r="M45" t="s">
        <v>15711</v>
      </c>
      <c r="N45" t="s">
        <v>15712</v>
      </c>
      <c r="O45" t="s">
        <v>66</v>
      </c>
      <c r="Q45">
        <v>0</v>
      </c>
      <c r="R45">
        <v>0</v>
      </c>
      <c r="S45">
        <v>0</v>
      </c>
      <c r="T45">
        <v>0</v>
      </c>
      <c r="U45">
        <v>0</v>
      </c>
      <c r="V45">
        <v>0</v>
      </c>
      <c r="X45">
        <v>0</v>
      </c>
      <c r="Y45" t="s">
        <v>67</v>
      </c>
      <c r="Z45" t="s">
        <v>154</v>
      </c>
      <c r="AC45">
        <v>0</v>
      </c>
      <c r="AD45" t="s">
        <v>15711</v>
      </c>
      <c r="AE45" t="s">
        <v>15713</v>
      </c>
      <c r="AF45" t="s">
        <v>15714</v>
      </c>
      <c r="AG45">
        <v>372</v>
      </c>
      <c r="AI45">
        <v>2018</v>
      </c>
      <c r="AK45" t="s">
        <v>222</v>
      </c>
      <c r="AL45" t="s">
        <v>15715</v>
      </c>
      <c r="AM45" t="s">
        <v>15716</v>
      </c>
    </row>
    <row r="46" spans="1:39" x14ac:dyDescent="0.25">
      <c r="A46" s="2">
        <v>41745</v>
      </c>
      <c r="B46" t="s">
        <v>15976</v>
      </c>
      <c r="C46" t="s">
        <v>15977</v>
      </c>
      <c r="D46" s="2">
        <v>41769</v>
      </c>
      <c r="E46" s="2">
        <v>41769</v>
      </c>
      <c r="F46" t="s">
        <v>15978</v>
      </c>
      <c r="G46">
        <v>2</v>
      </c>
      <c r="H46">
        <v>1</v>
      </c>
      <c r="I46">
        <v>0</v>
      </c>
      <c r="L46" t="s">
        <v>64</v>
      </c>
      <c r="M46" t="s">
        <v>15711</v>
      </c>
      <c r="N46" t="s">
        <v>15712</v>
      </c>
      <c r="O46" t="s">
        <v>66</v>
      </c>
      <c r="Q46">
        <v>24</v>
      </c>
      <c r="R46">
        <v>0</v>
      </c>
      <c r="S46">
        <v>24</v>
      </c>
      <c r="T46">
        <v>0</v>
      </c>
      <c r="U46">
        <v>0</v>
      </c>
      <c r="V46">
        <v>24</v>
      </c>
      <c r="W46" s="2">
        <v>41774</v>
      </c>
      <c r="X46">
        <v>0</v>
      </c>
      <c r="Y46" t="s">
        <v>67</v>
      </c>
      <c r="Z46" t="s">
        <v>68</v>
      </c>
      <c r="AA46" t="s">
        <v>755</v>
      </c>
      <c r="AC46">
        <v>0</v>
      </c>
      <c r="AD46" t="s">
        <v>15711</v>
      </c>
      <c r="AE46" t="s">
        <v>15713</v>
      </c>
      <c r="AF46" t="s">
        <v>15714</v>
      </c>
      <c r="AG46">
        <v>372</v>
      </c>
      <c r="AI46">
        <v>2018</v>
      </c>
      <c r="AK46" t="s">
        <v>222</v>
      </c>
      <c r="AL46" t="s">
        <v>15715</v>
      </c>
      <c r="AM46" t="s">
        <v>15716</v>
      </c>
    </row>
    <row r="47" spans="1:39" x14ac:dyDescent="0.25">
      <c r="A47" s="2">
        <v>41745</v>
      </c>
      <c r="B47" t="s">
        <v>15979</v>
      </c>
      <c r="C47" t="s">
        <v>15980</v>
      </c>
      <c r="D47" s="2">
        <v>41755</v>
      </c>
      <c r="E47" s="2">
        <v>41755</v>
      </c>
      <c r="F47" t="s">
        <v>15971</v>
      </c>
      <c r="G47">
        <v>2</v>
      </c>
      <c r="H47">
        <v>0</v>
      </c>
      <c r="I47">
        <v>0</v>
      </c>
      <c r="L47" t="s">
        <v>64</v>
      </c>
      <c r="M47" t="s">
        <v>15711</v>
      </c>
      <c r="N47" t="s">
        <v>15712</v>
      </c>
      <c r="O47" t="s">
        <v>66</v>
      </c>
      <c r="Q47">
        <v>22.4</v>
      </c>
      <c r="R47">
        <v>0</v>
      </c>
      <c r="S47">
        <v>22.4</v>
      </c>
      <c r="T47">
        <v>0</v>
      </c>
      <c r="U47">
        <v>0</v>
      </c>
      <c r="V47">
        <v>22.4</v>
      </c>
      <c r="W47" s="2">
        <v>41760</v>
      </c>
      <c r="X47">
        <v>0</v>
      </c>
      <c r="Y47" t="s">
        <v>67</v>
      </c>
      <c r="Z47" t="s">
        <v>68</v>
      </c>
      <c r="AA47" t="s">
        <v>9406</v>
      </c>
      <c r="AC47">
        <v>0</v>
      </c>
      <c r="AD47" t="s">
        <v>15711</v>
      </c>
      <c r="AE47" t="s">
        <v>15713</v>
      </c>
      <c r="AF47" t="s">
        <v>15714</v>
      </c>
      <c r="AG47">
        <v>372</v>
      </c>
      <c r="AI47">
        <v>2018</v>
      </c>
      <c r="AK47" t="s">
        <v>222</v>
      </c>
      <c r="AL47" t="s">
        <v>15715</v>
      </c>
      <c r="AM47" t="s">
        <v>15716</v>
      </c>
    </row>
    <row r="48" spans="1:39" x14ac:dyDescent="0.25">
      <c r="A48" s="2">
        <v>41745</v>
      </c>
      <c r="B48" t="s">
        <v>15981</v>
      </c>
      <c r="C48" t="s">
        <v>15980</v>
      </c>
      <c r="D48" s="2">
        <v>41753</v>
      </c>
      <c r="E48" s="2">
        <v>41753</v>
      </c>
      <c r="F48" t="s">
        <v>15971</v>
      </c>
      <c r="G48">
        <v>2</v>
      </c>
      <c r="H48">
        <v>1</v>
      </c>
      <c r="I48">
        <v>0</v>
      </c>
      <c r="L48" t="s">
        <v>64</v>
      </c>
      <c r="M48" t="s">
        <v>15711</v>
      </c>
      <c r="N48" t="s">
        <v>15712</v>
      </c>
      <c r="O48" t="s">
        <v>66</v>
      </c>
      <c r="Q48">
        <v>33.6</v>
      </c>
      <c r="R48">
        <v>0</v>
      </c>
      <c r="S48">
        <v>33.6</v>
      </c>
      <c r="T48">
        <v>0</v>
      </c>
      <c r="U48">
        <v>0</v>
      </c>
      <c r="V48">
        <v>33.6</v>
      </c>
      <c r="W48" s="2">
        <v>41760</v>
      </c>
      <c r="X48">
        <v>0</v>
      </c>
      <c r="Y48" t="s">
        <v>67</v>
      </c>
      <c r="Z48" t="s">
        <v>68</v>
      </c>
      <c r="AA48" t="s">
        <v>9406</v>
      </c>
      <c r="AC48">
        <v>0</v>
      </c>
      <c r="AD48" t="s">
        <v>15711</v>
      </c>
      <c r="AE48" t="s">
        <v>15713</v>
      </c>
      <c r="AF48" t="s">
        <v>15714</v>
      </c>
      <c r="AG48">
        <v>372</v>
      </c>
      <c r="AI48">
        <v>2018</v>
      </c>
      <c r="AK48" t="s">
        <v>222</v>
      </c>
      <c r="AL48" t="s">
        <v>15715</v>
      </c>
      <c r="AM48" t="s">
        <v>15716</v>
      </c>
    </row>
    <row r="49" spans="1:39" x14ac:dyDescent="0.25">
      <c r="A49" s="2">
        <v>41745</v>
      </c>
      <c r="B49" t="s">
        <v>15982</v>
      </c>
      <c r="C49" t="s">
        <v>15983</v>
      </c>
      <c r="D49" s="2">
        <v>41751</v>
      </c>
      <c r="E49" s="2">
        <v>41751</v>
      </c>
      <c r="F49" t="s">
        <v>15978</v>
      </c>
      <c r="G49">
        <v>1</v>
      </c>
      <c r="H49">
        <v>1</v>
      </c>
      <c r="I49">
        <v>0</v>
      </c>
      <c r="L49" t="s">
        <v>64</v>
      </c>
      <c r="M49" t="s">
        <v>15711</v>
      </c>
      <c r="N49" t="s">
        <v>15712</v>
      </c>
      <c r="O49" t="s">
        <v>66</v>
      </c>
      <c r="Q49">
        <v>16</v>
      </c>
      <c r="R49">
        <v>0</v>
      </c>
      <c r="S49">
        <v>16</v>
      </c>
      <c r="T49">
        <v>0</v>
      </c>
      <c r="U49">
        <v>0</v>
      </c>
      <c r="V49">
        <v>0</v>
      </c>
      <c r="X49">
        <v>0</v>
      </c>
      <c r="Y49" t="s">
        <v>67</v>
      </c>
      <c r="Z49" t="s">
        <v>81</v>
      </c>
      <c r="AA49" t="s">
        <v>755</v>
      </c>
      <c r="AC49">
        <v>0</v>
      </c>
      <c r="AD49" t="s">
        <v>15711</v>
      </c>
      <c r="AE49" t="s">
        <v>15713</v>
      </c>
      <c r="AF49" t="s">
        <v>15714</v>
      </c>
      <c r="AG49">
        <v>372</v>
      </c>
      <c r="AI49">
        <v>2018</v>
      </c>
      <c r="AK49" t="s">
        <v>222</v>
      </c>
      <c r="AL49" t="s">
        <v>15715</v>
      </c>
      <c r="AM49" t="s">
        <v>15716</v>
      </c>
    </row>
    <row r="50" spans="1:39" x14ac:dyDescent="0.25">
      <c r="A50" s="2">
        <v>41745</v>
      </c>
      <c r="B50" t="s">
        <v>15984</v>
      </c>
      <c r="C50" t="s">
        <v>15985</v>
      </c>
      <c r="D50" s="2">
        <v>41766</v>
      </c>
      <c r="E50" s="2">
        <v>41766</v>
      </c>
      <c r="F50" t="s">
        <v>420</v>
      </c>
      <c r="G50">
        <v>0</v>
      </c>
      <c r="H50">
        <v>0</v>
      </c>
      <c r="I50">
        <v>0</v>
      </c>
      <c r="J50" t="s">
        <v>15113</v>
      </c>
      <c r="L50" t="s">
        <v>64</v>
      </c>
      <c r="M50" t="s">
        <v>15711</v>
      </c>
      <c r="N50" t="s">
        <v>15712</v>
      </c>
      <c r="Q50">
        <v>0</v>
      </c>
      <c r="R50">
        <v>0</v>
      </c>
      <c r="S50">
        <v>0</v>
      </c>
      <c r="T50">
        <v>0</v>
      </c>
      <c r="U50">
        <v>0</v>
      </c>
      <c r="V50">
        <v>0</v>
      </c>
      <c r="X50">
        <v>0</v>
      </c>
      <c r="Y50" t="s">
        <v>67</v>
      </c>
      <c r="Z50" t="s">
        <v>68</v>
      </c>
      <c r="AA50" t="s">
        <v>422</v>
      </c>
      <c r="AB50" t="s">
        <v>423</v>
      </c>
      <c r="AC50">
        <v>0</v>
      </c>
      <c r="AD50" t="s">
        <v>15711</v>
      </c>
      <c r="AE50" t="s">
        <v>15713</v>
      </c>
      <c r="AF50" t="s">
        <v>15714</v>
      </c>
      <c r="AG50">
        <v>372</v>
      </c>
      <c r="AI50">
        <v>2018</v>
      </c>
      <c r="AK50" t="s">
        <v>222</v>
      </c>
      <c r="AL50" t="s">
        <v>15715</v>
      </c>
      <c r="AM50" t="s">
        <v>15716</v>
      </c>
    </row>
    <row r="51" spans="1:39" x14ac:dyDescent="0.25">
      <c r="A51" s="2">
        <v>41744</v>
      </c>
      <c r="B51" t="s">
        <v>16029</v>
      </c>
      <c r="C51" t="s">
        <v>13386</v>
      </c>
      <c r="D51" s="2">
        <v>41746</v>
      </c>
      <c r="E51" s="2">
        <v>41746</v>
      </c>
      <c r="F51" t="s">
        <v>15776</v>
      </c>
      <c r="G51">
        <v>0</v>
      </c>
      <c r="H51">
        <v>0</v>
      </c>
      <c r="I51">
        <v>0</v>
      </c>
      <c r="J51" t="s">
        <v>16030</v>
      </c>
      <c r="L51" t="s">
        <v>64</v>
      </c>
      <c r="M51" t="s">
        <v>15654</v>
      </c>
      <c r="N51" t="s">
        <v>969</v>
      </c>
      <c r="Q51">
        <v>0</v>
      </c>
      <c r="R51">
        <v>0</v>
      </c>
      <c r="S51">
        <v>0</v>
      </c>
      <c r="T51">
        <v>0</v>
      </c>
      <c r="U51">
        <v>33.6</v>
      </c>
      <c r="V51">
        <v>0</v>
      </c>
      <c r="X51">
        <v>0</v>
      </c>
      <c r="Y51" t="s">
        <v>67</v>
      </c>
      <c r="Z51" t="s">
        <v>68</v>
      </c>
      <c r="AA51" t="s">
        <v>82</v>
      </c>
      <c r="AB51" t="s">
        <v>83</v>
      </c>
      <c r="AC51">
        <v>33.6</v>
      </c>
      <c r="AD51" t="s">
        <v>15654</v>
      </c>
      <c r="AE51" t="s">
        <v>15655</v>
      </c>
      <c r="AF51" t="s">
        <v>15656</v>
      </c>
      <c r="AG51">
        <v>105</v>
      </c>
      <c r="AI51">
        <v>2020</v>
      </c>
      <c r="AK51" t="s">
        <v>222</v>
      </c>
      <c r="AL51" t="s">
        <v>973</v>
      </c>
      <c r="AM51" t="s">
        <v>15657</v>
      </c>
    </row>
    <row r="52" spans="1:39" x14ac:dyDescent="0.25">
      <c r="A52" s="2">
        <v>41743</v>
      </c>
      <c r="B52" t="s">
        <v>16038</v>
      </c>
      <c r="C52" t="s">
        <v>13386</v>
      </c>
      <c r="D52" s="2">
        <v>41745</v>
      </c>
      <c r="E52" s="2">
        <v>41745</v>
      </c>
      <c r="F52" t="s">
        <v>15776</v>
      </c>
      <c r="G52">
        <v>0</v>
      </c>
      <c r="H52">
        <v>0</v>
      </c>
      <c r="I52">
        <v>0</v>
      </c>
      <c r="J52" t="s">
        <v>12898</v>
      </c>
      <c r="L52" t="s">
        <v>64</v>
      </c>
      <c r="M52" t="s">
        <v>517</v>
      </c>
      <c r="N52" t="s">
        <v>518</v>
      </c>
      <c r="Q52">
        <v>0</v>
      </c>
      <c r="R52">
        <v>0</v>
      </c>
      <c r="S52">
        <v>0</v>
      </c>
      <c r="T52">
        <v>0</v>
      </c>
      <c r="U52">
        <v>11.2</v>
      </c>
      <c r="V52">
        <v>0</v>
      </c>
      <c r="X52">
        <v>0</v>
      </c>
      <c r="Y52" t="s">
        <v>67</v>
      </c>
      <c r="Z52" t="s">
        <v>12981</v>
      </c>
      <c r="AA52" t="s">
        <v>82</v>
      </c>
      <c r="AB52" t="s">
        <v>83</v>
      </c>
      <c r="AC52">
        <v>11.2</v>
      </c>
      <c r="AD52" t="s">
        <v>517</v>
      </c>
      <c r="AE52" t="s">
        <v>519</v>
      </c>
      <c r="AF52" t="s">
        <v>520</v>
      </c>
      <c r="AG52">
        <v>27</v>
      </c>
      <c r="AI52">
        <v>2060</v>
      </c>
      <c r="AK52" t="s">
        <v>222</v>
      </c>
      <c r="AL52" t="s">
        <v>521</v>
      </c>
      <c r="AM52" t="s">
        <v>522</v>
      </c>
    </row>
    <row r="53" spans="1:39" x14ac:dyDescent="0.25">
      <c r="A53" s="2">
        <v>41737</v>
      </c>
      <c r="B53" t="s">
        <v>16173</v>
      </c>
      <c r="C53" t="s">
        <v>15985</v>
      </c>
      <c r="D53" s="2">
        <v>41767</v>
      </c>
      <c r="E53" s="2">
        <v>41767</v>
      </c>
      <c r="F53" t="s">
        <v>420</v>
      </c>
      <c r="G53">
        <v>0</v>
      </c>
      <c r="H53">
        <v>0</v>
      </c>
      <c r="I53">
        <v>0</v>
      </c>
      <c r="J53" t="s">
        <v>16174</v>
      </c>
      <c r="L53" t="s">
        <v>64</v>
      </c>
      <c r="M53" t="s">
        <v>15711</v>
      </c>
      <c r="N53" t="s">
        <v>15712</v>
      </c>
      <c r="Q53">
        <v>0</v>
      </c>
      <c r="R53">
        <v>0</v>
      </c>
      <c r="S53">
        <v>0</v>
      </c>
      <c r="T53">
        <v>0</v>
      </c>
      <c r="U53">
        <v>0</v>
      </c>
      <c r="V53">
        <v>0</v>
      </c>
      <c r="X53">
        <v>0</v>
      </c>
      <c r="Y53" t="s">
        <v>67</v>
      </c>
      <c r="Z53" t="s">
        <v>68</v>
      </c>
      <c r="AA53" t="s">
        <v>422</v>
      </c>
      <c r="AB53" t="s">
        <v>423</v>
      </c>
      <c r="AC53">
        <v>0</v>
      </c>
      <c r="AD53" t="s">
        <v>15711</v>
      </c>
      <c r="AE53" t="s">
        <v>15713</v>
      </c>
      <c r="AF53" t="s">
        <v>15714</v>
      </c>
      <c r="AG53">
        <v>372</v>
      </c>
      <c r="AI53">
        <v>2018</v>
      </c>
      <c r="AK53" t="s">
        <v>222</v>
      </c>
      <c r="AL53" t="s">
        <v>15715</v>
      </c>
      <c r="AM53" t="s">
        <v>15716</v>
      </c>
    </row>
    <row r="54" spans="1:39" x14ac:dyDescent="0.25">
      <c r="A54" s="2">
        <v>41736</v>
      </c>
      <c r="B54" t="s">
        <v>16205</v>
      </c>
      <c r="C54" t="s">
        <v>13386</v>
      </c>
      <c r="D54" s="2">
        <v>41748</v>
      </c>
      <c r="E54" s="2">
        <v>41748</v>
      </c>
      <c r="F54" t="s">
        <v>15776</v>
      </c>
      <c r="G54">
        <v>0</v>
      </c>
      <c r="H54">
        <v>0</v>
      </c>
      <c r="I54">
        <v>0</v>
      </c>
      <c r="J54" t="s">
        <v>12898</v>
      </c>
      <c r="L54" t="s">
        <v>64</v>
      </c>
      <c r="M54" t="s">
        <v>670</v>
      </c>
      <c r="N54" t="s">
        <v>66</v>
      </c>
      <c r="Q54">
        <v>0</v>
      </c>
      <c r="R54">
        <v>0</v>
      </c>
      <c r="S54">
        <v>0</v>
      </c>
      <c r="T54">
        <v>0</v>
      </c>
      <c r="U54">
        <v>11.2</v>
      </c>
      <c r="V54">
        <v>0</v>
      </c>
      <c r="X54">
        <v>0</v>
      </c>
      <c r="Y54" t="s">
        <v>67</v>
      </c>
      <c r="Z54" t="s">
        <v>68</v>
      </c>
      <c r="AA54" t="s">
        <v>82</v>
      </c>
      <c r="AB54" t="s">
        <v>83</v>
      </c>
      <c r="AC54">
        <v>11.2</v>
      </c>
      <c r="AD54" t="s">
        <v>670</v>
      </c>
      <c r="AE54" t="s">
        <v>673</v>
      </c>
      <c r="AF54" t="s">
        <v>674</v>
      </c>
      <c r="AG54">
        <v>1</v>
      </c>
      <c r="AI54">
        <v>2060</v>
      </c>
      <c r="AK54" t="s">
        <v>222</v>
      </c>
      <c r="AL54" t="s">
        <v>675</v>
      </c>
      <c r="AM54" t="s">
        <v>676</v>
      </c>
    </row>
    <row r="55" spans="1:39" x14ac:dyDescent="0.25">
      <c r="A55" s="2">
        <v>41736</v>
      </c>
      <c r="B55" t="s">
        <v>16214</v>
      </c>
      <c r="C55" t="s">
        <v>13386</v>
      </c>
      <c r="D55" s="2">
        <v>41739</v>
      </c>
      <c r="E55" s="2">
        <v>41739</v>
      </c>
      <c r="F55" t="s">
        <v>15776</v>
      </c>
      <c r="G55">
        <v>0</v>
      </c>
      <c r="H55">
        <v>0</v>
      </c>
      <c r="I55">
        <v>0</v>
      </c>
      <c r="J55" t="s">
        <v>16166</v>
      </c>
      <c r="L55" t="s">
        <v>64</v>
      </c>
      <c r="M55" t="s">
        <v>670</v>
      </c>
      <c r="N55" t="s">
        <v>66</v>
      </c>
      <c r="Q55">
        <v>0</v>
      </c>
      <c r="R55">
        <v>0</v>
      </c>
      <c r="S55">
        <v>0</v>
      </c>
      <c r="T55">
        <v>0</v>
      </c>
      <c r="U55">
        <v>89.6</v>
      </c>
      <c r="V55">
        <v>0</v>
      </c>
      <c r="X55">
        <v>0</v>
      </c>
      <c r="Y55" t="s">
        <v>67</v>
      </c>
      <c r="Z55" t="s">
        <v>68</v>
      </c>
      <c r="AA55" t="s">
        <v>82</v>
      </c>
      <c r="AB55" t="s">
        <v>83</v>
      </c>
      <c r="AC55">
        <v>89.6</v>
      </c>
      <c r="AD55" t="s">
        <v>670</v>
      </c>
      <c r="AE55" t="s">
        <v>673</v>
      </c>
      <c r="AF55" t="s">
        <v>674</v>
      </c>
      <c r="AG55">
        <v>1</v>
      </c>
      <c r="AI55">
        <v>2060</v>
      </c>
      <c r="AK55" t="s">
        <v>222</v>
      </c>
      <c r="AL55" t="s">
        <v>675</v>
      </c>
      <c r="AM55" t="s">
        <v>676</v>
      </c>
    </row>
    <row r="56" spans="1:39" x14ac:dyDescent="0.25">
      <c r="A56" s="2">
        <v>41736</v>
      </c>
      <c r="B56" t="s">
        <v>16221</v>
      </c>
      <c r="C56" t="s">
        <v>13386</v>
      </c>
      <c r="D56" s="2">
        <v>41737</v>
      </c>
      <c r="E56" s="2">
        <v>41737</v>
      </c>
      <c r="F56" t="s">
        <v>15776</v>
      </c>
      <c r="G56">
        <v>0</v>
      </c>
      <c r="H56">
        <v>0</v>
      </c>
      <c r="I56">
        <v>0</v>
      </c>
      <c r="J56" t="s">
        <v>15966</v>
      </c>
      <c r="L56" t="s">
        <v>64</v>
      </c>
      <c r="M56" t="s">
        <v>670</v>
      </c>
      <c r="N56" t="s">
        <v>66</v>
      </c>
      <c r="Q56">
        <v>0</v>
      </c>
      <c r="R56">
        <v>0</v>
      </c>
      <c r="S56">
        <v>0</v>
      </c>
      <c r="T56">
        <v>0</v>
      </c>
      <c r="U56">
        <v>16.8</v>
      </c>
      <c r="V56">
        <v>0</v>
      </c>
      <c r="X56">
        <v>0</v>
      </c>
      <c r="Y56" t="s">
        <v>67</v>
      </c>
      <c r="Z56" t="s">
        <v>68</v>
      </c>
      <c r="AA56" t="s">
        <v>82</v>
      </c>
      <c r="AB56" t="s">
        <v>83</v>
      </c>
      <c r="AC56">
        <v>16.8</v>
      </c>
      <c r="AD56" t="s">
        <v>670</v>
      </c>
      <c r="AE56" t="s">
        <v>673</v>
      </c>
      <c r="AF56" t="s">
        <v>674</v>
      </c>
      <c r="AG56">
        <v>1</v>
      </c>
      <c r="AI56">
        <v>2060</v>
      </c>
      <c r="AK56" t="s">
        <v>222</v>
      </c>
      <c r="AL56" t="s">
        <v>675</v>
      </c>
      <c r="AM56" t="s">
        <v>676</v>
      </c>
    </row>
    <row r="57" spans="1:39" x14ac:dyDescent="0.25">
      <c r="A57" s="2">
        <v>41736</v>
      </c>
      <c r="B57" t="s">
        <v>16224</v>
      </c>
      <c r="C57" t="s">
        <v>15646</v>
      </c>
      <c r="D57" s="2">
        <v>41761</v>
      </c>
      <c r="E57" s="2">
        <v>41761</v>
      </c>
      <c r="F57" t="s">
        <v>515</v>
      </c>
      <c r="G57">
        <v>0</v>
      </c>
      <c r="H57">
        <v>0</v>
      </c>
      <c r="I57">
        <v>0</v>
      </c>
      <c r="J57" t="s">
        <v>15849</v>
      </c>
      <c r="L57" t="s">
        <v>64</v>
      </c>
      <c r="M57" t="s">
        <v>670</v>
      </c>
      <c r="N57" t="s">
        <v>66</v>
      </c>
      <c r="Q57">
        <v>0</v>
      </c>
      <c r="R57">
        <v>0</v>
      </c>
      <c r="S57">
        <v>0</v>
      </c>
      <c r="T57">
        <v>0</v>
      </c>
      <c r="U57">
        <v>42.4</v>
      </c>
      <c r="V57">
        <v>0</v>
      </c>
      <c r="X57">
        <v>0</v>
      </c>
      <c r="Y57" t="s">
        <v>67</v>
      </c>
      <c r="Z57" t="s">
        <v>12981</v>
      </c>
      <c r="AA57" t="s">
        <v>82</v>
      </c>
      <c r="AB57" t="s">
        <v>423</v>
      </c>
      <c r="AC57">
        <v>42.4</v>
      </c>
      <c r="AD57" t="s">
        <v>670</v>
      </c>
      <c r="AE57" t="s">
        <v>673</v>
      </c>
      <c r="AF57" t="s">
        <v>674</v>
      </c>
      <c r="AG57">
        <v>1</v>
      </c>
      <c r="AI57">
        <v>2060</v>
      </c>
      <c r="AK57" t="s">
        <v>222</v>
      </c>
      <c r="AL57" t="s">
        <v>675</v>
      </c>
      <c r="AM57" t="s">
        <v>676</v>
      </c>
    </row>
    <row r="58" spans="1:39" x14ac:dyDescent="0.25">
      <c r="A58" s="2">
        <v>41736</v>
      </c>
      <c r="B58" t="s">
        <v>16225</v>
      </c>
      <c r="C58" t="s">
        <v>13386</v>
      </c>
      <c r="D58" s="2">
        <v>41748</v>
      </c>
      <c r="E58" s="2">
        <v>41748</v>
      </c>
      <c r="F58" t="s">
        <v>15776</v>
      </c>
      <c r="G58">
        <v>0</v>
      </c>
      <c r="H58">
        <v>0</v>
      </c>
      <c r="I58">
        <v>0</v>
      </c>
      <c r="J58" t="s">
        <v>16226</v>
      </c>
      <c r="L58" t="s">
        <v>64</v>
      </c>
      <c r="M58" t="s">
        <v>670</v>
      </c>
      <c r="N58" t="s">
        <v>66</v>
      </c>
      <c r="Q58">
        <v>0</v>
      </c>
      <c r="R58">
        <v>0</v>
      </c>
      <c r="S58">
        <v>0</v>
      </c>
      <c r="T58">
        <v>0</v>
      </c>
      <c r="U58">
        <v>67.2</v>
      </c>
      <c r="V58">
        <v>0</v>
      </c>
      <c r="X58">
        <v>0</v>
      </c>
      <c r="Y58" t="s">
        <v>67</v>
      </c>
      <c r="Z58" t="s">
        <v>68</v>
      </c>
      <c r="AA58" t="s">
        <v>82</v>
      </c>
      <c r="AB58" t="s">
        <v>83</v>
      </c>
      <c r="AC58">
        <v>67.2</v>
      </c>
      <c r="AD58" t="s">
        <v>670</v>
      </c>
      <c r="AE58" t="s">
        <v>673</v>
      </c>
      <c r="AF58" t="s">
        <v>674</v>
      </c>
      <c r="AG58">
        <v>1</v>
      </c>
      <c r="AI58">
        <v>2060</v>
      </c>
      <c r="AK58" t="s">
        <v>222</v>
      </c>
      <c r="AL58" t="s">
        <v>675</v>
      </c>
      <c r="AM58" t="s">
        <v>676</v>
      </c>
    </row>
    <row r="59" spans="1:39" x14ac:dyDescent="0.25">
      <c r="A59" s="2">
        <v>41736</v>
      </c>
      <c r="B59" t="s">
        <v>16227</v>
      </c>
      <c r="C59" t="s">
        <v>13386</v>
      </c>
      <c r="D59" s="2">
        <v>41749</v>
      </c>
      <c r="E59" s="2">
        <v>41749</v>
      </c>
      <c r="F59" t="s">
        <v>15776</v>
      </c>
      <c r="G59">
        <v>0</v>
      </c>
      <c r="H59">
        <v>0</v>
      </c>
      <c r="I59">
        <v>0</v>
      </c>
      <c r="J59" t="s">
        <v>15777</v>
      </c>
      <c r="L59" t="s">
        <v>64</v>
      </c>
      <c r="M59" t="s">
        <v>670</v>
      </c>
      <c r="N59" t="s">
        <v>66</v>
      </c>
      <c r="Q59">
        <v>0</v>
      </c>
      <c r="R59">
        <v>0</v>
      </c>
      <c r="S59">
        <v>0</v>
      </c>
      <c r="T59">
        <v>0</v>
      </c>
      <c r="U59">
        <v>28</v>
      </c>
      <c r="V59">
        <v>0</v>
      </c>
      <c r="X59">
        <v>0</v>
      </c>
      <c r="Y59" t="s">
        <v>67</v>
      </c>
      <c r="Z59" t="s">
        <v>68</v>
      </c>
      <c r="AA59" t="s">
        <v>82</v>
      </c>
      <c r="AB59" t="s">
        <v>83</v>
      </c>
      <c r="AC59">
        <v>28</v>
      </c>
      <c r="AD59" t="s">
        <v>670</v>
      </c>
      <c r="AE59" t="s">
        <v>673</v>
      </c>
      <c r="AF59" t="s">
        <v>674</v>
      </c>
      <c r="AG59">
        <v>1</v>
      </c>
      <c r="AI59">
        <v>2060</v>
      </c>
      <c r="AK59" t="s">
        <v>222</v>
      </c>
      <c r="AL59" t="s">
        <v>675</v>
      </c>
      <c r="AM59" t="s">
        <v>676</v>
      </c>
    </row>
    <row r="60" spans="1:39" x14ac:dyDescent="0.25">
      <c r="A60" s="2">
        <v>41736</v>
      </c>
      <c r="B60" t="s">
        <v>16228</v>
      </c>
      <c r="C60" t="s">
        <v>13386</v>
      </c>
      <c r="D60" s="2">
        <v>41747</v>
      </c>
      <c r="E60" s="2">
        <v>41747</v>
      </c>
      <c r="F60" t="s">
        <v>15776</v>
      </c>
      <c r="G60">
        <v>0</v>
      </c>
      <c r="H60">
        <v>0</v>
      </c>
      <c r="I60">
        <v>0</v>
      </c>
      <c r="J60" t="s">
        <v>16030</v>
      </c>
      <c r="L60" t="s">
        <v>64</v>
      </c>
      <c r="M60" t="s">
        <v>670</v>
      </c>
      <c r="N60" t="s">
        <v>66</v>
      </c>
      <c r="Q60">
        <v>0</v>
      </c>
      <c r="R60">
        <v>0</v>
      </c>
      <c r="S60">
        <v>0</v>
      </c>
      <c r="T60">
        <v>0</v>
      </c>
      <c r="U60">
        <v>33.6</v>
      </c>
      <c r="V60">
        <v>0</v>
      </c>
      <c r="X60">
        <v>0</v>
      </c>
      <c r="Y60" t="s">
        <v>67</v>
      </c>
      <c r="Z60" t="s">
        <v>68</v>
      </c>
      <c r="AA60" t="s">
        <v>82</v>
      </c>
      <c r="AB60" t="s">
        <v>83</v>
      </c>
      <c r="AC60">
        <v>33.6</v>
      </c>
      <c r="AD60" t="s">
        <v>670</v>
      </c>
      <c r="AE60" t="s">
        <v>673</v>
      </c>
      <c r="AF60" t="s">
        <v>674</v>
      </c>
      <c r="AG60">
        <v>1</v>
      </c>
      <c r="AI60">
        <v>2060</v>
      </c>
      <c r="AK60" t="s">
        <v>222</v>
      </c>
      <c r="AL60" t="s">
        <v>675</v>
      </c>
      <c r="AM60" t="s">
        <v>676</v>
      </c>
    </row>
    <row r="61" spans="1:39" x14ac:dyDescent="0.25">
      <c r="A61" s="2">
        <v>41734</v>
      </c>
      <c r="B61" t="s">
        <v>16232</v>
      </c>
      <c r="C61" t="s">
        <v>13386</v>
      </c>
      <c r="D61" s="2">
        <v>41741</v>
      </c>
      <c r="E61" s="2">
        <v>41741</v>
      </c>
      <c r="F61" t="s">
        <v>15776</v>
      </c>
      <c r="G61">
        <v>0</v>
      </c>
      <c r="H61">
        <v>0</v>
      </c>
      <c r="I61">
        <v>0</v>
      </c>
      <c r="J61" t="s">
        <v>12898</v>
      </c>
      <c r="L61" t="s">
        <v>64</v>
      </c>
      <c r="M61" t="s">
        <v>238</v>
      </c>
      <c r="N61" t="s">
        <v>239</v>
      </c>
      <c r="Q61">
        <v>0</v>
      </c>
      <c r="R61">
        <v>0</v>
      </c>
      <c r="S61">
        <v>0</v>
      </c>
      <c r="T61">
        <v>0</v>
      </c>
      <c r="U61">
        <v>11.2</v>
      </c>
      <c r="V61">
        <v>0</v>
      </c>
      <c r="X61">
        <v>0</v>
      </c>
      <c r="Y61" t="s">
        <v>67</v>
      </c>
      <c r="Z61" t="s">
        <v>68</v>
      </c>
      <c r="AA61" t="s">
        <v>82</v>
      </c>
      <c r="AB61" t="s">
        <v>83</v>
      </c>
      <c r="AC61">
        <v>11.2</v>
      </c>
      <c r="AD61" t="s">
        <v>238</v>
      </c>
      <c r="AE61" t="s">
        <v>240</v>
      </c>
      <c r="AF61" t="s">
        <v>241</v>
      </c>
      <c r="AG61">
        <v>47</v>
      </c>
      <c r="AI61">
        <v>2060</v>
      </c>
      <c r="AK61" t="s">
        <v>222</v>
      </c>
      <c r="AL61" t="s">
        <v>242</v>
      </c>
      <c r="AM61" t="s">
        <v>243</v>
      </c>
    </row>
    <row r="62" spans="1:39" x14ac:dyDescent="0.25">
      <c r="A62" s="2">
        <v>41729</v>
      </c>
      <c r="B62" t="s">
        <v>16400</v>
      </c>
      <c r="C62" t="s">
        <v>13386</v>
      </c>
      <c r="D62" s="2">
        <v>41737</v>
      </c>
      <c r="E62" s="2">
        <v>41737</v>
      </c>
      <c r="F62" t="s">
        <v>15776</v>
      </c>
      <c r="G62">
        <v>0</v>
      </c>
      <c r="H62">
        <v>0</v>
      </c>
      <c r="I62">
        <v>0</v>
      </c>
      <c r="J62" t="s">
        <v>16032</v>
      </c>
      <c r="L62" t="s">
        <v>64</v>
      </c>
      <c r="M62" t="s">
        <v>2216</v>
      </c>
      <c r="N62" t="s">
        <v>2217</v>
      </c>
      <c r="Q62">
        <v>0</v>
      </c>
      <c r="R62">
        <v>0</v>
      </c>
      <c r="S62">
        <v>0</v>
      </c>
      <c r="T62">
        <v>0</v>
      </c>
      <c r="U62">
        <v>22.4</v>
      </c>
      <c r="V62">
        <v>0</v>
      </c>
      <c r="X62">
        <v>0</v>
      </c>
      <c r="Y62" t="s">
        <v>67</v>
      </c>
      <c r="Z62" t="s">
        <v>68</v>
      </c>
      <c r="AA62" t="s">
        <v>82</v>
      </c>
      <c r="AB62" t="s">
        <v>83</v>
      </c>
      <c r="AC62">
        <v>22.4</v>
      </c>
      <c r="AD62" t="s">
        <v>2216</v>
      </c>
      <c r="AE62" t="s">
        <v>2218</v>
      </c>
      <c r="AF62" t="s">
        <v>2219</v>
      </c>
      <c r="AG62">
        <v>41</v>
      </c>
      <c r="AI62">
        <v>2000</v>
      </c>
      <c r="AK62" t="s">
        <v>222</v>
      </c>
      <c r="AL62" t="s">
        <v>2220</v>
      </c>
      <c r="AM62" t="s">
        <v>2221</v>
      </c>
    </row>
    <row r="63" spans="1:39" x14ac:dyDescent="0.25">
      <c r="A63" s="2">
        <v>41722</v>
      </c>
      <c r="B63" t="s">
        <v>16592</v>
      </c>
      <c r="C63" t="s">
        <v>16455</v>
      </c>
      <c r="D63" s="2">
        <v>41754</v>
      </c>
      <c r="E63" s="2">
        <v>41754</v>
      </c>
      <c r="F63" t="s">
        <v>9400</v>
      </c>
      <c r="G63">
        <v>0</v>
      </c>
      <c r="H63">
        <v>0</v>
      </c>
      <c r="I63">
        <v>0</v>
      </c>
      <c r="J63" t="s">
        <v>16593</v>
      </c>
      <c r="L63" t="s">
        <v>64</v>
      </c>
      <c r="M63" t="s">
        <v>2816</v>
      </c>
      <c r="N63" t="s">
        <v>2817</v>
      </c>
      <c r="Q63">
        <v>0</v>
      </c>
      <c r="R63">
        <v>0</v>
      </c>
      <c r="S63">
        <v>0</v>
      </c>
      <c r="T63">
        <v>0</v>
      </c>
      <c r="U63">
        <v>168</v>
      </c>
      <c r="V63">
        <v>0</v>
      </c>
      <c r="X63">
        <v>0</v>
      </c>
      <c r="Y63" t="s">
        <v>67</v>
      </c>
      <c r="Z63" t="s">
        <v>68</v>
      </c>
      <c r="AA63" t="s">
        <v>82</v>
      </c>
      <c r="AB63" t="s">
        <v>297</v>
      </c>
      <c r="AC63">
        <v>168</v>
      </c>
      <c r="AD63" t="s">
        <v>2816</v>
      </c>
      <c r="AE63" t="s">
        <v>2819</v>
      </c>
      <c r="AF63" t="s">
        <v>2820</v>
      </c>
      <c r="AG63">
        <v>57</v>
      </c>
      <c r="AI63">
        <v>2060</v>
      </c>
      <c r="AK63" t="s">
        <v>222</v>
      </c>
      <c r="AL63" t="s">
        <v>2821</v>
      </c>
      <c r="AM63" t="s">
        <v>2822</v>
      </c>
    </row>
    <row r="64" spans="1:39" x14ac:dyDescent="0.25">
      <c r="A64" s="2">
        <v>41719</v>
      </c>
      <c r="B64" t="s">
        <v>16601</v>
      </c>
      <c r="C64" t="s">
        <v>16602</v>
      </c>
      <c r="D64" s="2">
        <v>41731</v>
      </c>
      <c r="E64" s="2">
        <v>41731</v>
      </c>
      <c r="F64" t="s">
        <v>420</v>
      </c>
      <c r="G64">
        <v>0</v>
      </c>
      <c r="H64">
        <v>0</v>
      </c>
      <c r="I64">
        <v>0</v>
      </c>
      <c r="J64" t="s">
        <v>16603</v>
      </c>
      <c r="L64" t="s">
        <v>64</v>
      </c>
      <c r="M64" t="s">
        <v>15711</v>
      </c>
      <c r="N64" t="s">
        <v>15712</v>
      </c>
      <c r="Q64">
        <v>0</v>
      </c>
      <c r="R64">
        <v>0</v>
      </c>
      <c r="S64">
        <v>0</v>
      </c>
      <c r="T64">
        <v>0</v>
      </c>
      <c r="U64">
        <v>0</v>
      </c>
      <c r="V64">
        <v>0</v>
      </c>
      <c r="X64">
        <v>0</v>
      </c>
      <c r="Y64" t="s">
        <v>67</v>
      </c>
      <c r="Z64" t="s">
        <v>68</v>
      </c>
      <c r="AA64" t="s">
        <v>422</v>
      </c>
      <c r="AB64" t="s">
        <v>423</v>
      </c>
      <c r="AC64">
        <v>0</v>
      </c>
      <c r="AD64" t="s">
        <v>15711</v>
      </c>
      <c r="AE64" t="s">
        <v>15713</v>
      </c>
      <c r="AF64" t="s">
        <v>15714</v>
      </c>
      <c r="AG64">
        <v>372</v>
      </c>
      <c r="AI64">
        <v>2018</v>
      </c>
      <c r="AK64" t="s">
        <v>222</v>
      </c>
      <c r="AL64" t="s">
        <v>15715</v>
      </c>
      <c r="AM64" t="s">
        <v>15716</v>
      </c>
    </row>
    <row r="65" spans="1:39" x14ac:dyDescent="0.25">
      <c r="A65" s="2">
        <v>41717</v>
      </c>
      <c r="B65" t="s">
        <v>16688</v>
      </c>
      <c r="C65" t="s">
        <v>16689</v>
      </c>
      <c r="D65" s="2">
        <v>41732</v>
      </c>
      <c r="E65" s="2">
        <v>41732</v>
      </c>
      <c r="F65" t="s">
        <v>8197</v>
      </c>
      <c r="G65">
        <v>1</v>
      </c>
      <c r="H65">
        <v>1</v>
      </c>
      <c r="I65">
        <v>0</v>
      </c>
      <c r="L65" t="s">
        <v>64</v>
      </c>
      <c r="M65" t="s">
        <v>15711</v>
      </c>
      <c r="N65" t="s">
        <v>15712</v>
      </c>
      <c r="O65" t="s">
        <v>66</v>
      </c>
      <c r="Q65">
        <v>67.2</v>
      </c>
      <c r="R65">
        <v>0</v>
      </c>
      <c r="S65">
        <v>67.2</v>
      </c>
      <c r="T65">
        <v>0</v>
      </c>
      <c r="U65">
        <v>0</v>
      </c>
      <c r="V65">
        <v>68.8</v>
      </c>
      <c r="W65" s="2">
        <v>41739</v>
      </c>
      <c r="X65">
        <v>0</v>
      </c>
      <c r="Y65" t="s">
        <v>67</v>
      </c>
      <c r="Z65" t="s">
        <v>68</v>
      </c>
      <c r="AA65" t="s">
        <v>1190</v>
      </c>
      <c r="AC65">
        <v>0</v>
      </c>
      <c r="AD65" t="s">
        <v>15711</v>
      </c>
      <c r="AE65" t="s">
        <v>15713</v>
      </c>
      <c r="AF65" t="s">
        <v>15714</v>
      </c>
      <c r="AG65">
        <v>372</v>
      </c>
      <c r="AI65">
        <v>2018</v>
      </c>
      <c r="AK65" t="s">
        <v>222</v>
      </c>
      <c r="AL65" t="s">
        <v>15715</v>
      </c>
      <c r="AM65" t="s">
        <v>15716</v>
      </c>
    </row>
    <row r="66" spans="1:39" x14ac:dyDescent="0.25">
      <c r="A66" s="2">
        <v>41717</v>
      </c>
      <c r="B66" t="s">
        <v>16696</v>
      </c>
      <c r="C66" t="s">
        <v>13386</v>
      </c>
      <c r="D66" s="2">
        <v>41721</v>
      </c>
      <c r="E66" s="2">
        <v>41721</v>
      </c>
      <c r="F66" t="s">
        <v>15776</v>
      </c>
      <c r="G66">
        <v>0</v>
      </c>
      <c r="H66">
        <v>0</v>
      </c>
      <c r="I66">
        <v>0</v>
      </c>
      <c r="J66" t="s">
        <v>15833</v>
      </c>
      <c r="L66" t="s">
        <v>64</v>
      </c>
      <c r="M66" t="s">
        <v>2216</v>
      </c>
      <c r="N66" t="s">
        <v>2217</v>
      </c>
      <c r="Q66">
        <v>0</v>
      </c>
      <c r="R66">
        <v>0</v>
      </c>
      <c r="S66">
        <v>0</v>
      </c>
      <c r="T66">
        <v>0</v>
      </c>
      <c r="U66">
        <v>5.6</v>
      </c>
      <c r="V66">
        <v>0</v>
      </c>
      <c r="X66">
        <v>0</v>
      </c>
      <c r="Y66" t="s">
        <v>67</v>
      </c>
      <c r="Z66" t="s">
        <v>68</v>
      </c>
      <c r="AA66" t="s">
        <v>82</v>
      </c>
      <c r="AB66" t="s">
        <v>83</v>
      </c>
      <c r="AC66">
        <v>5.6</v>
      </c>
      <c r="AD66" t="s">
        <v>2216</v>
      </c>
      <c r="AE66" t="s">
        <v>2218</v>
      </c>
      <c r="AF66" t="s">
        <v>2219</v>
      </c>
      <c r="AG66">
        <v>41</v>
      </c>
      <c r="AI66">
        <v>2000</v>
      </c>
      <c r="AK66" t="s">
        <v>222</v>
      </c>
      <c r="AL66" t="s">
        <v>2220</v>
      </c>
      <c r="AM66" t="s">
        <v>2221</v>
      </c>
    </row>
    <row r="67" spans="1:39" x14ac:dyDescent="0.25">
      <c r="A67" s="2">
        <v>41715</v>
      </c>
      <c r="B67" t="s">
        <v>16767</v>
      </c>
      <c r="C67" t="s">
        <v>16768</v>
      </c>
      <c r="D67" s="2">
        <v>41719</v>
      </c>
      <c r="E67" s="2">
        <v>41719</v>
      </c>
      <c r="F67" t="s">
        <v>515</v>
      </c>
      <c r="G67">
        <v>0</v>
      </c>
      <c r="H67">
        <v>0</v>
      </c>
      <c r="I67">
        <v>0</v>
      </c>
      <c r="J67" t="s">
        <v>8575</v>
      </c>
      <c r="L67" t="s">
        <v>64</v>
      </c>
      <c r="M67" t="s">
        <v>517</v>
      </c>
      <c r="N67" t="s">
        <v>518</v>
      </c>
      <c r="Q67">
        <v>0</v>
      </c>
      <c r="R67">
        <v>0</v>
      </c>
      <c r="S67">
        <v>0</v>
      </c>
      <c r="T67">
        <v>0</v>
      </c>
      <c r="U67">
        <v>53</v>
      </c>
      <c r="V67">
        <v>0</v>
      </c>
      <c r="X67">
        <v>0</v>
      </c>
      <c r="Y67" t="s">
        <v>67</v>
      </c>
      <c r="Z67" t="s">
        <v>68</v>
      </c>
      <c r="AA67" t="s">
        <v>82</v>
      </c>
      <c r="AB67" t="s">
        <v>423</v>
      </c>
      <c r="AC67">
        <v>53</v>
      </c>
      <c r="AD67" t="s">
        <v>517</v>
      </c>
      <c r="AE67" t="s">
        <v>519</v>
      </c>
      <c r="AF67" t="s">
        <v>520</v>
      </c>
      <c r="AG67">
        <v>27</v>
      </c>
      <c r="AI67">
        <v>2060</v>
      </c>
      <c r="AK67" t="s">
        <v>222</v>
      </c>
      <c r="AL67" t="s">
        <v>521</v>
      </c>
      <c r="AM67" t="s">
        <v>522</v>
      </c>
    </row>
    <row r="68" spans="1:39" x14ac:dyDescent="0.25">
      <c r="A68" s="2">
        <v>41715</v>
      </c>
      <c r="B68" t="s">
        <v>16769</v>
      </c>
      <c r="C68" t="s">
        <v>15985</v>
      </c>
      <c r="D68" s="2">
        <v>41766</v>
      </c>
      <c r="E68" s="2">
        <v>41766</v>
      </c>
      <c r="F68" t="s">
        <v>420</v>
      </c>
      <c r="G68">
        <v>0</v>
      </c>
      <c r="H68">
        <v>0</v>
      </c>
      <c r="I68">
        <v>0</v>
      </c>
      <c r="J68" t="s">
        <v>16770</v>
      </c>
      <c r="L68" t="s">
        <v>64</v>
      </c>
      <c r="M68" t="s">
        <v>409</v>
      </c>
      <c r="N68" t="s">
        <v>410</v>
      </c>
      <c r="Q68">
        <v>0</v>
      </c>
      <c r="R68">
        <v>0</v>
      </c>
      <c r="S68">
        <v>0</v>
      </c>
      <c r="T68">
        <v>0</v>
      </c>
      <c r="U68">
        <v>0</v>
      </c>
      <c r="V68">
        <v>0</v>
      </c>
      <c r="X68">
        <v>0</v>
      </c>
      <c r="Y68" t="s">
        <v>67</v>
      </c>
      <c r="Z68" t="s">
        <v>68</v>
      </c>
      <c r="AA68" t="s">
        <v>422</v>
      </c>
      <c r="AB68" t="s">
        <v>423</v>
      </c>
      <c r="AC68">
        <v>0</v>
      </c>
      <c r="AD68" t="s">
        <v>409</v>
      </c>
      <c r="AE68" t="s">
        <v>411</v>
      </c>
      <c r="AF68" t="s">
        <v>412</v>
      </c>
      <c r="AG68">
        <v>5</v>
      </c>
      <c r="AI68">
        <v>2000</v>
      </c>
      <c r="AK68" t="s">
        <v>222</v>
      </c>
      <c r="AL68" t="s">
        <v>413</v>
      </c>
      <c r="AM68" t="s">
        <v>414</v>
      </c>
    </row>
    <row r="69" spans="1:39" x14ac:dyDescent="0.25">
      <c r="A69" s="2">
        <v>41715</v>
      </c>
      <c r="B69" t="s">
        <v>16771</v>
      </c>
      <c r="C69" t="s">
        <v>15112</v>
      </c>
      <c r="D69" s="2">
        <v>41795</v>
      </c>
      <c r="E69" s="2">
        <v>41795</v>
      </c>
      <c r="F69" t="s">
        <v>420</v>
      </c>
      <c r="G69">
        <v>0</v>
      </c>
      <c r="H69">
        <v>0</v>
      </c>
      <c r="I69">
        <v>0</v>
      </c>
      <c r="J69" t="s">
        <v>16770</v>
      </c>
      <c r="L69" t="s">
        <v>64</v>
      </c>
      <c r="M69" t="s">
        <v>409</v>
      </c>
      <c r="N69" t="s">
        <v>410</v>
      </c>
      <c r="Q69">
        <v>0</v>
      </c>
      <c r="R69">
        <v>0</v>
      </c>
      <c r="S69">
        <v>0</v>
      </c>
      <c r="T69">
        <v>0</v>
      </c>
      <c r="U69">
        <v>0</v>
      </c>
      <c r="V69">
        <v>0</v>
      </c>
      <c r="X69">
        <v>0</v>
      </c>
      <c r="Y69" t="s">
        <v>67</v>
      </c>
      <c r="Z69" t="s">
        <v>68</v>
      </c>
      <c r="AA69" t="s">
        <v>422</v>
      </c>
      <c r="AB69" t="s">
        <v>423</v>
      </c>
      <c r="AC69">
        <v>0</v>
      </c>
      <c r="AD69" t="s">
        <v>409</v>
      </c>
      <c r="AE69" t="s">
        <v>411</v>
      </c>
      <c r="AF69" t="s">
        <v>412</v>
      </c>
      <c r="AG69">
        <v>5</v>
      </c>
      <c r="AI69">
        <v>2000</v>
      </c>
      <c r="AK69" t="s">
        <v>222</v>
      </c>
      <c r="AL69" t="s">
        <v>413</v>
      </c>
      <c r="AM69" t="s">
        <v>414</v>
      </c>
    </row>
    <row r="70" spans="1:39" x14ac:dyDescent="0.25">
      <c r="A70" s="2">
        <v>41712</v>
      </c>
      <c r="B70" t="s">
        <v>16786</v>
      </c>
      <c r="C70" t="s">
        <v>13386</v>
      </c>
      <c r="D70" s="2">
        <v>41716</v>
      </c>
      <c r="E70" s="2">
        <v>41716</v>
      </c>
      <c r="F70" t="s">
        <v>15776</v>
      </c>
      <c r="G70">
        <v>0</v>
      </c>
      <c r="H70">
        <v>0</v>
      </c>
      <c r="I70">
        <v>0</v>
      </c>
      <c r="J70" t="s">
        <v>15833</v>
      </c>
      <c r="L70" t="s">
        <v>64</v>
      </c>
      <c r="M70" t="s">
        <v>409</v>
      </c>
      <c r="N70" t="s">
        <v>410</v>
      </c>
      <c r="Q70">
        <v>0</v>
      </c>
      <c r="R70">
        <v>0</v>
      </c>
      <c r="S70">
        <v>0</v>
      </c>
      <c r="T70">
        <v>0</v>
      </c>
      <c r="U70">
        <v>5.6</v>
      </c>
      <c r="V70">
        <v>0</v>
      </c>
      <c r="X70">
        <v>0</v>
      </c>
      <c r="Y70" t="s">
        <v>67</v>
      </c>
      <c r="Z70" t="s">
        <v>68</v>
      </c>
      <c r="AA70" t="s">
        <v>82</v>
      </c>
      <c r="AB70" t="s">
        <v>83</v>
      </c>
      <c r="AC70">
        <v>5.6</v>
      </c>
      <c r="AD70" t="s">
        <v>409</v>
      </c>
      <c r="AE70" t="s">
        <v>411</v>
      </c>
      <c r="AF70" t="s">
        <v>412</v>
      </c>
      <c r="AG70">
        <v>5</v>
      </c>
      <c r="AI70">
        <v>2000</v>
      </c>
      <c r="AK70" t="s">
        <v>222</v>
      </c>
      <c r="AL70" t="s">
        <v>413</v>
      </c>
      <c r="AM70" t="s">
        <v>414</v>
      </c>
    </row>
    <row r="71" spans="1:39" x14ac:dyDescent="0.25">
      <c r="A71" s="2">
        <v>41712</v>
      </c>
      <c r="B71" t="s">
        <v>16787</v>
      </c>
      <c r="C71" t="s">
        <v>15112</v>
      </c>
      <c r="D71" s="2">
        <v>41707</v>
      </c>
      <c r="E71" s="2">
        <v>41707</v>
      </c>
      <c r="F71" t="s">
        <v>420</v>
      </c>
      <c r="G71">
        <v>0</v>
      </c>
      <c r="H71">
        <v>0</v>
      </c>
      <c r="I71">
        <v>0</v>
      </c>
      <c r="J71" t="s">
        <v>16770</v>
      </c>
      <c r="L71" t="s">
        <v>64</v>
      </c>
      <c r="M71" t="s">
        <v>409</v>
      </c>
      <c r="N71" t="s">
        <v>410</v>
      </c>
      <c r="Q71">
        <v>0</v>
      </c>
      <c r="R71">
        <v>0</v>
      </c>
      <c r="S71">
        <v>0</v>
      </c>
      <c r="T71">
        <v>0</v>
      </c>
      <c r="U71">
        <v>0</v>
      </c>
      <c r="V71">
        <v>0</v>
      </c>
      <c r="X71">
        <v>0</v>
      </c>
      <c r="Y71" t="s">
        <v>67</v>
      </c>
      <c r="Z71" t="s">
        <v>68</v>
      </c>
      <c r="AA71" t="s">
        <v>422</v>
      </c>
      <c r="AB71" t="s">
        <v>423</v>
      </c>
      <c r="AC71">
        <v>0</v>
      </c>
      <c r="AD71" t="s">
        <v>409</v>
      </c>
      <c r="AE71" t="s">
        <v>411</v>
      </c>
      <c r="AF71" t="s">
        <v>412</v>
      </c>
      <c r="AG71">
        <v>5</v>
      </c>
      <c r="AI71">
        <v>2000</v>
      </c>
      <c r="AK71" t="s">
        <v>222</v>
      </c>
      <c r="AL71" t="s">
        <v>413</v>
      </c>
      <c r="AM71" t="s">
        <v>414</v>
      </c>
    </row>
    <row r="72" spans="1:39" x14ac:dyDescent="0.25">
      <c r="A72" s="2">
        <v>41712</v>
      </c>
      <c r="B72" t="s">
        <v>16788</v>
      </c>
      <c r="C72" t="s">
        <v>15985</v>
      </c>
      <c r="D72" s="2">
        <v>41763</v>
      </c>
      <c r="E72" s="2">
        <v>41763</v>
      </c>
      <c r="F72" t="s">
        <v>420</v>
      </c>
      <c r="G72">
        <v>0</v>
      </c>
      <c r="H72">
        <v>0</v>
      </c>
      <c r="I72">
        <v>0</v>
      </c>
      <c r="J72" t="s">
        <v>16770</v>
      </c>
      <c r="L72" t="s">
        <v>64</v>
      </c>
      <c r="M72" t="s">
        <v>409</v>
      </c>
      <c r="N72" t="s">
        <v>410</v>
      </c>
      <c r="Q72">
        <v>0</v>
      </c>
      <c r="R72">
        <v>0</v>
      </c>
      <c r="S72">
        <v>0</v>
      </c>
      <c r="T72">
        <v>0</v>
      </c>
      <c r="U72">
        <v>0</v>
      </c>
      <c r="V72">
        <v>0</v>
      </c>
      <c r="X72">
        <v>0</v>
      </c>
      <c r="Y72" t="s">
        <v>67</v>
      </c>
      <c r="Z72" t="s">
        <v>68</v>
      </c>
      <c r="AA72" t="s">
        <v>422</v>
      </c>
      <c r="AB72" t="s">
        <v>423</v>
      </c>
      <c r="AC72">
        <v>0</v>
      </c>
      <c r="AD72" t="s">
        <v>409</v>
      </c>
      <c r="AE72" t="s">
        <v>411</v>
      </c>
      <c r="AF72" t="s">
        <v>412</v>
      </c>
      <c r="AG72">
        <v>5</v>
      </c>
      <c r="AI72">
        <v>2000</v>
      </c>
      <c r="AK72" t="s">
        <v>222</v>
      </c>
      <c r="AL72" t="s">
        <v>413</v>
      </c>
      <c r="AM72" t="s">
        <v>414</v>
      </c>
    </row>
    <row r="73" spans="1:39" x14ac:dyDescent="0.25">
      <c r="A73" s="2">
        <v>41712</v>
      </c>
      <c r="B73" t="s">
        <v>16789</v>
      </c>
      <c r="C73" t="s">
        <v>16790</v>
      </c>
      <c r="D73" s="2">
        <v>41726</v>
      </c>
      <c r="E73" s="2">
        <v>41726</v>
      </c>
      <c r="F73" t="s">
        <v>4569</v>
      </c>
      <c r="G73">
        <v>0</v>
      </c>
      <c r="H73">
        <v>0</v>
      </c>
      <c r="I73">
        <v>0</v>
      </c>
      <c r="J73" t="s">
        <v>16791</v>
      </c>
      <c r="L73" t="s">
        <v>64</v>
      </c>
      <c r="M73" t="s">
        <v>409</v>
      </c>
      <c r="N73" t="s">
        <v>410</v>
      </c>
      <c r="Q73">
        <v>0</v>
      </c>
      <c r="R73">
        <v>0</v>
      </c>
      <c r="S73">
        <v>0</v>
      </c>
      <c r="T73">
        <v>0</v>
      </c>
      <c r="U73">
        <v>0</v>
      </c>
      <c r="V73">
        <v>0</v>
      </c>
      <c r="X73">
        <v>0</v>
      </c>
      <c r="Y73" t="s">
        <v>67</v>
      </c>
      <c r="Z73" t="s">
        <v>68</v>
      </c>
      <c r="AA73" t="s">
        <v>82</v>
      </c>
      <c r="AB73" t="s">
        <v>297</v>
      </c>
      <c r="AC73">
        <v>0</v>
      </c>
      <c r="AD73" t="s">
        <v>409</v>
      </c>
      <c r="AE73" t="s">
        <v>411</v>
      </c>
      <c r="AF73" t="s">
        <v>412</v>
      </c>
      <c r="AG73">
        <v>5</v>
      </c>
      <c r="AI73">
        <v>2000</v>
      </c>
      <c r="AK73" t="s">
        <v>222</v>
      </c>
      <c r="AL73" t="s">
        <v>413</v>
      </c>
      <c r="AM73" t="s">
        <v>414</v>
      </c>
    </row>
    <row r="74" spans="1:39" x14ac:dyDescent="0.25">
      <c r="A74" s="2">
        <v>41712</v>
      </c>
      <c r="B74" t="s">
        <v>16792</v>
      </c>
      <c r="C74" t="s">
        <v>16602</v>
      </c>
      <c r="D74" s="2">
        <v>41725</v>
      </c>
      <c r="E74" s="2">
        <v>41725</v>
      </c>
      <c r="F74" t="s">
        <v>420</v>
      </c>
      <c r="G74">
        <v>0</v>
      </c>
      <c r="H74">
        <v>0</v>
      </c>
      <c r="I74">
        <v>0</v>
      </c>
      <c r="J74" t="s">
        <v>512</v>
      </c>
      <c r="L74" t="s">
        <v>64</v>
      </c>
      <c r="M74" t="s">
        <v>409</v>
      </c>
      <c r="N74" t="s">
        <v>410</v>
      </c>
      <c r="Q74">
        <v>0</v>
      </c>
      <c r="R74">
        <v>0</v>
      </c>
      <c r="S74">
        <v>0</v>
      </c>
      <c r="T74">
        <v>0</v>
      </c>
      <c r="U74">
        <v>0</v>
      </c>
      <c r="V74">
        <v>0</v>
      </c>
      <c r="X74">
        <v>0</v>
      </c>
      <c r="Y74" t="s">
        <v>67</v>
      </c>
      <c r="Z74" t="s">
        <v>68</v>
      </c>
      <c r="AA74" t="s">
        <v>422</v>
      </c>
      <c r="AB74" t="s">
        <v>423</v>
      </c>
      <c r="AC74">
        <v>0</v>
      </c>
      <c r="AD74" t="s">
        <v>409</v>
      </c>
      <c r="AE74" t="s">
        <v>411</v>
      </c>
      <c r="AF74" t="s">
        <v>412</v>
      </c>
      <c r="AG74">
        <v>5</v>
      </c>
      <c r="AI74">
        <v>2000</v>
      </c>
      <c r="AK74" t="s">
        <v>222</v>
      </c>
      <c r="AL74" t="s">
        <v>413</v>
      </c>
      <c r="AM74" t="s">
        <v>414</v>
      </c>
    </row>
    <row r="75" spans="1:39" x14ac:dyDescent="0.25">
      <c r="A75" s="2">
        <v>41712</v>
      </c>
      <c r="B75" t="s">
        <v>16839</v>
      </c>
      <c r="C75" t="s">
        <v>16768</v>
      </c>
      <c r="D75" s="2">
        <v>41726</v>
      </c>
      <c r="E75" s="2">
        <v>41726</v>
      </c>
      <c r="F75" t="s">
        <v>515</v>
      </c>
      <c r="G75">
        <v>0</v>
      </c>
      <c r="H75">
        <v>0</v>
      </c>
      <c r="I75">
        <v>0</v>
      </c>
      <c r="J75" t="s">
        <v>4863</v>
      </c>
      <c r="L75" t="s">
        <v>64</v>
      </c>
      <c r="M75" t="s">
        <v>246</v>
      </c>
      <c r="N75" t="s">
        <v>247</v>
      </c>
      <c r="Q75">
        <v>0</v>
      </c>
      <c r="R75">
        <v>0</v>
      </c>
      <c r="S75">
        <v>0</v>
      </c>
      <c r="T75">
        <v>0</v>
      </c>
      <c r="U75">
        <v>21.2</v>
      </c>
      <c r="V75">
        <v>0</v>
      </c>
      <c r="X75">
        <v>0</v>
      </c>
      <c r="Y75" t="s">
        <v>67</v>
      </c>
      <c r="Z75" t="s">
        <v>68</v>
      </c>
      <c r="AA75" t="s">
        <v>82</v>
      </c>
      <c r="AB75" t="s">
        <v>423</v>
      </c>
      <c r="AC75">
        <v>21.2</v>
      </c>
      <c r="AD75" t="s">
        <v>246</v>
      </c>
      <c r="AE75" t="s">
        <v>248</v>
      </c>
      <c r="AF75" t="s">
        <v>249</v>
      </c>
      <c r="AG75">
        <v>6</v>
      </c>
      <c r="AH75">
        <v>1</v>
      </c>
      <c r="AI75">
        <v>2030</v>
      </c>
      <c r="AK75" t="s">
        <v>222</v>
      </c>
      <c r="AL75" t="s">
        <v>250</v>
      </c>
      <c r="AM75" t="s">
        <v>251</v>
      </c>
    </row>
    <row r="76" spans="1:39" x14ac:dyDescent="0.25">
      <c r="A76" s="2">
        <v>41711</v>
      </c>
      <c r="B76" t="s">
        <v>16845</v>
      </c>
      <c r="C76" t="s">
        <v>13386</v>
      </c>
      <c r="D76" s="2">
        <v>41714</v>
      </c>
      <c r="E76" s="2">
        <v>41714</v>
      </c>
      <c r="F76" t="s">
        <v>15776</v>
      </c>
      <c r="G76">
        <v>0</v>
      </c>
      <c r="H76">
        <v>0</v>
      </c>
      <c r="I76">
        <v>0</v>
      </c>
      <c r="J76" t="s">
        <v>16846</v>
      </c>
      <c r="L76" t="s">
        <v>64</v>
      </c>
      <c r="M76" t="s">
        <v>238</v>
      </c>
      <c r="N76" t="s">
        <v>239</v>
      </c>
      <c r="Q76">
        <v>0</v>
      </c>
      <c r="R76">
        <v>0</v>
      </c>
      <c r="S76">
        <v>0</v>
      </c>
      <c r="T76">
        <v>0</v>
      </c>
      <c r="U76">
        <v>128.80000000000001</v>
      </c>
      <c r="V76">
        <v>0</v>
      </c>
      <c r="X76">
        <v>0</v>
      </c>
      <c r="Y76" t="s">
        <v>67</v>
      </c>
      <c r="Z76" t="s">
        <v>68</v>
      </c>
      <c r="AA76" t="s">
        <v>82</v>
      </c>
      <c r="AB76" t="s">
        <v>83</v>
      </c>
      <c r="AC76">
        <v>128.80000000000001</v>
      </c>
      <c r="AD76" t="s">
        <v>238</v>
      </c>
      <c r="AE76" t="s">
        <v>240</v>
      </c>
      <c r="AF76" t="s">
        <v>241</v>
      </c>
      <c r="AG76">
        <v>47</v>
      </c>
      <c r="AI76">
        <v>2060</v>
      </c>
      <c r="AK76" t="s">
        <v>222</v>
      </c>
      <c r="AL76" t="s">
        <v>242</v>
      </c>
      <c r="AM76" t="s">
        <v>243</v>
      </c>
    </row>
    <row r="77" spans="1:39" x14ac:dyDescent="0.25">
      <c r="A77" s="2">
        <v>41710</v>
      </c>
      <c r="B77" t="s">
        <v>16870</v>
      </c>
      <c r="C77" t="s">
        <v>13386</v>
      </c>
      <c r="D77" s="2">
        <v>41717</v>
      </c>
      <c r="E77" s="2">
        <v>41717</v>
      </c>
      <c r="F77" t="s">
        <v>15776</v>
      </c>
      <c r="G77">
        <v>0</v>
      </c>
      <c r="H77">
        <v>0</v>
      </c>
      <c r="I77">
        <v>0</v>
      </c>
      <c r="J77" t="s">
        <v>16032</v>
      </c>
      <c r="L77" t="s">
        <v>64</v>
      </c>
      <c r="M77" t="s">
        <v>670</v>
      </c>
      <c r="N77" t="s">
        <v>66</v>
      </c>
      <c r="Q77">
        <v>0</v>
      </c>
      <c r="R77">
        <v>0</v>
      </c>
      <c r="S77">
        <v>0</v>
      </c>
      <c r="T77">
        <v>0</v>
      </c>
      <c r="U77">
        <v>22.4</v>
      </c>
      <c r="V77">
        <v>0</v>
      </c>
      <c r="X77">
        <v>0</v>
      </c>
      <c r="Y77" t="s">
        <v>67</v>
      </c>
      <c r="Z77" t="s">
        <v>68</v>
      </c>
      <c r="AA77" t="s">
        <v>82</v>
      </c>
      <c r="AB77" t="s">
        <v>83</v>
      </c>
      <c r="AC77">
        <v>22.4</v>
      </c>
      <c r="AD77" t="s">
        <v>670</v>
      </c>
      <c r="AE77" t="s">
        <v>673</v>
      </c>
      <c r="AF77" t="s">
        <v>674</v>
      </c>
      <c r="AG77">
        <v>1</v>
      </c>
      <c r="AI77">
        <v>2060</v>
      </c>
      <c r="AK77" t="s">
        <v>222</v>
      </c>
      <c r="AL77" t="s">
        <v>675</v>
      </c>
      <c r="AM77" t="s">
        <v>676</v>
      </c>
    </row>
    <row r="78" spans="1:39" x14ac:dyDescent="0.25">
      <c r="A78" s="2">
        <v>41710</v>
      </c>
      <c r="B78" t="s">
        <v>16871</v>
      </c>
      <c r="C78" t="s">
        <v>13386</v>
      </c>
      <c r="D78" s="2">
        <v>41713</v>
      </c>
      <c r="E78" s="2">
        <v>41713</v>
      </c>
      <c r="F78" t="s">
        <v>15776</v>
      </c>
      <c r="G78">
        <v>0</v>
      </c>
      <c r="H78">
        <v>0</v>
      </c>
      <c r="I78">
        <v>0</v>
      </c>
      <c r="J78" t="s">
        <v>16872</v>
      </c>
      <c r="L78" t="s">
        <v>64</v>
      </c>
      <c r="M78" t="s">
        <v>670</v>
      </c>
      <c r="N78" t="s">
        <v>66</v>
      </c>
      <c r="Q78">
        <v>0</v>
      </c>
      <c r="R78">
        <v>0</v>
      </c>
      <c r="S78">
        <v>0</v>
      </c>
      <c r="T78">
        <v>0</v>
      </c>
      <c r="U78">
        <v>39.200000000000003</v>
      </c>
      <c r="V78">
        <v>0</v>
      </c>
      <c r="X78">
        <v>0</v>
      </c>
      <c r="Y78" t="s">
        <v>67</v>
      </c>
      <c r="Z78" t="s">
        <v>68</v>
      </c>
      <c r="AA78" t="s">
        <v>82</v>
      </c>
      <c r="AB78" t="s">
        <v>83</v>
      </c>
      <c r="AC78">
        <v>39.200000000000003</v>
      </c>
      <c r="AD78" t="s">
        <v>670</v>
      </c>
      <c r="AE78" t="s">
        <v>673</v>
      </c>
      <c r="AF78" t="s">
        <v>674</v>
      </c>
      <c r="AG78">
        <v>1</v>
      </c>
      <c r="AI78">
        <v>2060</v>
      </c>
      <c r="AK78" t="s">
        <v>222</v>
      </c>
      <c r="AL78" t="s">
        <v>675</v>
      </c>
      <c r="AM78" t="s">
        <v>676</v>
      </c>
    </row>
    <row r="79" spans="1:39" x14ac:dyDescent="0.25">
      <c r="A79" s="2">
        <v>41709</v>
      </c>
      <c r="B79" t="s">
        <v>16935</v>
      </c>
      <c r="C79" t="s">
        <v>16768</v>
      </c>
      <c r="D79" s="2">
        <v>41719</v>
      </c>
      <c r="E79" s="2">
        <v>41719</v>
      </c>
      <c r="F79" t="s">
        <v>515</v>
      </c>
      <c r="G79">
        <v>0</v>
      </c>
      <c r="H79">
        <v>0</v>
      </c>
      <c r="I79">
        <v>0</v>
      </c>
      <c r="J79" t="s">
        <v>15922</v>
      </c>
      <c r="L79" t="s">
        <v>64</v>
      </c>
      <c r="M79" t="s">
        <v>517</v>
      </c>
      <c r="N79" t="s">
        <v>518</v>
      </c>
      <c r="Q79">
        <v>0</v>
      </c>
      <c r="R79">
        <v>0</v>
      </c>
      <c r="S79">
        <v>0</v>
      </c>
      <c r="T79">
        <v>0</v>
      </c>
      <c r="U79">
        <v>31.8</v>
      </c>
      <c r="V79">
        <v>0</v>
      </c>
      <c r="X79">
        <v>0</v>
      </c>
      <c r="Y79" t="s">
        <v>67</v>
      </c>
      <c r="Z79" t="s">
        <v>68</v>
      </c>
      <c r="AA79" t="s">
        <v>82</v>
      </c>
      <c r="AB79" t="s">
        <v>423</v>
      </c>
      <c r="AC79">
        <v>31.8</v>
      </c>
      <c r="AD79" t="s">
        <v>517</v>
      </c>
      <c r="AE79" t="s">
        <v>519</v>
      </c>
      <c r="AF79" t="s">
        <v>520</v>
      </c>
      <c r="AG79">
        <v>27</v>
      </c>
      <c r="AI79">
        <v>2060</v>
      </c>
      <c r="AK79" t="s">
        <v>222</v>
      </c>
      <c r="AL79" t="s">
        <v>521</v>
      </c>
      <c r="AM79" t="s">
        <v>522</v>
      </c>
    </row>
    <row r="80" spans="1:39" x14ac:dyDescent="0.25">
      <c r="A80" s="2">
        <v>41708</v>
      </c>
      <c r="B80" t="s">
        <v>16947</v>
      </c>
      <c r="C80" t="s">
        <v>13386</v>
      </c>
      <c r="D80" s="2">
        <v>41717</v>
      </c>
      <c r="E80" s="2">
        <v>41717</v>
      </c>
      <c r="F80" t="s">
        <v>15776</v>
      </c>
      <c r="G80">
        <v>0</v>
      </c>
      <c r="H80">
        <v>0</v>
      </c>
      <c r="I80">
        <v>0</v>
      </c>
      <c r="J80" t="s">
        <v>16030</v>
      </c>
      <c r="L80" t="s">
        <v>64</v>
      </c>
      <c r="M80" t="s">
        <v>670</v>
      </c>
      <c r="N80" t="s">
        <v>66</v>
      </c>
      <c r="Q80">
        <v>0</v>
      </c>
      <c r="R80">
        <v>0</v>
      </c>
      <c r="S80">
        <v>0</v>
      </c>
      <c r="T80">
        <v>0</v>
      </c>
      <c r="U80">
        <v>33.6</v>
      </c>
      <c r="V80">
        <v>0</v>
      </c>
      <c r="X80">
        <v>0</v>
      </c>
      <c r="Y80" t="s">
        <v>67</v>
      </c>
      <c r="Z80" t="s">
        <v>68</v>
      </c>
      <c r="AA80" t="s">
        <v>82</v>
      </c>
      <c r="AB80" t="s">
        <v>83</v>
      </c>
      <c r="AC80">
        <v>33.6</v>
      </c>
      <c r="AD80" t="s">
        <v>670</v>
      </c>
      <c r="AE80" t="s">
        <v>673</v>
      </c>
      <c r="AF80" t="s">
        <v>674</v>
      </c>
      <c r="AG80">
        <v>1</v>
      </c>
      <c r="AI80">
        <v>2060</v>
      </c>
      <c r="AK80" t="s">
        <v>222</v>
      </c>
      <c r="AL80" t="s">
        <v>675</v>
      </c>
      <c r="AM80" t="s">
        <v>676</v>
      </c>
    </row>
    <row r="81" spans="1:39" x14ac:dyDescent="0.25">
      <c r="A81" s="2">
        <v>41708</v>
      </c>
      <c r="B81" t="s">
        <v>16957</v>
      </c>
      <c r="C81" t="s">
        <v>16768</v>
      </c>
      <c r="D81" s="2">
        <v>41712</v>
      </c>
      <c r="E81" s="2">
        <v>41712</v>
      </c>
      <c r="F81" t="s">
        <v>515</v>
      </c>
      <c r="G81">
        <v>0</v>
      </c>
      <c r="H81">
        <v>0</v>
      </c>
      <c r="I81">
        <v>0</v>
      </c>
      <c r="J81" t="s">
        <v>4863</v>
      </c>
      <c r="L81" t="s">
        <v>64</v>
      </c>
      <c r="M81" t="s">
        <v>246</v>
      </c>
      <c r="N81" t="s">
        <v>247</v>
      </c>
      <c r="Q81">
        <v>0</v>
      </c>
      <c r="R81">
        <v>0</v>
      </c>
      <c r="S81">
        <v>0</v>
      </c>
      <c r="T81">
        <v>0</v>
      </c>
      <c r="U81">
        <v>21.2</v>
      </c>
      <c r="V81">
        <v>0</v>
      </c>
      <c r="X81">
        <v>0</v>
      </c>
      <c r="Y81" t="s">
        <v>67</v>
      </c>
      <c r="Z81" t="s">
        <v>81</v>
      </c>
      <c r="AA81" t="s">
        <v>82</v>
      </c>
      <c r="AB81" t="s">
        <v>423</v>
      </c>
      <c r="AC81">
        <v>21.2</v>
      </c>
      <c r="AD81" t="s">
        <v>246</v>
      </c>
      <c r="AE81" t="s">
        <v>248</v>
      </c>
      <c r="AF81" t="s">
        <v>249</v>
      </c>
      <c r="AG81">
        <v>6</v>
      </c>
      <c r="AH81">
        <v>1</v>
      </c>
      <c r="AI81">
        <v>2030</v>
      </c>
      <c r="AK81" t="s">
        <v>222</v>
      </c>
      <c r="AL81" t="s">
        <v>250</v>
      </c>
      <c r="AM81" t="s">
        <v>251</v>
      </c>
    </row>
    <row r="82" spans="1:39" x14ac:dyDescent="0.25">
      <c r="A82" s="2">
        <v>41705</v>
      </c>
      <c r="B82" t="s">
        <v>17000</v>
      </c>
      <c r="C82" t="s">
        <v>13816</v>
      </c>
      <c r="D82" s="2">
        <v>41854</v>
      </c>
      <c r="E82" s="2">
        <v>41854</v>
      </c>
      <c r="F82" t="s">
        <v>5525</v>
      </c>
      <c r="G82">
        <v>2</v>
      </c>
      <c r="H82">
        <v>0</v>
      </c>
      <c r="I82">
        <v>0</v>
      </c>
      <c r="J82" t="s">
        <v>17001</v>
      </c>
      <c r="K82" t="s">
        <v>17002</v>
      </c>
      <c r="L82" t="s">
        <v>64</v>
      </c>
      <c r="M82" t="s">
        <v>409</v>
      </c>
      <c r="N82" t="s">
        <v>410</v>
      </c>
      <c r="O82" t="s">
        <v>17003</v>
      </c>
      <c r="P82" t="s">
        <v>17004</v>
      </c>
      <c r="Q82">
        <v>0</v>
      </c>
      <c r="R82">
        <v>0</v>
      </c>
      <c r="S82">
        <v>0</v>
      </c>
      <c r="T82">
        <v>0</v>
      </c>
      <c r="U82">
        <v>46.4</v>
      </c>
      <c r="V82">
        <v>92</v>
      </c>
      <c r="W82" s="2">
        <v>42131</v>
      </c>
      <c r="X82">
        <v>46.03</v>
      </c>
      <c r="Y82" s="2">
        <v>42124</v>
      </c>
      <c r="Z82" t="s">
        <v>68</v>
      </c>
      <c r="AA82" t="s">
        <v>5087</v>
      </c>
      <c r="AB82" t="s">
        <v>5088</v>
      </c>
      <c r="AC82">
        <v>46.4</v>
      </c>
      <c r="AD82" t="s">
        <v>409</v>
      </c>
      <c r="AE82" t="s">
        <v>411</v>
      </c>
      <c r="AF82" t="s">
        <v>412</v>
      </c>
      <c r="AG82">
        <v>5</v>
      </c>
      <c r="AI82">
        <v>2000</v>
      </c>
      <c r="AK82" t="s">
        <v>222</v>
      </c>
      <c r="AL82" t="s">
        <v>413</v>
      </c>
      <c r="AM82" t="s">
        <v>414</v>
      </c>
    </row>
    <row r="83" spans="1:39" x14ac:dyDescent="0.25">
      <c r="A83" s="2">
        <v>41705</v>
      </c>
      <c r="B83" t="s">
        <v>17005</v>
      </c>
      <c r="C83" t="s">
        <v>13816</v>
      </c>
      <c r="D83" s="2">
        <v>41853</v>
      </c>
      <c r="E83" s="2">
        <v>41853</v>
      </c>
      <c r="F83" t="s">
        <v>5525</v>
      </c>
      <c r="G83">
        <v>2</v>
      </c>
      <c r="H83">
        <v>0</v>
      </c>
      <c r="I83">
        <v>0</v>
      </c>
      <c r="J83" t="s">
        <v>15436</v>
      </c>
      <c r="K83" t="s">
        <v>17006</v>
      </c>
      <c r="L83" t="s">
        <v>64</v>
      </c>
      <c r="M83" t="s">
        <v>409</v>
      </c>
      <c r="N83" t="s">
        <v>410</v>
      </c>
      <c r="Q83">
        <v>0</v>
      </c>
      <c r="R83">
        <v>0</v>
      </c>
      <c r="S83">
        <v>0</v>
      </c>
      <c r="T83">
        <v>0</v>
      </c>
      <c r="U83">
        <v>46.4</v>
      </c>
      <c r="V83">
        <v>0</v>
      </c>
      <c r="X83">
        <v>0</v>
      </c>
      <c r="Y83" t="s">
        <v>67</v>
      </c>
      <c r="Z83" t="s">
        <v>154</v>
      </c>
      <c r="AA83" t="s">
        <v>5087</v>
      </c>
      <c r="AB83" t="s">
        <v>5088</v>
      </c>
      <c r="AC83">
        <v>46.4</v>
      </c>
      <c r="AD83" t="s">
        <v>409</v>
      </c>
      <c r="AE83" t="s">
        <v>411</v>
      </c>
      <c r="AF83" t="s">
        <v>412</v>
      </c>
      <c r="AG83">
        <v>5</v>
      </c>
      <c r="AI83">
        <v>2000</v>
      </c>
      <c r="AK83" t="s">
        <v>222</v>
      </c>
      <c r="AL83" t="s">
        <v>413</v>
      </c>
      <c r="AM83" t="s">
        <v>414</v>
      </c>
    </row>
    <row r="84" spans="1:39" x14ac:dyDescent="0.25">
      <c r="A84" s="2">
        <v>41705</v>
      </c>
      <c r="B84" t="s">
        <v>17007</v>
      </c>
      <c r="C84" t="s">
        <v>13816</v>
      </c>
      <c r="D84" s="2">
        <v>41852</v>
      </c>
      <c r="E84" s="2">
        <v>41852</v>
      </c>
      <c r="F84" t="s">
        <v>5525</v>
      </c>
      <c r="G84">
        <v>2</v>
      </c>
      <c r="H84">
        <v>0</v>
      </c>
      <c r="I84">
        <v>0</v>
      </c>
      <c r="J84" t="s">
        <v>17008</v>
      </c>
      <c r="K84" t="s">
        <v>17006</v>
      </c>
      <c r="L84" t="s">
        <v>64</v>
      </c>
      <c r="M84" t="s">
        <v>409</v>
      </c>
      <c r="N84" t="s">
        <v>410</v>
      </c>
      <c r="Q84">
        <v>0</v>
      </c>
      <c r="R84">
        <v>0</v>
      </c>
      <c r="S84">
        <v>0</v>
      </c>
      <c r="T84">
        <v>0</v>
      </c>
      <c r="U84">
        <v>46.4</v>
      </c>
      <c r="V84">
        <v>0</v>
      </c>
      <c r="X84">
        <v>0</v>
      </c>
      <c r="Y84" t="s">
        <v>67</v>
      </c>
      <c r="Z84" t="s">
        <v>154</v>
      </c>
      <c r="AA84" t="s">
        <v>5087</v>
      </c>
      <c r="AB84" t="s">
        <v>5088</v>
      </c>
      <c r="AC84">
        <v>46.4</v>
      </c>
      <c r="AD84" t="s">
        <v>409</v>
      </c>
      <c r="AE84" t="s">
        <v>411</v>
      </c>
      <c r="AF84" t="s">
        <v>412</v>
      </c>
      <c r="AG84">
        <v>5</v>
      </c>
      <c r="AI84">
        <v>2000</v>
      </c>
      <c r="AK84" t="s">
        <v>222</v>
      </c>
      <c r="AL84" t="s">
        <v>413</v>
      </c>
      <c r="AM84" t="s">
        <v>414</v>
      </c>
    </row>
    <row r="85" spans="1:39" x14ac:dyDescent="0.25">
      <c r="A85" s="2">
        <v>41705</v>
      </c>
      <c r="B85" t="s">
        <v>17023</v>
      </c>
      <c r="C85" t="s">
        <v>13386</v>
      </c>
      <c r="D85" s="2">
        <v>41713</v>
      </c>
      <c r="E85" s="2">
        <v>41713</v>
      </c>
      <c r="F85" t="s">
        <v>15776</v>
      </c>
      <c r="G85">
        <v>0</v>
      </c>
      <c r="H85">
        <v>0</v>
      </c>
      <c r="I85">
        <v>0</v>
      </c>
      <c r="J85" t="s">
        <v>17024</v>
      </c>
      <c r="L85" t="s">
        <v>64</v>
      </c>
      <c r="M85" t="s">
        <v>670</v>
      </c>
      <c r="N85" t="s">
        <v>66</v>
      </c>
      <c r="Q85">
        <v>0</v>
      </c>
      <c r="R85">
        <v>0</v>
      </c>
      <c r="S85">
        <v>0</v>
      </c>
      <c r="T85">
        <v>0</v>
      </c>
      <c r="U85">
        <v>44.8</v>
      </c>
      <c r="V85">
        <v>0</v>
      </c>
      <c r="X85">
        <v>0</v>
      </c>
      <c r="Y85" t="s">
        <v>67</v>
      </c>
      <c r="Z85" t="s">
        <v>68</v>
      </c>
      <c r="AA85" t="s">
        <v>82</v>
      </c>
      <c r="AB85" t="s">
        <v>83</v>
      </c>
      <c r="AC85">
        <v>44.8</v>
      </c>
      <c r="AD85" t="s">
        <v>670</v>
      </c>
      <c r="AE85" t="s">
        <v>673</v>
      </c>
      <c r="AF85" t="s">
        <v>674</v>
      </c>
      <c r="AG85">
        <v>1</v>
      </c>
      <c r="AI85">
        <v>2060</v>
      </c>
      <c r="AK85" t="s">
        <v>222</v>
      </c>
      <c r="AL85" t="s">
        <v>675</v>
      </c>
      <c r="AM85" t="s">
        <v>676</v>
      </c>
    </row>
    <row r="86" spans="1:39" x14ac:dyDescent="0.25">
      <c r="A86" s="2">
        <v>41704</v>
      </c>
      <c r="B86" t="s">
        <v>17050</v>
      </c>
      <c r="C86" t="s">
        <v>13386</v>
      </c>
      <c r="D86" s="2">
        <v>41714</v>
      </c>
      <c r="E86" s="2">
        <v>41714</v>
      </c>
      <c r="F86" t="s">
        <v>15776</v>
      </c>
      <c r="G86">
        <v>0</v>
      </c>
      <c r="H86">
        <v>0</v>
      </c>
      <c r="I86">
        <v>0</v>
      </c>
      <c r="J86" t="s">
        <v>15966</v>
      </c>
      <c r="L86" t="s">
        <v>64</v>
      </c>
      <c r="M86" t="s">
        <v>670</v>
      </c>
      <c r="N86" t="s">
        <v>66</v>
      </c>
      <c r="Q86">
        <v>0</v>
      </c>
      <c r="R86">
        <v>0</v>
      </c>
      <c r="S86">
        <v>0</v>
      </c>
      <c r="T86">
        <v>0</v>
      </c>
      <c r="U86">
        <v>16.8</v>
      </c>
      <c r="V86">
        <v>0</v>
      </c>
      <c r="X86">
        <v>0</v>
      </c>
      <c r="Y86" t="s">
        <v>67</v>
      </c>
      <c r="Z86" t="s">
        <v>68</v>
      </c>
      <c r="AA86" t="s">
        <v>82</v>
      </c>
      <c r="AB86" t="s">
        <v>83</v>
      </c>
      <c r="AC86">
        <v>16.8</v>
      </c>
      <c r="AD86" t="s">
        <v>670</v>
      </c>
      <c r="AE86" t="s">
        <v>673</v>
      </c>
      <c r="AF86" t="s">
        <v>674</v>
      </c>
      <c r="AG86">
        <v>1</v>
      </c>
      <c r="AI86">
        <v>2060</v>
      </c>
      <c r="AK86" t="s">
        <v>222</v>
      </c>
      <c r="AL86" t="s">
        <v>675</v>
      </c>
      <c r="AM86" t="s">
        <v>676</v>
      </c>
    </row>
    <row r="87" spans="1:39" x14ac:dyDescent="0.25">
      <c r="A87" s="2">
        <v>41704</v>
      </c>
      <c r="B87" t="s">
        <v>17058</v>
      </c>
      <c r="C87" t="s">
        <v>13386</v>
      </c>
      <c r="D87" s="2">
        <v>41714</v>
      </c>
      <c r="E87" s="2">
        <v>41714</v>
      </c>
      <c r="F87" t="s">
        <v>15776</v>
      </c>
      <c r="G87">
        <v>0</v>
      </c>
      <c r="H87">
        <v>0</v>
      </c>
      <c r="I87">
        <v>0</v>
      </c>
      <c r="J87" t="s">
        <v>16032</v>
      </c>
      <c r="L87" t="s">
        <v>64</v>
      </c>
      <c r="M87" t="s">
        <v>17059</v>
      </c>
      <c r="N87" t="s">
        <v>17060</v>
      </c>
      <c r="Q87">
        <v>0</v>
      </c>
      <c r="R87">
        <v>0</v>
      </c>
      <c r="S87">
        <v>0</v>
      </c>
      <c r="T87">
        <v>0</v>
      </c>
      <c r="U87">
        <v>22.4</v>
      </c>
      <c r="V87">
        <v>0</v>
      </c>
      <c r="X87">
        <v>0</v>
      </c>
      <c r="Y87" t="s">
        <v>67</v>
      </c>
      <c r="Z87" t="s">
        <v>68</v>
      </c>
      <c r="AA87" t="s">
        <v>82</v>
      </c>
      <c r="AB87" t="s">
        <v>83</v>
      </c>
      <c r="AC87">
        <v>22.4</v>
      </c>
      <c r="AD87" t="s">
        <v>17059</v>
      </c>
      <c r="AE87" t="s">
        <v>17061</v>
      </c>
      <c r="AF87" t="s">
        <v>17062</v>
      </c>
      <c r="AG87">
        <v>13</v>
      </c>
      <c r="AI87">
        <v>2020</v>
      </c>
      <c r="AK87" t="s">
        <v>222</v>
      </c>
      <c r="AL87" t="s">
        <v>17063</v>
      </c>
      <c r="AM87" t="s">
        <v>17064</v>
      </c>
    </row>
    <row r="88" spans="1:39" x14ac:dyDescent="0.25">
      <c r="A88" s="2">
        <v>41703</v>
      </c>
      <c r="B88" t="s">
        <v>17096</v>
      </c>
      <c r="C88" t="s">
        <v>13386</v>
      </c>
      <c r="D88" s="2">
        <v>41713</v>
      </c>
      <c r="E88" s="2">
        <v>41713</v>
      </c>
      <c r="F88" t="s">
        <v>15776</v>
      </c>
      <c r="G88">
        <v>0</v>
      </c>
      <c r="H88">
        <v>0</v>
      </c>
      <c r="I88">
        <v>0</v>
      </c>
      <c r="J88" t="s">
        <v>15966</v>
      </c>
      <c r="L88" t="s">
        <v>64</v>
      </c>
      <c r="M88" t="s">
        <v>17059</v>
      </c>
      <c r="N88" t="s">
        <v>17060</v>
      </c>
      <c r="Q88">
        <v>0</v>
      </c>
      <c r="R88">
        <v>0</v>
      </c>
      <c r="S88">
        <v>0</v>
      </c>
      <c r="T88">
        <v>0</v>
      </c>
      <c r="U88">
        <v>16.8</v>
      </c>
      <c r="V88">
        <v>0</v>
      </c>
      <c r="X88">
        <v>0</v>
      </c>
      <c r="Y88" t="s">
        <v>67</v>
      </c>
      <c r="Z88" t="s">
        <v>68</v>
      </c>
      <c r="AA88" t="s">
        <v>82</v>
      </c>
      <c r="AB88" t="s">
        <v>83</v>
      </c>
      <c r="AC88">
        <v>16.8</v>
      </c>
      <c r="AD88" t="s">
        <v>17059</v>
      </c>
      <c r="AE88" t="s">
        <v>17061</v>
      </c>
      <c r="AF88" t="s">
        <v>17062</v>
      </c>
      <c r="AG88">
        <v>13</v>
      </c>
      <c r="AI88">
        <v>2020</v>
      </c>
      <c r="AK88" t="s">
        <v>222</v>
      </c>
      <c r="AL88" t="s">
        <v>17063</v>
      </c>
      <c r="AM88" t="s">
        <v>17064</v>
      </c>
    </row>
    <row r="89" spans="1:39" x14ac:dyDescent="0.25">
      <c r="A89" s="2">
        <v>41703</v>
      </c>
      <c r="B89" t="s">
        <v>17097</v>
      </c>
      <c r="C89" t="s">
        <v>13386</v>
      </c>
      <c r="D89" s="2">
        <v>41710</v>
      </c>
      <c r="E89" s="2">
        <v>41710</v>
      </c>
      <c r="F89" t="s">
        <v>15776</v>
      </c>
      <c r="G89">
        <v>0</v>
      </c>
      <c r="H89">
        <v>0</v>
      </c>
      <c r="I89">
        <v>0</v>
      </c>
      <c r="J89" t="s">
        <v>16032</v>
      </c>
      <c r="L89" t="s">
        <v>64</v>
      </c>
      <c r="M89" t="s">
        <v>619</v>
      </c>
      <c r="N89" t="s">
        <v>620</v>
      </c>
      <c r="Q89">
        <v>0</v>
      </c>
      <c r="R89">
        <v>0</v>
      </c>
      <c r="S89">
        <v>0</v>
      </c>
      <c r="T89">
        <v>0</v>
      </c>
      <c r="U89">
        <v>22.4</v>
      </c>
      <c r="V89">
        <v>0</v>
      </c>
      <c r="X89">
        <v>0</v>
      </c>
      <c r="Y89" t="s">
        <v>67</v>
      </c>
      <c r="Z89" t="s">
        <v>68</v>
      </c>
      <c r="AA89" t="s">
        <v>82</v>
      </c>
      <c r="AB89" t="s">
        <v>83</v>
      </c>
      <c r="AC89">
        <v>22.4</v>
      </c>
      <c r="AD89" t="s">
        <v>619</v>
      </c>
      <c r="AE89" t="s">
        <v>621</v>
      </c>
      <c r="AF89" t="s">
        <v>622</v>
      </c>
      <c r="AG89">
        <v>13</v>
      </c>
      <c r="AI89">
        <v>2050</v>
      </c>
      <c r="AK89" t="s">
        <v>222</v>
      </c>
      <c r="AL89" t="s">
        <v>623</v>
      </c>
      <c r="AM89" t="s">
        <v>624</v>
      </c>
    </row>
    <row r="90" spans="1:39" x14ac:dyDescent="0.25">
      <c r="A90" s="2">
        <v>41703</v>
      </c>
      <c r="B90" t="s">
        <v>17100</v>
      </c>
      <c r="C90" t="s">
        <v>13386</v>
      </c>
      <c r="D90" s="2">
        <v>41710</v>
      </c>
      <c r="E90" s="2">
        <v>41710</v>
      </c>
      <c r="F90" t="s">
        <v>15776</v>
      </c>
      <c r="G90">
        <v>0</v>
      </c>
      <c r="H90">
        <v>0</v>
      </c>
      <c r="I90">
        <v>0</v>
      </c>
      <c r="J90" t="s">
        <v>15777</v>
      </c>
      <c r="L90" t="s">
        <v>64</v>
      </c>
      <c r="M90" t="s">
        <v>670</v>
      </c>
      <c r="N90" t="s">
        <v>66</v>
      </c>
      <c r="Q90">
        <v>0</v>
      </c>
      <c r="R90">
        <v>0</v>
      </c>
      <c r="S90">
        <v>0</v>
      </c>
      <c r="T90">
        <v>0</v>
      </c>
      <c r="U90">
        <v>28</v>
      </c>
      <c r="V90">
        <v>0</v>
      </c>
      <c r="X90">
        <v>0</v>
      </c>
      <c r="Y90" t="s">
        <v>67</v>
      </c>
      <c r="Z90" t="s">
        <v>68</v>
      </c>
      <c r="AA90" t="s">
        <v>82</v>
      </c>
      <c r="AB90" t="s">
        <v>83</v>
      </c>
      <c r="AC90">
        <v>28</v>
      </c>
      <c r="AD90" t="s">
        <v>670</v>
      </c>
      <c r="AE90" t="s">
        <v>673</v>
      </c>
      <c r="AF90" t="s">
        <v>674</v>
      </c>
      <c r="AG90">
        <v>1</v>
      </c>
      <c r="AI90">
        <v>2060</v>
      </c>
      <c r="AK90" t="s">
        <v>222</v>
      </c>
      <c r="AL90" t="s">
        <v>675</v>
      </c>
      <c r="AM90" t="s">
        <v>676</v>
      </c>
    </row>
    <row r="91" spans="1:39" x14ac:dyDescent="0.25">
      <c r="A91" s="2">
        <v>41702</v>
      </c>
      <c r="B91" t="s">
        <v>17106</v>
      </c>
      <c r="C91" t="s">
        <v>13386</v>
      </c>
      <c r="D91" s="2">
        <v>41704</v>
      </c>
      <c r="E91" s="2">
        <v>41704</v>
      </c>
      <c r="F91" t="s">
        <v>15776</v>
      </c>
      <c r="G91">
        <v>0</v>
      </c>
      <c r="H91">
        <v>0</v>
      </c>
      <c r="I91">
        <v>0</v>
      </c>
      <c r="J91" t="s">
        <v>16106</v>
      </c>
      <c r="L91" t="s">
        <v>64</v>
      </c>
      <c r="M91" t="s">
        <v>238</v>
      </c>
      <c r="N91" t="s">
        <v>239</v>
      </c>
      <c r="Q91">
        <v>0</v>
      </c>
      <c r="R91">
        <v>0</v>
      </c>
      <c r="S91">
        <v>0</v>
      </c>
      <c r="T91">
        <v>0</v>
      </c>
      <c r="U91">
        <v>112</v>
      </c>
      <c r="V91">
        <v>0</v>
      </c>
      <c r="X91">
        <v>0</v>
      </c>
      <c r="Y91" t="s">
        <v>67</v>
      </c>
      <c r="Z91" t="s">
        <v>68</v>
      </c>
      <c r="AA91" t="s">
        <v>82</v>
      </c>
      <c r="AB91" t="s">
        <v>83</v>
      </c>
      <c r="AC91">
        <v>112</v>
      </c>
      <c r="AD91" t="s">
        <v>238</v>
      </c>
      <c r="AE91" t="s">
        <v>240</v>
      </c>
      <c r="AF91" t="s">
        <v>241</v>
      </c>
      <c r="AG91">
        <v>47</v>
      </c>
      <c r="AI91">
        <v>2060</v>
      </c>
      <c r="AK91" t="s">
        <v>222</v>
      </c>
      <c r="AL91" t="s">
        <v>242</v>
      </c>
      <c r="AM91" t="s">
        <v>243</v>
      </c>
    </row>
    <row r="92" spans="1:39" x14ac:dyDescent="0.25">
      <c r="A92" s="2">
        <v>41702</v>
      </c>
      <c r="B92" t="s">
        <v>17114</v>
      </c>
      <c r="C92" t="s">
        <v>13386</v>
      </c>
      <c r="D92" s="2">
        <v>41705</v>
      </c>
      <c r="E92" s="2">
        <v>41705</v>
      </c>
      <c r="F92" t="s">
        <v>15776</v>
      </c>
      <c r="G92">
        <v>0</v>
      </c>
      <c r="H92">
        <v>0</v>
      </c>
      <c r="I92">
        <v>0</v>
      </c>
      <c r="J92" t="s">
        <v>16032</v>
      </c>
      <c r="L92" t="s">
        <v>64</v>
      </c>
      <c r="M92" t="s">
        <v>238</v>
      </c>
      <c r="N92" t="s">
        <v>239</v>
      </c>
      <c r="Q92">
        <v>0</v>
      </c>
      <c r="R92">
        <v>0</v>
      </c>
      <c r="S92">
        <v>0</v>
      </c>
      <c r="T92">
        <v>0</v>
      </c>
      <c r="U92">
        <v>22.4</v>
      </c>
      <c r="V92">
        <v>0</v>
      </c>
      <c r="X92">
        <v>0</v>
      </c>
      <c r="Y92" t="s">
        <v>67</v>
      </c>
      <c r="Z92" t="s">
        <v>68</v>
      </c>
      <c r="AA92" t="s">
        <v>82</v>
      </c>
      <c r="AB92" t="s">
        <v>83</v>
      </c>
      <c r="AC92">
        <v>22.4</v>
      </c>
      <c r="AD92" t="s">
        <v>238</v>
      </c>
      <c r="AE92" t="s">
        <v>240</v>
      </c>
      <c r="AF92" t="s">
        <v>241</v>
      </c>
      <c r="AG92">
        <v>47</v>
      </c>
      <c r="AI92">
        <v>2060</v>
      </c>
      <c r="AK92" t="s">
        <v>222</v>
      </c>
      <c r="AL92" t="s">
        <v>242</v>
      </c>
      <c r="AM92" t="s">
        <v>243</v>
      </c>
    </row>
    <row r="93" spans="1:39" x14ac:dyDescent="0.25">
      <c r="A93" s="2">
        <v>41701</v>
      </c>
      <c r="B93" t="s">
        <v>17169</v>
      </c>
      <c r="C93" t="s">
        <v>2998</v>
      </c>
      <c r="D93" s="2">
        <v>41703</v>
      </c>
      <c r="E93" s="2">
        <v>41703</v>
      </c>
      <c r="F93" t="s">
        <v>2999</v>
      </c>
      <c r="G93">
        <v>1</v>
      </c>
      <c r="H93">
        <v>0</v>
      </c>
      <c r="I93">
        <v>0</v>
      </c>
      <c r="J93" t="s">
        <v>17170</v>
      </c>
      <c r="L93" t="s">
        <v>64</v>
      </c>
      <c r="M93" t="s">
        <v>409</v>
      </c>
      <c r="N93" t="s">
        <v>410</v>
      </c>
      <c r="Q93">
        <v>0</v>
      </c>
      <c r="R93">
        <v>0</v>
      </c>
      <c r="S93">
        <v>0</v>
      </c>
      <c r="T93">
        <v>0</v>
      </c>
      <c r="U93">
        <v>1.6</v>
      </c>
      <c r="V93">
        <v>4.92</v>
      </c>
      <c r="W93" s="2">
        <v>41732</v>
      </c>
      <c r="X93">
        <v>0</v>
      </c>
      <c r="Y93" t="s">
        <v>67</v>
      </c>
      <c r="Z93" t="s">
        <v>68</v>
      </c>
      <c r="AA93" t="s">
        <v>69</v>
      </c>
      <c r="AB93" t="s">
        <v>258</v>
      </c>
      <c r="AC93">
        <v>1.6</v>
      </c>
      <c r="AD93" t="s">
        <v>409</v>
      </c>
      <c r="AE93" t="s">
        <v>411</v>
      </c>
      <c r="AF93" t="s">
        <v>412</v>
      </c>
      <c r="AG93">
        <v>5</v>
      </c>
      <c r="AI93">
        <v>2000</v>
      </c>
      <c r="AK93" t="s">
        <v>222</v>
      </c>
      <c r="AL93" t="s">
        <v>413</v>
      </c>
      <c r="AM93" t="s">
        <v>414</v>
      </c>
    </row>
    <row r="94" spans="1:39" x14ac:dyDescent="0.25">
      <c r="A94" s="2">
        <v>41697</v>
      </c>
      <c r="B94" t="s">
        <v>17261</v>
      </c>
      <c r="C94" t="s">
        <v>17262</v>
      </c>
      <c r="D94" s="2">
        <v>41707</v>
      </c>
      <c r="E94" s="2">
        <v>41707</v>
      </c>
      <c r="F94" t="s">
        <v>205</v>
      </c>
      <c r="G94">
        <v>3</v>
      </c>
      <c r="H94">
        <v>0</v>
      </c>
      <c r="I94">
        <v>0</v>
      </c>
      <c r="J94" t="s">
        <v>17263</v>
      </c>
      <c r="K94" t="s">
        <v>17264</v>
      </c>
      <c r="L94" t="s">
        <v>64</v>
      </c>
      <c r="M94" t="s">
        <v>619</v>
      </c>
      <c r="N94" t="s">
        <v>620</v>
      </c>
      <c r="Q94">
        <v>0</v>
      </c>
      <c r="R94">
        <v>0</v>
      </c>
      <c r="S94">
        <v>0</v>
      </c>
      <c r="T94">
        <v>0</v>
      </c>
      <c r="U94">
        <v>32.159999999999997</v>
      </c>
      <c r="V94">
        <v>0</v>
      </c>
      <c r="X94">
        <v>0</v>
      </c>
      <c r="Y94" t="s">
        <v>67</v>
      </c>
      <c r="Z94" t="s">
        <v>68</v>
      </c>
      <c r="AA94" t="s">
        <v>82</v>
      </c>
      <c r="AB94" t="s">
        <v>209</v>
      </c>
      <c r="AC94">
        <v>32.159999999999997</v>
      </c>
      <c r="AD94" t="s">
        <v>619</v>
      </c>
      <c r="AE94" t="s">
        <v>621</v>
      </c>
      <c r="AF94" t="s">
        <v>622</v>
      </c>
      <c r="AG94">
        <v>13</v>
      </c>
      <c r="AI94">
        <v>2050</v>
      </c>
      <c r="AK94" t="s">
        <v>222</v>
      </c>
      <c r="AL94" t="s">
        <v>623</v>
      </c>
      <c r="AM94" t="s">
        <v>624</v>
      </c>
    </row>
    <row r="95" spans="1:39" x14ac:dyDescent="0.25">
      <c r="A95" s="2">
        <v>41697</v>
      </c>
      <c r="B95" t="s">
        <v>17269</v>
      </c>
      <c r="C95" t="s">
        <v>17262</v>
      </c>
      <c r="D95" s="2">
        <v>41707</v>
      </c>
      <c r="E95" s="2">
        <v>41707</v>
      </c>
      <c r="F95" t="s">
        <v>205</v>
      </c>
      <c r="G95">
        <v>16</v>
      </c>
      <c r="H95">
        <v>0</v>
      </c>
      <c r="I95">
        <v>0</v>
      </c>
      <c r="J95" t="s">
        <v>17270</v>
      </c>
      <c r="L95" t="s">
        <v>64</v>
      </c>
      <c r="M95" t="s">
        <v>218</v>
      </c>
      <c r="N95" t="s">
        <v>219</v>
      </c>
      <c r="Q95">
        <v>0</v>
      </c>
      <c r="R95">
        <v>0</v>
      </c>
      <c r="S95">
        <v>0</v>
      </c>
      <c r="T95">
        <v>0</v>
      </c>
      <c r="U95">
        <v>171.52</v>
      </c>
      <c r="V95">
        <v>161.80000000000001</v>
      </c>
      <c r="W95" s="2">
        <v>41823</v>
      </c>
      <c r="X95">
        <v>0</v>
      </c>
      <c r="Y95" t="s">
        <v>67</v>
      </c>
      <c r="Z95" t="s">
        <v>68</v>
      </c>
      <c r="AA95" t="s">
        <v>82</v>
      </c>
      <c r="AB95" t="s">
        <v>209</v>
      </c>
      <c r="AC95">
        <v>171.52</v>
      </c>
      <c r="AD95" t="s">
        <v>218</v>
      </c>
      <c r="AE95" t="s">
        <v>220</v>
      </c>
      <c r="AF95" t="s">
        <v>221</v>
      </c>
      <c r="AG95">
        <v>53</v>
      </c>
      <c r="AI95">
        <v>2060</v>
      </c>
      <c r="AK95" t="s">
        <v>222</v>
      </c>
      <c r="AL95" t="s">
        <v>223</v>
      </c>
      <c r="AM95" t="s">
        <v>224</v>
      </c>
    </row>
    <row r="96" spans="1:39" x14ac:dyDescent="0.25">
      <c r="A96" s="2">
        <v>41697</v>
      </c>
      <c r="B96" t="s">
        <v>17279</v>
      </c>
      <c r="C96" t="s">
        <v>13386</v>
      </c>
      <c r="D96" s="2">
        <v>41713</v>
      </c>
      <c r="E96" s="2">
        <v>41713</v>
      </c>
      <c r="F96" t="s">
        <v>15776</v>
      </c>
      <c r="G96">
        <v>0</v>
      </c>
      <c r="H96">
        <v>0</v>
      </c>
      <c r="I96">
        <v>0</v>
      </c>
      <c r="J96" t="s">
        <v>17280</v>
      </c>
      <c r="L96" t="s">
        <v>64</v>
      </c>
      <c r="M96" t="s">
        <v>619</v>
      </c>
      <c r="N96" t="s">
        <v>620</v>
      </c>
      <c r="Q96">
        <v>0</v>
      </c>
      <c r="R96">
        <v>0</v>
      </c>
      <c r="S96">
        <v>0</v>
      </c>
      <c r="T96">
        <v>0</v>
      </c>
      <c r="U96">
        <v>72.8</v>
      </c>
      <c r="V96">
        <v>0</v>
      </c>
      <c r="X96">
        <v>0</v>
      </c>
      <c r="Y96" t="s">
        <v>67</v>
      </c>
      <c r="Z96" t="s">
        <v>68</v>
      </c>
      <c r="AA96" t="s">
        <v>82</v>
      </c>
      <c r="AB96" t="s">
        <v>83</v>
      </c>
      <c r="AC96">
        <v>72.8</v>
      </c>
      <c r="AD96" t="s">
        <v>619</v>
      </c>
      <c r="AE96" t="s">
        <v>621</v>
      </c>
      <c r="AF96" t="s">
        <v>622</v>
      </c>
      <c r="AG96">
        <v>13</v>
      </c>
      <c r="AI96">
        <v>2050</v>
      </c>
      <c r="AK96" t="s">
        <v>222</v>
      </c>
      <c r="AL96" t="s">
        <v>623</v>
      </c>
      <c r="AM96" t="s">
        <v>624</v>
      </c>
    </row>
    <row r="97" spans="1:39" x14ac:dyDescent="0.25">
      <c r="A97" s="2">
        <v>41697</v>
      </c>
      <c r="B97" t="s">
        <v>17281</v>
      </c>
      <c r="C97" t="s">
        <v>13386</v>
      </c>
      <c r="D97" s="2">
        <v>41699</v>
      </c>
      <c r="E97" s="2">
        <v>41699</v>
      </c>
      <c r="F97" t="s">
        <v>15776</v>
      </c>
      <c r="G97">
        <v>0</v>
      </c>
      <c r="H97">
        <v>0</v>
      </c>
      <c r="I97">
        <v>0</v>
      </c>
      <c r="J97" t="s">
        <v>17282</v>
      </c>
      <c r="L97" t="s">
        <v>64</v>
      </c>
      <c r="M97" t="s">
        <v>238</v>
      </c>
      <c r="N97" t="s">
        <v>239</v>
      </c>
      <c r="Q97">
        <v>0</v>
      </c>
      <c r="R97">
        <v>0</v>
      </c>
      <c r="S97">
        <v>0</v>
      </c>
      <c r="T97">
        <v>0</v>
      </c>
      <c r="U97">
        <v>123.2</v>
      </c>
      <c r="V97">
        <v>0</v>
      </c>
      <c r="X97">
        <v>0</v>
      </c>
      <c r="Y97" t="s">
        <v>67</v>
      </c>
      <c r="Z97" t="s">
        <v>68</v>
      </c>
      <c r="AA97" t="s">
        <v>82</v>
      </c>
      <c r="AB97" t="s">
        <v>83</v>
      </c>
      <c r="AC97">
        <v>123.2</v>
      </c>
      <c r="AD97" t="s">
        <v>238</v>
      </c>
      <c r="AE97" t="s">
        <v>240</v>
      </c>
      <c r="AF97" t="s">
        <v>241</v>
      </c>
      <c r="AG97">
        <v>47</v>
      </c>
      <c r="AI97">
        <v>2060</v>
      </c>
      <c r="AK97" t="s">
        <v>222</v>
      </c>
      <c r="AL97" t="s">
        <v>242</v>
      </c>
      <c r="AM97" t="s">
        <v>243</v>
      </c>
    </row>
    <row r="98" spans="1:39" x14ac:dyDescent="0.25">
      <c r="A98" s="2">
        <v>41697</v>
      </c>
      <c r="B98" t="s">
        <v>17286</v>
      </c>
      <c r="C98" t="s">
        <v>13386</v>
      </c>
      <c r="D98" s="2">
        <v>41700</v>
      </c>
      <c r="E98" s="2">
        <v>41700</v>
      </c>
      <c r="F98" t="s">
        <v>15776</v>
      </c>
      <c r="G98">
        <v>0</v>
      </c>
      <c r="H98">
        <v>0</v>
      </c>
      <c r="I98">
        <v>0</v>
      </c>
      <c r="J98" t="s">
        <v>15833</v>
      </c>
      <c r="L98" t="s">
        <v>64</v>
      </c>
      <c r="M98" t="s">
        <v>2216</v>
      </c>
      <c r="N98" t="s">
        <v>2217</v>
      </c>
      <c r="Q98">
        <v>0</v>
      </c>
      <c r="R98">
        <v>0</v>
      </c>
      <c r="S98">
        <v>0</v>
      </c>
      <c r="T98">
        <v>0</v>
      </c>
      <c r="U98">
        <v>5.6</v>
      </c>
      <c r="V98">
        <v>0</v>
      </c>
      <c r="X98">
        <v>0</v>
      </c>
      <c r="Y98" t="s">
        <v>67</v>
      </c>
      <c r="Z98" t="s">
        <v>68</v>
      </c>
      <c r="AA98" t="s">
        <v>82</v>
      </c>
      <c r="AB98" t="s">
        <v>83</v>
      </c>
      <c r="AC98">
        <v>5.6</v>
      </c>
      <c r="AD98" t="s">
        <v>2216</v>
      </c>
      <c r="AE98" t="s">
        <v>2218</v>
      </c>
      <c r="AF98" t="s">
        <v>2219</v>
      </c>
      <c r="AG98">
        <v>41</v>
      </c>
      <c r="AI98">
        <v>2000</v>
      </c>
      <c r="AK98" t="s">
        <v>222</v>
      </c>
      <c r="AL98" t="s">
        <v>2220</v>
      </c>
      <c r="AM98" t="s">
        <v>2221</v>
      </c>
    </row>
    <row r="99" spans="1:39" x14ac:dyDescent="0.25">
      <c r="A99" s="2">
        <v>41697</v>
      </c>
      <c r="B99" t="s">
        <v>17289</v>
      </c>
      <c r="C99" t="s">
        <v>13386</v>
      </c>
      <c r="D99" s="2">
        <v>41703</v>
      </c>
      <c r="E99" s="2">
        <v>41703</v>
      </c>
      <c r="F99" t="s">
        <v>15776</v>
      </c>
      <c r="G99">
        <v>0</v>
      </c>
      <c r="H99">
        <v>0</v>
      </c>
      <c r="I99">
        <v>0</v>
      </c>
      <c r="J99" t="s">
        <v>15777</v>
      </c>
      <c r="L99" t="s">
        <v>64</v>
      </c>
      <c r="M99" t="s">
        <v>218</v>
      </c>
      <c r="N99" t="s">
        <v>219</v>
      </c>
      <c r="Q99">
        <v>0</v>
      </c>
      <c r="R99">
        <v>0</v>
      </c>
      <c r="S99">
        <v>0</v>
      </c>
      <c r="T99">
        <v>0</v>
      </c>
      <c r="U99">
        <v>28</v>
      </c>
      <c r="V99">
        <v>0</v>
      </c>
      <c r="X99">
        <v>0</v>
      </c>
      <c r="Y99" t="s">
        <v>67</v>
      </c>
      <c r="Z99" t="s">
        <v>68</v>
      </c>
      <c r="AA99" t="s">
        <v>82</v>
      </c>
      <c r="AB99" t="s">
        <v>83</v>
      </c>
      <c r="AC99">
        <v>28</v>
      </c>
      <c r="AD99" t="s">
        <v>218</v>
      </c>
      <c r="AE99" t="s">
        <v>220</v>
      </c>
      <c r="AF99" t="s">
        <v>221</v>
      </c>
      <c r="AG99">
        <v>53</v>
      </c>
      <c r="AI99">
        <v>2060</v>
      </c>
      <c r="AK99" t="s">
        <v>222</v>
      </c>
      <c r="AL99" t="s">
        <v>223</v>
      </c>
      <c r="AM99" t="s">
        <v>224</v>
      </c>
    </row>
    <row r="100" spans="1:39" x14ac:dyDescent="0.25">
      <c r="A100" s="2">
        <v>41696</v>
      </c>
      <c r="B100" t="s">
        <v>17324</v>
      </c>
      <c r="C100" t="s">
        <v>13386</v>
      </c>
      <c r="D100" s="2">
        <v>41696</v>
      </c>
      <c r="E100" s="2">
        <v>41696</v>
      </c>
      <c r="F100" t="s">
        <v>15776</v>
      </c>
      <c r="G100">
        <v>0</v>
      </c>
      <c r="H100">
        <v>0</v>
      </c>
      <c r="I100">
        <v>0</v>
      </c>
      <c r="J100" t="s">
        <v>17325</v>
      </c>
      <c r="L100" t="s">
        <v>64</v>
      </c>
      <c r="M100" t="s">
        <v>238</v>
      </c>
      <c r="N100" t="s">
        <v>239</v>
      </c>
      <c r="Q100">
        <v>0</v>
      </c>
      <c r="R100">
        <v>0</v>
      </c>
      <c r="S100">
        <v>0</v>
      </c>
      <c r="T100">
        <v>0</v>
      </c>
      <c r="U100">
        <v>56</v>
      </c>
      <c r="V100">
        <v>0</v>
      </c>
      <c r="X100">
        <v>0</v>
      </c>
      <c r="Y100" t="s">
        <v>67</v>
      </c>
      <c r="Z100" t="s">
        <v>68</v>
      </c>
      <c r="AA100" t="s">
        <v>82</v>
      </c>
      <c r="AB100" t="s">
        <v>83</v>
      </c>
      <c r="AC100">
        <v>56</v>
      </c>
      <c r="AD100" t="s">
        <v>238</v>
      </c>
      <c r="AE100" t="s">
        <v>240</v>
      </c>
      <c r="AF100" t="s">
        <v>241</v>
      </c>
      <c r="AG100">
        <v>47</v>
      </c>
      <c r="AI100">
        <v>2060</v>
      </c>
      <c r="AK100" t="s">
        <v>222</v>
      </c>
      <c r="AL100" t="s">
        <v>242</v>
      </c>
      <c r="AM100" t="s">
        <v>243</v>
      </c>
    </row>
    <row r="101" spans="1:39" x14ac:dyDescent="0.25">
      <c r="A101" s="2">
        <v>41695</v>
      </c>
      <c r="B101" t="s">
        <v>17333</v>
      </c>
      <c r="C101" t="s">
        <v>16455</v>
      </c>
      <c r="D101" s="2">
        <v>41754</v>
      </c>
      <c r="E101" s="2">
        <v>41754</v>
      </c>
      <c r="F101" t="s">
        <v>9400</v>
      </c>
      <c r="G101">
        <v>0</v>
      </c>
      <c r="H101">
        <v>0</v>
      </c>
      <c r="I101">
        <v>0</v>
      </c>
      <c r="J101" t="s">
        <v>16667</v>
      </c>
      <c r="L101" t="s">
        <v>64</v>
      </c>
      <c r="M101" t="s">
        <v>2216</v>
      </c>
      <c r="N101" t="s">
        <v>2217</v>
      </c>
      <c r="Q101">
        <v>0</v>
      </c>
      <c r="R101">
        <v>0</v>
      </c>
      <c r="S101">
        <v>0</v>
      </c>
      <c r="T101">
        <v>0</v>
      </c>
      <c r="U101">
        <v>42</v>
      </c>
      <c r="V101">
        <v>0</v>
      </c>
      <c r="X101">
        <v>0</v>
      </c>
      <c r="Y101" t="s">
        <v>67</v>
      </c>
      <c r="Z101" t="s">
        <v>68</v>
      </c>
      <c r="AA101" t="s">
        <v>82</v>
      </c>
      <c r="AB101" t="s">
        <v>297</v>
      </c>
      <c r="AC101">
        <v>42</v>
      </c>
      <c r="AD101" t="s">
        <v>2216</v>
      </c>
      <c r="AE101" t="s">
        <v>2218</v>
      </c>
      <c r="AF101" t="s">
        <v>2219</v>
      </c>
      <c r="AG101">
        <v>41</v>
      </c>
      <c r="AI101">
        <v>2000</v>
      </c>
      <c r="AK101" t="s">
        <v>222</v>
      </c>
      <c r="AL101" t="s">
        <v>2220</v>
      </c>
      <c r="AM101" t="s">
        <v>2221</v>
      </c>
    </row>
    <row r="102" spans="1:39" x14ac:dyDescent="0.25">
      <c r="A102" s="2">
        <v>41695</v>
      </c>
      <c r="B102" t="s">
        <v>17334</v>
      </c>
      <c r="C102" t="s">
        <v>17262</v>
      </c>
      <c r="D102" s="2">
        <v>41707</v>
      </c>
      <c r="E102" s="2">
        <v>41707</v>
      </c>
      <c r="F102" t="s">
        <v>205</v>
      </c>
      <c r="G102">
        <v>4</v>
      </c>
      <c r="H102">
        <v>0</v>
      </c>
      <c r="I102">
        <v>0</v>
      </c>
      <c r="J102" t="s">
        <v>17335</v>
      </c>
      <c r="L102" t="s">
        <v>64</v>
      </c>
      <c r="M102" t="s">
        <v>2216</v>
      </c>
      <c r="N102" t="s">
        <v>2217</v>
      </c>
      <c r="Q102">
        <v>0</v>
      </c>
      <c r="R102">
        <v>0</v>
      </c>
      <c r="S102">
        <v>0</v>
      </c>
      <c r="T102">
        <v>0</v>
      </c>
      <c r="U102">
        <v>42.88</v>
      </c>
      <c r="V102">
        <v>42.88</v>
      </c>
      <c r="W102" s="2">
        <v>41711</v>
      </c>
      <c r="X102">
        <v>0</v>
      </c>
      <c r="Y102" t="s">
        <v>67</v>
      </c>
      <c r="Z102" t="s">
        <v>68</v>
      </c>
      <c r="AA102" t="s">
        <v>82</v>
      </c>
      <c r="AB102" t="s">
        <v>209</v>
      </c>
      <c r="AC102">
        <v>42.88</v>
      </c>
      <c r="AD102" t="s">
        <v>2216</v>
      </c>
      <c r="AE102" t="s">
        <v>2218</v>
      </c>
      <c r="AF102" t="s">
        <v>2219</v>
      </c>
      <c r="AG102">
        <v>41</v>
      </c>
      <c r="AI102">
        <v>2000</v>
      </c>
      <c r="AK102" t="s">
        <v>222</v>
      </c>
      <c r="AL102" t="s">
        <v>2220</v>
      </c>
      <c r="AM102" t="s">
        <v>2221</v>
      </c>
    </row>
    <row r="103" spans="1:39" x14ac:dyDescent="0.25">
      <c r="A103" s="2">
        <v>41695</v>
      </c>
      <c r="B103" t="s">
        <v>17336</v>
      </c>
      <c r="C103" t="s">
        <v>13386</v>
      </c>
      <c r="D103" s="2">
        <v>41699</v>
      </c>
      <c r="E103" s="2">
        <v>41699</v>
      </c>
      <c r="F103" t="s">
        <v>15776</v>
      </c>
      <c r="G103">
        <v>0</v>
      </c>
      <c r="H103">
        <v>0</v>
      </c>
      <c r="I103">
        <v>0</v>
      </c>
      <c r="J103" t="s">
        <v>15966</v>
      </c>
      <c r="L103" t="s">
        <v>64</v>
      </c>
      <c r="M103" t="s">
        <v>246</v>
      </c>
      <c r="N103" t="s">
        <v>247</v>
      </c>
      <c r="Q103">
        <v>0</v>
      </c>
      <c r="R103">
        <v>0</v>
      </c>
      <c r="S103">
        <v>0</v>
      </c>
      <c r="T103">
        <v>0</v>
      </c>
      <c r="U103">
        <v>16.8</v>
      </c>
      <c r="V103">
        <v>0</v>
      </c>
      <c r="X103">
        <v>0</v>
      </c>
      <c r="Y103" t="s">
        <v>67</v>
      </c>
      <c r="Z103" t="s">
        <v>68</v>
      </c>
      <c r="AA103" t="s">
        <v>82</v>
      </c>
      <c r="AB103" t="s">
        <v>83</v>
      </c>
      <c r="AC103">
        <v>16.8</v>
      </c>
      <c r="AD103" t="s">
        <v>246</v>
      </c>
      <c r="AE103" t="s">
        <v>248</v>
      </c>
      <c r="AF103" t="s">
        <v>249</v>
      </c>
      <c r="AG103">
        <v>6</v>
      </c>
      <c r="AH103">
        <v>1</v>
      </c>
      <c r="AI103">
        <v>2030</v>
      </c>
      <c r="AK103" t="s">
        <v>222</v>
      </c>
      <c r="AL103" t="s">
        <v>250</v>
      </c>
      <c r="AM103" t="s">
        <v>251</v>
      </c>
    </row>
    <row r="104" spans="1:39" x14ac:dyDescent="0.25">
      <c r="A104" s="2">
        <v>41695</v>
      </c>
      <c r="B104" t="s">
        <v>17344</v>
      </c>
      <c r="C104" t="s">
        <v>13386</v>
      </c>
      <c r="D104" s="2">
        <v>41700</v>
      </c>
      <c r="E104" s="2">
        <v>41700</v>
      </c>
      <c r="F104" t="s">
        <v>15776</v>
      </c>
      <c r="G104">
        <v>0</v>
      </c>
      <c r="H104">
        <v>0</v>
      </c>
      <c r="I104">
        <v>0</v>
      </c>
      <c r="J104" t="s">
        <v>12898</v>
      </c>
      <c r="L104" t="s">
        <v>64</v>
      </c>
      <c r="M104" t="s">
        <v>2216</v>
      </c>
      <c r="N104" t="s">
        <v>2217</v>
      </c>
      <c r="Q104">
        <v>0</v>
      </c>
      <c r="R104">
        <v>0</v>
      </c>
      <c r="S104">
        <v>0</v>
      </c>
      <c r="T104">
        <v>0</v>
      </c>
      <c r="U104">
        <v>11.2</v>
      </c>
      <c r="V104">
        <v>0</v>
      </c>
      <c r="X104">
        <v>0</v>
      </c>
      <c r="Y104" t="s">
        <v>67</v>
      </c>
      <c r="Z104" t="s">
        <v>68</v>
      </c>
      <c r="AA104" t="s">
        <v>82</v>
      </c>
      <c r="AB104" t="s">
        <v>83</v>
      </c>
      <c r="AC104">
        <v>11.2</v>
      </c>
      <c r="AD104" t="s">
        <v>2216</v>
      </c>
      <c r="AE104" t="s">
        <v>2218</v>
      </c>
      <c r="AF104" t="s">
        <v>2219</v>
      </c>
      <c r="AG104">
        <v>41</v>
      </c>
      <c r="AI104">
        <v>2000</v>
      </c>
      <c r="AK104" t="s">
        <v>222</v>
      </c>
      <c r="AL104" t="s">
        <v>2220</v>
      </c>
      <c r="AM104" t="s">
        <v>2221</v>
      </c>
    </row>
    <row r="105" spans="1:39" x14ac:dyDescent="0.25">
      <c r="A105" s="2">
        <v>41694</v>
      </c>
      <c r="B105" t="s">
        <v>17367</v>
      </c>
      <c r="C105" t="s">
        <v>13386</v>
      </c>
      <c r="D105" s="2">
        <v>41701</v>
      </c>
      <c r="E105" s="2">
        <v>41701</v>
      </c>
      <c r="F105" t="s">
        <v>15776</v>
      </c>
      <c r="G105">
        <v>0</v>
      </c>
      <c r="H105">
        <v>0</v>
      </c>
      <c r="I105">
        <v>0</v>
      </c>
      <c r="J105" t="s">
        <v>16032</v>
      </c>
      <c r="L105" t="s">
        <v>64</v>
      </c>
      <c r="M105" t="s">
        <v>10226</v>
      </c>
      <c r="N105" t="s">
        <v>10227</v>
      </c>
      <c r="Q105">
        <v>0</v>
      </c>
      <c r="R105">
        <v>0</v>
      </c>
      <c r="S105">
        <v>0</v>
      </c>
      <c r="T105">
        <v>0</v>
      </c>
      <c r="U105">
        <v>22.4</v>
      </c>
      <c r="V105">
        <v>0</v>
      </c>
      <c r="X105">
        <v>0</v>
      </c>
      <c r="Y105" t="s">
        <v>67</v>
      </c>
      <c r="Z105" t="s">
        <v>68</v>
      </c>
      <c r="AA105" t="s">
        <v>82</v>
      </c>
      <c r="AB105" t="s">
        <v>83</v>
      </c>
      <c r="AC105">
        <v>22.4</v>
      </c>
      <c r="AD105" t="s">
        <v>10226</v>
      </c>
      <c r="AE105" t="s">
        <v>10228</v>
      </c>
      <c r="AF105" t="s">
        <v>10229</v>
      </c>
      <c r="AG105">
        <v>39</v>
      </c>
      <c r="AH105" t="s">
        <v>261</v>
      </c>
      <c r="AI105">
        <v>2018</v>
      </c>
      <c r="AK105" t="s">
        <v>222</v>
      </c>
      <c r="AL105" t="s">
        <v>10230</v>
      </c>
      <c r="AM105" t="s">
        <v>10231</v>
      </c>
    </row>
    <row r="106" spans="1:39" x14ac:dyDescent="0.25">
      <c r="A106" s="2">
        <v>41694</v>
      </c>
      <c r="B106" t="s">
        <v>17381</v>
      </c>
      <c r="C106" t="s">
        <v>719</v>
      </c>
      <c r="D106" s="2">
        <v>41706</v>
      </c>
      <c r="E106" s="2">
        <v>41706</v>
      </c>
      <c r="F106" t="s">
        <v>720</v>
      </c>
      <c r="G106">
        <v>1</v>
      </c>
      <c r="H106">
        <v>0</v>
      </c>
      <c r="I106">
        <v>0</v>
      </c>
      <c r="J106" t="s">
        <v>17382</v>
      </c>
      <c r="L106" t="s">
        <v>64</v>
      </c>
      <c r="M106" t="s">
        <v>2216</v>
      </c>
      <c r="N106" t="s">
        <v>2217</v>
      </c>
      <c r="O106" t="s">
        <v>2217</v>
      </c>
      <c r="P106" t="s">
        <v>17383</v>
      </c>
      <c r="Q106">
        <v>0</v>
      </c>
      <c r="R106">
        <v>0</v>
      </c>
      <c r="S106">
        <v>0</v>
      </c>
      <c r="T106">
        <v>0</v>
      </c>
      <c r="U106">
        <v>22.8</v>
      </c>
      <c r="V106">
        <v>91.2</v>
      </c>
      <c r="W106" s="2">
        <v>41704</v>
      </c>
      <c r="X106">
        <v>0</v>
      </c>
      <c r="Y106" t="s">
        <v>67</v>
      </c>
      <c r="Z106" t="s">
        <v>68</v>
      </c>
      <c r="AA106" t="s">
        <v>82</v>
      </c>
      <c r="AB106" t="s">
        <v>297</v>
      </c>
      <c r="AC106">
        <v>22.8</v>
      </c>
      <c r="AD106" t="s">
        <v>2216</v>
      </c>
      <c r="AE106" t="s">
        <v>2218</v>
      </c>
      <c r="AF106" t="s">
        <v>2219</v>
      </c>
      <c r="AG106">
        <v>41</v>
      </c>
      <c r="AI106">
        <v>2000</v>
      </c>
      <c r="AK106" t="s">
        <v>222</v>
      </c>
      <c r="AL106" t="s">
        <v>2220</v>
      </c>
      <c r="AM106" t="s">
        <v>2221</v>
      </c>
    </row>
    <row r="107" spans="1:39" x14ac:dyDescent="0.25">
      <c r="A107" s="2">
        <v>41694</v>
      </c>
      <c r="B107" t="s">
        <v>17395</v>
      </c>
      <c r="C107" t="s">
        <v>17262</v>
      </c>
      <c r="D107" s="2">
        <v>41706</v>
      </c>
      <c r="E107" s="2">
        <v>41706</v>
      </c>
      <c r="F107" t="s">
        <v>205</v>
      </c>
      <c r="G107">
        <v>0</v>
      </c>
      <c r="H107">
        <v>0</v>
      </c>
      <c r="I107">
        <v>0</v>
      </c>
      <c r="J107" t="s">
        <v>17396</v>
      </c>
      <c r="L107" t="s">
        <v>64</v>
      </c>
      <c r="M107" t="s">
        <v>238</v>
      </c>
      <c r="N107" t="s">
        <v>239</v>
      </c>
      <c r="Q107">
        <v>0</v>
      </c>
      <c r="R107">
        <v>0</v>
      </c>
      <c r="S107">
        <v>0</v>
      </c>
      <c r="T107">
        <v>0</v>
      </c>
      <c r="U107">
        <v>96.48</v>
      </c>
      <c r="V107">
        <v>0</v>
      </c>
      <c r="X107">
        <v>0</v>
      </c>
      <c r="Y107" t="s">
        <v>67</v>
      </c>
      <c r="Z107" t="s">
        <v>68</v>
      </c>
      <c r="AA107" t="s">
        <v>82</v>
      </c>
      <c r="AB107" t="s">
        <v>209</v>
      </c>
      <c r="AC107">
        <v>96.48</v>
      </c>
      <c r="AD107" t="s">
        <v>238</v>
      </c>
      <c r="AE107" t="s">
        <v>240</v>
      </c>
      <c r="AF107" t="s">
        <v>241</v>
      </c>
      <c r="AG107">
        <v>47</v>
      </c>
      <c r="AI107">
        <v>2060</v>
      </c>
      <c r="AK107" t="s">
        <v>222</v>
      </c>
      <c r="AL107" t="s">
        <v>242</v>
      </c>
      <c r="AM107" t="s">
        <v>243</v>
      </c>
    </row>
    <row r="108" spans="1:39" x14ac:dyDescent="0.25">
      <c r="A108" s="2">
        <v>41694</v>
      </c>
      <c r="B108" t="s">
        <v>17397</v>
      </c>
      <c r="C108" t="s">
        <v>719</v>
      </c>
      <c r="D108" s="2">
        <v>41707</v>
      </c>
      <c r="E108" s="2">
        <v>41707</v>
      </c>
      <c r="F108" t="s">
        <v>720</v>
      </c>
      <c r="G108">
        <v>0</v>
      </c>
      <c r="H108">
        <v>0</v>
      </c>
      <c r="I108">
        <v>0</v>
      </c>
      <c r="J108" t="s">
        <v>17398</v>
      </c>
      <c r="K108" t="s">
        <v>17399</v>
      </c>
      <c r="L108" t="s">
        <v>64</v>
      </c>
      <c r="M108" t="s">
        <v>238</v>
      </c>
      <c r="N108" t="s">
        <v>239</v>
      </c>
      <c r="Q108">
        <v>0</v>
      </c>
      <c r="R108">
        <v>0</v>
      </c>
      <c r="S108">
        <v>0</v>
      </c>
      <c r="T108">
        <v>0</v>
      </c>
      <c r="U108" t="s">
        <v>17400</v>
      </c>
      <c r="V108">
        <v>980.73</v>
      </c>
      <c r="W108" s="2">
        <v>41640</v>
      </c>
      <c r="X108">
        <v>0</v>
      </c>
      <c r="Y108" t="s">
        <v>67</v>
      </c>
      <c r="Z108" t="s">
        <v>68</v>
      </c>
      <c r="AA108" t="s">
        <v>82</v>
      </c>
      <c r="AB108" t="s">
        <v>297</v>
      </c>
      <c r="AC108">
        <v>684</v>
      </c>
      <c r="AD108" t="s">
        <v>238</v>
      </c>
      <c r="AE108" t="s">
        <v>240</v>
      </c>
      <c r="AF108" t="s">
        <v>241</v>
      </c>
      <c r="AG108">
        <v>47</v>
      </c>
      <c r="AI108">
        <v>2060</v>
      </c>
      <c r="AK108" t="s">
        <v>222</v>
      </c>
      <c r="AL108" t="s">
        <v>242</v>
      </c>
      <c r="AM108" t="s">
        <v>243</v>
      </c>
    </row>
    <row r="109" spans="1:39" x14ac:dyDescent="0.25">
      <c r="A109" s="2">
        <v>41694</v>
      </c>
      <c r="B109" t="s">
        <v>17401</v>
      </c>
      <c r="C109" t="s">
        <v>719</v>
      </c>
      <c r="D109" s="2">
        <v>41706</v>
      </c>
      <c r="E109" s="2">
        <v>41706</v>
      </c>
      <c r="F109" t="s">
        <v>720</v>
      </c>
      <c r="G109">
        <v>0</v>
      </c>
      <c r="H109">
        <v>0</v>
      </c>
      <c r="I109">
        <v>0</v>
      </c>
      <c r="J109" t="s">
        <v>17402</v>
      </c>
      <c r="K109" t="s">
        <v>17399</v>
      </c>
      <c r="L109" t="s">
        <v>64</v>
      </c>
      <c r="M109" t="s">
        <v>238</v>
      </c>
      <c r="N109" t="s">
        <v>239</v>
      </c>
      <c r="Q109">
        <v>0</v>
      </c>
      <c r="R109">
        <v>0</v>
      </c>
      <c r="S109">
        <v>0</v>
      </c>
      <c r="T109">
        <v>0</v>
      </c>
      <c r="U109" t="s">
        <v>17403</v>
      </c>
      <c r="V109" t="s">
        <v>17404</v>
      </c>
      <c r="W109" s="2">
        <v>41640</v>
      </c>
      <c r="X109">
        <v>0</v>
      </c>
      <c r="Y109" t="s">
        <v>67</v>
      </c>
      <c r="Z109" t="s">
        <v>68</v>
      </c>
      <c r="AA109" t="s">
        <v>82</v>
      </c>
      <c r="AB109" t="s">
        <v>297</v>
      </c>
      <c r="AC109">
        <v>649.79999999999995</v>
      </c>
      <c r="AD109" t="s">
        <v>238</v>
      </c>
      <c r="AE109" t="s">
        <v>240</v>
      </c>
      <c r="AF109" t="s">
        <v>241</v>
      </c>
      <c r="AG109">
        <v>47</v>
      </c>
      <c r="AI109">
        <v>2060</v>
      </c>
      <c r="AK109" t="s">
        <v>222</v>
      </c>
      <c r="AL109" t="s">
        <v>242</v>
      </c>
      <c r="AM109" t="s">
        <v>243</v>
      </c>
    </row>
    <row r="110" spans="1:39" x14ac:dyDescent="0.25">
      <c r="A110" s="2">
        <v>41694</v>
      </c>
      <c r="B110" t="s">
        <v>17405</v>
      </c>
      <c r="C110" t="s">
        <v>13386</v>
      </c>
      <c r="D110" s="2">
        <v>41672</v>
      </c>
      <c r="E110" s="2">
        <v>41672</v>
      </c>
      <c r="F110" t="s">
        <v>15776</v>
      </c>
      <c r="G110">
        <v>0</v>
      </c>
      <c r="H110">
        <v>0</v>
      </c>
      <c r="I110">
        <v>0</v>
      </c>
      <c r="J110" t="s">
        <v>17280</v>
      </c>
      <c r="L110" t="s">
        <v>64</v>
      </c>
      <c r="M110" t="s">
        <v>238</v>
      </c>
      <c r="N110" t="s">
        <v>239</v>
      </c>
      <c r="Q110">
        <v>0</v>
      </c>
      <c r="R110">
        <v>0</v>
      </c>
      <c r="S110">
        <v>0</v>
      </c>
      <c r="T110">
        <v>0</v>
      </c>
      <c r="U110">
        <v>72.8</v>
      </c>
      <c r="V110">
        <v>0</v>
      </c>
      <c r="X110">
        <v>0</v>
      </c>
      <c r="Y110" t="s">
        <v>67</v>
      </c>
      <c r="Z110" t="s">
        <v>68</v>
      </c>
      <c r="AA110" t="s">
        <v>82</v>
      </c>
      <c r="AB110" t="s">
        <v>83</v>
      </c>
      <c r="AC110">
        <v>72.8</v>
      </c>
      <c r="AD110" t="s">
        <v>238</v>
      </c>
      <c r="AE110" t="s">
        <v>240</v>
      </c>
      <c r="AF110" t="s">
        <v>241</v>
      </c>
      <c r="AG110">
        <v>47</v>
      </c>
      <c r="AI110">
        <v>2060</v>
      </c>
      <c r="AK110" t="s">
        <v>222</v>
      </c>
      <c r="AL110" t="s">
        <v>242</v>
      </c>
      <c r="AM110" t="s">
        <v>243</v>
      </c>
    </row>
    <row r="111" spans="1:39" x14ac:dyDescent="0.25">
      <c r="A111" s="2">
        <v>41694</v>
      </c>
      <c r="B111" t="s">
        <v>17406</v>
      </c>
      <c r="C111" t="s">
        <v>13386</v>
      </c>
      <c r="D111" s="2">
        <v>41699</v>
      </c>
      <c r="E111" s="2">
        <v>41699</v>
      </c>
      <c r="F111" t="s">
        <v>15776</v>
      </c>
      <c r="G111">
        <v>0</v>
      </c>
      <c r="H111">
        <v>0</v>
      </c>
      <c r="I111">
        <v>0</v>
      </c>
      <c r="J111" t="s">
        <v>15880</v>
      </c>
      <c r="L111" t="s">
        <v>64</v>
      </c>
      <c r="M111" t="s">
        <v>238</v>
      </c>
      <c r="N111" t="s">
        <v>239</v>
      </c>
      <c r="Q111">
        <v>0</v>
      </c>
      <c r="R111">
        <v>0</v>
      </c>
      <c r="S111">
        <v>0</v>
      </c>
      <c r="T111">
        <v>0</v>
      </c>
      <c r="U111">
        <v>61.6</v>
      </c>
      <c r="V111">
        <v>0</v>
      </c>
      <c r="X111">
        <v>0</v>
      </c>
      <c r="Y111" t="s">
        <v>67</v>
      </c>
      <c r="Z111" t="s">
        <v>68</v>
      </c>
      <c r="AA111" t="s">
        <v>82</v>
      </c>
      <c r="AB111" t="s">
        <v>83</v>
      </c>
      <c r="AC111">
        <v>61.6</v>
      </c>
      <c r="AD111" t="s">
        <v>238</v>
      </c>
      <c r="AE111" t="s">
        <v>240</v>
      </c>
      <c r="AF111" t="s">
        <v>241</v>
      </c>
      <c r="AG111">
        <v>47</v>
      </c>
      <c r="AI111">
        <v>2060</v>
      </c>
      <c r="AK111" t="s">
        <v>222</v>
      </c>
      <c r="AL111" t="s">
        <v>242</v>
      </c>
      <c r="AM111" t="s">
        <v>243</v>
      </c>
    </row>
    <row r="112" spans="1:39" x14ac:dyDescent="0.25">
      <c r="A112" s="2">
        <v>41694</v>
      </c>
      <c r="B112" t="s">
        <v>17407</v>
      </c>
      <c r="C112" t="s">
        <v>13386</v>
      </c>
      <c r="D112" s="2">
        <v>41696</v>
      </c>
      <c r="E112" s="2">
        <v>41696</v>
      </c>
      <c r="F112" t="s">
        <v>15776</v>
      </c>
      <c r="G112">
        <v>0</v>
      </c>
      <c r="H112">
        <v>0</v>
      </c>
      <c r="I112">
        <v>0</v>
      </c>
      <c r="J112" t="s">
        <v>16872</v>
      </c>
      <c r="L112" t="s">
        <v>64</v>
      </c>
      <c r="M112" t="s">
        <v>238</v>
      </c>
      <c r="N112" t="s">
        <v>239</v>
      </c>
      <c r="Q112">
        <v>0</v>
      </c>
      <c r="R112">
        <v>0</v>
      </c>
      <c r="S112">
        <v>0</v>
      </c>
      <c r="T112">
        <v>0</v>
      </c>
      <c r="U112">
        <v>39.200000000000003</v>
      </c>
      <c r="V112">
        <v>0</v>
      </c>
      <c r="X112">
        <v>0</v>
      </c>
      <c r="Y112" t="s">
        <v>67</v>
      </c>
      <c r="Z112" t="s">
        <v>68</v>
      </c>
      <c r="AA112" t="s">
        <v>82</v>
      </c>
      <c r="AB112" t="s">
        <v>83</v>
      </c>
      <c r="AC112">
        <v>39.200000000000003</v>
      </c>
      <c r="AD112" t="s">
        <v>238</v>
      </c>
      <c r="AE112" t="s">
        <v>240</v>
      </c>
      <c r="AF112" t="s">
        <v>241</v>
      </c>
      <c r="AG112">
        <v>47</v>
      </c>
      <c r="AI112">
        <v>2060</v>
      </c>
      <c r="AK112" t="s">
        <v>222</v>
      </c>
      <c r="AL112" t="s">
        <v>242</v>
      </c>
      <c r="AM112" t="s">
        <v>243</v>
      </c>
    </row>
    <row r="113" spans="1:39" x14ac:dyDescent="0.25">
      <c r="A113" s="2">
        <v>41693</v>
      </c>
      <c r="B113" t="s">
        <v>17411</v>
      </c>
      <c r="C113" t="s">
        <v>2998</v>
      </c>
      <c r="D113" s="2">
        <v>41707</v>
      </c>
      <c r="E113" s="2">
        <v>41707</v>
      </c>
      <c r="F113" t="s">
        <v>2999</v>
      </c>
      <c r="G113">
        <v>0</v>
      </c>
      <c r="H113">
        <v>0</v>
      </c>
      <c r="I113">
        <v>0</v>
      </c>
      <c r="J113" t="s">
        <v>17412</v>
      </c>
      <c r="L113" t="s">
        <v>64</v>
      </c>
      <c r="M113" t="s">
        <v>1453</v>
      </c>
      <c r="N113" t="s">
        <v>1454</v>
      </c>
      <c r="Q113">
        <v>0.8</v>
      </c>
      <c r="R113">
        <v>328.32</v>
      </c>
      <c r="S113">
        <v>329.12</v>
      </c>
      <c r="T113">
        <v>0</v>
      </c>
      <c r="U113">
        <v>662.4</v>
      </c>
      <c r="V113">
        <v>0</v>
      </c>
      <c r="X113">
        <v>0</v>
      </c>
      <c r="Y113" t="s">
        <v>67</v>
      </c>
      <c r="Z113" t="s">
        <v>81</v>
      </c>
      <c r="AA113" t="s">
        <v>69</v>
      </c>
      <c r="AB113" t="s">
        <v>258</v>
      </c>
      <c r="AC113">
        <v>144.80000000000001</v>
      </c>
      <c r="AD113" t="s">
        <v>1453</v>
      </c>
      <c r="AE113" t="s">
        <v>1455</v>
      </c>
      <c r="AF113" t="s">
        <v>1456</v>
      </c>
      <c r="AG113">
        <v>111</v>
      </c>
      <c r="AI113">
        <v>2000</v>
      </c>
      <c r="AK113" t="s">
        <v>222</v>
      </c>
      <c r="AL113" t="s">
        <v>1457</v>
      </c>
      <c r="AM113" t="s">
        <v>1458</v>
      </c>
    </row>
    <row r="114" spans="1:39" x14ac:dyDescent="0.25">
      <c r="A114" s="2">
        <v>41692</v>
      </c>
      <c r="B114" t="s">
        <v>17416</v>
      </c>
      <c r="C114" t="s">
        <v>13386</v>
      </c>
      <c r="D114" s="2">
        <v>41693</v>
      </c>
      <c r="E114" s="2">
        <v>41693</v>
      </c>
      <c r="F114" t="s">
        <v>15776</v>
      </c>
      <c r="G114">
        <v>0</v>
      </c>
      <c r="H114">
        <v>0</v>
      </c>
      <c r="I114">
        <v>0</v>
      </c>
      <c r="J114" t="s">
        <v>12898</v>
      </c>
      <c r="L114" t="s">
        <v>64</v>
      </c>
      <c r="M114" t="s">
        <v>238</v>
      </c>
      <c r="N114" t="s">
        <v>239</v>
      </c>
      <c r="Q114">
        <v>0</v>
      </c>
      <c r="R114">
        <v>0</v>
      </c>
      <c r="S114">
        <v>0</v>
      </c>
      <c r="T114">
        <v>0</v>
      </c>
      <c r="U114">
        <v>11.2</v>
      </c>
      <c r="V114">
        <v>0</v>
      </c>
      <c r="X114">
        <v>0</v>
      </c>
      <c r="Y114" t="s">
        <v>67</v>
      </c>
      <c r="Z114" t="s">
        <v>68</v>
      </c>
      <c r="AA114" t="s">
        <v>82</v>
      </c>
      <c r="AB114" t="s">
        <v>83</v>
      </c>
      <c r="AC114">
        <v>11.2</v>
      </c>
      <c r="AD114" t="s">
        <v>238</v>
      </c>
      <c r="AE114" t="s">
        <v>240</v>
      </c>
      <c r="AF114" t="s">
        <v>241</v>
      </c>
      <c r="AG114">
        <v>47</v>
      </c>
      <c r="AI114">
        <v>2060</v>
      </c>
      <c r="AK114" t="s">
        <v>222</v>
      </c>
      <c r="AL114" t="s">
        <v>242</v>
      </c>
      <c r="AM114" t="s">
        <v>243</v>
      </c>
    </row>
    <row r="115" spans="1:39" x14ac:dyDescent="0.25">
      <c r="A115" s="2">
        <v>41692</v>
      </c>
      <c r="B115" t="s">
        <v>17417</v>
      </c>
      <c r="C115" t="s">
        <v>13386</v>
      </c>
      <c r="D115" s="2">
        <v>41693</v>
      </c>
      <c r="E115" s="2">
        <v>41693</v>
      </c>
      <c r="F115" t="s">
        <v>15776</v>
      </c>
      <c r="G115">
        <v>0</v>
      </c>
      <c r="H115">
        <v>0</v>
      </c>
      <c r="I115">
        <v>0</v>
      </c>
      <c r="J115" t="s">
        <v>12898</v>
      </c>
      <c r="L115" t="s">
        <v>64</v>
      </c>
      <c r="M115" t="s">
        <v>238</v>
      </c>
      <c r="N115" t="s">
        <v>239</v>
      </c>
      <c r="Q115">
        <v>0</v>
      </c>
      <c r="R115">
        <v>0</v>
      </c>
      <c r="S115">
        <v>0</v>
      </c>
      <c r="T115">
        <v>0</v>
      </c>
      <c r="U115">
        <v>11.2</v>
      </c>
      <c r="V115">
        <v>0</v>
      </c>
      <c r="X115">
        <v>0</v>
      </c>
      <c r="Y115" t="s">
        <v>67</v>
      </c>
      <c r="Z115" t="s">
        <v>68</v>
      </c>
      <c r="AA115" t="s">
        <v>82</v>
      </c>
      <c r="AB115" t="s">
        <v>83</v>
      </c>
      <c r="AC115">
        <v>11.2</v>
      </c>
      <c r="AD115" t="s">
        <v>238</v>
      </c>
      <c r="AE115" t="s">
        <v>240</v>
      </c>
      <c r="AF115" t="s">
        <v>241</v>
      </c>
      <c r="AG115">
        <v>47</v>
      </c>
      <c r="AI115">
        <v>2060</v>
      </c>
      <c r="AK115" t="s">
        <v>222</v>
      </c>
      <c r="AL115" t="s">
        <v>242</v>
      </c>
      <c r="AM115" t="s">
        <v>243</v>
      </c>
    </row>
    <row r="116" spans="1:39" x14ac:dyDescent="0.25">
      <c r="A116" s="2">
        <v>41691</v>
      </c>
      <c r="B116" t="s">
        <v>17441</v>
      </c>
      <c r="C116" t="s">
        <v>719</v>
      </c>
      <c r="D116" s="2">
        <v>41706</v>
      </c>
      <c r="E116" s="2">
        <v>41706</v>
      </c>
      <c r="F116" t="s">
        <v>720</v>
      </c>
      <c r="G116">
        <v>0</v>
      </c>
      <c r="H116">
        <v>0</v>
      </c>
      <c r="I116">
        <v>0</v>
      </c>
      <c r="J116" t="s">
        <v>17442</v>
      </c>
      <c r="K116" t="s">
        <v>17443</v>
      </c>
      <c r="L116" t="s">
        <v>64</v>
      </c>
      <c r="M116" t="s">
        <v>530</v>
      </c>
      <c r="N116" t="s">
        <v>531</v>
      </c>
      <c r="Q116">
        <v>0</v>
      </c>
      <c r="R116">
        <v>0</v>
      </c>
      <c r="S116">
        <v>0</v>
      </c>
      <c r="T116">
        <v>0</v>
      </c>
      <c r="U116">
        <v>102.6</v>
      </c>
      <c r="V116">
        <v>68.400000000000006</v>
      </c>
      <c r="W116" s="2">
        <v>41704</v>
      </c>
      <c r="X116">
        <v>0</v>
      </c>
      <c r="Y116" t="s">
        <v>67</v>
      </c>
      <c r="Z116" t="s">
        <v>68</v>
      </c>
      <c r="AA116" t="s">
        <v>82</v>
      </c>
      <c r="AB116" t="s">
        <v>297</v>
      </c>
      <c r="AC116">
        <v>57</v>
      </c>
      <c r="AD116" t="s">
        <v>530</v>
      </c>
      <c r="AE116" t="s">
        <v>532</v>
      </c>
      <c r="AF116" t="s">
        <v>533</v>
      </c>
      <c r="AG116">
        <v>3</v>
      </c>
      <c r="AI116">
        <v>2060</v>
      </c>
      <c r="AK116" t="s">
        <v>222</v>
      </c>
      <c r="AL116" t="s">
        <v>534</v>
      </c>
      <c r="AM116" t="s">
        <v>535</v>
      </c>
    </row>
    <row r="117" spans="1:39" x14ac:dyDescent="0.25">
      <c r="A117" s="2">
        <v>41690</v>
      </c>
      <c r="B117" t="s">
        <v>17475</v>
      </c>
      <c r="C117" t="s">
        <v>16455</v>
      </c>
      <c r="D117" s="2">
        <v>41754</v>
      </c>
      <c r="E117" s="2">
        <v>41754</v>
      </c>
      <c r="F117" t="s">
        <v>9400</v>
      </c>
      <c r="G117">
        <v>0</v>
      </c>
      <c r="H117">
        <v>0</v>
      </c>
      <c r="I117">
        <v>0</v>
      </c>
      <c r="J117" t="s">
        <v>16667</v>
      </c>
      <c r="L117" t="s">
        <v>64</v>
      </c>
      <c r="M117" t="s">
        <v>530</v>
      </c>
      <c r="N117" t="s">
        <v>531</v>
      </c>
      <c r="Q117">
        <v>0</v>
      </c>
      <c r="R117">
        <v>0</v>
      </c>
      <c r="S117">
        <v>0</v>
      </c>
      <c r="T117">
        <v>0</v>
      </c>
      <c r="U117">
        <v>42</v>
      </c>
      <c r="V117">
        <v>0</v>
      </c>
      <c r="X117">
        <v>0</v>
      </c>
      <c r="Y117" t="s">
        <v>67</v>
      </c>
      <c r="Z117" t="s">
        <v>68</v>
      </c>
      <c r="AA117" t="s">
        <v>82</v>
      </c>
      <c r="AB117" t="s">
        <v>297</v>
      </c>
      <c r="AC117">
        <v>42</v>
      </c>
      <c r="AD117" t="s">
        <v>530</v>
      </c>
      <c r="AE117" t="s">
        <v>532</v>
      </c>
      <c r="AF117" t="s">
        <v>533</v>
      </c>
      <c r="AG117">
        <v>3</v>
      </c>
      <c r="AI117">
        <v>2060</v>
      </c>
      <c r="AK117" t="s">
        <v>222</v>
      </c>
      <c r="AL117" t="s">
        <v>534</v>
      </c>
      <c r="AM117" t="s">
        <v>535</v>
      </c>
    </row>
    <row r="118" spans="1:39" x14ac:dyDescent="0.25">
      <c r="A118" s="2">
        <v>41689</v>
      </c>
      <c r="B118" t="s">
        <v>17501</v>
      </c>
      <c r="C118" t="s">
        <v>13386</v>
      </c>
      <c r="D118" s="2">
        <v>41692</v>
      </c>
      <c r="E118" s="2">
        <v>41692</v>
      </c>
      <c r="F118" t="s">
        <v>15776</v>
      </c>
      <c r="G118">
        <v>0</v>
      </c>
      <c r="H118">
        <v>0</v>
      </c>
      <c r="I118">
        <v>0</v>
      </c>
      <c r="J118" t="s">
        <v>16030</v>
      </c>
      <c r="L118" t="s">
        <v>64</v>
      </c>
      <c r="M118" t="s">
        <v>238</v>
      </c>
      <c r="N118" t="s">
        <v>239</v>
      </c>
      <c r="Q118">
        <v>0</v>
      </c>
      <c r="R118">
        <v>0</v>
      </c>
      <c r="S118">
        <v>0</v>
      </c>
      <c r="T118">
        <v>0</v>
      </c>
      <c r="U118">
        <v>33.6</v>
      </c>
      <c r="V118">
        <v>0</v>
      </c>
      <c r="X118">
        <v>0</v>
      </c>
      <c r="Y118" t="s">
        <v>67</v>
      </c>
      <c r="Z118" t="s">
        <v>68</v>
      </c>
      <c r="AA118" t="s">
        <v>82</v>
      </c>
      <c r="AB118" t="s">
        <v>83</v>
      </c>
      <c r="AC118">
        <v>33.6</v>
      </c>
      <c r="AD118" t="s">
        <v>238</v>
      </c>
      <c r="AE118" t="s">
        <v>240</v>
      </c>
      <c r="AF118" t="s">
        <v>241</v>
      </c>
      <c r="AG118">
        <v>47</v>
      </c>
      <c r="AI118">
        <v>2060</v>
      </c>
      <c r="AK118" t="s">
        <v>222</v>
      </c>
      <c r="AL118" t="s">
        <v>242</v>
      </c>
      <c r="AM118" t="s">
        <v>243</v>
      </c>
    </row>
    <row r="119" spans="1:39" x14ac:dyDescent="0.25">
      <c r="A119" s="2">
        <v>41689</v>
      </c>
      <c r="B119" t="s">
        <v>17502</v>
      </c>
      <c r="C119" t="s">
        <v>17262</v>
      </c>
      <c r="D119" s="2">
        <v>41679</v>
      </c>
      <c r="E119" s="2">
        <v>41679</v>
      </c>
      <c r="F119" t="s">
        <v>205</v>
      </c>
      <c r="G119">
        <v>0</v>
      </c>
      <c r="H119">
        <v>0</v>
      </c>
      <c r="I119">
        <v>0</v>
      </c>
      <c r="J119" t="s">
        <v>17263</v>
      </c>
      <c r="L119" t="s">
        <v>64</v>
      </c>
      <c r="M119" t="s">
        <v>238</v>
      </c>
      <c r="N119" t="s">
        <v>239</v>
      </c>
      <c r="Q119">
        <v>0</v>
      </c>
      <c r="R119">
        <v>0</v>
      </c>
      <c r="S119">
        <v>0</v>
      </c>
      <c r="T119">
        <v>0</v>
      </c>
      <c r="U119">
        <v>32.159999999999997</v>
      </c>
      <c r="V119">
        <v>0</v>
      </c>
      <c r="X119">
        <v>0</v>
      </c>
      <c r="Y119" t="s">
        <v>67</v>
      </c>
      <c r="Z119" t="s">
        <v>68</v>
      </c>
      <c r="AA119" t="s">
        <v>82</v>
      </c>
      <c r="AB119" t="s">
        <v>209</v>
      </c>
      <c r="AC119">
        <v>32.159999999999997</v>
      </c>
      <c r="AD119" t="s">
        <v>238</v>
      </c>
      <c r="AE119" t="s">
        <v>240</v>
      </c>
      <c r="AF119" t="s">
        <v>241</v>
      </c>
      <c r="AG119">
        <v>47</v>
      </c>
      <c r="AI119">
        <v>2060</v>
      </c>
      <c r="AK119" t="s">
        <v>222</v>
      </c>
      <c r="AL119" t="s">
        <v>242</v>
      </c>
      <c r="AM119" t="s">
        <v>243</v>
      </c>
    </row>
    <row r="120" spans="1:39" x14ac:dyDescent="0.25">
      <c r="A120" s="2">
        <v>41689</v>
      </c>
      <c r="B120" t="s">
        <v>17503</v>
      </c>
      <c r="C120" t="s">
        <v>17262</v>
      </c>
      <c r="D120" s="2">
        <v>41706</v>
      </c>
      <c r="E120" s="2">
        <v>41706</v>
      </c>
      <c r="F120" t="s">
        <v>205</v>
      </c>
      <c r="G120">
        <v>0</v>
      </c>
      <c r="H120">
        <v>0</v>
      </c>
      <c r="I120">
        <v>0</v>
      </c>
      <c r="J120" t="s">
        <v>17504</v>
      </c>
      <c r="L120" t="s">
        <v>64</v>
      </c>
      <c r="M120" t="s">
        <v>238</v>
      </c>
      <c r="N120" t="s">
        <v>239</v>
      </c>
      <c r="Q120">
        <v>0</v>
      </c>
      <c r="R120">
        <v>0</v>
      </c>
      <c r="S120">
        <v>0</v>
      </c>
      <c r="T120">
        <v>0</v>
      </c>
      <c r="U120">
        <v>42.88</v>
      </c>
      <c r="V120">
        <v>0</v>
      </c>
      <c r="X120">
        <v>0</v>
      </c>
      <c r="Y120" t="s">
        <v>67</v>
      </c>
      <c r="Z120" t="s">
        <v>68</v>
      </c>
      <c r="AA120" t="s">
        <v>82</v>
      </c>
      <c r="AB120" t="s">
        <v>209</v>
      </c>
      <c r="AC120">
        <v>42.88</v>
      </c>
      <c r="AD120" t="s">
        <v>238</v>
      </c>
      <c r="AE120" t="s">
        <v>240</v>
      </c>
      <c r="AF120" t="s">
        <v>241</v>
      </c>
      <c r="AG120">
        <v>47</v>
      </c>
      <c r="AI120">
        <v>2060</v>
      </c>
      <c r="AK120" t="s">
        <v>222</v>
      </c>
      <c r="AL120" t="s">
        <v>242</v>
      </c>
      <c r="AM120" t="s">
        <v>243</v>
      </c>
    </row>
    <row r="121" spans="1:39" x14ac:dyDescent="0.25">
      <c r="A121" s="2">
        <v>41689</v>
      </c>
      <c r="B121" t="s">
        <v>17528</v>
      </c>
      <c r="C121" t="s">
        <v>13386</v>
      </c>
      <c r="D121" s="2">
        <v>41701</v>
      </c>
      <c r="E121" s="2">
        <v>41701</v>
      </c>
      <c r="F121" t="s">
        <v>15776</v>
      </c>
      <c r="G121">
        <v>0</v>
      </c>
      <c r="H121">
        <v>0</v>
      </c>
      <c r="I121">
        <v>0</v>
      </c>
      <c r="J121" t="s">
        <v>15966</v>
      </c>
      <c r="L121" t="s">
        <v>64</v>
      </c>
      <c r="M121" t="s">
        <v>246</v>
      </c>
      <c r="N121" t="s">
        <v>247</v>
      </c>
      <c r="Q121">
        <v>0</v>
      </c>
      <c r="R121">
        <v>0</v>
      </c>
      <c r="S121">
        <v>0</v>
      </c>
      <c r="T121">
        <v>0</v>
      </c>
      <c r="U121">
        <v>16.8</v>
      </c>
      <c r="V121">
        <v>0</v>
      </c>
      <c r="X121">
        <v>0</v>
      </c>
      <c r="Y121" t="s">
        <v>67</v>
      </c>
      <c r="Z121" t="s">
        <v>68</v>
      </c>
      <c r="AA121" t="s">
        <v>82</v>
      </c>
      <c r="AB121" t="s">
        <v>83</v>
      </c>
      <c r="AC121">
        <v>16.8</v>
      </c>
      <c r="AD121" t="s">
        <v>246</v>
      </c>
      <c r="AE121" t="s">
        <v>248</v>
      </c>
      <c r="AF121" t="s">
        <v>249</v>
      </c>
      <c r="AG121">
        <v>6</v>
      </c>
      <c r="AH121">
        <v>1</v>
      </c>
      <c r="AI121">
        <v>2030</v>
      </c>
      <c r="AK121" t="s">
        <v>222</v>
      </c>
      <c r="AL121" t="s">
        <v>250</v>
      </c>
      <c r="AM121" t="s">
        <v>251</v>
      </c>
    </row>
    <row r="122" spans="1:39" x14ac:dyDescent="0.25">
      <c r="A122" s="2">
        <v>41689</v>
      </c>
      <c r="B122" t="s">
        <v>17529</v>
      </c>
      <c r="C122" t="s">
        <v>13386</v>
      </c>
      <c r="D122" s="2">
        <v>41707</v>
      </c>
      <c r="E122" s="2">
        <v>41707</v>
      </c>
      <c r="F122" t="s">
        <v>15776</v>
      </c>
      <c r="G122">
        <v>0</v>
      </c>
      <c r="H122">
        <v>0</v>
      </c>
      <c r="I122">
        <v>0</v>
      </c>
      <c r="J122" t="s">
        <v>16872</v>
      </c>
      <c r="L122" t="s">
        <v>64</v>
      </c>
      <c r="M122" t="s">
        <v>670</v>
      </c>
      <c r="N122" t="s">
        <v>66</v>
      </c>
      <c r="Q122">
        <v>0</v>
      </c>
      <c r="R122">
        <v>0</v>
      </c>
      <c r="S122">
        <v>0</v>
      </c>
      <c r="T122">
        <v>0</v>
      </c>
      <c r="U122">
        <v>39.200000000000003</v>
      </c>
      <c r="V122">
        <v>0</v>
      </c>
      <c r="X122">
        <v>0</v>
      </c>
      <c r="Y122" t="s">
        <v>67</v>
      </c>
      <c r="Z122" t="s">
        <v>68</v>
      </c>
      <c r="AA122" t="s">
        <v>82</v>
      </c>
      <c r="AB122" t="s">
        <v>83</v>
      </c>
      <c r="AC122">
        <v>39.200000000000003</v>
      </c>
      <c r="AD122" t="s">
        <v>670</v>
      </c>
      <c r="AE122" t="s">
        <v>673</v>
      </c>
      <c r="AF122" t="s">
        <v>674</v>
      </c>
      <c r="AG122">
        <v>1</v>
      </c>
      <c r="AI122">
        <v>2060</v>
      </c>
      <c r="AK122" t="s">
        <v>222</v>
      </c>
      <c r="AL122" t="s">
        <v>675</v>
      </c>
      <c r="AM122" t="s">
        <v>676</v>
      </c>
    </row>
    <row r="123" spans="1:39" x14ac:dyDescent="0.25">
      <c r="A123" s="2">
        <v>41688</v>
      </c>
      <c r="B123" t="s">
        <v>17558</v>
      </c>
      <c r="C123" t="s">
        <v>13386</v>
      </c>
      <c r="D123" s="2">
        <v>41696</v>
      </c>
      <c r="E123" s="2">
        <v>41696</v>
      </c>
      <c r="F123" t="s">
        <v>15776</v>
      </c>
      <c r="G123">
        <v>0</v>
      </c>
      <c r="H123">
        <v>0</v>
      </c>
      <c r="I123">
        <v>0</v>
      </c>
      <c r="J123" t="s">
        <v>16030</v>
      </c>
      <c r="L123" t="s">
        <v>64</v>
      </c>
      <c r="M123" t="s">
        <v>238</v>
      </c>
      <c r="N123" t="s">
        <v>239</v>
      </c>
      <c r="Q123">
        <v>0</v>
      </c>
      <c r="R123">
        <v>0</v>
      </c>
      <c r="S123">
        <v>0</v>
      </c>
      <c r="T123">
        <v>0</v>
      </c>
      <c r="U123">
        <v>0</v>
      </c>
      <c r="V123">
        <v>0</v>
      </c>
      <c r="X123">
        <v>0</v>
      </c>
      <c r="Y123" t="s">
        <v>67</v>
      </c>
      <c r="Z123" t="s">
        <v>68</v>
      </c>
      <c r="AA123" t="s">
        <v>82</v>
      </c>
      <c r="AB123" t="s">
        <v>83</v>
      </c>
      <c r="AC123">
        <v>33.6</v>
      </c>
      <c r="AD123" t="s">
        <v>238</v>
      </c>
      <c r="AE123" t="s">
        <v>240</v>
      </c>
      <c r="AF123" t="s">
        <v>241</v>
      </c>
      <c r="AG123">
        <v>47</v>
      </c>
      <c r="AI123">
        <v>2060</v>
      </c>
      <c r="AK123" t="s">
        <v>222</v>
      </c>
      <c r="AL123" t="s">
        <v>242</v>
      </c>
      <c r="AM123" t="s">
        <v>243</v>
      </c>
    </row>
    <row r="124" spans="1:39" x14ac:dyDescent="0.25">
      <c r="A124" s="2">
        <v>41687</v>
      </c>
      <c r="B124" t="s">
        <v>17576</v>
      </c>
      <c r="C124" t="s">
        <v>13386</v>
      </c>
      <c r="D124" s="2">
        <v>41698</v>
      </c>
      <c r="E124" s="2">
        <v>41698</v>
      </c>
      <c r="F124" t="s">
        <v>15776</v>
      </c>
      <c r="G124">
        <v>0</v>
      </c>
      <c r="H124">
        <v>0</v>
      </c>
      <c r="I124">
        <v>0</v>
      </c>
      <c r="J124" t="s">
        <v>16872</v>
      </c>
      <c r="L124" t="s">
        <v>64</v>
      </c>
      <c r="M124" t="s">
        <v>517</v>
      </c>
      <c r="N124" t="s">
        <v>518</v>
      </c>
      <c r="Q124">
        <v>0</v>
      </c>
      <c r="R124">
        <v>3.6</v>
      </c>
      <c r="S124">
        <v>3.6</v>
      </c>
      <c r="T124">
        <v>0</v>
      </c>
      <c r="U124">
        <v>39.200000000000003</v>
      </c>
      <c r="V124">
        <v>0</v>
      </c>
      <c r="X124">
        <v>0</v>
      </c>
      <c r="Y124" t="s">
        <v>67</v>
      </c>
      <c r="Z124" t="s">
        <v>68</v>
      </c>
      <c r="AA124" t="s">
        <v>82</v>
      </c>
      <c r="AB124" t="s">
        <v>83</v>
      </c>
      <c r="AC124">
        <v>39.200000000000003</v>
      </c>
      <c r="AD124" t="s">
        <v>517</v>
      </c>
      <c r="AE124" t="s">
        <v>519</v>
      </c>
      <c r="AF124" t="s">
        <v>520</v>
      </c>
      <c r="AG124">
        <v>27</v>
      </c>
      <c r="AI124">
        <v>2060</v>
      </c>
      <c r="AK124" t="s">
        <v>222</v>
      </c>
      <c r="AL124" t="s">
        <v>521</v>
      </c>
      <c r="AM124" t="s">
        <v>522</v>
      </c>
    </row>
    <row r="125" spans="1:39" x14ac:dyDescent="0.25">
      <c r="A125" s="2">
        <v>41687</v>
      </c>
      <c r="B125" t="s">
        <v>17577</v>
      </c>
      <c r="C125" t="s">
        <v>17262</v>
      </c>
      <c r="D125" s="2">
        <v>41706</v>
      </c>
      <c r="E125" s="2">
        <v>41706</v>
      </c>
      <c r="F125" t="s">
        <v>205</v>
      </c>
      <c r="G125">
        <v>0</v>
      </c>
      <c r="H125">
        <v>0</v>
      </c>
      <c r="I125">
        <v>0</v>
      </c>
      <c r="J125" t="s">
        <v>17578</v>
      </c>
      <c r="L125" t="s">
        <v>64</v>
      </c>
      <c r="M125" t="s">
        <v>238</v>
      </c>
      <c r="N125" t="s">
        <v>239</v>
      </c>
      <c r="Q125">
        <v>0</v>
      </c>
      <c r="R125">
        <v>0</v>
      </c>
      <c r="S125">
        <v>0</v>
      </c>
      <c r="T125">
        <v>0</v>
      </c>
      <c r="U125">
        <v>407.36</v>
      </c>
      <c r="V125">
        <v>0</v>
      </c>
      <c r="X125">
        <v>0</v>
      </c>
      <c r="Y125" t="s">
        <v>67</v>
      </c>
      <c r="Z125" t="s">
        <v>68</v>
      </c>
      <c r="AA125" t="s">
        <v>82</v>
      </c>
      <c r="AB125" t="s">
        <v>209</v>
      </c>
      <c r="AC125">
        <v>203.68</v>
      </c>
      <c r="AD125" t="s">
        <v>238</v>
      </c>
      <c r="AE125" t="s">
        <v>240</v>
      </c>
      <c r="AF125" t="s">
        <v>241</v>
      </c>
      <c r="AG125">
        <v>47</v>
      </c>
      <c r="AI125">
        <v>2060</v>
      </c>
      <c r="AK125" t="s">
        <v>222</v>
      </c>
      <c r="AL125" t="s">
        <v>242</v>
      </c>
      <c r="AM125" t="s">
        <v>243</v>
      </c>
    </row>
    <row r="126" spans="1:39" x14ac:dyDescent="0.25">
      <c r="A126" s="2">
        <v>41687</v>
      </c>
      <c r="B126" t="s">
        <v>17582</v>
      </c>
      <c r="C126" t="s">
        <v>13386</v>
      </c>
      <c r="D126" s="2">
        <v>41692</v>
      </c>
      <c r="E126" s="2">
        <v>41692</v>
      </c>
      <c r="F126" t="s">
        <v>15776</v>
      </c>
      <c r="G126">
        <v>0</v>
      </c>
      <c r="H126">
        <v>0</v>
      </c>
      <c r="I126">
        <v>0</v>
      </c>
      <c r="J126" t="s">
        <v>15833</v>
      </c>
      <c r="L126" t="s">
        <v>64</v>
      </c>
      <c r="M126" t="s">
        <v>517</v>
      </c>
      <c r="N126" t="s">
        <v>518</v>
      </c>
      <c r="Q126">
        <v>0</v>
      </c>
      <c r="R126">
        <v>0</v>
      </c>
      <c r="S126">
        <v>0</v>
      </c>
      <c r="T126">
        <v>0</v>
      </c>
      <c r="U126">
        <v>5.6</v>
      </c>
      <c r="V126">
        <v>0</v>
      </c>
      <c r="X126">
        <v>0</v>
      </c>
      <c r="Y126" t="s">
        <v>67</v>
      </c>
      <c r="Z126" t="s">
        <v>68</v>
      </c>
      <c r="AA126" t="s">
        <v>82</v>
      </c>
      <c r="AB126" t="s">
        <v>83</v>
      </c>
      <c r="AC126">
        <v>5.6</v>
      </c>
      <c r="AD126" t="s">
        <v>517</v>
      </c>
      <c r="AE126" t="s">
        <v>519</v>
      </c>
      <c r="AF126" t="s">
        <v>520</v>
      </c>
      <c r="AG126">
        <v>27</v>
      </c>
      <c r="AI126">
        <v>2060</v>
      </c>
      <c r="AK126" t="s">
        <v>222</v>
      </c>
      <c r="AL126" t="s">
        <v>521</v>
      </c>
      <c r="AM126" t="s">
        <v>522</v>
      </c>
    </row>
    <row r="127" spans="1:39" x14ac:dyDescent="0.25">
      <c r="A127" s="2">
        <v>41687</v>
      </c>
      <c r="B127" t="s">
        <v>17587</v>
      </c>
      <c r="C127" t="s">
        <v>13386</v>
      </c>
      <c r="D127" s="2">
        <v>41693</v>
      </c>
      <c r="E127" s="2">
        <v>41693</v>
      </c>
      <c r="F127" t="s">
        <v>15776</v>
      </c>
      <c r="G127">
        <v>0</v>
      </c>
      <c r="H127">
        <v>0</v>
      </c>
      <c r="I127">
        <v>0</v>
      </c>
      <c r="J127" t="s">
        <v>15777</v>
      </c>
      <c r="L127" t="s">
        <v>64</v>
      </c>
      <c r="M127" t="s">
        <v>409</v>
      </c>
      <c r="N127" t="s">
        <v>410</v>
      </c>
      <c r="Q127">
        <v>0</v>
      </c>
      <c r="R127">
        <v>0</v>
      </c>
      <c r="S127">
        <v>0</v>
      </c>
      <c r="T127">
        <v>0</v>
      </c>
      <c r="U127">
        <v>28</v>
      </c>
      <c r="V127">
        <v>0</v>
      </c>
      <c r="X127">
        <v>0</v>
      </c>
      <c r="Y127" t="s">
        <v>67</v>
      </c>
      <c r="Z127" t="s">
        <v>68</v>
      </c>
      <c r="AA127" t="s">
        <v>82</v>
      </c>
      <c r="AB127" t="s">
        <v>83</v>
      </c>
      <c r="AC127">
        <v>28</v>
      </c>
      <c r="AD127" t="s">
        <v>409</v>
      </c>
      <c r="AE127" t="s">
        <v>411</v>
      </c>
      <c r="AF127" t="s">
        <v>412</v>
      </c>
      <c r="AG127">
        <v>5</v>
      </c>
      <c r="AI127">
        <v>2000</v>
      </c>
      <c r="AK127" t="s">
        <v>222</v>
      </c>
      <c r="AL127" t="s">
        <v>413</v>
      </c>
      <c r="AM127" t="s">
        <v>414</v>
      </c>
    </row>
    <row r="128" spans="1:39" x14ac:dyDescent="0.25">
      <c r="A128" s="2">
        <v>41684</v>
      </c>
      <c r="B128" t="s">
        <v>17630</v>
      </c>
      <c r="C128" t="s">
        <v>13386</v>
      </c>
      <c r="D128" s="2">
        <v>41705</v>
      </c>
      <c r="E128" s="2">
        <v>41705</v>
      </c>
      <c r="F128" t="s">
        <v>15776</v>
      </c>
      <c r="G128">
        <v>10</v>
      </c>
      <c r="H128">
        <v>2</v>
      </c>
      <c r="I128">
        <v>0</v>
      </c>
      <c r="J128" t="s">
        <v>16226</v>
      </c>
      <c r="K128" t="s">
        <v>17631</v>
      </c>
      <c r="L128" t="s">
        <v>64</v>
      </c>
      <c r="M128" t="s">
        <v>2697</v>
      </c>
      <c r="N128" t="s">
        <v>2698</v>
      </c>
      <c r="Q128">
        <v>0</v>
      </c>
      <c r="R128">
        <v>0</v>
      </c>
      <c r="S128">
        <v>0</v>
      </c>
      <c r="T128">
        <v>0</v>
      </c>
      <c r="U128">
        <v>67.2</v>
      </c>
      <c r="V128">
        <v>0</v>
      </c>
      <c r="X128">
        <v>0</v>
      </c>
      <c r="Y128" t="s">
        <v>67</v>
      </c>
      <c r="Z128" t="s">
        <v>68</v>
      </c>
      <c r="AA128" t="s">
        <v>82</v>
      </c>
      <c r="AB128" t="s">
        <v>83</v>
      </c>
      <c r="AC128">
        <v>67.2</v>
      </c>
      <c r="AD128" t="s">
        <v>2697</v>
      </c>
      <c r="AE128" t="s">
        <v>2699</v>
      </c>
      <c r="AF128" t="s">
        <v>2700</v>
      </c>
      <c r="AG128">
        <v>13</v>
      </c>
      <c r="AH128" t="s">
        <v>261</v>
      </c>
      <c r="AI128">
        <v>2060</v>
      </c>
      <c r="AK128" t="s">
        <v>222</v>
      </c>
      <c r="AL128" t="s">
        <v>2701</v>
      </c>
      <c r="AM128" t="s">
        <v>2702</v>
      </c>
    </row>
    <row r="129" spans="1:39" x14ac:dyDescent="0.25">
      <c r="A129" s="2">
        <v>41684</v>
      </c>
      <c r="B129" t="s">
        <v>17632</v>
      </c>
      <c r="C129" t="s">
        <v>17262</v>
      </c>
      <c r="D129" s="2">
        <v>5182</v>
      </c>
      <c r="E129" s="2">
        <v>5182</v>
      </c>
      <c r="F129" t="s">
        <v>205</v>
      </c>
      <c r="G129">
        <v>5</v>
      </c>
      <c r="H129">
        <v>0</v>
      </c>
      <c r="I129">
        <v>0</v>
      </c>
      <c r="J129" t="s">
        <v>17633</v>
      </c>
      <c r="L129" t="s">
        <v>64</v>
      </c>
      <c r="M129" t="s">
        <v>409</v>
      </c>
      <c r="N129" t="s">
        <v>410</v>
      </c>
      <c r="Q129">
        <v>0</v>
      </c>
      <c r="R129">
        <v>45.6</v>
      </c>
      <c r="S129">
        <v>45.6</v>
      </c>
      <c r="T129">
        <v>0</v>
      </c>
      <c r="U129">
        <v>53.6</v>
      </c>
      <c r="V129">
        <v>53.6</v>
      </c>
      <c r="W129" s="2">
        <v>41711</v>
      </c>
      <c r="X129">
        <v>0</v>
      </c>
      <c r="Y129" t="s">
        <v>67</v>
      </c>
      <c r="Z129" t="s">
        <v>68</v>
      </c>
      <c r="AA129" t="s">
        <v>82</v>
      </c>
      <c r="AB129" t="s">
        <v>209</v>
      </c>
      <c r="AC129">
        <v>53.6</v>
      </c>
      <c r="AD129" t="s">
        <v>409</v>
      </c>
      <c r="AE129" t="s">
        <v>411</v>
      </c>
      <c r="AF129" t="s">
        <v>412</v>
      </c>
      <c r="AG129">
        <v>5</v>
      </c>
      <c r="AI129">
        <v>2000</v>
      </c>
      <c r="AK129" t="s">
        <v>222</v>
      </c>
      <c r="AL129" t="s">
        <v>413</v>
      </c>
      <c r="AM129" t="s">
        <v>414</v>
      </c>
    </row>
    <row r="130" spans="1:39" x14ac:dyDescent="0.25">
      <c r="A130" s="2">
        <v>41684</v>
      </c>
      <c r="B130" t="s">
        <v>17634</v>
      </c>
      <c r="C130" t="s">
        <v>13386</v>
      </c>
      <c r="D130" s="2">
        <v>41704</v>
      </c>
      <c r="E130" s="2">
        <v>41704</v>
      </c>
      <c r="F130" t="s">
        <v>15776</v>
      </c>
      <c r="G130">
        <v>28</v>
      </c>
      <c r="H130">
        <v>2</v>
      </c>
      <c r="I130">
        <v>0</v>
      </c>
      <c r="J130" t="s">
        <v>17635</v>
      </c>
      <c r="L130" t="s">
        <v>64</v>
      </c>
      <c r="M130" t="s">
        <v>2697</v>
      </c>
      <c r="N130" t="s">
        <v>2698</v>
      </c>
      <c r="Q130">
        <v>0</v>
      </c>
      <c r="R130">
        <v>0</v>
      </c>
      <c r="S130">
        <v>0</v>
      </c>
      <c r="T130">
        <v>0</v>
      </c>
      <c r="U130">
        <v>168</v>
      </c>
      <c r="V130">
        <v>42</v>
      </c>
      <c r="W130" s="2">
        <v>41739</v>
      </c>
      <c r="X130">
        <v>0</v>
      </c>
      <c r="Y130" t="s">
        <v>67</v>
      </c>
      <c r="Z130" t="s">
        <v>68</v>
      </c>
      <c r="AA130" t="s">
        <v>82</v>
      </c>
      <c r="AB130" t="s">
        <v>83</v>
      </c>
      <c r="AC130">
        <v>168</v>
      </c>
      <c r="AD130" t="s">
        <v>2697</v>
      </c>
      <c r="AE130" t="s">
        <v>2699</v>
      </c>
      <c r="AF130" t="s">
        <v>2700</v>
      </c>
      <c r="AG130">
        <v>13</v>
      </c>
      <c r="AH130" t="s">
        <v>261</v>
      </c>
      <c r="AI130">
        <v>2060</v>
      </c>
      <c r="AK130" t="s">
        <v>222</v>
      </c>
      <c r="AL130" t="s">
        <v>2701</v>
      </c>
      <c r="AM130" t="s">
        <v>2702</v>
      </c>
    </row>
    <row r="131" spans="1:39" x14ac:dyDescent="0.25">
      <c r="A131" s="2">
        <v>41684</v>
      </c>
      <c r="B131" t="s">
        <v>17636</v>
      </c>
      <c r="C131" t="s">
        <v>17262</v>
      </c>
      <c r="D131" s="2">
        <v>41706</v>
      </c>
      <c r="E131" s="2">
        <v>41706</v>
      </c>
      <c r="F131" t="s">
        <v>205</v>
      </c>
      <c r="G131">
        <v>3</v>
      </c>
      <c r="H131">
        <v>0</v>
      </c>
      <c r="I131">
        <v>0</v>
      </c>
      <c r="J131" t="s">
        <v>17637</v>
      </c>
      <c r="K131" t="s">
        <v>16360</v>
      </c>
      <c r="L131" t="s">
        <v>64</v>
      </c>
      <c r="M131" t="s">
        <v>17638</v>
      </c>
      <c r="N131" t="s">
        <v>17639</v>
      </c>
      <c r="O131" t="s">
        <v>17640</v>
      </c>
      <c r="P131" t="s">
        <v>17641</v>
      </c>
      <c r="Q131">
        <v>0</v>
      </c>
      <c r="R131">
        <v>0</v>
      </c>
      <c r="S131">
        <v>0</v>
      </c>
      <c r="T131">
        <v>0</v>
      </c>
      <c r="U131">
        <v>32.159999999999997</v>
      </c>
      <c r="V131">
        <v>0</v>
      </c>
      <c r="X131">
        <v>0</v>
      </c>
      <c r="Y131" t="s">
        <v>67</v>
      </c>
      <c r="Z131" t="s">
        <v>68</v>
      </c>
      <c r="AA131" t="s">
        <v>82</v>
      </c>
      <c r="AB131" t="s">
        <v>209</v>
      </c>
      <c r="AC131">
        <v>32.159999999999997</v>
      </c>
      <c r="AD131" t="s">
        <v>17638</v>
      </c>
      <c r="AE131" t="s">
        <v>17642</v>
      </c>
      <c r="AF131" t="s">
        <v>17643</v>
      </c>
      <c r="AG131">
        <v>19</v>
      </c>
      <c r="AI131">
        <v>2000</v>
      </c>
      <c r="AK131" t="s">
        <v>222</v>
      </c>
      <c r="AL131" t="s">
        <v>17644</v>
      </c>
      <c r="AM131" t="s">
        <v>17645</v>
      </c>
    </row>
    <row r="132" spans="1:39" x14ac:dyDescent="0.25">
      <c r="A132" s="2">
        <v>41684</v>
      </c>
      <c r="B132" t="s">
        <v>17672</v>
      </c>
      <c r="C132" t="s">
        <v>16790</v>
      </c>
      <c r="D132" s="2">
        <v>41726</v>
      </c>
      <c r="E132" s="2">
        <v>41726</v>
      </c>
      <c r="F132" t="s">
        <v>4569</v>
      </c>
      <c r="G132">
        <v>0</v>
      </c>
      <c r="H132">
        <v>0</v>
      </c>
      <c r="I132">
        <v>0</v>
      </c>
      <c r="J132" t="s">
        <v>17673</v>
      </c>
      <c r="L132" t="s">
        <v>64</v>
      </c>
      <c r="M132" t="s">
        <v>17674</v>
      </c>
      <c r="N132" t="s">
        <v>17675</v>
      </c>
      <c r="Q132">
        <v>0</v>
      </c>
      <c r="R132">
        <v>0</v>
      </c>
      <c r="S132">
        <v>0</v>
      </c>
      <c r="T132">
        <v>0</v>
      </c>
      <c r="U132">
        <v>0</v>
      </c>
      <c r="V132">
        <v>0</v>
      </c>
      <c r="X132">
        <v>0</v>
      </c>
      <c r="Y132" t="s">
        <v>67</v>
      </c>
      <c r="Z132" t="s">
        <v>68</v>
      </c>
      <c r="AA132" t="s">
        <v>82</v>
      </c>
      <c r="AB132" t="s">
        <v>297</v>
      </c>
      <c r="AC132">
        <v>0</v>
      </c>
      <c r="AD132" t="s">
        <v>17674</v>
      </c>
      <c r="AE132" t="s">
        <v>17676</v>
      </c>
      <c r="AF132" t="s">
        <v>17677</v>
      </c>
      <c r="AG132">
        <v>100</v>
      </c>
      <c r="AI132">
        <v>2050</v>
      </c>
      <c r="AK132" t="s">
        <v>222</v>
      </c>
      <c r="AL132" t="s">
        <v>17678</v>
      </c>
      <c r="AM132" t="s">
        <v>17679</v>
      </c>
    </row>
    <row r="133" spans="1:39" x14ac:dyDescent="0.25">
      <c r="A133" s="2">
        <v>41684</v>
      </c>
      <c r="B133" t="s">
        <v>17680</v>
      </c>
      <c r="C133" t="s">
        <v>16882</v>
      </c>
      <c r="D133" s="2">
        <v>41720</v>
      </c>
      <c r="E133" s="2">
        <v>41720</v>
      </c>
      <c r="F133" t="s">
        <v>15337</v>
      </c>
      <c r="G133">
        <v>0</v>
      </c>
      <c r="H133">
        <v>0</v>
      </c>
      <c r="I133">
        <v>0</v>
      </c>
      <c r="J133" t="s">
        <v>3447</v>
      </c>
      <c r="L133" t="s">
        <v>64</v>
      </c>
      <c r="M133" t="s">
        <v>17674</v>
      </c>
      <c r="N133" t="s">
        <v>17675</v>
      </c>
      <c r="Q133">
        <v>0</v>
      </c>
      <c r="R133">
        <v>0</v>
      </c>
      <c r="S133">
        <v>0</v>
      </c>
      <c r="T133">
        <v>0</v>
      </c>
      <c r="U133">
        <v>344.04</v>
      </c>
      <c r="V133">
        <v>0</v>
      </c>
      <c r="X133">
        <v>0</v>
      </c>
      <c r="Y133" t="s">
        <v>67</v>
      </c>
      <c r="Z133" t="s">
        <v>81</v>
      </c>
      <c r="AA133" t="s">
        <v>82</v>
      </c>
      <c r="AB133" t="s">
        <v>297</v>
      </c>
      <c r="AC133">
        <v>344.04</v>
      </c>
      <c r="AD133" t="s">
        <v>17674</v>
      </c>
      <c r="AE133" t="s">
        <v>17676</v>
      </c>
      <c r="AF133" t="s">
        <v>17677</v>
      </c>
      <c r="AG133">
        <v>100</v>
      </c>
      <c r="AI133">
        <v>2050</v>
      </c>
      <c r="AK133" t="s">
        <v>222</v>
      </c>
      <c r="AL133" t="s">
        <v>17678</v>
      </c>
      <c r="AM133" t="s">
        <v>17679</v>
      </c>
    </row>
    <row r="134" spans="1:39" x14ac:dyDescent="0.25">
      <c r="A134" s="2">
        <v>41684</v>
      </c>
      <c r="B134" t="s">
        <v>17686</v>
      </c>
      <c r="C134" t="s">
        <v>719</v>
      </c>
      <c r="D134" s="2">
        <v>41706</v>
      </c>
      <c r="E134" s="2">
        <v>41706</v>
      </c>
      <c r="F134" t="s">
        <v>720</v>
      </c>
      <c r="G134">
        <v>2</v>
      </c>
      <c r="H134">
        <v>0</v>
      </c>
      <c r="I134">
        <v>0</v>
      </c>
      <c r="J134" t="s">
        <v>17687</v>
      </c>
      <c r="L134" t="s">
        <v>64</v>
      </c>
      <c r="M134" t="s">
        <v>246</v>
      </c>
      <c r="N134" t="s">
        <v>247</v>
      </c>
      <c r="Q134">
        <v>0</v>
      </c>
      <c r="R134">
        <v>0</v>
      </c>
      <c r="S134">
        <v>0</v>
      </c>
      <c r="T134">
        <v>0</v>
      </c>
      <c r="U134">
        <v>29.6</v>
      </c>
      <c r="V134">
        <v>30</v>
      </c>
      <c r="W134" s="2">
        <v>41690</v>
      </c>
      <c r="X134">
        <v>0</v>
      </c>
      <c r="Y134" t="s">
        <v>67</v>
      </c>
      <c r="Z134" t="s">
        <v>68</v>
      </c>
      <c r="AA134" t="s">
        <v>82</v>
      </c>
      <c r="AB134" t="s">
        <v>297</v>
      </c>
      <c r="AC134">
        <v>29.6</v>
      </c>
      <c r="AD134" t="s">
        <v>246</v>
      </c>
      <c r="AE134" t="s">
        <v>248</v>
      </c>
      <c r="AF134" t="s">
        <v>249</v>
      </c>
      <c r="AG134">
        <v>6</v>
      </c>
      <c r="AH134">
        <v>1</v>
      </c>
      <c r="AI134">
        <v>2030</v>
      </c>
      <c r="AK134" t="s">
        <v>222</v>
      </c>
      <c r="AL134" t="s">
        <v>250</v>
      </c>
      <c r="AM134" t="s">
        <v>251</v>
      </c>
    </row>
    <row r="135" spans="1:39" x14ac:dyDescent="0.25">
      <c r="A135" s="2">
        <v>41684</v>
      </c>
      <c r="B135" t="s">
        <v>17688</v>
      </c>
      <c r="C135" t="s">
        <v>719</v>
      </c>
      <c r="D135" s="2">
        <v>41706</v>
      </c>
      <c r="E135" s="2">
        <v>41706</v>
      </c>
      <c r="F135" t="s">
        <v>720</v>
      </c>
      <c r="G135">
        <v>0</v>
      </c>
      <c r="H135">
        <v>0</v>
      </c>
      <c r="I135">
        <v>0</v>
      </c>
      <c r="J135" t="s">
        <v>17575</v>
      </c>
      <c r="L135" t="s">
        <v>64</v>
      </c>
      <c r="M135" t="s">
        <v>246</v>
      </c>
      <c r="N135" t="s">
        <v>247</v>
      </c>
      <c r="Q135">
        <v>0</v>
      </c>
      <c r="R135">
        <v>0</v>
      </c>
      <c r="S135">
        <v>0</v>
      </c>
      <c r="T135">
        <v>0</v>
      </c>
      <c r="U135">
        <v>45.6</v>
      </c>
      <c r="V135">
        <v>0</v>
      </c>
      <c r="X135">
        <v>0</v>
      </c>
      <c r="Y135" t="s">
        <v>67</v>
      </c>
      <c r="Z135" t="s">
        <v>81</v>
      </c>
      <c r="AA135" t="s">
        <v>82</v>
      </c>
      <c r="AB135" t="s">
        <v>297</v>
      </c>
      <c r="AC135">
        <v>45.6</v>
      </c>
      <c r="AD135" t="s">
        <v>246</v>
      </c>
      <c r="AE135" t="s">
        <v>248</v>
      </c>
      <c r="AF135" t="s">
        <v>249</v>
      </c>
      <c r="AG135">
        <v>6</v>
      </c>
      <c r="AH135">
        <v>1</v>
      </c>
      <c r="AI135">
        <v>2030</v>
      </c>
      <c r="AK135" t="s">
        <v>222</v>
      </c>
      <c r="AL135" t="s">
        <v>250</v>
      </c>
      <c r="AM135" t="s">
        <v>251</v>
      </c>
    </row>
    <row r="136" spans="1:39" x14ac:dyDescent="0.25">
      <c r="A136" s="2">
        <v>41683</v>
      </c>
      <c r="B136" t="s">
        <v>17736</v>
      </c>
      <c r="C136" t="s">
        <v>15336</v>
      </c>
      <c r="D136" s="2">
        <v>41783</v>
      </c>
      <c r="E136" s="2">
        <v>41783</v>
      </c>
      <c r="F136" t="s">
        <v>15337</v>
      </c>
      <c r="G136">
        <v>13</v>
      </c>
      <c r="H136">
        <v>3</v>
      </c>
      <c r="I136">
        <v>0</v>
      </c>
      <c r="J136" t="s">
        <v>17737</v>
      </c>
      <c r="K136" t="s">
        <v>17738</v>
      </c>
      <c r="L136" t="s">
        <v>64</v>
      </c>
      <c r="M136" t="s">
        <v>1796</v>
      </c>
      <c r="N136" t="s">
        <v>1797</v>
      </c>
      <c r="Q136">
        <v>0</v>
      </c>
      <c r="R136">
        <v>0</v>
      </c>
      <c r="S136">
        <v>0</v>
      </c>
      <c r="T136">
        <v>0</v>
      </c>
      <c r="U136">
        <v>341.38</v>
      </c>
      <c r="V136">
        <v>0</v>
      </c>
      <c r="X136">
        <v>0</v>
      </c>
      <c r="Y136" t="s">
        <v>67</v>
      </c>
      <c r="Z136" t="s">
        <v>81</v>
      </c>
      <c r="AA136" t="s">
        <v>82</v>
      </c>
      <c r="AB136" t="s">
        <v>297</v>
      </c>
      <c r="AC136">
        <v>341.37599999999998</v>
      </c>
      <c r="AD136" t="s">
        <v>1796</v>
      </c>
      <c r="AE136" t="s">
        <v>1798</v>
      </c>
      <c r="AF136" t="s">
        <v>1799</v>
      </c>
      <c r="AG136">
        <v>183</v>
      </c>
      <c r="AI136">
        <v>2018</v>
      </c>
      <c r="AK136" t="s">
        <v>222</v>
      </c>
      <c r="AL136" t="s">
        <v>1800</v>
      </c>
      <c r="AM136" t="s">
        <v>1801</v>
      </c>
    </row>
    <row r="137" spans="1:39" x14ac:dyDescent="0.25">
      <c r="A137" s="2">
        <v>41677</v>
      </c>
      <c r="B137" t="s">
        <v>17831</v>
      </c>
      <c r="C137" t="s">
        <v>15383</v>
      </c>
      <c r="D137" s="2">
        <v>41776</v>
      </c>
      <c r="E137" s="2">
        <v>41776</v>
      </c>
      <c r="F137" t="s">
        <v>15384</v>
      </c>
      <c r="G137">
        <v>12</v>
      </c>
      <c r="H137">
        <v>3</v>
      </c>
      <c r="I137">
        <v>0</v>
      </c>
      <c r="J137" t="s">
        <v>17363</v>
      </c>
      <c r="L137" t="s">
        <v>64</v>
      </c>
      <c r="M137" t="s">
        <v>1796</v>
      </c>
      <c r="N137" t="s">
        <v>1797</v>
      </c>
      <c r="Q137">
        <v>0</v>
      </c>
      <c r="R137">
        <v>0</v>
      </c>
      <c r="S137">
        <v>0</v>
      </c>
      <c r="T137">
        <v>0</v>
      </c>
      <c r="U137">
        <v>144</v>
      </c>
      <c r="V137">
        <v>144</v>
      </c>
      <c r="W137" s="2">
        <v>41697</v>
      </c>
      <c r="X137">
        <v>0</v>
      </c>
      <c r="Y137" t="s">
        <v>67</v>
      </c>
      <c r="Z137" t="s">
        <v>68</v>
      </c>
      <c r="AA137" t="s">
        <v>755</v>
      </c>
      <c r="AB137" t="s">
        <v>423</v>
      </c>
      <c r="AC137">
        <v>144</v>
      </c>
      <c r="AD137" t="s">
        <v>1796</v>
      </c>
      <c r="AE137" t="s">
        <v>1798</v>
      </c>
      <c r="AF137" t="s">
        <v>1799</v>
      </c>
      <c r="AG137">
        <v>183</v>
      </c>
      <c r="AI137">
        <v>2018</v>
      </c>
      <c r="AK137" t="s">
        <v>222</v>
      </c>
      <c r="AL137" t="s">
        <v>1800</v>
      </c>
      <c r="AM137" t="s">
        <v>1801</v>
      </c>
    </row>
    <row r="138" spans="1:39" x14ac:dyDescent="0.25">
      <c r="A138" s="2">
        <v>41674</v>
      </c>
      <c r="B138" t="s">
        <v>17928</v>
      </c>
      <c r="C138" t="s">
        <v>13386</v>
      </c>
      <c r="D138" s="2">
        <v>41675</v>
      </c>
      <c r="E138" s="2">
        <v>41675</v>
      </c>
      <c r="F138" t="s">
        <v>15776</v>
      </c>
      <c r="G138">
        <v>0</v>
      </c>
      <c r="H138">
        <v>0</v>
      </c>
      <c r="I138">
        <v>0</v>
      </c>
      <c r="J138" t="s">
        <v>16032</v>
      </c>
      <c r="L138" t="s">
        <v>64</v>
      </c>
      <c r="M138" t="s">
        <v>10226</v>
      </c>
      <c r="N138" t="s">
        <v>10227</v>
      </c>
      <c r="Q138">
        <v>0</v>
      </c>
      <c r="R138">
        <v>36.479999999999997</v>
      </c>
      <c r="S138">
        <v>36.479999999999997</v>
      </c>
      <c r="T138">
        <v>0</v>
      </c>
      <c r="U138">
        <v>22.4</v>
      </c>
      <c r="V138">
        <v>0</v>
      </c>
      <c r="X138">
        <v>0</v>
      </c>
      <c r="Y138" t="s">
        <v>67</v>
      </c>
      <c r="Z138" t="s">
        <v>68</v>
      </c>
      <c r="AA138" t="s">
        <v>82</v>
      </c>
      <c r="AB138" t="s">
        <v>83</v>
      </c>
      <c r="AC138">
        <v>22.4</v>
      </c>
      <c r="AD138" t="s">
        <v>10226</v>
      </c>
      <c r="AE138" t="s">
        <v>10228</v>
      </c>
      <c r="AF138" t="s">
        <v>10229</v>
      </c>
      <c r="AG138">
        <v>39</v>
      </c>
      <c r="AH138" t="s">
        <v>261</v>
      </c>
      <c r="AI138">
        <v>2018</v>
      </c>
      <c r="AK138" t="s">
        <v>222</v>
      </c>
      <c r="AL138" t="s">
        <v>10230</v>
      </c>
      <c r="AM138" t="s">
        <v>10231</v>
      </c>
    </row>
    <row r="139" spans="1:39" x14ac:dyDescent="0.25">
      <c r="A139" s="2">
        <v>41669</v>
      </c>
      <c r="B139" t="s">
        <v>18125</v>
      </c>
      <c r="C139" t="s">
        <v>13386</v>
      </c>
      <c r="D139" s="2">
        <v>41643</v>
      </c>
      <c r="E139" s="2">
        <v>41643</v>
      </c>
      <c r="F139" t="s">
        <v>15776</v>
      </c>
      <c r="G139">
        <v>18</v>
      </c>
      <c r="H139">
        <v>2</v>
      </c>
      <c r="I139">
        <v>1</v>
      </c>
      <c r="J139" t="s">
        <v>16106</v>
      </c>
      <c r="L139" t="s">
        <v>64</v>
      </c>
      <c r="M139" t="s">
        <v>2816</v>
      </c>
      <c r="N139" t="s">
        <v>2817</v>
      </c>
      <c r="Q139">
        <v>0</v>
      </c>
      <c r="R139">
        <v>9</v>
      </c>
      <c r="S139">
        <v>9</v>
      </c>
      <c r="T139">
        <v>0</v>
      </c>
      <c r="U139">
        <v>117.6</v>
      </c>
      <c r="V139">
        <v>0</v>
      </c>
      <c r="X139">
        <v>0</v>
      </c>
      <c r="Y139" t="s">
        <v>67</v>
      </c>
      <c r="Z139" t="s">
        <v>68</v>
      </c>
      <c r="AA139" t="s">
        <v>82</v>
      </c>
      <c r="AB139" t="s">
        <v>83</v>
      </c>
      <c r="AC139">
        <v>112</v>
      </c>
      <c r="AD139" t="s">
        <v>2816</v>
      </c>
      <c r="AE139" t="s">
        <v>2819</v>
      </c>
      <c r="AF139" t="s">
        <v>2820</v>
      </c>
      <c r="AG139">
        <v>57</v>
      </c>
      <c r="AI139">
        <v>2060</v>
      </c>
      <c r="AK139" t="s">
        <v>222</v>
      </c>
      <c r="AL139" t="s">
        <v>2821</v>
      </c>
      <c r="AM139" t="s">
        <v>2822</v>
      </c>
    </row>
    <row r="140" spans="1:39" x14ac:dyDescent="0.25">
      <c r="A140" s="2">
        <v>41668</v>
      </c>
      <c r="B140" t="s">
        <v>18165</v>
      </c>
      <c r="C140" t="s">
        <v>18166</v>
      </c>
      <c r="D140" s="2">
        <v>41739</v>
      </c>
      <c r="E140" s="2">
        <v>41739</v>
      </c>
      <c r="F140" t="s">
        <v>18167</v>
      </c>
      <c r="G140">
        <v>1</v>
      </c>
      <c r="H140">
        <v>0</v>
      </c>
      <c r="I140">
        <v>0</v>
      </c>
      <c r="L140" t="s">
        <v>64</v>
      </c>
      <c r="M140" t="s">
        <v>2216</v>
      </c>
      <c r="N140" t="s">
        <v>2217</v>
      </c>
      <c r="O140" t="s">
        <v>66</v>
      </c>
      <c r="Q140">
        <v>24</v>
      </c>
      <c r="R140">
        <v>0</v>
      </c>
      <c r="S140">
        <v>24</v>
      </c>
      <c r="T140">
        <v>0</v>
      </c>
      <c r="U140">
        <v>0</v>
      </c>
      <c r="V140">
        <v>0</v>
      </c>
      <c r="X140">
        <v>0</v>
      </c>
      <c r="Y140" t="s">
        <v>67</v>
      </c>
      <c r="Z140" t="s">
        <v>12981</v>
      </c>
      <c r="AA140" t="s">
        <v>82</v>
      </c>
      <c r="AC140">
        <v>0</v>
      </c>
      <c r="AD140" t="s">
        <v>2216</v>
      </c>
      <c r="AE140" t="s">
        <v>2218</v>
      </c>
      <c r="AF140" t="s">
        <v>2219</v>
      </c>
      <c r="AG140">
        <v>41</v>
      </c>
      <c r="AI140">
        <v>2000</v>
      </c>
      <c r="AK140" t="s">
        <v>222</v>
      </c>
      <c r="AL140" t="s">
        <v>2220</v>
      </c>
      <c r="AM140" t="s">
        <v>2221</v>
      </c>
    </row>
    <row r="141" spans="1:39" x14ac:dyDescent="0.25">
      <c r="A141" s="2">
        <v>41666</v>
      </c>
      <c r="B141" t="s">
        <v>18191</v>
      </c>
      <c r="C141" t="s">
        <v>527</v>
      </c>
      <c r="D141" s="2">
        <v>41684</v>
      </c>
      <c r="E141" s="2">
        <v>41684</v>
      </c>
      <c r="F141" t="s">
        <v>528</v>
      </c>
      <c r="G141">
        <v>6</v>
      </c>
      <c r="H141">
        <v>0</v>
      </c>
      <c r="I141">
        <v>0</v>
      </c>
      <c r="J141" t="s">
        <v>18192</v>
      </c>
      <c r="K141" t="s">
        <v>18193</v>
      </c>
      <c r="L141" t="s">
        <v>64</v>
      </c>
      <c r="M141" t="s">
        <v>530</v>
      </c>
      <c r="N141" t="s">
        <v>531</v>
      </c>
      <c r="Q141">
        <v>0</v>
      </c>
      <c r="R141">
        <v>0</v>
      </c>
      <c r="S141">
        <v>0</v>
      </c>
      <c r="T141">
        <v>0</v>
      </c>
      <c r="U141">
        <v>98.4</v>
      </c>
      <c r="V141">
        <v>160</v>
      </c>
      <c r="W141" s="2">
        <v>41697</v>
      </c>
      <c r="X141">
        <v>0</v>
      </c>
      <c r="Y141" t="s">
        <v>67</v>
      </c>
      <c r="Z141" t="s">
        <v>68</v>
      </c>
      <c r="AA141" t="s">
        <v>82</v>
      </c>
      <c r="AB141" t="s">
        <v>96</v>
      </c>
      <c r="AC141">
        <v>98.4</v>
      </c>
      <c r="AD141" t="s">
        <v>530</v>
      </c>
      <c r="AE141" t="s">
        <v>532</v>
      </c>
      <c r="AF141" t="s">
        <v>533</v>
      </c>
      <c r="AG141">
        <v>3</v>
      </c>
      <c r="AI141">
        <v>2060</v>
      </c>
      <c r="AK141" t="s">
        <v>222</v>
      </c>
      <c r="AL141" t="s">
        <v>534</v>
      </c>
      <c r="AM141" t="s">
        <v>535</v>
      </c>
    </row>
    <row r="142" spans="1:39" x14ac:dyDescent="0.25">
      <c r="A142" s="2">
        <v>41652</v>
      </c>
      <c r="B142" t="s">
        <v>18560</v>
      </c>
      <c r="C142" t="s">
        <v>527</v>
      </c>
      <c r="D142" s="2">
        <v>41684</v>
      </c>
      <c r="E142" s="2">
        <v>41684</v>
      </c>
      <c r="F142" t="s">
        <v>528</v>
      </c>
      <c r="G142">
        <v>36</v>
      </c>
      <c r="H142">
        <v>4</v>
      </c>
      <c r="I142">
        <v>0</v>
      </c>
      <c r="J142" t="s">
        <v>18561</v>
      </c>
      <c r="L142" t="s">
        <v>64</v>
      </c>
      <c r="M142" t="s">
        <v>2697</v>
      </c>
      <c r="N142" t="s">
        <v>2698</v>
      </c>
      <c r="Q142">
        <v>0</v>
      </c>
      <c r="R142">
        <v>0</v>
      </c>
      <c r="S142">
        <v>0</v>
      </c>
      <c r="T142">
        <v>0</v>
      </c>
      <c r="U142">
        <v>656</v>
      </c>
      <c r="V142">
        <v>704</v>
      </c>
      <c r="W142" s="2">
        <v>41662</v>
      </c>
      <c r="X142">
        <v>0</v>
      </c>
      <c r="Y142" t="s">
        <v>67</v>
      </c>
      <c r="Z142" t="s">
        <v>68</v>
      </c>
      <c r="AA142" t="s">
        <v>82</v>
      </c>
      <c r="AB142" t="s">
        <v>96</v>
      </c>
      <c r="AC142">
        <v>656</v>
      </c>
      <c r="AD142" t="s">
        <v>2697</v>
      </c>
      <c r="AE142" t="s">
        <v>2699</v>
      </c>
      <c r="AF142" t="s">
        <v>2700</v>
      </c>
      <c r="AG142">
        <v>13</v>
      </c>
      <c r="AH142" t="s">
        <v>261</v>
      </c>
      <c r="AI142">
        <v>2060</v>
      </c>
      <c r="AK142" t="s">
        <v>222</v>
      </c>
      <c r="AL142" t="s">
        <v>2701</v>
      </c>
      <c r="AM142" t="s">
        <v>2702</v>
      </c>
    </row>
    <row r="143" spans="1:39" x14ac:dyDescent="0.25">
      <c r="A143" s="2">
        <v>41652</v>
      </c>
      <c r="B143" t="s">
        <v>18562</v>
      </c>
      <c r="C143" t="s">
        <v>16234</v>
      </c>
      <c r="D143" s="2">
        <v>41725</v>
      </c>
      <c r="E143" s="2">
        <v>41725</v>
      </c>
      <c r="F143" t="s">
        <v>14825</v>
      </c>
      <c r="G143">
        <v>30</v>
      </c>
      <c r="H143">
        <v>10</v>
      </c>
      <c r="I143">
        <v>0</v>
      </c>
      <c r="J143" t="s">
        <v>18563</v>
      </c>
      <c r="L143" t="s">
        <v>64</v>
      </c>
      <c r="M143" t="s">
        <v>15654</v>
      </c>
      <c r="N143" t="s">
        <v>969</v>
      </c>
      <c r="O143" t="s">
        <v>18564</v>
      </c>
      <c r="P143" t="s">
        <v>18565</v>
      </c>
      <c r="Q143">
        <v>108</v>
      </c>
      <c r="R143">
        <v>300</v>
      </c>
      <c r="S143">
        <v>408</v>
      </c>
      <c r="T143">
        <v>0</v>
      </c>
      <c r="U143">
        <v>192</v>
      </c>
      <c r="V143">
        <v>361.66</v>
      </c>
      <c r="W143" s="2">
        <v>41739</v>
      </c>
      <c r="X143">
        <v>0</v>
      </c>
      <c r="Y143" t="s">
        <v>67</v>
      </c>
      <c r="Z143" t="s">
        <v>68</v>
      </c>
      <c r="AA143" t="s">
        <v>69</v>
      </c>
      <c r="AB143" t="s">
        <v>258</v>
      </c>
      <c r="AC143">
        <v>192</v>
      </c>
      <c r="AD143" t="s">
        <v>15654</v>
      </c>
      <c r="AE143" t="s">
        <v>15655</v>
      </c>
      <c r="AF143" t="s">
        <v>15656</v>
      </c>
      <c r="AG143">
        <v>105</v>
      </c>
      <c r="AI143">
        <v>2020</v>
      </c>
      <c r="AK143" t="s">
        <v>222</v>
      </c>
      <c r="AL143" t="s">
        <v>973</v>
      </c>
      <c r="AM143" t="s">
        <v>15657</v>
      </c>
    </row>
    <row r="144" spans="1:39" x14ac:dyDescent="0.25">
      <c r="A144" s="2">
        <v>41652</v>
      </c>
      <c r="B144" t="s">
        <v>18579</v>
      </c>
      <c r="C144" t="s">
        <v>527</v>
      </c>
      <c r="D144" s="2">
        <v>41684</v>
      </c>
      <c r="E144" s="2">
        <v>41684</v>
      </c>
      <c r="F144" t="s">
        <v>528</v>
      </c>
      <c r="G144">
        <v>0</v>
      </c>
      <c r="H144">
        <v>0</v>
      </c>
      <c r="I144">
        <v>0</v>
      </c>
      <c r="J144" t="s">
        <v>18580</v>
      </c>
      <c r="L144" t="s">
        <v>64</v>
      </c>
      <c r="M144" t="s">
        <v>1158</v>
      </c>
      <c r="N144" t="s">
        <v>969</v>
      </c>
      <c r="Q144">
        <v>0</v>
      </c>
      <c r="R144">
        <v>0</v>
      </c>
      <c r="S144">
        <v>0</v>
      </c>
      <c r="T144">
        <v>0</v>
      </c>
      <c r="U144">
        <v>295.2</v>
      </c>
      <c r="V144">
        <v>0</v>
      </c>
      <c r="X144">
        <v>0</v>
      </c>
      <c r="Y144" t="s">
        <v>67</v>
      </c>
      <c r="Z144" t="s">
        <v>68</v>
      </c>
      <c r="AA144" t="s">
        <v>82</v>
      </c>
      <c r="AB144" t="s">
        <v>96</v>
      </c>
      <c r="AC144">
        <v>295.2</v>
      </c>
      <c r="AD144" t="s">
        <v>1158</v>
      </c>
      <c r="AE144" t="s">
        <v>1159</v>
      </c>
      <c r="AF144" t="s">
        <v>1160</v>
      </c>
      <c r="AG144">
        <v>1</v>
      </c>
      <c r="AI144">
        <v>2060</v>
      </c>
      <c r="AK144" t="s">
        <v>222</v>
      </c>
      <c r="AL144" t="s">
        <v>1161</v>
      </c>
      <c r="AM144" t="s">
        <v>1162</v>
      </c>
    </row>
    <row r="145" spans="1:55" x14ac:dyDescent="0.25">
      <c r="A145" s="2">
        <v>41649</v>
      </c>
      <c r="B145" t="s">
        <v>18605</v>
      </c>
      <c r="C145" t="s">
        <v>425</v>
      </c>
      <c r="D145" s="2">
        <v>41665</v>
      </c>
      <c r="E145" s="2">
        <v>41665</v>
      </c>
      <c r="F145" t="s">
        <v>420</v>
      </c>
      <c r="G145">
        <v>0</v>
      </c>
      <c r="H145">
        <v>0</v>
      </c>
      <c r="I145">
        <v>0</v>
      </c>
      <c r="J145" t="s">
        <v>512</v>
      </c>
      <c r="L145" t="s">
        <v>64</v>
      </c>
      <c r="M145" t="s">
        <v>409</v>
      </c>
      <c r="N145" t="s">
        <v>410</v>
      </c>
      <c r="Q145">
        <v>0</v>
      </c>
      <c r="R145">
        <v>0</v>
      </c>
      <c r="S145">
        <v>0</v>
      </c>
      <c r="T145">
        <v>0</v>
      </c>
      <c r="U145">
        <v>0</v>
      </c>
      <c r="V145">
        <v>0</v>
      </c>
      <c r="X145">
        <v>0</v>
      </c>
      <c r="Y145" t="s">
        <v>67</v>
      </c>
      <c r="Z145" t="s">
        <v>68</v>
      </c>
      <c r="AA145" t="s">
        <v>422</v>
      </c>
      <c r="AB145" t="s">
        <v>423</v>
      </c>
      <c r="AC145">
        <v>0</v>
      </c>
      <c r="AD145" t="s">
        <v>409</v>
      </c>
      <c r="AE145" t="s">
        <v>411</v>
      </c>
      <c r="AF145" t="s">
        <v>412</v>
      </c>
      <c r="AG145">
        <v>5</v>
      </c>
      <c r="AI145">
        <v>2000</v>
      </c>
      <c r="AK145" t="s">
        <v>222</v>
      </c>
      <c r="AL145" t="s">
        <v>413</v>
      </c>
      <c r="AM145" t="s">
        <v>414</v>
      </c>
    </row>
    <row r="146" spans="1:55" x14ac:dyDescent="0.25">
      <c r="A146" s="2">
        <v>41649</v>
      </c>
      <c r="B146" t="s">
        <v>18606</v>
      </c>
      <c r="C146" t="s">
        <v>425</v>
      </c>
      <c r="D146" s="2">
        <v>41665</v>
      </c>
      <c r="E146" s="2">
        <v>41665</v>
      </c>
      <c r="F146" t="s">
        <v>420</v>
      </c>
      <c r="G146">
        <v>0</v>
      </c>
      <c r="H146">
        <v>0</v>
      </c>
      <c r="I146">
        <v>0</v>
      </c>
      <c r="J146" t="s">
        <v>512</v>
      </c>
      <c r="L146" t="s">
        <v>64</v>
      </c>
      <c r="M146" t="s">
        <v>409</v>
      </c>
      <c r="N146" t="s">
        <v>410</v>
      </c>
      <c r="Q146">
        <v>0</v>
      </c>
      <c r="R146">
        <v>0</v>
      </c>
      <c r="S146">
        <v>0</v>
      </c>
      <c r="T146">
        <v>0</v>
      </c>
      <c r="U146">
        <v>0</v>
      </c>
      <c r="V146">
        <v>0</v>
      </c>
      <c r="X146">
        <v>0</v>
      </c>
      <c r="Y146" t="s">
        <v>67</v>
      </c>
      <c r="Z146" t="s">
        <v>68</v>
      </c>
      <c r="AA146" t="s">
        <v>422</v>
      </c>
      <c r="AB146" t="s">
        <v>423</v>
      </c>
      <c r="AC146">
        <v>0</v>
      </c>
      <c r="AD146" t="s">
        <v>409</v>
      </c>
      <c r="AE146" t="s">
        <v>411</v>
      </c>
      <c r="AF146" t="s">
        <v>412</v>
      </c>
      <c r="AG146">
        <v>5</v>
      </c>
      <c r="AI146">
        <v>2000</v>
      </c>
      <c r="AK146" t="s">
        <v>222</v>
      </c>
      <c r="AL146" t="s">
        <v>413</v>
      </c>
      <c r="AM146" t="s">
        <v>414</v>
      </c>
    </row>
    <row r="147" spans="1:55" x14ac:dyDescent="0.25">
      <c r="A147" s="2">
        <v>41649</v>
      </c>
      <c r="B147" t="s">
        <v>18621</v>
      </c>
      <c r="C147" t="s">
        <v>527</v>
      </c>
      <c r="D147" s="2">
        <v>41684</v>
      </c>
      <c r="E147" s="2">
        <v>41684</v>
      </c>
      <c r="F147" t="s">
        <v>528</v>
      </c>
      <c r="G147">
        <v>22</v>
      </c>
      <c r="H147">
        <v>0</v>
      </c>
      <c r="I147">
        <v>0</v>
      </c>
      <c r="J147" t="s">
        <v>18622</v>
      </c>
      <c r="L147" t="s">
        <v>64</v>
      </c>
      <c r="M147" t="s">
        <v>218</v>
      </c>
      <c r="N147" t="s">
        <v>219</v>
      </c>
      <c r="Q147">
        <v>0</v>
      </c>
      <c r="R147">
        <v>0</v>
      </c>
      <c r="S147">
        <v>0</v>
      </c>
      <c r="T147">
        <v>0</v>
      </c>
      <c r="U147">
        <v>360.8</v>
      </c>
      <c r="V147">
        <v>368</v>
      </c>
      <c r="W147" s="2">
        <v>41697</v>
      </c>
      <c r="X147">
        <v>0</v>
      </c>
      <c r="Y147" t="s">
        <v>67</v>
      </c>
      <c r="Z147" t="s">
        <v>68</v>
      </c>
      <c r="AA147" t="s">
        <v>82</v>
      </c>
      <c r="AB147" t="s">
        <v>96</v>
      </c>
      <c r="AC147">
        <v>360.8</v>
      </c>
      <c r="AD147" t="s">
        <v>218</v>
      </c>
      <c r="AE147" t="s">
        <v>220</v>
      </c>
      <c r="AF147" t="s">
        <v>221</v>
      </c>
      <c r="AG147">
        <v>53</v>
      </c>
      <c r="AI147">
        <v>2060</v>
      </c>
      <c r="AK147" t="s">
        <v>222</v>
      </c>
      <c r="AL147" t="s">
        <v>223</v>
      </c>
      <c r="AM147" t="s">
        <v>224</v>
      </c>
    </row>
    <row r="148" spans="1:55" x14ac:dyDescent="0.25">
      <c r="A148" s="2">
        <v>41648</v>
      </c>
      <c r="B148" t="s">
        <v>18661</v>
      </c>
      <c r="C148" t="s">
        <v>527</v>
      </c>
      <c r="D148" s="2">
        <v>41684</v>
      </c>
      <c r="E148" s="2">
        <v>41684</v>
      </c>
      <c r="F148" t="s">
        <v>528</v>
      </c>
      <c r="G148">
        <v>6</v>
      </c>
      <c r="H148">
        <v>0</v>
      </c>
      <c r="I148">
        <v>0</v>
      </c>
      <c r="J148" t="s">
        <v>18192</v>
      </c>
      <c r="L148" t="s">
        <v>64</v>
      </c>
      <c r="M148" t="s">
        <v>218</v>
      </c>
      <c r="N148" t="s">
        <v>219</v>
      </c>
      <c r="Q148">
        <v>0</v>
      </c>
      <c r="R148">
        <v>0</v>
      </c>
      <c r="S148">
        <v>0</v>
      </c>
      <c r="T148">
        <v>0</v>
      </c>
      <c r="U148">
        <v>98.4</v>
      </c>
      <c r="V148">
        <v>96</v>
      </c>
      <c r="W148" s="2">
        <v>41697</v>
      </c>
      <c r="X148">
        <v>0</v>
      </c>
      <c r="Y148" t="s">
        <v>67</v>
      </c>
      <c r="Z148" t="s">
        <v>68</v>
      </c>
      <c r="AA148" t="s">
        <v>82</v>
      </c>
      <c r="AB148" t="s">
        <v>96</v>
      </c>
      <c r="AC148">
        <v>98.4</v>
      </c>
      <c r="AD148" t="s">
        <v>218</v>
      </c>
      <c r="AE148" t="s">
        <v>220</v>
      </c>
      <c r="AF148" t="s">
        <v>221</v>
      </c>
      <c r="AG148">
        <v>53</v>
      </c>
      <c r="AI148">
        <v>2060</v>
      </c>
      <c r="AK148" t="s">
        <v>222</v>
      </c>
      <c r="AL148" t="s">
        <v>223</v>
      </c>
      <c r="AM148" t="s">
        <v>224</v>
      </c>
    </row>
    <row r="149" spans="1:55" x14ac:dyDescent="0.25">
      <c r="A149" s="2">
        <v>41647</v>
      </c>
      <c r="B149" t="s">
        <v>18679</v>
      </c>
      <c r="C149" t="s">
        <v>4766</v>
      </c>
      <c r="D149" s="2">
        <v>41699</v>
      </c>
      <c r="E149" s="2">
        <v>41707</v>
      </c>
      <c r="F149" t="s">
        <v>4767</v>
      </c>
      <c r="G149">
        <v>0</v>
      </c>
      <c r="H149">
        <v>0</v>
      </c>
      <c r="I149">
        <v>0</v>
      </c>
      <c r="L149" t="s">
        <v>683</v>
      </c>
      <c r="M149" t="s">
        <v>670</v>
      </c>
      <c r="N149" t="s">
        <v>66</v>
      </c>
      <c r="O149" t="s">
        <v>18680</v>
      </c>
      <c r="P149" t="s">
        <v>18681</v>
      </c>
      <c r="Q149">
        <v>370</v>
      </c>
      <c r="R149">
        <v>41.19</v>
      </c>
      <c r="S149">
        <v>41.19</v>
      </c>
      <c r="T149">
        <v>370</v>
      </c>
      <c r="U149">
        <v>0</v>
      </c>
      <c r="V149">
        <v>0</v>
      </c>
      <c r="X149">
        <v>0</v>
      </c>
      <c r="Y149" t="s">
        <v>67</v>
      </c>
      <c r="Z149" t="s">
        <v>12981</v>
      </c>
      <c r="AA149" t="s">
        <v>685</v>
      </c>
      <c r="AB149" t="s">
        <v>686</v>
      </c>
      <c r="AC149">
        <v>0</v>
      </c>
      <c r="AD149" t="s">
        <v>18682</v>
      </c>
      <c r="AE149" t="s">
        <v>18682</v>
      </c>
      <c r="AF149" t="s">
        <v>18683</v>
      </c>
      <c r="AG149">
        <v>1</v>
      </c>
      <c r="AI149">
        <v>2060</v>
      </c>
      <c r="AK149" t="s">
        <v>222</v>
      </c>
      <c r="AL149" t="s">
        <v>18684</v>
      </c>
      <c r="AM149" t="s">
        <v>676</v>
      </c>
      <c r="AN149" t="s">
        <v>6463</v>
      </c>
      <c r="AO149" t="s">
        <v>6464</v>
      </c>
      <c r="AP149" t="s">
        <v>6465</v>
      </c>
      <c r="AQ149">
        <v>28</v>
      </c>
      <c r="AS149">
        <v>2060</v>
      </c>
      <c r="AT149" t="s">
        <v>222</v>
      </c>
      <c r="AU149" t="s">
        <v>6466</v>
      </c>
      <c r="AW149" t="s">
        <v>18685</v>
      </c>
      <c r="AX149" t="s">
        <v>6469</v>
      </c>
      <c r="AY149" t="s">
        <v>2097</v>
      </c>
      <c r="AZ149" s="2">
        <v>38054</v>
      </c>
      <c r="BA149" t="s">
        <v>64</v>
      </c>
      <c r="BB149" t="s">
        <v>18686</v>
      </c>
      <c r="BC149" t="s">
        <v>18687</v>
      </c>
    </row>
    <row r="150" spans="1:55" x14ac:dyDescent="0.25">
      <c r="A150" s="2">
        <v>41646</v>
      </c>
      <c r="B150" t="s">
        <v>18717</v>
      </c>
      <c r="C150" t="s">
        <v>626</v>
      </c>
      <c r="D150" s="2">
        <v>41647</v>
      </c>
      <c r="E150" s="2">
        <v>41647</v>
      </c>
      <c r="F150" t="s">
        <v>627</v>
      </c>
      <c r="G150">
        <v>0</v>
      </c>
      <c r="H150">
        <v>0</v>
      </c>
      <c r="I150">
        <v>0</v>
      </c>
      <c r="J150" t="s">
        <v>665</v>
      </c>
      <c r="L150" t="s">
        <v>64</v>
      </c>
      <c r="M150" t="s">
        <v>2342</v>
      </c>
      <c r="N150" t="s">
        <v>2343</v>
      </c>
      <c r="Q150">
        <v>0</v>
      </c>
      <c r="R150">
        <v>0</v>
      </c>
      <c r="S150">
        <v>0</v>
      </c>
      <c r="T150">
        <v>0</v>
      </c>
      <c r="U150">
        <v>0</v>
      </c>
      <c r="V150">
        <v>0</v>
      </c>
      <c r="X150">
        <v>0</v>
      </c>
      <c r="Y150" t="s">
        <v>67</v>
      </c>
      <c r="Z150" t="s">
        <v>68</v>
      </c>
      <c r="AA150" t="s">
        <v>69</v>
      </c>
      <c r="AB150" t="s">
        <v>258</v>
      </c>
      <c r="AC150">
        <v>0</v>
      </c>
      <c r="AD150" t="s">
        <v>2342</v>
      </c>
      <c r="AE150" t="s">
        <v>2344</v>
      </c>
      <c r="AF150" t="s">
        <v>2345</v>
      </c>
      <c r="AG150">
        <v>1</v>
      </c>
      <c r="AI150">
        <v>2000</v>
      </c>
      <c r="AK150" t="s">
        <v>222</v>
      </c>
      <c r="AL150" t="s">
        <v>2346</v>
      </c>
      <c r="AM150" t="s">
        <v>2347</v>
      </c>
    </row>
    <row r="151" spans="1:55" x14ac:dyDescent="0.25">
      <c r="A151" s="2">
        <v>41641</v>
      </c>
      <c r="B151" t="s">
        <v>18808</v>
      </c>
      <c r="C151" t="s">
        <v>527</v>
      </c>
      <c r="D151" s="2">
        <v>41686</v>
      </c>
      <c r="E151" s="2">
        <v>41686</v>
      </c>
      <c r="F151" t="s">
        <v>528</v>
      </c>
      <c r="G151">
        <v>0</v>
      </c>
      <c r="H151">
        <v>0</v>
      </c>
      <c r="I151">
        <v>0</v>
      </c>
      <c r="J151" t="s">
        <v>18809</v>
      </c>
      <c r="K151" t="s">
        <v>18810</v>
      </c>
      <c r="L151" t="s">
        <v>64</v>
      </c>
      <c r="M151" t="s">
        <v>238</v>
      </c>
      <c r="N151" t="s">
        <v>239</v>
      </c>
      <c r="Q151">
        <v>0</v>
      </c>
      <c r="R151">
        <v>0</v>
      </c>
      <c r="S151">
        <v>0</v>
      </c>
      <c r="T151">
        <v>0</v>
      </c>
      <c r="U151" t="s">
        <v>18811</v>
      </c>
      <c r="V151" t="s">
        <v>18812</v>
      </c>
      <c r="W151" s="2">
        <v>41640</v>
      </c>
      <c r="X151">
        <v>0</v>
      </c>
      <c r="Y151" t="s">
        <v>67</v>
      </c>
      <c r="Z151" t="s">
        <v>68</v>
      </c>
      <c r="AA151" t="s">
        <v>82</v>
      </c>
      <c r="AB151" t="s">
        <v>96</v>
      </c>
      <c r="AC151">
        <v>1787.6</v>
      </c>
      <c r="AD151" t="s">
        <v>238</v>
      </c>
      <c r="AE151" t="s">
        <v>240</v>
      </c>
      <c r="AF151" t="s">
        <v>241</v>
      </c>
      <c r="AG151">
        <v>47</v>
      </c>
      <c r="AI151">
        <v>2060</v>
      </c>
      <c r="AK151" t="s">
        <v>222</v>
      </c>
      <c r="AL151" t="s">
        <v>242</v>
      </c>
      <c r="AM151" t="s">
        <v>243</v>
      </c>
    </row>
    <row r="152" spans="1:55" x14ac:dyDescent="0.25">
      <c r="A152" s="2">
        <v>41641</v>
      </c>
      <c r="B152" t="s">
        <v>18813</v>
      </c>
      <c r="C152" t="s">
        <v>527</v>
      </c>
      <c r="D152" s="2">
        <v>41685</v>
      </c>
      <c r="E152" s="2">
        <v>41685</v>
      </c>
      <c r="F152" t="s">
        <v>528</v>
      </c>
      <c r="G152">
        <v>0</v>
      </c>
      <c r="H152">
        <v>0</v>
      </c>
      <c r="I152">
        <v>0</v>
      </c>
      <c r="J152" t="s">
        <v>18814</v>
      </c>
      <c r="L152" t="s">
        <v>64</v>
      </c>
      <c r="M152" t="s">
        <v>238</v>
      </c>
      <c r="N152" t="s">
        <v>239</v>
      </c>
      <c r="Q152">
        <v>0</v>
      </c>
      <c r="R152">
        <v>0</v>
      </c>
      <c r="S152">
        <v>0</v>
      </c>
      <c r="T152">
        <v>0</v>
      </c>
      <c r="U152" t="s">
        <v>18815</v>
      </c>
      <c r="V152">
        <v>0</v>
      </c>
      <c r="X152">
        <v>0</v>
      </c>
      <c r="Y152" t="s">
        <v>67</v>
      </c>
      <c r="Z152" t="s">
        <v>154</v>
      </c>
      <c r="AA152" t="s">
        <v>82</v>
      </c>
      <c r="AB152" t="s">
        <v>96</v>
      </c>
      <c r="AC152">
        <v>1607.2</v>
      </c>
      <c r="AD152" t="s">
        <v>238</v>
      </c>
      <c r="AE152" t="s">
        <v>240</v>
      </c>
      <c r="AF152" t="s">
        <v>241</v>
      </c>
      <c r="AG152">
        <v>47</v>
      </c>
      <c r="AI152">
        <v>2060</v>
      </c>
      <c r="AK152" t="s">
        <v>222</v>
      </c>
      <c r="AL152" t="s">
        <v>242</v>
      </c>
      <c r="AM152" t="s">
        <v>243</v>
      </c>
    </row>
    <row r="153" spans="1:55" x14ac:dyDescent="0.25">
      <c r="A153" s="2">
        <v>41641</v>
      </c>
      <c r="B153" t="s">
        <v>18816</v>
      </c>
      <c r="C153" t="s">
        <v>527</v>
      </c>
      <c r="D153" s="2">
        <v>41684</v>
      </c>
      <c r="E153" s="2">
        <v>41684</v>
      </c>
      <c r="F153" t="s">
        <v>528</v>
      </c>
      <c r="G153">
        <v>0</v>
      </c>
      <c r="H153">
        <v>0</v>
      </c>
      <c r="I153">
        <v>0</v>
      </c>
      <c r="J153" t="s">
        <v>18578</v>
      </c>
      <c r="K153" t="s">
        <v>18817</v>
      </c>
      <c r="L153" t="s">
        <v>64</v>
      </c>
      <c r="M153" t="s">
        <v>238</v>
      </c>
      <c r="N153" t="s">
        <v>239</v>
      </c>
      <c r="Q153">
        <v>0</v>
      </c>
      <c r="R153">
        <v>0</v>
      </c>
      <c r="S153">
        <v>0</v>
      </c>
      <c r="T153">
        <v>0</v>
      </c>
      <c r="U153">
        <v>213.2</v>
      </c>
      <c r="V153" t="s">
        <v>18818</v>
      </c>
      <c r="W153" s="2">
        <v>41640</v>
      </c>
      <c r="X153">
        <v>0</v>
      </c>
      <c r="Y153" t="s">
        <v>67</v>
      </c>
      <c r="Z153" t="s">
        <v>68</v>
      </c>
      <c r="AA153" t="s">
        <v>82</v>
      </c>
      <c r="AB153" t="s">
        <v>96</v>
      </c>
      <c r="AC153">
        <v>213.2</v>
      </c>
      <c r="AD153" t="s">
        <v>238</v>
      </c>
      <c r="AE153" t="s">
        <v>240</v>
      </c>
      <c r="AF153" t="s">
        <v>241</v>
      </c>
      <c r="AG153">
        <v>47</v>
      </c>
      <c r="AI153">
        <v>2060</v>
      </c>
      <c r="AK153" t="s">
        <v>222</v>
      </c>
      <c r="AL153" t="s">
        <v>242</v>
      </c>
      <c r="AM153" t="s">
        <v>243</v>
      </c>
    </row>
    <row r="154" spans="1:55" x14ac:dyDescent="0.25">
      <c r="A154" s="2">
        <v>41627</v>
      </c>
      <c r="B154" t="s">
        <v>18863</v>
      </c>
      <c r="C154" t="s">
        <v>527</v>
      </c>
      <c r="D154" s="2">
        <v>41685</v>
      </c>
      <c r="E154" s="2">
        <v>41685</v>
      </c>
      <c r="F154" t="s">
        <v>528</v>
      </c>
      <c r="G154">
        <v>2</v>
      </c>
      <c r="H154">
        <v>0</v>
      </c>
      <c r="I154">
        <v>0</v>
      </c>
      <c r="J154" t="s">
        <v>939</v>
      </c>
      <c r="K154" t="s">
        <v>120</v>
      </c>
      <c r="L154" t="s">
        <v>64</v>
      </c>
      <c r="M154" t="s">
        <v>619</v>
      </c>
      <c r="N154" t="s">
        <v>620</v>
      </c>
      <c r="Q154">
        <v>0</v>
      </c>
      <c r="R154">
        <v>0</v>
      </c>
      <c r="S154">
        <v>0</v>
      </c>
      <c r="T154">
        <v>0</v>
      </c>
      <c r="U154">
        <v>32.799999999999997</v>
      </c>
      <c r="V154">
        <v>32</v>
      </c>
      <c r="W154" s="2">
        <v>41697</v>
      </c>
      <c r="X154">
        <v>0</v>
      </c>
      <c r="Y154" t="s">
        <v>67</v>
      </c>
      <c r="Z154" t="s">
        <v>68</v>
      </c>
      <c r="AA154" t="s">
        <v>82</v>
      </c>
      <c r="AB154" t="s">
        <v>96</v>
      </c>
      <c r="AC154">
        <v>32.799999999999997</v>
      </c>
      <c r="AD154" t="s">
        <v>619</v>
      </c>
      <c r="AE154" t="s">
        <v>621</v>
      </c>
      <c r="AF154" t="s">
        <v>622</v>
      </c>
      <c r="AG154">
        <v>13</v>
      </c>
      <c r="AI154">
        <v>2050</v>
      </c>
      <c r="AK154" t="s">
        <v>222</v>
      </c>
      <c r="AL154" t="s">
        <v>623</v>
      </c>
      <c r="AM154" t="s">
        <v>624</v>
      </c>
    </row>
    <row r="155" spans="1:55" x14ac:dyDescent="0.25">
      <c r="A155" s="2">
        <v>41625</v>
      </c>
      <c r="B155" t="s">
        <v>18887</v>
      </c>
      <c r="C155" t="s">
        <v>527</v>
      </c>
      <c r="D155" s="2">
        <v>41686</v>
      </c>
      <c r="E155" s="2">
        <v>41686</v>
      </c>
      <c r="F155" t="s">
        <v>528</v>
      </c>
      <c r="G155">
        <v>0</v>
      </c>
      <c r="H155">
        <v>0</v>
      </c>
      <c r="I155">
        <v>0</v>
      </c>
      <c r="J155" t="s">
        <v>516</v>
      </c>
      <c r="K155" t="s">
        <v>194</v>
      </c>
      <c r="L155" t="s">
        <v>64</v>
      </c>
      <c r="M155" t="s">
        <v>530</v>
      </c>
      <c r="N155" t="s">
        <v>531</v>
      </c>
      <c r="Q155">
        <v>0</v>
      </c>
      <c r="R155">
        <v>0</v>
      </c>
      <c r="S155">
        <v>0</v>
      </c>
      <c r="T155">
        <v>0</v>
      </c>
      <c r="U155">
        <v>0</v>
      </c>
      <c r="V155">
        <v>80</v>
      </c>
      <c r="W155" s="2">
        <v>41697</v>
      </c>
      <c r="X155">
        <v>0</v>
      </c>
      <c r="Y155" t="s">
        <v>67</v>
      </c>
      <c r="Z155" t="s">
        <v>68</v>
      </c>
      <c r="AA155" t="s">
        <v>82</v>
      </c>
      <c r="AB155" t="s">
        <v>96</v>
      </c>
      <c r="AC155">
        <v>82</v>
      </c>
      <c r="AD155" t="s">
        <v>530</v>
      </c>
      <c r="AE155" t="s">
        <v>532</v>
      </c>
      <c r="AF155" t="s">
        <v>533</v>
      </c>
      <c r="AG155">
        <v>3</v>
      </c>
      <c r="AI155">
        <v>2060</v>
      </c>
      <c r="AK155" t="s">
        <v>222</v>
      </c>
      <c r="AL155" t="s">
        <v>534</v>
      </c>
      <c r="AM155" t="s">
        <v>535</v>
      </c>
    </row>
    <row r="156" spans="1:55" x14ac:dyDescent="0.25">
      <c r="A156" s="2">
        <v>41625</v>
      </c>
      <c r="B156" t="s">
        <v>18888</v>
      </c>
      <c r="C156" t="s">
        <v>527</v>
      </c>
      <c r="D156" s="2">
        <v>41685</v>
      </c>
      <c r="E156" s="2">
        <v>41685</v>
      </c>
      <c r="F156" t="s">
        <v>528</v>
      </c>
      <c r="G156">
        <v>0</v>
      </c>
      <c r="H156">
        <v>0</v>
      </c>
      <c r="I156">
        <v>0</v>
      </c>
      <c r="J156" t="s">
        <v>18325</v>
      </c>
      <c r="K156" t="s">
        <v>18889</v>
      </c>
      <c r="L156" t="s">
        <v>64</v>
      </c>
      <c r="M156" t="s">
        <v>530</v>
      </c>
      <c r="N156" t="s">
        <v>531</v>
      </c>
      <c r="Q156">
        <v>0</v>
      </c>
      <c r="R156">
        <v>0</v>
      </c>
      <c r="S156">
        <v>0</v>
      </c>
      <c r="T156">
        <v>0</v>
      </c>
      <c r="U156">
        <v>0</v>
      </c>
      <c r="V156">
        <v>0</v>
      </c>
      <c r="X156">
        <v>0</v>
      </c>
      <c r="Y156" t="s">
        <v>67</v>
      </c>
      <c r="Z156" t="s">
        <v>68</v>
      </c>
      <c r="AA156" t="s">
        <v>82</v>
      </c>
      <c r="AB156" t="s">
        <v>96</v>
      </c>
      <c r="AC156">
        <v>65.599999999999994</v>
      </c>
      <c r="AD156" t="s">
        <v>530</v>
      </c>
      <c r="AE156" t="s">
        <v>532</v>
      </c>
      <c r="AF156" t="s">
        <v>533</v>
      </c>
      <c r="AG156">
        <v>3</v>
      </c>
      <c r="AI156">
        <v>2060</v>
      </c>
      <c r="AK156" t="s">
        <v>222</v>
      </c>
      <c r="AL156" t="s">
        <v>534</v>
      </c>
      <c r="AM156" t="s">
        <v>535</v>
      </c>
    </row>
    <row r="157" spans="1:55" x14ac:dyDescent="0.25">
      <c r="A157" s="2">
        <v>41620</v>
      </c>
      <c r="B157" t="s">
        <v>18930</v>
      </c>
      <c r="C157" t="s">
        <v>2824</v>
      </c>
      <c r="D157" s="2">
        <v>41728</v>
      </c>
      <c r="E157" s="2">
        <v>41728</v>
      </c>
      <c r="F157" t="s">
        <v>720</v>
      </c>
      <c r="G157">
        <v>2</v>
      </c>
      <c r="H157">
        <v>0</v>
      </c>
      <c r="I157">
        <v>0</v>
      </c>
      <c r="J157" t="s">
        <v>17371</v>
      </c>
      <c r="K157" t="s">
        <v>18931</v>
      </c>
      <c r="L157" t="s">
        <v>64</v>
      </c>
      <c r="M157" t="s">
        <v>246</v>
      </c>
      <c r="N157" t="s">
        <v>247</v>
      </c>
      <c r="Q157">
        <v>0</v>
      </c>
      <c r="R157">
        <v>0</v>
      </c>
      <c r="S157">
        <v>0</v>
      </c>
      <c r="T157">
        <v>0</v>
      </c>
      <c r="U157">
        <v>30.4</v>
      </c>
      <c r="V157">
        <v>30.4</v>
      </c>
      <c r="W157" s="2">
        <v>41655</v>
      </c>
      <c r="X157">
        <v>0</v>
      </c>
      <c r="Y157" t="s">
        <v>67</v>
      </c>
      <c r="Z157" t="s">
        <v>68</v>
      </c>
      <c r="AA157" t="s">
        <v>82</v>
      </c>
      <c r="AB157" t="s">
        <v>297</v>
      </c>
      <c r="AC157">
        <v>30.4</v>
      </c>
      <c r="AD157" t="s">
        <v>246</v>
      </c>
      <c r="AE157" t="s">
        <v>248</v>
      </c>
      <c r="AF157" t="s">
        <v>249</v>
      </c>
      <c r="AG157">
        <v>6</v>
      </c>
      <c r="AH157">
        <v>1</v>
      </c>
      <c r="AI157">
        <v>2030</v>
      </c>
      <c r="AK157" t="s">
        <v>222</v>
      </c>
      <c r="AL157" t="s">
        <v>250</v>
      </c>
      <c r="AM157" t="s">
        <v>251</v>
      </c>
    </row>
    <row r="158" spans="1:55" x14ac:dyDescent="0.25">
      <c r="A158" s="2">
        <v>41613</v>
      </c>
      <c r="B158" t="s">
        <v>18956</v>
      </c>
      <c r="C158" t="s">
        <v>2824</v>
      </c>
      <c r="D158" s="2">
        <v>41727</v>
      </c>
      <c r="E158" s="2">
        <v>41727</v>
      </c>
      <c r="F158" t="s">
        <v>720</v>
      </c>
      <c r="G158">
        <v>3</v>
      </c>
      <c r="H158">
        <v>0</v>
      </c>
      <c r="I158">
        <v>0</v>
      </c>
      <c r="J158" t="s">
        <v>17388</v>
      </c>
      <c r="K158" t="s">
        <v>18957</v>
      </c>
      <c r="L158" t="s">
        <v>64</v>
      </c>
      <c r="M158" t="s">
        <v>530</v>
      </c>
      <c r="N158" t="s">
        <v>531</v>
      </c>
      <c r="Q158">
        <v>0</v>
      </c>
      <c r="R158">
        <v>7.32</v>
      </c>
      <c r="S158">
        <v>7.32</v>
      </c>
      <c r="T158">
        <v>0</v>
      </c>
      <c r="U158">
        <v>45.6</v>
      </c>
      <c r="V158">
        <v>45.6</v>
      </c>
      <c r="W158" s="2">
        <v>41641</v>
      </c>
      <c r="X158">
        <v>19.84</v>
      </c>
      <c r="Y158" s="2">
        <v>41739</v>
      </c>
      <c r="Z158" t="s">
        <v>68</v>
      </c>
      <c r="AA158" t="s">
        <v>82</v>
      </c>
      <c r="AB158" t="s">
        <v>297</v>
      </c>
      <c r="AC158">
        <v>45.6</v>
      </c>
      <c r="AD158" t="s">
        <v>530</v>
      </c>
      <c r="AE158" t="s">
        <v>532</v>
      </c>
      <c r="AF158" t="s">
        <v>533</v>
      </c>
      <c r="AG158">
        <v>3</v>
      </c>
      <c r="AI158">
        <v>2060</v>
      </c>
      <c r="AK158" t="s">
        <v>222</v>
      </c>
      <c r="AL158" t="s">
        <v>534</v>
      </c>
      <c r="AM158" t="s">
        <v>535</v>
      </c>
    </row>
    <row r="159" spans="1:55" x14ac:dyDescent="0.25">
      <c r="A159" s="2">
        <v>41613</v>
      </c>
      <c r="B159" t="s">
        <v>18958</v>
      </c>
      <c r="C159" t="s">
        <v>527</v>
      </c>
      <c r="D159" s="2">
        <v>41686</v>
      </c>
      <c r="E159" s="2">
        <v>41686</v>
      </c>
      <c r="F159" t="s">
        <v>528</v>
      </c>
      <c r="G159">
        <v>2</v>
      </c>
      <c r="H159">
        <v>0</v>
      </c>
      <c r="I159">
        <v>0</v>
      </c>
      <c r="J159" t="s">
        <v>717</v>
      </c>
      <c r="K159" t="s">
        <v>18959</v>
      </c>
      <c r="L159" t="s">
        <v>64</v>
      </c>
      <c r="M159" t="s">
        <v>530</v>
      </c>
      <c r="N159" t="s">
        <v>531</v>
      </c>
      <c r="Q159">
        <v>0</v>
      </c>
      <c r="R159">
        <v>0</v>
      </c>
      <c r="S159">
        <v>0</v>
      </c>
      <c r="T159">
        <v>0</v>
      </c>
      <c r="U159">
        <v>0</v>
      </c>
      <c r="V159">
        <v>32</v>
      </c>
      <c r="W159" s="2">
        <v>41697</v>
      </c>
      <c r="X159">
        <v>0</v>
      </c>
      <c r="Y159" t="s">
        <v>67</v>
      </c>
      <c r="Z159" t="s">
        <v>68</v>
      </c>
      <c r="AA159" t="s">
        <v>82</v>
      </c>
      <c r="AB159" t="s">
        <v>96</v>
      </c>
      <c r="AC159">
        <v>0</v>
      </c>
      <c r="AD159" t="s">
        <v>530</v>
      </c>
      <c r="AE159" t="s">
        <v>532</v>
      </c>
      <c r="AF159" t="s">
        <v>533</v>
      </c>
      <c r="AG159">
        <v>3</v>
      </c>
      <c r="AI159">
        <v>2060</v>
      </c>
      <c r="AK159" t="s">
        <v>222</v>
      </c>
      <c r="AL159" t="s">
        <v>534</v>
      </c>
      <c r="AM159" t="s">
        <v>535</v>
      </c>
    </row>
    <row r="160" spans="1:55" x14ac:dyDescent="0.25">
      <c r="A160" s="2">
        <v>41610</v>
      </c>
      <c r="B160" t="s">
        <v>18994</v>
      </c>
      <c r="C160" t="s">
        <v>2453</v>
      </c>
      <c r="D160" s="2">
        <v>41657</v>
      </c>
      <c r="E160" s="2">
        <v>41657</v>
      </c>
      <c r="F160" t="s">
        <v>1423</v>
      </c>
      <c r="G160">
        <v>2</v>
      </c>
      <c r="H160">
        <v>0</v>
      </c>
      <c r="I160">
        <v>0</v>
      </c>
      <c r="J160" t="s">
        <v>1424</v>
      </c>
      <c r="K160" t="s">
        <v>18995</v>
      </c>
      <c r="L160" t="s">
        <v>64</v>
      </c>
      <c r="M160" t="s">
        <v>409</v>
      </c>
      <c r="N160" t="s">
        <v>410</v>
      </c>
      <c r="Q160">
        <v>0</v>
      </c>
      <c r="R160">
        <v>22.08</v>
      </c>
      <c r="S160">
        <v>22.08</v>
      </c>
      <c r="T160">
        <v>0</v>
      </c>
      <c r="U160">
        <v>0</v>
      </c>
      <c r="V160">
        <v>8.16</v>
      </c>
      <c r="W160" s="2">
        <v>41683</v>
      </c>
      <c r="X160">
        <v>0</v>
      </c>
      <c r="Y160" t="s">
        <v>67</v>
      </c>
      <c r="Z160" t="s">
        <v>68</v>
      </c>
      <c r="AA160" t="s">
        <v>422</v>
      </c>
      <c r="AB160" t="s">
        <v>423</v>
      </c>
      <c r="AC160">
        <v>0</v>
      </c>
      <c r="AD160" t="s">
        <v>409</v>
      </c>
      <c r="AE160" t="s">
        <v>411</v>
      </c>
      <c r="AF160" t="s">
        <v>412</v>
      </c>
      <c r="AG160">
        <v>5</v>
      </c>
      <c r="AI160">
        <v>2000</v>
      </c>
      <c r="AK160" t="s">
        <v>222</v>
      </c>
      <c r="AL160" t="s">
        <v>413</v>
      </c>
      <c r="AM160" t="s">
        <v>414</v>
      </c>
    </row>
    <row r="161" spans="1:39" x14ac:dyDescent="0.25">
      <c r="A161" s="2">
        <v>41610</v>
      </c>
      <c r="B161" t="s">
        <v>18996</v>
      </c>
      <c r="C161" t="s">
        <v>527</v>
      </c>
      <c r="D161" s="2">
        <v>41686</v>
      </c>
      <c r="E161" s="2">
        <v>41686</v>
      </c>
      <c r="F161" t="s">
        <v>528</v>
      </c>
      <c r="G161">
        <v>0</v>
      </c>
      <c r="H161">
        <v>0</v>
      </c>
      <c r="I161">
        <v>0</v>
      </c>
      <c r="J161" t="s">
        <v>1615</v>
      </c>
      <c r="K161" t="s">
        <v>18997</v>
      </c>
      <c r="L161" t="s">
        <v>64</v>
      </c>
      <c r="M161" t="s">
        <v>530</v>
      </c>
      <c r="N161" t="s">
        <v>531</v>
      </c>
      <c r="Q161">
        <v>0</v>
      </c>
      <c r="R161">
        <v>0</v>
      </c>
      <c r="S161">
        <v>0</v>
      </c>
      <c r="T161">
        <v>0</v>
      </c>
      <c r="U161">
        <v>0</v>
      </c>
      <c r="V161">
        <v>0</v>
      </c>
      <c r="X161">
        <v>0</v>
      </c>
      <c r="Y161" t="s">
        <v>67</v>
      </c>
      <c r="Z161" t="s">
        <v>154</v>
      </c>
      <c r="AA161" t="s">
        <v>82</v>
      </c>
      <c r="AB161" t="s">
        <v>96</v>
      </c>
      <c r="AC161">
        <v>0</v>
      </c>
      <c r="AD161" t="s">
        <v>530</v>
      </c>
      <c r="AE161" t="s">
        <v>532</v>
      </c>
      <c r="AF161" t="s">
        <v>533</v>
      </c>
      <c r="AG161">
        <v>3</v>
      </c>
      <c r="AI161">
        <v>2060</v>
      </c>
      <c r="AK161" t="s">
        <v>222</v>
      </c>
      <c r="AL161" t="s">
        <v>534</v>
      </c>
      <c r="AM161" t="s">
        <v>535</v>
      </c>
    </row>
    <row r="162" spans="1:39" x14ac:dyDescent="0.25">
      <c r="A162" s="2">
        <v>41607</v>
      </c>
      <c r="B162" t="s">
        <v>18998</v>
      </c>
      <c r="C162" t="s">
        <v>719</v>
      </c>
      <c r="D162" s="2">
        <v>41707</v>
      </c>
      <c r="E162" s="2">
        <v>41707</v>
      </c>
      <c r="F162" t="s">
        <v>720</v>
      </c>
      <c r="G162">
        <v>3</v>
      </c>
      <c r="H162">
        <v>0</v>
      </c>
      <c r="I162">
        <v>0</v>
      </c>
      <c r="J162" t="s">
        <v>17303</v>
      </c>
      <c r="K162" t="s">
        <v>18999</v>
      </c>
      <c r="L162" t="s">
        <v>64</v>
      </c>
      <c r="M162" t="s">
        <v>530</v>
      </c>
      <c r="N162" t="s">
        <v>531</v>
      </c>
      <c r="Q162">
        <v>0</v>
      </c>
      <c r="R162">
        <v>0</v>
      </c>
      <c r="S162">
        <v>0</v>
      </c>
      <c r="T162">
        <v>0</v>
      </c>
      <c r="U162">
        <v>68.400000000000006</v>
      </c>
      <c r="V162">
        <v>68.400000000000006</v>
      </c>
      <c r="W162" s="2">
        <v>41641</v>
      </c>
      <c r="X162">
        <v>0</v>
      </c>
      <c r="Y162" t="s">
        <v>67</v>
      </c>
      <c r="Z162" t="s">
        <v>68</v>
      </c>
      <c r="AA162" t="s">
        <v>82</v>
      </c>
      <c r="AB162" t="s">
        <v>297</v>
      </c>
      <c r="AC162">
        <v>68.400000000000006</v>
      </c>
      <c r="AD162" t="s">
        <v>530</v>
      </c>
      <c r="AE162" t="s">
        <v>532</v>
      </c>
      <c r="AF162" t="s">
        <v>533</v>
      </c>
      <c r="AG162">
        <v>3</v>
      </c>
      <c r="AI162">
        <v>2060</v>
      </c>
      <c r="AK162" t="s">
        <v>222</v>
      </c>
      <c r="AL162" t="s">
        <v>534</v>
      </c>
      <c r="AM162" t="s">
        <v>535</v>
      </c>
    </row>
    <row r="163" spans="1:39" x14ac:dyDescent="0.25">
      <c r="A163" s="2">
        <v>41607</v>
      </c>
      <c r="B163" t="s">
        <v>19000</v>
      </c>
      <c r="C163" t="s">
        <v>527</v>
      </c>
      <c r="D163" s="2">
        <v>41685</v>
      </c>
      <c r="E163" s="2">
        <v>41685</v>
      </c>
      <c r="F163" t="s">
        <v>528</v>
      </c>
      <c r="G163">
        <v>3</v>
      </c>
      <c r="H163">
        <v>0</v>
      </c>
      <c r="I163">
        <v>0</v>
      </c>
      <c r="J163" t="s">
        <v>774</v>
      </c>
      <c r="K163" t="s">
        <v>19001</v>
      </c>
      <c r="L163" t="s">
        <v>64</v>
      </c>
      <c r="M163" t="s">
        <v>530</v>
      </c>
      <c r="N163" t="s">
        <v>531</v>
      </c>
      <c r="Q163">
        <v>0</v>
      </c>
      <c r="R163">
        <v>0</v>
      </c>
      <c r="S163">
        <v>0</v>
      </c>
      <c r="T163">
        <v>0</v>
      </c>
      <c r="U163">
        <v>0</v>
      </c>
      <c r="V163">
        <v>48</v>
      </c>
      <c r="W163" s="2">
        <v>41697</v>
      </c>
      <c r="X163">
        <v>0</v>
      </c>
      <c r="Y163" t="s">
        <v>67</v>
      </c>
      <c r="Z163" t="s">
        <v>68</v>
      </c>
      <c r="AA163" t="s">
        <v>82</v>
      </c>
      <c r="AB163" t="s">
        <v>96</v>
      </c>
      <c r="AC163">
        <v>0</v>
      </c>
      <c r="AD163" t="s">
        <v>530</v>
      </c>
      <c r="AE163" t="s">
        <v>532</v>
      </c>
      <c r="AF163" t="s">
        <v>533</v>
      </c>
      <c r="AG163">
        <v>3</v>
      </c>
      <c r="AI163">
        <v>2060</v>
      </c>
      <c r="AK163" t="s">
        <v>222</v>
      </c>
      <c r="AL163" t="s">
        <v>534</v>
      </c>
      <c r="AM163" t="s">
        <v>535</v>
      </c>
    </row>
    <row r="164" spans="1:39" x14ac:dyDescent="0.25">
      <c r="A164" s="2">
        <v>41607</v>
      </c>
      <c r="B164" t="s">
        <v>19002</v>
      </c>
      <c r="C164" t="s">
        <v>719</v>
      </c>
      <c r="D164" s="2">
        <v>41707</v>
      </c>
      <c r="E164" s="2">
        <v>41707</v>
      </c>
      <c r="F164" t="s">
        <v>720</v>
      </c>
      <c r="G164">
        <v>2</v>
      </c>
      <c r="H164">
        <v>0</v>
      </c>
      <c r="I164">
        <v>0</v>
      </c>
      <c r="J164" t="s">
        <v>17427</v>
      </c>
      <c r="K164" t="s">
        <v>19003</v>
      </c>
      <c r="L164" t="s">
        <v>64</v>
      </c>
      <c r="M164" t="s">
        <v>409</v>
      </c>
      <c r="N164" t="s">
        <v>410</v>
      </c>
      <c r="Q164">
        <v>0</v>
      </c>
      <c r="R164">
        <v>0</v>
      </c>
      <c r="S164">
        <v>0</v>
      </c>
      <c r="T164">
        <v>0</v>
      </c>
      <c r="U164">
        <v>45.6</v>
      </c>
      <c r="V164">
        <v>45.6</v>
      </c>
      <c r="W164" s="2">
        <v>41725</v>
      </c>
      <c r="X164">
        <v>0</v>
      </c>
      <c r="Y164" t="s">
        <v>67</v>
      </c>
      <c r="Z164" t="s">
        <v>68</v>
      </c>
      <c r="AA164" t="s">
        <v>82</v>
      </c>
      <c r="AB164" t="s">
        <v>297</v>
      </c>
      <c r="AC164">
        <v>45.6</v>
      </c>
      <c r="AD164" t="s">
        <v>409</v>
      </c>
      <c r="AE164" t="s">
        <v>411</v>
      </c>
      <c r="AF164" t="s">
        <v>412</v>
      </c>
      <c r="AG164">
        <v>5</v>
      </c>
      <c r="AI164">
        <v>2000</v>
      </c>
      <c r="AK164" t="s">
        <v>222</v>
      </c>
      <c r="AL164" t="s">
        <v>413</v>
      </c>
      <c r="AM164" t="s">
        <v>414</v>
      </c>
    </row>
    <row r="165" spans="1:39" x14ac:dyDescent="0.25">
      <c r="A165" s="2">
        <v>41607</v>
      </c>
      <c r="B165" t="s">
        <v>19004</v>
      </c>
      <c r="C165" t="s">
        <v>16602</v>
      </c>
      <c r="D165" s="2">
        <v>41728</v>
      </c>
      <c r="E165" s="2">
        <v>41728</v>
      </c>
      <c r="F165" t="s">
        <v>420</v>
      </c>
      <c r="G165">
        <v>0</v>
      </c>
      <c r="H165">
        <v>0</v>
      </c>
      <c r="I165">
        <v>0</v>
      </c>
      <c r="J165" t="s">
        <v>717</v>
      </c>
      <c r="K165" t="s">
        <v>19005</v>
      </c>
      <c r="L165" t="s">
        <v>64</v>
      </c>
      <c r="M165" t="s">
        <v>409</v>
      </c>
      <c r="N165" t="s">
        <v>410</v>
      </c>
      <c r="Q165">
        <v>0</v>
      </c>
      <c r="R165">
        <v>0</v>
      </c>
      <c r="S165">
        <v>0</v>
      </c>
      <c r="T165">
        <v>0</v>
      </c>
      <c r="U165">
        <v>0</v>
      </c>
      <c r="V165">
        <v>0</v>
      </c>
      <c r="X165">
        <v>0</v>
      </c>
      <c r="Y165" t="s">
        <v>67</v>
      </c>
      <c r="Z165" t="s">
        <v>68</v>
      </c>
      <c r="AA165" t="s">
        <v>422</v>
      </c>
      <c r="AB165" t="s">
        <v>423</v>
      </c>
      <c r="AC165">
        <v>0</v>
      </c>
      <c r="AD165" t="s">
        <v>409</v>
      </c>
      <c r="AE165" t="s">
        <v>411</v>
      </c>
      <c r="AF165" t="s">
        <v>412</v>
      </c>
      <c r="AG165">
        <v>5</v>
      </c>
      <c r="AI165">
        <v>2000</v>
      </c>
      <c r="AK165" t="s">
        <v>222</v>
      </c>
      <c r="AL165" t="s">
        <v>413</v>
      </c>
      <c r="AM165" t="s">
        <v>414</v>
      </c>
    </row>
    <row r="166" spans="1:39" x14ac:dyDescent="0.25">
      <c r="A166" s="2">
        <v>41607</v>
      </c>
      <c r="B166" t="s">
        <v>19006</v>
      </c>
      <c r="C166" t="s">
        <v>16939</v>
      </c>
      <c r="D166" s="2">
        <v>41721</v>
      </c>
      <c r="E166" s="2">
        <v>41721</v>
      </c>
      <c r="F166" t="s">
        <v>1423</v>
      </c>
      <c r="G166">
        <v>2</v>
      </c>
      <c r="H166">
        <v>0</v>
      </c>
      <c r="I166">
        <v>0</v>
      </c>
      <c r="J166" t="s">
        <v>16940</v>
      </c>
      <c r="K166" t="s">
        <v>19007</v>
      </c>
      <c r="L166" t="s">
        <v>64</v>
      </c>
      <c r="M166" t="s">
        <v>409</v>
      </c>
      <c r="N166" t="s">
        <v>410</v>
      </c>
      <c r="Q166">
        <v>0</v>
      </c>
      <c r="R166">
        <v>0</v>
      </c>
      <c r="S166">
        <v>0</v>
      </c>
      <c r="T166">
        <v>0</v>
      </c>
      <c r="U166">
        <v>0</v>
      </c>
      <c r="V166">
        <v>0</v>
      </c>
      <c r="X166">
        <v>0</v>
      </c>
      <c r="Y166" t="s">
        <v>67</v>
      </c>
      <c r="Z166" t="s">
        <v>154</v>
      </c>
      <c r="AA166" t="s">
        <v>422</v>
      </c>
      <c r="AB166" t="s">
        <v>423</v>
      </c>
      <c r="AC166">
        <v>0</v>
      </c>
      <c r="AD166" t="s">
        <v>409</v>
      </c>
      <c r="AE166" t="s">
        <v>411</v>
      </c>
      <c r="AF166" t="s">
        <v>412</v>
      </c>
      <c r="AG166">
        <v>5</v>
      </c>
      <c r="AI166">
        <v>2000</v>
      </c>
      <c r="AK166" t="s">
        <v>222</v>
      </c>
      <c r="AL166" t="s">
        <v>413</v>
      </c>
      <c r="AM166" t="s">
        <v>414</v>
      </c>
    </row>
    <row r="167" spans="1:39" x14ac:dyDescent="0.25">
      <c r="A167" s="2">
        <v>41607</v>
      </c>
      <c r="B167" t="s">
        <v>19008</v>
      </c>
      <c r="C167" t="s">
        <v>16939</v>
      </c>
      <c r="D167" s="2">
        <v>41721</v>
      </c>
      <c r="E167" s="2">
        <v>41721</v>
      </c>
      <c r="F167" t="s">
        <v>1423</v>
      </c>
      <c r="G167">
        <v>2</v>
      </c>
      <c r="H167">
        <v>0</v>
      </c>
      <c r="I167">
        <v>0</v>
      </c>
      <c r="J167" t="s">
        <v>16940</v>
      </c>
      <c r="K167" t="s">
        <v>19009</v>
      </c>
      <c r="L167" t="s">
        <v>64</v>
      </c>
      <c r="M167" t="s">
        <v>409</v>
      </c>
      <c r="N167" t="s">
        <v>410</v>
      </c>
      <c r="Q167">
        <v>0</v>
      </c>
      <c r="R167">
        <v>0</v>
      </c>
      <c r="S167">
        <v>0</v>
      </c>
      <c r="T167">
        <v>0</v>
      </c>
      <c r="U167">
        <v>0</v>
      </c>
      <c r="V167">
        <v>19.989999999999998</v>
      </c>
      <c r="W167" s="2">
        <v>41746</v>
      </c>
      <c r="X167">
        <v>0</v>
      </c>
      <c r="Y167" t="s">
        <v>67</v>
      </c>
      <c r="Z167" t="s">
        <v>68</v>
      </c>
      <c r="AA167" t="s">
        <v>422</v>
      </c>
      <c r="AB167" t="s">
        <v>423</v>
      </c>
      <c r="AC167">
        <v>0</v>
      </c>
      <c r="AD167" t="s">
        <v>409</v>
      </c>
      <c r="AE167" t="s">
        <v>411</v>
      </c>
      <c r="AF167" t="s">
        <v>412</v>
      </c>
      <c r="AG167">
        <v>5</v>
      </c>
      <c r="AI167">
        <v>2000</v>
      </c>
      <c r="AK167" t="s">
        <v>222</v>
      </c>
      <c r="AL167" t="s">
        <v>413</v>
      </c>
      <c r="AM167" t="s">
        <v>414</v>
      </c>
    </row>
    <row r="168" spans="1:39" x14ac:dyDescent="0.25">
      <c r="A168" s="2">
        <v>41596</v>
      </c>
      <c r="B168" t="s">
        <v>19065</v>
      </c>
      <c r="C168" t="s">
        <v>719</v>
      </c>
      <c r="D168" s="2">
        <v>41707</v>
      </c>
      <c r="E168" s="2">
        <v>41707</v>
      </c>
      <c r="F168" t="s">
        <v>720</v>
      </c>
      <c r="G168">
        <v>4</v>
      </c>
      <c r="H168">
        <v>0</v>
      </c>
      <c r="I168">
        <v>0</v>
      </c>
      <c r="J168" t="s">
        <v>17510</v>
      </c>
      <c r="K168" t="s">
        <v>19066</v>
      </c>
      <c r="L168" t="s">
        <v>64</v>
      </c>
      <c r="M168" t="s">
        <v>670</v>
      </c>
      <c r="N168" t="s">
        <v>66</v>
      </c>
      <c r="O168" t="s">
        <v>19067</v>
      </c>
      <c r="P168" t="s">
        <v>724</v>
      </c>
      <c r="Q168">
        <v>0</v>
      </c>
      <c r="R168">
        <v>0</v>
      </c>
      <c r="S168">
        <v>0</v>
      </c>
      <c r="T168">
        <v>0</v>
      </c>
      <c r="U168">
        <v>91.2</v>
      </c>
      <c r="V168">
        <v>102.2</v>
      </c>
      <c r="W168" s="2">
        <v>41725</v>
      </c>
      <c r="X168">
        <v>0</v>
      </c>
      <c r="Y168" t="s">
        <v>67</v>
      </c>
      <c r="Z168" t="s">
        <v>68</v>
      </c>
      <c r="AA168" t="s">
        <v>82</v>
      </c>
      <c r="AB168" t="s">
        <v>297</v>
      </c>
      <c r="AC168">
        <v>91.2</v>
      </c>
      <c r="AD168" t="s">
        <v>670</v>
      </c>
      <c r="AE168" t="s">
        <v>673</v>
      </c>
      <c r="AF168" t="s">
        <v>674</v>
      </c>
      <c r="AG168">
        <v>1</v>
      </c>
      <c r="AI168">
        <v>2060</v>
      </c>
      <c r="AK168" t="s">
        <v>222</v>
      </c>
      <c r="AL168" t="s">
        <v>675</v>
      </c>
      <c r="AM168" t="s">
        <v>676</v>
      </c>
    </row>
    <row r="169" spans="1:39" x14ac:dyDescent="0.25">
      <c r="A169" s="2">
        <v>41596</v>
      </c>
      <c r="B169" t="s">
        <v>19068</v>
      </c>
      <c r="C169" t="s">
        <v>19069</v>
      </c>
      <c r="D169" s="2">
        <v>41644</v>
      </c>
      <c r="E169" s="2">
        <v>41644</v>
      </c>
      <c r="F169" t="s">
        <v>205</v>
      </c>
      <c r="G169">
        <v>3</v>
      </c>
      <c r="H169">
        <v>0</v>
      </c>
      <c r="I169">
        <v>0</v>
      </c>
      <c r="J169" t="s">
        <v>19070</v>
      </c>
      <c r="K169" t="s">
        <v>19071</v>
      </c>
      <c r="L169" t="s">
        <v>64</v>
      </c>
      <c r="M169" t="s">
        <v>670</v>
      </c>
      <c r="N169" t="s">
        <v>66</v>
      </c>
      <c r="O169" t="s">
        <v>671</v>
      </c>
      <c r="P169" t="s">
        <v>19072</v>
      </c>
      <c r="Q169">
        <v>0</v>
      </c>
      <c r="R169">
        <v>0</v>
      </c>
      <c r="S169">
        <v>0</v>
      </c>
      <c r="T169">
        <v>0</v>
      </c>
      <c r="U169">
        <v>60.67</v>
      </c>
      <c r="V169">
        <v>60.67</v>
      </c>
      <c r="W169" s="2">
        <v>41655</v>
      </c>
      <c r="X169">
        <v>0</v>
      </c>
      <c r="Y169" t="s">
        <v>67</v>
      </c>
      <c r="Z169" t="s">
        <v>68</v>
      </c>
      <c r="AA169" t="s">
        <v>82</v>
      </c>
      <c r="AB169" t="s">
        <v>209</v>
      </c>
      <c r="AC169">
        <v>60.671999999999997</v>
      </c>
      <c r="AD169" t="s">
        <v>670</v>
      </c>
      <c r="AE169" t="s">
        <v>673</v>
      </c>
      <c r="AF169" t="s">
        <v>674</v>
      </c>
      <c r="AG169">
        <v>1</v>
      </c>
      <c r="AI169">
        <v>2060</v>
      </c>
      <c r="AK169" t="s">
        <v>222</v>
      </c>
      <c r="AL169" t="s">
        <v>675</v>
      </c>
      <c r="AM169" t="s">
        <v>676</v>
      </c>
    </row>
    <row r="170" spans="1:39" x14ac:dyDescent="0.25">
      <c r="A170" s="2">
        <v>41596</v>
      </c>
      <c r="B170" t="s">
        <v>19075</v>
      </c>
      <c r="C170" t="s">
        <v>19076</v>
      </c>
      <c r="D170" s="2">
        <v>41700</v>
      </c>
      <c r="E170" s="2">
        <v>41700</v>
      </c>
      <c r="F170" t="s">
        <v>19077</v>
      </c>
      <c r="G170">
        <v>0</v>
      </c>
      <c r="H170">
        <v>0</v>
      </c>
      <c r="I170">
        <v>0</v>
      </c>
      <c r="J170" t="s">
        <v>19078</v>
      </c>
      <c r="K170" t="s">
        <v>19079</v>
      </c>
      <c r="L170" t="s">
        <v>64</v>
      </c>
      <c r="M170" t="s">
        <v>670</v>
      </c>
      <c r="N170" t="s">
        <v>66</v>
      </c>
      <c r="Q170">
        <v>0</v>
      </c>
      <c r="R170">
        <v>0</v>
      </c>
      <c r="S170">
        <v>0</v>
      </c>
      <c r="T170">
        <v>0</v>
      </c>
      <c r="U170">
        <v>5.6</v>
      </c>
      <c r="V170">
        <v>0</v>
      </c>
      <c r="X170">
        <v>0</v>
      </c>
      <c r="Y170" t="s">
        <v>67</v>
      </c>
      <c r="Z170" t="s">
        <v>81</v>
      </c>
      <c r="AA170" t="s">
        <v>69</v>
      </c>
      <c r="AB170" t="s">
        <v>258</v>
      </c>
      <c r="AC170">
        <v>5.6</v>
      </c>
      <c r="AD170" t="s">
        <v>670</v>
      </c>
      <c r="AE170" t="s">
        <v>673</v>
      </c>
      <c r="AF170" t="s">
        <v>674</v>
      </c>
      <c r="AG170">
        <v>1</v>
      </c>
      <c r="AI170">
        <v>2060</v>
      </c>
      <c r="AK170" t="s">
        <v>222</v>
      </c>
      <c r="AL170" t="s">
        <v>675</v>
      </c>
      <c r="AM170" t="s">
        <v>676</v>
      </c>
    </row>
    <row r="171" spans="1:39" x14ac:dyDescent="0.25">
      <c r="A171" s="2">
        <v>41596</v>
      </c>
      <c r="B171" t="s">
        <v>19080</v>
      </c>
      <c r="C171" t="s">
        <v>19081</v>
      </c>
      <c r="D171" s="2">
        <v>41672</v>
      </c>
      <c r="E171" s="2">
        <v>41672</v>
      </c>
      <c r="F171" t="s">
        <v>627</v>
      </c>
      <c r="G171">
        <v>0</v>
      </c>
      <c r="H171">
        <v>0</v>
      </c>
      <c r="I171">
        <v>0</v>
      </c>
      <c r="J171" t="s">
        <v>717</v>
      </c>
      <c r="K171" t="s">
        <v>19082</v>
      </c>
      <c r="L171" t="s">
        <v>64</v>
      </c>
      <c r="M171" t="s">
        <v>670</v>
      </c>
      <c r="N171" t="s">
        <v>66</v>
      </c>
      <c r="Q171">
        <v>0</v>
      </c>
      <c r="R171">
        <v>0</v>
      </c>
      <c r="S171">
        <v>0</v>
      </c>
      <c r="T171">
        <v>0</v>
      </c>
      <c r="U171">
        <v>0</v>
      </c>
      <c r="V171">
        <v>0</v>
      </c>
      <c r="X171">
        <v>0</v>
      </c>
      <c r="Y171" t="s">
        <v>67</v>
      </c>
      <c r="Z171" t="s">
        <v>81</v>
      </c>
      <c r="AA171" t="s">
        <v>69</v>
      </c>
      <c r="AB171" t="s">
        <v>258</v>
      </c>
      <c r="AC171">
        <v>0</v>
      </c>
      <c r="AD171" t="s">
        <v>670</v>
      </c>
      <c r="AE171" t="s">
        <v>673</v>
      </c>
      <c r="AF171" t="s">
        <v>674</v>
      </c>
      <c r="AG171">
        <v>1</v>
      </c>
      <c r="AI171">
        <v>2060</v>
      </c>
      <c r="AK171" t="s">
        <v>222</v>
      </c>
      <c r="AL171" t="s">
        <v>675</v>
      </c>
      <c r="AM171" t="s">
        <v>676</v>
      </c>
    </row>
    <row r="172" spans="1:39" x14ac:dyDescent="0.25">
      <c r="A172" s="2">
        <v>41596</v>
      </c>
      <c r="B172" t="s">
        <v>19083</v>
      </c>
      <c r="C172" t="s">
        <v>19069</v>
      </c>
      <c r="D172" s="2">
        <v>41644</v>
      </c>
      <c r="E172" s="2">
        <v>41644</v>
      </c>
      <c r="F172" t="s">
        <v>205</v>
      </c>
      <c r="G172">
        <v>2</v>
      </c>
      <c r="H172">
        <v>0</v>
      </c>
      <c r="I172">
        <v>0</v>
      </c>
      <c r="J172" t="s">
        <v>19084</v>
      </c>
      <c r="K172" t="s">
        <v>19085</v>
      </c>
      <c r="L172" t="s">
        <v>64</v>
      </c>
      <c r="M172" t="s">
        <v>670</v>
      </c>
      <c r="N172" t="s">
        <v>66</v>
      </c>
      <c r="O172" t="s">
        <v>671</v>
      </c>
      <c r="P172" t="s">
        <v>724</v>
      </c>
      <c r="Q172">
        <v>0</v>
      </c>
      <c r="R172">
        <v>0</v>
      </c>
      <c r="S172">
        <v>0</v>
      </c>
      <c r="T172">
        <v>0</v>
      </c>
      <c r="U172">
        <v>40.450000000000003</v>
      </c>
      <c r="V172">
        <v>40.450000000000003</v>
      </c>
      <c r="W172" s="2">
        <v>41655</v>
      </c>
      <c r="X172">
        <v>0</v>
      </c>
      <c r="Y172" t="s">
        <v>67</v>
      </c>
      <c r="Z172" t="s">
        <v>68</v>
      </c>
      <c r="AA172" t="s">
        <v>82</v>
      </c>
      <c r="AB172" t="s">
        <v>209</v>
      </c>
      <c r="AC172">
        <v>40.448</v>
      </c>
      <c r="AD172" t="s">
        <v>670</v>
      </c>
      <c r="AE172" t="s">
        <v>673</v>
      </c>
      <c r="AF172" t="s">
        <v>674</v>
      </c>
      <c r="AG172">
        <v>1</v>
      </c>
      <c r="AI172">
        <v>2060</v>
      </c>
      <c r="AK172" t="s">
        <v>222</v>
      </c>
      <c r="AL172" t="s">
        <v>675</v>
      </c>
      <c r="AM172" t="s">
        <v>676</v>
      </c>
    </row>
    <row r="173" spans="1:39" x14ac:dyDescent="0.25">
      <c r="A173" s="2">
        <v>41564</v>
      </c>
      <c r="B173" t="s">
        <v>19155</v>
      </c>
      <c r="C173" t="s">
        <v>719</v>
      </c>
      <c r="D173" s="2">
        <v>41706</v>
      </c>
      <c r="E173" s="2">
        <v>41706</v>
      </c>
      <c r="F173" t="s">
        <v>720</v>
      </c>
      <c r="G173">
        <v>5</v>
      </c>
      <c r="H173">
        <v>0</v>
      </c>
      <c r="I173">
        <v>0</v>
      </c>
      <c r="J173" t="s">
        <v>18989</v>
      </c>
      <c r="K173" t="s">
        <v>19156</v>
      </c>
      <c r="L173" t="s">
        <v>64</v>
      </c>
      <c r="M173" t="s">
        <v>246</v>
      </c>
      <c r="N173" t="s">
        <v>247</v>
      </c>
      <c r="Q173">
        <v>0</v>
      </c>
      <c r="R173">
        <v>0</v>
      </c>
      <c r="S173">
        <v>0</v>
      </c>
      <c r="T173">
        <v>0</v>
      </c>
      <c r="U173">
        <v>74</v>
      </c>
      <c r="V173">
        <v>75</v>
      </c>
      <c r="W173" s="2">
        <v>41641</v>
      </c>
      <c r="X173">
        <v>0.5</v>
      </c>
      <c r="Y173" s="2">
        <v>41648</v>
      </c>
      <c r="Z173" t="s">
        <v>68</v>
      </c>
      <c r="AA173" t="s">
        <v>82</v>
      </c>
      <c r="AB173" t="s">
        <v>297</v>
      </c>
      <c r="AC173">
        <v>74</v>
      </c>
      <c r="AD173" t="s">
        <v>246</v>
      </c>
      <c r="AE173" t="s">
        <v>248</v>
      </c>
      <c r="AF173" t="s">
        <v>249</v>
      </c>
      <c r="AG173">
        <v>6</v>
      </c>
      <c r="AH173">
        <v>1</v>
      </c>
      <c r="AI173">
        <v>2030</v>
      </c>
      <c r="AK173" t="s">
        <v>222</v>
      </c>
      <c r="AL173" t="s">
        <v>250</v>
      </c>
      <c r="AM173" t="s">
        <v>251</v>
      </c>
    </row>
    <row r="174" spans="1:39" x14ac:dyDescent="0.25">
      <c r="A174" s="2">
        <v>41554</v>
      </c>
      <c r="B174" t="s">
        <v>19183</v>
      </c>
      <c r="C174" t="s">
        <v>18792</v>
      </c>
      <c r="D174" s="2">
        <v>41672</v>
      </c>
      <c r="E174" s="2">
        <v>41672</v>
      </c>
      <c r="F174" t="s">
        <v>205</v>
      </c>
      <c r="G174">
        <v>0</v>
      </c>
      <c r="H174">
        <v>0</v>
      </c>
      <c r="I174">
        <v>0</v>
      </c>
      <c r="J174" t="s">
        <v>245</v>
      </c>
      <c r="K174" t="s">
        <v>19184</v>
      </c>
      <c r="L174" t="s">
        <v>64</v>
      </c>
      <c r="M174" t="s">
        <v>246</v>
      </c>
      <c r="N174" t="s">
        <v>247</v>
      </c>
      <c r="Q174">
        <v>0</v>
      </c>
      <c r="R174">
        <v>0</v>
      </c>
      <c r="S174">
        <v>0</v>
      </c>
      <c r="T174">
        <v>0</v>
      </c>
      <c r="U174">
        <v>0</v>
      </c>
      <c r="V174">
        <v>29.04</v>
      </c>
      <c r="W174" s="2">
        <v>41669</v>
      </c>
      <c r="X174">
        <v>0</v>
      </c>
      <c r="Y174" t="s">
        <v>67</v>
      </c>
      <c r="Z174" t="s">
        <v>68</v>
      </c>
      <c r="AA174" t="s">
        <v>82</v>
      </c>
      <c r="AB174" t="s">
        <v>297</v>
      </c>
      <c r="AC174">
        <v>29.04</v>
      </c>
      <c r="AD174" t="s">
        <v>246</v>
      </c>
      <c r="AE174" t="s">
        <v>248</v>
      </c>
      <c r="AF174" t="s">
        <v>249</v>
      </c>
      <c r="AG174">
        <v>6</v>
      </c>
      <c r="AH174">
        <v>1</v>
      </c>
      <c r="AI174">
        <v>2030</v>
      </c>
      <c r="AK174" t="s">
        <v>222</v>
      </c>
      <c r="AL174" t="s">
        <v>250</v>
      </c>
      <c r="AM174" t="s">
        <v>251</v>
      </c>
    </row>
    <row r="175" spans="1:39" x14ac:dyDescent="0.25">
      <c r="A175" s="2">
        <v>41627</v>
      </c>
      <c r="B175" t="s">
        <v>18856</v>
      </c>
      <c r="C175" t="s">
        <v>18857</v>
      </c>
      <c r="D175" s="2">
        <v>41628</v>
      </c>
      <c r="E175" s="2">
        <v>41819</v>
      </c>
      <c r="F175" t="s">
        <v>18858</v>
      </c>
      <c r="G175">
        <v>7</v>
      </c>
      <c r="H175">
        <v>0</v>
      </c>
      <c r="I175">
        <v>0</v>
      </c>
      <c r="K175" t="s">
        <v>18859</v>
      </c>
      <c r="L175" t="s">
        <v>64</v>
      </c>
      <c r="M175" t="s">
        <v>6528</v>
      </c>
      <c r="N175" t="s">
        <v>6529</v>
      </c>
      <c r="O175" t="s">
        <v>66</v>
      </c>
      <c r="Q175">
        <v>184</v>
      </c>
      <c r="R175">
        <v>0</v>
      </c>
      <c r="S175">
        <v>184</v>
      </c>
      <c r="T175">
        <v>0</v>
      </c>
      <c r="U175">
        <v>0</v>
      </c>
      <c r="V175">
        <v>184</v>
      </c>
      <c r="W175" s="2">
        <v>41669</v>
      </c>
      <c r="X175">
        <v>0</v>
      </c>
      <c r="Y175" t="s">
        <v>67</v>
      </c>
      <c r="Z175" t="s">
        <v>68</v>
      </c>
      <c r="AA175" t="s">
        <v>500</v>
      </c>
      <c r="AC175">
        <v>0</v>
      </c>
      <c r="AD175" t="s">
        <v>6528</v>
      </c>
      <c r="AE175" t="s">
        <v>18860</v>
      </c>
      <c r="AF175" t="s">
        <v>2277</v>
      </c>
      <c r="AG175">
        <v>44</v>
      </c>
      <c r="AI175">
        <v>1730</v>
      </c>
      <c r="AK175" t="s">
        <v>6532</v>
      </c>
      <c r="AL175" t="s">
        <v>18861</v>
      </c>
      <c r="AM175" t="s">
        <v>18862</v>
      </c>
    </row>
    <row r="176" spans="1:39" x14ac:dyDescent="0.25">
      <c r="A176" s="2">
        <v>41689</v>
      </c>
      <c r="B176" t="s">
        <v>17511</v>
      </c>
      <c r="C176" t="s">
        <v>16176</v>
      </c>
      <c r="D176" s="2">
        <v>41819</v>
      </c>
      <c r="E176" s="2">
        <v>41819</v>
      </c>
      <c r="F176" t="s">
        <v>6071</v>
      </c>
      <c r="G176">
        <v>3</v>
      </c>
      <c r="H176">
        <v>0</v>
      </c>
      <c r="I176">
        <v>0</v>
      </c>
      <c r="J176" t="s">
        <v>17512</v>
      </c>
      <c r="K176" t="s">
        <v>17513</v>
      </c>
      <c r="L176" t="s">
        <v>64</v>
      </c>
      <c r="M176" t="s">
        <v>2886</v>
      </c>
      <c r="N176" t="s">
        <v>2887</v>
      </c>
      <c r="Q176">
        <v>0</v>
      </c>
      <c r="R176">
        <v>0</v>
      </c>
      <c r="S176">
        <v>0</v>
      </c>
      <c r="T176">
        <v>0</v>
      </c>
      <c r="U176">
        <v>102</v>
      </c>
      <c r="V176">
        <v>0</v>
      </c>
      <c r="X176">
        <v>0</v>
      </c>
      <c r="Y176" t="s">
        <v>67</v>
      </c>
      <c r="Z176" t="s">
        <v>68</v>
      </c>
      <c r="AA176" t="s">
        <v>5087</v>
      </c>
      <c r="AB176" t="s">
        <v>5088</v>
      </c>
      <c r="AC176">
        <v>102</v>
      </c>
      <c r="AD176" t="s">
        <v>2886</v>
      </c>
      <c r="AE176" t="s">
        <v>2890</v>
      </c>
      <c r="AF176" t="s">
        <v>2891</v>
      </c>
      <c r="AG176">
        <v>27</v>
      </c>
      <c r="AI176">
        <v>2490</v>
      </c>
      <c r="AK176" t="s">
        <v>2892</v>
      </c>
      <c r="AL176" t="s">
        <v>2893</v>
      </c>
      <c r="AM176" t="s">
        <v>2894</v>
      </c>
    </row>
    <row r="177" spans="1:39" x14ac:dyDescent="0.25">
      <c r="A177" s="2">
        <v>41803</v>
      </c>
      <c r="B177" t="s">
        <v>14754</v>
      </c>
      <c r="C177" t="s">
        <v>14755</v>
      </c>
      <c r="D177" s="2">
        <v>41823</v>
      </c>
      <c r="E177" s="2">
        <v>41879</v>
      </c>
      <c r="F177" t="s">
        <v>14756</v>
      </c>
      <c r="G177">
        <v>4</v>
      </c>
      <c r="H177">
        <v>0</v>
      </c>
      <c r="I177">
        <v>0</v>
      </c>
      <c r="L177" t="s">
        <v>64</v>
      </c>
      <c r="M177" t="s">
        <v>14757</v>
      </c>
      <c r="N177" t="s">
        <v>14758</v>
      </c>
      <c r="O177" t="s">
        <v>66</v>
      </c>
      <c r="Q177">
        <v>273.60000000000002</v>
      </c>
      <c r="R177">
        <v>0</v>
      </c>
      <c r="S177">
        <v>273.60000000000002</v>
      </c>
      <c r="T177">
        <v>0</v>
      </c>
      <c r="U177">
        <v>0</v>
      </c>
      <c r="V177">
        <v>235.6</v>
      </c>
      <c r="W177" s="2">
        <v>41921</v>
      </c>
      <c r="X177">
        <v>0</v>
      </c>
      <c r="Y177" t="s">
        <v>67</v>
      </c>
      <c r="Z177" t="s">
        <v>68</v>
      </c>
      <c r="AA177" t="s">
        <v>1689</v>
      </c>
      <c r="AC177">
        <v>0</v>
      </c>
      <c r="AD177" t="s">
        <v>14757</v>
      </c>
      <c r="AE177" t="s">
        <v>14759</v>
      </c>
      <c r="AF177" t="s">
        <v>14760</v>
      </c>
      <c r="AG177">
        <v>8</v>
      </c>
      <c r="AI177">
        <v>8730</v>
      </c>
      <c r="AK177" t="s">
        <v>1607</v>
      </c>
      <c r="AL177" t="s">
        <v>14761</v>
      </c>
      <c r="AM177" t="s">
        <v>14762</v>
      </c>
    </row>
    <row r="178" spans="1:39" x14ac:dyDescent="0.25">
      <c r="A178" s="2">
        <v>41766</v>
      </c>
      <c r="B178" t="s">
        <v>15649</v>
      </c>
      <c r="C178" t="s">
        <v>14263</v>
      </c>
      <c r="D178" s="2">
        <v>41832</v>
      </c>
      <c r="E178" s="2">
        <v>41832</v>
      </c>
      <c r="F178" t="s">
        <v>5923</v>
      </c>
      <c r="G178">
        <v>0</v>
      </c>
      <c r="H178">
        <v>0</v>
      </c>
      <c r="I178">
        <v>0</v>
      </c>
      <c r="J178" t="s">
        <v>14751</v>
      </c>
      <c r="K178" t="s">
        <v>15650</v>
      </c>
      <c r="L178" t="s">
        <v>64</v>
      </c>
      <c r="M178" t="s">
        <v>2274</v>
      </c>
      <c r="N178" t="s">
        <v>2275</v>
      </c>
      <c r="Q178">
        <v>0</v>
      </c>
      <c r="R178">
        <v>45.6</v>
      </c>
      <c r="S178">
        <v>45.6</v>
      </c>
      <c r="T178">
        <v>0</v>
      </c>
      <c r="U178">
        <v>84</v>
      </c>
      <c r="V178">
        <v>67.2</v>
      </c>
      <c r="X178">
        <v>0</v>
      </c>
      <c r="Y178" t="s">
        <v>67</v>
      </c>
      <c r="Z178" t="s">
        <v>13404</v>
      </c>
      <c r="AA178" t="s">
        <v>5087</v>
      </c>
      <c r="AB178" t="s">
        <v>5088</v>
      </c>
      <c r="AC178">
        <v>84</v>
      </c>
      <c r="AD178" t="s">
        <v>2274</v>
      </c>
      <c r="AE178" t="s">
        <v>2276</v>
      </c>
      <c r="AF178" t="s">
        <v>2277</v>
      </c>
      <c r="AG178">
        <v>127</v>
      </c>
      <c r="AI178">
        <v>8730</v>
      </c>
      <c r="AK178" t="s">
        <v>1607</v>
      </c>
      <c r="AL178" t="s">
        <v>2278</v>
      </c>
      <c r="AM178" t="s">
        <v>2279</v>
      </c>
    </row>
    <row r="179" spans="1:39" x14ac:dyDescent="0.25">
      <c r="A179" s="2">
        <v>41759</v>
      </c>
      <c r="B179" t="s">
        <v>15733</v>
      </c>
      <c r="C179" t="s">
        <v>15734</v>
      </c>
      <c r="D179" s="2">
        <v>41780</v>
      </c>
      <c r="E179" s="2">
        <v>41780</v>
      </c>
      <c r="F179" t="s">
        <v>15735</v>
      </c>
      <c r="G179">
        <v>40</v>
      </c>
      <c r="H179">
        <v>5</v>
      </c>
      <c r="I179">
        <v>0</v>
      </c>
      <c r="K179" t="s">
        <v>15736</v>
      </c>
      <c r="L179" t="s">
        <v>64</v>
      </c>
      <c r="M179" t="s">
        <v>2274</v>
      </c>
      <c r="N179" t="s">
        <v>2275</v>
      </c>
      <c r="O179" t="s">
        <v>66</v>
      </c>
      <c r="Q179">
        <v>0</v>
      </c>
      <c r="R179">
        <v>279.83999999999997</v>
      </c>
      <c r="S179">
        <v>279.83999999999997</v>
      </c>
      <c r="T179">
        <v>0</v>
      </c>
      <c r="U179">
        <v>0</v>
      </c>
      <c r="V179">
        <v>279.83999999999997</v>
      </c>
      <c r="W179" s="2">
        <v>41823</v>
      </c>
      <c r="X179">
        <v>0</v>
      </c>
      <c r="Y179" t="s">
        <v>67</v>
      </c>
      <c r="Z179" t="s">
        <v>68</v>
      </c>
      <c r="AA179" t="s">
        <v>2906</v>
      </c>
      <c r="AC179">
        <v>0</v>
      </c>
      <c r="AD179" t="s">
        <v>2274</v>
      </c>
      <c r="AE179" t="s">
        <v>2276</v>
      </c>
      <c r="AF179" t="s">
        <v>2277</v>
      </c>
      <c r="AG179">
        <v>127</v>
      </c>
      <c r="AI179">
        <v>8730</v>
      </c>
      <c r="AK179" t="s">
        <v>1607</v>
      </c>
      <c r="AL179" t="s">
        <v>2278</v>
      </c>
      <c r="AM179" t="s">
        <v>2279</v>
      </c>
    </row>
    <row r="180" spans="1:39" x14ac:dyDescent="0.25">
      <c r="A180" s="2">
        <v>41737</v>
      </c>
      <c r="B180" t="s">
        <v>16142</v>
      </c>
      <c r="C180" t="s">
        <v>16143</v>
      </c>
      <c r="D180" s="2">
        <v>41781</v>
      </c>
      <c r="E180" s="2">
        <v>41781</v>
      </c>
      <c r="G180">
        <v>12</v>
      </c>
      <c r="H180">
        <v>2</v>
      </c>
      <c r="I180">
        <v>0</v>
      </c>
      <c r="L180" t="s">
        <v>64</v>
      </c>
      <c r="M180" t="s">
        <v>1603</v>
      </c>
      <c r="N180" t="s">
        <v>1604</v>
      </c>
      <c r="O180" t="s">
        <v>66</v>
      </c>
      <c r="Q180">
        <v>134.4</v>
      </c>
      <c r="R180">
        <v>127.68</v>
      </c>
      <c r="S180">
        <v>262.08</v>
      </c>
      <c r="T180">
        <v>0</v>
      </c>
      <c r="U180">
        <v>0</v>
      </c>
      <c r="V180">
        <v>0</v>
      </c>
      <c r="X180">
        <v>0</v>
      </c>
      <c r="Y180" t="s">
        <v>67</v>
      </c>
      <c r="Z180" t="s">
        <v>81</v>
      </c>
      <c r="AA180" t="s">
        <v>69</v>
      </c>
      <c r="AC180">
        <v>0</v>
      </c>
      <c r="AD180" t="s">
        <v>1603</v>
      </c>
      <c r="AE180" t="s">
        <v>1605</v>
      </c>
      <c r="AF180" t="s">
        <v>1606</v>
      </c>
      <c r="AG180">
        <v>10</v>
      </c>
      <c r="AI180">
        <v>8730</v>
      </c>
      <c r="AK180" t="s">
        <v>1607</v>
      </c>
      <c r="AL180" t="s">
        <v>1608</v>
      </c>
      <c r="AM180" t="s">
        <v>1609</v>
      </c>
    </row>
    <row r="181" spans="1:39" x14ac:dyDescent="0.25">
      <c r="A181" s="2">
        <v>41731</v>
      </c>
      <c r="B181" t="s">
        <v>16318</v>
      </c>
      <c r="C181" t="s">
        <v>16176</v>
      </c>
      <c r="D181" s="2">
        <v>41817</v>
      </c>
      <c r="E181" s="2">
        <v>41817</v>
      </c>
      <c r="F181" t="s">
        <v>6071</v>
      </c>
      <c r="G181">
        <v>0</v>
      </c>
      <c r="H181">
        <v>0</v>
      </c>
      <c r="I181">
        <v>0</v>
      </c>
      <c r="J181" t="s">
        <v>16319</v>
      </c>
      <c r="L181" t="s">
        <v>64</v>
      </c>
      <c r="M181" t="s">
        <v>2274</v>
      </c>
      <c r="N181" t="s">
        <v>2275</v>
      </c>
      <c r="Q181">
        <v>0</v>
      </c>
      <c r="R181">
        <v>18.239999999999998</v>
      </c>
      <c r="S181">
        <v>18.239999999999998</v>
      </c>
      <c r="T181">
        <v>0</v>
      </c>
      <c r="U181">
        <v>136</v>
      </c>
      <c r="V181">
        <v>0</v>
      </c>
      <c r="X181">
        <v>0</v>
      </c>
      <c r="Y181" t="s">
        <v>67</v>
      </c>
      <c r="Z181" t="s">
        <v>12981</v>
      </c>
      <c r="AA181" t="s">
        <v>5087</v>
      </c>
      <c r="AB181" t="s">
        <v>5088</v>
      </c>
      <c r="AC181">
        <v>136</v>
      </c>
      <c r="AD181" t="s">
        <v>2274</v>
      </c>
      <c r="AE181" t="s">
        <v>2276</v>
      </c>
      <c r="AF181" t="s">
        <v>2277</v>
      </c>
      <c r="AG181">
        <v>127</v>
      </c>
      <c r="AI181">
        <v>8730</v>
      </c>
      <c r="AK181" t="s">
        <v>1607</v>
      </c>
      <c r="AL181" t="s">
        <v>2278</v>
      </c>
      <c r="AM181" t="s">
        <v>2279</v>
      </c>
    </row>
    <row r="182" spans="1:39" x14ac:dyDescent="0.25">
      <c r="A182" s="2">
        <v>41726</v>
      </c>
      <c r="B182" t="s">
        <v>16422</v>
      </c>
      <c r="C182" t="s">
        <v>6649</v>
      </c>
      <c r="D182" s="2">
        <v>41815</v>
      </c>
      <c r="E182" s="2">
        <v>41816</v>
      </c>
      <c r="F182" t="s">
        <v>14967</v>
      </c>
      <c r="G182">
        <v>0</v>
      </c>
      <c r="H182">
        <v>0</v>
      </c>
      <c r="I182">
        <v>0</v>
      </c>
      <c r="L182" t="s">
        <v>64</v>
      </c>
      <c r="M182" t="s">
        <v>1603</v>
      </c>
      <c r="N182" t="s">
        <v>1604</v>
      </c>
      <c r="Q182">
        <v>0</v>
      </c>
      <c r="R182">
        <v>0</v>
      </c>
      <c r="S182">
        <v>0</v>
      </c>
      <c r="T182">
        <v>0</v>
      </c>
      <c r="U182">
        <v>0</v>
      </c>
      <c r="V182">
        <v>0</v>
      </c>
      <c r="X182">
        <v>0</v>
      </c>
      <c r="Y182" t="s">
        <v>67</v>
      </c>
      <c r="Z182" t="s">
        <v>81</v>
      </c>
      <c r="AA182" t="s">
        <v>5087</v>
      </c>
      <c r="AB182" t="s">
        <v>5088</v>
      </c>
      <c r="AC182">
        <v>0</v>
      </c>
      <c r="AD182" t="s">
        <v>1603</v>
      </c>
      <c r="AE182" t="s">
        <v>1605</v>
      </c>
      <c r="AF182" t="s">
        <v>1606</v>
      </c>
      <c r="AG182">
        <v>10</v>
      </c>
      <c r="AI182">
        <v>8730</v>
      </c>
      <c r="AK182" t="s">
        <v>1607</v>
      </c>
      <c r="AL182" t="s">
        <v>1608</v>
      </c>
      <c r="AM182" t="s">
        <v>1609</v>
      </c>
    </row>
    <row r="183" spans="1:39" x14ac:dyDescent="0.25">
      <c r="A183" s="2">
        <v>41726</v>
      </c>
      <c r="B183" t="s">
        <v>16423</v>
      </c>
      <c r="C183" t="s">
        <v>6649</v>
      </c>
      <c r="D183" s="2">
        <v>41815</v>
      </c>
      <c r="E183" s="2">
        <v>41816</v>
      </c>
      <c r="F183" t="s">
        <v>14967</v>
      </c>
      <c r="G183">
        <v>25</v>
      </c>
      <c r="H183">
        <v>0</v>
      </c>
      <c r="I183">
        <v>0</v>
      </c>
      <c r="L183" t="s">
        <v>64</v>
      </c>
      <c r="M183" t="s">
        <v>1603</v>
      </c>
      <c r="N183" t="s">
        <v>1604</v>
      </c>
      <c r="Q183">
        <v>520</v>
      </c>
      <c r="R183">
        <v>0</v>
      </c>
      <c r="S183">
        <v>520</v>
      </c>
      <c r="T183">
        <v>0</v>
      </c>
      <c r="U183">
        <v>0</v>
      </c>
      <c r="V183">
        <v>771.22</v>
      </c>
      <c r="W183" s="2">
        <v>41823</v>
      </c>
      <c r="X183">
        <v>0</v>
      </c>
      <c r="Y183" t="s">
        <v>67</v>
      </c>
      <c r="Z183" t="s">
        <v>68</v>
      </c>
      <c r="AA183" t="s">
        <v>5087</v>
      </c>
      <c r="AB183" t="s">
        <v>5088</v>
      </c>
      <c r="AC183">
        <v>0</v>
      </c>
      <c r="AD183" t="s">
        <v>1603</v>
      </c>
      <c r="AE183" t="s">
        <v>1605</v>
      </c>
      <c r="AF183" t="s">
        <v>1606</v>
      </c>
      <c r="AG183">
        <v>10</v>
      </c>
      <c r="AI183">
        <v>8730</v>
      </c>
      <c r="AK183" t="s">
        <v>1607</v>
      </c>
      <c r="AL183" t="s">
        <v>1608</v>
      </c>
      <c r="AM183" t="s">
        <v>1609</v>
      </c>
    </row>
    <row r="184" spans="1:39" x14ac:dyDescent="0.25">
      <c r="A184" s="2">
        <v>41726</v>
      </c>
      <c r="B184" t="s">
        <v>16424</v>
      </c>
      <c r="C184" t="s">
        <v>6649</v>
      </c>
      <c r="D184" s="2">
        <v>41815</v>
      </c>
      <c r="E184" s="2">
        <v>41816</v>
      </c>
      <c r="F184" t="s">
        <v>14967</v>
      </c>
      <c r="G184">
        <v>30</v>
      </c>
      <c r="H184">
        <v>0</v>
      </c>
      <c r="I184">
        <v>0</v>
      </c>
      <c r="L184" t="s">
        <v>64</v>
      </c>
      <c r="M184" t="s">
        <v>1603</v>
      </c>
      <c r="N184" t="s">
        <v>1604</v>
      </c>
      <c r="Q184">
        <v>624</v>
      </c>
      <c r="R184">
        <v>0</v>
      </c>
      <c r="S184">
        <v>624</v>
      </c>
      <c r="T184">
        <v>0</v>
      </c>
      <c r="U184">
        <v>0</v>
      </c>
      <c r="V184">
        <v>875.22</v>
      </c>
      <c r="W184" s="2">
        <v>41823</v>
      </c>
      <c r="X184">
        <v>0</v>
      </c>
      <c r="Y184" t="s">
        <v>67</v>
      </c>
      <c r="Z184" t="s">
        <v>68</v>
      </c>
      <c r="AA184" t="s">
        <v>5087</v>
      </c>
      <c r="AB184" t="s">
        <v>5088</v>
      </c>
      <c r="AC184">
        <v>0</v>
      </c>
      <c r="AD184" t="s">
        <v>1603</v>
      </c>
      <c r="AE184" t="s">
        <v>1605</v>
      </c>
      <c r="AF184" t="s">
        <v>1606</v>
      </c>
      <c r="AG184">
        <v>10</v>
      </c>
      <c r="AI184">
        <v>8730</v>
      </c>
      <c r="AK184" t="s">
        <v>1607</v>
      </c>
      <c r="AL184" t="s">
        <v>1608</v>
      </c>
      <c r="AM184" t="s">
        <v>1609</v>
      </c>
    </row>
    <row r="185" spans="1:39" x14ac:dyDescent="0.25">
      <c r="A185" s="2">
        <v>41726</v>
      </c>
      <c r="B185" t="s">
        <v>16425</v>
      </c>
      <c r="C185" t="s">
        <v>6649</v>
      </c>
      <c r="D185" s="2">
        <v>41815</v>
      </c>
      <c r="E185" s="2">
        <v>41816</v>
      </c>
      <c r="F185" t="s">
        <v>14967</v>
      </c>
      <c r="G185">
        <v>25</v>
      </c>
      <c r="H185">
        <v>0</v>
      </c>
      <c r="I185">
        <v>0</v>
      </c>
      <c r="L185" t="s">
        <v>64</v>
      </c>
      <c r="M185" t="s">
        <v>1603</v>
      </c>
      <c r="N185" t="s">
        <v>1604</v>
      </c>
      <c r="Q185">
        <v>600</v>
      </c>
      <c r="R185">
        <v>0</v>
      </c>
      <c r="S185">
        <v>600</v>
      </c>
      <c r="T185">
        <v>0</v>
      </c>
      <c r="U185">
        <v>0</v>
      </c>
      <c r="V185">
        <v>600</v>
      </c>
      <c r="W185" s="2">
        <v>41823</v>
      </c>
      <c r="X185">
        <v>0</v>
      </c>
      <c r="Y185" t="s">
        <v>67</v>
      </c>
      <c r="Z185" t="s">
        <v>68</v>
      </c>
      <c r="AA185" t="s">
        <v>5087</v>
      </c>
      <c r="AB185" t="s">
        <v>5088</v>
      </c>
      <c r="AC185">
        <v>0</v>
      </c>
      <c r="AD185" t="s">
        <v>1603</v>
      </c>
      <c r="AE185" t="s">
        <v>1605</v>
      </c>
      <c r="AF185" t="s">
        <v>1606</v>
      </c>
      <c r="AG185">
        <v>10</v>
      </c>
      <c r="AI185">
        <v>8730</v>
      </c>
      <c r="AK185" t="s">
        <v>1607</v>
      </c>
      <c r="AL185" t="s">
        <v>1608</v>
      </c>
      <c r="AM185" t="s">
        <v>1609</v>
      </c>
    </row>
    <row r="186" spans="1:39" x14ac:dyDescent="0.25">
      <c r="A186" s="2">
        <v>41726</v>
      </c>
      <c r="B186" t="s">
        <v>16426</v>
      </c>
      <c r="C186" t="s">
        <v>6649</v>
      </c>
      <c r="D186" s="2">
        <v>41815</v>
      </c>
      <c r="E186" s="2">
        <v>41816</v>
      </c>
      <c r="F186" t="s">
        <v>14967</v>
      </c>
      <c r="G186">
        <v>0</v>
      </c>
      <c r="H186">
        <v>0</v>
      </c>
      <c r="I186">
        <v>0</v>
      </c>
      <c r="L186" t="s">
        <v>64</v>
      </c>
      <c r="M186" t="s">
        <v>1603</v>
      </c>
      <c r="N186" t="s">
        <v>1604</v>
      </c>
      <c r="Q186">
        <v>0</v>
      </c>
      <c r="R186">
        <v>0</v>
      </c>
      <c r="S186">
        <v>0</v>
      </c>
      <c r="T186">
        <v>0</v>
      </c>
      <c r="U186">
        <v>0</v>
      </c>
      <c r="V186">
        <v>0</v>
      </c>
      <c r="X186">
        <v>0</v>
      </c>
      <c r="Y186" t="s">
        <v>67</v>
      </c>
      <c r="Z186" t="s">
        <v>81</v>
      </c>
      <c r="AA186" t="s">
        <v>5087</v>
      </c>
      <c r="AB186" t="s">
        <v>5088</v>
      </c>
      <c r="AC186">
        <v>0</v>
      </c>
      <c r="AD186" t="s">
        <v>1603</v>
      </c>
      <c r="AE186" t="s">
        <v>1605</v>
      </c>
      <c r="AF186" t="s">
        <v>1606</v>
      </c>
      <c r="AG186">
        <v>10</v>
      </c>
      <c r="AI186">
        <v>8730</v>
      </c>
      <c r="AK186" t="s">
        <v>1607</v>
      </c>
      <c r="AL186" t="s">
        <v>1608</v>
      </c>
      <c r="AM186" t="s">
        <v>1609</v>
      </c>
    </row>
    <row r="187" spans="1:39" x14ac:dyDescent="0.25">
      <c r="A187" s="2">
        <v>41726</v>
      </c>
      <c r="B187" t="s">
        <v>16427</v>
      </c>
      <c r="C187" t="s">
        <v>6649</v>
      </c>
      <c r="D187" s="2">
        <v>41815</v>
      </c>
      <c r="E187" s="2">
        <v>41816</v>
      </c>
      <c r="F187" t="s">
        <v>14967</v>
      </c>
      <c r="G187">
        <v>0</v>
      </c>
      <c r="H187">
        <v>0</v>
      </c>
      <c r="I187">
        <v>0</v>
      </c>
      <c r="L187" t="s">
        <v>64</v>
      </c>
      <c r="M187" t="s">
        <v>1603</v>
      </c>
      <c r="N187" t="s">
        <v>1604</v>
      </c>
      <c r="Q187">
        <v>0</v>
      </c>
      <c r="R187">
        <v>0</v>
      </c>
      <c r="S187">
        <v>0</v>
      </c>
      <c r="T187">
        <v>0</v>
      </c>
      <c r="U187">
        <v>0</v>
      </c>
      <c r="V187">
        <v>0</v>
      </c>
      <c r="X187">
        <v>0</v>
      </c>
      <c r="Y187" t="s">
        <v>67</v>
      </c>
      <c r="Z187" t="s">
        <v>81</v>
      </c>
      <c r="AA187" t="s">
        <v>5087</v>
      </c>
      <c r="AB187" t="s">
        <v>5088</v>
      </c>
      <c r="AC187">
        <v>0</v>
      </c>
      <c r="AD187" t="s">
        <v>1603</v>
      </c>
      <c r="AE187" t="s">
        <v>1605</v>
      </c>
      <c r="AF187" t="s">
        <v>1606</v>
      </c>
      <c r="AG187">
        <v>10</v>
      </c>
      <c r="AI187">
        <v>8730</v>
      </c>
      <c r="AK187" t="s">
        <v>1607</v>
      </c>
      <c r="AL187" t="s">
        <v>1608</v>
      </c>
      <c r="AM187" t="s">
        <v>1609</v>
      </c>
    </row>
    <row r="188" spans="1:39" x14ac:dyDescent="0.25">
      <c r="A188" s="2">
        <v>41726</v>
      </c>
      <c r="B188" t="s">
        <v>16428</v>
      </c>
      <c r="C188" t="s">
        <v>6649</v>
      </c>
      <c r="D188" s="2">
        <v>41815</v>
      </c>
      <c r="E188" s="2">
        <v>41816</v>
      </c>
      <c r="F188" t="s">
        <v>14967</v>
      </c>
      <c r="G188">
        <v>0</v>
      </c>
      <c r="H188">
        <v>0</v>
      </c>
      <c r="I188">
        <v>0</v>
      </c>
      <c r="L188" t="s">
        <v>64</v>
      </c>
      <c r="M188" t="s">
        <v>1603</v>
      </c>
      <c r="N188" t="s">
        <v>1604</v>
      </c>
      <c r="Q188">
        <v>0</v>
      </c>
      <c r="R188">
        <v>0</v>
      </c>
      <c r="S188">
        <v>0</v>
      </c>
      <c r="T188">
        <v>0</v>
      </c>
      <c r="U188">
        <v>0</v>
      </c>
      <c r="V188">
        <v>0</v>
      </c>
      <c r="X188">
        <v>0</v>
      </c>
      <c r="Y188" t="s">
        <v>67</v>
      </c>
      <c r="Z188" t="s">
        <v>81</v>
      </c>
      <c r="AA188" t="s">
        <v>5087</v>
      </c>
      <c r="AB188" t="s">
        <v>5088</v>
      </c>
      <c r="AC188">
        <v>0</v>
      </c>
      <c r="AD188" t="s">
        <v>1603</v>
      </c>
      <c r="AE188" t="s">
        <v>1605</v>
      </c>
      <c r="AF188" t="s">
        <v>1606</v>
      </c>
      <c r="AG188">
        <v>10</v>
      </c>
      <c r="AI188">
        <v>8730</v>
      </c>
      <c r="AK188" t="s">
        <v>1607</v>
      </c>
      <c r="AL188" t="s">
        <v>1608</v>
      </c>
      <c r="AM188" t="s">
        <v>1609</v>
      </c>
    </row>
    <row r="189" spans="1:39" x14ac:dyDescent="0.25">
      <c r="A189" s="2">
        <v>41726</v>
      </c>
      <c r="B189" t="s">
        <v>16429</v>
      </c>
      <c r="C189" t="s">
        <v>6649</v>
      </c>
      <c r="D189" s="2">
        <v>41815</v>
      </c>
      <c r="E189" s="2">
        <v>41816</v>
      </c>
      <c r="F189" t="s">
        <v>14967</v>
      </c>
      <c r="G189">
        <v>0</v>
      </c>
      <c r="H189">
        <v>0</v>
      </c>
      <c r="I189">
        <v>0</v>
      </c>
      <c r="L189" t="s">
        <v>64</v>
      </c>
      <c r="M189" t="s">
        <v>1603</v>
      </c>
      <c r="N189" t="s">
        <v>1604</v>
      </c>
      <c r="Q189">
        <v>0</v>
      </c>
      <c r="R189">
        <v>0</v>
      </c>
      <c r="S189">
        <v>0</v>
      </c>
      <c r="T189">
        <v>0</v>
      </c>
      <c r="U189">
        <v>0</v>
      </c>
      <c r="V189">
        <v>0</v>
      </c>
      <c r="X189">
        <v>0</v>
      </c>
      <c r="Y189" t="s">
        <v>67</v>
      </c>
      <c r="Z189" t="s">
        <v>81</v>
      </c>
      <c r="AA189" t="s">
        <v>5087</v>
      </c>
      <c r="AB189" t="s">
        <v>5088</v>
      </c>
      <c r="AC189">
        <v>0</v>
      </c>
      <c r="AD189" t="s">
        <v>1603</v>
      </c>
      <c r="AE189" t="s">
        <v>1605</v>
      </c>
      <c r="AF189" t="s">
        <v>1606</v>
      </c>
      <c r="AG189">
        <v>10</v>
      </c>
      <c r="AI189">
        <v>8730</v>
      </c>
      <c r="AK189" t="s">
        <v>1607</v>
      </c>
      <c r="AL189" t="s">
        <v>1608</v>
      </c>
      <c r="AM189" t="s">
        <v>1609</v>
      </c>
    </row>
    <row r="190" spans="1:39" x14ac:dyDescent="0.25">
      <c r="A190" s="2">
        <v>41726</v>
      </c>
      <c r="B190" t="s">
        <v>16430</v>
      </c>
      <c r="C190" t="s">
        <v>6649</v>
      </c>
      <c r="D190" s="2">
        <v>41815</v>
      </c>
      <c r="E190" s="2">
        <v>41816</v>
      </c>
      <c r="F190" t="s">
        <v>14967</v>
      </c>
      <c r="G190">
        <v>0</v>
      </c>
      <c r="H190">
        <v>0</v>
      </c>
      <c r="I190">
        <v>0</v>
      </c>
      <c r="L190" t="s">
        <v>64</v>
      </c>
      <c r="M190" t="s">
        <v>1603</v>
      </c>
      <c r="N190" t="s">
        <v>1604</v>
      </c>
      <c r="Q190">
        <v>0</v>
      </c>
      <c r="R190">
        <v>0</v>
      </c>
      <c r="S190">
        <v>0</v>
      </c>
      <c r="T190">
        <v>0</v>
      </c>
      <c r="U190">
        <v>0</v>
      </c>
      <c r="V190">
        <v>0</v>
      </c>
      <c r="X190">
        <v>0</v>
      </c>
      <c r="Y190" t="s">
        <v>67</v>
      </c>
      <c r="Z190" t="s">
        <v>81</v>
      </c>
      <c r="AA190" t="s">
        <v>5087</v>
      </c>
      <c r="AB190" t="s">
        <v>5088</v>
      </c>
      <c r="AC190">
        <v>0</v>
      </c>
      <c r="AD190" t="s">
        <v>1603</v>
      </c>
      <c r="AE190" t="s">
        <v>1605</v>
      </c>
      <c r="AF190" t="s">
        <v>1606</v>
      </c>
      <c r="AG190">
        <v>10</v>
      </c>
      <c r="AI190">
        <v>8730</v>
      </c>
      <c r="AK190" t="s">
        <v>1607</v>
      </c>
      <c r="AL190" t="s">
        <v>1608</v>
      </c>
      <c r="AM190" t="s">
        <v>1609</v>
      </c>
    </row>
    <row r="191" spans="1:39" x14ac:dyDescent="0.25">
      <c r="A191" s="2">
        <v>41726</v>
      </c>
      <c r="B191" t="s">
        <v>16431</v>
      </c>
      <c r="C191" t="s">
        <v>6649</v>
      </c>
      <c r="D191" s="2">
        <v>41815</v>
      </c>
      <c r="E191" s="2">
        <v>41816</v>
      </c>
      <c r="F191" t="s">
        <v>14967</v>
      </c>
      <c r="G191">
        <v>0</v>
      </c>
      <c r="H191">
        <v>0</v>
      </c>
      <c r="I191">
        <v>0</v>
      </c>
      <c r="L191" t="s">
        <v>64</v>
      </c>
      <c r="M191" t="s">
        <v>1603</v>
      </c>
      <c r="N191" t="s">
        <v>1604</v>
      </c>
      <c r="Q191">
        <v>0</v>
      </c>
      <c r="R191">
        <v>0</v>
      </c>
      <c r="S191">
        <v>0</v>
      </c>
      <c r="T191">
        <v>0</v>
      </c>
      <c r="U191">
        <v>0</v>
      </c>
      <c r="V191">
        <v>0</v>
      </c>
      <c r="X191">
        <v>0</v>
      </c>
      <c r="Y191" t="s">
        <v>67</v>
      </c>
      <c r="Z191" t="s">
        <v>81</v>
      </c>
      <c r="AA191" t="s">
        <v>5087</v>
      </c>
      <c r="AB191" t="s">
        <v>5088</v>
      </c>
      <c r="AC191">
        <v>0</v>
      </c>
      <c r="AD191" t="s">
        <v>1603</v>
      </c>
      <c r="AE191" t="s">
        <v>1605</v>
      </c>
      <c r="AF191" t="s">
        <v>1606</v>
      </c>
      <c r="AG191">
        <v>10</v>
      </c>
      <c r="AI191">
        <v>8730</v>
      </c>
      <c r="AK191" t="s">
        <v>1607</v>
      </c>
      <c r="AL191" t="s">
        <v>1608</v>
      </c>
      <c r="AM191" t="s">
        <v>1609</v>
      </c>
    </row>
    <row r="192" spans="1:39" x14ac:dyDescent="0.25">
      <c r="A192" s="2">
        <v>41726</v>
      </c>
      <c r="B192" t="s">
        <v>16432</v>
      </c>
      <c r="C192" t="s">
        <v>6649</v>
      </c>
      <c r="D192" s="2">
        <v>41815</v>
      </c>
      <c r="E192" s="2">
        <v>41816</v>
      </c>
      <c r="F192" t="s">
        <v>14967</v>
      </c>
      <c r="G192">
        <v>0</v>
      </c>
      <c r="H192">
        <v>0</v>
      </c>
      <c r="I192">
        <v>0</v>
      </c>
      <c r="L192" t="s">
        <v>64</v>
      </c>
      <c r="M192" t="s">
        <v>1603</v>
      </c>
      <c r="N192" t="s">
        <v>1604</v>
      </c>
      <c r="Q192">
        <v>0</v>
      </c>
      <c r="R192">
        <v>15.19</v>
      </c>
      <c r="S192">
        <v>15.19</v>
      </c>
      <c r="T192">
        <v>0</v>
      </c>
      <c r="U192">
        <v>0</v>
      </c>
      <c r="V192">
        <v>0</v>
      </c>
      <c r="X192">
        <v>0</v>
      </c>
      <c r="Y192" t="s">
        <v>67</v>
      </c>
      <c r="Z192" t="s">
        <v>81</v>
      </c>
      <c r="AA192" t="s">
        <v>5087</v>
      </c>
      <c r="AB192" t="s">
        <v>5088</v>
      </c>
      <c r="AC192">
        <v>0</v>
      </c>
      <c r="AD192" t="s">
        <v>1603</v>
      </c>
      <c r="AE192" t="s">
        <v>1605</v>
      </c>
      <c r="AF192" t="s">
        <v>1606</v>
      </c>
      <c r="AG192">
        <v>10</v>
      </c>
      <c r="AI192">
        <v>8730</v>
      </c>
      <c r="AK192" t="s">
        <v>1607</v>
      </c>
      <c r="AL192" t="s">
        <v>1608</v>
      </c>
      <c r="AM192" t="s">
        <v>1609</v>
      </c>
    </row>
    <row r="193" spans="1:39" x14ac:dyDescent="0.25">
      <c r="A193" s="2">
        <v>41726</v>
      </c>
      <c r="B193" t="s">
        <v>16433</v>
      </c>
      <c r="C193" t="s">
        <v>6649</v>
      </c>
      <c r="D193" s="2">
        <v>41815</v>
      </c>
      <c r="E193" s="2">
        <v>41816</v>
      </c>
      <c r="F193" t="s">
        <v>14967</v>
      </c>
      <c r="G193">
        <v>0</v>
      </c>
      <c r="H193">
        <v>0</v>
      </c>
      <c r="I193">
        <v>0</v>
      </c>
      <c r="L193" t="s">
        <v>64</v>
      </c>
      <c r="M193" t="s">
        <v>1603</v>
      </c>
      <c r="N193" t="s">
        <v>1604</v>
      </c>
      <c r="Q193">
        <v>0</v>
      </c>
      <c r="R193">
        <v>249.6</v>
      </c>
      <c r="S193">
        <v>249.6</v>
      </c>
      <c r="T193">
        <v>0</v>
      </c>
      <c r="U193">
        <v>0</v>
      </c>
      <c r="V193">
        <v>0</v>
      </c>
      <c r="X193">
        <v>0</v>
      </c>
      <c r="Y193" t="s">
        <v>67</v>
      </c>
      <c r="Z193" t="s">
        <v>81</v>
      </c>
      <c r="AA193" t="s">
        <v>5087</v>
      </c>
      <c r="AB193" t="s">
        <v>5088</v>
      </c>
      <c r="AC193">
        <v>0</v>
      </c>
      <c r="AD193" t="s">
        <v>1603</v>
      </c>
      <c r="AE193" t="s">
        <v>1605</v>
      </c>
      <c r="AF193" t="s">
        <v>1606</v>
      </c>
      <c r="AG193">
        <v>10</v>
      </c>
      <c r="AI193">
        <v>8730</v>
      </c>
      <c r="AK193" t="s">
        <v>1607</v>
      </c>
      <c r="AL193" t="s">
        <v>1608</v>
      </c>
      <c r="AM193" t="s">
        <v>1609</v>
      </c>
    </row>
    <row r="194" spans="1:39" x14ac:dyDescent="0.25">
      <c r="A194" s="2">
        <v>41696</v>
      </c>
      <c r="B194" t="s">
        <v>17318</v>
      </c>
      <c r="C194" t="s">
        <v>16510</v>
      </c>
      <c r="D194" s="2">
        <v>41735</v>
      </c>
      <c r="E194" s="2">
        <v>41735</v>
      </c>
      <c r="F194" t="s">
        <v>1627</v>
      </c>
      <c r="G194">
        <v>0</v>
      </c>
      <c r="H194">
        <v>0</v>
      </c>
      <c r="I194">
        <v>0</v>
      </c>
      <c r="J194" t="s">
        <v>4863</v>
      </c>
      <c r="L194" t="s">
        <v>64</v>
      </c>
      <c r="M194" t="s">
        <v>2274</v>
      </c>
      <c r="N194" t="s">
        <v>2275</v>
      </c>
      <c r="Q194">
        <v>0</v>
      </c>
      <c r="R194">
        <v>0</v>
      </c>
      <c r="S194">
        <v>0</v>
      </c>
      <c r="T194">
        <v>0</v>
      </c>
      <c r="U194">
        <v>49.6</v>
      </c>
      <c r="V194">
        <v>49.6</v>
      </c>
      <c r="W194" s="2">
        <v>41725</v>
      </c>
      <c r="X194">
        <v>0</v>
      </c>
      <c r="Y194" t="s">
        <v>67</v>
      </c>
      <c r="Z194" t="s">
        <v>68</v>
      </c>
      <c r="AA194" t="s">
        <v>82</v>
      </c>
      <c r="AB194" t="s">
        <v>297</v>
      </c>
      <c r="AC194">
        <v>49.6</v>
      </c>
      <c r="AD194" t="s">
        <v>2274</v>
      </c>
      <c r="AE194" t="s">
        <v>2276</v>
      </c>
      <c r="AF194" t="s">
        <v>2277</v>
      </c>
      <c r="AG194">
        <v>127</v>
      </c>
      <c r="AI194">
        <v>8730</v>
      </c>
      <c r="AK194" t="s">
        <v>1607</v>
      </c>
      <c r="AL194" t="s">
        <v>2278</v>
      </c>
      <c r="AM194" t="s">
        <v>2279</v>
      </c>
    </row>
    <row r="195" spans="1:39" x14ac:dyDescent="0.25">
      <c r="A195" s="2">
        <v>41696</v>
      </c>
      <c r="B195" t="s">
        <v>17326</v>
      </c>
      <c r="C195" t="s">
        <v>10211</v>
      </c>
      <c r="D195" s="2">
        <v>41753</v>
      </c>
      <c r="E195" s="2">
        <v>41753</v>
      </c>
      <c r="F195" t="s">
        <v>5525</v>
      </c>
      <c r="G195">
        <v>40</v>
      </c>
      <c r="H195">
        <v>5</v>
      </c>
      <c r="I195">
        <v>2</v>
      </c>
      <c r="J195" t="s">
        <v>17327</v>
      </c>
      <c r="L195" t="s">
        <v>64</v>
      </c>
      <c r="M195" t="s">
        <v>1603</v>
      </c>
      <c r="N195" t="s">
        <v>1604</v>
      </c>
      <c r="Q195">
        <v>0</v>
      </c>
      <c r="R195">
        <v>0</v>
      </c>
      <c r="S195">
        <v>0</v>
      </c>
      <c r="T195">
        <v>0</v>
      </c>
      <c r="U195">
        <v>432.4</v>
      </c>
      <c r="V195">
        <v>297.33</v>
      </c>
      <c r="W195" s="2">
        <v>41809</v>
      </c>
      <c r="X195">
        <v>0</v>
      </c>
      <c r="Y195" t="s">
        <v>67</v>
      </c>
      <c r="Z195" t="s">
        <v>68</v>
      </c>
      <c r="AA195" t="s">
        <v>82</v>
      </c>
      <c r="AB195" t="s">
        <v>5088</v>
      </c>
      <c r="AC195">
        <v>414</v>
      </c>
      <c r="AD195" t="s">
        <v>1603</v>
      </c>
      <c r="AE195" t="s">
        <v>1605</v>
      </c>
      <c r="AF195" t="s">
        <v>1606</v>
      </c>
      <c r="AG195">
        <v>10</v>
      </c>
      <c r="AI195">
        <v>8730</v>
      </c>
      <c r="AK195" t="s">
        <v>1607</v>
      </c>
      <c r="AL195" t="s">
        <v>1608</v>
      </c>
      <c r="AM195" t="s">
        <v>1609</v>
      </c>
    </row>
    <row r="196" spans="1:39" x14ac:dyDescent="0.25">
      <c r="A196" s="2">
        <v>41682</v>
      </c>
      <c r="B196" t="s">
        <v>17770</v>
      </c>
      <c r="C196" t="s">
        <v>17771</v>
      </c>
      <c r="D196" s="2">
        <v>41699</v>
      </c>
      <c r="E196" s="2">
        <v>41699</v>
      </c>
      <c r="F196" t="s">
        <v>17772</v>
      </c>
      <c r="G196">
        <v>16</v>
      </c>
      <c r="H196">
        <v>2</v>
      </c>
      <c r="I196">
        <v>0</v>
      </c>
      <c r="L196" t="s">
        <v>64</v>
      </c>
      <c r="M196" t="s">
        <v>1603</v>
      </c>
      <c r="N196" t="s">
        <v>1604</v>
      </c>
      <c r="O196" t="s">
        <v>66</v>
      </c>
      <c r="Q196">
        <v>0</v>
      </c>
      <c r="R196">
        <v>0</v>
      </c>
      <c r="S196">
        <v>0</v>
      </c>
      <c r="T196">
        <v>0</v>
      </c>
      <c r="U196">
        <v>0</v>
      </c>
      <c r="V196">
        <v>0</v>
      </c>
      <c r="X196">
        <v>0</v>
      </c>
      <c r="Y196" t="s">
        <v>67</v>
      </c>
      <c r="Z196" t="s">
        <v>154</v>
      </c>
      <c r="AC196">
        <v>0</v>
      </c>
      <c r="AD196" t="s">
        <v>1603</v>
      </c>
      <c r="AE196" t="s">
        <v>1605</v>
      </c>
      <c r="AF196" t="s">
        <v>1606</v>
      </c>
      <c r="AG196">
        <v>10</v>
      </c>
      <c r="AI196">
        <v>8730</v>
      </c>
      <c r="AK196" t="s">
        <v>1607</v>
      </c>
      <c r="AL196" t="s">
        <v>1608</v>
      </c>
      <c r="AM196" t="s">
        <v>1609</v>
      </c>
    </row>
    <row r="197" spans="1:39" x14ac:dyDescent="0.25">
      <c r="A197" s="2">
        <v>41682</v>
      </c>
      <c r="B197" t="s">
        <v>17773</v>
      </c>
      <c r="C197" t="s">
        <v>17774</v>
      </c>
      <c r="D197" s="2">
        <v>41781</v>
      </c>
      <c r="E197" s="2">
        <v>41781</v>
      </c>
      <c r="F197" t="s">
        <v>5552</v>
      </c>
      <c r="G197">
        <v>2</v>
      </c>
      <c r="H197">
        <v>0</v>
      </c>
      <c r="I197">
        <v>0</v>
      </c>
      <c r="L197" t="s">
        <v>64</v>
      </c>
      <c r="M197" t="s">
        <v>2274</v>
      </c>
      <c r="N197" t="s">
        <v>2275</v>
      </c>
      <c r="O197" t="s">
        <v>66</v>
      </c>
      <c r="Q197">
        <v>0</v>
      </c>
      <c r="R197">
        <v>0</v>
      </c>
      <c r="S197">
        <v>0</v>
      </c>
      <c r="T197">
        <v>0</v>
      </c>
      <c r="U197">
        <v>0</v>
      </c>
      <c r="V197">
        <v>0</v>
      </c>
      <c r="X197">
        <v>0</v>
      </c>
      <c r="Y197" t="s">
        <v>67</v>
      </c>
      <c r="Z197" t="s">
        <v>154</v>
      </c>
      <c r="AC197">
        <v>0</v>
      </c>
      <c r="AD197" t="s">
        <v>2274</v>
      </c>
      <c r="AE197" t="s">
        <v>2276</v>
      </c>
      <c r="AF197" t="s">
        <v>2277</v>
      </c>
      <c r="AG197">
        <v>127</v>
      </c>
      <c r="AI197">
        <v>8730</v>
      </c>
      <c r="AK197" t="s">
        <v>1607</v>
      </c>
      <c r="AL197" t="s">
        <v>2278</v>
      </c>
      <c r="AM197" t="s">
        <v>2279</v>
      </c>
    </row>
    <row r="198" spans="1:39" x14ac:dyDescent="0.25">
      <c r="A198" s="2">
        <v>41662</v>
      </c>
      <c r="B198" t="s">
        <v>18312</v>
      </c>
      <c r="C198" t="s">
        <v>18313</v>
      </c>
      <c r="D198" s="2">
        <v>41773</v>
      </c>
      <c r="E198" s="2">
        <v>41773</v>
      </c>
      <c r="F198" t="s">
        <v>18314</v>
      </c>
      <c r="G198">
        <v>40</v>
      </c>
      <c r="H198">
        <v>10</v>
      </c>
      <c r="I198">
        <v>0</v>
      </c>
      <c r="L198" t="s">
        <v>64</v>
      </c>
      <c r="M198" t="s">
        <v>1603</v>
      </c>
      <c r="N198" t="s">
        <v>1604</v>
      </c>
      <c r="O198" t="s">
        <v>66</v>
      </c>
      <c r="Q198">
        <v>0</v>
      </c>
      <c r="R198">
        <v>0</v>
      </c>
      <c r="S198">
        <v>0</v>
      </c>
      <c r="T198">
        <v>0</v>
      </c>
      <c r="U198">
        <v>0</v>
      </c>
      <c r="V198">
        <v>0</v>
      </c>
      <c r="X198">
        <v>0</v>
      </c>
      <c r="Y198" t="s">
        <v>67</v>
      </c>
      <c r="Z198" t="s">
        <v>154</v>
      </c>
      <c r="AC198">
        <v>0</v>
      </c>
      <c r="AD198" t="s">
        <v>1603</v>
      </c>
      <c r="AE198" t="s">
        <v>1605</v>
      </c>
      <c r="AF198" t="s">
        <v>1606</v>
      </c>
      <c r="AG198">
        <v>10</v>
      </c>
      <c r="AI198">
        <v>8730</v>
      </c>
      <c r="AK198" t="s">
        <v>1607</v>
      </c>
      <c r="AL198" t="s">
        <v>1608</v>
      </c>
      <c r="AM198" t="s">
        <v>1609</v>
      </c>
    </row>
    <row r="199" spans="1:39" x14ac:dyDescent="0.25">
      <c r="A199" s="2">
        <v>41656</v>
      </c>
      <c r="B199" t="s">
        <v>18408</v>
      </c>
      <c r="C199" t="s">
        <v>387</v>
      </c>
      <c r="D199" s="2">
        <v>41724</v>
      </c>
      <c r="E199" s="2">
        <v>41724</v>
      </c>
      <c r="F199" t="s">
        <v>388</v>
      </c>
      <c r="G199">
        <v>23</v>
      </c>
      <c r="H199">
        <v>3</v>
      </c>
      <c r="I199">
        <v>0</v>
      </c>
      <c r="J199" t="s">
        <v>18409</v>
      </c>
      <c r="L199" t="s">
        <v>64</v>
      </c>
      <c r="M199" t="s">
        <v>1603</v>
      </c>
      <c r="N199" t="s">
        <v>1604</v>
      </c>
      <c r="Q199">
        <v>0</v>
      </c>
      <c r="R199">
        <v>369.6</v>
      </c>
      <c r="S199">
        <v>369.6</v>
      </c>
      <c r="T199">
        <v>0</v>
      </c>
      <c r="U199">
        <v>112</v>
      </c>
      <c r="V199">
        <v>391.14</v>
      </c>
      <c r="W199" s="2">
        <v>41732</v>
      </c>
      <c r="X199">
        <v>0</v>
      </c>
      <c r="Y199" t="s">
        <v>67</v>
      </c>
      <c r="Z199" t="s">
        <v>68</v>
      </c>
      <c r="AA199" t="s">
        <v>296</v>
      </c>
      <c r="AB199" t="s">
        <v>392</v>
      </c>
      <c r="AC199">
        <v>112</v>
      </c>
      <c r="AD199" t="s">
        <v>1603</v>
      </c>
      <c r="AE199" t="s">
        <v>1605</v>
      </c>
      <c r="AF199" t="s">
        <v>1606</v>
      </c>
      <c r="AG199">
        <v>10</v>
      </c>
      <c r="AI199">
        <v>8730</v>
      </c>
      <c r="AK199" t="s">
        <v>1607</v>
      </c>
      <c r="AL199" t="s">
        <v>1608</v>
      </c>
      <c r="AM199" t="s">
        <v>1609</v>
      </c>
    </row>
    <row r="200" spans="1:39" x14ac:dyDescent="0.25">
      <c r="A200" s="2">
        <v>41773</v>
      </c>
      <c r="B200" t="s">
        <v>15461</v>
      </c>
      <c r="C200" t="s">
        <v>15462</v>
      </c>
      <c r="D200" s="2">
        <v>41883</v>
      </c>
      <c r="E200" s="2">
        <v>42185</v>
      </c>
      <c r="F200" t="s">
        <v>15463</v>
      </c>
      <c r="G200">
        <v>3</v>
      </c>
      <c r="H200">
        <v>0</v>
      </c>
      <c r="I200">
        <v>0</v>
      </c>
      <c r="L200" t="s">
        <v>64</v>
      </c>
      <c r="M200" t="s">
        <v>11033</v>
      </c>
      <c r="N200" t="s">
        <v>11034</v>
      </c>
      <c r="O200" t="s">
        <v>66</v>
      </c>
      <c r="Q200">
        <v>144</v>
      </c>
      <c r="R200">
        <v>0</v>
      </c>
      <c r="S200">
        <v>144</v>
      </c>
      <c r="T200">
        <v>0</v>
      </c>
      <c r="U200">
        <v>0</v>
      </c>
      <c r="V200">
        <v>0</v>
      </c>
      <c r="X200">
        <v>0</v>
      </c>
      <c r="Y200" t="s">
        <v>67</v>
      </c>
      <c r="Z200" t="s">
        <v>12981</v>
      </c>
      <c r="AA200" t="s">
        <v>500</v>
      </c>
      <c r="AC200">
        <v>0</v>
      </c>
      <c r="AD200" t="s">
        <v>11033</v>
      </c>
      <c r="AE200" t="s">
        <v>11035</v>
      </c>
      <c r="AF200" t="s">
        <v>11036</v>
      </c>
      <c r="AG200">
        <v>41</v>
      </c>
      <c r="AI200">
        <v>2340</v>
      </c>
      <c r="AK200" t="s">
        <v>11037</v>
      </c>
      <c r="AL200" t="s">
        <v>11038</v>
      </c>
      <c r="AM200" t="s">
        <v>11039</v>
      </c>
    </row>
    <row r="201" spans="1:39" x14ac:dyDescent="0.25">
      <c r="A201" s="2">
        <v>41803</v>
      </c>
      <c r="B201" t="s">
        <v>14828</v>
      </c>
      <c r="C201" t="s">
        <v>14829</v>
      </c>
      <c r="D201" s="2">
        <v>41837</v>
      </c>
      <c r="E201" s="2">
        <v>41837</v>
      </c>
      <c r="G201">
        <v>31</v>
      </c>
      <c r="H201">
        <v>0</v>
      </c>
      <c r="I201">
        <v>0</v>
      </c>
      <c r="K201" t="s">
        <v>14830</v>
      </c>
      <c r="L201" t="s">
        <v>64</v>
      </c>
      <c r="M201" t="s">
        <v>1121</v>
      </c>
      <c r="N201" t="s">
        <v>1122</v>
      </c>
      <c r="O201" t="s">
        <v>66</v>
      </c>
      <c r="Q201">
        <v>111.6</v>
      </c>
      <c r="R201">
        <v>0</v>
      </c>
      <c r="S201">
        <v>111.6</v>
      </c>
      <c r="T201">
        <v>0</v>
      </c>
      <c r="U201">
        <v>0</v>
      </c>
      <c r="V201">
        <v>130.19999999999999</v>
      </c>
      <c r="W201" s="2">
        <v>41844</v>
      </c>
      <c r="X201">
        <v>0</v>
      </c>
      <c r="Y201" t="s">
        <v>67</v>
      </c>
      <c r="Z201" t="s">
        <v>13404</v>
      </c>
      <c r="AA201" t="s">
        <v>69</v>
      </c>
      <c r="AC201">
        <v>0</v>
      </c>
      <c r="AD201" t="s">
        <v>1121</v>
      </c>
      <c r="AE201" t="s">
        <v>1123</v>
      </c>
      <c r="AF201" t="s">
        <v>1124</v>
      </c>
      <c r="AG201">
        <v>62</v>
      </c>
      <c r="AI201">
        <v>2600</v>
      </c>
      <c r="AK201" t="s">
        <v>661</v>
      </c>
      <c r="AL201" t="s">
        <v>1125</v>
      </c>
      <c r="AM201" t="s">
        <v>1126</v>
      </c>
    </row>
    <row r="202" spans="1:39" x14ac:dyDescent="0.25">
      <c r="A202" s="2">
        <v>41716</v>
      </c>
      <c r="B202" t="s">
        <v>16746</v>
      </c>
      <c r="C202" t="s">
        <v>16176</v>
      </c>
      <c r="D202" s="2">
        <v>41819</v>
      </c>
      <c r="E202" s="2">
        <v>41819</v>
      </c>
      <c r="F202" t="s">
        <v>6071</v>
      </c>
      <c r="G202">
        <v>0</v>
      </c>
      <c r="H202">
        <v>0</v>
      </c>
      <c r="I202">
        <v>0</v>
      </c>
      <c r="J202" t="s">
        <v>16445</v>
      </c>
      <c r="L202" t="s">
        <v>64</v>
      </c>
      <c r="M202" t="s">
        <v>2577</v>
      </c>
      <c r="N202" t="s">
        <v>2578</v>
      </c>
      <c r="Q202">
        <v>0</v>
      </c>
      <c r="R202">
        <v>0</v>
      </c>
      <c r="S202">
        <v>0</v>
      </c>
      <c r="T202">
        <v>0</v>
      </c>
      <c r="U202">
        <v>68</v>
      </c>
      <c r="V202">
        <v>0</v>
      </c>
      <c r="X202">
        <v>0</v>
      </c>
      <c r="Y202" t="s">
        <v>67</v>
      </c>
      <c r="Z202" t="s">
        <v>68</v>
      </c>
      <c r="AA202" t="s">
        <v>5087</v>
      </c>
      <c r="AB202" t="s">
        <v>5088</v>
      </c>
      <c r="AC202">
        <v>68</v>
      </c>
      <c r="AD202" t="s">
        <v>2577</v>
      </c>
      <c r="AE202" t="s">
        <v>2579</v>
      </c>
      <c r="AF202" t="s">
        <v>2580</v>
      </c>
      <c r="AG202">
        <v>12</v>
      </c>
      <c r="AI202">
        <v>2600</v>
      </c>
      <c r="AK202" t="s">
        <v>661</v>
      </c>
      <c r="AL202" t="s">
        <v>2581</v>
      </c>
      <c r="AM202" t="s">
        <v>2582</v>
      </c>
    </row>
    <row r="203" spans="1:39" x14ac:dyDescent="0.25">
      <c r="A203" s="2">
        <v>41709</v>
      </c>
      <c r="B203" t="s">
        <v>16938</v>
      </c>
      <c r="C203" t="s">
        <v>16939</v>
      </c>
      <c r="D203" s="2">
        <v>41721</v>
      </c>
      <c r="E203" s="2">
        <v>41721</v>
      </c>
      <c r="F203" t="s">
        <v>1423</v>
      </c>
      <c r="G203">
        <v>1</v>
      </c>
      <c r="H203">
        <v>1</v>
      </c>
      <c r="I203">
        <v>0</v>
      </c>
      <c r="J203" t="s">
        <v>16940</v>
      </c>
      <c r="L203" t="s">
        <v>64</v>
      </c>
      <c r="M203" t="s">
        <v>1121</v>
      </c>
      <c r="N203" t="s">
        <v>1122</v>
      </c>
      <c r="Q203">
        <v>0</v>
      </c>
      <c r="R203">
        <v>0</v>
      </c>
      <c r="S203">
        <v>0</v>
      </c>
      <c r="T203">
        <v>0</v>
      </c>
      <c r="U203">
        <v>0</v>
      </c>
      <c r="V203">
        <v>19.489999999999998</v>
      </c>
      <c r="W203" s="2">
        <v>41739</v>
      </c>
      <c r="X203">
        <v>0</v>
      </c>
      <c r="Y203" t="s">
        <v>67</v>
      </c>
      <c r="Z203" t="s">
        <v>68</v>
      </c>
      <c r="AA203" t="s">
        <v>422</v>
      </c>
      <c r="AB203" t="s">
        <v>423</v>
      </c>
      <c r="AC203">
        <v>0</v>
      </c>
      <c r="AD203" t="s">
        <v>1121</v>
      </c>
      <c r="AE203" t="s">
        <v>1123</v>
      </c>
      <c r="AF203" t="s">
        <v>1124</v>
      </c>
      <c r="AG203">
        <v>62</v>
      </c>
      <c r="AI203">
        <v>2600</v>
      </c>
      <c r="AK203" t="s">
        <v>661</v>
      </c>
      <c r="AL203" t="s">
        <v>1125</v>
      </c>
      <c r="AM203" t="s">
        <v>1126</v>
      </c>
    </row>
    <row r="204" spans="1:39" x14ac:dyDescent="0.25">
      <c r="A204" s="2">
        <v>41682</v>
      </c>
      <c r="B204" t="s">
        <v>17762</v>
      </c>
      <c r="C204" t="s">
        <v>719</v>
      </c>
      <c r="D204" s="2">
        <v>41706</v>
      </c>
      <c r="E204" s="2">
        <v>41706</v>
      </c>
      <c r="F204" t="s">
        <v>720</v>
      </c>
      <c r="G204">
        <v>7</v>
      </c>
      <c r="H204">
        <v>0</v>
      </c>
      <c r="I204">
        <v>0</v>
      </c>
      <c r="J204" t="s">
        <v>17763</v>
      </c>
      <c r="L204" t="s">
        <v>64</v>
      </c>
      <c r="M204" t="s">
        <v>2577</v>
      </c>
      <c r="N204" t="s">
        <v>2578</v>
      </c>
      <c r="Q204">
        <v>0</v>
      </c>
      <c r="R204">
        <v>0</v>
      </c>
      <c r="S204">
        <v>0</v>
      </c>
      <c r="T204">
        <v>0</v>
      </c>
      <c r="U204">
        <v>159.6</v>
      </c>
      <c r="V204">
        <v>159.6</v>
      </c>
      <c r="W204" s="2">
        <v>41767</v>
      </c>
      <c r="X204">
        <v>0</v>
      </c>
      <c r="Y204" t="s">
        <v>67</v>
      </c>
      <c r="Z204" t="s">
        <v>68</v>
      </c>
      <c r="AA204" t="s">
        <v>82</v>
      </c>
      <c r="AB204" t="s">
        <v>297</v>
      </c>
      <c r="AC204">
        <v>159.6</v>
      </c>
      <c r="AD204" t="s">
        <v>2577</v>
      </c>
      <c r="AE204" t="s">
        <v>2579</v>
      </c>
      <c r="AF204" t="s">
        <v>2580</v>
      </c>
      <c r="AG204">
        <v>12</v>
      </c>
      <c r="AI204">
        <v>2600</v>
      </c>
      <c r="AK204" t="s">
        <v>661</v>
      </c>
      <c r="AL204" t="s">
        <v>2581</v>
      </c>
      <c r="AM204" t="s">
        <v>2582</v>
      </c>
    </row>
    <row r="205" spans="1:39" x14ac:dyDescent="0.25">
      <c r="A205" s="2">
        <v>41675</v>
      </c>
      <c r="B205" t="s">
        <v>17886</v>
      </c>
      <c r="C205" t="s">
        <v>13386</v>
      </c>
      <c r="D205" s="2">
        <v>41692</v>
      </c>
      <c r="E205" s="2">
        <v>41692</v>
      </c>
      <c r="F205" t="s">
        <v>15776</v>
      </c>
      <c r="G205">
        <v>0</v>
      </c>
      <c r="H205">
        <v>0</v>
      </c>
      <c r="I205">
        <v>0</v>
      </c>
      <c r="J205" t="s">
        <v>12898</v>
      </c>
      <c r="L205" t="s">
        <v>64</v>
      </c>
      <c r="M205" t="s">
        <v>2577</v>
      </c>
      <c r="N205" t="s">
        <v>2578</v>
      </c>
      <c r="Q205">
        <v>0</v>
      </c>
      <c r="R205">
        <v>0</v>
      </c>
      <c r="S205">
        <v>0</v>
      </c>
      <c r="T205">
        <v>0</v>
      </c>
      <c r="U205">
        <v>11.2</v>
      </c>
      <c r="V205">
        <v>0</v>
      </c>
      <c r="X205">
        <v>0</v>
      </c>
      <c r="Y205" t="s">
        <v>67</v>
      </c>
      <c r="Z205" t="s">
        <v>68</v>
      </c>
      <c r="AA205" t="s">
        <v>82</v>
      </c>
      <c r="AB205" t="s">
        <v>83</v>
      </c>
      <c r="AC205">
        <v>11.2</v>
      </c>
      <c r="AD205" t="s">
        <v>2577</v>
      </c>
      <c r="AE205" t="s">
        <v>2579</v>
      </c>
      <c r="AF205" t="s">
        <v>2580</v>
      </c>
      <c r="AG205">
        <v>12</v>
      </c>
      <c r="AI205">
        <v>2600</v>
      </c>
      <c r="AK205" t="s">
        <v>661</v>
      </c>
      <c r="AL205" t="s">
        <v>2581</v>
      </c>
      <c r="AM205" t="s">
        <v>2582</v>
      </c>
    </row>
    <row r="206" spans="1:39" x14ac:dyDescent="0.25">
      <c r="A206" s="2">
        <v>41669</v>
      </c>
      <c r="B206" t="s">
        <v>18126</v>
      </c>
      <c r="C206" t="s">
        <v>527</v>
      </c>
      <c r="D206" s="2">
        <v>41684</v>
      </c>
      <c r="E206" s="2">
        <v>41684</v>
      </c>
      <c r="F206" t="s">
        <v>528</v>
      </c>
      <c r="G206">
        <v>0</v>
      </c>
      <c r="H206">
        <v>0</v>
      </c>
      <c r="I206">
        <v>0</v>
      </c>
      <c r="J206" t="s">
        <v>18127</v>
      </c>
      <c r="L206" t="s">
        <v>64</v>
      </c>
      <c r="M206" t="s">
        <v>2577</v>
      </c>
      <c r="N206" t="s">
        <v>2578</v>
      </c>
      <c r="Q206">
        <v>0</v>
      </c>
      <c r="R206">
        <v>0</v>
      </c>
      <c r="S206">
        <v>0</v>
      </c>
      <c r="T206">
        <v>0</v>
      </c>
      <c r="U206">
        <v>49.2</v>
      </c>
      <c r="V206">
        <v>0</v>
      </c>
      <c r="X206">
        <v>0</v>
      </c>
      <c r="Y206" t="s">
        <v>67</v>
      </c>
      <c r="Z206" t="s">
        <v>154</v>
      </c>
      <c r="AA206" t="s">
        <v>82</v>
      </c>
      <c r="AB206" t="s">
        <v>96</v>
      </c>
      <c r="AC206">
        <v>49.2</v>
      </c>
      <c r="AD206" t="s">
        <v>2577</v>
      </c>
      <c r="AE206" t="s">
        <v>2579</v>
      </c>
      <c r="AF206" t="s">
        <v>2580</v>
      </c>
      <c r="AG206">
        <v>12</v>
      </c>
      <c r="AI206">
        <v>2600</v>
      </c>
      <c r="AK206" t="s">
        <v>661</v>
      </c>
      <c r="AL206" t="s">
        <v>2581</v>
      </c>
      <c r="AM206" t="s">
        <v>2582</v>
      </c>
    </row>
    <row r="207" spans="1:39" x14ac:dyDescent="0.25">
      <c r="A207" s="2">
        <v>41661</v>
      </c>
      <c r="B207" t="s">
        <v>18324</v>
      </c>
      <c r="C207" t="s">
        <v>527</v>
      </c>
      <c r="D207" s="2">
        <v>41684</v>
      </c>
      <c r="E207" s="2">
        <v>41684</v>
      </c>
      <c r="F207" t="s">
        <v>528</v>
      </c>
      <c r="G207">
        <v>4</v>
      </c>
      <c r="H207">
        <v>0</v>
      </c>
      <c r="I207">
        <v>0</v>
      </c>
      <c r="J207" t="s">
        <v>18325</v>
      </c>
      <c r="L207" t="s">
        <v>64</v>
      </c>
      <c r="M207" t="s">
        <v>2577</v>
      </c>
      <c r="N207" t="s">
        <v>2578</v>
      </c>
      <c r="Q207">
        <v>0</v>
      </c>
      <c r="R207">
        <v>0</v>
      </c>
      <c r="S207">
        <v>0</v>
      </c>
      <c r="T207">
        <v>0</v>
      </c>
      <c r="U207">
        <v>65.599999999999994</v>
      </c>
      <c r="V207">
        <v>65.599999999999994</v>
      </c>
      <c r="W207" s="2">
        <v>41676</v>
      </c>
      <c r="X207">
        <v>0</v>
      </c>
      <c r="Y207" t="s">
        <v>67</v>
      </c>
      <c r="Z207" t="s">
        <v>68</v>
      </c>
      <c r="AA207" t="s">
        <v>82</v>
      </c>
      <c r="AB207" t="s">
        <v>96</v>
      </c>
      <c r="AC207">
        <v>65.599999999999994</v>
      </c>
      <c r="AD207" t="s">
        <v>2577</v>
      </c>
      <c r="AE207" t="s">
        <v>2579</v>
      </c>
      <c r="AF207" t="s">
        <v>2580</v>
      </c>
      <c r="AG207">
        <v>12</v>
      </c>
      <c r="AI207">
        <v>2600</v>
      </c>
      <c r="AK207" t="s">
        <v>661</v>
      </c>
      <c r="AL207" t="s">
        <v>2581</v>
      </c>
      <c r="AM207" t="s">
        <v>2582</v>
      </c>
    </row>
    <row r="208" spans="1:39" x14ac:dyDescent="0.25">
      <c r="A208" s="2">
        <v>41886</v>
      </c>
      <c r="B208" t="s">
        <v>13235</v>
      </c>
      <c r="C208" t="s">
        <v>13236</v>
      </c>
      <c r="D208" s="2">
        <v>41897</v>
      </c>
      <c r="E208" s="2">
        <v>41981</v>
      </c>
      <c r="F208" t="s">
        <v>13237</v>
      </c>
      <c r="G208">
        <v>0</v>
      </c>
      <c r="H208">
        <v>0</v>
      </c>
      <c r="I208">
        <v>0</v>
      </c>
      <c r="L208" t="s">
        <v>64</v>
      </c>
      <c r="M208" t="s">
        <v>3394</v>
      </c>
      <c r="N208" t="s">
        <v>3395</v>
      </c>
      <c r="O208" t="s">
        <v>66</v>
      </c>
      <c r="Q208">
        <v>43.2</v>
      </c>
      <c r="R208">
        <v>0</v>
      </c>
      <c r="S208">
        <v>43.2</v>
      </c>
      <c r="T208">
        <v>0</v>
      </c>
      <c r="U208">
        <v>0</v>
      </c>
      <c r="V208">
        <v>43.2</v>
      </c>
      <c r="W208" s="2">
        <v>41900</v>
      </c>
      <c r="X208">
        <v>0</v>
      </c>
      <c r="Y208" t="s">
        <v>67</v>
      </c>
      <c r="Z208" t="s">
        <v>68</v>
      </c>
      <c r="AA208" t="s">
        <v>500</v>
      </c>
      <c r="AC208">
        <v>0</v>
      </c>
      <c r="AD208" t="s">
        <v>3394</v>
      </c>
      <c r="AE208" t="s">
        <v>3396</v>
      </c>
      <c r="AF208" t="s">
        <v>3397</v>
      </c>
      <c r="AG208">
        <v>82</v>
      </c>
      <c r="AI208">
        <v>3582</v>
      </c>
      <c r="AK208" t="s">
        <v>1334</v>
      </c>
      <c r="AL208" t="s">
        <v>3398</v>
      </c>
      <c r="AM208" t="s">
        <v>3399</v>
      </c>
    </row>
    <row r="209" spans="1:39" x14ac:dyDescent="0.25">
      <c r="A209" s="2">
        <v>41886</v>
      </c>
      <c r="B209" t="s">
        <v>13238</v>
      </c>
      <c r="C209" t="s">
        <v>13239</v>
      </c>
      <c r="D209" s="2">
        <v>41897</v>
      </c>
      <c r="E209" s="2">
        <v>41981</v>
      </c>
      <c r="F209" t="s">
        <v>13237</v>
      </c>
      <c r="G209">
        <v>0</v>
      </c>
      <c r="H209">
        <v>0</v>
      </c>
      <c r="I209">
        <v>0</v>
      </c>
      <c r="L209" t="s">
        <v>64</v>
      </c>
      <c r="M209" t="s">
        <v>3394</v>
      </c>
      <c r="N209" t="s">
        <v>3395</v>
      </c>
      <c r="O209" t="s">
        <v>66</v>
      </c>
      <c r="Q209">
        <v>43.2</v>
      </c>
      <c r="R209">
        <v>0</v>
      </c>
      <c r="S209">
        <v>43.2</v>
      </c>
      <c r="T209">
        <v>0</v>
      </c>
      <c r="U209">
        <v>0</v>
      </c>
      <c r="V209">
        <v>43.2</v>
      </c>
      <c r="W209" s="2">
        <v>41900</v>
      </c>
      <c r="X209">
        <v>0</v>
      </c>
      <c r="Y209" t="s">
        <v>67</v>
      </c>
      <c r="Z209" t="s">
        <v>68</v>
      </c>
      <c r="AA209" t="s">
        <v>500</v>
      </c>
      <c r="AC209">
        <v>0</v>
      </c>
      <c r="AD209" t="s">
        <v>3394</v>
      </c>
      <c r="AE209" t="s">
        <v>3396</v>
      </c>
      <c r="AF209" t="s">
        <v>3397</v>
      </c>
      <c r="AG209">
        <v>82</v>
      </c>
      <c r="AI209">
        <v>3582</v>
      </c>
      <c r="AK209" t="s">
        <v>1334</v>
      </c>
      <c r="AL209" t="s">
        <v>3398</v>
      </c>
      <c r="AM209" t="s">
        <v>3399</v>
      </c>
    </row>
    <row r="210" spans="1:39" x14ac:dyDescent="0.25">
      <c r="A210" s="2">
        <v>41861</v>
      </c>
      <c r="B210" t="s">
        <v>13554</v>
      </c>
      <c r="C210" t="s">
        <v>13555</v>
      </c>
      <c r="D210" s="2">
        <v>41861</v>
      </c>
      <c r="E210" s="2">
        <v>41861</v>
      </c>
      <c r="F210" t="s">
        <v>13556</v>
      </c>
      <c r="G210">
        <v>1</v>
      </c>
      <c r="H210">
        <v>0</v>
      </c>
      <c r="I210">
        <v>0</v>
      </c>
      <c r="L210" t="s">
        <v>64</v>
      </c>
      <c r="M210" t="s">
        <v>1330</v>
      </c>
      <c r="N210" t="s">
        <v>1331</v>
      </c>
      <c r="O210" t="s">
        <v>66</v>
      </c>
      <c r="Q210">
        <v>160</v>
      </c>
      <c r="R210">
        <v>0</v>
      </c>
      <c r="S210">
        <v>160</v>
      </c>
      <c r="T210">
        <v>0</v>
      </c>
      <c r="U210">
        <v>0</v>
      </c>
      <c r="V210">
        <v>160</v>
      </c>
      <c r="W210" s="2">
        <v>41872</v>
      </c>
      <c r="X210">
        <v>0</v>
      </c>
      <c r="Y210" t="s">
        <v>67</v>
      </c>
      <c r="Z210" t="s">
        <v>68</v>
      </c>
      <c r="AA210" t="s">
        <v>500</v>
      </c>
      <c r="AC210">
        <v>0</v>
      </c>
      <c r="AD210" t="s">
        <v>1330</v>
      </c>
      <c r="AE210" t="s">
        <v>1332</v>
      </c>
      <c r="AF210" t="s">
        <v>1333</v>
      </c>
      <c r="AG210">
        <v>45</v>
      </c>
      <c r="AI210">
        <v>3581</v>
      </c>
      <c r="AK210" t="s">
        <v>1334</v>
      </c>
      <c r="AL210" t="s">
        <v>1335</v>
      </c>
      <c r="AM210" t="s">
        <v>1336</v>
      </c>
    </row>
    <row r="211" spans="1:39" x14ac:dyDescent="0.25">
      <c r="A211" s="2">
        <v>41857</v>
      </c>
      <c r="B211" t="s">
        <v>13592</v>
      </c>
      <c r="C211" t="s">
        <v>4654</v>
      </c>
      <c r="D211" s="2">
        <v>41857</v>
      </c>
      <c r="E211" s="2">
        <v>41857</v>
      </c>
      <c r="F211" t="s">
        <v>4655</v>
      </c>
      <c r="G211">
        <v>1</v>
      </c>
      <c r="H211">
        <v>0</v>
      </c>
      <c r="I211">
        <v>0</v>
      </c>
      <c r="L211" t="s">
        <v>64</v>
      </c>
      <c r="M211" t="s">
        <v>1330</v>
      </c>
      <c r="N211" t="s">
        <v>1331</v>
      </c>
      <c r="O211" t="s">
        <v>66</v>
      </c>
      <c r="Q211">
        <v>12</v>
      </c>
      <c r="R211">
        <v>0</v>
      </c>
      <c r="S211">
        <v>12</v>
      </c>
      <c r="T211">
        <v>0</v>
      </c>
      <c r="U211">
        <v>0</v>
      </c>
      <c r="V211">
        <v>12</v>
      </c>
      <c r="W211" s="2">
        <v>41865</v>
      </c>
      <c r="X211">
        <v>0</v>
      </c>
      <c r="Y211" t="s">
        <v>67</v>
      </c>
      <c r="Z211" t="s">
        <v>68</v>
      </c>
      <c r="AA211" t="s">
        <v>1408</v>
      </c>
      <c r="AC211">
        <v>0</v>
      </c>
      <c r="AD211" t="s">
        <v>1330</v>
      </c>
      <c r="AE211" t="s">
        <v>1332</v>
      </c>
      <c r="AF211" t="s">
        <v>1333</v>
      </c>
      <c r="AG211">
        <v>45</v>
      </c>
      <c r="AI211">
        <v>3581</v>
      </c>
      <c r="AK211" t="s">
        <v>1334</v>
      </c>
      <c r="AL211" t="s">
        <v>1335</v>
      </c>
      <c r="AM211" t="s">
        <v>1336</v>
      </c>
    </row>
    <row r="212" spans="1:39" x14ac:dyDescent="0.25">
      <c r="A212" s="2">
        <v>41857</v>
      </c>
      <c r="B212" t="s">
        <v>13593</v>
      </c>
      <c r="C212" t="s">
        <v>4654</v>
      </c>
      <c r="D212" s="2">
        <v>41857</v>
      </c>
      <c r="E212" s="2">
        <v>41857</v>
      </c>
      <c r="F212" t="s">
        <v>4655</v>
      </c>
      <c r="G212">
        <v>1</v>
      </c>
      <c r="H212">
        <v>0</v>
      </c>
      <c r="I212">
        <v>0</v>
      </c>
      <c r="L212" t="s">
        <v>64</v>
      </c>
      <c r="M212" t="s">
        <v>1330</v>
      </c>
      <c r="N212" t="s">
        <v>1331</v>
      </c>
      <c r="O212" t="s">
        <v>66</v>
      </c>
      <c r="Q212">
        <v>12</v>
      </c>
      <c r="R212">
        <v>0</v>
      </c>
      <c r="S212">
        <v>12</v>
      </c>
      <c r="T212">
        <v>0</v>
      </c>
      <c r="U212">
        <v>0</v>
      </c>
      <c r="V212">
        <v>12</v>
      </c>
      <c r="W212" s="2">
        <v>41865</v>
      </c>
      <c r="X212">
        <v>0</v>
      </c>
      <c r="Y212" t="s">
        <v>67</v>
      </c>
      <c r="Z212" t="s">
        <v>68</v>
      </c>
      <c r="AA212" t="s">
        <v>1408</v>
      </c>
      <c r="AC212">
        <v>0</v>
      </c>
      <c r="AD212" t="s">
        <v>1330</v>
      </c>
      <c r="AE212" t="s">
        <v>1332</v>
      </c>
      <c r="AF212" t="s">
        <v>1333</v>
      </c>
      <c r="AG212">
        <v>45</v>
      </c>
      <c r="AI212">
        <v>3581</v>
      </c>
      <c r="AK212" t="s">
        <v>1334</v>
      </c>
      <c r="AL212" t="s">
        <v>1335</v>
      </c>
      <c r="AM212" t="s">
        <v>1336</v>
      </c>
    </row>
    <row r="213" spans="1:39" x14ac:dyDescent="0.25">
      <c r="A213" s="2">
        <v>41857</v>
      </c>
      <c r="B213" t="s">
        <v>13594</v>
      </c>
      <c r="C213" t="s">
        <v>13595</v>
      </c>
      <c r="D213" s="2">
        <v>41857</v>
      </c>
      <c r="E213" s="2">
        <v>41857</v>
      </c>
      <c r="F213" t="s">
        <v>12775</v>
      </c>
      <c r="G213">
        <v>1</v>
      </c>
      <c r="H213">
        <v>0</v>
      </c>
      <c r="I213">
        <v>0</v>
      </c>
      <c r="K213" t="s">
        <v>13596</v>
      </c>
      <c r="L213" t="s">
        <v>64</v>
      </c>
      <c r="M213" t="s">
        <v>1330</v>
      </c>
      <c r="N213" t="s">
        <v>1331</v>
      </c>
      <c r="O213" t="s">
        <v>66</v>
      </c>
      <c r="Q213">
        <v>76</v>
      </c>
      <c r="R213">
        <v>0</v>
      </c>
      <c r="S213">
        <v>76</v>
      </c>
      <c r="T213">
        <v>0</v>
      </c>
      <c r="U213">
        <v>0</v>
      </c>
      <c r="V213">
        <v>76</v>
      </c>
      <c r="W213" s="2">
        <v>41865</v>
      </c>
      <c r="X213">
        <v>0</v>
      </c>
      <c r="Y213" t="s">
        <v>67</v>
      </c>
      <c r="Z213" t="s">
        <v>68</v>
      </c>
      <c r="AA213" t="s">
        <v>815</v>
      </c>
      <c r="AC213">
        <v>0</v>
      </c>
      <c r="AD213" t="s">
        <v>1330</v>
      </c>
      <c r="AE213" t="s">
        <v>1332</v>
      </c>
      <c r="AF213" t="s">
        <v>1333</v>
      </c>
      <c r="AG213">
        <v>45</v>
      </c>
      <c r="AI213">
        <v>3581</v>
      </c>
      <c r="AK213" t="s">
        <v>1334</v>
      </c>
      <c r="AL213" t="s">
        <v>1335</v>
      </c>
      <c r="AM213" t="s">
        <v>1336</v>
      </c>
    </row>
    <row r="214" spans="1:39" x14ac:dyDescent="0.25">
      <c r="A214" s="2">
        <v>41852</v>
      </c>
      <c r="B214" t="s">
        <v>13701</v>
      </c>
      <c r="C214" t="s">
        <v>4604</v>
      </c>
      <c r="D214" s="2">
        <v>41880</v>
      </c>
      <c r="E214" s="2">
        <v>41880</v>
      </c>
      <c r="G214">
        <v>1</v>
      </c>
      <c r="H214">
        <v>0</v>
      </c>
      <c r="I214">
        <v>0</v>
      </c>
      <c r="K214" t="s">
        <v>13702</v>
      </c>
      <c r="L214" t="s">
        <v>64</v>
      </c>
      <c r="M214" t="s">
        <v>1330</v>
      </c>
      <c r="N214" t="s">
        <v>1331</v>
      </c>
      <c r="O214" t="s">
        <v>66</v>
      </c>
      <c r="Q214">
        <v>9.6</v>
      </c>
      <c r="R214">
        <v>0</v>
      </c>
      <c r="S214">
        <v>9.6</v>
      </c>
      <c r="T214">
        <v>0</v>
      </c>
      <c r="U214">
        <v>0</v>
      </c>
      <c r="V214">
        <v>9.6</v>
      </c>
      <c r="W214" s="2">
        <v>41893</v>
      </c>
      <c r="X214">
        <v>0</v>
      </c>
      <c r="Y214" t="s">
        <v>67</v>
      </c>
      <c r="Z214" t="s">
        <v>68</v>
      </c>
      <c r="AA214" t="s">
        <v>4605</v>
      </c>
      <c r="AC214">
        <v>0</v>
      </c>
      <c r="AD214" t="s">
        <v>1330</v>
      </c>
      <c r="AE214" t="s">
        <v>1332</v>
      </c>
      <c r="AF214" t="s">
        <v>1333</v>
      </c>
      <c r="AG214">
        <v>45</v>
      </c>
      <c r="AI214">
        <v>3581</v>
      </c>
      <c r="AK214" t="s">
        <v>1334</v>
      </c>
      <c r="AL214" t="s">
        <v>1335</v>
      </c>
      <c r="AM214" t="s">
        <v>1336</v>
      </c>
    </row>
    <row r="215" spans="1:39" x14ac:dyDescent="0.25">
      <c r="A215" s="2">
        <v>41852</v>
      </c>
      <c r="B215" t="s">
        <v>13703</v>
      </c>
      <c r="C215" t="s">
        <v>4910</v>
      </c>
      <c r="D215" s="2">
        <v>41854</v>
      </c>
      <c r="E215" s="2">
        <v>41854</v>
      </c>
      <c r="G215">
        <v>1</v>
      </c>
      <c r="H215">
        <v>0</v>
      </c>
      <c r="I215">
        <v>0</v>
      </c>
      <c r="K215" t="s">
        <v>13704</v>
      </c>
      <c r="L215" t="s">
        <v>64</v>
      </c>
      <c r="M215" t="s">
        <v>1330</v>
      </c>
      <c r="N215" t="s">
        <v>1331</v>
      </c>
      <c r="O215" t="s">
        <v>66</v>
      </c>
      <c r="Q215">
        <v>4</v>
      </c>
      <c r="R215">
        <v>0</v>
      </c>
      <c r="S215">
        <v>4</v>
      </c>
      <c r="T215">
        <v>0</v>
      </c>
      <c r="U215">
        <v>0</v>
      </c>
      <c r="V215">
        <v>4</v>
      </c>
      <c r="W215" s="2">
        <v>41893</v>
      </c>
      <c r="X215">
        <v>0</v>
      </c>
      <c r="Y215" t="s">
        <v>67</v>
      </c>
      <c r="Z215" t="s">
        <v>68</v>
      </c>
      <c r="AA215" t="s">
        <v>1190</v>
      </c>
      <c r="AC215">
        <v>0</v>
      </c>
      <c r="AD215" t="s">
        <v>1330</v>
      </c>
      <c r="AE215" t="s">
        <v>1332</v>
      </c>
      <c r="AF215" t="s">
        <v>1333</v>
      </c>
      <c r="AG215">
        <v>45</v>
      </c>
      <c r="AI215">
        <v>3581</v>
      </c>
      <c r="AK215" t="s">
        <v>1334</v>
      </c>
      <c r="AL215" t="s">
        <v>1335</v>
      </c>
      <c r="AM215" t="s">
        <v>1336</v>
      </c>
    </row>
    <row r="216" spans="1:39" x14ac:dyDescent="0.25">
      <c r="A216" s="2">
        <v>41841</v>
      </c>
      <c r="B216" t="s">
        <v>13831</v>
      </c>
      <c r="C216" t="s">
        <v>4910</v>
      </c>
      <c r="D216" s="2">
        <v>41854</v>
      </c>
      <c r="E216" s="2">
        <v>41854</v>
      </c>
      <c r="G216">
        <v>6</v>
      </c>
      <c r="H216">
        <v>0</v>
      </c>
      <c r="I216">
        <v>0</v>
      </c>
      <c r="L216" t="s">
        <v>64</v>
      </c>
      <c r="M216" t="s">
        <v>1330</v>
      </c>
      <c r="N216" t="s">
        <v>1331</v>
      </c>
      <c r="O216" t="s">
        <v>66</v>
      </c>
      <c r="Q216">
        <v>24</v>
      </c>
      <c r="R216">
        <v>0</v>
      </c>
      <c r="S216">
        <v>24</v>
      </c>
      <c r="T216">
        <v>0</v>
      </c>
      <c r="U216">
        <v>0</v>
      </c>
      <c r="V216">
        <v>24</v>
      </c>
      <c r="W216" s="2">
        <v>41865</v>
      </c>
      <c r="X216">
        <v>0</v>
      </c>
      <c r="Y216" t="s">
        <v>67</v>
      </c>
      <c r="Z216" t="s">
        <v>68</v>
      </c>
      <c r="AA216" t="s">
        <v>4605</v>
      </c>
      <c r="AC216">
        <v>0</v>
      </c>
      <c r="AD216" t="s">
        <v>1330</v>
      </c>
      <c r="AE216" t="s">
        <v>1332</v>
      </c>
      <c r="AF216" t="s">
        <v>1333</v>
      </c>
      <c r="AG216">
        <v>45</v>
      </c>
      <c r="AI216">
        <v>3581</v>
      </c>
      <c r="AK216" t="s">
        <v>1334</v>
      </c>
      <c r="AL216" t="s">
        <v>1335</v>
      </c>
      <c r="AM216" t="s">
        <v>1336</v>
      </c>
    </row>
    <row r="217" spans="1:39" x14ac:dyDescent="0.25">
      <c r="A217" s="2">
        <v>41837</v>
      </c>
      <c r="B217" t="s">
        <v>13917</v>
      </c>
      <c r="C217" t="s">
        <v>13918</v>
      </c>
      <c r="D217" s="2">
        <v>41882</v>
      </c>
      <c r="E217" s="2">
        <v>41882</v>
      </c>
      <c r="F217" t="s">
        <v>13919</v>
      </c>
      <c r="G217">
        <v>2</v>
      </c>
      <c r="H217">
        <v>0</v>
      </c>
      <c r="I217">
        <v>0</v>
      </c>
      <c r="L217" t="s">
        <v>64</v>
      </c>
      <c r="M217" t="s">
        <v>1330</v>
      </c>
      <c r="N217" t="s">
        <v>1331</v>
      </c>
      <c r="O217" t="s">
        <v>66</v>
      </c>
      <c r="Q217">
        <v>12.8</v>
      </c>
      <c r="R217">
        <v>0</v>
      </c>
      <c r="S217">
        <v>12.8</v>
      </c>
      <c r="T217">
        <v>0</v>
      </c>
      <c r="U217">
        <v>0</v>
      </c>
      <c r="V217">
        <v>12.8</v>
      </c>
      <c r="W217" s="2">
        <v>41872</v>
      </c>
      <c r="X217">
        <v>0</v>
      </c>
      <c r="Y217" t="s">
        <v>67</v>
      </c>
      <c r="Z217" t="s">
        <v>68</v>
      </c>
      <c r="AA217" t="s">
        <v>472</v>
      </c>
      <c r="AC217">
        <v>0</v>
      </c>
      <c r="AD217" t="s">
        <v>1330</v>
      </c>
      <c r="AE217" t="s">
        <v>1332</v>
      </c>
      <c r="AF217" t="s">
        <v>1333</v>
      </c>
      <c r="AG217">
        <v>45</v>
      </c>
      <c r="AI217">
        <v>3581</v>
      </c>
      <c r="AK217" t="s">
        <v>1334</v>
      </c>
      <c r="AL217" t="s">
        <v>1335</v>
      </c>
      <c r="AM217" t="s">
        <v>1336</v>
      </c>
    </row>
    <row r="218" spans="1:39" x14ac:dyDescent="0.25">
      <c r="A218" s="2">
        <v>41831</v>
      </c>
      <c r="B218" t="s">
        <v>13990</v>
      </c>
      <c r="C218" t="s">
        <v>7744</v>
      </c>
      <c r="D218" s="2">
        <v>41831</v>
      </c>
      <c r="E218" s="2">
        <v>41831</v>
      </c>
      <c r="F218" t="s">
        <v>1898</v>
      </c>
      <c r="G218">
        <v>1</v>
      </c>
      <c r="H218">
        <v>0</v>
      </c>
      <c r="I218">
        <v>0</v>
      </c>
      <c r="L218" t="s">
        <v>64</v>
      </c>
      <c r="M218" t="s">
        <v>1330</v>
      </c>
      <c r="N218" t="s">
        <v>1331</v>
      </c>
      <c r="O218" t="s">
        <v>66</v>
      </c>
      <c r="Q218">
        <v>16</v>
      </c>
      <c r="R218">
        <v>0</v>
      </c>
      <c r="S218">
        <v>16</v>
      </c>
      <c r="T218">
        <v>0</v>
      </c>
      <c r="U218">
        <v>0</v>
      </c>
      <c r="V218">
        <v>16</v>
      </c>
      <c r="W218" s="2">
        <v>41837</v>
      </c>
      <c r="X218">
        <v>0</v>
      </c>
      <c r="Y218" t="s">
        <v>67</v>
      </c>
      <c r="Z218" t="s">
        <v>68</v>
      </c>
      <c r="AA218" t="s">
        <v>500</v>
      </c>
      <c r="AC218">
        <v>0</v>
      </c>
      <c r="AD218" t="s">
        <v>1330</v>
      </c>
      <c r="AE218" t="s">
        <v>1332</v>
      </c>
      <c r="AF218" t="s">
        <v>1333</v>
      </c>
      <c r="AG218">
        <v>45</v>
      </c>
      <c r="AI218">
        <v>3581</v>
      </c>
      <c r="AK218" t="s">
        <v>1334</v>
      </c>
      <c r="AL218" t="s">
        <v>1335</v>
      </c>
      <c r="AM218" t="s">
        <v>1336</v>
      </c>
    </row>
    <row r="219" spans="1:39" x14ac:dyDescent="0.25">
      <c r="A219" s="2">
        <v>41815</v>
      </c>
      <c r="B219" t="s">
        <v>14415</v>
      </c>
      <c r="C219" t="s">
        <v>14416</v>
      </c>
      <c r="D219" s="2">
        <v>41846</v>
      </c>
      <c r="E219" s="2">
        <v>41846</v>
      </c>
      <c r="F219" t="s">
        <v>1898</v>
      </c>
      <c r="G219">
        <v>50</v>
      </c>
      <c r="H219">
        <v>0</v>
      </c>
      <c r="I219">
        <v>0</v>
      </c>
      <c r="L219" t="s">
        <v>64</v>
      </c>
      <c r="M219" t="s">
        <v>1330</v>
      </c>
      <c r="N219" t="s">
        <v>1331</v>
      </c>
      <c r="O219" t="s">
        <v>66</v>
      </c>
      <c r="Q219" t="s">
        <v>3692</v>
      </c>
      <c r="R219">
        <v>420</v>
      </c>
      <c r="S219" t="s">
        <v>14417</v>
      </c>
      <c r="T219">
        <v>0</v>
      </c>
      <c r="U219">
        <v>0</v>
      </c>
      <c r="V219">
        <v>579.6</v>
      </c>
      <c r="W219" s="2">
        <v>41872</v>
      </c>
      <c r="X219">
        <v>0</v>
      </c>
      <c r="Y219" t="s">
        <v>67</v>
      </c>
      <c r="Z219" t="s">
        <v>68</v>
      </c>
      <c r="AA219" t="s">
        <v>1446</v>
      </c>
      <c r="AC219">
        <v>0</v>
      </c>
      <c r="AD219" t="s">
        <v>1330</v>
      </c>
      <c r="AE219" t="s">
        <v>1332</v>
      </c>
      <c r="AF219" t="s">
        <v>1333</v>
      </c>
      <c r="AG219">
        <v>45</v>
      </c>
      <c r="AI219">
        <v>3581</v>
      </c>
      <c r="AK219" t="s">
        <v>1334</v>
      </c>
      <c r="AL219" t="s">
        <v>1335</v>
      </c>
      <c r="AM219" t="s">
        <v>1336</v>
      </c>
    </row>
    <row r="220" spans="1:39" x14ac:dyDescent="0.25">
      <c r="A220" s="2">
        <v>41810</v>
      </c>
      <c r="B220" t="s">
        <v>14507</v>
      </c>
      <c r="C220" t="s">
        <v>14508</v>
      </c>
      <c r="D220" s="2">
        <v>41835</v>
      </c>
      <c r="E220" s="2">
        <v>41844</v>
      </c>
      <c r="F220" t="s">
        <v>9089</v>
      </c>
      <c r="G220">
        <v>1</v>
      </c>
      <c r="H220">
        <v>0</v>
      </c>
      <c r="I220">
        <v>0</v>
      </c>
      <c r="L220" t="s">
        <v>64</v>
      </c>
      <c r="M220" t="s">
        <v>1330</v>
      </c>
      <c r="N220" t="s">
        <v>1331</v>
      </c>
      <c r="O220" t="s">
        <v>66</v>
      </c>
      <c r="Q220">
        <v>28.8</v>
      </c>
      <c r="R220">
        <v>0</v>
      </c>
      <c r="S220">
        <v>28.8</v>
      </c>
      <c r="T220">
        <v>0</v>
      </c>
      <c r="U220">
        <v>0</v>
      </c>
      <c r="V220">
        <v>28.8</v>
      </c>
      <c r="W220" s="2">
        <v>41865</v>
      </c>
      <c r="X220">
        <v>0</v>
      </c>
      <c r="Y220" t="s">
        <v>67</v>
      </c>
      <c r="Z220" t="s">
        <v>68</v>
      </c>
      <c r="AA220" t="s">
        <v>815</v>
      </c>
      <c r="AC220">
        <v>0</v>
      </c>
      <c r="AD220" t="s">
        <v>1330</v>
      </c>
      <c r="AE220" t="s">
        <v>1332</v>
      </c>
      <c r="AF220" t="s">
        <v>1333</v>
      </c>
      <c r="AG220">
        <v>45</v>
      </c>
      <c r="AI220">
        <v>3581</v>
      </c>
      <c r="AK220" t="s">
        <v>1334</v>
      </c>
      <c r="AL220" t="s">
        <v>1335</v>
      </c>
      <c r="AM220" t="s">
        <v>1336</v>
      </c>
    </row>
    <row r="221" spans="1:39" x14ac:dyDescent="0.25">
      <c r="A221" s="2">
        <v>41810</v>
      </c>
      <c r="B221" t="s">
        <v>14514</v>
      </c>
      <c r="C221" t="s">
        <v>14515</v>
      </c>
      <c r="D221" s="2">
        <v>41860</v>
      </c>
      <c r="E221" s="2">
        <v>41866</v>
      </c>
      <c r="F221" t="s">
        <v>14516</v>
      </c>
      <c r="G221">
        <v>1</v>
      </c>
      <c r="H221">
        <v>0</v>
      </c>
      <c r="I221">
        <v>0</v>
      </c>
      <c r="L221" t="s">
        <v>64</v>
      </c>
      <c r="M221" t="s">
        <v>1330</v>
      </c>
      <c r="N221" t="s">
        <v>1331</v>
      </c>
      <c r="O221" t="s">
        <v>66</v>
      </c>
      <c r="Q221">
        <v>228</v>
      </c>
      <c r="R221">
        <v>0</v>
      </c>
      <c r="S221">
        <v>228</v>
      </c>
      <c r="T221">
        <v>0</v>
      </c>
      <c r="U221">
        <v>0</v>
      </c>
      <c r="V221">
        <v>228</v>
      </c>
      <c r="W221" s="2">
        <v>41844</v>
      </c>
      <c r="X221">
        <v>0</v>
      </c>
      <c r="Y221" t="s">
        <v>67</v>
      </c>
      <c r="Z221" t="s">
        <v>68</v>
      </c>
      <c r="AA221" t="s">
        <v>1524</v>
      </c>
      <c r="AC221">
        <v>0</v>
      </c>
      <c r="AD221" t="s">
        <v>1330</v>
      </c>
      <c r="AE221" t="s">
        <v>1332</v>
      </c>
      <c r="AF221" t="s">
        <v>1333</v>
      </c>
      <c r="AG221">
        <v>45</v>
      </c>
      <c r="AI221">
        <v>3581</v>
      </c>
      <c r="AK221" t="s">
        <v>1334</v>
      </c>
      <c r="AL221" t="s">
        <v>1335</v>
      </c>
      <c r="AM221" t="s">
        <v>1336</v>
      </c>
    </row>
    <row r="222" spans="1:39" x14ac:dyDescent="0.25">
      <c r="A222" s="2">
        <v>41810</v>
      </c>
      <c r="B222" t="s">
        <v>14518</v>
      </c>
      <c r="C222" t="s">
        <v>5612</v>
      </c>
      <c r="D222" s="2">
        <v>41810</v>
      </c>
      <c r="E222" s="2">
        <v>41810</v>
      </c>
      <c r="F222" t="s">
        <v>14519</v>
      </c>
      <c r="G222">
        <v>1</v>
      </c>
      <c r="H222">
        <v>0</v>
      </c>
      <c r="I222">
        <v>0</v>
      </c>
      <c r="K222" t="s">
        <v>14520</v>
      </c>
      <c r="L222" t="s">
        <v>64</v>
      </c>
      <c r="M222" t="s">
        <v>1330</v>
      </c>
      <c r="N222" t="s">
        <v>1331</v>
      </c>
      <c r="O222" t="s">
        <v>66</v>
      </c>
      <c r="Q222">
        <v>12</v>
      </c>
      <c r="R222">
        <v>0</v>
      </c>
      <c r="S222">
        <v>12</v>
      </c>
      <c r="T222">
        <v>0</v>
      </c>
      <c r="U222">
        <v>0</v>
      </c>
      <c r="V222">
        <v>12</v>
      </c>
      <c r="W222" s="2">
        <v>41900</v>
      </c>
      <c r="X222">
        <v>0</v>
      </c>
      <c r="Y222" t="s">
        <v>67</v>
      </c>
      <c r="Z222" t="s">
        <v>68</v>
      </c>
      <c r="AA222" t="s">
        <v>1408</v>
      </c>
      <c r="AC222">
        <v>0</v>
      </c>
      <c r="AD222" t="s">
        <v>1330</v>
      </c>
      <c r="AE222" t="s">
        <v>1332</v>
      </c>
      <c r="AF222" t="s">
        <v>1333</v>
      </c>
      <c r="AG222">
        <v>45</v>
      </c>
      <c r="AI222">
        <v>3581</v>
      </c>
      <c r="AK222" t="s">
        <v>1334</v>
      </c>
      <c r="AL222" t="s">
        <v>1335</v>
      </c>
      <c r="AM222" t="s">
        <v>1336</v>
      </c>
    </row>
    <row r="223" spans="1:39" x14ac:dyDescent="0.25">
      <c r="A223" s="2">
        <v>41810</v>
      </c>
      <c r="B223" t="s">
        <v>14521</v>
      </c>
      <c r="C223" t="s">
        <v>14522</v>
      </c>
      <c r="D223" s="2">
        <v>41810</v>
      </c>
      <c r="E223" s="2">
        <v>41810</v>
      </c>
      <c r="F223" t="s">
        <v>14523</v>
      </c>
      <c r="G223">
        <v>1</v>
      </c>
      <c r="H223">
        <v>0</v>
      </c>
      <c r="I223">
        <v>0</v>
      </c>
      <c r="L223" t="s">
        <v>64</v>
      </c>
      <c r="M223" t="s">
        <v>1330</v>
      </c>
      <c r="N223" t="s">
        <v>1331</v>
      </c>
      <c r="O223" t="s">
        <v>66</v>
      </c>
      <c r="Q223">
        <v>21.6</v>
      </c>
      <c r="R223">
        <v>0</v>
      </c>
      <c r="S223">
        <v>21.6</v>
      </c>
      <c r="T223">
        <v>0</v>
      </c>
      <c r="U223">
        <v>0</v>
      </c>
      <c r="V223">
        <v>21.6</v>
      </c>
      <c r="W223" s="2">
        <v>41837</v>
      </c>
      <c r="X223">
        <v>0</v>
      </c>
      <c r="Y223" t="s">
        <v>67</v>
      </c>
      <c r="Z223" t="s">
        <v>68</v>
      </c>
      <c r="AA223" t="s">
        <v>1408</v>
      </c>
      <c r="AC223">
        <v>0</v>
      </c>
      <c r="AD223" t="s">
        <v>1330</v>
      </c>
      <c r="AE223" t="s">
        <v>1332</v>
      </c>
      <c r="AF223" t="s">
        <v>1333</v>
      </c>
      <c r="AG223">
        <v>45</v>
      </c>
      <c r="AI223">
        <v>3581</v>
      </c>
      <c r="AK223" t="s">
        <v>1334</v>
      </c>
      <c r="AL223" t="s">
        <v>1335</v>
      </c>
      <c r="AM223" t="s">
        <v>1336</v>
      </c>
    </row>
    <row r="224" spans="1:39" x14ac:dyDescent="0.25">
      <c r="A224" s="2">
        <v>41810</v>
      </c>
      <c r="B224" t="s">
        <v>14524</v>
      </c>
      <c r="C224" t="s">
        <v>5612</v>
      </c>
      <c r="D224" s="2">
        <v>41810</v>
      </c>
      <c r="E224" s="2">
        <v>41810</v>
      </c>
      <c r="F224" t="s">
        <v>14523</v>
      </c>
      <c r="G224">
        <v>2</v>
      </c>
      <c r="H224">
        <v>0</v>
      </c>
      <c r="I224">
        <v>0</v>
      </c>
      <c r="K224" t="s">
        <v>14525</v>
      </c>
      <c r="L224" t="s">
        <v>64</v>
      </c>
      <c r="M224" t="s">
        <v>1330</v>
      </c>
      <c r="N224" t="s">
        <v>1331</v>
      </c>
      <c r="O224" t="s">
        <v>66</v>
      </c>
      <c r="Q224">
        <v>56</v>
      </c>
      <c r="R224">
        <v>0</v>
      </c>
      <c r="S224">
        <v>56</v>
      </c>
      <c r="T224">
        <v>0</v>
      </c>
      <c r="U224">
        <v>0</v>
      </c>
      <c r="V224">
        <v>56</v>
      </c>
      <c r="W224" s="2">
        <v>41872</v>
      </c>
      <c r="X224">
        <v>0</v>
      </c>
      <c r="Y224" t="s">
        <v>67</v>
      </c>
      <c r="Z224" t="s">
        <v>68</v>
      </c>
      <c r="AA224" t="s">
        <v>1408</v>
      </c>
      <c r="AC224">
        <v>0</v>
      </c>
      <c r="AD224" t="s">
        <v>1330</v>
      </c>
      <c r="AE224" t="s">
        <v>1332</v>
      </c>
      <c r="AF224" t="s">
        <v>1333</v>
      </c>
      <c r="AG224">
        <v>45</v>
      </c>
      <c r="AI224">
        <v>3581</v>
      </c>
      <c r="AK224" t="s">
        <v>1334</v>
      </c>
      <c r="AL224" t="s">
        <v>1335</v>
      </c>
      <c r="AM224" t="s">
        <v>1336</v>
      </c>
    </row>
    <row r="225" spans="1:39" x14ac:dyDescent="0.25">
      <c r="A225" s="2">
        <v>41810</v>
      </c>
      <c r="B225" t="s">
        <v>14526</v>
      </c>
      <c r="C225" t="s">
        <v>14527</v>
      </c>
      <c r="D225" s="2">
        <v>41883</v>
      </c>
      <c r="E225" s="2">
        <v>41883</v>
      </c>
      <c r="F225" t="s">
        <v>13595</v>
      </c>
      <c r="G225">
        <v>1</v>
      </c>
      <c r="H225">
        <v>0</v>
      </c>
      <c r="I225">
        <v>0</v>
      </c>
      <c r="K225" t="s">
        <v>14528</v>
      </c>
      <c r="L225" t="s">
        <v>64</v>
      </c>
      <c r="M225" t="s">
        <v>1330</v>
      </c>
      <c r="N225" t="s">
        <v>1331</v>
      </c>
      <c r="O225" t="s">
        <v>66</v>
      </c>
      <c r="Q225">
        <v>76</v>
      </c>
      <c r="R225">
        <v>0</v>
      </c>
      <c r="S225">
        <v>76</v>
      </c>
      <c r="T225">
        <v>0</v>
      </c>
      <c r="U225">
        <v>0</v>
      </c>
      <c r="V225">
        <v>0</v>
      </c>
      <c r="X225">
        <v>0</v>
      </c>
      <c r="Y225" t="s">
        <v>67</v>
      </c>
      <c r="Z225" t="s">
        <v>81</v>
      </c>
      <c r="AA225" t="s">
        <v>755</v>
      </c>
      <c r="AC225">
        <v>0</v>
      </c>
      <c r="AD225" t="s">
        <v>1330</v>
      </c>
      <c r="AE225" t="s">
        <v>1332</v>
      </c>
      <c r="AF225" t="s">
        <v>1333</v>
      </c>
      <c r="AG225">
        <v>45</v>
      </c>
      <c r="AI225">
        <v>3581</v>
      </c>
      <c r="AK225" t="s">
        <v>1334</v>
      </c>
      <c r="AL225" t="s">
        <v>1335</v>
      </c>
      <c r="AM225" t="s">
        <v>1336</v>
      </c>
    </row>
    <row r="226" spans="1:39" x14ac:dyDescent="0.25">
      <c r="A226" s="2">
        <v>41810</v>
      </c>
      <c r="B226" t="s">
        <v>14529</v>
      </c>
      <c r="C226" t="s">
        <v>14530</v>
      </c>
      <c r="D226" s="2">
        <v>41883</v>
      </c>
      <c r="E226" s="2">
        <v>41883</v>
      </c>
      <c r="F226" t="s">
        <v>14531</v>
      </c>
      <c r="G226">
        <v>1</v>
      </c>
      <c r="H226">
        <v>0</v>
      </c>
      <c r="I226">
        <v>0</v>
      </c>
      <c r="L226" t="s">
        <v>64</v>
      </c>
      <c r="M226" t="s">
        <v>1330</v>
      </c>
      <c r="N226" t="s">
        <v>1331</v>
      </c>
      <c r="O226" t="s">
        <v>66</v>
      </c>
      <c r="Q226">
        <v>82</v>
      </c>
      <c r="R226">
        <v>0</v>
      </c>
      <c r="S226">
        <v>82</v>
      </c>
      <c r="T226">
        <v>0</v>
      </c>
      <c r="U226">
        <v>0</v>
      </c>
      <c r="V226">
        <v>82</v>
      </c>
      <c r="W226" s="2">
        <v>41907</v>
      </c>
      <c r="X226">
        <v>0</v>
      </c>
      <c r="Y226" t="s">
        <v>67</v>
      </c>
      <c r="Z226" t="s">
        <v>68</v>
      </c>
      <c r="AA226" t="s">
        <v>815</v>
      </c>
      <c r="AC226">
        <v>0</v>
      </c>
      <c r="AD226" t="s">
        <v>1330</v>
      </c>
      <c r="AE226" t="s">
        <v>1332</v>
      </c>
      <c r="AF226" t="s">
        <v>1333</v>
      </c>
      <c r="AG226">
        <v>45</v>
      </c>
      <c r="AI226">
        <v>3581</v>
      </c>
      <c r="AK226" t="s">
        <v>1334</v>
      </c>
      <c r="AL226" t="s">
        <v>1335</v>
      </c>
      <c r="AM226" t="s">
        <v>1336</v>
      </c>
    </row>
    <row r="227" spans="1:39" x14ac:dyDescent="0.25">
      <c r="A227" s="2">
        <v>41810</v>
      </c>
      <c r="B227" t="s">
        <v>14532</v>
      </c>
      <c r="C227" t="s">
        <v>14533</v>
      </c>
      <c r="D227" s="2">
        <v>41883</v>
      </c>
      <c r="E227" s="2">
        <v>41883</v>
      </c>
      <c r="F227" t="s">
        <v>14531</v>
      </c>
      <c r="G227">
        <v>1</v>
      </c>
      <c r="H227">
        <v>0</v>
      </c>
      <c r="I227">
        <v>0</v>
      </c>
      <c r="L227" t="s">
        <v>64</v>
      </c>
      <c r="M227" t="s">
        <v>1330</v>
      </c>
      <c r="N227" t="s">
        <v>1331</v>
      </c>
      <c r="O227" t="s">
        <v>66</v>
      </c>
      <c r="Q227">
        <v>82</v>
      </c>
      <c r="R227">
        <v>0</v>
      </c>
      <c r="S227">
        <v>82</v>
      </c>
      <c r="T227">
        <v>0</v>
      </c>
      <c r="U227">
        <v>0</v>
      </c>
      <c r="V227">
        <v>82</v>
      </c>
      <c r="W227" s="2">
        <v>41907</v>
      </c>
      <c r="X227">
        <v>0</v>
      </c>
      <c r="Y227" t="s">
        <v>67</v>
      </c>
      <c r="Z227" t="s">
        <v>68</v>
      </c>
      <c r="AA227" t="s">
        <v>815</v>
      </c>
      <c r="AC227">
        <v>0</v>
      </c>
      <c r="AD227" t="s">
        <v>1330</v>
      </c>
      <c r="AE227" t="s">
        <v>1332</v>
      </c>
      <c r="AF227" t="s">
        <v>1333</v>
      </c>
      <c r="AG227">
        <v>45</v>
      </c>
      <c r="AI227">
        <v>3581</v>
      </c>
      <c r="AK227" t="s">
        <v>1334</v>
      </c>
      <c r="AL227" t="s">
        <v>1335</v>
      </c>
      <c r="AM227" t="s">
        <v>1336</v>
      </c>
    </row>
    <row r="228" spans="1:39" x14ac:dyDescent="0.25">
      <c r="A228" s="2">
        <v>41810</v>
      </c>
      <c r="B228" t="s">
        <v>14534</v>
      </c>
      <c r="C228" t="s">
        <v>6697</v>
      </c>
      <c r="D228" s="2">
        <v>41818</v>
      </c>
      <c r="E228" s="2">
        <v>41818</v>
      </c>
      <c r="F228" t="s">
        <v>14535</v>
      </c>
      <c r="G228">
        <v>3</v>
      </c>
      <c r="H228">
        <v>0</v>
      </c>
      <c r="I228">
        <v>0</v>
      </c>
      <c r="L228" t="s">
        <v>64</v>
      </c>
      <c r="M228" t="s">
        <v>1330</v>
      </c>
      <c r="N228" t="s">
        <v>1331</v>
      </c>
      <c r="O228" t="s">
        <v>66</v>
      </c>
      <c r="Q228">
        <v>15.2</v>
      </c>
      <c r="R228">
        <v>0</v>
      </c>
      <c r="S228">
        <v>15.2</v>
      </c>
      <c r="T228">
        <v>0</v>
      </c>
      <c r="U228">
        <v>0</v>
      </c>
      <c r="V228">
        <v>15.2</v>
      </c>
      <c r="W228" s="2">
        <v>41823</v>
      </c>
      <c r="X228">
        <v>0</v>
      </c>
      <c r="Y228" t="s">
        <v>67</v>
      </c>
      <c r="Z228" t="s">
        <v>68</v>
      </c>
      <c r="AA228" t="s">
        <v>755</v>
      </c>
      <c r="AC228">
        <v>0</v>
      </c>
      <c r="AD228" t="s">
        <v>1330</v>
      </c>
      <c r="AE228" t="s">
        <v>1332</v>
      </c>
      <c r="AF228" t="s">
        <v>1333</v>
      </c>
      <c r="AG228">
        <v>45</v>
      </c>
      <c r="AI228">
        <v>3581</v>
      </c>
      <c r="AK228" t="s">
        <v>1334</v>
      </c>
      <c r="AL228" t="s">
        <v>1335</v>
      </c>
      <c r="AM228" t="s">
        <v>1336</v>
      </c>
    </row>
    <row r="229" spans="1:39" x14ac:dyDescent="0.25">
      <c r="A229" s="2">
        <v>41810</v>
      </c>
      <c r="B229" t="s">
        <v>14536</v>
      </c>
      <c r="C229" t="s">
        <v>14537</v>
      </c>
      <c r="D229" s="2">
        <v>41835</v>
      </c>
      <c r="E229" s="2">
        <v>41837</v>
      </c>
      <c r="F229" t="s">
        <v>13595</v>
      </c>
      <c r="G229">
        <v>1</v>
      </c>
      <c r="H229">
        <v>0</v>
      </c>
      <c r="I229">
        <v>0</v>
      </c>
      <c r="L229" t="s">
        <v>64</v>
      </c>
      <c r="M229" t="s">
        <v>1330</v>
      </c>
      <c r="N229" t="s">
        <v>1331</v>
      </c>
      <c r="O229" t="s">
        <v>66</v>
      </c>
      <c r="Q229">
        <v>48</v>
      </c>
      <c r="R229">
        <v>0</v>
      </c>
      <c r="S229">
        <v>48</v>
      </c>
      <c r="T229">
        <v>0</v>
      </c>
      <c r="U229">
        <v>0</v>
      </c>
      <c r="V229">
        <v>48</v>
      </c>
      <c r="W229" s="2">
        <v>41823</v>
      </c>
      <c r="X229">
        <v>0</v>
      </c>
      <c r="Y229" t="s">
        <v>67</v>
      </c>
      <c r="Z229" t="s">
        <v>68</v>
      </c>
      <c r="AA229" t="s">
        <v>755</v>
      </c>
      <c r="AC229">
        <v>0</v>
      </c>
      <c r="AD229" t="s">
        <v>1330</v>
      </c>
      <c r="AE229" t="s">
        <v>1332</v>
      </c>
      <c r="AF229" t="s">
        <v>1333</v>
      </c>
      <c r="AG229">
        <v>45</v>
      </c>
      <c r="AI229">
        <v>3581</v>
      </c>
      <c r="AK229" t="s">
        <v>1334</v>
      </c>
      <c r="AL229" t="s">
        <v>1335</v>
      </c>
      <c r="AM229" t="s">
        <v>1336</v>
      </c>
    </row>
    <row r="230" spans="1:39" x14ac:dyDescent="0.25">
      <c r="A230" s="2">
        <v>41810</v>
      </c>
      <c r="B230" t="s">
        <v>14538</v>
      </c>
      <c r="C230" t="s">
        <v>14539</v>
      </c>
      <c r="D230" s="2">
        <v>41855</v>
      </c>
      <c r="E230" s="2">
        <v>41859</v>
      </c>
      <c r="F230" t="s">
        <v>14540</v>
      </c>
      <c r="G230">
        <v>1</v>
      </c>
      <c r="H230">
        <v>0</v>
      </c>
      <c r="I230">
        <v>0</v>
      </c>
      <c r="K230" t="s">
        <v>14541</v>
      </c>
      <c r="L230" t="s">
        <v>64</v>
      </c>
      <c r="M230" t="s">
        <v>1330</v>
      </c>
      <c r="N230" t="s">
        <v>1331</v>
      </c>
      <c r="O230" t="s">
        <v>66</v>
      </c>
      <c r="Q230">
        <v>24</v>
      </c>
      <c r="R230">
        <v>0</v>
      </c>
      <c r="S230">
        <v>24</v>
      </c>
      <c r="T230">
        <v>0</v>
      </c>
      <c r="U230">
        <v>0</v>
      </c>
      <c r="V230">
        <v>24</v>
      </c>
      <c r="W230" s="2">
        <v>41837</v>
      </c>
      <c r="X230">
        <v>0</v>
      </c>
      <c r="Y230" t="s">
        <v>67</v>
      </c>
      <c r="Z230" t="s">
        <v>68</v>
      </c>
      <c r="AA230" t="s">
        <v>1694</v>
      </c>
      <c r="AC230">
        <v>0</v>
      </c>
      <c r="AD230" t="s">
        <v>1330</v>
      </c>
      <c r="AE230" t="s">
        <v>1332</v>
      </c>
      <c r="AF230" t="s">
        <v>1333</v>
      </c>
      <c r="AG230">
        <v>45</v>
      </c>
      <c r="AI230">
        <v>3581</v>
      </c>
      <c r="AK230" t="s">
        <v>1334</v>
      </c>
      <c r="AL230" t="s">
        <v>1335</v>
      </c>
      <c r="AM230" t="s">
        <v>1336</v>
      </c>
    </row>
    <row r="231" spans="1:39" x14ac:dyDescent="0.25">
      <c r="A231" s="2">
        <v>41810</v>
      </c>
      <c r="B231" t="s">
        <v>14542</v>
      </c>
      <c r="C231" t="s">
        <v>14539</v>
      </c>
      <c r="D231" s="2">
        <v>41827</v>
      </c>
      <c r="E231" s="2">
        <v>41831</v>
      </c>
      <c r="F231" t="s">
        <v>14540</v>
      </c>
      <c r="G231">
        <v>1</v>
      </c>
      <c r="H231">
        <v>0</v>
      </c>
      <c r="I231">
        <v>0</v>
      </c>
      <c r="L231" t="s">
        <v>64</v>
      </c>
      <c r="M231" t="s">
        <v>1330</v>
      </c>
      <c r="N231" t="s">
        <v>1331</v>
      </c>
      <c r="O231" t="s">
        <v>66</v>
      </c>
      <c r="Q231">
        <v>24</v>
      </c>
      <c r="R231">
        <v>0</v>
      </c>
      <c r="S231">
        <v>24</v>
      </c>
      <c r="T231">
        <v>0</v>
      </c>
      <c r="U231">
        <v>0</v>
      </c>
      <c r="V231">
        <v>24</v>
      </c>
      <c r="W231" s="2">
        <v>41837</v>
      </c>
      <c r="X231">
        <v>0</v>
      </c>
      <c r="Y231" t="s">
        <v>67</v>
      </c>
      <c r="Z231" t="s">
        <v>68</v>
      </c>
      <c r="AA231" t="s">
        <v>500</v>
      </c>
      <c r="AC231">
        <v>0</v>
      </c>
      <c r="AD231" t="s">
        <v>1330</v>
      </c>
      <c r="AE231" t="s">
        <v>1332</v>
      </c>
      <c r="AF231" t="s">
        <v>1333</v>
      </c>
      <c r="AG231">
        <v>45</v>
      </c>
      <c r="AI231">
        <v>3581</v>
      </c>
      <c r="AK231" t="s">
        <v>1334</v>
      </c>
      <c r="AL231" t="s">
        <v>1335</v>
      </c>
      <c r="AM231" t="s">
        <v>1336</v>
      </c>
    </row>
    <row r="232" spans="1:39" x14ac:dyDescent="0.25">
      <c r="A232" s="2">
        <v>41809</v>
      </c>
      <c r="B232" t="s">
        <v>14589</v>
      </c>
      <c r="C232" t="s">
        <v>14590</v>
      </c>
      <c r="D232" s="2">
        <v>41809</v>
      </c>
      <c r="E232" s="2">
        <v>41809</v>
      </c>
      <c r="F232" t="s">
        <v>14591</v>
      </c>
      <c r="G232">
        <v>1</v>
      </c>
      <c r="H232">
        <v>0</v>
      </c>
      <c r="I232">
        <v>0</v>
      </c>
      <c r="L232" t="s">
        <v>64</v>
      </c>
      <c r="M232" t="s">
        <v>1330</v>
      </c>
      <c r="N232" t="s">
        <v>1331</v>
      </c>
      <c r="O232" t="s">
        <v>66</v>
      </c>
      <c r="Q232">
        <v>38.4</v>
      </c>
      <c r="R232">
        <v>0</v>
      </c>
      <c r="S232">
        <v>38.4</v>
      </c>
      <c r="T232">
        <v>0</v>
      </c>
      <c r="U232">
        <v>0</v>
      </c>
      <c r="V232">
        <v>38.4</v>
      </c>
      <c r="W232" s="2">
        <v>41823</v>
      </c>
      <c r="X232">
        <v>0</v>
      </c>
      <c r="Y232" t="s">
        <v>67</v>
      </c>
      <c r="Z232" t="s">
        <v>68</v>
      </c>
      <c r="AA232" t="s">
        <v>815</v>
      </c>
      <c r="AC232">
        <v>0</v>
      </c>
      <c r="AD232" t="s">
        <v>1330</v>
      </c>
      <c r="AE232" t="s">
        <v>1332</v>
      </c>
      <c r="AF232" t="s">
        <v>1333</v>
      </c>
      <c r="AG232">
        <v>45</v>
      </c>
      <c r="AI232">
        <v>3581</v>
      </c>
      <c r="AK232" t="s">
        <v>1334</v>
      </c>
      <c r="AL232" t="s">
        <v>1335</v>
      </c>
      <c r="AM232" t="s">
        <v>1336</v>
      </c>
    </row>
    <row r="233" spans="1:39" x14ac:dyDescent="0.25">
      <c r="A233" s="2">
        <v>41806</v>
      </c>
      <c r="B233" t="s">
        <v>14716</v>
      </c>
      <c r="C233" t="s">
        <v>14717</v>
      </c>
      <c r="D233" s="2">
        <v>42118</v>
      </c>
      <c r="E233" s="2">
        <v>42118</v>
      </c>
      <c r="F233" t="s">
        <v>9266</v>
      </c>
      <c r="G233">
        <v>2</v>
      </c>
      <c r="H233">
        <v>0</v>
      </c>
      <c r="I233">
        <v>0</v>
      </c>
      <c r="L233" t="s">
        <v>64</v>
      </c>
      <c r="M233" t="s">
        <v>1330</v>
      </c>
      <c r="N233" t="s">
        <v>1331</v>
      </c>
      <c r="O233" t="s">
        <v>66</v>
      </c>
      <c r="Q233">
        <v>12.8</v>
      </c>
      <c r="R233">
        <v>0</v>
      </c>
      <c r="S233">
        <v>12.8</v>
      </c>
      <c r="T233">
        <v>0</v>
      </c>
      <c r="U233">
        <v>0</v>
      </c>
      <c r="V233">
        <v>12.8</v>
      </c>
      <c r="W233" s="2">
        <v>42019</v>
      </c>
      <c r="X233">
        <v>0</v>
      </c>
      <c r="Y233" t="s">
        <v>67</v>
      </c>
      <c r="Z233" t="s">
        <v>68</v>
      </c>
      <c r="AA233" t="s">
        <v>755</v>
      </c>
      <c r="AC233">
        <v>0</v>
      </c>
      <c r="AD233" t="s">
        <v>1330</v>
      </c>
      <c r="AE233" t="s">
        <v>1332</v>
      </c>
      <c r="AF233" t="s">
        <v>1333</v>
      </c>
      <c r="AG233">
        <v>45</v>
      </c>
      <c r="AI233">
        <v>3581</v>
      </c>
      <c r="AK233" t="s">
        <v>1334</v>
      </c>
      <c r="AL233" t="s">
        <v>1335</v>
      </c>
      <c r="AM233" t="s">
        <v>1336</v>
      </c>
    </row>
    <row r="234" spans="1:39" x14ac:dyDescent="0.25">
      <c r="A234" s="2">
        <v>41806</v>
      </c>
      <c r="B234" t="s">
        <v>14718</v>
      </c>
      <c r="C234" t="s">
        <v>14719</v>
      </c>
      <c r="D234" s="2">
        <v>42070</v>
      </c>
      <c r="E234" s="2">
        <v>42070</v>
      </c>
      <c r="F234" t="s">
        <v>9266</v>
      </c>
      <c r="G234">
        <v>2</v>
      </c>
      <c r="H234">
        <v>0</v>
      </c>
      <c r="I234">
        <v>0</v>
      </c>
      <c r="L234" t="s">
        <v>64</v>
      </c>
      <c r="M234" t="s">
        <v>1330</v>
      </c>
      <c r="N234" t="s">
        <v>1331</v>
      </c>
      <c r="O234" t="s">
        <v>66</v>
      </c>
      <c r="Q234">
        <v>9.6</v>
      </c>
      <c r="R234">
        <v>0</v>
      </c>
      <c r="S234">
        <v>9.6</v>
      </c>
      <c r="T234">
        <v>0</v>
      </c>
      <c r="U234">
        <v>0</v>
      </c>
      <c r="V234">
        <v>9.6</v>
      </c>
      <c r="W234" s="2">
        <v>41984</v>
      </c>
      <c r="X234">
        <v>0</v>
      </c>
      <c r="Y234" t="s">
        <v>67</v>
      </c>
      <c r="Z234" t="s">
        <v>68</v>
      </c>
      <c r="AA234" t="s">
        <v>755</v>
      </c>
      <c r="AC234">
        <v>0</v>
      </c>
      <c r="AD234" t="s">
        <v>1330</v>
      </c>
      <c r="AE234" t="s">
        <v>1332</v>
      </c>
      <c r="AF234" t="s">
        <v>1333</v>
      </c>
      <c r="AG234">
        <v>45</v>
      </c>
      <c r="AI234">
        <v>3581</v>
      </c>
      <c r="AK234" t="s">
        <v>1334</v>
      </c>
      <c r="AL234" t="s">
        <v>1335</v>
      </c>
      <c r="AM234" t="s">
        <v>1336</v>
      </c>
    </row>
    <row r="235" spans="1:39" x14ac:dyDescent="0.25">
      <c r="A235" s="2">
        <v>41806</v>
      </c>
      <c r="B235" t="s">
        <v>14720</v>
      </c>
      <c r="C235" t="s">
        <v>14721</v>
      </c>
      <c r="D235" s="2">
        <v>42063</v>
      </c>
      <c r="E235" s="2">
        <v>42063</v>
      </c>
      <c r="F235" t="s">
        <v>9266</v>
      </c>
      <c r="G235">
        <v>5</v>
      </c>
      <c r="H235">
        <v>0</v>
      </c>
      <c r="I235">
        <v>0</v>
      </c>
      <c r="L235" t="s">
        <v>64</v>
      </c>
      <c r="M235" t="s">
        <v>1330</v>
      </c>
      <c r="N235" t="s">
        <v>1331</v>
      </c>
      <c r="O235" t="s">
        <v>66</v>
      </c>
      <c r="Q235">
        <v>24</v>
      </c>
      <c r="R235">
        <v>0</v>
      </c>
      <c r="S235">
        <v>24</v>
      </c>
      <c r="T235">
        <v>0</v>
      </c>
      <c r="U235">
        <v>0</v>
      </c>
      <c r="V235">
        <v>24</v>
      </c>
      <c r="W235" s="2">
        <v>41984</v>
      </c>
      <c r="X235">
        <v>0</v>
      </c>
      <c r="Y235" t="s">
        <v>67</v>
      </c>
      <c r="Z235" t="s">
        <v>68</v>
      </c>
      <c r="AA235" t="s">
        <v>1190</v>
      </c>
      <c r="AC235">
        <v>0</v>
      </c>
      <c r="AD235" t="s">
        <v>1330</v>
      </c>
      <c r="AE235" t="s">
        <v>1332</v>
      </c>
      <c r="AF235" t="s">
        <v>1333</v>
      </c>
      <c r="AG235">
        <v>45</v>
      </c>
      <c r="AI235">
        <v>3581</v>
      </c>
      <c r="AK235" t="s">
        <v>1334</v>
      </c>
      <c r="AL235" t="s">
        <v>1335</v>
      </c>
      <c r="AM235" t="s">
        <v>1336</v>
      </c>
    </row>
    <row r="236" spans="1:39" x14ac:dyDescent="0.25">
      <c r="A236" s="2">
        <v>41806</v>
      </c>
      <c r="B236" t="s">
        <v>14722</v>
      </c>
      <c r="C236" t="s">
        <v>14723</v>
      </c>
      <c r="D236" s="2">
        <v>42036</v>
      </c>
      <c r="E236" s="2">
        <v>42036</v>
      </c>
      <c r="F236" t="s">
        <v>9266</v>
      </c>
      <c r="G236">
        <v>5</v>
      </c>
      <c r="H236">
        <v>0</v>
      </c>
      <c r="I236">
        <v>0</v>
      </c>
      <c r="L236" t="s">
        <v>64</v>
      </c>
      <c r="M236" t="s">
        <v>1330</v>
      </c>
      <c r="N236" t="s">
        <v>1331</v>
      </c>
      <c r="O236" t="s">
        <v>66</v>
      </c>
      <c r="Q236">
        <v>24</v>
      </c>
      <c r="R236">
        <v>0</v>
      </c>
      <c r="S236">
        <v>24</v>
      </c>
      <c r="T236">
        <v>0</v>
      </c>
      <c r="U236">
        <v>0</v>
      </c>
      <c r="V236">
        <v>24</v>
      </c>
      <c r="W236" s="2">
        <v>41984</v>
      </c>
      <c r="X236">
        <v>0</v>
      </c>
      <c r="Y236" t="s">
        <v>67</v>
      </c>
      <c r="Z236" t="s">
        <v>68</v>
      </c>
      <c r="AA236" t="s">
        <v>755</v>
      </c>
      <c r="AC236">
        <v>0</v>
      </c>
      <c r="AD236" t="s">
        <v>1330</v>
      </c>
      <c r="AE236" t="s">
        <v>1332</v>
      </c>
      <c r="AF236" t="s">
        <v>1333</v>
      </c>
      <c r="AG236">
        <v>45</v>
      </c>
      <c r="AI236">
        <v>3581</v>
      </c>
      <c r="AK236" t="s">
        <v>1334</v>
      </c>
      <c r="AL236" t="s">
        <v>1335</v>
      </c>
      <c r="AM236" t="s">
        <v>1336</v>
      </c>
    </row>
    <row r="237" spans="1:39" x14ac:dyDescent="0.25">
      <c r="A237" s="2">
        <v>41806</v>
      </c>
      <c r="B237" t="s">
        <v>14724</v>
      </c>
      <c r="C237" t="s">
        <v>14725</v>
      </c>
      <c r="D237" s="2">
        <v>41987</v>
      </c>
      <c r="E237" s="2">
        <v>41987</v>
      </c>
      <c r="F237" t="s">
        <v>9266</v>
      </c>
      <c r="G237">
        <v>6</v>
      </c>
      <c r="H237">
        <v>0</v>
      </c>
      <c r="I237">
        <v>0</v>
      </c>
      <c r="L237" t="s">
        <v>64</v>
      </c>
      <c r="M237" t="s">
        <v>1330</v>
      </c>
      <c r="N237" t="s">
        <v>1331</v>
      </c>
      <c r="O237" t="s">
        <v>66</v>
      </c>
      <c r="Q237">
        <v>57.6</v>
      </c>
      <c r="R237">
        <v>0</v>
      </c>
      <c r="S237">
        <v>57.6</v>
      </c>
      <c r="T237">
        <v>0</v>
      </c>
      <c r="U237">
        <v>0</v>
      </c>
      <c r="V237">
        <v>57.6</v>
      </c>
      <c r="W237" s="2">
        <v>41984</v>
      </c>
      <c r="X237">
        <v>0</v>
      </c>
      <c r="Y237" t="s">
        <v>67</v>
      </c>
      <c r="Z237" t="s">
        <v>68</v>
      </c>
      <c r="AA237" t="s">
        <v>1703</v>
      </c>
      <c r="AC237">
        <v>0</v>
      </c>
      <c r="AD237" t="s">
        <v>1330</v>
      </c>
      <c r="AE237" t="s">
        <v>1332</v>
      </c>
      <c r="AF237" t="s">
        <v>1333</v>
      </c>
      <c r="AG237">
        <v>45</v>
      </c>
      <c r="AI237">
        <v>3581</v>
      </c>
      <c r="AK237" t="s">
        <v>1334</v>
      </c>
      <c r="AL237" t="s">
        <v>1335</v>
      </c>
      <c r="AM237" t="s">
        <v>1336</v>
      </c>
    </row>
    <row r="238" spans="1:39" x14ac:dyDescent="0.25">
      <c r="A238" s="2">
        <v>41806</v>
      </c>
      <c r="B238" t="s">
        <v>14726</v>
      </c>
      <c r="C238" t="s">
        <v>14727</v>
      </c>
      <c r="D238" s="2">
        <v>41923</v>
      </c>
      <c r="E238" s="2">
        <v>41923</v>
      </c>
      <c r="F238" t="s">
        <v>9266</v>
      </c>
      <c r="G238">
        <v>4</v>
      </c>
      <c r="H238">
        <v>0</v>
      </c>
      <c r="I238">
        <v>0</v>
      </c>
      <c r="L238" t="s">
        <v>64</v>
      </c>
      <c r="M238" t="s">
        <v>1330</v>
      </c>
      <c r="N238" t="s">
        <v>1331</v>
      </c>
      <c r="O238" t="s">
        <v>66</v>
      </c>
      <c r="Q238">
        <v>19.2</v>
      </c>
      <c r="R238">
        <v>0</v>
      </c>
      <c r="S238">
        <v>19.2</v>
      </c>
      <c r="T238">
        <v>0</v>
      </c>
      <c r="U238">
        <v>0</v>
      </c>
      <c r="V238">
        <v>19.2</v>
      </c>
      <c r="W238" s="2">
        <v>41984</v>
      </c>
      <c r="X238">
        <v>0</v>
      </c>
      <c r="Y238" t="s">
        <v>67</v>
      </c>
      <c r="Z238" t="s">
        <v>68</v>
      </c>
      <c r="AA238" t="s">
        <v>755</v>
      </c>
      <c r="AC238">
        <v>0</v>
      </c>
      <c r="AD238" t="s">
        <v>1330</v>
      </c>
      <c r="AE238" t="s">
        <v>1332</v>
      </c>
      <c r="AF238" t="s">
        <v>1333</v>
      </c>
      <c r="AG238">
        <v>45</v>
      </c>
      <c r="AI238">
        <v>3581</v>
      </c>
      <c r="AK238" t="s">
        <v>1334</v>
      </c>
      <c r="AL238" t="s">
        <v>1335</v>
      </c>
      <c r="AM238" t="s">
        <v>1336</v>
      </c>
    </row>
    <row r="239" spans="1:39" x14ac:dyDescent="0.25">
      <c r="A239" s="2">
        <v>41806</v>
      </c>
      <c r="B239" t="s">
        <v>14728</v>
      </c>
      <c r="C239" t="s">
        <v>14729</v>
      </c>
      <c r="D239" s="2">
        <v>41806</v>
      </c>
      <c r="E239" s="2">
        <v>41806</v>
      </c>
      <c r="F239" t="s">
        <v>14730</v>
      </c>
      <c r="G239">
        <v>1</v>
      </c>
      <c r="H239">
        <v>0</v>
      </c>
      <c r="I239">
        <v>0</v>
      </c>
      <c r="L239" t="s">
        <v>64</v>
      </c>
      <c r="M239" t="s">
        <v>1330</v>
      </c>
      <c r="N239" t="s">
        <v>1331</v>
      </c>
      <c r="O239" t="s">
        <v>66</v>
      </c>
      <c r="Q239">
        <v>120</v>
      </c>
      <c r="R239">
        <v>0</v>
      </c>
      <c r="S239">
        <v>120</v>
      </c>
      <c r="T239">
        <v>0</v>
      </c>
      <c r="U239">
        <v>0</v>
      </c>
      <c r="V239">
        <v>120</v>
      </c>
      <c r="W239" s="2">
        <v>41809</v>
      </c>
      <c r="X239">
        <v>0</v>
      </c>
      <c r="Y239" t="s">
        <v>67</v>
      </c>
      <c r="Z239" t="s">
        <v>68</v>
      </c>
      <c r="AA239" t="s">
        <v>500</v>
      </c>
      <c r="AC239">
        <v>0</v>
      </c>
      <c r="AD239" t="s">
        <v>1330</v>
      </c>
      <c r="AE239" t="s">
        <v>1332</v>
      </c>
      <c r="AF239" t="s">
        <v>1333</v>
      </c>
      <c r="AG239">
        <v>45</v>
      </c>
      <c r="AI239">
        <v>3581</v>
      </c>
      <c r="AK239" t="s">
        <v>1334</v>
      </c>
      <c r="AL239" t="s">
        <v>1335</v>
      </c>
      <c r="AM239" t="s">
        <v>1336</v>
      </c>
    </row>
    <row r="240" spans="1:39" x14ac:dyDescent="0.25">
      <c r="A240" s="2">
        <v>41806</v>
      </c>
      <c r="B240" t="s">
        <v>14737</v>
      </c>
      <c r="C240" t="s">
        <v>14738</v>
      </c>
      <c r="D240" s="2">
        <v>41883</v>
      </c>
      <c r="E240" s="2">
        <v>42185</v>
      </c>
      <c r="F240" t="s">
        <v>14730</v>
      </c>
      <c r="G240">
        <v>2</v>
      </c>
      <c r="H240">
        <v>0</v>
      </c>
      <c r="I240">
        <v>0</v>
      </c>
      <c r="L240" t="s">
        <v>64</v>
      </c>
      <c r="M240" t="s">
        <v>1330</v>
      </c>
      <c r="N240" t="s">
        <v>1331</v>
      </c>
      <c r="O240" t="s">
        <v>66</v>
      </c>
      <c r="Q240">
        <v>256</v>
      </c>
      <c r="R240">
        <v>0</v>
      </c>
      <c r="S240">
        <v>256</v>
      </c>
      <c r="T240">
        <v>0</v>
      </c>
      <c r="U240">
        <v>0</v>
      </c>
      <c r="V240">
        <v>248</v>
      </c>
      <c r="W240" s="2">
        <v>41844</v>
      </c>
      <c r="X240">
        <v>0</v>
      </c>
      <c r="Y240" t="s">
        <v>67</v>
      </c>
      <c r="Z240" t="s">
        <v>68</v>
      </c>
      <c r="AA240" t="s">
        <v>500</v>
      </c>
      <c r="AC240">
        <v>0</v>
      </c>
      <c r="AD240" t="s">
        <v>1330</v>
      </c>
      <c r="AE240" t="s">
        <v>1332</v>
      </c>
      <c r="AF240" t="s">
        <v>1333</v>
      </c>
      <c r="AG240">
        <v>45</v>
      </c>
      <c r="AI240">
        <v>3581</v>
      </c>
      <c r="AK240" t="s">
        <v>1334</v>
      </c>
      <c r="AL240" t="s">
        <v>1335</v>
      </c>
      <c r="AM240" t="s">
        <v>1336</v>
      </c>
    </row>
    <row r="241" spans="1:39" x14ac:dyDescent="0.25">
      <c r="A241" s="2">
        <v>41806</v>
      </c>
      <c r="B241" t="s">
        <v>14739</v>
      </c>
      <c r="C241" t="s">
        <v>14740</v>
      </c>
      <c r="D241" s="2">
        <v>42022</v>
      </c>
      <c r="E241" s="2">
        <v>42022</v>
      </c>
      <c r="F241" t="s">
        <v>4844</v>
      </c>
      <c r="G241">
        <v>4</v>
      </c>
      <c r="H241">
        <v>0</v>
      </c>
      <c r="I241">
        <v>0</v>
      </c>
      <c r="K241" t="s">
        <v>14741</v>
      </c>
      <c r="L241" t="s">
        <v>64</v>
      </c>
      <c r="M241" t="s">
        <v>1330</v>
      </c>
      <c r="N241" t="s">
        <v>1331</v>
      </c>
      <c r="O241" t="s">
        <v>66</v>
      </c>
      <c r="Q241">
        <v>12.8</v>
      </c>
      <c r="R241">
        <v>0</v>
      </c>
      <c r="S241">
        <v>12.8</v>
      </c>
      <c r="T241">
        <v>0</v>
      </c>
      <c r="U241">
        <v>0</v>
      </c>
      <c r="V241">
        <v>0</v>
      </c>
      <c r="X241">
        <v>0</v>
      </c>
      <c r="Y241" t="s">
        <v>67</v>
      </c>
      <c r="Z241" t="s">
        <v>68</v>
      </c>
      <c r="AA241" t="s">
        <v>755</v>
      </c>
      <c r="AC241">
        <v>0</v>
      </c>
      <c r="AD241" t="s">
        <v>1330</v>
      </c>
      <c r="AE241" t="s">
        <v>1332</v>
      </c>
      <c r="AF241" t="s">
        <v>1333</v>
      </c>
      <c r="AG241">
        <v>45</v>
      </c>
      <c r="AI241">
        <v>3581</v>
      </c>
      <c r="AK241" t="s">
        <v>1334</v>
      </c>
      <c r="AL241" t="s">
        <v>1335</v>
      </c>
      <c r="AM241" t="s">
        <v>1336</v>
      </c>
    </row>
    <row r="242" spans="1:39" x14ac:dyDescent="0.25">
      <c r="A242" s="2">
        <v>41806</v>
      </c>
      <c r="B242" t="s">
        <v>14742</v>
      </c>
      <c r="C242" t="s">
        <v>14743</v>
      </c>
      <c r="D242" s="2">
        <v>41985</v>
      </c>
      <c r="E242" s="2">
        <v>41985</v>
      </c>
      <c r="F242" t="s">
        <v>4844</v>
      </c>
      <c r="G242">
        <v>2</v>
      </c>
      <c r="H242">
        <v>0</v>
      </c>
      <c r="I242">
        <v>0</v>
      </c>
      <c r="L242" t="s">
        <v>64</v>
      </c>
      <c r="M242" t="s">
        <v>1330</v>
      </c>
      <c r="N242" t="s">
        <v>1331</v>
      </c>
      <c r="O242" t="s">
        <v>66</v>
      </c>
      <c r="Q242">
        <v>17.600000000000001</v>
      </c>
      <c r="R242">
        <v>0</v>
      </c>
      <c r="S242">
        <v>17.600000000000001</v>
      </c>
      <c r="T242">
        <v>0</v>
      </c>
      <c r="U242">
        <v>0</v>
      </c>
      <c r="V242">
        <v>28.8</v>
      </c>
      <c r="W242" s="2">
        <v>41844</v>
      </c>
      <c r="X242">
        <v>0</v>
      </c>
      <c r="Y242" t="s">
        <v>67</v>
      </c>
      <c r="Z242" t="s">
        <v>68</v>
      </c>
      <c r="AA242" t="s">
        <v>1132</v>
      </c>
      <c r="AC242">
        <v>0</v>
      </c>
      <c r="AD242" t="s">
        <v>1330</v>
      </c>
      <c r="AE242" t="s">
        <v>1332</v>
      </c>
      <c r="AF242" t="s">
        <v>1333</v>
      </c>
      <c r="AG242">
        <v>45</v>
      </c>
      <c r="AI242">
        <v>3581</v>
      </c>
      <c r="AK242" t="s">
        <v>1334</v>
      </c>
      <c r="AL242" t="s">
        <v>1335</v>
      </c>
      <c r="AM242" t="s">
        <v>1336</v>
      </c>
    </row>
    <row r="243" spans="1:39" x14ac:dyDescent="0.25">
      <c r="A243" s="2">
        <v>41803</v>
      </c>
      <c r="B243" t="s">
        <v>14763</v>
      </c>
      <c r="C243" t="s">
        <v>14764</v>
      </c>
      <c r="D243" s="2">
        <v>41803</v>
      </c>
      <c r="E243" s="2">
        <v>41803</v>
      </c>
      <c r="F243" t="s">
        <v>1898</v>
      </c>
      <c r="G243">
        <v>1</v>
      </c>
      <c r="H243">
        <v>0</v>
      </c>
      <c r="I243">
        <v>0</v>
      </c>
      <c r="L243" t="s">
        <v>64</v>
      </c>
      <c r="M243" t="s">
        <v>1330</v>
      </c>
      <c r="N243" t="s">
        <v>1331</v>
      </c>
      <c r="O243" t="s">
        <v>66</v>
      </c>
      <c r="Q243">
        <v>16</v>
      </c>
      <c r="R243">
        <v>0</v>
      </c>
      <c r="S243">
        <v>16</v>
      </c>
      <c r="T243">
        <v>0</v>
      </c>
      <c r="U243">
        <v>0</v>
      </c>
      <c r="V243">
        <v>16</v>
      </c>
      <c r="W243" s="2">
        <v>41809</v>
      </c>
      <c r="X243">
        <v>0</v>
      </c>
      <c r="Y243" t="s">
        <v>67</v>
      </c>
      <c r="Z243" t="s">
        <v>68</v>
      </c>
      <c r="AA243" t="s">
        <v>500</v>
      </c>
      <c r="AC243">
        <v>0</v>
      </c>
      <c r="AD243" t="s">
        <v>1330</v>
      </c>
      <c r="AE243" t="s">
        <v>1332</v>
      </c>
      <c r="AF243" t="s">
        <v>1333</v>
      </c>
      <c r="AG243">
        <v>45</v>
      </c>
      <c r="AI243">
        <v>3581</v>
      </c>
      <c r="AK243" t="s">
        <v>1334</v>
      </c>
      <c r="AL243" t="s">
        <v>1335</v>
      </c>
      <c r="AM243" t="s">
        <v>1336</v>
      </c>
    </row>
    <row r="244" spans="1:39" x14ac:dyDescent="0.25">
      <c r="A244" s="2">
        <v>41803</v>
      </c>
      <c r="B244" t="s">
        <v>14765</v>
      </c>
      <c r="C244" t="s">
        <v>14766</v>
      </c>
      <c r="D244" s="2">
        <v>41869</v>
      </c>
      <c r="E244" s="2">
        <v>41873</v>
      </c>
      <c r="F244" t="s">
        <v>14767</v>
      </c>
      <c r="G244">
        <v>1</v>
      </c>
      <c r="H244">
        <v>0</v>
      </c>
      <c r="I244">
        <v>0</v>
      </c>
      <c r="L244" t="s">
        <v>64</v>
      </c>
      <c r="M244" t="s">
        <v>1330</v>
      </c>
      <c r="N244" t="s">
        <v>1331</v>
      </c>
      <c r="O244" t="s">
        <v>66</v>
      </c>
      <c r="Q244">
        <v>80</v>
      </c>
      <c r="R244">
        <v>0</v>
      </c>
      <c r="S244">
        <v>80</v>
      </c>
      <c r="T244">
        <v>0</v>
      </c>
      <c r="U244">
        <v>0</v>
      </c>
      <c r="V244">
        <v>80</v>
      </c>
      <c r="W244" s="2">
        <v>41809</v>
      </c>
      <c r="X244">
        <v>0</v>
      </c>
      <c r="Y244" t="s">
        <v>67</v>
      </c>
      <c r="Z244" t="s">
        <v>68</v>
      </c>
      <c r="AA244" t="s">
        <v>1524</v>
      </c>
      <c r="AC244">
        <v>0</v>
      </c>
      <c r="AD244" t="s">
        <v>1330</v>
      </c>
      <c r="AE244" t="s">
        <v>1332</v>
      </c>
      <c r="AF244" t="s">
        <v>1333</v>
      </c>
      <c r="AG244">
        <v>45</v>
      </c>
      <c r="AI244">
        <v>3581</v>
      </c>
      <c r="AK244" t="s">
        <v>1334</v>
      </c>
      <c r="AL244" t="s">
        <v>1335</v>
      </c>
      <c r="AM244" t="s">
        <v>1336</v>
      </c>
    </row>
    <row r="245" spans="1:39" x14ac:dyDescent="0.25">
      <c r="A245" s="2">
        <v>41803</v>
      </c>
      <c r="B245" t="s">
        <v>14768</v>
      </c>
      <c r="C245" t="s">
        <v>14766</v>
      </c>
      <c r="D245" s="2">
        <v>41855</v>
      </c>
      <c r="E245" s="2">
        <v>41859</v>
      </c>
      <c r="F245" t="s">
        <v>14767</v>
      </c>
      <c r="G245">
        <v>1</v>
      </c>
      <c r="H245">
        <v>0</v>
      </c>
      <c r="I245">
        <v>0</v>
      </c>
      <c r="K245" t="s">
        <v>14769</v>
      </c>
      <c r="L245" t="s">
        <v>64</v>
      </c>
      <c r="M245" t="s">
        <v>1330</v>
      </c>
      <c r="N245" t="s">
        <v>1331</v>
      </c>
      <c r="O245" t="s">
        <v>66</v>
      </c>
      <c r="Q245">
        <v>136</v>
      </c>
      <c r="R245">
        <v>0</v>
      </c>
      <c r="S245">
        <v>136</v>
      </c>
      <c r="T245">
        <v>0</v>
      </c>
      <c r="U245">
        <v>0</v>
      </c>
      <c r="V245">
        <v>136</v>
      </c>
      <c r="W245" s="2">
        <v>41809</v>
      </c>
      <c r="X245">
        <v>0</v>
      </c>
      <c r="Y245" t="s">
        <v>67</v>
      </c>
      <c r="Z245" t="s">
        <v>68</v>
      </c>
      <c r="AA245" t="s">
        <v>1524</v>
      </c>
      <c r="AC245">
        <v>0</v>
      </c>
      <c r="AD245" t="s">
        <v>1330</v>
      </c>
      <c r="AE245" t="s">
        <v>1332</v>
      </c>
      <c r="AF245" t="s">
        <v>1333</v>
      </c>
      <c r="AG245">
        <v>45</v>
      </c>
      <c r="AI245">
        <v>3581</v>
      </c>
      <c r="AK245" t="s">
        <v>1334</v>
      </c>
      <c r="AL245" t="s">
        <v>1335</v>
      </c>
      <c r="AM245" t="s">
        <v>1336</v>
      </c>
    </row>
    <row r="246" spans="1:39" x14ac:dyDescent="0.25">
      <c r="A246" s="2">
        <v>41803</v>
      </c>
      <c r="B246" t="s">
        <v>14770</v>
      </c>
      <c r="C246" t="s">
        <v>14766</v>
      </c>
      <c r="D246" s="2">
        <v>41834</v>
      </c>
      <c r="E246" s="2">
        <v>41838</v>
      </c>
      <c r="F246" t="s">
        <v>14767</v>
      </c>
      <c r="G246">
        <v>1</v>
      </c>
      <c r="H246">
        <v>0</v>
      </c>
      <c r="I246">
        <v>0</v>
      </c>
      <c r="K246" t="s">
        <v>14769</v>
      </c>
      <c r="L246" t="s">
        <v>64</v>
      </c>
      <c r="M246" t="s">
        <v>1330</v>
      </c>
      <c r="N246" t="s">
        <v>1331</v>
      </c>
      <c r="O246" t="s">
        <v>66</v>
      </c>
      <c r="Q246">
        <v>136</v>
      </c>
      <c r="R246">
        <v>0</v>
      </c>
      <c r="S246">
        <v>136</v>
      </c>
      <c r="T246">
        <v>0</v>
      </c>
      <c r="U246">
        <v>0</v>
      </c>
      <c r="V246">
        <v>136</v>
      </c>
      <c r="W246" s="2">
        <v>41809</v>
      </c>
      <c r="X246">
        <v>0</v>
      </c>
      <c r="Y246" t="s">
        <v>67</v>
      </c>
      <c r="Z246" t="s">
        <v>68</v>
      </c>
      <c r="AA246" t="s">
        <v>1524</v>
      </c>
      <c r="AC246">
        <v>0</v>
      </c>
      <c r="AD246" t="s">
        <v>1330</v>
      </c>
      <c r="AE246" t="s">
        <v>1332</v>
      </c>
      <c r="AF246" t="s">
        <v>1333</v>
      </c>
      <c r="AG246">
        <v>45</v>
      </c>
      <c r="AI246">
        <v>3581</v>
      </c>
      <c r="AK246" t="s">
        <v>1334</v>
      </c>
      <c r="AL246" t="s">
        <v>1335</v>
      </c>
      <c r="AM246" t="s">
        <v>1336</v>
      </c>
    </row>
    <row r="247" spans="1:39" x14ac:dyDescent="0.25">
      <c r="A247" s="2">
        <v>41803</v>
      </c>
      <c r="B247" t="s">
        <v>14846</v>
      </c>
      <c r="C247" t="s">
        <v>14847</v>
      </c>
      <c r="D247" s="2">
        <v>41821</v>
      </c>
      <c r="E247" s="2">
        <v>42004</v>
      </c>
      <c r="F247" t="s">
        <v>14848</v>
      </c>
      <c r="G247">
        <v>1</v>
      </c>
      <c r="H247">
        <v>0</v>
      </c>
      <c r="I247">
        <v>0</v>
      </c>
      <c r="L247" t="s">
        <v>64</v>
      </c>
      <c r="M247" t="s">
        <v>3394</v>
      </c>
      <c r="N247" t="s">
        <v>3395</v>
      </c>
      <c r="O247" t="s">
        <v>66</v>
      </c>
      <c r="Q247">
        <v>20</v>
      </c>
      <c r="R247">
        <v>0</v>
      </c>
      <c r="S247">
        <v>20</v>
      </c>
      <c r="T247">
        <v>0</v>
      </c>
      <c r="U247">
        <v>0</v>
      </c>
      <c r="V247">
        <v>20</v>
      </c>
      <c r="W247" s="2">
        <v>41830</v>
      </c>
      <c r="X247">
        <v>0</v>
      </c>
      <c r="Y247" t="s">
        <v>67</v>
      </c>
      <c r="Z247" t="s">
        <v>68</v>
      </c>
      <c r="AA247" t="s">
        <v>492</v>
      </c>
      <c r="AC247">
        <v>0</v>
      </c>
      <c r="AD247" t="s">
        <v>3394</v>
      </c>
      <c r="AE247" t="s">
        <v>3396</v>
      </c>
      <c r="AF247" t="s">
        <v>3397</v>
      </c>
      <c r="AG247">
        <v>82</v>
      </c>
      <c r="AI247">
        <v>3582</v>
      </c>
      <c r="AK247" t="s">
        <v>1334</v>
      </c>
      <c r="AL247" t="s">
        <v>3398</v>
      </c>
      <c r="AM247" t="s">
        <v>3399</v>
      </c>
    </row>
    <row r="248" spans="1:39" x14ac:dyDescent="0.25">
      <c r="A248" s="2">
        <v>41795</v>
      </c>
      <c r="B248" t="s">
        <v>14963</v>
      </c>
      <c r="C248" t="s">
        <v>14964</v>
      </c>
      <c r="D248" s="2">
        <v>41856</v>
      </c>
      <c r="E248" s="2">
        <v>42186</v>
      </c>
      <c r="F248" t="s">
        <v>14965</v>
      </c>
      <c r="G248">
        <v>1</v>
      </c>
      <c r="H248">
        <v>0</v>
      </c>
      <c r="I248">
        <v>0</v>
      </c>
      <c r="L248" t="s">
        <v>64</v>
      </c>
      <c r="M248" t="s">
        <v>1619</v>
      </c>
      <c r="N248" t="s">
        <v>1620</v>
      </c>
      <c r="O248" t="s">
        <v>66</v>
      </c>
      <c r="Q248">
        <v>96</v>
      </c>
      <c r="R248">
        <v>0</v>
      </c>
      <c r="S248">
        <v>96</v>
      </c>
      <c r="T248">
        <v>0</v>
      </c>
      <c r="U248">
        <v>0</v>
      </c>
      <c r="V248">
        <v>120</v>
      </c>
      <c r="W248" s="2">
        <v>41809</v>
      </c>
      <c r="X248">
        <v>0</v>
      </c>
      <c r="Y248" t="s">
        <v>67</v>
      </c>
      <c r="Z248" t="s">
        <v>68</v>
      </c>
      <c r="AA248" t="s">
        <v>500</v>
      </c>
      <c r="AC248">
        <v>0</v>
      </c>
      <c r="AD248" t="s">
        <v>1619</v>
      </c>
      <c r="AE248" t="s">
        <v>1621</v>
      </c>
      <c r="AF248" t="s">
        <v>1622</v>
      </c>
      <c r="AG248">
        <v>53</v>
      </c>
      <c r="AI248">
        <v>3581</v>
      </c>
      <c r="AK248" t="s">
        <v>1334</v>
      </c>
      <c r="AL248" t="s">
        <v>1623</v>
      </c>
      <c r="AM248" t="s">
        <v>1624</v>
      </c>
    </row>
    <row r="249" spans="1:39" x14ac:dyDescent="0.25">
      <c r="A249" s="2">
        <v>41781</v>
      </c>
      <c r="B249" t="s">
        <v>15279</v>
      </c>
      <c r="C249" t="s">
        <v>7744</v>
      </c>
      <c r="D249" s="2">
        <v>41781</v>
      </c>
      <c r="E249" s="2">
        <v>41781</v>
      </c>
      <c r="F249" t="s">
        <v>1898</v>
      </c>
      <c r="G249">
        <v>2</v>
      </c>
      <c r="H249">
        <v>0</v>
      </c>
      <c r="I249">
        <v>0</v>
      </c>
      <c r="L249" t="s">
        <v>64</v>
      </c>
      <c r="M249" t="s">
        <v>1330</v>
      </c>
      <c r="N249" t="s">
        <v>1331</v>
      </c>
      <c r="O249" t="s">
        <v>66</v>
      </c>
      <c r="Q249">
        <v>32</v>
      </c>
      <c r="R249">
        <v>0</v>
      </c>
      <c r="S249">
        <v>32</v>
      </c>
      <c r="T249">
        <v>0</v>
      </c>
      <c r="U249">
        <v>0</v>
      </c>
      <c r="V249">
        <v>32</v>
      </c>
      <c r="W249" s="2">
        <v>41781</v>
      </c>
      <c r="X249">
        <v>0</v>
      </c>
      <c r="Y249" t="s">
        <v>67</v>
      </c>
      <c r="Z249" t="s">
        <v>68</v>
      </c>
      <c r="AA249" t="s">
        <v>500</v>
      </c>
      <c r="AC249">
        <v>0</v>
      </c>
      <c r="AD249" t="s">
        <v>1330</v>
      </c>
      <c r="AE249" t="s">
        <v>1332</v>
      </c>
      <c r="AF249" t="s">
        <v>1333</v>
      </c>
      <c r="AG249">
        <v>45</v>
      </c>
      <c r="AI249">
        <v>3581</v>
      </c>
      <c r="AK249" t="s">
        <v>1334</v>
      </c>
      <c r="AL249" t="s">
        <v>1335</v>
      </c>
      <c r="AM249" t="s">
        <v>1336</v>
      </c>
    </row>
    <row r="250" spans="1:39" x14ac:dyDescent="0.25">
      <c r="A250" s="2">
        <v>41780</v>
      </c>
      <c r="B250" t="s">
        <v>15311</v>
      </c>
      <c r="C250" t="s">
        <v>8283</v>
      </c>
      <c r="D250" s="2">
        <v>41780</v>
      </c>
      <c r="E250" s="2">
        <v>41780</v>
      </c>
      <c r="F250" t="s">
        <v>15312</v>
      </c>
      <c r="G250">
        <v>1</v>
      </c>
      <c r="H250">
        <v>0</v>
      </c>
      <c r="I250">
        <v>0</v>
      </c>
      <c r="L250" t="s">
        <v>64</v>
      </c>
      <c r="M250" t="s">
        <v>1330</v>
      </c>
      <c r="N250" t="s">
        <v>1331</v>
      </c>
      <c r="O250" t="s">
        <v>66</v>
      </c>
      <c r="Q250">
        <v>9.6</v>
      </c>
      <c r="R250">
        <v>0</v>
      </c>
      <c r="S250">
        <v>9.6</v>
      </c>
      <c r="T250">
        <v>0</v>
      </c>
      <c r="U250">
        <v>0</v>
      </c>
      <c r="V250">
        <v>9.6</v>
      </c>
      <c r="W250" s="2">
        <v>41781</v>
      </c>
      <c r="X250">
        <v>0</v>
      </c>
      <c r="Y250" t="s">
        <v>67</v>
      </c>
      <c r="Z250" t="s">
        <v>68</v>
      </c>
      <c r="AA250" t="s">
        <v>500</v>
      </c>
      <c r="AC250">
        <v>0</v>
      </c>
      <c r="AD250" t="s">
        <v>1330</v>
      </c>
      <c r="AE250" t="s">
        <v>1332</v>
      </c>
      <c r="AF250" t="s">
        <v>1333</v>
      </c>
      <c r="AG250">
        <v>45</v>
      </c>
      <c r="AI250">
        <v>3581</v>
      </c>
      <c r="AK250" t="s">
        <v>1334</v>
      </c>
      <c r="AL250" t="s">
        <v>1335</v>
      </c>
      <c r="AM250" t="s">
        <v>1336</v>
      </c>
    </row>
    <row r="251" spans="1:39" x14ac:dyDescent="0.25">
      <c r="A251" s="2">
        <v>41774</v>
      </c>
      <c r="B251" t="s">
        <v>15441</v>
      </c>
      <c r="C251" t="s">
        <v>15442</v>
      </c>
      <c r="D251" s="2">
        <v>41774</v>
      </c>
      <c r="E251" s="2">
        <v>41774</v>
      </c>
      <c r="F251" t="s">
        <v>7506</v>
      </c>
      <c r="G251">
        <v>1</v>
      </c>
      <c r="H251">
        <v>0</v>
      </c>
      <c r="I251">
        <v>0</v>
      </c>
      <c r="L251" t="s">
        <v>64</v>
      </c>
      <c r="M251" t="s">
        <v>1330</v>
      </c>
      <c r="N251" t="s">
        <v>1331</v>
      </c>
      <c r="O251" t="s">
        <v>66</v>
      </c>
      <c r="Q251">
        <v>280</v>
      </c>
      <c r="R251">
        <v>0</v>
      </c>
      <c r="S251">
        <v>280</v>
      </c>
      <c r="T251">
        <v>0</v>
      </c>
      <c r="U251">
        <v>0</v>
      </c>
      <c r="V251">
        <v>280</v>
      </c>
      <c r="W251" s="2">
        <v>41774</v>
      </c>
      <c r="X251">
        <v>0</v>
      </c>
      <c r="Y251" t="s">
        <v>67</v>
      </c>
      <c r="Z251" t="s">
        <v>68</v>
      </c>
      <c r="AA251" t="s">
        <v>815</v>
      </c>
      <c r="AC251">
        <v>0</v>
      </c>
      <c r="AD251" t="s">
        <v>1330</v>
      </c>
      <c r="AE251" t="s">
        <v>1332</v>
      </c>
      <c r="AF251" t="s">
        <v>1333</v>
      </c>
      <c r="AG251">
        <v>45</v>
      </c>
      <c r="AI251">
        <v>3581</v>
      </c>
      <c r="AK251" t="s">
        <v>1334</v>
      </c>
      <c r="AL251" t="s">
        <v>1335</v>
      </c>
      <c r="AM251" t="s">
        <v>1336</v>
      </c>
    </row>
    <row r="252" spans="1:39" x14ac:dyDescent="0.25">
      <c r="A252" s="2">
        <v>41773</v>
      </c>
      <c r="B252" t="s">
        <v>15469</v>
      </c>
      <c r="C252" t="s">
        <v>15470</v>
      </c>
      <c r="D252" s="2">
        <v>41773</v>
      </c>
      <c r="E252" s="2">
        <v>41773</v>
      </c>
      <c r="F252" t="s">
        <v>15471</v>
      </c>
      <c r="G252">
        <v>1</v>
      </c>
      <c r="H252">
        <v>0</v>
      </c>
      <c r="I252">
        <v>0</v>
      </c>
      <c r="L252" t="s">
        <v>64</v>
      </c>
      <c r="M252" t="s">
        <v>1330</v>
      </c>
      <c r="N252" t="s">
        <v>1331</v>
      </c>
      <c r="O252" t="s">
        <v>66</v>
      </c>
      <c r="Q252">
        <v>16</v>
      </c>
      <c r="R252">
        <v>0</v>
      </c>
      <c r="S252">
        <v>16</v>
      </c>
      <c r="T252">
        <v>0</v>
      </c>
      <c r="U252">
        <v>0</v>
      </c>
      <c r="V252">
        <v>16</v>
      </c>
      <c r="W252" s="2">
        <v>41774</v>
      </c>
      <c r="X252">
        <v>0</v>
      </c>
      <c r="Y252" t="s">
        <v>67</v>
      </c>
      <c r="Z252" t="s">
        <v>68</v>
      </c>
      <c r="AA252" t="s">
        <v>1674</v>
      </c>
      <c r="AC252">
        <v>0</v>
      </c>
      <c r="AD252" t="s">
        <v>1330</v>
      </c>
      <c r="AE252" t="s">
        <v>1332</v>
      </c>
      <c r="AF252" t="s">
        <v>1333</v>
      </c>
      <c r="AG252">
        <v>45</v>
      </c>
      <c r="AI252">
        <v>3581</v>
      </c>
      <c r="AK252" t="s">
        <v>1334</v>
      </c>
      <c r="AL252" t="s">
        <v>1335</v>
      </c>
      <c r="AM252" t="s">
        <v>1336</v>
      </c>
    </row>
    <row r="253" spans="1:39" x14ac:dyDescent="0.25">
      <c r="A253" s="2">
        <v>41771</v>
      </c>
      <c r="B253" t="s">
        <v>15566</v>
      </c>
      <c r="C253" t="s">
        <v>15567</v>
      </c>
      <c r="D253" s="2">
        <v>41771</v>
      </c>
      <c r="E253" s="2">
        <v>41771</v>
      </c>
      <c r="F253" t="s">
        <v>15568</v>
      </c>
      <c r="G253">
        <v>1</v>
      </c>
      <c r="H253">
        <v>0</v>
      </c>
      <c r="I253">
        <v>0</v>
      </c>
      <c r="L253" t="s">
        <v>64</v>
      </c>
      <c r="M253" t="s">
        <v>1330</v>
      </c>
      <c r="N253" t="s">
        <v>1331</v>
      </c>
      <c r="O253" t="s">
        <v>66</v>
      </c>
      <c r="Q253">
        <v>108</v>
      </c>
      <c r="R253">
        <v>0</v>
      </c>
      <c r="S253">
        <v>108</v>
      </c>
      <c r="T253">
        <v>0</v>
      </c>
      <c r="U253">
        <v>0</v>
      </c>
      <c r="V253">
        <v>108</v>
      </c>
      <c r="W253" s="2">
        <v>41774</v>
      </c>
      <c r="X253">
        <v>0</v>
      </c>
      <c r="Y253" t="s">
        <v>67</v>
      </c>
      <c r="Z253" t="s">
        <v>68</v>
      </c>
      <c r="AA253" t="s">
        <v>500</v>
      </c>
      <c r="AC253">
        <v>0</v>
      </c>
      <c r="AD253" t="s">
        <v>1330</v>
      </c>
      <c r="AE253" t="s">
        <v>1332</v>
      </c>
      <c r="AF253" t="s">
        <v>1333</v>
      </c>
      <c r="AG253">
        <v>45</v>
      </c>
      <c r="AI253">
        <v>3581</v>
      </c>
      <c r="AK253" t="s">
        <v>1334</v>
      </c>
      <c r="AL253" t="s">
        <v>1335</v>
      </c>
      <c r="AM253" t="s">
        <v>1336</v>
      </c>
    </row>
    <row r="254" spans="1:39" x14ac:dyDescent="0.25">
      <c r="A254" s="2">
        <v>41771</v>
      </c>
      <c r="B254" t="s">
        <v>15569</v>
      </c>
      <c r="C254" t="s">
        <v>15570</v>
      </c>
      <c r="D254" s="2">
        <v>41771</v>
      </c>
      <c r="E254" s="2">
        <v>41912</v>
      </c>
      <c r="F254" t="s">
        <v>15571</v>
      </c>
      <c r="G254">
        <v>1</v>
      </c>
      <c r="H254">
        <v>0</v>
      </c>
      <c r="I254">
        <v>0</v>
      </c>
      <c r="L254" t="s">
        <v>64</v>
      </c>
      <c r="M254" t="s">
        <v>1330</v>
      </c>
      <c r="N254" t="s">
        <v>1331</v>
      </c>
      <c r="O254" t="s">
        <v>66</v>
      </c>
      <c r="Q254">
        <v>164</v>
      </c>
      <c r="R254">
        <v>0</v>
      </c>
      <c r="S254">
        <v>164</v>
      </c>
      <c r="T254">
        <v>0</v>
      </c>
      <c r="U254">
        <v>0</v>
      </c>
      <c r="V254">
        <v>164</v>
      </c>
      <c r="W254" s="2">
        <v>41774</v>
      </c>
      <c r="X254">
        <v>0</v>
      </c>
      <c r="Y254" t="s">
        <v>67</v>
      </c>
      <c r="Z254" t="s">
        <v>68</v>
      </c>
      <c r="AA254" t="s">
        <v>500</v>
      </c>
      <c r="AC254">
        <v>0</v>
      </c>
      <c r="AD254" t="s">
        <v>1330</v>
      </c>
      <c r="AE254" t="s">
        <v>1332</v>
      </c>
      <c r="AF254" t="s">
        <v>1333</v>
      </c>
      <c r="AG254">
        <v>45</v>
      </c>
      <c r="AI254">
        <v>3581</v>
      </c>
      <c r="AK254" t="s">
        <v>1334</v>
      </c>
      <c r="AL254" t="s">
        <v>1335</v>
      </c>
      <c r="AM254" t="s">
        <v>1336</v>
      </c>
    </row>
    <row r="255" spans="1:39" x14ac:dyDescent="0.25">
      <c r="A255" s="2">
        <v>41767</v>
      </c>
      <c r="B255" t="s">
        <v>15617</v>
      </c>
      <c r="C255" t="s">
        <v>15618</v>
      </c>
      <c r="D255" s="2">
        <v>41849</v>
      </c>
      <c r="E255" s="2">
        <v>41849</v>
      </c>
      <c r="F255" t="s">
        <v>3993</v>
      </c>
      <c r="G255">
        <v>17</v>
      </c>
      <c r="H255">
        <v>4</v>
      </c>
      <c r="I255">
        <v>0</v>
      </c>
      <c r="L255" t="s">
        <v>64</v>
      </c>
      <c r="M255" t="s">
        <v>3994</v>
      </c>
      <c r="N255" t="s">
        <v>3995</v>
      </c>
      <c r="O255" t="s">
        <v>66</v>
      </c>
      <c r="Q255">
        <v>124</v>
      </c>
      <c r="R255">
        <v>237</v>
      </c>
      <c r="S255">
        <v>361</v>
      </c>
      <c r="T255">
        <v>0</v>
      </c>
      <c r="U255">
        <v>0</v>
      </c>
      <c r="V255">
        <v>305</v>
      </c>
      <c r="W255" s="2">
        <v>41858</v>
      </c>
      <c r="X255">
        <v>0</v>
      </c>
      <c r="Y255" t="s">
        <v>67</v>
      </c>
      <c r="Z255" t="s">
        <v>68</v>
      </c>
      <c r="AA255" t="s">
        <v>610</v>
      </c>
      <c r="AC255">
        <v>0</v>
      </c>
      <c r="AD255" t="s">
        <v>3994</v>
      </c>
      <c r="AE255" t="s">
        <v>3996</v>
      </c>
      <c r="AF255" t="s">
        <v>3997</v>
      </c>
      <c r="AG255">
        <v>32</v>
      </c>
      <c r="AI255">
        <v>3580</v>
      </c>
      <c r="AK255" t="s">
        <v>1334</v>
      </c>
      <c r="AL255" t="s">
        <v>3998</v>
      </c>
      <c r="AM255" t="s">
        <v>3999</v>
      </c>
    </row>
    <row r="256" spans="1:39" x14ac:dyDescent="0.25">
      <c r="A256" s="2">
        <v>41767</v>
      </c>
      <c r="B256" t="s">
        <v>15628</v>
      </c>
      <c r="C256" t="s">
        <v>15629</v>
      </c>
      <c r="D256" s="2">
        <v>41797</v>
      </c>
      <c r="E256" s="2">
        <v>41797</v>
      </c>
      <c r="F256" t="s">
        <v>15630</v>
      </c>
      <c r="G256">
        <v>50</v>
      </c>
      <c r="H256">
        <v>0</v>
      </c>
      <c r="I256">
        <v>0</v>
      </c>
      <c r="L256" t="s">
        <v>64</v>
      </c>
      <c r="M256" t="s">
        <v>15631</v>
      </c>
      <c r="N256" t="s">
        <v>15632</v>
      </c>
      <c r="O256" t="s">
        <v>66</v>
      </c>
      <c r="Q256">
        <v>0</v>
      </c>
      <c r="R256">
        <v>0</v>
      </c>
      <c r="S256">
        <v>0</v>
      </c>
      <c r="T256">
        <v>0</v>
      </c>
      <c r="U256">
        <v>0</v>
      </c>
      <c r="V256">
        <v>0</v>
      </c>
      <c r="X256">
        <v>0</v>
      </c>
      <c r="Y256" t="s">
        <v>67</v>
      </c>
      <c r="Z256" t="s">
        <v>154</v>
      </c>
      <c r="AC256">
        <v>0</v>
      </c>
      <c r="AD256" t="s">
        <v>15631</v>
      </c>
      <c r="AE256" t="s">
        <v>15633</v>
      </c>
      <c r="AF256" t="s">
        <v>15634</v>
      </c>
      <c r="AG256">
        <v>96</v>
      </c>
      <c r="AI256">
        <v>3582</v>
      </c>
      <c r="AK256" t="s">
        <v>1334</v>
      </c>
      <c r="AL256" t="s">
        <v>15635</v>
      </c>
      <c r="AM256" t="s">
        <v>15636</v>
      </c>
    </row>
    <row r="257" spans="1:39" x14ac:dyDescent="0.25">
      <c r="A257" s="2">
        <v>41767</v>
      </c>
      <c r="B257" t="s">
        <v>15639</v>
      </c>
      <c r="C257" t="s">
        <v>15640</v>
      </c>
      <c r="D257" s="2">
        <v>41783</v>
      </c>
      <c r="E257" s="2">
        <v>41784</v>
      </c>
      <c r="F257" t="s">
        <v>13595</v>
      </c>
      <c r="G257">
        <v>1</v>
      </c>
      <c r="H257">
        <v>0</v>
      </c>
      <c r="I257">
        <v>0</v>
      </c>
      <c r="L257" t="s">
        <v>64</v>
      </c>
      <c r="M257" t="s">
        <v>1330</v>
      </c>
      <c r="N257" t="s">
        <v>1331</v>
      </c>
      <c r="O257" t="s">
        <v>66</v>
      </c>
      <c r="Q257">
        <v>19.2</v>
      </c>
      <c r="R257">
        <v>0</v>
      </c>
      <c r="S257">
        <v>19.2</v>
      </c>
      <c r="T257">
        <v>0</v>
      </c>
      <c r="U257">
        <v>0</v>
      </c>
      <c r="V257">
        <v>19.2</v>
      </c>
      <c r="W257" s="2">
        <v>41809</v>
      </c>
      <c r="X257">
        <v>0</v>
      </c>
      <c r="Y257" t="s">
        <v>67</v>
      </c>
      <c r="Z257" t="s">
        <v>68</v>
      </c>
      <c r="AA257" t="s">
        <v>755</v>
      </c>
      <c r="AC257">
        <v>0</v>
      </c>
      <c r="AD257" t="s">
        <v>1330</v>
      </c>
      <c r="AE257" t="s">
        <v>1332</v>
      </c>
      <c r="AF257" t="s">
        <v>1333</v>
      </c>
      <c r="AG257">
        <v>45</v>
      </c>
      <c r="AI257">
        <v>3581</v>
      </c>
      <c r="AK257" t="s">
        <v>1334</v>
      </c>
      <c r="AL257" t="s">
        <v>1335</v>
      </c>
      <c r="AM257" t="s">
        <v>1336</v>
      </c>
    </row>
    <row r="258" spans="1:39" x14ac:dyDescent="0.25">
      <c r="A258" s="2">
        <v>41761</v>
      </c>
      <c r="B258" t="s">
        <v>15718</v>
      </c>
      <c r="C258" t="s">
        <v>14764</v>
      </c>
      <c r="D258" s="2">
        <v>41761</v>
      </c>
      <c r="E258" s="2">
        <v>41761</v>
      </c>
      <c r="F258" t="s">
        <v>15719</v>
      </c>
      <c r="G258">
        <v>1</v>
      </c>
      <c r="H258">
        <v>0</v>
      </c>
      <c r="I258">
        <v>0</v>
      </c>
      <c r="L258" t="s">
        <v>64</v>
      </c>
      <c r="M258" t="s">
        <v>1330</v>
      </c>
      <c r="N258" t="s">
        <v>1331</v>
      </c>
      <c r="O258" t="s">
        <v>66</v>
      </c>
      <c r="Q258">
        <v>16</v>
      </c>
      <c r="R258">
        <v>0</v>
      </c>
      <c r="S258">
        <v>16</v>
      </c>
      <c r="T258">
        <v>0</v>
      </c>
      <c r="U258">
        <v>0</v>
      </c>
      <c r="V258">
        <v>16</v>
      </c>
      <c r="W258" s="2">
        <v>41767</v>
      </c>
      <c r="X258">
        <v>0</v>
      </c>
      <c r="Y258" t="s">
        <v>67</v>
      </c>
      <c r="Z258" t="s">
        <v>68</v>
      </c>
      <c r="AA258" t="s">
        <v>500</v>
      </c>
      <c r="AC258">
        <v>0</v>
      </c>
      <c r="AD258" t="s">
        <v>1330</v>
      </c>
      <c r="AE258" t="s">
        <v>1332</v>
      </c>
      <c r="AF258" t="s">
        <v>1333</v>
      </c>
      <c r="AG258">
        <v>45</v>
      </c>
      <c r="AI258">
        <v>3581</v>
      </c>
      <c r="AK258" t="s">
        <v>1334</v>
      </c>
      <c r="AL258" t="s">
        <v>1335</v>
      </c>
      <c r="AM258" t="s">
        <v>1336</v>
      </c>
    </row>
    <row r="259" spans="1:39" x14ac:dyDescent="0.25">
      <c r="A259" s="2">
        <v>41757</v>
      </c>
      <c r="B259" t="s">
        <v>15795</v>
      </c>
      <c r="C259" t="s">
        <v>15796</v>
      </c>
      <c r="D259" s="2">
        <v>41834</v>
      </c>
      <c r="E259" s="2">
        <v>41838</v>
      </c>
      <c r="F259" t="s">
        <v>14657</v>
      </c>
      <c r="G259">
        <v>3</v>
      </c>
      <c r="H259">
        <v>0</v>
      </c>
      <c r="I259">
        <v>0</v>
      </c>
      <c r="L259" t="s">
        <v>64</v>
      </c>
      <c r="M259" t="s">
        <v>1619</v>
      </c>
      <c r="N259" t="s">
        <v>1620</v>
      </c>
      <c r="O259" t="s">
        <v>66</v>
      </c>
      <c r="Q259">
        <v>87.2</v>
      </c>
      <c r="R259">
        <v>0</v>
      </c>
      <c r="S259">
        <v>87.2</v>
      </c>
      <c r="T259">
        <v>0</v>
      </c>
      <c r="U259">
        <v>0</v>
      </c>
      <c r="V259">
        <v>0</v>
      </c>
      <c r="X259">
        <v>0</v>
      </c>
      <c r="Y259" t="s">
        <v>67</v>
      </c>
      <c r="Z259" t="s">
        <v>81</v>
      </c>
      <c r="AA259" t="s">
        <v>1524</v>
      </c>
      <c r="AC259">
        <v>0</v>
      </c>
      <c r="AD259" t="s">
        <v>1619</v>
      </c>
      <c r="AE259" t="s">
        <v>1621</v>
      </c>
      <c r="AF259" t="s">
        <v>1622</v>
      </c>
      <c r="AG259">
        <v>53</v>
      </c>
      <c r="AI259">
        <v>3581</v>
      </c>
      <c r="AK259" t="s">
        <v>1334</v>
      </c>
      <c r="AL259" t="s">
        <v>1623</v>
      </c>
      <c r="AM259" t="s">
        <v>1624</v>
      </c>
    </row>
    <row r="260" spans="1:39" x14ac:dyDescent="0.25">
      <c r="A260" s="2">
        <v>41751</v>
      </c>
      <c r="B260" t="s">
        <v>15928</v>
      </c>
      <c r="C260" t="s">
        <v>15929</v>
      </c>
      <c r="D260" s="2">
        <v>41751</v>
      </c>
      <c r="E260" s="2">
        <v>41751</v>
      </c>
      <c r="F260" t="s">
        <v>15312</v>
      </c>
      <c r="G260">
        <v>1</v>
      </c>
      <c r="H260">
        <v>0</v>
      </c>
      <c r="I260">
        <v>0</v>
      </c>
      <c r="L260" t="s">
        <v>64</v>
      </c>
      <c r="M260" t="s">
        <v>1330</v>
      </c>
      <c r="N260" t="s">
        <v>1331</v>
      </c>
      <c r="O260" t="s">
        <v>66</v>
      </c>
      <c r="Q260">
        <v>9.6</v>
      </c>
      <c r="R260">
        <v>0</v>
      </c>
      <c r="S260">
        <v>9.6</v>
      </c>
      <c r="T260">
        <v>0</v>
      </c>
      <c r="U260">
        <v>0</v>
      </c>
      <c r="V260">
        <v>9.6</v>
      </c>
      <c r="W260" s="2">
        <v>41753</v>
      </c>
      <c r="X260">
        <v>0</v>
      </c>
      <c r="Y260" t="s">
        <v>67</v>
      </c>
      <c r="Z260" t="s">
        <v>68</v>
      </c>
      <c r="AA260" t="s">
        <v>500</v>
      </c>
      <c r="AC260">
        <v>0</v>
      </c>
      <c r="AD260" t="s">
        <v>1330</v>
      </c>
      <c r="AE260" t="s">
        <v>1332</v>
      </c>
      <c r="AF260" t="s">
        <v>1333</v>
      </c>
      <c r="AG260">
        <v>45</v>
      </c>
      <c r="AI260">
        <v>3581</v>
      </c>
      <c r="AK260" t="s">
        <v>1334</v>
      </c>
      <c r="AL260" t="s">
        <v>1335</v>
      </c>
      <c r="AM260" t="s">
        <v>1336</v>
      </c>
    </row>
    <row r="261" spans="1:39" x14ac:dyDescent="0.25">
      <c r="A261" s="2">
        <v>41751</v>
      </c>
      <c r="B261" t="s">
        <v>15930</v>
      </c>
      <c r="C261" t="s">
        <v>15929</v>
      </c>
      <c r="D261" s="2">
        <v>41751</v>
      </c>
      <c r="E261" s="2">
        <v>41751</v>
      </c>
      <c r="F261" t="s">
        <v>15312</v>
      </c>
      <c r="G261">
        <v>2</v>
      </c>
      <c r="H261">
        <v>0</v>
      </c>
      <c r="I261">
        <v>0</v>
      </c>
      <c r="L261" t="s">
        <v>64</v>
      </c>
      <c r="M261" t="s">
        <v>1330</v>
      </c>
      <c r="N261" t="s">
        <v>1331</v>
      </c>
      <c r="O261" t="s">
        <v>66</v>
      </c>
      <c r="Q261">
        <v>19.2</v>
      </c>
      <c r="R261">
        <v>0</v>
      </c>
      <c r="S261">
        <v>19.2</v>
      </c>
      <c r="T261">
        <v>0</v>
      </c>
      <c r="U261">
        <v>0</v>
      </c>
      <c r="V261">
        <v>19.2</v>
      </c>
      <c r="W261" s="2">
        <v>41753</v>
      </c>
      <c r="X261">
        <v>0</v>
      </c>
      <c r="Y261" t="s">
        <v>67</v>
      </c>
      <c r="Z261" t="s">
        <v>68</v>
      </c>
      <c r="AA261" t="s">
        <v>500</v>
      </c>
      <c r="AC261">
        <v>0</v>
      </c>
      <c r="AD261" t="s">
        <v>1330</v>
      </c>
      <c r="AE261" t="s">
        <v>1332</v>
      </c>
      <c r="AF261" t="s">
        <v>1333</v>
      </c>
      <c r="AG261">
        <v>45</v>
      </c>
      <c r="AI261">
        <v>3581</v>
      </c>
      <c r="AK261" t="s">
        <v>1334</v>
      </c>
      <c r="AL261" t="s">
        <v>1335</v>
      </c>
      <c r="AM261" t="s">
        <v>1336</v>
      </c>
    </row>
    <row r="262" spans="1:39" x14ac:dyDescent="0.25">
      <c r="A262" s="2">
        <v>41736</v>
      </c>
      <c r="B262" t="s">
        <v>16186</v>
      </c>
      <c r="C262" t="s">
        <v>7505</v>
      </c>
      <c r="D262" s="2">
        <v>41736</v>
      </c>
      <c r="E262" s="2">
        <v>41736</v>
      </c>
      <c r="F262" t="s">
        <v>7506</v>
      </c>
      <c r="G262">
        <v>1</v>
      </c>
      <c r="H262">
        <v>0</v>
      </c>
      <c r="I262">
        <v>0</v>
      </c>
      <c r="L262" t="s">
        <v>64</v>
      </c>
      <c r="M262" t="s">
        <v>1330</v>
      </c>
      <c r="N262" t="s">
        <v>1331</v>
      </c>
      <c r="O262" t="s">
        <v>66</v>
      </c>
      <c r="Q262">
        <v>0</v>
      </c>
      <c r="R262">
        <v>0</v>
      </c>
      <c r="S262">
        <v>0</v>
      </c>
      <c r="T262">
        <v>0</v>
      </c>
      <c r="U262">
        <v>0</v>
      </c>
      <c r="V262">
        <v>0</v>
      </c>
      <c r="X262">
        <v>0</v>
      </c>
      <c r="Y262" t="s">
        <v>67</v>
      </c>
      <c r="Z262" t="s">
        <v>154</v>
      </c>
      <c r="AC262">
        <v>0</v>
      </c>
      <c r="AD262" t="s">
        <v>1330</v>
      </c>
      <c r="AE262" t="s">
        <v>1332</v>
      </c>
      <c r="AF262" t="s">
        <v>1333</v>
      </c>
      <c r="AG262">
        <v>45</v>
      </c>
      <c r="AI262">
        <v>3581</v>
      </c>
      <c r="AK262" t="s">
        <v>1334</v>
      </c>
      <c r="AL262" t="s">
        <v>1335</v>
      </c>
      <c r="AM262" t="s">
        <v>1336</v>
      </c>
    </row>
    <row r="263" spans="1:39" x14ac:dyDescent="0.25">
      <c r="A263" s="2">
        <v>41731</v>
      </c>
      <c r="B263" t="s">
        <v>16323</v>
      </c>
      <c r="C263" t="s">
        <v>11812</v>
      </c>
      <c r="D263" s="2">
        <v>41743</v>
      </c>
      <c r="E263" s="2">
        <v>41747</v>
      </c>
      <c r="F263" t="s">
        <v>14657</v>
      </c>
      <c r="G263">
        <v>5</v>
      </c>
      <c r="H263">
        <v>0</v>
      </c>
      <c r="I263">
        <v>0</v>
      </c>
      <c r="L263" t="s">
        <v>64</v>
      </c>
      <c r="M263" t="s">
        <v>1619</v>
      </c>
      <c r="N263" t="s">
        <v>1620</v>
      </c>
      <c r="O263" t="s">
        <v>66</v>
      </c>
      <c r="Q263">
        <v>79.2</v>
      </c>
      <c r="R263">
        <v>0</v>
      </c>
      <c r="S263">
        <v>79.2</v>
      </c>
      <c r="T263">
        <v>0</v>
      </c>
      <c r="U263">
        <v>0</v>
      </c>
      <c r="V263">
        <v>79.2</v>
      </c>
      <c r="W263" s="2">
        <v>41781</v>
      </c>
      <c r="X263">
        <v>0</v>
      </c>
      <c r="Y263" t="s">
        <v>67</v>
      </c>
      <c r="Z263" t="s">
        <v>68</v>
      </c>
      <c r="AA263" t="s">
        <v>1524</v>
      </c>
      <c r="AC263">
        <v>0</v>
      </c>
      <c r="AD263" t="s">
        <v>1619</v>
      </c>
      <c r="AE263" t="s">
        <v>1621</v>
      </c>
      <c r="AF263" t="s">
        <v>1622</v>
      </c>
      <c r="AG263">
        <v>53</v>
      </c>
      <c r="AI263">
        <v>3581</v>
      </c>
      <c r="AK263" t="s">
        <v>1334</v>
      </c>
      <c r="AL263" t="s">
        <v>1623</v>
      </c>
      <c r="AM263" t="s">
        <v>1624</v>
      </c>
    </row>
    <row r="264" spans="1:39" x14ac:dyDescent="0.25">
      <c r="A264" s="2">
        <v>41726</v>
      </c>
      <c r="B264" t="s">
        <v>16414</v>
      </c>
      <c r="C264" t="s">
        <v>16415</v>
      </c>
      <c r="D264" s="2">
        <v>41742</v>
      </c>
      <c r="E264" s="2">
        <v>41747</v>
      </c>
      <c r="F264" t="s">
        <v>16416</v>
      </c>
      <c r="G264">
        <v>5</v>
      </c>
      <c r="H264">
        <v>0</v>
      </c>
      <c r="I264">
        <v>0</v>
      </c>
      <c r="L264" t="s">
        <v>64</v>
      </c>
      <c r="M264" t="s">
        <v>1619</v>
      </c>
      <c r="N264" t="s">
        <v>1620</v>
      </c>
      <c r="O264" t="s">
        <v>66</v>
      </c>
      <c r="Q264">
        <v>216</v>
      </c>
      <c r="R264">
        <v>0</v>
      </c>
      <c r="S264">
        <v>216</v>
      </c>
      <c r="T264">
        <v>0</v>
      </c>
      <c r="U264">
        <v>0</v>
      </c>
      <c r="V264">
        <v>261.60000000000002</v>
      </c>
      <c r="W264" s="2">
        <v>41781</v>
      </c>
      <c r="X264">
        <v>45.6</v>
      </c>
      <c r="Y264" s="2">
        <v>42019</v>
      </c>
      <c r="Z264" t="s">
        <v>68</v>
      </c>
      <c r="AA264" t="s">
        <v>1524</v>
      </c>
      <c r="AC264">
        <v>0</v>
      </c>
      <c r="AD264" t="s">
        <v>1619</v>
      </c>
      <c r="AE264" t="s">
        <v>1621</v>
      </c>
      <c r="AF264" t="s">
        <v>1622</v>
      </c>
      <c r="AG264">
        <v>53</v>
      </c>
      <c r="AI264">
        <v>3581</v>
      </c>
      <c r="AK264" t="s">
        <v>1334</v>
      </c>
      <c r="AL264" t="s">
        <v>1623</v>
      </c>
      <c r="AM264" t="s">
        <v>1624</v>
      </c>
    </row>
    <row r="265" spans="1:39" x14ac:dyDescent="0.25">
      <c r="A265" s="2">
        <v>41723</v>
      </c>
      <c r="B265" t="s">
        <v>16548</v>
      </c>
      <c r="C265" t="s">
        <v>16549</v>
      </c>
      <c r="D265" s="2">
        <v>41737</v>
      </c>
      <c r="E265" s="2">
        <v>41738</v>
      </c>
      <c r="F265" t="s">
        <v>13595</v>
      </c>
      <c r="G265">
        <v>1</v>
      </c>
      <c r="H265">
        <v>0</v>
      </c>
      <c r="I265">
        <v>0</v>
      </c>
      <c r="L265" t="s">
        <v>64</v>
      </c>
      <c r="M265" t="s">
        <v>1330</v>
      </c>
      <c r="N265" t="s">
        <v>1331</v>
      </c>
      <c r="O265" t="s">
        <v>66</v>
      </c>
      <c r="Q265">
        <v>28</v>
      </c>
      <c r="R265">
        <v>0</v>
      </c>
      <c r="S265">
        <v>28</v>
      </c>
      <c r="T265">
        <v>0</v>
      </c>
      <c r="U265">
        <v>0</v>
      </c>
      <c r="V265">
        <v>28</v>
      </c>
      <c r="W265" s="2">
        <v>41739</v>
      </c>
      <c r="X265">
        <v>0</v>
      </c>
      <c r="Y265" t="s">
        <v>67</v>
      </c>
      <c r="Z265" t="s">
        <v>68</v>
      </c>
      <c r="AA265" t="s">
        <v>755</v>
      </c>
      <c r="AC265">
        <v>0</v>
      </c>
      <c r="AD265" t="s">
        <v>1330</v>
      </c>
      <c r="AE265" t="s">
        <v>1332</v>
      </c>
      <c r="AF265" t="s">
        <v>1333</v>
      </c>
      <c r="AG265">
        <v>45</v>
      </c>
      <c r="AI265">
        <v>3581</v>
      </c>
      <c r="AK265" t="s">
        <v>1334</v>
      </c>
      <c r="AL265" t="s">
        <v>1335</v>
      </c>
      <c r="AM265" t="s">
        <v>1336</v>
      </c>
    </row>
    <row r="266" spans="1:39" x14ac:dyDescent="0.25">
      <c r="A266" s="2">
        <v>41723</v>
      </c>
      <c r="B266" t="s">
        <v>16550</v>
      </c>
      <c r="C266" t="s">
        <v>16551</v>
      </c>
      <c r="D266" s="2">
        <v>41727</v>
      </c>
      <c r="E266" s="2">
        <v>41727</v>
      </c>
      <c r="F266" t="s">
        <v>4844</v>
      </c>
      <c r="G266">
        <v>3</v>
      </c>
      <c r="H266">
        <v>0</v>
      </c>
      <c r="I266">
        <v>0</v>
      </c>
      <c r="L266" t="s">
        <v>64</v>
      </c>
      <c r="M266" t="s">
        <v>1330</v>
      </c>
      <c r="N266" t="s">
        <v>1331</v>
      </c>
      <c r="O266" t="s">
        <v>66</v>
      </c>
      <c r="Q266">
        <v>30</v>
      </c>
      <c r="R266">
        <v>0</v>
      </c>
      <c r="S266">
        <v>30</v>
      </c>
      <c r="T266">
        <v>0</v>
      </c>
      <c r="U266">
        <v>0</v>
      </c>
      <c r="V266">
        <v>30</v>
      </c>
      <c r="W266" s="2">
        <v>41739</v>
      </c>
      <c r="X266">
        <v>0</v>
      </c>
      <c r="Y266" t="s">
        <v>67</v>
      </c>
      <c r="Z266" t="s">
        <v>68</v>
      </c>
      <c r="AA266" t="s">
        <v>755</v>
      </c>
      <c r="AC266">
        <v>0</v>
      </c>
      <c r="AD266" t="s">
        <v>1330</v>
      </c>
      <c r="AE266" t="s">
        <v>1332</v>
      </c>
      <c r="AF266" t="s">
        <v>1333</v>
      </c>
      <c r="AG266">
        <v>45</v>
      </c>
      <c r="AI266">
        <v>3581</v>
      </c>
      <c r="AK266" t="s">
        <v>1334</v>
      </c>
      <c r="AL266" t="s">
        <v>1335</v>
      </c>
      <c r="AM266" t="s">
        <v>1336</v>
      </c>
    </row>
    <row r="267" spans="1:39" x14ac:dyDescent="0.25">
      <c r="A267" s="2">
        <v>41723</v>
      </c>
      <c r="B267" t="s">
        <v>16559</v>
      </c>
      <c r="C267" t="s">
        <v>16560</v>
      </c>
      <c r="D267" s="2">
        <v>41723</v>
      </c>
      <c r="E267" s="2">
        <v>42037</v>
      </c>
      <c r="F267" t="s">
        <v>16561</v>
      </c>
      <c r="G267">
        <v>0</v>
      </c>
      <c r="H267">
        <v>0</v>
      </c>
      <c r="I267">
        <v>0</v>
      </c>
      <c r="L267" t="s">
        <v>64</v>
      </c>
      <c r="M267" t="s">
        <v>3394</v>
      </c>
      <c r="N267" t="s">
        <v>3395</v>
      </c>
      <c r="O267" t="s">
        <v>66</v>
      </c>
      <c r="Q267">
        <v>132</v>
      </c>
      <c r="R267">
        <v>0</v>
      </c>
      <c r="S267">
        <v>132</v>
      </c>
      <c r="T267">
        <v>0</v>
      </c>
      <c r="U267">
        <v>0</v>
      </c>
      <c r="V267">
        <v>132</v>
      </c>
      <c r="W267" s="2">
        <v>41732</v>
      </c>
      <c r="X267">
        <v>0</v>
      </c>
      <c r="Y267" t="s">
        <v>67</v>
      </c>
      <c r="Z267" t="s">
        <v>68</v>
      </c>
      <c r="AA267" t="s">
        <v>500</v>
      </c>
      <c r="AC267">
        <v>0</v>
      </c>
      <c r="AD267" t="s">
        <v>3394</v>
      </c>
      <c r="AE267" t="s">
        <v>3396</v>
      </c>
      <c r="AF267" t="s">
        <v>3397</v>
      </c>
      <c r="AG267">
        <v>82</v>
      </c>
      <c r="AI267">
        <v>3582</v>
      </c>
      <c r="AK267" t="s">
        <v>1334</v>
      </c>
      <c r="AL267" t="s">
        <v>3398</v>
      </c>
      <c r="AM267" t="s">
        <v>3399</v>
      </c>
    </row>
    <row r="268" spans="1:39" x14ac:dyDescent="0.25">
      <c r="A268" s="2">
        <v>41723</v>
      </c>
      <c r="B268" t="s">
        <v>16562</v>
      </c>
      <c r="C268" t="s">
        <v>10634</v>
      </c>
      <c r="D268" s="2">
        <v>41734</v>
      </c>
      <c r="E268" s="2">
        <v>41737</v>
      </c>
      <c r="F268" t="s">
        <v>16563</v>
      </c>
      <c r="G268">
        <v>0</v>
      </c>
      <c r="H268">
        <v>0</v>
      </c>
      <c r="I268">
        <v>0</v>
      </c>
      <c r="L268" t="s">
        <v>64</v>
      </c>
      <c r="M268" t="s">
        <v>3394</v>
      </c>
      <c r="N268" t="s">
        <v>3395</v>
      </c>
      <c r="O268" t="s">
        <v>66</v>
      </c>
      <c r="Q268">
        <v>44</v>
      </c>
      <c r="R268">
        <v>0</v>
      </c>
      <c r="S268">
        <v>44</v>
      </c>
      <c r="T268">
        <v>0</v>
      </c>
      <c r="U268">
        <v>0</v>
      </c>
      <c r="V268">
        <v>44</v>
      </c>
      <c r="W268" s="2">
        <v>41732</v>
      </c>
      <c r="X268">
        <v>0</v>
      </c>
      <c r="Y268" t="s">
        <v>67</v>
      </c>
      <c r="Z268" t="s">
        <v>68</v>
      </c>
      <c r="AA268" t="s">
        <v>1524</v>
      </c>
      <c r="AC268">
        <v>0</v>
      </c>
      <c r="AD268" t="s">
        <v>3394</v>
      </c>
      <c r="AE268" t="s">
        <v>3396</v>
      </c>
      <c r="AF268" t="s">
        <v>3397</v>
      </c>
      <c r="AG268">
        <v>82</v>
      </c>
      <c r="AI268">
        <v>3582</v>
      </c>
      <c r="AK268" t="s">
        <v>1334</v>
      </c>
      <c r="AL268" t="s">
        <v>3398</v>
      </c>
      <c r="AM268" t="s">
        <v>3399</v>
      </c>
    </row>
    <row r="269" spans="1:39" x14ac:dyDescent="0.25">
      <c r="A269" s="2">
        <v>41719</v>
      </c>
      <c r="B269" t="s">
        <v>16608</v>
      </c>
      <c r="C269" t="s">
        <v>7744</v>
      </c>
      <c r="D269" s="2">
        <v>41719</v>
      </c>
      <c r="E269" s="2">
        <v>41719</v>
      </c>
      <c r="F269" t="s">
        <v>1898</v>
      </c>
      <c r="G269">
        <v>1</v>
      </c>
      <c r="H269">
        <v>0</v>
      </c>
      <c r="I269">
        <v>0</v>
      </c>
      <c r="L269" t="s">
        <v>64</v>
      </c>
      <c r="M269" t="s">
        <v>1330</v>
      </c>
      <c r="N269" t="s">
        <v>1331</v>
      </c>
      <c r="O269" t="s">
        <v>66</v>
      </c>
      <c r="Q269">
        <v>16</v>
      </c>
      <c r="R269">
        <v>0</v>
      </c>
      <c r="S269">
        <v>16</v>
      </c>
      <c r="T269">
        <v>0</v>
      </c>
      <c r="U269">
        <v>0</v>
      </c>
      <c r="V269">
        <v>16</v>
      </c>
      <c r="W269" s="2">
        <v>41725</v>
      </c>
      <c r="X269">
        <v>0</v>
      </c>
      <c r="Y269" t="s">
        <v>67</v>
      </c>
      <c r="Z269" t="s">
        <v>68</v>
      </c>
      <c r="AA269" t="s">
        <v>500</v>
      </c>
      <c r="AC269">
        <v>0</v>
      </c>
      <c r="AD269" t="s">
        <v>1330</v>
      </c>
      <c r="AE269" t="s">
        <v>1332</v>
      </c>
      <c r="AF269" t="s">
        <v>1333</v>
      </c>
      <c r="AG269">
        <v>45</v>
      </c>
      <c r="AI269">
        <v>3581</v>
      </c>
      <c r="AK269" t="s">
        <v>1334</v>
      </c>
      <c r="AL269" t="s">
        <v>1335</v>
      </c>
      <c r="AM269" t="s">
        <v>1336</v>
      </c>
    </row>
    <row r="270" spans="1:39" x14ac:dyDescent="0.25">
      <c r="A270" s="2">
        <v>41712</v>
      </c>
      <c r="B270" t="s">
        <v>16802</v>
      </c>
      <c r="C270" t="s">
        <v>16803</v>
      </c>
      <c r="D270" s="2">
        <v>41745</v>
      </c>
      <c r="E270" s="2">
        <v>41746</v>
      </c>
      <c r="F270" t="s">
        <v>16804</v>
      </c>
      <c r="G270">
        <v>1</v>
      </c>
      <c r="H270">
        <v>0</v>
      </c>
      <c r="I270">
        <v>0</v>
      </c>
      <c r="L270" t="s">
        <v>64</v>
      </c>
      <c r="M270" t="s">
        <v>1330</v>
      </c>
      <c r="N270" t="s">
        <v>1331</v>
      </c>
      <c r="O270" t="s">
        <v>66</v>
      </c>
      <c r="Q270">
        <v>36</v>
      </c>
      <c r="R270">
        <v>0</v>
      </c>
      <c r="S270">
        <v>36</v>
      </c>
      <c r="T270">
        <v>0</v>
      </c>
      <c r="U270">
        <v>0</v>
      </c>
      <c r="V270">
        <v>36</v>
      </c>
      <c r="W270" s="2">
        <v>41725</v>
      </c>
      <c r="X270">
        <v>0</v>
      </c>
      <c r="Y270" t="s">
        <v>67</v>
      </c>
      <c r="Z270" t="s">
        <v>68</v>
      </c>
      <c r="AA270" t="s">
        <v>1408</v>
      </c>
      <c r="AC270">
        <v>0</v>
      </c>
      <c r="AD270" t="s">
        <v>1330</v>
      </c>
      <c r="AE270" t="s">
        <v>1332</v>
      </c>
      <c r="AF270" t="s">
        <v>1333</v>
      </c>
      <c r="AG270">
        <v>45</v>
      </c>
      <c r="AI270">
        <v>3581</v>
      </c>
      <c r="AK270" t="s">
        <v>1334</v>
      </c>
      <c r="AL270" t="s">
        <v>1335</v>
      </c>
      <c r="AM270" t="s">
        <v>1336</v>
      </c>
    </row>
    <row r="271" spans="1:39" x14ac:dyDescent="0.25">
      <c r="A271" s="2">
        <v>41712</v>
      </c>
      <c r="B271" t="s">
        <v>16805</v>
      </c>
      <c r="C271" t="s">
        <v>16806</v>
      </c>
      <c r="D271" s="2">
        <v>41753</v>
      </c>
      <c r="E271" s="2">
        <v>41753</v>
      </c>
      <c r="F271" t="s">
        <v>4844</v>
      </c>
      <c r="G271">
        <v>1</v>
      </c>
      <c r="H271">
        <v>0</v>
      </c>
      <c r="I271">
        <v>0</v>
      </c>
      <c r="L271" t="s">
        <v>64</v>
      </c>
      <c r="M271" t="s">
        <v>1330</v>
      </c>
      <c r="N271" t="s">
        <v>1331</v>
      </c>
      <c r="O271" t="s">
        <v>66</v>
      </c>
      <c r="Q271">
        <v>14.4</v>
      </c>
      <c r="R271">
        <v>0</v>
      </c>
      <c r="S271">
        <v>14.4</v>
      </c>
      <c r="T271">
        <v>0</v>
      </c>
      <c r="U271">
        <v>0</v>
      </c>
      <c r="V271">
        <v>14.4</v>
      </c>
      <c r="W271" s="2">
        <v>41725</v>
      </c>
      <c r="X271">
        <v>0</v>
      </c>
      <c r="Y271" t="s">
        <v>67</v>
      </c>
      <c r="Z271" t="s">
        <v>68</v>
      </c>
      <c r="AA271" t="s">
        <v>815</v>
      </c>
      <c r="AC271">
        <v>0</v>
      </c>
      <c r="AD271" t="s">
        <v>1330</v>
      </c>
      <c r="AE271" t="s">
        <v>1332</v>
      </c>
      <c r="AF271" t="s">
        <v>1333</v>
      </c>
      <c r="AG271">
        <v>45</v>
      </c>
      <c r="AI271">
        <v>3581</v>
      </c>
      <c r="AK271" t="s">
        <v>1334</v>
      </c>
      <c r="AL271" t="s">
        <v>1335</v>
      </c>
      <c r="AM271" t="s">
        <v>1336</v>
      </c>
    </row>
    <row r="272" spans="1:39" x14ac:dyDescent="0.25">
      <c r="A272" s="2">
        <v>41712</v>
      </c>
      <c r="B272" t="s">
        <v>16807</v>
      </c>
      <c r="C272" t="s">
        <v>16808</v>
      </c>
      <c r="D272" s="2">
        <v>41719</v>
      </c>
      <c r="E272" s="2">
        <v>41719</v>
      </c>
      <c r="F272" t="s">
        <v>16809</v>
      </c>
      <c r="G272">
        <v>3</v>
      </c>
      <c r="H272">
        <v>0</v>
      </c>
      <c r="I272">
        <v>0</v>
      </c>
      <c r="L272" t="s">
        <v>64</v>
      </c>
      <c r="M272" t="s">
        <v>1330</v>
      </c>
      <c r="N272" t="s">
        <v>1331</v>
      </c>
      <c r="O272" t="s">
        <v>66</v>
      </c>
      <c r="Q272">
        <v>16.8</v>
      </c>
      <c r="R272">
        <v>0</v>
      </c>
      <c r="S272">
        <v>16.8</v>
      </c>
      <c r="T272">
        <v>0</v>
      </c>
      <c r="U272">
        <v>0</v>
      </c>
      <c r="V272">
        <v>16.8</v>
      </c>
      <c r="W272" s="2">
        <v>41725</v>
      </c>
      <c r="X272">
        <v>0</v>
      </c>
      <c r="Y272" t="s">
        <v>67</v>
      </c>
      <c r="Z272" t="s">
        <v>68</v>
      </c>
      <c r="AA272" t="s">
        <v>755</v>
      </c>
      <c r="AC272">
        <v>0</v>
      </c>
      <c r="AD272" t="s">
        <v>1330</v>
      </c>
      <c r="AE272" t="s">
        <v>1332</v>
      </c>
      <c r="AF272" t="s">
        <v>1333</v>
      </c>
      <c r="AG272">
        <v>45</v>
      </c>
      <c r="AI272">
        <v>3581</v>
      </c>
      <c r="AK272" t="s">
        <v>1334</v>
      </c>
      <c r="AL272" t="s">
        <v>1335</v>
      </c>
      <c r="AM272" t="s">
        <v>1336</v>
      </c>
    </row>
    <row r="273" spans="1:39" x14ac:dyDescent="0.25">
      <c r="A273" s="2">
        <v>41697</v>
      </c>
      <c r="B273" t="s">
        <v>17283</v>
      </c>
      <c r="C273" t="s">
        <v>17284</v>
      </c>
      <c r="D273" s="2">
        <v>41697</v>
      </c>
      <c r="E273" s="2">
        <v>41697</v>
      </c>
      <c r="F273" t="s">
        <v>17285</v>
      </c>
      <c r="G273">
        <v>3</v>
      </c>
      <c r="H273">
        <v>0</v>
      </c>
      <c r="I273">
        <v>0</v>
      </c>
      <c r="L273" t="s">
        <v>64</v>
      </c>
      <c r="M273" t="s">
        <v>1330</v>
      </c>
      <c r="N273" t="s">
        <v>1331</v>
      </c>
      <c r="O273" t="s">
        <v>66</v>
      </c>
      <c r="Q273">
        <v>20.2</v>
      </c>
      <c r="R273">
        <v>0</v>
      </c>
      <c r="S273">
        <v>20.2</v>
      </c>
      <c r="T273">
        <v>0</v>
      </c>
      <c r="U273">
        <v>0</v>
      </c>
      <c r="V273">
        <v>20.2</v>
      </c>
      <c r="W273" s="2">
        <v>41697</v>
      </c>
      <c r="X273">
        <v>0</v>
      </c>
      <c r="Y273" t="s">
        <v>67</v>
      </c>
      <c r="Z273" t="s">
        <v>68</v>
      </c>
      <c r="AA273" t="s">
        <v>500</v>
      </c>
      <c r="AC273">
        <v>0</v>
      </c>
      <c r="AD273" t="s">
        <v>1330</v>
      </c>
      <c r="AE273" t="s">
        <v>1332</v>
      </c>
      <c r="AF273" t="s">
        <v>1333</v>
      </c>
      <c r="AG273">
        <v>45</v>
      </c>
      <c r="AI273">
        <v>3581</v>
      </c>
      <c r="AK273" t="s">
        <v>1334</v>
      </c>
      <c r="AL273" t="s">
        <v>1335</v>
      </c>
      <c r="AM273" t="s">
        <v>1336</v>
      </c>
    </row>
    <row r="274" spans="1:39" x14ac:dyDescent="0.25">
      <c r="A274" s="2">
        <v>41696</v>
      </c>
      <c r="B274" t="s">
        <v>17297</v>
      </c>
      <c r="C274" t="s">
        <v>17298</v>
      </c>
      <c r="D274" s="2">
        <v>41696</v>
      </c>
      <c r="E274" s="2">
        <v>41696</v>
      </c>
      <c r="F274" t="s">
        <v>17299</v>
      </c>
      <c r="G274">
        <v>3</v>
      </c>
      <c r="H274">
        <v>0</v>
      </c>
      <c r="I274">
        <v>0</v>
      </c>
      <c r="L274" t="s">
        <v>64</v>
      </c>
      <c r="M274" t="s">
        <v>1330</v>
      </c>
      <c r="N274" t="s">
        <v>1331</v>
      </c>
      <c r="O274" t="s">
        <v>66</v>
      </c>
      <c r="Q274">
        <v>0</v>
      </c>
      <c r="R274">
        <v>0</v>
      </c>
      <c r="S274">
        <v>0</v>
      </c>
      <c r="T274">
        <v>0</v>
      </c>
      <c r="U274">
        <v>0</v>
      </c>
      <c r="V274">
        <v>0</v>
      </c>
      <c r="X274">
        <v>0</v>
      </c>
      <c r="Y274" t="s">
        <v>67</v>
      </c>
      <c r="Z274" t="s">
        <v>154</v>
      </c>
      <c r="AC274">
        <v>0</v>
      </c>
      <c r="AD274" t="s">
        <v>1330</v>
      </c>
      <c r="AE274" t="s">
        <v>1332</v>
      </c>
      <c r="AF274" t="s">
        <v>1333</v>
      </c>
      <c r="AG274">
        <v>45</v>
      </c>
      <c r="AI274">
        <v>3581</v>
      </c>
      <c r="AK274" t="s">
        <v>1334</v>
      </c>
      <c r="AL274" t="s">
        <v>1335</v>
      </c>
      <c r="AM274" t="s">
        <v>1336</v>
      </c>
    </row>
    <row r="275" spans="1:39" x14ac:dyDescent="0.25">
      <c r="A275" s="2">
        <v>41696</v>
      </c>
      <c r="B275" t="s">
        <v>17300</v>
      </c>
      <c r="C275" t="s">
        <v>17301</v>
      </c>
      <c r="D275" s="2">
        <v>41696</v>
      </c>
      <c r="E275" s="2">
        <v>41696</v>
      </c>
      <c r="F275" t="s">
        <v>1895</v>
      </c>
      <c r="G275">
        <v>1</v>
      </c>
      <c r="H275">
        <v>0</v>
      </c>
      <c r="I275">
        <v>0</v>
      </c>
      <c r="L275" t="s">
        <v>64</v>
      </c>
      <c r="M275" t="s">
        <v>1330</v>
      </c>
      <c r="N275" t="s">
        <v>1331</v>
      </c>
      <c r="O275" t="s">
        <v>66</v>
      </c>
      <c r="Q275">
        <v>48</v>
      </c>
      <c r="R275">
        <v>0</v>
      </c>
      <c r="S275">
        <v>48</v>
      </c>
      <c r="T275">
        <v>0</v>
      </c>
      <c r="U275">
        <v>0</v>
      </c>
      <c r="V275">
        <v>48</v>
      </c>
      <c r="W275" s="2">
        <v>41697</v>
      </c>
      <c r="X275">
        <v>0</v>
      </c>
      <c r="Y275" t="s">
        <v>67</v>
      </c>
      <c r="Z275" t="s">
        <v>68</v>
      </c>
      <c r="AA275" t="s">
        <v>69</v>
      </c>
      <c r="AC275">
        <v>0</v>
      </c>
      <c r="AD275" t="s">
        <v>1330</v>
      </c>
      <c r="AE275" t="s">
        <v>1332</v>
      </c>
      <c r="AF275" t="s">
        <v>1333</v>
      </c>
      <c r="AG275">
        <v>45</v>
      </c>
      <c r="AI275">
        <v>3581</v>
      </c>
      <c r="AK275" t="s">
        <v>1334</v>
      </c>
      <c r="AL275" t="s">
        <v>1335</v>
      </c>
      <c r="AM275" t="s">
        <v>1336</v>
      </c>
    </row>
    <row r="276" spans="1:39" x14ac:dyDescent="0.25">
      <c r="A276" s="2">
        <v>41696</v>
      </c>
      <c r="B276" t="s">
        <v>17304</v>
      </c>
      <c r="C276" t="s">
        <v>13386</v>
      </c>
      <c r="D276" s="2">
        <v>41706</v>
      </c>
      <c r="E276" s="2">
        <v>41706</v>
      </c>
      <c r="F276" t="s">
        <v>15776</v>
      </c>
      <c r="G276">
        <v>4</v>
      </c>
      <c r="H276">
        <v>0</v>
      </c>
      <c r="I276">
        <v>0</v>
      </c>
      <c r="J276" t="s">
        <v>16032</v>
      </c>
      <c r="L276" t="s">
        <v>64</v>
      </c>
      <c r="M276" t="s">
        <v>1330</v>
      </c>
      <c r="N276" t="s">
        <v>1331</v>
      </c>
      <c r="Q276">
        <v>0</v>
      </c>
      <c r="R276">
        <v>12</v>
      </c>
      <c r="S276">
        <v>12</v>
      </c>
      <c r="T276">
        <v>0</v>
      </c>
      <c r="U276">
        <v>22.4</v>
      </c>
      <c r="V276">
        <v>12</v>
      </c>
      <c r="W276" s="2">
        <v>41711</v>
      </c>
      <c r="X276">
        <v>0</v>
      </c>
      <c r="Y276" t="s">
        <v>67</v>
      </c>
      <c r="Z276" t="s">
        <v>68</v>
      </c>
      <c r="AA276" t="s">
        <v>82</v>
      </c>
      <c r="AB276" t="s">
        <v>83</v>
      </c>
      <c r="AC276">
        <v>22.4</v>
      </c>
      <c r="AD276" t="s">
        <v>1330</v>
      </c>
      <c r="AE276" t="s">
        <v>1332</v>
      </c>
      <c r="AF276" t="s">
        <v>1333</v>
      </c>
      <c r="AG276">
        <v>45</v>
      </c>
      <c r="AI276">
        <v>3581</v>
      </c>
      <c r="AK276" t="s">
        <v>1334</v>
      </c>
      <c r="AL276" t="s">
        <v>1335</v>
      </c>
      <c r="AM276" t="s">
        <v>1336</v>
      </c>
    </row>
    <row r="277" spans="1:39" x14ac:dyDescent="0.25">
      <c r="A277" s="2">
        <v>41695</v>
      </c>
      <c r="B277" t="s">
        <v>17351</v>
      </c>
      <c r="C277" t="s">
        <v>17352</v>
      </c>
      <c r="D277" s="2">
        <v>41695</v>
      </c>
      <c r="E277" s="2">
        <v>41739</v>
      </c>
      <c r="F277" t="s">
        <v>14540</v>
      </c>
      <c r="G277">
        <v>1</v>
      </c>
      <c r="H277">
        <v>0</v>
      </c>
      <c r="I277">
        <v>0</v>
      </c>
      <c r="L277" t="s">
        <v>64</v>
      </c>
      <c r="M277" t="s">
        <v>1330</v>
      </c>
      <c r="N277" t="s">
        <v>1331</v>
      </c>
      <c r="O277" t="s">
        <v>66</v>
      </c>
      <c r="Q277">
        <v>44</v>
      </c>
      <c r="R277">
        <v>0</v>
      </c>
      <c r="S277">
        <v>44</v>
      </c>
      <c r="T277">
        <v>0</v>
      </c>
      <c r="U277">
        <v>0</v>
      </c>
      <c r="V277">
        <v>44</v>
      </c>
      <c r="W277" s="2">
        <v>41697</v>
      </c>
      <c r="X277">
        <v>0</v>
      </c>
      <c r="Y277" t="s">
        <v>67</v>
      </c>
      <c r="Z277" t="s">
        <v>68</v>
      </c>
      <c r="AA277" t="s">
        <v>884</v>
      </c>
      <c r="AC277">
        <v>0</v>
      </c>
      <c r="AD277" t="s">
        <v>1330</v>
      </c>
      <c r="AE277" t="s">
        <v>1332</v>
      </c>
      <c r="AF277" t="s">
        <v>1333</v>
      </c>
      <c r="AG277">
        <v>45</v>
      </c>
      <c r="AI277">
        <v>3581</v>
      </c>
      <c r="AK277" t="s">
        <v>1334</v>
      </c>
      <c r="AL277" t="s">
        <v>1335</v>
      </c>
      <c r="AM277" t="s">
        <v>1336</v>
      </c>
    </row>
    <row r="278" spans="1:39" x14ac:dyDescent="0.25">
      <c r="A278" s="2">
        <v>41690</v>
      </c>
      <c r="B278" t="s">
        <v>17470</v>
      </c>
      <c r="C278" t="s">
        <v>6697</v>
      </c>
      <c r="D278" s="2">
        <v>41720</v>
      </c>
      <c r="E278" s="2">
        <v>41720</v>
      </c>
      <c r="F278" t="s">
        <v>9266</v>
      </c>
      <c r="G278">
        <v>5</v>
      </c>
      <c r="H278">
        <v>0</v>
      </c>
      <c r="I278">
        <v>0</v>
      </c>
      <c r="L278" t="s">
        <v>64</v>
      </c>
      <c r="M278" t="s">
        <v>1330</v>
      </c>
      <c r="N278" t="s">
        <v>1331</v>
      </c>
      <c r="O278" t="s">
        <v>66</v>
      </c>
      <c r="Q278">
        <v>24</v>
      </c>
      <c r="R278">
        <v>0</v>
      </c>
      <c r="S278">
        <v>24</v>
      </c>
      <c r="T278">
        <v>0</v>
      </c>
      <c r="U278">
        <v>0</v>
      </c>
      <c r="V278">
        <v>24</v>
      </c>
      <c r="W278" s="2">
        <v>41774</v>
      </c>
      <c r="X278">
        <v>0</v>
      </c>
      <c r="Y278" t="s">
        <v>67</v>
      </c>
      <c r="Z278" t="s">
        <v>68</v>
      </c>
      <c r="AA278" t="s">
        <v>755</v>
      </c>
      <c r="AC278">
        <v>0</v>
      </c>
      <c r="AD278" t="s">
        <v>1330</v>
      </c>
      <c r="AE278" t="s">
        <v>1332</v>
      </c>
      <c r="AF278" t="s">
        <v>1333</v>
      </c>
      <c r="AG278">
        <v>45</v>
      </c>
      <c r="AI278">
        <v>3581</v>
      </c>
      <c r="AK278" t="s">
        <v>1334</v>
      </c>
      <c r="AL278" t="s">
        <v>1335</v>
      </c>
      <c r="AM278" t="s">
        <v>1336</v>
      </c>
    </row>
    <row r="279" spans="1:39" x14ac:dyDescent="0.25">
      <c r="A279" s="2">
        <v>41690</v>
      </c>
      <c r="B279" t="s">
        <v>17473</v>
      </c>
      <c r="C279" t="s">
        <v>17474</v>
      </c>
      <c r="D279" s="2">
        <v>41770</v>
      </c>
      <c r="E279" s="2">
        <v>41770</v>
      </c>
      <c r="F279" t="s">
        <v>7164</v>
      </c>
      <c r="G279">
        <v>12</v>
      </c>
      <c r="H279">
        <v>0</v>
      </c>
      <c r="I279">
        <v>0</v>
      </c>
      <c r="L279" t="s">
        <v>64</v>
      </c>
      <c r="M279" t="s">
        <v>1330</v>
      </c>
      <c r="N279" t="s">
        <v>1331</v>
      </c>
      <c r="O279" t="s">
        <v>66</v>
      </c>
      <c r="Q279">
        <v>115.2</v>
      </c>
      <c r="R279">
        <v>0</v>
      </c>
      <c r="S279">
        <v>115.2</v>
      </c>
      <c r="T279">
        <v>0</v>
      </c>
      <c r="U279">
        <v>0</v>
      </c>
      <c r="V279">
        <v>115.2</v>
      </c>
      <c r="W279" s="2">
        <v>41697</v>
      </c>
      <c r="X279">
        <v>0</v>
      </c>
      <c r="Y279" t="s">
        <v>67</v>
      </c>
      <c r="Z279" t="s">
        <v>68</v>
      </c>
      <c r="AA279" t="s">
        <v>9406</v>
      </c>
      <c r="AC279">
        <v>0</v>
      </c>
      <c r="AD279" t="s">
        <v>1330</v>
      </c>
      <c r="AE279" t="s">
        <v>1332</v>
      </c>
      <c r="AF279" t="s">
        <v>1333</v>
      </c>
      <c r="AG279">
        <v>45</v>
      </c>
      <c r="AI279">
        <v>3581</v>
      </c>
      <c r="AK279" t="s">
        <v>1334</v>
      </c>
      <c r="AL279" t="s">
        <v>1335</v>
      </c>
      <c r="AM279" t="s">
        <v>1336</v>
      </c>
    </row>
    <row r="280" spans="1:39" x14ac:dyDescent="0.25">
      <c r="A280" s="2">
        <v>41690</v>
      </c>
      <c r="B280" t="s">
        <v>17494</v>
      </c>
      <c r="C280" t="s">
        <v>13386</v>
      </c>
      <c r="D280" s="2">
        <v>41693</v>
      </c>
      <c r="E280" s="2">
        <v>41693</v>
      </c>
      <c r="F280" t="s">
        <v>15776</v>
      </c>
      <c r="G280">
        <v>6</v>
      </c>
      <c r="H280">
        <v>0</v>
      </c>
      <c r="I280">
        <v>0</v>
      </c>
      <c r="J280" t="s">
        <v>16030</v>
      </c>
      <c r="L280" t="s">
        <v>64</v>
      </c>
      <c r="M280" t="s">
        <v>1330</v>
      </c>
      <c r="N280" t="s">
        <v>1331</v>
      </c>
      <c r="Q280">
        <v>0</v>
      </c>
      <c r="R280">
        <v>22.32</v>
      </c>
      <c r="S280">
        <v>22.32</v>
      </c>
      <c r="T280">
        <v>0</v>
      </c>
      <c r="U280">
        <v>33.6</v>
      </c>
      <c r="V280">
        <v>14.88</v>
      </c>
      <c r="W280" s="2">
        <v>41697</v>
      </c>
      <c r="X280">
        <v>0</v>
      </c>
      <c r="Y280" t="s">
        <v>67</v>
      </c>
      <c r="Z280" t="s">
        <v>68</v>
      </c>
      <c r="AA280" t="s">
        <v>82</v>
      </c>
      <c r="AB280" t="s">
        <v>83</v>
      </c>
      <c r="AC280">
        <v>33.6</v>
      </c>
      <c r="AD280" t="s">
        <v>1330</v>
      </c>
      <c r="AE280" t="s">
        <v>1332</v>
      </c>
      <c r="AF280" t="s">
        <v>1333</v>
      </c>
      <c r="AG280">
        <v>45</v>
      </c>
      <c r="AI280">
        <v>3581</v>
      </c>
      <c r="AK280" t="s">
        <v>1334</v>
      </c>
      <c r="AL280" t="s">
        <v>1335</v>
      </c>
      <c r="AM280" t="s">
        <v>1336</v>
      </c>
    </row>
    <row r="281" spans="1:39" x14ac:dyDescent="0.25">
      <c r="A281" s="2">
        <v>41687</v>
      </c>
      <c r="B281" t="s">
        <v>17591</v>
      </c>
      <c r="C281" t="s">
        <v>17592</v>
      </c>
      <c r="D281" s="2">
        <v>41699</v>
      </c>
      <c r="E281" s="2">
        <v>41699</v>
      </c>
      <c r="F281" t="s">
        <v>8898</v>
      </c>
      <c r="G281">
        <v>2</v>
      </c>
      <c r="H281">
        <v>0</v>
      </c>
      <c r="I281">
        <v>0</v>
      </c>
      <c r="L281" t="s">
        <v>64</v>
      </c>
      <c r="M281" t="s">
        <v>1330</v>
      </c>
      <c r="N281" t="s">
        <v>1331</v>
      </c>
      <c r="O281" t="s">
        <v>66</v>
      </c>
      <c r="Q281">
        <v>19.2</v>
      </c>
      <c r="R281">
        <v>0</v>
      </c>
      <c r="S281">
        <v>19.2</v>
      </c>
      <c r="T281">
        <v>0</v>
      </c>
      <c r="U281">
        <v>0</v>
      </c>
      <c r="V281">
        <v>19.2</v>
      </c>
      <c r="W281" s="2">
        <v>41711</v>
      </c>
      <c r="X281">
        <v>0</v>
      </c>
      <c r="Y281" t="s">
        <v>67</v>
      </c>
      <c r="Z281" t="s">
        <v>68</v>
      </c>
      <c r="AA281" t="s">
        <v>1689</v>
      </c>
      <c r="AC281">
        <v>0</v>
      </c>
      <c r="AD281" t="s">
        <v>1330</v>
      </c>
      <c r="AE281" t="s">
        <v>1332</v>
      </c>
      <c r="AF281" t="s">
        <v>1333</v>
      </c>
      <c r="AG281">
        <v>45</v>
      </c>
      <c r="AI281">
        <v>3581</v>
      </c>
      <c r="AK281" t="s">
        <v>1334</v>
      </c>
      <c r="AL281" t="s">
        <v>1335</v>
      </c>
      <c r="AM281" t="s">
        <v>1336</v>
      </c>
    </row>
    <row r="282" spans="1:39" x14ac:dyDescent="0.25">
      <c r="A282" s="2">
        <v>41687</v>
      </c>
      <c r="B282" t="s">
        <v>17593</v>
      </c>
      <c r="C282" t="s">
        <v>17594</v>
      </c>
      <c r="D282" s="2">
        <v>41769</v>
      </c>
      <c r="E282" s="2">
        <v>41769</v>
      </c>
      <c r="F282" t="s">
        <v>8898</v>
      </c>
      <c r="G282">
        <v>8</v>
      </c>
      <c r="H282">
        <v>0</v>
      </c>
      <c r="I282">
        <v>0</v>
      </c>
      <c r="L282" t="s">
        <v>64</v>
      </c>
      <c r="M282" t="s">
        <v>1330</v>
      </c>
      <c r="N282" t="s">
        <v>1331</v>
      </c>
      <c r="O282" t="s">
        <v>66</v>
      </c>
      <c r="Q282">
        <v>153.6</v>
      </c>
      <c r="R282">
        <v>0</v>
      </c>
      <c r="S282">
        <v>153.6</v>
      </c>
      <c r="T282">
        <v>0</v>
      </c>
      <c r="U282">
        <v>0</v>
      </c>
      <c r="V282">
        <v>153.6</v>
      </c>
      <c r="W282" s="2">
        <v>41711</v>
      </c>
      <c r="X282">
        <v>0</v>
      </c>
      <c r="Y282" t="s">
        <v>67</v>
      </c>
      <c r="Z282" t="s">
        <v>68</v>
      </c>
      <c r="AA282" t="s">
        <v>9406</v>
      </c>
      <c r="AC282">
        <v>0</v>
      </c>
      <c r="AD282" t="s">
        <v>1330</v>
      </c>
      <c r="AE282" t="s">
        <v>1332</v>
      </c>
      <c r="AF282" t="s">
        <v>1333</v>
      </c>
      <c r="AG282">
        <v>45</v>
      </c>
      <c r="AI282">
        <v>3581</v>
      </c>
      <c r="AK282" t="s">
        <v>1334</v>
      </c>
      <c r="AL282" t="s">
        <v>1335</v>
      </c>
      <c r="AM282" t="s">
        <v>1336</v>
      </c>
    </row>
    <row r="283" spans="1:39" x14ac:dyDescent="0.25">
      <c r="A283" s="2">
        <v>41687</v>
      </c>
      <c r="B283" t="s">
        <v>17595</v>
      </c>
      <c r="C283" t="s">
        <v>17596</v>
      </c>
      <c r="D283" s="2">
        <v>41687</v>
      </c>
      <c r="E283" s="2">
        <v>41687</v>
      </c>
      <c r="F283" t="s">
        <v>1895</v>
      </c>
      <c r="G283">
        <v>4</v>
      </c>
      <c r="H283">
        <v>0</v>
      </c>
      <c r="I283">
        <v>0</v>
      </c>
      <c r="L283" t="s">
        <v>64</v>
      </c>
      <c r="M283" t="s">
        <v>1330</v>
      </c>
      <c r="N283" t="s">
        <v>1331</v>
      </c>
      <c r="O283" t="s">
        <v>66</v>
      </c>
      <c r="Q283">
        <v>76</v>
      </c>
      <c r="R283">
        <v>0</v>
      </c>
      <c r="S283">
        <v>76</v>
      </c>
      <c r="T283">
        <v>0</v>
      </c>
      <c r="U283">
        <v>0</v>
      </c>
      <c r="V283">
        <v>76</v>
      </c>
      <c r="W283" s="2">
        <v>41711</v>
      </c>
      <c r="X283">
        <v>0</v>
      </c>
      <c r="Y283" t="s">
        <v>67</v>
      </c>
      <c r="Z283" t="s">
        <v>68</v>
      </c>
      <c r="AA283" t="s">
        <v>69</v>
      </c>
      <c r="AC283">
        <v>0</v>
      </c>
      <c r="AD283" t="s">
        <v>1330</v>
      </c>
      <c r="AE283" t="s">
        <v>1332</v>
      </c>
      <c r="AF283" t="s">
        <v>1333</v>
      </c>
      <c r="AG283">
        <v>45</v>
      </c>
      <c r="AI283">
        <v>3581</v>
      </c>
      <c r="AK283" t="s">
        <v>1334</v>
      </c>
      <c r="AL283" t="s">
        <v>1335</v>
      </c>
      <c r="AM283" t="s">
        <v>1336</v>
      </c>
    </row>
    <row r="284" spans="1:39" x14ac:dyDescent="0.25">
      <c r="A284" s="2">
        <v>41684</v>
      </c>
      <c r="B284" t="s">
        <v>17650</v>
      </c>
      <c r="C284" t="s">
        <v>17651</v>
      </c>
      <c r="D284" s="2">
        <v>41692</v>
      </c>
      <c r="E284" s="2">
        <v>41692</v>
      </c>
      <c r="F284" t="s">
        <v>17652</v>
      </c>
      <c r="G284">
        <v>3</v>
      </c>
      <c r="H284">
        <v>0</v>
      </c>
      <c r="I284">
        <v>0</v>
      </c>
      <c r="L284" t="s">
        <v>64</v>
      </c>
      <c r="M284" t="s">
        <v>1330</v>
      </c>
      <c r="N284" t="s">
        <v>1331</v>
      </c>
      <c r="O284" t="s">
        <v>66</v>
      </c>
      <c r="Q284">
        <v>16.8</v>
      </c>
      <c r="R284">
        <v>0</v>
      </c>
      <c r="S284">
        <v>16.8</v>
      </c>
      <c r="T284">
        <v>0</v>
      </c>
      <c r="U284">
        <v>0</v>
      </c>
      <c r="V284">
        <v>16.8</v>
      </c>
      <c r="W284" s="2">
        <v>41697</v>
      </c>
      <c r="X284">
        <v>0</v>
      </c>
      <c r="Y284" t="s">
        <v>67</v>
      </c>
      <c r="Z284" t="s">
        <v>68</v>
      </c>
      <c r="AA284" t="s">
        <v>755</v>
      </c>
      <c r="AC284">
        <v>0</v>
      </c>
      <c r="AD284" t="s">
        <v>1330</v>
      </c>
      <c r="AE284" t="s">
        <v>1332</v>
      </c>
      <c r="AF284" t="s">
        <v>1333</v>
      </c>
      <c r="AG284">
        <v>45</v>
      </c>
      <c r="AI284">
        <v>3581</v>
      </c>
      <c r="AK284" t="s">
        <v>1334</v>
      </c>
      <c r="AL284" t="s">
        <v>1335</v>
      </c>
      <c r="AM284" t="s">
        <v>1336</v>
      </c>
    </row>
    <row r="285" spans="1:39" x14ac:dyDescent="0.25">
      <c r="A285" s="2">
        <v>41684</v>
      </c>
      <c r="B285" t="s">
        <v>17653</v>
      </c>
      <c r="C285" t="s">
        <v>17654</v>
      </c>
      <c r="D285" s="2">
        <v>41741</v>
      </c>
      <c r="E285" s="2">
        <v>41741</v>
      </c>
      <c r="F285" t="s">
        <v>17655</v>
      </c>
      <c r="G285">
        <v>3</v>
      </c>
      <c r="H285">
        <v>0</v>
      </c>
      <c r="I285">
        <v>0</v>
      </c>
      <c r="L285" t="s">
        <v>64</v>
      </c>
      <c r="M285" t="s">
        <v>1330</v>
      </c>
      <c r="N285" t="s">
        <v>1331</v>
      </c>
      <c r="O285" t="s">
        <v>66</v>
      </c>
      <c r="Q285">
        <v>19.2</v>
      </c>
      <c r="R285">
        <v>0</v>
      </c>
      <c r="S285">
        <v>19.2</v>
      </c>
      <c r="T285">
        <v>0</v>
      </c>
      <c r="U285">
        <v>0</v>
      </c>
      <c r="V285">
        <v>19.2</v>
      </c>
      <c r="W285" s="2">
        <v>41739</v>
      </c>
      <c r="X285">
        <v>0</v>
      </c>
      <c r="Y285" t="s">
        <v>67</v>
      </c>
      <c r="Z285" t="s">
        <v>68</v>
      </c>
      <c r="AA285" t="s">
        <v>755</v>
      </c>
      <c r="AC285">
        <v>0</v>
      </c>
      <c r="AD285" t="s">
        <v>1330</v>
      </c>
      <c r="AE285" t="s">
        <v>1332</v>
      </c>
      <c r="AF285" t="s">
        <v>1333</v>
      </c>
      <c r="AG285">
        <v>45</v>
      </c>
      <c r="AI285">
        <v>3581</v>
      </c>
      <c r="AK285" t="s">
        <v>1334</v>
      </c>
      <c r="AL285" t="s">
        <v>1335</v>
      </c>
      <c r="AM285" t="s">
        <v>1336</v>
      </c>
    </row>
    <row r="286" spans="1:39" x14ac:dyDescent="0.25">
      <c r="A286" s="2">
        <v>41684</v>
      </c>
      <c r="B286" t="s">
        <v>17656</v>
      </c>
      <c r="C286" t="s">
        <v>13595</v>
      </c>
      <c r="D286" s="2">
        <v>41704</v>
      </c>
      <c r="E286" s="2">
        <v>41705</v>
      </c>
      <c r="F286" t="s">
        <v>17657</v>
      </c>
      <c r="G286">
        <v>1</v>
      </c>
      <c r="H286">
        <v>0</v>
      </c>
      <c r="I286">
        <v>0</v>
      </c>
      <c r="L286" t="s">
        <v>64</v>
      </c>
      <c r="M286" t="s">
        <v>1330</v>
      </c>
      <c r="N286" t="s">
        <v>1331</v>
      </c>
      <c r="O286" t="s">
        <v>66</v>
      </c>
      <c r="Q286">
        <v>28</v>
      </c>
      <c r="R286">
        <v>0</v>
      </c>
      <c r="S286">
        <v>28</v>
      </c>
      <c r="T286">
        <v>0</v>
      </c>
      <c r="U286">
        <v>0</v>
      </c>
      <c r="V286">
        <v>28</v>
      </c>
      <c r="W286" s="2">
        <v>41725</v>
      </c>
      <c r="X286">
        <v>0</v>
      </c>
      <c r="Y286" t="s">
        <v>67</v>
      </c>
      <c r="Z286" t="s">
        <v>68</v>
      </c>
      <c r="AA286" t="s">
        <v>755</v>
      </c>
      <c r="AC286">
        <v>0</v>
      </c>
      <c r="AD286" t="s">
        <v>1330</v>
      </c>
      <c r="AE286" t="s">
        <v>1332</v>
      </c>
      <c r="AF286" t="s">
        <v>1333</v>
      </c>
      <c r="AG286">
        <v>45</v>
      </c>
      <c r="AI286">
        <v>3581</v>
      </c>
      <c r="AK286" t="s">
        <v>1334</v>
      </c>
      <c r="AL286" t="s">
        <v>1335</v>
      </c>
      <c r="AM286" t="s">
        <v>1336</v>
      </c>
    </row>
    <row r="287" spans="1:39" x14ac:dyDescent="0.25">
      <c r="A287" s="2">
        <v>41684</v>
      </c>
      <c r="B287" t="s">
        <v>17658</v>
      </c>
      <c r="C287" t="s">
        <v>17659</v>
      </c>
      <c r="D287" s="2">
        <v>41684</v>
      </c>
      <c r="E287" s="2">
        <v>41684</v>
      </c>
      <c r="F287" t="s">
        <v>14730</v>
      </c>
      <c r="G287">
        <v>1</v>
      </c>
      <c r="H287">
        <v>0</v>
      </c>
      <c r="I287">
        <v>0</v>
      </c>
      <c r="L287" t="s">
        <v>64</v>
      </c>
      <c r="M287" t="s">
        <v>1330</v>
      </c>
      <c r="N287" t="s">
        <v>1331</v>
      </c>
      <c r="O287" t="s">
        <v>66</v>
      </c>
      <c r="Q287">
        <v>120</v>
      </c>
      <c r="R287">
        <v>0</v>
      </c>
      <c r="S287">
        <v>120</v>
      </c>
      <c r="T287">
        <v>0</v>
      </c>
      <c r="U287">
        <v>0</v>
      </c>
      <c r="V287">
        <v>120</v>
      </c>
      <c r="W287" s="2">
        <v>41690</v>
      </c>
      <c r="X287">
        <v>0</v>
      </c>
      <c r="Y287" t="s">
        <v>67</v>
      </c>
      <c r="Z287" t="s">
        <v>68</v>
      </c>
      <c r="AA287" t="s">
        <v>500</v>
      </c>
      <c r="AC287">
        <v>0</v>
      </c>
      <c r="AD287" t="s">
        <v>1330</v>
      </c>
      <c r="AE287" t="s">
        <v>1332</v>
      </c>
      <c r="AF287" t="s">
        <v>1333</v>
      </c>
      <c r="AG287">
        <v>45</v>
      </c>
      <c r="AI287">
        <v>3581</v>
      </c>
      <c r="AK287" t="s">
        <v>1334</v>
      </c>
      <c r="AL287" t="s">
        <v>1335</v>
      </c>
      <c r="AM287" t="s">
        <v>1336</v>
      </c>
    </row>
    <row r="288" spans="1:39" x14ac:dyDescent="0.25">
      <c r="A288" s="2">
        <v>41683</v>
      </c>
      <c r="B288" t="s">
        <v>17694</v>
      </c>
      <c r="C288" t="s">
        <v>17695</v>
      </c>
      <c r="D288" s="2">
        <v>41743</v>
      </c>
      <c r="E288" s="2">
        <v>41747</v>
      </c>
      <c r="F288" t="s">
        <v>17696</v>
      </c>
      <c r="G288">
        <v>2</v>
      </c>
      <c r="H288">
        <v>0</v>
      </c>
      <c r="I288">
        <v>0</v>
      </c>
      <c r="L288" t="s">
        <v>64</v>
      </c>
      <c r="M288" t="s">
        <v>1330</v>
      </c>
      <c r="N288" t="s">
        <v>1331</v>
      </c>
      <c r="O288" t="s">
        <v>66</v>
      </c>
      <c r="Q288">
        <v>208</v>
      </c>
      <c r="R288">
        <v>0</v>
      </c>
      <c r="S288">
        <v>208</v>
      </c>
      <c r="T288">
        <v>0</v>
      </c>
      <c r="U288">
        <v>0</v>
      </c>
      <c r="V288">
        <v>0</v>
      </c>
      <c r="X288">
        <v>0</v>
      </c>
      <c r="Y288" t="s">
        <v>67</v>
      </c>
      <c r="Z288" t="s">
        <v>81</v>
      </c>
      <c r="AA288" t="s">
        <v>1524</v>
      </c>
      <c r="AC288">
        <v>0</v>
      </c>
      <c r="AD288" t="s">
        <v>1330</v>
      </c>
      <c r="AE288" t="s">
        <v>1332</v>
      </c>
      <c r="AF288" t="s">
        <v>1333</v>
      </c>
      <c r="AG288">
        <v>45</v>
      </c>
      <c r="AI288">
        <v>3581</v>
      </c>
      <c r="AK288" t="s">
        <v>1334</v>
      </c>
      <c r="AL288" t="s">
        <v>1335</v>
      </c>
      <c r="AM288" t="s">
        <v>1336</v>
      </c>
    </row>
    <row r="289" spans="1:39" x14ac:dyDescent="0.25">
      <c r="A289" s="2">
        <v>41683</v>
      </c>
      <c r="B289" t="s">
        <v>17697</v>
      </c>
      <c r="C289" t="s">
        <v>17698</v>
      </c>
      <c r="D289" s="2">
        <v>41820</v>
      </c>
      <c r="E289" s="2">
        <v>41824</v>
      </c>
      <c r="F289" t="s">
        <v>17696</v>
      </c>
      <c r="G289">
        <v>3</v>
      </c>
      <c r="H289">
        <v>0</v>
      </c>
      <c r="I289">
        <v>0</v>
      </c>
      <c r="L289" t="s">
        <v>64</v>
      </c>
      <c r="M289" t="s">
        <v>1330</v>
      </c>
      <c r="N289" t="s">
        <v>1331</v>
      </c>
      <c r="O289" t="s">
        <v>66</v>
      </c>
      <c r="Q289">
        <v>312</v>
      </c>
      <c r="R289">
        <v>0</v>
      </c>
      <c r="S289">
        <v>312</v>
      </c>
      <c r="T289">
        <v>0</v>
      </c>
      <c r="U289">
        <v>0</v>
      </c>
      <c r="V289">
        <v>0</v>
      </c>
      <c r="X289">
        <v>0</v>
      </c>
      <c r="Y289" t="s">
        <v>67</v>
      </c>
      <c r="Z289" t="s">
        <v>81</v>
      </c>
      <c r="AA289" t="s">
        <v>1524</v>
      </c>
      <c r="AC289">
        <v>0</v>
      </c>
      <c r="AD289" t="s">
        <v>1330</v>
      </c>
      <c r="AE289" t="s">
        <v>1332</v>
      </c>
      <c r="AF289" t="s">
        <v>1333</v>
      </c>
      <c r="AG289">
        <v>45</v>
      </c>
      <c r="AI289">
        <v>3581</v>
      </c>
      <c r="AK289" t="s">
        <v>1334</v>
      </c>
      <c r="AL289" t="s">
        <v>1335</v>
      </c>
      <c r="AM289" t="s">
        <v>1336</v>
      </c>
    </row>
    <row r="290" spans="1:39" x14ac:dyDescent="0.25">
      <c r="A290" s="2">
        <v>41683</v>
      </c>
      <c r="B290" t="s">
        <v>17699</v>
      </c>
      <c r="C290" t="s">
        <v>17700</v>
      </c>
      <c r="D290" s="2">
        <v>41848</v>
      </c>
      <c r="E290" s="2">
        <v>41854</v>
      </c>
      <c r="F290" t="s">
        <v>17696</v>
      </c>
      <c r="G290">
        <v>1</v>
      </c>
      <c r="H290">
        <v>0</v>
      </c>
      <c r="I290">
        <v>0</v>
      </c>
      <c r="L290" t="s">
        <v>64</v>
      </c>
      <c r="M290" t="s">
        <v>1330</v>
      </c>
      <c r="N290" t="s">
        <v>1331</v>
      </c>
      <c r="O290" t="s">
        <v>66</v>
      </c>
      <c r="Q290">
        <v>160</v>
      </c>
      <c r="R290">
        <v>0</v>
      </c>
      <c r="S290">
        <v>160</v>
      </c>
      <c r="T290">
        <v>0</v>
      </c>
      <c r="U290">
        <v>0</v>
      </c>
      <c r="V290">
        <v>0</v>
      </c>
      <c r="X290">
        <v>0</v>
      </c>
      <c r="Y290" t="s">
        <v>67</v>
      </c>
      <c r="Z290" t="s">
        <v>81</v>
      </c>
      <c r="AA290" t="s">
        <v>1524</v>
      </c>
      <c r="AC290">
        <v>0</v>
      </c>
      <c r="AD290" t="s">
        <v>1330</v>
      </c>
      <c r="AE290" t="s">
        <v>1332</v>
      </c>
      <c r="AF290" t="s">
        <v>1333</v>
      </c>
      <c r="AG290">
        <v>45</v>
      </c>
      <c r="AI290">
        <v>3581</v>
      </c>
      <c r="AK290" t="s">
        <v>1334</v>
      </c>
      <c r="AL290" t="s">
        <v>1335</v>
      </c>
      <c r="AM290" t="s">
        <v>1336</v>
      </c>
    </row>
    <row r="291" spans="1:39" x14ac:dyDescent="0.25">
      <c r="A291" s="2">
        <v>41683</v>
      </c>
      <c r="B291" t="s">
        <v>17701</v>
      </c>
      <c r="C291" t="s">
        <v>17702</v>
      </c>
      <c r="D291" s="2">
        <v>41867</v>
      </c>
      <c r="E291" s="2">
        <v>41874</v>
      </c>
      <c r="F291" t="s">
        <v>17703</v>
      </c>
      <c r="G291">
        <v>2</v>
      </c>
      <c r="H291">
        <v>0</v>
      </c>
      <c r="I291">
        <v>0</v>
      </c>
      <c r="L291" t="s">
        <v>64</v>
      </c>
      <c r="M291" t="s">
        <v>1330</v>
      </c>
      <c r="N291" t="s">
        <v>1331</v>
      </c>
      <c r="O291" t="s">
        <v>66</v>
      </c>
      <c r="Q291">
        <v>432</v>
      </c>
      <c r="R291">
        <v>0</v>
      </c>
      <c r="S291">
        <v>432</v>
      </c>
      <c r="T291">
        <v>0</v>
      </c>
      <c r="U291">
        <v>0</v>
      </c>
      <c r="V291">
        <v>0</v>
      </c>
      <c r="X291">
        <v>0</v>
      </c>
      <c r="Y291" t="s">
        <v>67</v>
      </c>
      <c r="Z291" t="s">
        <v>81</v>
      </c>
      <c r="AA291" t="s">
        <v>1524</v>
      </c>
      <c r="AC291">
        <v>0</v>
      </c>
      <c r="AD291" t="s">
        <v>1330</v>
      </c>
      <c r="AE291" t="s">
        <v>1332</v>
      </c>
      <c r="AF291" t="s">
        <v>1333</v>
      </c>
      <c r="AG291">
        <v>45</v>
      </c>
      <c r="AI291">
        <v>3581</v>
      </c>
      <c r="AK291" t="s">
        <v>1334</v>
      </c>
      <c r="AL291" t="s">
        <v>1335</v>
      </c>
      <c r="AM291" t="s">
        <v>1336</v>
      </c>
    </row>
    <row r="292" spans="1:39" x14ac:dyDescent="0.25">
      <c r="A292" s="2">
        <v>41683</v>
      </c>
      <c r="B292" t="s">
        <v>17717</v>
      </c>
      <c r="C292" t="s">
        <v>17718</v>
      </c>
      <c r="D292" s="2">
        <v>41701</v>
      </c>
      <c r="E292" s="2">
        <v>41705</v>
      </c>
      <c r="F292" t="s">
        <v>17696</v>
      </c>
      <c r="G292">
        <v>1</v>
      </c>
      <c r="H292">
        <v>0</v>
      </c>
      <c r="I292">
        <v>0</v>
      </c>
      <c r="L292" t="s">
        <v>64</v>
      </c>
      <c r="M292" t="s">
        <v>1330</v>
      </c>
      <c r="N292" t="s">
        <v>1331</v>
      </c>
      <c r="O292" t="s">
        <v>66</v>
      </c>
      <c r="Q292">
        <v>104</v>
      </c>
      <c r="R292">
        <v>0</v>
      </c>
      <c r="S292">
        <v>104</v>
      </c>
      <c r="T292">
        <v>0</v>
      </c>
      <c r="U292">
        <v>0</v>
      </c>
      <c r="V292">
        <v>96</v>
      </c>
      <c r="W292" s="2">
        <v>41704</v>
      </c>
      <c r="X292">
        <v>0</v>
      </c>
      <c r="Y292" t="s">
        <v>67</v>
      </c>
      <c r="Z292" t="s">
        <v>68</v>
      </c>
      <c r="AA292" t="s">
        <v>1524</v>
      </c>
      <c r="AC292">
        <v>0</v>
      </c>
      <c r="AD292" t="s">
        <v>1330</v>
      </c>
      <c r="AE292" t="s">
        <v>1332</v>
      </c>
      <c r="AF292" t="s">
        <v>1333</v>
      </c>
      <c r="AG292">
        <v>45</v>
      </c>
      <c r="AI292">
        <v>3581</v>
      </c>
      <c r="AK292" t="s">
        <v>1334</v>
      </c>
      <c r="AL292" t="s">
        <v>1335</v>
      </c>
      <c r="AM292" t="s">
        <v>1336</v>
      </c>
    </row>
    <row r="293" spans="1:39" x14ac:dyDescent="0.25">
      <c r="A293" s="2">
        <v>41683</v>
      </c>
      <c r="B293" t="s">
        <v>17722</v>
      </c>
      <c r="C293" t="s">
        <v>17723</v>
      </c>
      <c r="D293" s="2">
        <v>41741</v>
      </c>
      <c r="E293" s="2">
        <v>41741</v>
      </c>
      <c r="F293" t="s">
        <v>17724</v>
      </c>
      <c r="G293">
        <v>3</v>
      </c>
      <c r="H293">
        <v>0</v>
      </c>
      <c r="I293">
        <v>0</v>
      </c>
      <c r="L293" t="s">
        <v>64</v>
      </c>
      <c r="M293" t="s">
        <v>1330</v>
      </c>
      <c r="N293" t="s">
        <v>1331</v>
      </c>
      <c r="O293" t="s">
        <v>66</v>
      </c>
      <c r="Q293">
        <v>19.2</v>
      </c>
      <c r="R293">
        <v>0</v>
      </c>
      <c r="S293">
        <v>19.2</v>
      </c>
      <c r="T293">
        <v>0</v>
      </c>
      <c r="U293">
        <v>0</v>
      </c>
      <c r="V293">
        <v>19.2</v>
      </c>
      <c r="W293" s="2">
        <v>41683</v>
      </c>
      <c r="X293">
        <v>0</v>
      </c>
      <c r="Y293" t="s">
        <v>67</v>
      </c>
      <c r="Z293" t="s">
        <v>68</v>
      </c>
      <c r="AA293" t="s">
        <v>755</v>
      </c>
      <c r="AC293">
        <v>0</v>
      </c>
      <c r="AD293" t="s">
        <v>1330</v>
      </c>
      <c r="AE293" t="s">
        <v>1332</v>
      </c>
      <c r="AF293" t="s">
        <v>1333</v>
      </c>
      <c r="AG293">
        <v>45</v>
      </c>
      <c r="AI293">
        <v>3581</v>
      </c>
      <c r="AK293" t="s">
        <v>1334</v>
      </c>
      <c r="AL293" t="s">
        <v>1335</v>
      </c>
      <c r="AM293" t="s">
        <v>1336</v>
      </c>
    </row>
    <row r="294" spans="1:39" x14ac:dyDescent="0.25">
      <c r="A294" s="2">
        <v>41683</v>
      </c>
      <c r="B294" t="s">
        <v>17725</v>
      </c>
      <c r="C294" t="s">
        <v>17726</v>
      </c>
      <c r="D294" s="2">
        <v>41854</v>
      </c>
      <c r="E294" s="2">
        <v>41859</v>
      </c>
      <c r="F294" t="s">
        <v>17727</v>
      </c>
      <c r="G294">
        <v>1</v>
      </c>
      <c r="H294">
        <v>0</v>
      </c>
      <c r="I294">
        <v>0</v>
      </c>
      <c r="L294" t="s">
        <v>64</v>
      </c>
      <c r="M294" t="s">
        <v>1330</v>
      </c>
      <c r="N294" t="s">
        <v>1331</v>
      </c>
      <c r="O294" t="s">
        <v>66</v>
      </c>
      <c r="Q294">
        <v>239.2</v>
      </c>
      <c r="R294">
        <v>0</v>
      </c>
      <c r="S294">
        <v>239.2</v>
      </c>
      <c r="T294">
        <v>0</v>
      </c>
      <c r="U294">
        <v>0</v>
      </c>
      <c r="V294">
        <v>239.2</v>
      </c>
      <c r="W294" s="2">
        <v>41683</v>
      </c>
      <c r="X294">
        <v>0</v>
      </c>
      <c r="Y294" t="s">
        <v>67</v>
      </c>
      <c r="Z294" t="s">
        <v>68</v>
      </c>
      <c r="AA294" t="s">
        <v>1524</v>
      </c>
      <c r="AC294">
        <v>0</v>
      </c>
      <c r="AD294" t="s">
        <v>1330</v>
      </c>
      <c r="AE294" t="s">
        <v>1332</v>
      </c>
      <c r="AF294" t="s">
        <v>1333</v>
      </c>
      <c r="AG294">
        <v>45</v>
      </c>
      <c r="AI294">
        <v>3581</v>
      </c>
      <c r="AK294" t="s">
        <v>1334</v>
      </c>
      <c r="AL294" t="s">
        <v>1335</v>
      </c>
      <c r="AM294" t="s">
        <v>1336</v>
      </c>
    </row>
    <row r="295" spans="1:39" x14ac:dyDescent="0.25">
      <c r="A295" s="2">
        <v>41683</v>
      </c>
      <c r="B295" t="s">
        <v>17728</v>
      </c>
      <c r="C295" t="s">
        <v>17729</v>
      </c>
      <c r="D295" s="2">
        <v>41683</v>
      </c>
      <c r="E295" s="2">
        <v>41683</v>
      </c>
      <c r="F295" t="s">
        <v>17730</v>
      </c>
      <c r="G295">
        <v>5</v>
      </c>
      <c r="H295">
        <v>0</v>
      </c>
      <c r="I295">
        <v>0</v>
      </c>
      <c r="L295" t="s">
        <v>64</v>
      </c>
      <c r="M295" t="s">
        <v>1330</v>
      </c>
      <c r="N295" t="s">
        <v>1331</v>
      </c>
      <c r="O295" t="s">
        <v>66</v>
      </c>
      <c r="Q295">
        <v>22.2</v>
      </c>
      <c r="R295">
        <v>0</v>
      </c>
      <c r="S295">
        <v>22.2</v>
      </c>
      <c r="T295">
        <v>0</v>
      </c>
      <c r="U295">
        <v>0</v>
      </c>
      <c r="V295">
        <v>22.2</v>
      </c>
      <c r="W295" s="2">
        <v>41683</v>
      </c>
      <c r="X295">
        <v>0</v>
      </c>
      <c r="Y295" t="s">
        <v>67</v>
      </c>
      <c r="Z295" t="s">
        <v>68</v>
      </c>
      <c r="AA295" t="s">
        <v>500</v>
      </c>
      <c r="AC295">
        <v>0</v>
      </c>
      <c r="AD295" t="s">
        <v>1330</v>
      </c>
      <c r="AE295" t="s">
        <v>1332</v>
      </c>
      <c r="AF295" t="s">
        <v>1333</v>
      </c>
      <c r="AG295">
        <v>45</v>
      </c>
      <c r="AI295">
        <v>3581</v>
      </c>
      <c r="AK295" t="s">
        <v>1334</v>
      </c>
      <c r="AL295" t="s">
        <v>1335</v>
      </c>
      <c r="AM295" t="s">
        <v>1336</v>
      </c>
    </row>
    <row r="296" spans="1:39" x14ac:dyDescent="0.25">
      <c r="A296" s="2">
        <v>41681</v>
      </c>
      <c r="B296" t="s">
        <v>17783</v>
      </c>
      <c r="C296" t="s">
        <v>17784</v>
      </c>
      <c r="D296" s="2">
        <v>41853</v>
      </c>
      <c r="E296" s="2">
        <v>41859</v>
      </c>
      <c r="F296" t="s">
        <v>17785</v>
      </c>
      <c r="G296">
        <v>1</v>
      </c>
      <c r="H296">
        <v>0</v>
      </c>
      <c r="I296">
        <v>0</v>
      </c>
      <c r="L296" t="s">
        <v>64</v>
      </c>
      <c r="M296" t="s">
        <v>1619</v>
      </c>
      <c r="N296" t="s">
        <v>1620</v>
      </c>
      <c r="O296" t="s">
        <v>66</v>
      </c>
      <c r="Q296">
        <v>78.8</v>
      </c>
      <c r="R296">
        <v>0</v>
      </c>
      <c r="S296">
        <v>78.8</v>
      </c>
      <c r="T296">
        <v>0</v>
      </c>
      <c r="U296">
        <v>0</v>
      </c>
      <c r="V296">
        <v>78.8</v>
      </c>
      <c r="W296" s="2">
        <v>41711</v>
      </c>
      <c r="X296">
        <v>0</v>
      </c>
      <c r="Y296" t="s">
        <v>67</v>
      </c>
      <c r="Z296" t="s">
        <v>68</v>
      </c>
      <c r="AA296" t="s">
        <v>1524</v>
      </c>
      <c r="AC296">
        <v>0</v>
      </c>
      <c r="AD296" t="s">
        <v>1619</v>
      </c>
      <c r="AE296" t="s">
        <v>1621</v>
      </c>
      <c r="AF296" t="s">
        <v>1622</v>
      </c>
      <c r="AG296">
        <v>53</v>
      </c>
      <c r="AI296">
        <v>3581</v>
      </c>
      <c r="AK296" t="s">
        <v>1334</v>
      </c>
      <c r="AL296" t="s">
        <v>1623</v>
      </c>
      <c r="AM296" t="s">
        <v>1624</v>
      </c>
    </row>
    <row r="297" spans="1:39" x14ac:dyDescent="0.25">
      <c r="A297" s="2">
        <v>41680</v>
      </c>
      <c r="B297" t="s">
        <v>17803</v>
      </c>
      <c r="C297" t="s">
        <v>13386</v>
      </c>
      <c r="D297" s="2">
        <v>41692</v>
      </c>
      <c r="E297" s="2">
        <v>41692</v>
      </c>
      <c r="F297" t="s">
        <v>15776</v>
      </c>
      <c r="G297">
        <v>2</v>
      </c>
      <c r="H297">
        <v>0</v>
      </c>
      <c r="I297">
        <v>0</v>
      </c>
      <c r="J297" t="s">
        <v>12898</v>
      </c>
      <c r="L297" t="s">
        <v>64</v>
      </c>
      <c r="M297" t="s">
        <v>1330</v>
      </c>
      <c r="N297" t="s">
        <v>1331</v>
      </c>
      <c r="Q297">
        <v>0</v>
      </c>
      <c r="R297">
        <v>7.08</v>
      </c>
      <c r="S297">
        <v>7.08</v>
      </c>
      <c r="T297">
        <v>0</v>
      </c>
      <c r="U297">
        <v>11.2</v>
      </c>
      <c r="V297">
        <v>7.08</v>
      </c>
      <c r="W297" s="2">
        <v>41697</v>
      </c>
      <c r="X297">
        <v>0</v>
      </c>
      <c r="Y297" t="s">
        <v>67</v>
      </c>
      <c r="Z297" t="s">
        <v>68</v>
      </c>
      <c r="AA297" t="s">
        <v>82</v>
      </c>
      <c r="AB297" t="s">
        <v>83</v>
      </c>
      <c r="AC297">
        <v>11.2</v>
      </c>
      <c r="AD297" t="s">
        <v>1330</v>
      </c>
      <c r="AE297" t="s">
        <v>1332</v>
      </c>
      <c r="AF297" t="s">
        <v>1333</v>
      </c>
      <c r="AG297">
        <v>45</v>
      </c>
      <c r="AI297">
        <v>3581</v>
      </c>
      <c r="AK297" t="s">
        <v>1334</v>
      </c>
      <c r="AL297" t="s">
        <v>1335</v>
      </c>
      <c r="AM297" t="s">
        <v>1336</v>
      </c>
    </row>
    <row r="298" spans="1:39" x14ac:dyDescent="0.25">
      <c r="A298" s="2">
        <v>41674</v>
      </c>
      <c r="B298" t="s">
        <v>17894</v>
      </c>
      <c r="C298" t="s">
        <v>17895</v>
      </c>
      <c r="D298" s="2">
        <v>41674</v>
      </c>
      <c r="E298" s="2">
        <v>41674</v>
      </c>
      <c r="F298" t="s">
        <v>17896</v>
      </c>
      <c r="G298">
        <v>1</v>
      </c>
      <c r="H298">
        <v>0</v>
      </c>
      <c r="I298">
        <v>0</v>
      </c>
      <c r="L298" t="s">
        <v>64</v>
      </c>
      <c r="M298" t="s">
        <v>1330</v>
      </c>
      <c r="N298" t="s">
        <v>1331</v>
      </c>
      <c r="O298" t="s">
        <v>66</v>
      </c>
      <c r="Q298">
        <v>14.4</v>
      </c>
      <c r="R298">
        <v>0</v>
      </c>
      <c r="S298">
        <v>14.4</v>
      </c>
      <c r="T298">
        <v>0</v>
      </c>
      <c r="U298">
        <v>0</v>
      </c>
      <c r="V298">
        <v>14.4</v>
      </c>
      <c r="W298" s="2">
        <v>41676</v>
      </c>
      <c r="X298">
        <v>0</v>
      </c>
      <c r="Y298" t="s">
        <v>67</v>
      </c>
      <c r="Z298" t="s">
        <v>68</v>
      </c>
      <c r="AA298" t="s">
        <v>1446</v>
      </c>
      <c r="AC298">
        <v>0</v>
      </c>
      <c r="AD298" t="s">
        <v>1330</v>
      </c>
      <c r="AE298" t="s">
        <v>1332</v>
      </c>
      <c r="AF298" t="s">
        <v>1333</v>
      </c>
      <c r="AG298">
        <v>45</v>
      </c>
      <c r="AI298">
        <v>3581</v>
      </c>
      <c r="AK298" t="s">
        <v>1334</v>
      </c>
      <c r="AL298" t="s">
        <v>1335</v>
      </c>
      <c r="AM298" t="s">
        <v>1336</v>
      </c>
    </row>
    <row r="299" spans="1:39" x14ac:dyDescent="0.25">
      <c r="A299" s="2">
        <v>41674</v>
      </c>
      <c r="B299" t="s">
        <v>17897</v>
      </c>
      <c r="C299" t="s">
        <v>17898</v>
      </c>
      <c r="D299" s="2">
        <v>41674</v>
      </c>
      <c r="E299" s="2">
        <v>41674</v>
      </c>
      <c r="F299" t="s">
        <v>17899</v>
      </c>
      <c r="G299">
        <v>1</v>
      </c>
      <c r="H299">
        <v>0</v>
      </c>
      <c r="I299">
        <v>0</v>
      </c>
      <c r="L299" t="s">
        <v>64</v>
      </c>
      <c r="M299" t="s">
        <v>1330</v>
      </c>
      <c r="N299" t="s">
        <v>1331</v>
      </c>
      <c r="O299" t="s">
        <v>66</v>
      </c>
      <c r="Q299">
        <v>48</v>
      </c>
      <c r="R299">
        <v>0</v>
      </c>
      <c r="S299">
        <v>48</v>
      </c>
      <c r="T299">
        <v>0</v>
      </c>
      <c r="U299">
        <v>0</v>
      </c>
      <c r="V299">
        <v>48</v>
      </c>
      <c r="W299" s="2">
        <v>41676</v>
      </c>
      <c r="X299">
        <v>0</v>
      </c>
      <c r="Y299" t="s">
        <v>67</v>
      </c>
      <c r="Z299" t="s">
        <v>68</v>
      </c>
      <c r="AA299" t="s">
        <v>1674</v>
      </c>
      <c r="AC299">
        <v>0</v>
      </c>
      <c r="AD299" t="s">
        <v>1330</v>
      </c>
      <c r="AE299" t="s">
        <v>1332</v>
      </c>
      <c r="AF299" t="s">
        <v>1333</v>
      </c>
      <c r="AG299">
        <v>45</v>
      </c>
      <c r="AI299">
        <v>3581</v>
      </c>
      <c r="AK299" t="s">
        <v>1334</v>
      </c>
      <c r="AL299" t="s">
        <v>1335</v>
      </c>
      <c r="AM299" t="s">
        <v>1336</v>
      </c>
    </row>
    <row r="300" spans="1:39" x14ac:dyDescent="0.25">
      <c r="A300" s="2">
        <v>41674</v>
      </c>
      <c r="B300" t="s">
        <v>17900</v>
      </c>
      <c r="C300" t="s">
        <v>17901</v>
      </c>
      <c r="D300" s="2">
        <v>41674</v>
      </c>
      <c r="E300" s="2">
        <v>41674</v>
      </c>
      <c r="F300" t="s">
        <v>17896</v>
      </c>
      <c r="G300">
        <v>1</v>
      </c>
      <c r="H300">
        <v>0</v>
      </c>
      <c r="I300">
        <v>0</v>
      </c>
      <c r="L300" t="s">
        <v>64</v>
      </c>
      <c r="M300" t="s">
        <v>1330</v>
      </c>
      <c r="N300" t="s">
        <v>1331</v>
      </c>
      <c r="O300" t="s">
        <v>66</v>
      </c>
      <c r="Q300">
        <v>24</v>
      </c>
      <c r="R300">
        <v>0</v>
      </c>
      <c r="S300">
        <v>24</v>
      </c>
      <c r="T300">
        <v>0</v>
      </c>
      <c r="U300">
        <v>0</v>
      </c>
      <c r="V300">
        <v>24</v>
      </c>
      <c r="W300" s="2">
        <v>41676</v>
      </c>
      <c r="X300">
        <v>0</v>
      </c>
      <c r="Y300" t="s">
        <v>67</v>
      </c>
      <c r="Z300" t="s">
        <v>68</v>
      </c>
      <c r="AA300" t="s">
        <v>492</v>
      </c>
      <c r="AC300">
        <v>0</v>
      </c>
      <c r="AD300" t="s">
        <v>1330</v>
      </c>
      <c r="AE300" t="s">
        <v>1332</v>
      </c>
      <c r="AF300" t="s">
        <v>1333</v>
      </c>
      <c r="AG300">
        <v>45</v>
      </c>
      <c r="AI300">
        <v>3581</v>
      </c>
      <c r="AK300" t="s">
        <v>1334</v>
      </c>
      <c r="AL300" t="s">
        <v>1335</v>
      </c>
      <c r="AM300" t="s">
        <v>1336</v>
      </c>
    </row>
    <row r="301" spans="1:39" x14ac:dyDescent="0.25">
      <c r="A301" s="2">
        <v>41674</v>
      </c>
      <c r="B301" t="s">
        <v>17902</v>
      </c>
      <c r="C301" t="s">
        <v>17903</v>
      </c>
      <c r="D301" s="2">
        <v>41674</v>
      </c>
      <c r="E301" s="2">
        <v>41674</v>
      </c>
      <c r="F301" t="s">
        <v>17904</v>
      </c>
      <c r="G301">
        <v>1</v>
      </c>
      <c r="H301">
        <v>0</v>
      </c>
      <c r="I301">
        <v>0</v>
      </c>
      <c r="L301" t="s">
        <v>64</v>
      </c>
      <c r="M301" t="s">
        <v>1330</v>
      </c>
      <c r="N301" t="s">
        <v>1331</v>
      </c>
      <c r="O301" t="s">
        <v>66</v>
      </c>
      <c r="Q301">
        <v>40</v>
      </c>
      <c r="R301">
        <v>0</v>
      </c>
      <c r="S301">
        <v>40</v>
      </c>
      <c r="T301">
        <v>0</v>
      </c>
      <c r="U301">
        <v>0</v>
      </c>
      <c r="V301">
        <v>40</v>
      </c>
      <c r="W301" s="2">
        <v>41676</v>
      </c>
      <c r="X301">
        <v>0</v>
      </c>
      <c r="Y301" t="s">
        <v>67</v>
      </c>
      <c r="Z301" t="s">
        <v>68</v>
      </c>
      <c r="AA301" t="s">
        <v>500</v>
      </c>
      <c r="AC301">
        <v>0</v>
      </c>
      <c r="AD301" t="s">
        <v>1330</v>
      </c>
      <c r="AE301" t="s">
        <v>1332</v>
      </c>
      <c r="AF301" t="s">
        <v>1333</v>
      </c>
      <c r="AG301">
        <v>45</v>
      </c>
      <c r="AI301">
        <v>3581</v>
      </c>
      <c r="AK301" t="s">
        <v>1334</v>
      </c>
      <c r="AL301" t="s">
        <v>1335</v>
      </c>
      <c r="AM301" t="s">
        <v>1336</v>
      </c>
    </row>
    <row r="302" spans="1:39" x14ac:dyDescent="0.25">
      <c r="A302" s="2">
        <v>41674</v>
      </c>
      <c r="B302" t="s">
        <v>17905</v>
      </c>
      <c r="C302" t="s">
        <v>17906</v>
      </c>
      <c r="D302" s="2">
        <v>41674</v>
      </c>
      <c r="E302" s="2">
        <v>41674</v>
      </c>
      <c r="F302" t="s">
        <v>17907</v>
      </c>
      <c r="G302">
        <v>1</v>
      </c>
      <c r="H302">
        <v>0</v>
      </c>
      <c r="I302">
        <v>0</v>
      </c>
      <c r="L302" t="s">
        <v>64</v>
      </c>
      <c r="M302" t="s">
        <v>1330</v>
      </c>
      <c r="N302" t="s">
        <v>1331</v>
      </c>
      <c r="O302" t="s">
        <v>66</v>
      </c>
      <c r="Q302">
        <v>76</v>
      </c>
      <c r="R302">
        <v>0</v>
      </c>
      <c r="S302">
        <v>76</v>
      </c>
      <c r="T302">
        <v>0</v>
      </c>
      <c r="U302">
        <v>0</v>
      </c>
      <c r="V302">
        <v>76</v>
      </c>
      <c r="W302" s="2">
        <v>41676</v>
      </c>
      <c r="X302">
        <v>0</v>
      </c>
      <c r="Y302" t="s">
        <v>67</v>
      </c>
      <c r="Z302" t="s">
        <v>68</v>
      </c>
      <c r="AA302" t="s">
        <v>884</v>
      </c>
      <c r="AC302">
        <v>0</v>
      </c>
      <c r="AD302" t="s">
        <v>1330</v>
      </c>
      <c r="AE302" t="s">
        <v>1332</v>
      </c>
      <c r="AF302" t="s">
        <v>1333</v>
      </c>
      <c r="AG302">
        <v>45</v>
      </c>
      <c r="AI302">
        <v>3581</v>
      </c>
      <c r="AK302" t="s">
        <v>1334</v>
      </c>
      <c r="AL302" t="s">
        <v>1335</v>
      </c>
      <c r="AM302" t="s">
        <v>1336</v>
      </c>
    </row>
    <row r="303" spans="1:39" x14ac:dyDescent="0.25">
      <c r="A303" s="2">
        <v>41673</v>
      </c>
      <c r="B303" t="s">
        <v>17956</v>
      </c>
      <c r="C303" t="s">
        <v>17957</v>
      </c>
      <c r="D303" s="2">
        <v>41685</v>
      </c>
      <c r="E303" s="2">
        <v>41685</v>
      </c>
      <c r="F303" t="s">
        <v>15630</v>
      </c>
      <c r="G303">
        <v>33</v>
      </c>
      <c r="H303">
        <v>0</v>
      </c>
      <c r="I303">
        <v>0</v>
      </c>
      <c r="L303" t="s">
        <v>64</v>
      </c>
      <c r="M303" t="s">
        <v>15631</v>
      </c>
      <c r="N303" t="s">
        <v>15632</v>
      </c>
      <c r="O303" t="s">
        <v>66</v>
      </c>
      <c r="Q303">
        <v>422.4</v>
      </c>
      <c r="R303">
        <v>0</v>
      </c>
      <c r="S303">
        <v>422.4</v>
      </c>
      <c r="T303">
        <v>0</v>
      </c>
      <c r="U303">
        <v>0</v>
      </c>
      <c r="V303">
        <v>356.4</v>
      </c>
      <c r="W303" s="2">
        <v>41690</v>
      </c>
      <c r="X303">
        <v>0</v>
      </c>
      <c r="Y303" t="s">
        <v>67</v>
      </c>
      <c r="Z303" t="s">
        <v>68</v>
      </c>
      <c r="AA303" t="s">
        <v>1190</v>
      </c>
      <c r="AC303">
        <v>0</v>
      </c>
      <c r="AD303" t="s">
        <v>15631</v>
      </c>
      <c r="AE303" t="s">
        <v>15633</v>
      </c>
      <c r="AF303" t="s">
        <v>15634</v>
      </c>
      <c r="AG303">
        <v>96</v>
      </c>
      <c r="AI303">
        <v>3582</v>
      </c>
      <c r="AK303" t="s">
        <v>1334</v>
      </c>
      <c r="AL303" t="s">
        <v>15635</v>
      </c>
      <c r="AM303" t="s">
        <v>15636</v>
      </c>
    </row>
    <row r="304" spans="1:39" x14ac:dyDescent="0.25">
      <c r="A304" s="2">
        <v>41672</v>
      </c>
      <c r="B304" t="s">
        <v>17976</v>
      </c>
      <c r="C304" t="s">
        <v>13386</v>
      </c>
      <c r="D304" s="2">
        <v>41685</v>
      </c>
      <c r="E304" s="2">
        <v>41685</v>
      </c>
      <c r="F304" t="s">
        <v>15776</v>
      </c>
      <c r="G304">
        <v>3</v>
      </c>
      <c r="H304">
        <v>0</v>
      </c>
      <c r="I304">
        <v>0</v>
      </c>
      <c r="J304" t="s">
        <v>15966</v>
      </c>
      <c r="K304" t="s">
        <v>17977</v>
      </c>
      <c r="L304" t="s">
        <v>64</v>
      </c>
      <c r="M304" t="s">
        <v>1330</v>
      </c>
      <c r="N304" t="s">
        <v>1331</v>
      </c>
      <c r="Q304">
        <v>0</v>
      </c>
      <c r="R304">
        <v>14.88</v>
      </c>
      <c r="S304">
        <v>14.88</v>
      </c>
      <c r="T304">
        <v>0</v>
      </c>
      <c r="U304">
        <v>16.8</v>
      </c>
      <c r="V304">
        <v>36.18</v>
      </c>
      <c r="W304" s="2">
        <v>41690</v>
      </c>
      <c r="X304">
        <v>0</v>
      </c>
      <c r="Y304" t="s">
        <v>67</v>
      </c>
      <c r="Z304" t="s">
        <v>68</v>
      </c>
      <c r="AA304" t="s">
        <v>82</v>
      </c>
      <c r="AB304" t="s">
        <v>83</v>
      </c>
      <c r="AC304">
        <v>16.8</v>
      </c>
      <c r="AD304" t="s">
        <v>1330</v>
      </c>
      <c r="AE304" t="s">
        <v>1332</v>
      </c>
      <c r="AF304" t="s">
        <v>1333</v>
      </c>
      <c r="AG304">
        <v>45</v>
      </c>
      <c r="AI304">
        <v>3581</v>
      </c>
      <c r="AK304" t="s">
        <v>1334</v>
      </c>
      <c r="AL304" t="s">
        <v>1335</v>
      </c>
      <c r="AM304" t="s">
        <v>1336</v>
      </c>
    </row>
    <row r="305" spans="1:39" x14ac:dyDescent="0.25">
      <c r="A305" s="2">
        <v>41669</v>
      </c>
      <c r="B305" t="s">
        <v>18096</v>
      </c>
      <c r="C305" t="s">
        <v>18097</v>
      </c>
      <c r="D305" s="2">
        <v>41669</v>
      </c>
      <c r="E305" s="2">
        <v>41669</v>
      </c>
      <c r="F305" t="s">
        <v>18098</v>
      </c>
      <c r="G305">
        <v>1</v>
      </c>
      <c r="H305">
        <v>0</v>
      </c>
      <c r="I305">
        <v>0</v>
      </c>
      <c r="L305" t="s">
        <v>64</v>
      </c>
      <c r="M305" t="s">
        <v>1330</v>
      </c>
      <c r="N305" t="s">
        <v>1331</v>
      </c>
      <c r="O305" t="s">
        <v>66</v>
      </c>
      <c r="Q305">
        <v>128</v>
      </c>
      <c r="R305">
        <v>0</v>
      </c>
      <c r="S305">
        <v>128</v>
      </c>
      <c r="T305">
        <v>0</v>
      </c>
      <c r="U305">
        <v>0</v>
      </c>
      <c r="V305">
        <v>128</v>
      </c>
      <c r="W305" s="2">
        <v>41676</v>
      </c>
      <c r="X305">
        <v>0</v>
      </c>
      <c r="Y305" t="s">
        <v>67</v>
      </c>
      <c r="Z305" t="s">
        <v>68</v>
      </c>
      <c r="AA305" t="s">
        <v>500</v>
      </c>
      <c r="AC305">
        <v>0</v>
      </c>
      <c r="AD305" t="s">
        <v>1330</v>
      </c>
      <c r="AE305" t="s">
        <v>1332</v>
      </c>
      <c r="AF305" t="s">
        <v>1333</v>
      </c>
      <c r="AG305">
        <v>45</v>
      </c>
      <c r="AI305">
        <v>3581</v>
      </c>
      <c r="AK305" t="s">
        <v>1334</v>
      </c>
      <c r="AL305" t="s">
        <v>1335</v>
      </c>
      <c r="AM305" t="s">
        <v>1336</v>
      </c>
    </row>
    <row r="306" spans="1:39" x14ac:dyDescent="0.25">
      <c r="A306" s="2">
        <v>41669</v>
      </c>
      <c r="B306" t="s">
        <v>18099</v>
      </c>
      <c r="C306" t="s">
        <v>18100</v>
      </c>
      <c r="D306" s="2">
        <v>41669</v>
      </c>
      <c r="E306" s="2">
        <v>41669</v>
      </c>
      <c r="F306" t="s">
        <v>18098</v>
      </c>
      <c r="G306">
        <v>1</v>
      </c>
      <c r="H306">
        <v>0</v>
      </c>
      <c r="I306">
        <v>0</v>
      </c>
      <c r="L306" t="s">
        <v>64</v>
      </c>
      <c r="M306" t="s">
        <v>1330</v>
      </c>
      <c r="N306" t="s">
        <v>1331</v>
      </c>
      <c r="O306" t="s">
        <v>66</v>
      </c>
      <c r="Q306">
        <v>128</v>
      </c>
      <c r="R306">
        <v>0</v>
      </c>
      <c r="S306">
        <v>128</v>
      </c>
      <c r="T306">
        <v>0</v>
      </c>
      <c r="U306">
        <v>0</v>
      </c>
      <c r="V306">
        <v>128</v>
      </c>
      <c r="W306" s="2">
        <v>41676</v>
      </c>
      <c r="X306">
        <v>0</v>
      </c>
      <c r="Y306" t="s">
        <v>67</v>
      </c>
      <c r="Z306" t="s">
        <v>68</v>
      </c>
      <c r="AA306" t="s">
        <v>500</v>
      </c>
      <c r="AC306">
        <v>0</v>
      </c>
      <c r="AD306" t="s">
        <v>1330</v>
      </c>
      <c r="AE306" t="s">
        <v>1332</v>
      </c>
      <c r="AF306" t="s">
        <v>1333</v>
      </c>
      <c r="AG306">
        <v>45</v>
      </c>
      <c r="AI306">
        <v>3581</v>
      </c>
      <c r="AK306" t="s">
        <v>1334</v>
      </c>
      <c r="AL306" t="s">
        <v>1335</v>
      </c>
      <c r="AM306" t="s">
        <v>1336</v>
      </c>
    </row>
    <row r="307" spans="1:39" x14ac:dyDescent="0.25">
      <c r="A307" s="2">
        <v>41669</v>
      </c>
      <c r="B307" t="s">
        <v>18101</v>
      </c>
      <c r="C307" t="s">
        <v>1894</v>
      </c>
      <c r="D307" s="2">
        <v>41669</v>
      </c>
      <c r="E307" s="2">
        <v>41669</v>
      </c>
      <c r="F307" t="s">
        <v>1895</v>
      </c>
      <c r="G307">
        <v>4</v>
      </c>
      <c r="H307">
        <v>0</v>
      </c>
      <c r="I307">
        <v>0</v>
      </c>
      <c r="L307" t="s">
        <v>64</v>
      </c>
      <c r="M307" t="s">
        <v>1330</v>
      </c>
      <c r="N307" t="s">
        <v>1331</v>
      </c>
      <c r="O307" t="s">
        <v>66</v>
      </c>
      <c r="Q307">
        <v>28</v>
      </c>
      <c r="R307">
        <v>0</v>
      </c>
      <c r="S307">
        <v>28</v>
      </c>
      <c r="T307">
        <v>0</v>
      </c>
      <c r="U307">
        <v>0</v>
      </c>
      <c r="V307">
        <v>28</v>
      </c>
      <c r="W307" s="2">
        <v>41676</v>
      </c>
      <c r="X307">
        <v>0</v>
      </c>
      <c r="Y307" t="s">
        <v>67</v>
      </c>
      <c r="Z307" t="s">
        <v>68</v>
      </c>
      <c r="AA307" t="s">
        <v>492</v>
      </c>
      <c r="AC307">
        <v>0</v>
      </c>
      <c r="AD307" t="s">
        <v>1330</v>
      </c>
      <c r="AE307" t="s">
        <v>1332</v>
      </c>
      <c r="AF307" t="s">
        <v>1333</v>
      </c>
      <c r="AG307">
        <v>45</v>
      </c>
      <c r="AI307">
        <v>3581</v>
      </c>
      <c r="AK307" t="s">
        <v>1334</v>
      </c>
      <c r="AL307" t="s">
        <v>1335</v>
      </c>
      <c r="AM307" t="s">
        <v>1336</v>
      </c>
    </row>
    <row r="308" spans="1:39" x14ac:dyDescent="0.25">
      <c r="A308" s="2">
        <v>41666</v>
      </c>
      <c r="B308" t="s">
        <v>18185</v>
      </c>
      <c r="C308" t="s">
        <v>18186</v>
      </c>
      <c r="D308" s="2">
        <v>41666</v>
      </c>
      <c r="E308" s="2">
        <v>41666</v>
      </c>
      <c r="F308" t="s">
        <v>18187</v>
      </c>
      <c r="G308">
        <v>1</v>
      </c>
      <c r="H308">
        <v>0</v>
      </c>
      <c r="I308">
        <v>0</v>
      </c>
      <c r="L308" t="s">
        <v>64</v>
      </c>
      <c r="M308" t="s">
        <v>1330</v>
      </c>
      <c r="N308" t="s">
        <v>1331</v>
      </c>
      <c r="O308" t="s">
        <v>66</v>
      </c>
      <c r="Q308">
        <v>5.6</v>
      </c>
      <c r="R308">
        <v>0</v>
      </c>
      <c r="S308">
        <v>5.6</v>
      </c>
      <c r="T308">
        <v>0</v>
      </c>
      <c r="U308">
        <v>0</v>
      </c>
      <c r="V308">
        <v>5.6</v>
      </c>
      <c r="W308" s="2">
        <v>41662</v>
      </c>
      <c r="X308">
        <v>0</v>
      </c>
      <c r="Y308" t="s">
        <v>67</v>
      </c>
      <c r="Z308" t="s">
        <v>68</v>
      </c>
      <c r="AA308" t="s">
        <v>492</v>
      </c>
      <c r="AC308">
        <v>0</v>
      </c>
      <c r="AD308" t="s">
        <v>1330</v>
      </c>
      <c r="AE308" t="s">
        <v>1332</v>
      </c>
      <c r="AF308" t="s">
        <v>1333</v>
      </c>
      <c r="AG308">
        <v>45</v>
      </c>
      <c r="AI308">
        <v>3581</v>
      </c>
      <c r="AK308" t="s">
        <v>1334</v>
      </c>
      <c r="AL308" t="s">
        <v>1335</v>
      </c>
      <c r="AM308" t="s">
        <v>1336</v>
      </c>
    </row>
    <row r="309" spans="1:39" x14ac:dyDescent="0.25">
      <c r="A309" s="2">
        <v>41666</v>
      </c>
      <c r="B309" t="s">
        <v>18188</v>
      </c>
      <c r="C309" t="s">
        <v>18189</v>
      </c>
      <c r="D309" s="2">
        <v>41666</v>
      </c>
      <c r="E309" s="2">
        <v>41666</v>
      </c>
      <c r="F309" t="s">
        <v>18190</v>
      </c>
      <c r="G309">
        <v>1</v>
      </c>
      <c r="H309">
        <v>0</v>
      </c>
      <c r="I309">
        <v>0</v>
      </c>
      <c r="L309" t="s">
        <v>64</v>
      </c>
      <c r="M309" t="s">
        <v>1330</v>
      </c>
      <c r="N309" t="s">
        <v>1331</v>
      </c>
      <c r="O309" t="s">
        <v>66</v>
      </c>
      <c r="Q309">
        <v>0</v>
      </c>
      <c r="R309">
        <v>0</v>
      </c>
      <c r="S309">
        <v>0</v>
      </c>
      <c r="T309">
        <v>0</v>
      </c>
      <c r="U309">
        <v>0</v>
      </c>
      <c r="V309">
        <v>0</v>
      </c>
      <c r="X309">
        <v>0</v>
      </c>
      <c r="Y309" t="s">
        <v>67</v>
      </c>
      <c r="Z309" t="s">
        <v>154</v>
      </c>
      <c r="AC309">
        <v>0</v>
      </c>
      <c r="AD309" t="s">
        <v>1330</v>
      </c>
      <c r="AE309" t="s">
        <v>1332</v>
      </c>
      <c r="AF309" t="s">
        <v>1333</v>
      </c>
      <c r="AG309">
        <v>45</v>
      </c>
      <c r="AI309">
        <v>3581</v>
      </c>
      <c r="AK309" t="s">
        <v>1334</v>
      </c>
      <c r="AL309" t="s">
        <v>1335</v>
      </c>
      <c r="AM309" t="s">
        <v>1336</v>
      </c>
    </row>
    <row r="310" spans="1:39" x14ac:dyDescent="0.25">
      <c r="A310" s="2">
        <v>41666</v>
      </c>
      <c r="B310" t="s">
        <v>18194</v>
      </c>
      <c r="C310" t="s">
        <v>18195</v>
      </c>
      <c r="D310" s="2">
        <v>41666</v>
      </c>
      <c r="E310" s="2">
        <v>41666</v>
      </c>
      <c r="F310" t="s">
        <v>1563</v>
      </c>
      <c r="G310">
        <v>1</v>
      </c>
      <c r="H310">
        <v>0</v>
      </c>
      <c r="I310">
        <v>0</v>
      </c>
      <c r="L310" t="s">
        <v>64</v>
      </c>
      <c r="M310" t="s">
        <v>1330</v>
      </c>
      <c r="N310" t="s">
        <v>1331</v>
      </c>
      <c r="O310" t="s">
        <v>66</v>
      </c>
      <c r="Q310">
        <v>0</v>
      </c>
      <c r="R310">
        <v>0</v>
      </c>
      <c r="S310">
        <v>0</v>
      </c>
      <c r="T310">
        <v>0</v>
      </c>
      <c r="U310">
        <v>0</v>
      </c>
      <c r="V310">
        <v>0</v>
      </c>
      <c r="X310">
        <v>0</v>
      </c>
      <c r="Y310" t="s">
        <v>67</v>
      </c>
      <c r="Z310" t="s">
        <v>154</v>
      </c>
      <c r="AC310">
        <v>0</v>
      </c>
      <c r="AD310" t="s">
        <v>1330</v>
      </c>
      <c r="AE310" t="s">
        <v>1332</v>
      </c>
      <c r="AF310" t="s">
        <v>1333</v>
      </c>
      <c r="AG310">
        <v>45</v>
      </c>
      <c r="AI310">
        <v>3581</v>
      </c>
      <c r="AK310" t="s">
        <v>1334</v>
      </c>
      <c r="AL310" t="s">
        <v>1335</v>
      </c>
      <c r="AM310" t="s">
        <v>1336</v>
      </c>
    </row>
    <row r="311" spans="1:39" x14ac:dyDescent="0.25">
      <c r="A311" s="2">
        <v>41663</v>
      </c>
      <c r="B311" t="s">
        <v>18291</v>
      </c>
      <c r="C311" t="s">
        <v>18292</v>
      </c>
      <c r="D311" s="2">
        <v>41663</v>
      </c>
      <c r="E311" s="2">
        <v>41663</v>
      </c>
      <c r="F311" t="s">
        <v>7607</v>
      </c>
      <c r="G311">
        <v>1</v>
      </c>
      <c r="H311">
        <v>1</v>
      </c>
      <c r="I311">
        <v>0</v>
      </c>
      <c r="L311" t="s">
        <v>64</v>
      </c>
      <c r="M311" t="s">
        <v>3394</v>
      </c>
      <c r="N311" t="s">
        <v>3395</v>
      </c>
      <c r="O311" t="s">
        <v>13052</v>
      </c>
      <c r="P311" t="s">
        <v>18293</v>
      </c>
      <c r="Q311">
        <v>36</v>
      </c>
      <c r="R311">
        <v>0</v>
      </c>
      <c r="S311">
        <v>36</v>
      </c>
      <c r="T311">
        <v>0</v>
      </c>
      <c r="U311">
        <v>0</v>
      </c>
      <c r="V311">
        <v>36</v>
      </c>
      <c r="W311" s="2">
        <v>41669</v>
      </c>
      <c r="X311">
        <v>0</v>
      </c>
      <c r="Y311" t="s">
        <v>67</v>
      </c>
      <c r="Z311" t="s">
        <v>68</v>
      </c>
      <c r="AA311" t="s">
        <v>884</v>
      </c>
      <c r="AC311">
        <v>0</v>
      </c>
      <c r="AD311" t="s">
        <v>3394</v>
      </c>
      <c r="AE311" t="s">
        <v>3396</v>
      </c>
      <c r="AF311" t="s">
        <v>3397</v>
      </c>
      <c r="AG311">
        <v>82</v>
      </c>
      <c r="AI311">
        <v>3582</v>
      </c>
      <c r="AK311" t="s">
        <v>1334</v>
      </c>
      <c r="AL311" t="s">
        <v>3398</v>
      </c>
      <c r="AM311" t="s">
        <v>3399</v>
      </c>
    </row>
    <row r="312" spans="1:39" x14ac:dyDescent="0.25">
      <c r="A312" s="2">
        <v>41655</v>
      </c>
      <c r="B312" t="s">
        <v>18483</v>
      </c>
      <c r="C312" t="s">
        <v>18484</v>
      </c>
      <c r="D312" s="2">
        <v>41655</v>
      </c>
      <c r="E312" s="2">
        <v>41655</v>
      </c>
      <c r="F312" t="s">
        <v>18485</v>
      </c>
      <c r="G312">
        <v>1</v>
      </c>
      <c r="H312">
        <v>0</v>
      </c>
      <c r="I312">
        <v>0</v>
      </c>
      <c r="L312" t="s">
        <v>64</v>
      </c>
      <c r="M312" t="s">
        <v>1330</v>
      </c>
      <c r="N312" t="s">
        <v>1331</v>
      </c>
      <c r="O312" t="s">
        <v>66</v>
      </c>
      <c r="Q312">
        <v>26</v>
      </c>
      <c r="R312">
        <v>0</v>
      </c>
      <c r="S312">
        <v>26</v>
      </c>
      <c r="T312">
        <v>0</v>
      </c>
      <c r="U312">
        <v>0</v>
      </c>
      <c r="V312">
        <v>26</v>
      </c>
      <c r="W312" s="2">
        <v>41662</v>
      </c>
      <c r="X312">
        <v>0</v>
      </c>
      <c r="Y312" t="s">
        <v>67</v>
      </c>
      <c r="Z312" t="s">
        <v>68</v>
      </c>
      <c r="AA312" t="s">
        <v>500</v>
      </c>
      <c r="AC312">
        <v>0</v>
      </c>
      <c r="AD312" t="s">
        <v>1330</v>
      </c>
      <c r="AE312" t="s">
        <v>1332</v>
      </c>
      <c r="AF312" t="s">
        <v>1333</v>
      </c>
      <c r="AG312">
        <v>45</v>
      </c>
      <c r="AI312">
        <v>3581</v>
      </c>
      <c r="AK312" t="s">
        <v>1334</v>
      </c>
      <c r="AL312" t="s">
        <v>1335</v>
      </c>
      <c r="AM312" t="s">
        <v>1336</v>
      </c>
    </row>
    <row r="313" spans="1:39" x14ac:dyDescent="0.25">
      <c r="A313" s="2">
        <v>41654</v>
      </c>
      <c r="B313" t="s">
        <v>18495</v>
      </c>
      <c r="C313" t="s">
        <v>18496</v>
      </c>
      <c r="D313" s="2">
        <v>41654</v>
      </c>
      <c r="E313" s="2">
        <v>41654</v>
      </c>
      <c r="F313" t="s">
        <v>18497</v>
      </c>
      <c r="G313">
        <v>3</v>
      </c>
      <c r="H313">
        <v>0</v>
      </c>
      <c r="I313">
        <v>0</v>
      </c>
      <c r="L313" t="s">
        <v>64</v>
      </c>
      <c r="M313" t="s">
        <v>1330</v>
      </c>
      <c r="N313" t="s">
        <v>1331</v>
      </c>
      <c r="O313" t="s">
        <v>66</v>
      </c>
      <c r="Q313">
        <v>348</v>
      </c>
      <c r="R313">
        <v>0</v>
      </c>
      <c r="S313">
        <v>348</v>
      </c>
      <c r="T313">
        <v>0</v>
      </c>
      <c r="U313">
        <v>0</v>
      </c>
      <c r="V313">
        <v>308</v>
      </c>
      <c r="W313" s="2">
        <v>41676</v>
      </c>
      <c r="X313">
        <v>0</v>
      </c>
      <c r="Y313" t="s">
        <v>67</v>
      </c>
      <c r="Z313" t="s">
        <v>68</v>
      </c>
      <c r="AA313" t="s">
        <v>884</v>
      </c>
      <c r="AC313">
        <v>0</v>
      </c>
      <c r="AD313" t="s">
        <v>1330</v>
      </c>
      <c r="AE313" t="s">
        <v>1332</v>
      </c>
      <c r="AF313" t="s">
        <v>1333</v>
      </c>
      <c r="AG313">
        <v>45</v>
      </c>
      <c r="AI313">
        <v>3581</v>
      </c>
      <c r="AK313" t="s">
        <v>1334</v>
      </c>
      <c r="AL313" t="s">
        <v>1335</v>
      </c>
      <c r="AM313" t="s">
        <v>1336</v>
      </c>
    </row>
    <row r="314" spans="1:39" x14ac:dyDescent="0.25">
      <c r="A314" s="2">
        <v>41653</v>
      </c>
      <c r="B314" t="s">
        <v>18544</v>
      </c>
      <c r="C314" t="s">
        <v>18545</v>
      </c>
      <c r="D314" s="2">
        <v>41653</v>
      </c>
      <c r="E314" s="2">
        <v>41653</v>
      </c>
      <c r="F314" t="s">
        <v>18546</v>
      </c>
      <c r="G314">
        <v>2</v>
      </c>
      <c r="H314">
        <v>0</v>
      </c>
      <c r="I314">
        <v>0</v>
      </c>
      <c r="L314" t="s">
        <v>64</v>
      </c>
      <c r="M314" t="s">
        <v>1330</v>
      </c>
      <c r="N314" t="s">
        <v>1331</v>
      </c>
      <c r="O314" t="s">
        <v>66</v>
      </c>
      <c r="Q314">
        <v>19.2</v>
      </c>
      <c r="R314">
        <v>0</v>
      </c>
      <c r="S314">
        <v>19.2</v>
      </c>
      <c r="T314">
        <v>0</v>
      </c>
      <c r="U314">
        <v>0</v>
      </c>
      <c r="V314">
        <v>19.2</v>
      </c>
      <c r="W314" s="2">
        <v>41662</v>
      </c>
      <c r="X314">
        <v>0</v>
      </c>
      <c r="Y314" t="s">
        <v>67</v>
      </c>
      <c r="Z314" t="s">
        <v>68</v>
      </c>
      <c r="AA314" t="s">
        <v>500</v>
      </c>
      <c r="AC314">
        <v>0</v>
      </c>
      <c r="AD314" t="s">
        <v>1330</v>
      </c>
      <c r="AE314" t="s">
        <v>1332</v>
      </c>
      <c r="AF314" t="s">
        <v>1333</v>
      </c>
      <c r="AG314">
        <v>45</v>
      </c>
      <c r="AI314">
        <v>3581</v>
      </c>
      <c r="AK314" t="s">
        <v>1334</v>
      </c>
      <c r="AL314" t="s">
        <v>1335</v>
      </c>
      <c r="AM314" t="s">
        <v>1336</v>
      </c>
    </row>
    <row r="315" spans="1:39" x14ac:dyDescent="0.25">
      <c r="A315" s="2">
        <v>41653</v>
      </c>
      <c r="B315" t="s">
        <v>18547</v>
      </c>
      <c r="C315" t="s">
        <v>18545</v>
      </c>
      <c r="D315" s="2">
        <v>41653</v>
      </c>
      <c r="E315" s="2">
        <v>41653</v>
      </c>
      <c r="F315" t="s">
        <v>18548</v>
      </c>
      <c r="G315">
        <v>2</v>
      </c>
      <c r="H315">
        <v>0</v>
      </c>
      <c r="I315">
        <v>0</v>
      </c>
      <c r="L315" t="s">
        <v>64</v>
      </c>
      <c r="M315" t="s">
        <v>1330</v>
      </c>
      <c r="N315" t="s">
        <v>1331</v>
      </c>
      <c r="O315" t="s">
        <v>66</v>
      </c>
      <c r="Q315">
        <v>19.2</v>
      </c>
      <c r="R315">
        <v>0</v>
      </c>
      <c r="S315">
        <v>19.2</v>
      </c>
      <c r="T315">
        <v>0</v>
      </c>
      <c r="U315">
        <v>0</v>
      </c>
      <c r="V315">
        <v>19.2</v>
      </c>
      <c r="W315" s="2">
        <v>41662</v>
      </c>
      <c r="X315">
        <v>0</v>
      </c>
      <c r="Y315" t="s">
        <v>67</v>
      </c>
      <c r="Z315" t="s">
        <v>68</v>
      </c>
      <c r="AA315" t="s">
        <v>500</v>
      </c>
      <c r="AC315">
        <v>0</v>
      </c>
      <c r="AD315" t="s">
        <v>1330</v>
      </c>
      <c r="AE315" t="s">
        <v>1332</v>
      </c>
      <c r="AF315" t="s">
        <v>1333</v>
      </c>
      <c r="AG315">
        <v>45</v>
      </c>
      <c r="AI315">
        <v>3581</v>
      </c>
      <c r="AK315" t="s">
        <v>1334</v>
      </c>
      <c r="AL315" t="s">
        <v>1335</v>
      </c>
      <c r="AM315" t="s">
        <v>1336</v>
      </c>
    </row>
    <row r="316" spans="1:39" x14ac:dyDescent="0.25">
      <c r="A316" s="2">
        <v>41653</v>
      </c>
      <c r="B316" t="s">
        <v>18549</v>
      </c>
      <c r="C316" t="s">
        <v>18545</v>
      </c>
      <c r="D316" s="2">
        <v>41653</v>
      </c>
      <c r="E316" s="2">
        <v>41653</v>
      </c>
      <c r="F316" t="s">
        <v>18546</v>
      </c>
      <c r="G316">
        <v>2</v>
      </c>
      <c r="H316">
        <v>0</v>
      </c>
      <c r="I316">
        <v>0</v>
      </c>
      <c r="L316" t="s">
        <v>64</v>
      </c>
      <c r="M316" t="s">
        <v>1330</v>
      </c>
      <c r="N316" t="s">
        <v>1331</v>
      </c>
      <c r="O316" t="s">
        <v>66</v>
      </c>
      <c r="Q316">
        <v>19.2</v>
      </c>
      <c r="R316">
        <v>0</v>
      </c>
      <c r="S316">
        <v>19.2</v>
      </c>
      <c r="T316">
        <v>0</v>
      </c>
      <c r="U316">
        <v>0</v>
      </c>
      <c r="V316">
        <v>19.2</v>
      </c>
      <c r="W316" s="2">
        <v>41662</v>
      </c>
      <c r="X316">
        <v>0</v>
      </c>
      <c r="Y316" t="s">
        <v>67</v>
      </c>
      <c r="Z316" t="s">
        <v>68</v>
      </c>
      <c r="AA316" t="s">
        <v>500</v>
      </c>
      <c r="AC316">
        <v>0</v>
      </c>
      <c r="AD316" t="s">
        <v>1330</v>
      </c>
      <c r="AE316" t="s">
        <v>1332</v>
      </c>
      <c r="AF316" t="s">
        <v>1333</v>
      </c>
      <c r="AG316">
        <v>45</v>
      </c>
      <c r="AI316">
        <v>3581</v>
      </c>
      <c r="AK316" t="s">
        <v>1334</v>
      </c>
      <c r="AL316" t="s">
        <v>1335</v>
      </c>
      <c r="AM316" t="s">
        <v>1336</v>
      </c>
    </row>
    <row r="317" spans="1:39" x14ac:dyDescent="0.25">
      <c r="A317" s="2">
        <v>41653</v>
      </c>
      <c r="B317" t="s">
        <v>18550</v>
      </c>
      <c r="C317" t="s">
        <v>18551</v>
      </c>
      <c r="D317" s="2">
        <v>41653</v>
      </c>
      <c r="E317" s="2">
        <v>41653</v>
      </c>
      <c r="F317" t="s">
        <v>18546</v>
      </c>
      <c r="G317">
        <v>3</v>
      </c>
      <c r="H317">
        <v>0</v>
      </c>
      <c r="I317">
        <v>0</v>
      </c>
      <c r="L317" t="s">
        <v>64</v>
      </c>
      <c r="M317" t="s">
        <v>1330</v>
      </c>
      <c r="N317" t="s">
        <v>1331</v>
      </c>
      <c r="O317" t="s">
        <v>66</v>
      </c>
      <c r="Q317">
        <v>20.2</v>
      </c>
      <c r="R317">
        <v>0</v>
      </c>
      <c r="S317">
        <v>20.2</v>
      </c>
      <c r="T317">
        <v>0</v>
      </c>
      <c r="U317">
        <v>0</v>
      </c>
      <c r="V317">
        <v>20.2</v>
      </c>
      <c r="W317" s="2">
        <v>41662</v>
      </c>
      <c r="X317">
        <v>0</v>
      </c>
      <c r="Y317" t="s">
        <v>67</v>
      </c>
      <c r="Z317" t="s">
        <v>68</v>
      </c>
      <c r="AA317" t="s">
        <v>500</v>
      </c>
      <c r="AC317">
        <v>0</v>
      </c>
      <c r="AD317" t="s">
        <v>1330</v>
      </c>
      <c r="AE317" t="s">
        <v>1332</v>
      </c>
      <c r="AF317" t="s">
        <v>1333</v>
      </c>
      <c r="AG317">
        <v>45</v>
      </c>
      <c r="AI317">
        <v>3581</v>
      </c>
      <c r="AK317" t="s">
        <v>1334</v>
      </c>
      <c r="AL317" t="s">
        <v>1335</v>
      </c>
      <c r="AM317" t="s">
        <v>1336</v>
      </c>
    </row>
    <row r="318" spans="1:39" x14ac:dyDescent="0.25">
      <c r="A318" s="2">
        <v>41653</v>
      </c>
      <c r="B318" t="s">
        <v>18552</v>
      </c>
      <c r="C318" t="s">
        <v>18545</v>
      </c>
      <c r="D318" s="2">
        <v>41653</v>
      </c>
      <c r="E318" s="2">
        <v>41653</v>
      </c>
      <c r="F318" t="s">
        <v>18546</v>
      </c>
      <c r="G318">
        <v>2</v>
      </c>
      <c r="H318">
        <v>0</v>
      </c>
      <c r="I318">
        <v>0</v>
      </c>
      <c r="L318" t="s">
        <v>64</v>
      </c>
      <c r="M318" t="s">
        <v>1330</v>
      </c>
      <c r="N318" t="s">
        <v>1331</v>
      </c>
      <c r="O318" t="s">
        <v>66</v>
      </c>
      <c r="Q318">
        <v>19.2</v>
      </c>
      <c r="R318">
        <v>0</v>
      </c>
      <c r="S318">
        <v>19.2</v>
      </c>
      <c r="T318">
        <v>0</v>
      </c>
      <c r="U318">
        <v>0</v>
      </c>
      <c r="V318">
        <v>19.2</v>
      </c>
      <c r="W318" s="2">
        <v>41662</v>
      </c>
      <c r="X318">
        <v>0</v>
      </c>
      <c r="Y318" t="s">
        <v>67</v>
      </c>
      <c r="Z318" t="s">
        <v>68</v>
      </c>
      <c r="AA318" t="s">
        <v>500</v>
      </c>
      <c r="AC318">
        <v>0</v>
      </c>
      <c r="AD318" t="s">
        <v>1330</v>
      </c>
      <c r="AE318" t="s">
        <v>1332</v>
      </c>
      <c r="AF318" t="s">
        <v>1333</v>
      </c>
      <c r="AG318">
        <v>45</v>
      </c>
      <c r="AI318">
        <v>3581</v>
      </c>
      <c r="AK318" t="s">
        <v>1334</v>
      </c>
      <c r="AL318" t="s">
        <v>1335</v>
      </c>
      <c r="AM318" t="s">
        <v>1336</v>
      </c>
    </row>
    <row r="319" spans="1:39" x14ac:dyDescent="0.25">
      <c r="A319" s="2">
        <v>41640</v>
      </c>
      <c r="B319" t="s">
        <v>18819</v>
      </c>
      <c r="C319" t="s">
        <v>1894</v>
      </c>
      <c r="D319" s="2">
        <v>41640</v>
      </c>
      <c r="E319" s="2">
        <v>41640</v>
      </c>
      <c r="F319" t="s">
        <v>1895</v>
      </c>
      <c r="G319">
        <v>1</v>
      </c>
      <c r="H319">
        <v>0</v>
      </c>
      <c r="I319">
        <v>0</v>
      </c>
      <c r="L319" t="s">
        <v>64</v>
      </c>
      <c r="M319" t="s">
        <v>1330</v>
      </c>
      <c r="N319" t="s">
        <v>1331</v>
      </c>
      <c r="O319" t="s">
        <v>66</v>
      </c>
      <c r="Q319">
        <v>28</v>
      </c>
      <c r="R319">
        <v>0</v>
      </c>
      <c r="S319">
        <v>28</v>
      </c>
      <c r="T319">
        <v>0</v>
      </c>
      <c r="U319">
        <v>0</v>
      </c>
      <c r="V319">
        <v>28</v>
      </c>
      <c r="W319" s="2">
        <v>41648</v>
      </c>
      <c r="X319">
        <v>0</v>
      </c>
      <c r="Y319" t="s">
        <v>67</v>
      </c>
      <c r="Z319" t="s">
        <v>68</v>
      </c>
      <c r="AA319" t="s">
        <v>492</v>
      </c>
      <c r="AC319">
        <v>0</v>
      </c>
      <c r="AD319" t="s">
        <v>1330</v>
      </c>
      <c r="AE319" t="s">
        <v>1332</v>
      </c>
      <c r="AF319" t="s">
        <v>1333</v>
      </c>
      <c r="AG319">
        <v>45</v>
      </c>
      <c r="AI319">
        <v>3581</v>
      </c>
      <c r="AK319" t="s">
        <v>1334</v>
      </c>
      <c r="AL319" t="s">
        <v>1335</v>
      </c>
      <c r="AM319" t="s">
        <v>1336</v>
      </c>
    </row>
    <row r="320" spans="1:39" x14ac:dyDescent="0.25">
      <c r="A320" s="2">
        <v>41640</v>
      </c>
      <c r="B320" t="s">
        <v>18820</v>
      </c>
      <c r="C320" t="s">
        <v>18821</v>
      </c>
      <c r="D320" s="2">
        <v>41640</v>
      </c>
      <c r="E320" s="2">
        <v>41640</v>
      </c>
      <c r="F320" t="s">
        <v>18822</v>
      </c>
      <c r="G320">
        <v>3</v>
      </c>
      <c r="H320">
        <v>0</v>
      </c>
      <c r="I320">
        <v>0</v>
      </c>
      <c r="L320" t="s">
        <v>64</v>
      </c>
      <c r="M320" t="s">
        <v>1330</v>
      </c>
      <c r="N320" t="s">
        <v>1331</v>
      </c>
      <c r="O320" t="s">
        <v>66</v>
      </c>
      <c r="Q320">
        <v>56</v>
      </c>
      <c r="R320">
        <v>0</v>
      </c>
      <c r="S320">
        <v>56</v>
      </c>
      <c r="T320">
        <v>0</v>
      </c>
      <c r="U320">
        <v>0</v>
      </c>
      <c r="V320">
        <v>56</v>
      </c>
      <c r="W320" s="2">
        <v>41648</v>
      </c>
      <c r="X320">
        <v>0</v>
      </c>
      <c r="Y320" t="s">
        <v>67</v>
      </c>
      <c r="Z320" t="s">
        <v>68</v>
      </c>
      <c r="AA320" t="s">
        <v>69</v>
      </c>
      <c r="AC320">
        <v>0</v>
      </c>
      <c r="AD320" t="s">
        <v>1330</v>
      </c>
      <c r="AE320" t="s">
        <v>1332</v>
      </c>
      <c r="AF320" t="s">
        <v>1333</v>
      </c>
      <c r="AG320">
        <v>45</v>
      </c>
      <c r="AI320">
        <v>3581</v>
      </c>
      <c r="AK320" t="s">
        <v>1334</v>
      </c>
      <c r="AL320" t="s">
        <v>1335</v>
      </c>
      <c r="AM320" t="s">
        <v>1336</v>
      </c>
    </row>
    <row r="321" spans="1:39" x14ac:dyDescent="0.25">
      <c r="A321" s="2">
        <v>41640</v>
      </c>
      <c r="B321" t="s">
        <v>18823</v>
      </c>
      <c r="C321" t="s">
        <v>18824</v>
      </c>
      <c r="D321" s="2">
        <v>41640</v>
      </c>
      <c r="E321" s="2">
        <v>41640</v>
      </c>
      <c r="F321" t="s">
        <v>1895</v>
      </c>
      <c r="G321">
        <v>3</v>
      </c>
      <c r="H321">
        <v>0</v>
      </c>
      <c r="I321">
        <v>0</v>
      </c>
      <c r="L321" t="s">
        <v>64</v>
      </c>
      <c r="M321" t="s">
        <v>1330</v>
      </c>
      <c r="N321" t="s">
        <v>1331</v>
      </c>
      <c r="O321" t="s">
        <v>66</v>
      </c>
      <c r="Q321">
        <v>56</v>
      </c>
      <c r="R321">
        <v>0</v>
      </c>
      <c r="S321">
        <v>56</v>
      </c>
      <c r="T321">
        <v>0</v>
      </c>
      <c r="U321">
        <v>0</v>
      </c>
      <c r="V321">
        <v>0</v>
      </c>
      <c r="X321">
        <v>0</v>
      </c>
      <c r="Y321" t="s">
        <v>67</v>
      </c>
      <c r="Z321" t="s">
        <v>81</v>
      </c>
      <c r="AC321">
        <v>0</v>
      </c>
      <c r="AD321" t="s">
        <v>1330</v>
      </c>
      <c r="AE321" t="s">
        <v>1332</v>
      </c>
      <c r="AF321" t="s">
        <v>1333</v>
      </c>
      <c r="AG321">
        <v>45</v>
      </c>
      <c r="AI321">
        <v>3581</v>
      </c>
      <c r="AK321" t="s">
        <v>1334</v>
      </c>
      <c r="AL321" t="s">
        <v>1335</v>
      </c>
      <c r="AM321" t="s">
        <v>1336</v>
      </c>
    </row>
    <row r="322" spans="1:39" x14ac:dyDescent="0.25">
      <c r="A322" s="2">
        <v>41640</v>
      </c>
      <c r="B322" t="s">
        <v>18825</v>
      </c>
      <c r="C322" t="s">
        <v>18826</v>
      </c>
      <c r="D322" s="2">
        <v>41664</v>
      </c>
      <c r="E322" s="2">
        <v>41664</v>
      </c>
      <c r="F322" t="s">
        <v>18827</v>
      </c>
      <c r="G322">
        <v>3</v>
      </c>
      <c r="H322">
        <v>0</v>
      </c>
      <c r="I322">
        <v>0</v>
      </c>
      <c r="L322" t="s">
        <v>64</v>
      </c>
      <c r="M322" t="s">
        <v>1330</v>
      </c>
      <c r="N322" t="s">
        <v>1331</v>
      </c>
      <c r="O322" t="s">
        <v>66</v>
      </c>
      <c r="Q322">
        <v>18</v>
      </c>
      <c r="R322">
        <v>0</v>
      </c>
      <c r="S322">
        <v>18</v>
      </c>
      <c r="T322">
        <v>0</v>
      </c>
      <c r="U322">
        <v>0</v>
      </c>
      <c r="V322">
        <v>18</v>
      </c>
      <c r="W322" s="2">
        <v>41683</v>
      </c>
      <c r="X322">
        <v>0</v>
      </c>
      <c r="Y322" t="s">
        <v>67</v>
      </c>
      <c r="Z322" t="s">
        <v>68</v>
      </c>
      <c r="AA322" t="s">
        <v>755</v>
      </c>
      <c r="AC322">
        <v>0</v>
      </c>
      <c r="AD322" t="s">
        <v>1330</v>
      </c>
      <c r="AE322" t="s">
        <v>1332</v>
      </c>
      <c r="AF322" t="s">
        <v>1333</v>
      </c>
      <c r="AG322">
        <v>45</v>
      </c>
      <c r="AI322">
        <v>3581</v>
      </c>
      <c r="AK322" t="s">
        <v>1334</v>
      </c>
      <c r="AL322" t="s">
        <v>1335</v>
      </c>
      <c r="AM322" t="s">
        <v>1336</v>
      </c>
    </row>
    <row r="323" spans="1:39" x14ac:dyDescent="0.25">
      <c r="A323" s="2">
        <v>41640</v>
      </c>
      <c r="B323" t="s">
        <v>18828</v>
      </c>
      <c r="C323" t="s">
        <v>18826</v>
      </c>
      <c r="D323" s="2">
        <v>41664</v>
      </c>
      <c r="E323" s="2">
        <v>41664</v>
      </c>
      <c r="F323" t="s">
        <v>18829</v>
      </c>
      <c r="G323">
        <v>3</v>
      </c>
      <c r="H323">
        <v>0</v>
      </c>
      <c r="I323">
        <v>0</v>
      </c>
      <c r="L323" t="s">
        <v>64</v>
      </c>
      <c r="M323" t="s">
        <v>1330</v>
      </c>
      <c r="N323" t="s">
        <v>1331</v>
      </c>
      <c r="O323" t="s">
        <v>66</v>
      </c>
      <c r="Q323">
        <v>18</v>
      </c>
      <c r="R323">
        <v>0</v>
      </c>
      <c r="S323">
        <v>18</v>
      </c>
      <c r="T323">
        <v>0</v>
      </c>
      <c r="U323">
        <v>0</v>
      </c>
      <c r="V323">
        <v>18</v>
      </c>
      <c r="W323" s="2">
        <v>41669</v>
      </c>
      <c r="X323">
        <v>0</v>
      </c>
      <c r="Y323" t="s">
        <v>67</v>
      </c>
      <c r="Z323" t="s">
        <v>68</v>
      </c>
      <c r="AA323" t="s">
        <v>755</v>
      </c>
      <c r="AC323">
        <v>0</v>
      </c>
      <c r="AD323" t="s">
        <v>1330</v>
      </c>
      <c r="AE323" t="s">
        <v>1332</v>
      </c>
      <c r="AF323" t="s">
        <v>1333</v>
      </c>
      <c r="AG323">
        <v>45</v>
      </c>
      <c r="AI323">
        <v>3581</v>
      </c>
      <c r="AK323" t="s">
        <v>1334</v>
      </c>
      <c r="AL323" t="s">
        <v>1335</v>
      </c>
      <c r="AM323" t="s">
        <v>1336</v>
      </c>
    </row>
    <row r="324" spans="1:39" x14ac:dyDescent="0.25">
      <c r="A324" s="2">
        <v>41640</v>
      </c>
      <c r="B324" t="s">
        <v>18830</v>
      </c>
      <c r="C324" t="s">
        <v>18831</v>
      </c>
      <c r="D324" s="2">
        <v>41641</v>
      </c>
      <c r="E324" s="2">
        <v>41642</v>
      </c>
      <c r="F324" t="s">
        <v>18832</v>
      </c>
      <c r="G324">
        <v>1</v>
      </c>
      <c r="H324">
        <v>0</v>
      </c>
      <c r="I324">
        <v>0</v>
      </c>
      <c r="L324" t="s">
        <v>64</v>
      </c>
      <c r="M324" t="s">
        <v>1330</v>
      </c>
      <c r="N324" t="s">
        <v>1331</v>
      </c>
      <c r="O324" t="s">
        <v>66</v>
      </c>
      <c r="Q324">
        <v>24</v>
      </c>
      <c r="R324">
        <v>0</v>
      </c>
      <c r="S324">
        <v>24</v>
      </c>
      <c r="T324">
        <v>0</v>
      </c>
      <c r="U324">
        <v>0</v>
      </c>
      <c r="V324">
        <v>24</v>
      </c>
      <c r="W324" s="2">
        <v>41669</v>
      </c>
      <c r="X324">
        <v>0</v>
      </c>
      <c r="Y324" t="s">
        <v>67</v>
      </c>
      <c r="Z324" t="s">
        <v>68</v>
      </c>
      <c r="AA324" t="s">
        <v>815</v>
      </c>
      <c r="AC324">
        <v>0</v>
      </c>
      <c r="AD324" t="s">
        <v>1330</v>
      </c>
      <c r="AE324" t="s">
        <v>1332</v>
      </c>
      <c r="AF324" t="s">
        <v>1333</v>
      </c>
      <c r="AG324">
        <v>45</v>
      </c>
      <c r="AI324">
        <v>3581</v>
      </c>
      <c r="AK324" t="s">
        <v>1334</v>
      </c>
      <c r="AL324" t="s">
        <v>1335</v>
      </c>
      <c r="AM324" t="s">
        <v>1336</v>
      </c>
    </row>
    <row r="325" spans="1:39" x14ac:dyDescent="0.25">
      <c r="A325" s="2">
        <v>41592</v>
      </c>
      <c r="B325" t="s">
        <v>19089</v>
      </c>
      <c r="C325" t="s">
        <v>1894</v>
      </c>
      <c r="D325" s="2">
        <v>41592</v>
      </c>
      <c r="E325" s="2">
        <v>41592</v>
      </c>
      <c r="F325" t="s">
        <v>2737</v>
      </c>
      <c r="G325">
        <v>1</v>
      </c>
      <c r="H325">
        <v>0</v>
      </c>
      <c r="I325">
        <v>0</v>
      </c>
      <c r="K325" t="s">
        <v>19090</v>
      </c>
      <c r="L325" t="s">
        <v>64</v>
      </c>
      <c r="M325" t="s">
        <v>1330</v>
      </c>
      <c r="N325" t="s">
        <v>1331</v>
      </c>
      <c r="O325" t="s">
        <v>66</v>
      </c>
      <c r="Q325">
        <v>28</v>
      </c>
      <c r="R325">
        <v>0</v>
      </c>
      <c r="S325">
        <v>28</v>
      </c>
      <c r="T325">
        <v>0</v>
      </c>
      <c r="U325">
        <v>0</v>
      </c>
      <c r="V325">
        <v>28</v>
      </c>
      <c r="W325" s="2">
        <v>41641</v>
      </c>
      <c r="X325">
        <v>0</v>
      </c>
      <c r="Y325" t="s">
        <v>67</v>
      </c>
      <c r="Z325" t="s">
        <v>68</v>
      </c>
      <c r="AA325" t="s">
        <v>492</v>
      </c>
      <c r="AC325">
        <v>0</v>
      </c>
      <c r="AD325" t="s">
        <v>1330</v>
      </c>
      <c r="AE325" t="s">
        <v>1332</v>
      </c>
      <c r="AF325" t="s">
        <v>1333</v>
      </c>
      <c r="AG325">
        <v>45</v>
      </c>
      <c r="AI325">
        <v>3581</v>
      </c>
      <c r="AK325" t="s">
        <v>1334</v>
      </c>
      <c r="AL325" t="s">
        <v>1335</v>
      </c>
      <c r="AM325" t="s">
        <v>1336</v>
      </c>
    </row>
    <row r="326" spans="1:39" x14ac:dyDescent="0.25">
      <c r="A326" s="2">
        <v>41592</v>
      </c>
      <c r="B326" t="s">
        <v>19091</v>
      </c>
      <c r="C326" t="s">
        <v>1894</v>
      </c>
      <c r="D326" s="2">
        <v>41640</v>
      </c>
      <c r="E326" s="2">
        <v>42004</v>
      </c>
      <c r="F326" t="s">
        <v>2737</v>
      </c>
      <c r="G326">
        <v>1</v>
      </c>
      <c r="H326">
        <v>0</v>
      </c>
      <c r="I326">
        <v>0</v>
      </c>
      <c r="K326" t="s">
        <v>19092</v>
      </c>
      <c r="L326" t="s">
        <v>64</v>
      </c>
      <c r="M326" t="s">
        <v>1330</v>
      </c>
      <c r="N326" t="s">
        <v>1331</v>
      </c>
      <c r="O326" t="s">
        <v>66</v>
      </c>
      <c r="Q326">
        <v>28</v>
      </c>
      <c r="R326">
        <v>0</v>
      </c>
      <c r="S326">
        <v>28</v>
      </c>
      <c r="T326">
        <v>0</v>
      </c>
      <c r="U326">
        <v>0</v>
      </c>
      <c r="V326">
        <v>28</v>
      </c>
      <c r="W326" s="2">
        <v>41641</v>
      </c>
      <c r="X326">
        <v>0</v>
      </c>
      <c r="Y326" t="s">
        <v>67</v>
      </c>
      <c r="Z326" t="s">
        <v>68</v>
      </c>
      <c r="AA326" t="s">
        <v>492</v>
      </c>
      <c r="AC326">
        <v>0</v>
      </c>
      <c r="AD326" t="s">
        <v>1330</v>
      </c>
      <c r="AE326" t="s">
        <v>1332</v>
      </c>
      <c r="AF326" t="s">
        <v>1333</v>
      </c>
      <c r="AG326">
        <v>45</v>
      </c>
      <c r="AI326">
        <v>3581</v>
      </c>
      <c r="AK326" t="s">
        <v>1334</v>
      </c>
      <c r="AL326" t="s">
        <v>1335</v>
      </c>
      <c r="AM326" t="s">
        <v>1336</v>
      </c>
    </row>
    <row r="327" spans="1:39" x14ac:dyDescent="0.25">
      <c r="A327" s="2">
        <v>41592</v>
      </c>
      <c r="B327" t="s">
        <v>19093</v>
      </c>
      <c r="C327" t="s">
        <v>1894</v>
      </c>
      <c r="D327" s="2">
        <v>41640</v>
      </c>
      <c r="E327" s="2">
        <v>42004</v>
      </c>
      <c r="F327" t="s">
        <v>2737</v>
      </c>
      <c r="G327">
        <v>1</v>
      </c>
      <c r="H327">
        <v>0</v>
      </c>
      <c r="I327">
        <v>0</v>
      </c>
      <c r="K327" t="s">
        <v>19094</v>
      </c>
      <c r="L327" t="s">
        <v>64</v>
      </c>
      <c r="M327" t="s">
        <v>1330</v>
      </c>
      <c r="N327" t="s">
        <v>1331</v>
      </c>
      <c r="O327" t="s">
        <v>66</v>
      </c>
      <c r="Q327">
        <v>28</v>
      </c>
      <c r="R327">
        <v>0</v>
      </c>
      <c r="S327">
        <v>28</v>
      </c>
      <c r="T327">
        <v>0</v>
      </c>
      <c r="U327">
        <v>0</v>
      </c>
      <c r="V327">
        <v>28</v>
      </c>
      <c r="W327" s="2">
        <v>41641</v>
      </c>
      <c r="X327">
        <v>0</v>
      </c>
      <c r="Y327" t="s">
        <v>67</v>
      </c>
      <c r="Z327" t="s">
        <v>68</v>
      </c>
      <c r="AA327" t="s">
        <v>492</v>
      </c>
      <c r="AC327">
        <v>0</v>
      </c>
      <c r="AD327" t="s">
        <v>1330</v>
      </c>
      <c r="AE327" t="s">
        <v>1332</v>
      </c>
      <c r="AF327" t="s">
        <v>1333</v>
      </c>
      <c r="AG327">
        <v>45</v>
      </c>
      <c r="AI327">
        <v>3581</v>
      </c>
      <c r="AK327" t="s">
        <v>1334</v>
      </c>
      <c r="AL327" t="s">
        <v>1335</v>
      </c>
      <c r="AM327" t="s">
        <v>1336</v>
      </c>
    </row>
    <row r="328" spans="1:39" x14ac:dyDescent="0.25">
      <c r="A328" s="2">
        <v>41709</v>
      </c>
      <c r="B328" t="s">
        <v>16931</v>
      </c>
      <c r="C328" t="s">
        <v>16932</v>
      </c>
      <c r="D328" s="2">
        <v>41744</v>
      </c>
      <c r="E328" s="2">
        <v>41744</v>
      </c>
      <c r="F328" t="s">
        <v>16933</v>
      </c>
      <c r="G328">
        <v>85</v>
      </c>
      <c r="H328">
        <v>25</v>
      </c>
      <c r="I328">
        <v>0</v>
      </c>
      <c r="L328" t="s">
        <v>64</v>
      </c>
      <c r="M328" t="s">
        <v>5594</v>
      </c>
      <c r="N328" t="s">
        <v>5595</v>
      </c>
      <c r="O328" t="s">
        <v>66</v>
      </c>
      <c r="Q328">
        <v>256</v>
      </c>
      <c r="R328">
        <v>690</v>
      </c>
      <c r="S328">
        <v>946</v>
      </c>
      <c r="T328">
        <v>0</v>
      </c>
      <c r="U328">
        <v>0</v>
      </c>
      <c r="V328" t="s">
        <v>16934</v>
      </c>
      <c r="W328" s="2">
        <v>41963</v>
      </c>
      <c r="X328">
        <v>0</v>
      </c>
      <c r="Y328" t="s">
        <v>67</v>
      </c>
      <c r="Z328" t="s">
        <v>68</v>
      </c>
      <c r="AA328" t="s">
        <v>2906</v>
      </c>
      <c r="AC328">
        <v>0</v>
      </c>
      <c r="AD328" t="s">
        <v>5594</v>
      </c>
      <c r="AE328" t="s">
        <v>5596</v>
      </c>
      <c r="AF328" t="s">
        <v>5597</v>
      </c>
      <c r="AG328">
        <v>33</v>
      </c>
      <c r="AI328">
        <v>3582</v>
      </c>
      <c r="AK328" t="s">
        <v>1334</v>
      </c>
      <c r="AL328" t="s">
        <v>5598</v>
      </c>
      <c r="AM328" t="s">
        <v>5599</v>
      </c>
    </row>
    <row r="329" spans="1:39" x14ac:dyDescent="0.25">
      <c r="A329" s="2">
        <v>41684</v>
      </c>
      <c r="B329" t="s">
        <v>17663</v>
      </c>
      <c r="C329" t="s">
        <v>719</v>
      </c>
      <c r="D329" s="2">
        <v>41706</v>
      </c>
      <c r="E329" s="2">
        <v>41706</v>
      </c>
      <c r="F329" t="s">
        <v>720</v>
      </c>
      <c r="G329">
        <v>4</v>
      </c>
      <c r="H329">
        <v>0</v>
      </c>
      <c r="I329">
        <v>0</v>
      </c>
      <c r="J329" t="s">
        <v>17664</v>
      </c>
      <c r="L329" t="s">
        <v>64</v>
      </c>
      <c r="M329" t="s">
        <v>7429</v>
      </c>
      <c r="N329" t="s">
        <v>7430</v>
      </c>
      <c r="O329" t="s">
        <v>17665</v>
      </c>
      <c r="P329" t="s">
        <v>17666</v>
      </c>
      <c r="Q329">
        <v>0</v>
      </c>
      <c r="R329">
        <v>7.06</v>
      </c>
      <c r="S329">
        <v>7.06</v>
      </c>
      <c r="T329">
        <v>0</v>
      </c>
      <c r="U329">
        <v>91.2</v>
      </c>
      <c r="V329">
        <v>98.26</v>
      </c>
      <c r="W329" s="2">
        <v>41760</v>
      </c>
      <c r="X329">
        <v>0</v>
      </c>
      <c r="Y329" t="s">
        <v>67</v>
      </c>
      <c r="Z329" t="s">
        <v>68</v>
      </c>
      <c r="AA329" t="s">
        <v>82</v>
      </c>
      <c r="AB329" t="s">
        <v>297</v>
      </c>
      <c r="AC329">
        <v>91.2</v>
      </c>
      <c r="AD329" t="s">
        <v>7429</v>
      </c>
      <c r="AE329" t="s">
        <v>7431</v>
      </c>
      <c r="AF329" t="s">
        <v>7432</v>
      </c>
      <c r="AG329">
        <v>24</v>
      </c>
      <c r="AI329">
        <v>2590</v>
      </c>
      <c r="AK329" t="s">
        <v>7433</v>
      </c>
      <c r="AL329" t="s">
        <v>7434</v>
      </c>
      <c r="AM329" t="s">
        <v>7435</v>
      </c>
    </row>
    <row r="330" spans="1:39" x14ac:dyDescent="0.25">
      <c r="A330" s="2">
        <v>41927</v>
      </c>
      <c r="B330" t="s">
        <v>12928</v>
      </c>
      <c r="C330" t="s">
        <v>12929</v>
      </c>
      <c r="D330" s="2">
        <v>41927</v>
      </c>
      <c r="E330" s="2">
        <v>42185</v>
      </c>
      <c r="F330" t="s">
        <v>12930</v>
      </c>
      <c r="G330">
        <v>1</v>
      </c>
      <c r="H330">
        <v>0</v>
      </c>
      <c r="I330">
        <v>0</v>
      </c>
      <c r="L330" t="s">
        <v>64</v>
      </c>
      <c r="M330" t="s">
        <v>2111</v>
      </c>
      <c r="N330" t="s">
        <v>2112</v>
      </c>
      <c r="O330" t="s">
        <v>66</v>
      </c>
      <c r="Q330">
        <v>0</v>
      </c>
      <c r="R330">
        <v>0</v>
      </c>
      <c r="S330">
        <v>0</v>
      </c>
      <c r="T330">
        <v>0</v>
      </c>
      <c r="U330">
        <v>0</v>
      </c>
      <c r="V330">
        <v>0</v>
      </c>
      <c r="X330">
        <v>0</v>
      </c>
      <c r="Y330" t="s">
        <v>67</v>
      </c>
      <c r="Z330" t="s">
        <v>154</v>
      </c>
      <c r="AC330">
        <v>0</v>
      </c>
      <c r="AD330" t="s">
        <v>2111</v>
      </c>
      <c r="AE330" t="s">
        <v>2113</v>
      </c>
      <c r="AF330" t="s">
        <v>2114</v>
      </c>
      <c r="AG330">
        <v>19</v>
      </c>
      <c r="AI330">
        <v>3740</v>
      </c>
      <c r="AK330" t="s">
        <v>2115</v>
      </c>
      <c r="AL330" t="s">
        <v>2116</v>
      </c>
      <c r="AM330" t="s">
        <v>2117</v>
      </c>
    </row>
    <row r="331" spans="1:39" x14ac:dyDescent="0.25">
      <c r="A331" s="2">
        <v>41844</v>
      </c>
      <c r="B331" t="s">
        <v>13787</v>
      </c>
      <c r="C331" t="s">
        <v>8030</v>
      </c>
      <c r="D331" s="2">
        <v>41848</v>
      </c>
      <c r="E331" s="2">
        <v>41859</v>
      </c>
      <c r="F331" t="s">
        <v>13788</v>
      </c>
      <c r="G331">
        <v>2</v>
      </c>
      <c r="H331">
        <v>1</v>
      </c>
      <c r="I331">
        <v>0</v>
      </c>
      <c r="K331" t="s">
        <v>13789</v>
      </c>
      <c r="L331" t="s">
        <v>64</v>
      </c>
      <c r="M331" t="s">
        <v>2111</v>
      </c>
      <c r="N331" t="s">
        <v>2112</v>
      </c>
      <c r="O331" t="s">
        <v>66</v>
      </c>
      <c r="Q331">
        <v>104</v>
      </c>
      <c r="R331">
        <v>0</v>
      </c>
      <c r="S331">
        <v>104</v>
      </c>
      <c r="T331">
        <v>0</v>
      </c>
      <c r="U331">
        <v>0</v>
      </c>
      <c r="V331">
        <v>104</v>
      </c>
      <c r="W331" s="2">
        <v>41865</v>
      </c>
      <c r="X331">
        <v>0</v>
      </c>
      <c r="Y331" t="s">
        <v>67</v>
      </c>
      <c r="Z331" t="s">
        <v>68</v>
      </c>
      <c r="AA331" t="s">
        <v>1524</v>
      </c>
      <c r="AC331">
        <v>0</v>
      </c>
      <c r="AD331" t="s">
        <v>2111</v>
      </c>
      <c r="AE331" t="s">
        <v>2113</v>
      </c>
      <c r="AF331" t="s">
        <v>2114</v>
      </c>
      <c r="AG331">
        <v>19</v>
      </c>
      <c r="AI331">
        <v>3740</v>
      </c>
      <c r="AK331" t="s">
        <v>2115</v>
      </c>
      <c r="AL331" t="s">
        <v>2116</v>
      </c>
      <c r="AM331" t="s">
        <v>2117</v>
      </c>
    </row>
    <row r="332" spans="1:39" x14ac:dyDescent="0.25">
      <c r="A332" s="2">
        <v>41836</v>
      </c>
      <c r="B332" t="s">
        <v>13953</v>
      </c>
      <c r="C332" t="s">
        <v>13954</v>
      </c>
      <c r="D332" s="2">
        <v>41848</v>
      </c>
      <c r="E332" s="2">
        <v>41852</v>
      </c>
      <c r="F332" t="s">
        <v>13955</v>
      </c>
      <c r="G332">
        <v>2</v>
      </c>
      <c r="H332">
        <v>0</v>
      </c>
      <c r="I332">
        <v>0</v>
      </c>
      <c r="K332" t="s">
        <v>13956</v>
      </c>
      <c r="L332" t="s">
        <v>64</v>
      </c>
      <c r="M332" t="s">
        <v>2111</v>
      </c>
      <c r="N332" t="s">
        <v>2112</v>
      </c>
      <c r="O332" t="s">
        <v>66</v>
      </c>
      <c r="Q332">
        <v>96</v>
      </c>
      <c r="R332">
        <v>0</v>
      </c>
      <c r="S332">
        <v>96</v>
      </c>
      <c r="T332">
        <v>0</v>
      </c>
      <c r="U332">
        <v>0</v>
      </c>
      <c r="V332">
        <v>0</v>
      </c>
      <c r="X332">
        <v>0</v>
      </c>
      <c r="Y332" t="s">
        <v>67</v>
      </c>
      <c r="Z332" t="s">
        <v>81</v>
      </c>
      <c r="AA332" t="s">
        <v>1694</v>
      </c>
      <c r="AC332">
        <v>0</v>
      </c>
      <c r="AD332" t="s">
        <v>2111</v>
      </c>
      <c r="AE332" t="s">
        <v>2113</v>
      </c>
      <c r="AF332" t="s">
        <v>2114</v>
      </c>
      <c r="AG332">
        <v>19</v>
      </c>
      <c r="AI332">
        <v>3740</v>
      </c>
      <c r="AK332" t="s">
        <v>2115</v>
      </c>
      <c r="AL332" t="s">
        <v>2116</v>
      </c>
      <c r="AM332" t="s">
        <v>2117</v>
      </c>
    </row>
    <row r="333" spans="1:39" x14ac:dyDescent="0.25">
      <c r="A333" s="2">
        <v>41803</v>
      </c>
      <c r="B333" t="s">
        <v>14849</v>
      </c>
      <c r="C333" t="s">
        <v>14850</v>
      </c>
      <c r="D333" s="2">
        <v>41855</v>
      </c>
      <c r="E333" s="2">
        <v>41859</v>
      </c>
      <c r="F333" t="s">
        <v>14851</v>
      </c>
      <c r="G333">
        <v>2</v>
      </c>
      <c r="H333">
        <v>0</v>
      </c>
      <c r="I333">
        <v>0</v>
      </c>
      <c r="K333" t="s">
        <v>14852</v>
      </c>
      <c r="L333" t="s">
        <v>64</v>
      </c>
      <c r="M333" t="s">
        <v>2111</v>
      </c>
      <c r="N333" t="s">
        <v>2112</v>
      </c>
      <c r="O333" t="s">
        <v>66</v>
      </c>
      <c r="Q333">
        <v>72</v>
      </c>
      <c r="R333">
        <v>0</v>
      </c>
      <c r="S333">
        <v>72</v>
      </c>
      <c r="T333">
        <v>0</v>
      </c>
      <c r="U333">
        <v>0</v>
      </c>
      <c r="V333">
        <v>0</v>
      </c>
      <c r="X333">
        <v>0</v>
      </c>
      <c r="Y333" t="s">
        <v>67</v>
      </c>
      <c r="Z333" t="s">
        <v>68</v>
      </c>
      <c r="AA333" t="s">
        <v>1524</v>
      </c>
      <c r="AC333">
        <v>0</v>
      </c>
      <c r="AD333" t="s">
        <v>2111</v>
      </c>
      <c r="AE333" t="s">
        <v>2113</v>
      </c>
      <c r="AF333" t="s">
        <v>2114</v>
      </c>
      <c r="AG333">
        <v>19</v>
      </c>
      <c r="AI333">
        <v>3740</v>
      </c>
      <c r="AK333" t="s">
        <v>2115</v>
      </c>
      <c r="AL333" t="s">
        <v>2116</v>
      </c>
      <c r="AM333" t="s">
        <v>2117</v>
      </c>
    </row>
    <row r="334" spans="1:39" x14ac:dyDescent="0.25">
      <c r="A334" s="2">
        <v>41803</v>
      </c>
      <c r="B334" t="s">
        <v>14853</v>
      </c>
      <c r="C334" t="s">
        <v>14854</v>
      </c>
      <c r="D334" s="2">
        <v>41827</v>
      </c>
      <c r="E334" s="2">
        <v>41831</v>
      </c>
      <c r="F334" t="s">
        <v>14855</v>
      </c>
      <c r="G334">
        <v>2</v>
      </c>
      <c r="H334">
        <v>0</v>
      </c>
      <c r="I334">
        <v>0</v>
      </c>
      <c r="K334" t="s">
        <v>14856</v>
      </c>
      <c r="L334" t="s">
        <v>64</v>
      </c>
      <c r="M334" t="s">
        <v>2111</v>
      </c>
      <c r="N334" t="s">
        <v>2112</v>
      </c>
      <c r="O334" t="s">
        <v>66</v>
      </c>
      <c r="Q334">
        <v>67.2</v>
      </c>
      <c r="R334">
        <v>0</v>
      </c>
      <c r="S334">
        <v>67.2</v>
      </c>
      <c r="T334">
        <v>0</v>
      </c>
      <c r="U334">
        <v>0</v>
      </c>
      <c r="V334">
        <v>62.4</v>
      </c>
      <c r="W334" s="2">
        <v>41921</v>
      </c>
      <c r="X334">
        <v>0</v>
      </c>
      <c r="Y334" t="s">
        <v>67</v>
      </c>
      <c r="Z334" t="s">
        <v>68</v>
      </c>
      <c r="AA334" t="s">
        <v>1694</v>
      </c>
      <c r="AC334">
        <v>0</v>
      </c>
      <c r="AD334" t="s">
        <v>2111</v>
      </c>
      <c r="AE334" t="s">
        <v>2113</v>
      </c>
      <c r="AF334" t="s">
        <v>2114</v>
      </c>
      <c r="AG334">
        <v>19</v>
      </c>
      <c r="AI334">
        <v>3740</v>
      </c>
      <c r="AK334" t="s">
        <v>2115</v>
      </c>
      <c r="AL334" t="s">
        <v>2116</v>
      </c>
      <c r="AM334" t="s">
        <v>2117</v>
      </c>
    </row>
    <row r="335" spans="1:39" x14ac:dyDescent="0.25">
      <c r="A335" s="2">
        <v>41786</v>
      </c>
      <c r="B335" t="s">
        <v>15157</v>
      </c>
      <c r="C335" t="s">
        <v>15158</v>
      </c>
      <c r="D335" s="2">
        <v>41860</v>
      </c>
      <c r="E335" s="2">
        <v>41866</v>
      </c>
      <c r="F335" t="s">
        <v>15159</v>
      </c>
      <c r="G335">
        <v>1</v>
      </c>
      <c r="H335">
        <v>2</v>
      </c>
      <c r="I335">
        <v>0</v>
      </c>
      <c r="L335" t="s">
        <v>64</v>
      </c>
      <c r="M335" t="s">
        <v>2111</v>
      </c>
      <c r="N335" t="s">
        <v>2112</v>
      </c>
      <c r="O335" t="s">
        <v>66</v>
      </c>
      <c r="Q335">
        <v>228</v>
      </c>
      <c r="R335">
        <v>0</v>
      </c>
      <c r="S335">
        <v>228</v>
      </c>
      <c r="T335">
        <v>0</v>
      </c>
      <c r="U335">
        <v>0</v>
      </c>
      <c r="V335">
        <v>228</v>
      </c>
      <c r="W335" s="2">
        <v>41809</v>
      </c>
      <c r="X335">
        <v>0</v>
      </c>
      <c r="Y335" t="s">
        <v>67</v>
      </c>
      <c r="Z335" t="s">
        <v>68</v>
      </c>
      <c r="AA335" t="s">
        <v>1524</v>
      </c>
      <c r="AC335">
        <v>0</v>
      </c>
      <c r="AD335" t="s">
        <v>2111</v>
      </c>
      <c r="AE335" t="s">
        <v>2113</v>
      </c>
      <c r="AF335" t="s">
        <v>2114</v>
      </c>
      <c r="AG335">
        <v>19</v>
      </c>
      <c r="AI335">
        <v>3740</v>
      </c>
      <c r="AK335" t="s">
        <v>2115</v>
      </c>
      <c r="AL335" t="s">
        <v>2116</v>
      </c>
      <c r="AM335" t="s">
        <v>2117</v>
      </c>
    </row>
    <row r="336" spans="1:39" x14ac:dyDescent="0.25">
      <c r="A336" s="2">
        <v>41786</v>
      </c>
      <c r="B336" t="s">
        <v>15170</v>
      </c>
      <c r="C336" t="s">
        <v>12997</v>
      </c>
      <c r="D336" s="2">
        <v>41786</v>
      </c>
      <c r="E336" s="2">
        <v>41786</v>
      </c>
      <c r="F336" t="s">
        <v>15171</v>
      </c>
      <c r="G336">
        <v>2</v>
      </c>
      <c r="H336">
        <v>3</v>
      </c>
      <c r="I336">
        <v>0</v>
      </c>
      <c r="L336" t="s">
        <v>64</v>
      </c>
      <c r="M336" t="s">
        <v>2111</v>
      </c>
      <c r="N336" t="s">
        <v>2112</v>
      </c>
      <c r="O336" t="s">
        <v>66</v>
      </c>
      <c r="Q336">
        <v>190.4</v>
      </c>
      <c r="R336">
        <v>0</v>
      </c>
      <c r="S336">
        <v>190.4</v>
      </c>
      <c r="T336">
        <v>0</v>
      </c>
      <c r="U336">
        <v>0</v>
      </c>
      <c r="V336">
        <v>190.4</v>
      </c>
      <c r="W336" s="2">
        <v>41802</v>
      </c>
      <c r="X336">
        <v>0</v>
      </c>
      <c r="Y336" t="s">
        <v>67</v>
      </c>
      <c r="Z336" t="s">
        <v>68</v>
      </c>
      <c r="AA336" t="s">
        <v>500</v>
      </c>
      <c r="AC336">
        <v>0</v>
      </c>
      <c r="AD336" t="s">
        <v>2111</v>
      </c>
      <c r="AE336" t="s">
        <v>2113</v>
      </c>
      <c r="AF336" t="s">
        <v>2114</v>
      </c>
      <c r="AG336">
        <v>19</v>
      </c>
      <c r="AI336">
        <v>3740</v>
      </c>
      <c r="AK336" t="s">
        <v>2115</v>
      </c>
      <c r="AL336" t="s">
        <v>2116</v>
      </c>
      <c r="AM336" t="s">
        <v>2117</v>
      </c>
    </row>
    <row r="337" spans="1:39" x14ac:dyDescent="0.25">
      <c r="A337" s="2">
        <v>41709</v>
      </c>
      <c r="B337" t="s">
        <v>16918</v>
      </c>
      <c r="C337" t="s">
        <v>16919</v>
      </c>
      <c r="D337" s="2">
        <v>41709</v>
      </c>
      <c r="E337" s="2">
        <v>41759</v>
      </c>
      <c r="F337" t="s">
        <v>16920</v>
      </c>
      <c r="G337">
        <v>4</v>
      </c>
      <c r="H337">
        <v>0</v>
      </c>
      <c r="I337">
        <v>0</v>
      </c>
      <c r="L337" t="s">
        <v>64</v>
      </c>
      <c r="M337" t="s">
        <v>2111</v>
      </c>
      <c r="N337" t="s">
        <v>2112</v>
      </c>
      <c r="O337" t="s">
        <v>66</v>
      </c>
      <c r="Q337">
        <v>190.4</v>
      </c>
      <c r="R337">
        <v>0</v>
      </c>
      <c r="S337">
        <v>190.4</v>
      </c>
      <c r="T337">
        <v>0</v>
      </c>
      <c r="U337">
        <v>0</v>
      </c>
      <c r="V337">
        <v>190.4</v>
      </c>
      <c r="W337" s="2">
        <v>41725</v>
      </c>
      <c r="X337">
        <v>0</v>
      </c>
      <c r="Y337" t="s">
        <v>67</v>
      </c>
      <c r="Z337" t="s">
        <v>68</v>
      </c>
      <c r="AA337" t="s">
        <v>500</v>
      </c>
      <c r="AC337">
        <v>0</v>
      </c>
      <c r="AD337" t="s">
        <v>2111</v>
      </c>
      <c r="AE337" t="s">
        <v>2113</v>
      </c>
      <c r="AF337" t="s">
        <v>2114</v>
      </c>
      <c r="AG337">
        <v>19</v>
      </c>
      <c r="AI337">
        <v>3740</v>
      </c>
      <c r="AK337" t="s">
        <v>2115</v>
      </c>
      <c r="AL337" t="s">
        <v>2116</v>
      </c>
      <c r="AM337" t="s">
        <v>2117</v>
      </c>
    </row>
    <row r="338" spans="1:39" x14ac:dyDescent="0.25">
      <c r="A338" s="2">
        <v>41669</v>
      </c>
      <c r="B338" t="s">
        <v>18128</v>
      </c>
      <c r="C338" t="s">
        <v>18129</v>
      </c>
      <c r="D338" s="2">
        <v>41669</v>
      </c>
      <c r="E338" s="2">
        <v>41733</v>
      </c>
      <c r="F338" t="s">
        <v>18130</v>
      </c>
      <c r="G338">
        <v>1</v>
      </c>
      <c r="H338">
        <v>0</v>
      </c>
      <c r="I338">
        <v>0</v>
      </c>
      <c r="L338" t="s">
        <v>64</v>
      </c>
      <c r="M338" t="s">
        <v>2111</v>
      </c>
      <c r="N338" t="s">
        <v>2112</v>
      </c>
      <c r="O338" t="s">
        <v>66</v>
      </c>
      <c r="Q338">
        <v>60</v>
      </c>
      <c r="R338">
        <v>0</v>
      </c>
      <c r="S338">
        <v>60</v>
      </c>
      <c r="T338">
        <v>0</v>
      </c>
      <c r="U338">
        <v>0</v>
      </c>
      <c r="V338">
        <v>60</v>
      </c>
      <c r="W338" s="2">
        <v>41690</v>
      </c>
      <c r="X338">
        <v>0</v>
      </c>
      <c r="Y338" t="s">
        <v>67</v>
      </c>
      <c r="Z338" t="s">
        <v>68</v>
      </c>
      <c r="AA338" t="s">
        <v>884</v>
      </c>
      <c r="AC338">
        <v>0</v>
      </c>
      <c r="AD338" t="s">
        <v>2111</v>
      </c>
      <c r="AE338" t="s">
        <v>2113</v>
      </c>
      <c r="AF338" t="s">
        <v>2114</v>
      </c>
      <c r="AG338">
        <v>19</v>
      </c>
      <c r="AI338">
        <v>3740</v>
      </c>
      <c r="AK338" t="s">
        <v>2115</v>
      </c>
      <c r="AL338" t="s">
        <v>2116</v>
      </c>
      <c r="AM338" t="s">
        <v>2117</v>
      </c>
    </row>
    <row r="339" spans="1:39" x14ac:dyDescent="0.25">
      <c r="A339" s="2">
        <v>41655</v>
      </c>
      <c r="B339" t="s">
        <v>18486</v>
      </c>
      <c r="C339" t="s">
        <v>18487</v>
      </c>
      <c r="D339" s="2">
        <v>41655</v>
      </c>
      <c r="E339" s="2">
        <v>41655</v>
      </c>
      <c r="F339" t="s">
        <v>18488</v>
      </c>
      <c r="G339">
        <v>2</v>
      </c>
      <c r="H339">
        <v>0</v>
      </c>
      <c r="I339">
        <v>0</v>
      </c>
      <c r="L339" t="s">
        <v>64</v>
      </c>
      <c r="M339" t="s">
        <v>2111</v>
      </c>
      <c r="N339" t="s">
        <v>2112</v>
      </c>
      <c r="O339" t="s">
        <v>66</v>
      </c>
      <c r="Q339">
        <v>200</v>
      </c>
      <c r="R339">
        <v>0</v>
      </c>
      <c r="S339">
        <v>200</v>
      </c>
      <c r="T339">
        <v>0</v>
      </c>
      <c r="U339">
        <v>0</v>
      </c>
      <c r="V339">
        <v>200</v>
      </c>
      <c r="W339" s="2">
        <v>41711</v>
      </c>
      <c r="X339">
        <v>0</v>
      </c>
      <c r="Y339" t="s">
        <v>67</v>
      </c>
      <c r="Z339" t="s">
        <v>68</v>
      </c>
      <c r="AA339" t="s">
        <v>500</v>
      </c>
      <c r="AC339">
        <v>0</v>
      </c>
      <c r="AD339" t="s">
        <v>2111</v>
      </c>
      <c r="AE339" t="s">
        <v>2113</v>
      </c>
      <c r="AF339" t="s">
        <v>2114</v>
      </c>
      <c r="AG339">
        <v>19</v>
      </c>
      <c r="AI339">
        <v>3740</v>
      </c>
      <c r="AK339" t="s">
        <v>2115</v>
      </c>
      <c r="AL339" t="s">
        <v>2116</v>
      </c>
      <c r="AM339" t="s">
        <v>2117</v>
      </c>
    </row>
    <row r="340" spans="1:39" x14ac:dyDescent="0.25">
      <c r="A340" s="2">
        <v>41649</v>
      </c>
      <c r="B340" t="s">
        <v>18608</v>
      </c>
      <c r="C340" t="s">
        <v>18609</v>
      </c>
      <c r="D340" s="2">
        <v>41652</v>
      </c>
      <c r="E340" s="2">
        <v>41652</v>
      </c>
      <c r="F340" t="s">
        <v>18610</v>
      </c>
      <c r="G340">
        <v>4</v>
      </c>
      <c r="H340">
        <v>0</v>
      </c>
      <c r="I340">
        <v>0</v>
      </c>
      <c r="L340" t="s">
        <v>64</v>
      </c>
      <c r="M340" t="s">
        <v>2111</v>
      </c>
      <c r="N340" t="s">
        <v>2112</v>
      </c>
      <c r="O340" t="s">
        <v>66</v>
      </c>
      <c r="Q340">
        <v>160</v>
      </c>
      <c r="R340">
        <v>0</v>
      </c>
      <c r="S340">
        <v>160</v>
      </c>
      <c r="T340">
        <v>0</v>
      </c>
      <c r="U340">
        <v>0</v>
      </c>
      <c r="V340">
        <v>160</v>
      </c>
      <c r="W340" s="2">
        <v>41676</v>
      </c>
      <c r="X340">
        <v>0</v>
      </c>
      <c r="Y340" t="s">
        <v>67</v>
      </c>
      <c r="Z340" t="s">
        <v>68</v>
      </c>
      <c r="AA340" t="s">
        <v>500</v>
      </c>
      <c r="AC340">
        <v>0</v>
      </c>
      <c r="AD340" t="s">
        <v>2111</v>
      </c>
      <c r="AE340" t="s">
        <v>2113</v>
      </c>
      <c r="AF340" t="s">
        <v>2114</v>
      </c>
      <c r="AG340">
        <v>19</v>
      </c>
      <c r="AI340">
        <v>3740</v>
      </c>
      <c r="AK340" t="s">
        <v>2115</v>
      </c>
      <c r="AL340" t="s">
        <v>2116</v>
      </c>
      <c r="AM340" t="s">
        <v>2117</v>
      </c>
    </row>
    <row r="341" spans="1:39" x14ac:dyDescent="0.25">
      <c r="A341" s="2">
        <v>41641</v>
      </c>
      <c r="B341" t="s">
        <v>18805</v>
      </c>
      <c r="C341" t="s">
        <v>18806</v>
      </c>
      <c r="D341" s="2">
        <v>41641</v>
      </c>
      <c r="E341" s="2">
        <v>41641</v>
      </c>
      <c r="F341" t="s">
        <v>18807</v>
      </c>
      <c r="G341">
        <v>2</v>
      </c>
      <c r="H341">
        <v>0</v>
      </c>
      <c r="I341">
        <v>0</v>
      </c>
      <c r="L341" t="s">
        <v>64</v>
      </c>
      <c r="M341" t="s">
        <v>2111</v>
      </c>
      <c r="N341" t="s">
        <v>2112</v>
      </c>
      <c r="O341" t="s">
        <v>66</v>
      </c>
      <c r="Q341">
        <v>190.4</v>
      </c>
      <c r="R341">
        <v>0</v>
      </c>
      <c r="S341">
        <v>190.4</v>
      </c>
      <c r="T341">
        <v>0</v>
      </c>
      <c r="U341">
        <v>0</v>
      </c>
      <c r="V341">
        <v>190.4</v>
      </c>
      <c r="W341" s="2">
        <v>41662</v>
      </c>
      <c r="X341">
        <v>0</v>
      </c>
      <c r="Y341" t="s">
        <v>67</v>
      </c>
      <c r="Z341" t="s">
        <v>68</v>
      </c>
      <c r="AA341" t="s">
        <v>884</v>
      </c>
      <c r="AC341">
        <v>0</v>
      </c>
      <c r="AD341" t="s">
        <v>2111</v>
      </c>
      <c r="AE341" t="s">
        <v>2113</v>
      </c>
      <c r="AF341" t="s">
        <v>2114</v>
      </c>
      <c r="AG341">
        <v>19</v>
      </c>
      <c r="AI341">
        <v>3740</v>
      </c>
      <c r="AK341" t="s">
        <v>2115</v>
      </c>
      <c r="AL341" t="s">
        <v>2116</v>
      </c>
      <c r="AM341" t="s">
        <v>2117</v>
      </c>
    </row>
    <row r="342" spans="1:39" x14ac:dyDescent="0.25">
      <c r="A342" s="2">
        <v>41913</v>
      </c>
      <c r="B342" t="s">
        <v>12960</v>
      </c>
      <c r="C342" t="s">
        <v>12961</v>
      </c>
      <c r="D342" s="2">
        <v>41913</v>
      </c>
      <c r="E342" s="2">
        <v>42181</v>
      </c>
      <c r="F342" t="s">
        <v>12962</v>
      </c>
      <c r="G342">
        <v>2</v>
      </c>
      <c r="H342">
        <v>0</v>
      </c>
      <c r="I342">
        <v>0</v>
      </c>
      <c r="L342" t="s">
        <v>64</v>
      </c>
      <c r="M342" t="s">
        <v>2627</v>
      </c>
      <c r="N342" t="s">
        <v>2628</v>
      </c>
      <c r="O342" t="s">
        <v>2995</v>
      </c>
      <c r="P342" t="s">
        <v>12963</v>
      </c>
      <c r="Q342">
        <v>0</v>
      </c>
      <c r="R342">
        <v>0</v>
      </c>
      <c r="S342">
        <v>0</v>
      </c>
      <c r="T342">
        <v>0</v>
      </c>
      <c r="U342">
        <v>0</v>
      </c>
      <c r="V342">
        <v>0</v>
      </c>
      <c r="X342">
        <v>0</v>
      </c>
      <c r="Y342" t="s">
        <v>67</v>
      </c>
      <c r="Z342" t="s">
        <v>154</v>
      </c>
      <c r="AC342">
        <v>0</v>
      </c>
      <c r="AD342" t="s">
        <v>2627</v>
      </c>
      <c r="AE342" t="s">
        <v>2630</v>
      </c>
      <c r="AF342" t="s">
        <v>2631</v>
      </c>
      <c r="AG342">
        <v>33</v>
      </c>
      <c r="AI342">
        <v>8370</v>
      </c>
      <c r="AK342" t="s">
        <v>1193</v>
      </c>
      <c r="AL342" t="s">
        <v>2632</v>
      </c>
      <c r="AM342" t="s">
        <v>2633</v>
      </c>
    </row>
    <row r="343" spans="1:39" x14ac:dyDescent="0.25">
      <c r="A343" s="2">
        <v>41891</v>
      </c>
      <c r="B343" t="s">
        <v>13179</v>
      </c>
      <c r="C343" t="s">
        <v>13180</v>
      </c>
      <c r="D343" s="2">
        <v>41891</v>
      </c>
      <c r="E343" s="2">
        <v>42185</v>
      </c>
      <c r="F343" t="s">
        <v>13181</v>
      </c>
      <c r="G343">
        <v>1</v>
      </c>
      <c r="H343">
        <v>0</v>
      </c>
      <c r="I343">
        <v>0</v>
      </c>
      <c r="L343" t="s">
        <v>64</v>
      </c>
      <c r="M343" t="s">
        <v>2627</v>
      </c>
      <c r="N343" t="s">
        <v>2628</v>
      </c>
      <c r="O343" t="s">
        <v>2629</v>
      </c>
      <c r="P343" t="s">
        <v>13182</v>
      </c>
      <c r="Q343">
        <v>80.8</v>
      </c>
      <c r="R343">
        <v>0</v>
      </c>
      <c r="S343">
        <v>80.8</v>
      </c>
      <c r="T343">
        <v>0</v>
      </c>
      <c r="U343">
        <v>0</v>
      </c>
      <c r="V343">
        <v>80.8</v>
      </c>
      <c r="W343" s="2">
        <v>41893</v>
      </c>
      <c r="X343">
        <v>0</v>
      </c>
      <c r="Y343" t="s">
        <v>67</v>
      </c>
      <c r="Z343" t="s">
        <v>68</v>
      </c>
      <c r="AA343" t="s">
        <v>500</v>
      </c>
      <c r="AC343">
        <v>0</v>
      </c>
      <c r="AD343" t="s">
        <v>2627</v>
      </c>
      <c r="AE343" t="s">
        <v>2630</v>
      </c>
      <c r="AF343" t="s">
        <v>2631</v>
      </c>
      <c r="AG343">
        <v>33</v>
      </c>
      <c r="AI343">
        <v>8370</v>
      </c>
      <c r="AK343" t="s">
        <v>1193</v>
      </c>
      <c r="AL343" t="s">
        <v>2632</v>
      </c>
      <c r="AM343" t="s">
        <v>2633</v>
      </c>
    </row>
    <row r="344" spans="1:39" x14ac:dyDescent="0.25">
      <c r="A344" s="2">
        <v>41878</v>
      </c>
      <c r="B344" t="s">
        <v>13343</v>
      </c>
      <c r="C344" t="s">
        <v>13344</v>
      </c>
      <c r="D344" s="2">
        <v>41892</v>
      </c>
      <c r="E344" s="2">
        <v>41892</v>
      </c>
      <c r="F344" t="s">
        <v>13345</v>
      </c>
      <c r="G344">
        <v>10</v>
      </c>
      <c r="H344">
        <v>0</v>
      </c>
      <c r="I344">
        <v>0</v>
      </c>
      <c r="L344" t="s">
        <v>64</v>
      </c>
      <c r="M344" t="s">
        <v>1188</v>
      </c>
      <c r="N344" t="s">
        <v>1189</v>
      </c>
      <c r="O344" t="s">
        <v>66</v>
      </c>
      <c r="Q344">
        <v>96</v>
      </c>
      <c r="R344">
        <v>19.82</v>
      </c>
      <c r="S344">
        <v>115.82</v>
      </c>
      <c r="T344">
        <v>0</v>
      </c>
      <c r="U344">
        <v>0</v>
      </c>
      <c r="V344">
        <v>106.22</v>
      </c>
      <c r="W344" s="2">
        <v>41900</v>
      </c>
      <c r="X344">
        <v>0</v>
      </c>
      <c r="Y344" t="s">
        <v>67</v>
      </c>
      <c r="Z344" t="s">
        <v>68</v>
      </c>
      <c r="AA344" t="s">
        <v>4605</v>
      </c>
      <c r="AC344">
        <v>0</v>
      </c>
      <c r="AD344" t="s">
        <v>1188</v>
      </c>
      <c r="AE344" t="s">
        <v>1191</v>
      </c>
      <c r="AF344" t="s">
        <v>1192</v>
      </c>
      <c r="AG344">
        <v>123</v>
      </c>
      <c r="AI344">
        <v>8370</v>
      </c>
      <c r="AK344" t="s">
        <v>1193</v>
      </c>
      <c r="AL344" t="s">
        <v>1194</v>
      </c>
      <c r="AM344" t="s">
        <v>1195</v>
      </c>
    </row>
    <row r="345" spans="1:39" x14ac:dyDescent="0.25">
      <c r="A345" s="2">
        <v>41813</v>
      </c>
      <c r="B345" t="s">
        <v>14483</v>
      </c>
      <c r="C345" t="s">
        <v>14263</v>
      </c>
      <c r="D345" s="2">
        <v>41833</v>
      </c>
      <c r="E345" s="2">
        <v>41833</v>
      </c>
      <c r="F345" t="s">
        <v>5923</v>
      </c>
      <c r="G345">
        <v>0</v>
      </c>
      <c r="H345">
        <v>0</v>
      </c>
      <c r="I345">
        <v>0</v>
      </c>
      <c r="J345" t="s">
        <v>14484</v>
      </c>
      <c r="K345" t="s">
        <v>14485</v>
      </c>
      <c r="L345" t="s">
        <v>64</v>
      </c>
      <c r="M345" t="s">
        <v>1188</v>
      </c>
      <c r="N345" t="s">
        <v>1189</v>
      </c>
      <c r="Q345">
        <v>0</v>
      </c>
      <c r="R345">
        <v>0</v>
      </c>
      <c r="S345">
        <v>0</v>
      </c>
      <c r="T345">
        <v>0</v>
      </c>
      <c r="U345">
        <v>33.6</v>
      </c>
      <c r="V345">
        <v>33.6</v>
      </c>
      <c r="X345">
        <v>0</v>
      </c>
      <c r="Y345" t="s">
        <v>67</v>
      </c>
      <c r="Z345" t="s">
        <v>68</v>
      </c>
      <c r="AA345" t="s">
        <v>5087</v>
      </c>
      <c r="AB345" t="s">
        <v>5088</v>
      </c>
      <c r="AC345">
        <v>33.6</v>
      </c>
      <c r="AD345" t="s">
        <v>1188</v>
      </c>
      <c r="AE345" t="s">
        <v>1191</v>
      </c>
      <c r="AF345" t="s">
        <v>1192</v>
      </c>
      <c r="AG345">
        <v>123</v>
      </c>
      <c r="AI345">
        <v>8370</v>
      </c>
      <c r="AK345" t="s">
        <v>1193</v>
      </c>
      <c r="AL345" t="s">
        <v>1194</v>
      </c>
      <c r="AM345" t="s">
        <v>1195</v>
      </c>
    </row>
    <row r="346" spans="1:39" x14ac:dyDescent="0.25">
      <c r="A346" s="2">
        <v>41785</v>
      </c>
      <c r="B346" t="s">
        <v>15202</v>
      </c>
      <c r="C346" t="s">
        <v>6649</v>
      </c>
      <c r="D346" s="2">
        <v>41815</v>
      </c>
      <c r="E346" s="2">
        <v>41816</v>
      </c>
      <c r="F346" t="s">
        <v>14967</v>
      </c>
      <c r="G346">
        <v>10</v>
      </c>
      <c r="H346">
        <v>0</v>
      </c>
      <c r="I346">
        <v>0</v>
      </c>
      <c r="L346" t="s">
        <v>64</v>
      </c>
      <c r="M346" t="s">
        <v>1188</v>
      </c>
      <c r="N346" t="s">
        <v>1189</v>
      </c>
      <c r="O346" t="s">
        <v>15203</v>
      </c>
      <c r="P346" t="s">
        <v>15204</v>
      </c>
      <c r="Q346">
        <v>224</v>
      </c>
      <c r="R346">
        <v>44.35</v>
      </c>
      <c r="S346">
        <v>268.35000000000002</v>
      </c>
      <c r="T346">
        <v>0</v>
      </c>
      <c r="U346">
        <v>0</v>
      </c>
      <c r="V346">
        <v>224</v>
      </c>
      <c r="W346" s="2">
        <v>41823</v>
      </c>
      <c r="X346">
        <v>0</v>
      </c>
      <c r="Y346" t="s">
        <v>67</v>
      </c>
      <c r="Z346" t="s">
        <v>13404</v>
      </c>
      <c r="AA346" t="s">
        <v>5087</v>
      </c>
      <c r="AB346" t="s">
        <v>5088</v>
      </c>
      <c r="AC346">
        <v>0</v>
      </c>
      <c r="AD346" t="s">
        <v>1188</v>
      </c>
      <c r="AE346" t="s">
        <v>1191</v>
      </c>
      <c r="AF346" t="s">
        <v>1192</v>
      </c>
      <c r="AG346">
        <v>123</v>
      </c>
      <c r="AI346">
        <v>8370</v>
      </c>
      <c r="AK346" t="s">
        <v>1193</v>
      </c>
      <c r="AL346" t="s">
        <v>1194</v>
      </c>
      <c r="AM346" t="s">
        <v>1195</v>
      </c>
    </row>
    <row r="347" spans="1:39" x14ac:dyDescent="0.25">
      <c r="A347" s="2">
        <v>41778</v>
      </c>
      <c r="B347" t="s">
        <v>15368</v>
      </c>
      <c r="C347" t="s">
        <v>15369</v>
      </c>
      <c r="D347" s="2">
        <v>41781</v>
      </c>
      <c r="E347" s="2">
        <v>41781</v>
      </c>
      <c r="F347" t="s">
        <v>15370</v>
      </c>
      <c r="G347">
        <v>2</v>
      </c>
      <c r="H347">
        <v>1</v>
      </c>
      <c r="I347">
        <v>0</v>
      </c>
      <c r="L347" t="s">
        <v>64</v>
      </c>
      <c r="M347" t="s">
        <v>1188</v>
      </c>
      <c r="N347" t="s">
        <v>1189</v>
      </c>
      <c r="O347" t="s">
        <v>15371</v>
      </c>
      <c r="P347" t="s">
        <v>1191</v>
      </c>
      <c r="Q347">
        <v>72</v>
      </c>
      <c r="R347">
        <v>5.04</v>
      </c>
      <c r="S347">
        <v>77.040000000000006</v>
      </c>
      <c r="T347">
        <v>0</v>
      </c>
      <c r="U347">
        <v>0</v>
      </c>
      <c r="V347">
        <v>51.44</v>
      </c>
      <c r="W347" s="2">
        <v>41837</v>
      </c>
      <c r="X347">
        <v>0</v>
      </c>
      <c r="Y347" t="s">
        <v>67</v>
      </c>
      <c r="Z347" t="s">
        <v>68</v>
      </c>
      <c r="AA347" t="s">
        <v>1190</v>
      </c>
      <c r="AC347">
        <v>0</v>
      </c>
      <c r="AD347" t="s">
        <v>1188</v>
      </c>
      <c r="AE347" t="s">
        <v>1191</v>
      </c>
      <c r="AF347" t="s">
        <v>1192</v>
      </c>
      <c r="AG347">
        <v>123</v>
      </c>
      <c r="AI347">
        <v>8370</v>
      </c>
      <c r="AK347" t="s">
        <v>1193</v>
      </c>
      <c r="AL347" t="s">
        <v>1194</v>
      </c>
      <c r="AM347" t="s">
        <v>1195</v>
      </c>
    </row>
    <row r="348" spans="1:39" x14ac:dyDescent="0.25">
      <c r="A348" s="2">
        <v>41732</v>
      </c>
      <c r="B348" t="s">
        <v>16266</v>
      </c>
      <c r="C348" t="s">
        <v>10211</v>
      </c>
      <c r="D348" s="2">
        <v>41753</v>
      </c>
      <c r="E348" s="2">
        <v>41753</v>
      </c>
      <c r="F348" t="s">
        <v>5525</v>
      </c>
      <c r="G348">
        <v>0</v>
      </c>
      <c r="H348">
        <v>0</v>
      </c>
      <c r="I348">
        <v>0</v>
      </c>
      <c r="J348" t="s">
        <v>16267</v>
      </c>
      <c r="L348" t="s">
        <v>64</v>
      </c>
      <c r="M348" t="s">
        <v>1188</v>
      </c>
      <c r="N348" t="s">
        <v>1189</v>
      </c>
      <c r="Q348">
        <v>0</v>
      </c>
      <c r="R348">
        <v>66.02</v>
      </c>
      <c r="S348">
        <v>66.02</v>
      </c>
      <c r="T348">
        <v>0</v>
      </c>
      <c r="U348">
        <v>82.8</v>
      </c>
      <c r="V348">
        <v>0</v>
      </c>
      <c r="X348">
        <v>0</v>
      </c>
      <c r="Y348" t="s">
        <v>67</v>
      </c>
      <c r="Z348" t="s">
        <v>81</v>
      </c>
      <c r="AA348" t="s">
        <v>82</v>
      </c>
      <c r="AB348" t="s">
        <v>5088</v>
      </c>
      <c r="AC348">
        <v>82.8</v>
      </c>
      <c r="AD348" t="s">
        <v>1188</v>
      </c>
      <c r="AE348" t="s">
        <v>1191</v>
      </c>
      <c r="AF348" t="s">
        <v>1192</v>
      </c>
      <c r="AG348">
        <v>123</v>
      </c>
      <c r="AI348">
        <v>8370</v>
      </c>
      <c r="AK348" t="s">
        <v>1193</v>
      </c>
      <c r="AL348" t="s">
        <v>1194</v>
      </c>
      <c r="AM348" t="s">
        <v>1195</v>
      </c>
    </row>
    <row r="349" spans="1:39" x14ac:dyDescent="0.25">
      <c r="A349" s="2">
        <v>41729</v>
      </c>
      <c r="B349" t="s">
        <v>16379</v>
      </c>
      <c r="C349" t="s">
        <v>16380</v>
      </c>
      <c r="D349" s="2">
        <v>41733</v>
      </c>
      <c r="E349" s="2">
        <v>41733</v>
      </c>
      <c r="G349">
        <v>16</v>
      </c>
      <c r="H349">
        <v>2</v>
      </c>
      <c r="I349">
        <v>0</v>
      </c>
      <c r="L349" t="s">
        <v>64</v>
      </c>
      <c r="M349" t="s">
        <v>1188</v>
      </c>
      <c r="N349" t="s">
        <v>1189</v>
      </c>
      <c r="O349" t="s">
        <v>66</v>
      </c>
      <c r="Q349">
        <v>316.8</v>
      </c>
      <c r="R349">
        <v>0</v>
      </c>
      <c r="S349">
        <v>316.8</v>
      </c>
      <c r="T349">
        <v>0</v>
      </c>
      <c r="U349">
        <v>0</v>
      </c>
      <c r="V349">
        <v>246.4</v>
      </c>
      <c r="W349" s="2">
        <v>41753</v>
      </c>
      <c r="X349">
        <v>0</v>
      </c>
      <c r="Y349" t="s">
        <v>67</v>
      </c>
      <c r="Z349" t="s">
        <v>68</v>
      </c>
      <c r="AA349" t="s">
        <v>999</v>
      </c>
      <c r="AC349">
        <v>0</v>
      </c>
      <c r="AD349" t="s">
        <v>1188</v>
      </c>
      <c r="AE349" t="s">
        <v>1191</v>
      </c>
      <c r="AF349" t="s">
        <v>1192</v>
      </c>
      <c r="AG349">
        <v>123</v>
      </c>
      <c r="AI349">
        <v>8370</v>
      </c>
      <c r="AK349" t="s">
        <v>1193</v>
      </c>
      <c r="AL349" t="s">
        <v>1194</v>
      </c>
      <c r="AM349" t="s">
        <v>1195</v>
      </c>
    </row>
    <row r="350" spans="1:39" x14ac:dyDescent="0.25">
      <c r="A350" s="2">
        <v>41710</v>
      </c>
      <c r="B350" t="s">
        <v>16892</v>
      </c>
      <c r="C350" t="s">
        <v>16893</v>
      </c>
      <c r="D350" s="2">
        <v>41725</v>
      </c>
      <c r="E350" s="2">
        <v>41725</v>
      </c>
      <c r="F350" t="s">
        <v>4569</v>
      </c>
      <c r="G350">
        <v>4</v>
      </c>
      <c r="H350">
        <v>1</v>
      </c>
      <c r="I350">
        <v>0</v>
      </c>
      <c r="J350" t="s">
        <v>16894</v>
      </c>
      <c r="L350" t="s">
        <v>64</v>
      </c>
      <c r="M350" t="s">
        <v>1188</v>
      </c>
      <c r="N350" t="s">
        <v>1189</v>
      </c>
      <c r="Q350">
        <v>0</v>
      </c>
      <c r="R350">
        <v>0</v>
      </c>
      <c r="S350">
        <v>0</v>
      </c>
      <c r="T350">
        <v>0</v>
      </c>
      <c r="U350">
        <v>0</v>
      </c>
      <c r="V350">
        <v>5.22</v>
      </c>
      <c r="W350" s="2">
        <v>41753</v>
      </c>
      <c r="X350">
        <v>0</v>
      </c>
      <c r="Y350" t="s">
        <v>67</v>
      </c>
      <c r="Z350" t="s">
        <v>68</v>
      </c>
      <c r="AA350" t="s">
        <v>82</v>
      </c>
      <c r="AB350" t="s">
        <v>297</v>
      </c>
      <c r="AC350">
        <v>0</v>
      </c>
      <c r="AD350" t="s">
        <v>1188</v>
      </c>
      <c r="AE350" t="s">
        <v>1191</v>
      </c>
      <c r="AF350" t="s">
        <v>1192</v>
      </c>
      <c r="AG350">
        <v>123</v>
      </c>
      <c r="AI350">
        <v>8370</v>
      </c>
      <c r="AK350" t="s">
        <v>1193</v>
      </c>
      <c r="AL350" t="s">
        <v>1194</v>
      </c>
      <c r="AM350" t="s">
        <v>1195</v>
      </c>
    </row>
    <row r="351" spans="1:39" x14ac:dyDescent="0.25">
      <c r="A351" s="2">
        <v>41691</v>
      </c>
      <c r="B351" t="s">
        <v>17436</v>
      </c>
      <c r="C351" t="s">
        <v>17437</v>
      </c>
      <c r="D351" s="2">
        <v>41697</v>
      </c>
      <c r="E351" s="2">
        <v>41697</v>
      </c>
      <c r="G351">
        <v>18</v>
      </c>
      <c r="H351">
        <v>2</v>
      </c>
      <c r="I351">
        <v>0</v>
      </c>
      <c r="L351" t="s">
        <v>64</v>
      </c>
      <c r="M351" t="s">
        <v>1188</v>
      </c>
      <c r="N351" t="s">
        <v>1189</v>
      </c>
      <c r="O351" t="s">
        <v>66</v>
      </c>
      <c r="Q351">
        <v>60</v>
      </c>
      <c r="R351">
        <v>0</v>
      </c>
      <c r="S351">
        <v>60</v>
      </c>
      <c r="T351">
        <v>0</v>
      </c>
      <c r="U351">
        <v>0</v>
      </c>
      <c r="V351">
        <v>48</v>
      </c>
      <c r="W351" s="2">
        <v>41711</v>
      </c>
      <c r="X351">
        <v>0</v>
      </c>
      <c r="Y351" t="s">
        <v>67</v>
      </c>
      <c r="Z351" t="s">
        <v>68</v>
      </c>
      <c r="AA351" t="s">
        <v>610</v>
      </c>
      <c r="AC351">
        <v>0</v>
      </c>
      <c r="AD351" t="s">
        <v>1188</v>
      </c>
      <c r="AE351" t="s">
        <v>1191</v>
      </c>
      <c r="AF351" t="s">
        <v>1192</v>
      </c>
      <c r="AG351">
        <v>123</v>
      </c>
      <c r="AI351">
        <v>8370</v>
      </c>
      <c r="AK351" t="s">
        <v>1193</v>
      </c>
      <c r="AL351" t="s">
        <v>1194</v>
      </c>
      <c r="AM351" t="s">
        <v>1195</v>
      </c>
    </row>
    <row r="352" spans="1:39" x14ac:dyDescent="0.25">
      <c r="A352" s="2">
        <v>41646</v>
      </c>
      <c r="B352" t="s">
        <v>18697</v>
      </c>
      <c r="C352" t="s">
        <v>18698</v>
      </c>
      <c r="D352" s="2">
        <v>41646</v>
      </c>
      <c r="E352" s="2">
        <v>41759</v>
      </c>
      <c r="F352" t="s">
        <v>18699</v>
      </c>
      <c r="G352">
        <v>0</v>
      </c>
      <c r="H352">
        <v>0</v>
      </c>
      <c r="I352">
        <v>0</v>
      </c>
      <c r="L352" t="s">
        <v>64</v>
      </c>
      <c r="M352" t="s">
        <v>2627</v>
      </c>
      <c r="N352" t="s">
        <v>2628</v>
      </c>
      <c r="O352" t="s">
        <v>18700</v>
      </c>
      <c r="P352" t="s">
        <v>18701</v>
      </c>
      <c r="Q352">
        <v>48</v>
      </c>
      <c r="R352">
        <v>0</v>
      </c>
      <c r="S352">
        <v>48</v>
      </c>
      <c r="T352">
        <v>0</v>
      </c>
      <c r="U352">
        <v>0</v>
      </c>
      <c r="V352">
        <v>48</v>
      </c>
      <c r="W352" s="2">
        <v>41648</v>
      </c>
      <c r="X352">
        <v>0</v>
      </c>
      <c r="Y352" t="s">
        <v>67</v>
      </c>
      <c r="Z352" t="s">
        <v>68</v>
      </c>
      <c r="AA352" t="s">
        <v>500</v>
      </c>
      <c r="AC352">
        <v>0</v>
      </c>
      <c r="AD352" t="s">
        <v>2627</v>
      </c>
      <c r="AE352" t="s">
        <v>2630</v>
      </c>
      <c r="AF352" t="s">
        <v>2631</v>
      </c>
      <c r="AG352">
        <v>33</v>
      </c>
      <c r="AI352">
        <v>8370</v>
      </c>
      <c r="AK352" t="s">
        <v>1193</v>
      </c>
      <c r="AL352" t="s">
        <v>2632</v>
      </c>
      <c r="AM352" t="s">
        <v>2633</v>
      </c>
    </row>
    <row r="353" spans="1:39" x14ac:dyDescent="0.25">
      <c r="A353" s="2">
        <v>41646</v>
      </c>
      <c r="B353" t="s">
        <v>18703</v>
      </c>
      <c r="C353" t="s">
        <v>18704</v>
      </c>
      <c r="D353" s="2">
        <v>41646</v>
      </c>
      <c r="E353" s="2">
        <v>41759</v>
      </c>
      <c r="F353" t="s">
        <v>18699</v>
      </c>
      <c r="G353">
        <v>0</v>
      </c>
      <c r="H353">
        <v>0</v>
      </c>
      <c r="I353">
        <v>0</v>
      </c>
      <c r="L353" t="s">
        <v>64</v>
      </c>
      <c r="M353" t="s">
        <v>2627</v>
      </c>
      <c r="N353" t="s">
        <v>2628</v>
      </c>
      <c r="O353" t="s">
        <v>18700</v>
      </c>
      <c r="P353" t="s">
        <v>18701</v>
      </c>
      <c r="Q353">
        <v>48</v>
      </c>
      <c r="R353">
        <v>0</v>
      </c>
      <c r="S353">
        <v>48</v>
      </c>
      <c r="T353">
        <v>0</v>
      </c>
      <c r="U353">
        <v>0</v>
      </c>
      <c r="V353">
        <v>48</v>
      </c>
      <c r="W353" s="2">
        <v>41648</v>
      </c>
      <c r="X353">
        <v>0</v>
      </c>
      <c r="Y353" t="s">
        <v>67</v>
      </c>
      <c r="Z353" t="s">
        <v>68</v>
      </c>
      <c r="AA353" t="s">
        <v>500</v>
      </c>
      <c r="AC353">
        <v>0</v>
      </c>
      <c r="AD353" t="s">
        <v>2627</v>
      </c>
      <c r="AE353" t="s">
        <v>2630</v>
      </c>
      <c r="AF353" t="s">
        <v>2631</v>
      </c>
      <c r="AG353">
        <v>33</v>
      </c>
      <c r="AI353">
        <v>8370</v>
      </c>
      <c r="AK353" t="s">
        <v>1193</v>
      </c>
      <c r="AL353" t="s">
        <v>2632</v>
      </c>
      <c r="AM353" t="s">
        <v>2633</v>
      </c>
    </row>
    <row r="354" spans="1:39" x14ac:dyDescent="0.25">
      <c r="A354" s="2">
        <v>41775</v>
      </c>
      <c r="B354" t="s">
        <v>15403</v>
      </c>
      <c r="C354" t="s">
        <v>5502</v>
      </c>
      <c r="D354" s="2">
        <v>41775</v>
      </c>
      <c r="E354" s="2">
        <v>41775</v>
      </c>
      <c r="F354" t="s">
        <v>15404</v>
      </c>
      <c r="G354">
        <v>2</v>
      </c>
      <c r="H354">
        <v>0</v>
      </c>
      <c r="I354">
        <v>0</v>
      </c>
      <c r="L354" t="s">
        <v>64</v>
      </c>
      <c r="M354" t="s">
        <v>152</v>
      </c>
      <c r="N354" t="s">
        <v>153</v>
      </c>
      <c r="O354" t="s">
        <v>66</v>
      </c>
      <c r="Q354">
        <v>25.6</v>
      </c>
      <c r="R354">
        <v>0</v>
      </c>
      <c r="S354">
        <v>25.6</v>
      </c>
      <c r="T354">
        <v>0</v>
      </c>
      <c r="U354">
        <v>0</v>
      </c>
      <c r="V354">
        <v>0</v>
      </c>
      <c r="X354">
        <v>0</v>
      </c>
      <c r="Y354" t="s">
        <v>67</v>
      </c>
      <c r="Z354" t="s">
        <v>68</v>
      </c>
      <c r="AA354" t="s">
        <v>1408</v>
      </c>
      <c r="AC354">
        <v>0</v>
      </c>
      <c r="AD354" t="s">
        <v>152</v>
      </c>
      <c r="AE354" t="s">
        <v>155</v>
      </c>
      <c r="AF354" t="s">
        <v>156</v>
      </c>
      <c r="AG354">
        <v>170</v>
      </c>
      <c r="AH354">
        <v>11</v>
      </c>
      <c r="AI354">
        <v>2530</v>
      </c>
      <c r="AK354" t="s">
        <v>157</v>
      </c>
      <c r="AL354" t="s">
        <v>158</v>
      </c>
      <c r="AM354" t="s">
        <v>159</v>
      </c>
    </row>
    <row r="355" spans="1:39" x14ac:dyDescent="0.25">
      <c r="A355" s="2">
        <v>41775</v>
      </c>
      <c r="B355" t="s">
        <v>15405</v>
      </c>
      <c r="C355" t="s">
        <v>5502</v>
      </c>
      <c r="D355" s="2">
        <v>41775</v>
      </c>
      <c r="E355" s="2">
        <v>41775</v>
      </c>
      <c r="F355" t="s">
        <v>15406</v>
      </c>
      <c r="G355">
        <v>1</v>
      </c>
      <c r="H355">
        <v>0</v>
      </c>
      <c r="I355">
        <v>0</v>
      </c>
      <c r="L355" t="s">
        <v>64</v>
      </c>
      <c r="M355" t="s">
        <v>152</v>
      </c>
      <c r="N355" t="s">
        <v>153</v>
      </c>
      <c r="O355" t="s">
        <v>66</v>
      </c>
      <c r="Q355">
        <v>20</v>
      </c>
      <c r="R355">
        <v>0</v>
      </c>
      <c r="S355">
        <v>20</v>
      </c>
      <c r="T355">
        <v>0</v>
      </c>
      <c r="U355">
        <v>0</v>
      </c>
      <c r="V355">
        <v>20</v>
      </c>
      <c r="W355" s="2">
        <v>41823</v>
      </c>
      <c r="X355">
        <v>0</v>
      </c>
      <c r="Y355" t="s">
        <v>67</v>
      </c>
      <c r="Z355" t="s">
        <v>68</v>
      </c>
      <c r="AA355" t="s">
        <v>1408</v>
      </c>
      <c r="AC355">
        <v>0</v>
      </c>
      <c r="AD355" t="s">
        <v>152</v>
      </c>
      <c r="AE355" t="s">
        <v>155</v>
      </c>
      <c r="AF355" t="s">
        <v>156</v>
      </c>
      <c r="AG355">
        <v>170</v>
      </c>
      <c r="AH355">
        <v>11</v>
      </c>
      <c r="AI355">
        <v>2530</v>
      </c>
      <c r="AK355" t="s">
        <v>157</v>
      </c>
      <c r="AL355" t="s">
        <v>158</v>
      </c>
      <c r="AM355" t="s">
        <v>159</v>
      </c>
    </row>
    <row r="356" spans="1:39" x14ac:dyDescent="0.25">
      <c r="A356" s="2">
        <v>41712</v>
      </c>
      <c r="B356" t="s">
        <v>16793</v>
      </c>
      <c r="C356" t="s">
        <v>7202</v>
      </c>
      <c r="D356" s="2">
        <v>41818</v>
      </c>
      <c r="E356" s="2">
        <v>41818</v>
      </c>
      <c r="F356" t="s">
        <v>16794</v>
      </c>
      <c r="G356">
        <v>1</v>
      </c>
      <c r="H356">
        <v>0</v>
      </c>
      <c r="I356">
        <v>0</v>
      </c>
      <c r="L356" t="s">
        <v>64</v>
      </c>
      <c r="M356" t="s">
        <v>152</v>
      </c>
      <c r="N356" t="s">
        <v>153</v>
      </c>
      <c r="O356" t="s">
        <v>66</v>
      </c>
      <c r="Q356">
        <v>0</v>
      </c>
      <c r="R356">
        <v>0</v>
      </c>
      <c r="S356">
        <v>0</v>
      </c>
      <c r="T356">
        <v>0</v>
      </c>
      <c r="U356">
        <v>0</v>
      </c>
      <c r="V356">
        <v>0</v>
      </c>
      <c r="X356">
        <v>0</v>
      </c>
      <c r="Y356" t="s">
        <v>67</v>
      </c>
      <c r="Z356" t="s">
        <v>154</v>
      </c>
      <c r="AC356">
        <v>0</v>
      </c>
      <c r="AD356" t="s">
        <v>152</v>
      </c>
      <c r="AE356" t="s">
        <v>155</v>
      </c>
      <c r="AF356" t="s">
        <v>156</v>
      </c>
      <c r="AG356">
        <v>170</v>
      </c>
      <c r="AH356">
        <v>11</v>
      </c>
      <c r="AI356">
        <v>2530</v>
      </c>
      <c r="AK356" t="s">
        <v>157</v>
      </c>
      <c r="AL356" t="s">
        <v>158</v>
      </c>
      <c r="AM356" t="s">
        <v>159</v>
      </c>
    </row>
    <row r="357" spans="1:39" x14ac:dyDescent="0.25">
      <c r="A357" s="2">
        <v>41698</v>
      </c>
      <c r="B357" t="s">
        <v>17229</v>
      </c>
      <c r="C357" t="s">
        <v>13386</v>
      </c>
      <c r="D357" s="2">
        <v>41703</v>
      </c>
      <c r="E357" s="2">
        <v>41703</v>
      </c>
      <c r="F357" t="s">
        <v>15776</v>
      </c>
      <c r="G357">
        <v>0</v>
      </c>
      <c r="H357">
        <v>0</v>
      </c>
      <c r="I357">
        <v>0</v>
      </c>
      <c r="J357" t="s">
        <v>12898</v>
      </c>
      <c r="L357" t="s">
        <v>64</v>
      </c>
      <c r="M357" t="s">
        <v>152</v>
      </c>
      <c r="N357" t="s">
        <v>153</v>
      </c>
      <c r="Q357">
        <v>0</v>
      </c>
      <c r="R357">
        <v>18.239999999999998</v>
      </c>
      <c r="S357">
        <v>18.239999999999998</v>
      </c>
      <c r="T357">
        <v>0</v>
      </c>
      <c r="U357">
        <v>11.2</v>
      </c>
      <c r="V357">
        <v>0</v>
      </c>
      <c r="X357">
        <v>0</v>
      </c>
      <c r="Y357" t="s">
        <v>67</v>
      </c>
      <c r="Z357" t="s">
        <v>81</v>
      </c>
      <c r="AA357" t="s">
        <v>82</v>
      </c>
      <c r="AB357" t="s">
        <v>83</v>
      </c>
      <c r="AC357">
        <v>11.2</v>
      </c>
      <c r="AD357" t="s">
        <v>152</v>
      </c>
      <c r="AE357" t="s">
        <v>155</v>
      </c>
      <c r="AF357" t="s">
        <v>156</v>
      </c>
      <c r="AG357">
        <v>170</v>
      </c>
      <c r="AH357">
        <v>11</v>
      </c>
      <c r="AI357">
        <v>2530</v>
      </c>
      <c r="AK357" t="s">
        <v>157</v>
      </c>
      <c r="AL357" t="s">
        <v>158</v>
      </c>
      <c r="AM357" t="s">
        <v>159</v>
      </c>
    </row>
    <row r="358" spans="1:39" x14ac:dyDescent="0.25">
      <c r="A358" s="2">
        <v>41698</v>
      </c>
      <c r="B358" t="s">
        <v>17230</v>
      </c>
      <c r="C358" t="s">
        <v>13386</v>
      </c>
      <c r="D358" s="2">
        <v>41703</v>
      </c>
      <c r="E358" s="2">
        <v>41703</v>
      </c>
      <c r="F358" t="s">
        <v>15776</v>
      </c>
      <c r="G358">
        <v>0</v>
      </c>
      <c r="H358">
        <v>0</v>
      </c>
      <c r="I358">
        <v>0</v>
      </c>
      <c r="J358" t="s">
        <v>15966</v>
      </c>
      <c r="L358" t="s">
        <v>64</v>
      </c>
      <c r="M358" t="s">
        <v>152</v>
      </c>
      <c r="N358" t="s">
        <v>153</v>
      </c>
      <c r="Q358">
        <v>0</v>
      </c>
      <c r="R358">
        <v>27.36</v>
      </c>
      <c r="S358">
        <v>27.36</v>
      </c>
      <c r="T358">
        <v>0</v>
      </c>
      <c r="U358">
        <v>16.8</v>
      </c>
      <c r="V358">
        <v>0</v>
      </c>
      <c r="X358">
        <v>0</v>
      </c>
      <c r="Y358" t="s">
        <v>67</v>
      </c>
      <c r="Z358" t="s">
        <v>81</v>
      </c>
      <c r="AA358" t="s">
        <v>82</v>
      </c>
      <c r="AB358" t="s">
        <v>83</v>
      </c>
      <c r="AC358">
        <v>16.8</v>
      </c>
      <c r="AD358" t="s">
        <v>152</v>
      </c>
      <c r="AE358" t="s">
        <v>155</v>
      </c>
      <c r="AF358" t="s">
        <v>156</v>
      </c>
      <c r="AG358">
        <v>170</v>
      </c>
      <c r="AH358">
        <v>11</v>
      </c>
      <c r="AI358">
        <v>2530</v>
      </c>
      <c r="AK358" t="s">
        <v>157</v>
      </c>
      <c r="AL358" t="s">
        <v>158</v>
      </c>
      <c r="AM358" t="s">
        <v>159</v>
      </c>
    </row>
    <row r="359" spans="1:39" x14ac:dyDescent="0.25">
      <c r="A359" s="2">
        <v>41698</v>
      </c>
      <c r="B359" t="s">
        <v>17234</v>
      </c>
      <c r="C359" t="s">
        <v>17235</v>
      </c>
      <c r="D359" s="2">
        <v>41698</v>
      </c>
      <c r="E359" s="2">
        <v>41698</v>
      </c>
      <c r="G359">
        <v>10</v>
      </c>
      <c r="H359">
        <v>0</v>
      </c>
      <c r="I359">
        <v>0</v>
      </c>
      <c r="L359" t="s">
        <v>64</v>
      </c>
      <c r="M359" t="s">
        <v>451</v>
      </c>
      <c r="N359" t="s">
        <v>452</v>
      </c>
      <c r="O359" t="s">
        <v>66</v>
      </c>
      <c r="Q359">
        <v>147.6</v>
      </c>
      <c r="R359">
        <v>6.72</v>
      </c>
      <c r="S359">
        <v>154.32</v>
      </c>
      <c r="T359">
        <v>0</v>
      </c>
      <c r="U359">
        <v>0</v>
      </c>
      <c r="V359">
        <v>154.22</v>
      </c>
      <c r="W359" s="2">
        <v>41697</v>
      </c>
      <c r="X359">
        <v>0</v>
      </c>
      <c r="Y359" t="s">
        <v>67</v>
      </c>
      <c r="Z359" t="s">
        <v>68</v>
      </c>
      <c r="AA359" t="s">
        <v>82</v>
      </c>
      <c r="AC359">
        <v>0</v>
      </c>
      <c r="AD359" t="s">
        <v>451</v>
      </c>
      <c r="AE359" t="s">
        <v>453</v>
      </c>
      <c r="AF359" t="s">
        <v>454</v>
      </c>
      <c r="AG359">
        <v>18</v>
      </c>
      <c r="AI359">
        <v>2820</v>
      </c>
      <c r="AK359" t="s">
        <v>455</v>
      </c>
      <c r="AL359" t="s">
        <v>456</v>
      </c>
      <c r="AM359" t="s">
        <v>457</v>
      </c>
    </row>
    <row r="360" spans="1:39" x14ac:dyDescent="0.25">
      <c r="A360" s="2">
        <v>41698</v>
      </c>
      <c r="B360" t="s">
        <v>17236</v>
      </c>
      <c r="C360" t="s">
        <v>17237</v>
      </c>
      <c r="D360" s="2">
        <v>41698</v>
      </c>
      <c r="E360" s="2">
        <v>41698</v>
      </c>
      <c r="G360">
        <v>1</v>
      </c>
      <c r="H360">
        <v>0</v>
      </c>
      <c r="I360">
        <v>0</v>
      </c>
      <c r="L360" t="s">
        <v>64</v>
      </c>
      <c r="M360" t="s">
        <v>451</v>
      </c>
      <c r="N360" t="s">
        <v>452</v>
      </c>
      <c r="O360" t="s">
        <v>66</v>
      </c>
      <c r="Q360">
        <v>0</v>
      </c>
      <c r="R360">
        <v>11.93</v>
      </c>
      <c r="S360">
        <v>11.93</v>
      </c>
      <c r="T360">
        <v>0</v>
      </c>
      <c r="U360">
        <v>0</v>
      </c>
      <c r="V360">
        <v>15.9</v>
      </c>
      <c r="W360" s="2">
        <v>41697</v>
      </c>
      <c r="X360">
        <v>0</v>
      </c>
      <c r="Y360" t="s">
        <v>67</v>
      </c>
      <c r="Z360" t="s">
        <v>68</v>
      </c>
      <c r="AA360" t="s">
        <v>82</v>
      </c>
      <c r="AC360">
        <v>0</v>
      </c>
      <c r="AD360" t="s">
        <v>451</v>
      </c>
      <c r="AE360" t="s">
        <v>453</v>
      </c>
      <c r="AF360" t="s">
        <v>454</v>
      </c>
      <c r="AG360">
        <v>18</v>
      </c>
      <c r="AI360">
        <v>2820</v>
      </c>
      <c r="AK360" t="s">
        <v>455</v>
      </c>
      <c r="AL360" t="s">
        <v>456</v>
      </c>
      <c r="AM360" t="s">
        <v>457</v>
      </c>
    </row>
    <row r="361" spans="1:39" x14ac:dyDescent="0.25">
      <c r="A361" s="2">
        <v>41687</v>
      </c>
      <c r="B361" t="s">
        <v>17597</v>
      </c>
      <c r="C361" t="s">
        <v>16768</v>
      </c>
      <c r="D361" s="2">
        <v>41733</v>
      </c>
      <c r="E361" s="2">
        <v>41733</v>
      </c>
      <c r="F361" t="s">
        <v>515</v>
      </c>
      <c r="G361">
        <v>0</v>
      </c>
      <c r="H361">
        <v>0</v>
      </c>
      <c r="I361">
        <v>0</v>
      </c>
      <c r="J361" t="s">
        <v>15849</v>
      </c>
      <c r="L361" t="s">
        <v>64</v>
      </c>
      <c r="M361" t="s">
        <v>451</v>
      </c>
      <c r="N361" t="s">
        <v>452</v>
      </c>
      <c r="Q361">
        <v>0</v>
      </c>
      <c r="R361">
        <v>5.38</v>
      </c>
      <c r="S361">
        <v>5.38</v>
      </c>
      <c r="T361">
        <v>0</v>
      </c>
      <c r="U361">
        <v>42.4</v>
      </c>
      <c r="V361">
        <v>0</v>
      </c>
      <c r="X361">
        <v>0</v>
      </c>
      <c r="Y361" t="s">
        <v>67</v>
      </c>
      <c r="Z361" t="s">
        <v>12981</v>
      </c>
      <c r="AA361" t="s">
        <v>82</v>
      </c>
      <c r="AB361" t="s">
        <v>423</v>
      </c>
      <c r="AC361">
        <v>42.4</v>
      </c>
      <c r="AD361" t="s">
        <v>451</v>
      </c>
      <c r="AE361" t="s">
        <v>453</v>
      </c>
      <c r="AF361" t="s">
        <v>454</v>
      </c>
      <c r="AG361">
        <v>18</v>
      </c>
      <c r="AI361">
        <v>2820</v>
      </c>
      <c r="AK361" t="s">
        <v>455</v>
      </c>
      <c r="AL361" t="s">
        <v>456</v>
      </c>
      <c r="AM361" t="s">
        <v>457</v>
      </c>
    </row>
    <row r="362" spans="1:39" x14ac:dyDescent="0.25">
      <c r="A362" s="2">
        <v>41576</v>
      </c>
      <c r="B362" t="s">
        <v>19141</v>
      </c>
      <c r="C362" t="s">
        <v>719</v>
      </c>
      <c r="D362" s="2">
        <v>41706</v>
      </c>
      <c r="E362" s="2">
        <v>41706</v>
      </c>
      <c r="F362" t="s">
        <v>720</v>
      </c>
      <c r="G362">
        <v>4</v>
      </c>
      <c r="H362">
        <v>0</v>
      </c>
      <c r="I362">
        <v>0</v>
      </c>
      <c r="J362" t="s">
        <v>19142</v>
      </c>
      <c r="K362" t="s">
        <v>19143</v>
      </c>
      <c r="L362" t="s">
        <v>64</v>
      </c>
      <c r="M362" t="s">
        <v>451</v>
      </c>
      <c r="N362" t="s">
        <v>452</v>
      </c>
      <c r="Q362">
        <v>0</v>
      </c>
      <c r="R362">
        <v>5.54</v>
      </c>
      <c r="S362">
        <v>5.54</v>
      </c>
      <c r="T362">
        <v>0</v>
      </c>
      <c r="U362">
        <v>136.80000000000001</v>
      </c>
      <c r="V362">
        <v>82.66</v>
      </c>
      <c r="W362" s="2">
        <v>41697</v>
      </c>
      <c r="X362">
        <v>0</v>
      </c>
      <c r="Y362" t="s">
        <v>67</v>
      </c>
      <c r="Z362" t="s">
        <v>68</v>
      </c>
      <c r="AA362" t="s">
        <v>82</v>
      </c>
      <c r="AB362" t="s">
        <v>297</v>
      </c>
      <c r="AC362">
        <v>68.400000000000006</v>
      </c>
      <c r="AD362" t="s">
        <v>451</v>
      </c>
      <c r="AE362" t="s">
        <v>453</v>
      </c>
      <c r="AF362" t="s">
        <v>454</v>
      </c>
      <c r="AG362">
        <v>18</v>
      </c>
      <c r="AI362">
        <v>2820</v>
      </c>
      <c r="AK362" t="s">
        <v>455</v>
      </c>
      <c r="AL362" t="s">
        <v>456</v>
      </c>
      <c r="AM362" t="s">
        <v>457</v>
      </c>
    </row>
    <row r="363" spans="1:39" x14ac:dyDescent="0.25">
      <c r="A363" s="2">
        <v>41568</v>
      </c>
      <c r="B363" t="s">
        <v>19151</v>
      </c>
      <c r="C363" t="s">
        <v>19055</v>
      </c>
      <c r="D363" s="2">
        <v>41641</v>
      </c>
      <c r="E363" s="2">
        <v>41641</v>
      </c>
      <c r="F363" t="s">
        <v>205</v>
      </c>
      <c r="G363">
        <v>3</v>
      </c>
      <c r="H363">
        <v>0</v>
      </c>
      <c r="I363">
        <v>0</v>
      </c>
      <c r="J363" t="s">
        <v>850</v>
      </c>
      <c r="K363" t="s">
        <v>19152</v>
      </c>
      <c r="L363" t="s">
        <v>64</v>
      </c>
      <c r="M363" t="s">
        <v>451</v>
      </c>
      <c r="N363" t="s">
        <v>452</v>
      </c>
      <c r="Q363">
        <v>0</v>
      </c>
      <c r="R363">
        <v>5.54</v>
      </c>
      <c r="S363">
        <v>5.54</v>
      </c>
      <c r="T363">
        <v>0</v>
      </c>
      <c r="U363">
        <v>48.36</v>
      </c>
      <c r="V363">
        <v>55.75</v>
      </c>
      <c r="W363" s="2">
        <v>41697</v>
      </c>
      <c r="X363">
        <v>0</v>
      </c>
      <c r="Y363" t="s">
        <v>67</v>
      </c>
      <c r="Z363" t="s">
        <v>68</v>
      </c>
      <c r="AA363" t="s">
        <v>82</v>
      </c>
      <c r="AB363" t="s">
        <v>725</v>
      </c>
      <c r="AC363">
        <v>48.36</v>
      </c>
      <c r="AD363" t="s">
        <v>451</v>
      </c>
      <c r="AE363" t="s">
        <v>453</v>
      </c>
      <c r="AF363" t="s">
        <v>454</v>
      </c>
      <c r="AG363">
        <v>18</v>
      </c>
      <c r="AI363">
        <v>2820</v>
      </c>
      <c r="AK363" t="s">
        <v>455</v>
      </c>
      <c r="AL363" t="s">
        <v>456</v>
      </c>
      <c r="AM363" t="s">
        <v>457</v>
      </c>
    </row>
    <row r="364" spans="1:39" x14ac:dyDescent="0.25">
      <c r="A364" s="2">
        <v>41562</v>
      </c>
      <c r="B364" t="s">
        <v>19164</v>
      </c>
      <c r="C364" t="s">
        <v>719</v>
      </c>
      <c r="D364" s="2">
        <v>41706</v>
      </c>
      <c r="E364" s="2">
        <v>41706</v>
      </c>
      <c r="F364" t="s">
        <v>720</v>
      </c>
      <c r="G364">
        <v>14</v>
      </c>
      <c r="H364">
        <v>2</v>
      </c>
      <c r="I364">
        <v>0</v>
      </c>
      <c r="J364" t="s">
        <v>19165</v>
      </c>
      <c r="K364" t="s">
        <v>19166</v>
      </c>
      <c r="L364" t="s">
        <v>64</v>
      </c>
      <c r="M364" t="s">
        <v>451</v>
      </c>
      <c r="N364" t="s">
        <v>452</v>
      </c>
      <c r="Q364">
        <v>0</v>
      </c>
      <c r="R364">
        <v>16.63</v>
      </c>
      <c r="S364">
        <v>16.63</v>
      </c>
      <c r="T364">
        <v>0</v>
      </c>
      <c r="U364">
        <v>364.8</v>
      </c>
      <c r="V364">
        <v>386.98</v>
      </c>
      <c r="W364" s="2">
        <v>41697</v>
      </c>
      <c r="X364">
        <v>0</v>
      </c>
      <c r="Y364" t="s">
        <v>67</v>
      </c>
      <c r="Z364" t="s">
        <v>68</v>
      </c>
      <c r="AA364" t="s">
        <v>82</v>
      </c>
      <c r="AB364" t="s">
        <v>297</v>
      </c>
      <c r="AC364">
        <v>364.8</v>
      </c>
      <c r="AD364" t="s">
        <v>451</v>
      </c>
      <c r="AE364" t="s">
        <v>453</v>
      </c>
      <c r="AF364" t="s">
        <v>454</v>
      </c>
      <c r="AG364">
        <v>18</v>
      </c>
      <c r="AI364">
        <v>2820</v>
      </c>
      <c r="AK364" t="s">
        <v>455</v>
      </c>
      <c r="AL364" t="s">
        <v>456</v>
      </c>
      <c r="AM364" t="s">
        <v>457</v>
      </c>
    </row>
    <row r="365" spans="1:39" x14ac:dyDescent="0.25">
      <c r="A365" s="2">
        <v>41757</v>
      </c>
      <c r="B365" t="s">
        <v>15787</v>
      </c>
      <c r="C365" t="s">
        <v>15788</v>
      </c>
      <c r="D365" s="2">
        <v>41781</v>
      </c>
      <c r="E365" s="2">
        <v>41781</v>
      </c>
      <c r="F365" t="s">
        <v>15789</v>
      </c>
      <c r="G365">
        <v>85</v>
      </c>
      <c r="H365">
        <v>12</v>
      </c>
      <c r="I365">
        <v>0</v>
      </c>
      <c r="J365" t="s">
        <v>15790</v>
      </c>
      <c r="L365" t="s">
        <v>64</v>
      </c>
      <c r="M365" t="s">
        <v>1178</v>
      </c>
      <c r="N365" t="s">
        <v>1179</v>
      </c>
      <c r="Q365">
        <v>0</v>
      </c>
      <c r="R365">
        <v>548.27</v>
      </c>
      <c r="S365">
        <v>548.27</v>
      </c>
      <c r="T365">
        <v>0</v>
      </c>
      <c r="U365">
        <v>0</v>
      </c>
      <c r="V365">
        <v>909.6</v>
      </c>
      <c r="W365" s="2">
        <v>41809</v>
      </c>
      <c r="X365">
        <v>0</v>
      </c>
      <c r="Y365" t="s">
        <v>67</v>
      </c>
      <c r="Z365" t="s">
        <v>68</v>
      </c>
      <c r="AA365" t="s">
        <v>69</v>
      </c>
      <c r="AB365" t="s">
        <v>258</v>
      </c>
      <c r="AC365">
        <v>0</v>
      </c>
      <c r="AD365" t="s">
        <v>1178</v>
      </c>
      <c r="AE365" t="s">
        <v>1180</v>
      </c>
      <c r="AF365" t="s">
        <v>1181</v>
      </c>
      <c r="AG365">
        <v>13</v>
      </c>
      <c r="AI365">
        <v>2850</v>
      </c>
      <c r="AK365" t="s">
        <v>1182</v>
      </c>
      <c r="AL365" t="s">
        <v>1183</v>
      </c>
      <c r="AM365" t="s">
        <v>1184</v>
      </c>
    </row>
    <row r="366" spans="1:39" x14ac:dyDescent="0.25">
      <c r="A366" s="2">
        <v>41704</v>
      </c>
      <c r="B366" t="s">
        <v>17040</v>
      </c>
      <c r="C366" t="s">
        <v>13386</v>
      </c>
      <c r="D366" s="2">
        <v>41705</v>
      </c>
      <c r="E366" s="2">
        <v>41705</v>
      </c>
      <c r="F366" t="s">
        <v>15776</v>
      </c>
      <c r="G366">
        <v>0</v>
      </c>
      <c r="H366">
        <v>0</v>
      </c>
      <c r="I366">
        <v>0</v>
      </c>
      <c r="J366" t="s">
        <v>16030</v>
      </c>
      <c r="L366" t="s">
        <v>64</v>
      </c>
      <c r="M366" t="s">
        <v>4816</v>
      </c>
      <c r="N366" t="s">
        <v>4817</v>
      </c>
      <c r="Q366">
        <v>0</v>
      </c>
      <c r="R366">
        <v>0</v>
      </c>
      <c r="S366">
        <v>0</v>
      </c>
      <c r="T366">
        <v>0</v>
      </c>
      <c r="U366">
        <v>33.6</v>
      </c>
      <c r="V366">
        <v>0</v>
      </c>
      <c r="X366">
        <v>0</v>
      </c>
      <c r="Y366" t="s">
        <v>67</v>
      </c>
      <c r="Z366" t="s">
        <v>68</v>
      </c>
      <c r="AA366" t="s">
        <v>82</v>
      </c>
      <c r="AB366" t="s">
        <v>83</v>
      </c>
      <c r="AC366">
        <v>33.6</v>
      </c>
      <c r="AD366" t="s">
        <v>4816</v>
      </c>
      <c r="AE366" t="s">
        <v>4818</v>
      </c>
      <c r="AF366" t="s">
        <v>4819</v>
      </c>
      <c r="AG366">
        <v>6</v>
      </c>
      <c r="AI366">
        <v>2140</v>
      </c>
      <c r="AK366" t="s">
        <v>782</v>
      </c>
      <c r="AL366" t="s">
        <v>4820</v>
      </c>
      <c r="AM366" t="s">
        <v>4821</v>
      </c>
    </row>
    <row r="367" spans="1:39" x14ac:dyDescent="0.25">
      <c r="A367" s="2">
        <v>41668</v>
      </c>
      <c r="B367" t="s">
        <v>18163</v>
      </c>
      <c r="C367" t="s">
        <v>527</v>
      </c>
      <c r="D367" s="2">
        <v>41684</v>
      </c>
      <c r="E367" s="2">
        <v>41684</v>
      </c>
      <c r="F367" t="s">
        <v>528</v>
      </c>
      <c r="G367">
        <v>2</v>
      </c>
      <c r="H367">
        <v>0</v>
      </c>
      <c r="I367">
        <v>0</v>
      </c>
      <c r="J367" t="s">
        <v>939</v>
      </c>
      <c r="L367" t="s">
        <v>64</v>
      </c>
      <c r="M367" t="s">
        <v>4336</v>
      </c>
      <c r="N367" t="s">
        <v>4337</v>
      </c>
      <c r="Q367">
        <v>0</v>
      </c>
      <c r="R367">
        <v>0</v>
      </c>
      <c r="S367">
        <v>0</v>
      </c>
      <c r="T367">
        <v>0</v>
      </c>
      <c r="U367">
        <v>32.799999999999997</v>
      </c>
      <c r="V367">
        <v>32</v>
      </c>
      <c r="W367" s="2">
        <v>41697</v>
      </c>
      <c r="X367">
        <v>0</v>
      </c>
      <c r="Y367" t="s">
        <v>67</v>
      </c>
      <c r="Z367" t="s">
        <v>68</v>
      </c>
      <c r="AA367" t="s">
        <v>82</v>
      </c>
      <c r="AB367" t="s">
        <v>96</v>
      </c>
      <c r="AC367">
        <v>32.799999999999997</v>
      </c>
      <c r="AD367" t="s">
        <v>4336</v>
      </c>
      <c r="AE367" t="s">
        <v>4338</v>
      </c>
      <c r="AF367" t="s">
        <v>4339</v>
      </c>
      <c r="AG367">
        <v>155</v>
      </c>
      <c r="AI367">
        <v>2140</v>
      </c>
      <c r="AK367" t="s">
        <v>782</v>
      </c>
      <c r="AL367" t="s">
        <v>4340</v>
      </c>
      <c r="AM367" t="s">
        <v>4341</v>
      </c>
    </row>
    <row r="368" spans="1:39" x14ac:dyDescent="0.25">
      <c r="A368" s="2">
        <v>41597</v>
      </c>
      <c r="B368" t="s">
        <v>19063</v>
      </c>
      <c r="C368" t="s">
        <v>719</v>
      </c>
      <c r="D368" s="2">
        <v>41706</v>
      </c>
      <c r="E368" s="2">
        <v>41706</v>
      </c>
      <c r="F368" t="s">
        <v>720</v>
      </c>
      <c r="G368">
        <v>2</v>
      </c>
      <c r="H368">
        <v>0</v>
      </c>
      <c r="I368">
        <v>0</v>
      </c>
      <c r="J368" t="s">
        <v>17575</v>
      </c>
      <c r="K368" t="s">
        <v>19064</v>
      </c>
      <c r="L368" t="s">
        <v>64</v>
      </c>
      <c r="M368" t="s">
        <v>4336</v>
      </c>
      <c r="N368" t="s">
        <v>4337</v>
      </c>
      <c r="Q368">
        <v>0</v>
      </c>
      <c r="R368">
        <v>0</v>
      </c>
      <c r="S368">
        <v>0</v>
      </c>
      <c r="T368">
        <v>0</v>
      </c>
      <c r="U368">
        <v>45.6</v>
      </c>
      <c r="V368">
        <v>45.6</v>
      </c>
      <c r="W368" s="2">
        <v>41725</v>
      </c>
      <c r="X368">
        <v>0</v>
      </c>
      <c r="Y368" t="s">
        <v>67</v>
      </c>
      <c r="Z368" t="s">
        <v>68</v>
      </c>
      <c r="AA368" t="s">
        <v>82</v>
      </c>
      <c r="AB368" t="s">
        <v>297</v>
      </c>
      <c r="AC368">
        <v>45.6</v>
      </c>
      <c r="AD368" t="s">
        <v>4336</v>
      </c>
      <c r="AE368" t="s">
        <v>4338</v>
      </c>
      <c r="AF368" t="s">
        <v>4339</v>
      </c>
      <c r="AG368">
        <v>155</v>
      </c>
      <c r="AI368">
        <v>2140</v>
      </c>
      <c r="AK368" t="s">
        <v>782</v>
      </c>
      <c r="AL368" t="s">
        <v>4340</v>
      </c>
      <c r="AM368" t="s">
        <v>4341</v>
      </c>
    </row>
    <row r="369" spans="1:39" x14ac:dyDescent="0.25">
      <c r="A369" s="2">
        <v>41820</v>
      </c>
      <c r="B369" t="s">
        <v>14318</v>
      </c>
      <c r="C369" t="s">
        <v>14319</v>
      </c>
      <c r="D369" s="2">
        <v>41850</v>
      </c>
      <c r="E369" s="2">
        <v>41850</v>
      </c>
      <c r="F369" t="s">
        <v>14320</v>
      </c>
      <c r="G369">
        <v>6</v>
      </c>
      <c r="H369">
        <v>2</v>
      </c>
      <c r="I369">
        <v>0</v>
      </c>
      <c r="K369" t="s">
        <v>14321</v>
      </c>
      <c r="L369" t="s">
        <v>64</v>
      </c>
      <c r="M369" t="s">
        <v>4609</v>
      </c>
      <c r="N369" t="s">
        <v>4610</v>
      </c>
      <c r="O369" t="s">
        <v>66</v>
      </c>
      <c r="Q369">
        <v>128</v>
      </c>
      <c r="R369">
        <v>13.44</v>
      </c>
      <c r="S369">
        <v>141.44</v>
      </c>
      <c r="T369">
        <v>0</v>
      </c>
      <c r="U369">
        <v>0</v>
      </c>
      <c r="V369">
        <v>96</v>
      </c>
      <c r="W369" s="2">
        <v>41858</v>
      </c>
      <c r="X369">
        <v>13.44</v>
      </c>
      <c r="Y369" s="2">
        <v>41879</v>
      </c>
      <c r="Z369" t="s">
        <v>68</v>
      </c>
      <c r="AA369" t="s">
        <v>1408</v>
      </c>
      <c r="AC369">
        <v>0</v>
      </c>
      <c r="AD369" t="s">
        <v>4609</v>
      </c>
      <c r="AE369" t="s">
        <v>4612</v>
      </c>
      <c r="AF369" t="s">
        <v>4613</v>
      </c>
      <c r="AG369">
        <v>214</v>
      </c>
      <c r="AI369">
        <v>2150</v>
      </c>
      <c r="AK369" t="s">
        <v>932</v>
      </c>
      <c r="AL369" t="s">
        <v>4614</v>
      </c>
      <c r="AM369" t="s">
        <v>4615</v>
      </c>
    </row>
    <row r="370" spans="1:39" x14ac:dyDescent="0.25">
      <c r="A370" s="2">
        <v>41667</v>
      </c>
      <c r="B370" t="s">
        <v>18175</v>
      </c>
      <c r="C370" t="s">
        <v>10313</v>
      </c>
      <c r="D370" s="2">
        <v>41751</v>
      </c>
      <c r="E370" s="2">
        <v>41751</v>
      </c>
      <c r="F370" t="s">
        <v>9400</v>
      </c>
      <c r="G370">
        <v>0</v>
      </c>
      <c r="H370">
        <v>0</v>
      </c>
      <c r="I370">
        <v>0</v>
      </c>
      <c r="J370" t="s">
        <v>18176</v>
      </c>
      <c r="K370" t="s">
        <v>18177</v>
      </c>
      <c r="L370" t="s">
        <v>64</v>
      </c>
      <c r="M370" t="s">
        <v>928</v>
      </c>
      <c r="N370" t="s">
        <v>929</v>
      </c>
      <c r="Q370">
        <v>0</v>
      </c>
      <c r="R370">
        <v>0</v>
      </c>
      <c r="S370">
        <v>0</v>
      </c>
      <c r="T370">
        <v>0</v>
      </c>
      <c r="U370">
        <v>32.4</v>
      </c>
      <c r="V370">
        <v>0</v>
      </c>
      <c r="X370">
        <v>0</v>
      </c>
      <c r="Y370" t="s">
        <v>67</v>
      </c>
      <c r="Z370" t="s">
        <v>68</v>
      </c>
      <c r="AA370" t="s">
        <v>4620</v>
      </c>
      <c r="AB370" t="s">
        <v>297</v>
      </c>
      <c r="AC370">
        <v>32.4</v>
      </c>
      <c r="AD370" t="s">
        <v>928</v>
      </c>
      <c r="AE370" t="s">
        <v>930</v>
      </c>
      <c r="AF370" t="s">
        <v>931</v>
      </c>
      <c r="AG370">
        <v>87</v>
      </c>
      <c r="AI370">
        <v>2150</v>
      </c>
      <c r="AK370" t="s">
        <v>932</v>
      </c>
      <c r="AM370" t="s">
        <v>933</v>
      </c>
    </row>
    <row r="371" spans="1:39" x14ac:dyDescent="0.25">
      <c r="A371" s="2">
        <v>41800</v>
      </c>
      <c r="B371" t="s">
        <v>14909</v>
      </c>
      <c r="C371" t="s">
        <v>13828</v>
      </c>
      <c r="D371" s="2">
        <v>41860</v>
      </c>
      <c r="E371" s="2">
        <v>41860</v>
      </c>
      <c r="F371" t="s">
        <v>13829</v>
      </c>
      <c r="G371">
        <v>0</v>
      </c>
      <c r="H371">
        <v>0</v>
      </c>
      <c r="I371">
        <v>0</v>
      </c>
      <c r="J371" t="s">
        <v>14510</v>
      </c>
      <c r="L371" t="s">
        <v>64</v>
      </c>
      <c r="M371" t="s">
        <v>348</v>
      </c>
      <c r="N371" t="s">
        <v>349</v>
      </c>
      <c r="Q371">
        <v>0</v>
      </c>
      <c r="R371">
        <v>0</v>
      </c>
      <c r="S371">
        <v>0</v>
      </c>
      <c r="T371">
        <v>0</v>
      </c>
      <c r="U371">
        <v>44</v>
      </c>
      <c r="V371">
        <v>0</v>
      </c>
      <c r="X371">
        <v>0</v>
      </c>
      <c r="Y371" t="s">
        <v>67</v>
      </c>
      <c r="Z371" t="s">
        <v>68</v>
      </c>
      <c r="AA371" t="s">
        <v>82</v>
      </c>
      <c r="AB371" t="s">
        <v>209</v>
      </c>
      <c r="AC371">
        <v>44</v>
      </c>
      <c r="AD371" t="s">
        <v>348</v>
      </c>
      <c r="AE371" t="s">
        <v>350</v>
      </c>
      <c r="AF371" t="s">
        <v>351</v>
      </c>
      <c r="AG371" t="s">
        <v>352</v>
      </c>
      <c r="AI371">
        <v>2930</v>
      </c>
      <c r="AK371" t="s">
        <v>353</v>
      </c>
      <c r="AL371" t="s">
        <v>354</v>
      </c>
      <c r="AM371" t="s">
        <v>355</v>
      </c>
    </row>
    <row r="372" spans="1:39" x14ac:dyDescent="0.25">
      <c r="A372" s="2">
        <v>41775</v>
      </c>
      <c r="B372" t="s">
        <v>15410</v>
      </c>
      <c r="C372" t="s">
        <v>15383</v>
      </c>
      <c r="D372" s="2">
        <v>41798</v>
      </c>
      <c r="E372" s="2">
        <v>41798</v>
      </c>
      <c r="F372" t="s">
        <v>15384</v>
      </c>
      <c r="G372">
        <v>1</v>
      </c>
      <c r="H372">
        <v>1</v>
      </c>
      <c r="I372">
        <v>0</v>
      </c>
      <c r="J372" t="s">
        <v>15385</v>
      </c>
      <c r="L372" t="s">
        <v>64</v>
      </c>
      <c r="M372" t="s">
        <v>348</v>
      </c>
      <c r="N372" t="s">
        <v>349</v>
      </c>
      <c r="Q372">
        <v>0</v>
      </c>
      <c r="R372">
        <v>0</v>
      </c>
      <c r="S372">
        <v>0</v>
      </c>
      <c r="T372">
        <v>0</v>
      </c>
      <c r="U372">
        <v>19.2</v>
      </c>
      <c r="V372">
        <v>19.2</v>
      </c>
      <c r="W372" s="2">
        <v>41802</v>
      </c>
      <c r="X372">
        <v>0</v>
      </c>
      <c r="Y372" t="s">
        <v>67</v>
      </c>
      <c r="Z372" t="s">
        <v>68</v>
      </c>
      <c r="AA372" t="s">
        <v>755</v>
      </c>
      <c r="AB372" t="s">
        <v>423</v>
      </c>
      <c r="AC372">
        <v>19.2</v>
      </c>
      <c r="AD372" t="s">
        <v>348</v>
      </c>
      <c r="AE372" t="s">
        <v>350</v>
      </c>
      <c r="AF372" t="s">
        <v>351</v>
      </c>
      <c r="AG372" t="s">
        <v>352</v>
      </c>
      <c r="AI372">
        <v>2930</v>
      </c>
      <c r="AK372" t="s">
        <v>353</v>
      </c>
      <c r="AL372" t="s">
        <v>354</v>
      </c>
      <c r="AM372" t="s">
        <v>355</v>
      </c>
    </row>
    <row r="373" spans="1:39" x14ac:dyDescent="0.25">
      <c r="A373" s="2">
        <v>41731</v>
      </c>
      <c r="B373" t="s">
        <v>16307</v>
      </c>
      <c r="C373" t="s">
        <v>15646</v>
      </c>
      <c r="D373" s="2">
        <v>41776</v>
      </c>
      <c r="E373" s="2">
        <v>41776</v>
      </c>
      <c r="F373" t="s">
        <v>515</v>
      </c>
      <c r="G373">
        <v>0</v>
      </c>
      <c r="H373">
        <v>0</v>
      </c>
      <c r="I373">
        <v>0</v>
      </c>
      <c r="J373" t="s">
        <v>15922</v>
      </c>
      <c r="L373" t="s">
        <v>64</v>
      </c>
      <c r="M373" t="s">
        <v>348</v>
      </c>
      <c r="N373" t="s">
        <v>349</v>
      </c>
      <c r="Q373">
        <v>0</v>
      </c>
      <c r="R373">
        <v>0</v>
      </c>
      <c r="S373">
        <v>0</v>
      </c>
      <c r="T373">
        <v>0</v>
      </c>
      <c r="U373">
        <v>31.8</v>
      </c>
      <c r="V373">
        <v>0</v>
      </c>
      <c r="X373">
        <v>0</v>
      </c>
      <c r="Y373" t="s">
        <v>67</v>
      </c>
      <c r="Z373" t="s">
        <v>68</v>
      </c>
      <c r="AA373" t="s">
        <v>82</v>
      </c>
      <c r="AB373" t="s">
        <v>423</v>
      </c>
      <c r="AC373">
        <v>31.8</v>
      </c>
      <c r="AD373" t="s">
        <v>348</v>
      </c>
      <c r="AE373" t="s">
        <v>350</v>
      </c>
      <c r="AF373" t="s">
        <v>351</v>
      </c>
      <c r="AG373" t="s">
        <v>352</v>
      </c>
      <c r="AI373">
        <v>2930</v>
      </c>
      <c r="AK373" t="s">
        <v>353</v>
      </c>
      <c r="AL373" t="s">
        <v>354</v>
      </c>
      <c r="AM373" t="s">
        <v>355</v>
      </c>
    </row>
    <row r="374" spans="1:39" x14ac:dyDescent="0.25">
      <c r="A374" s="2">
        <v>41705</v>
      </c>
      <c r="B374" t="s">
        <v>17009</v>
      </c>
      <c r="C374" t="s">
        <v>15336</v>
      </c>
      <c r="D374" s="2">
        <v>41783</v>
      </c>
      <c r="E374" s="2">
        <v>41783</v>
      </c>
      <c r="F374" t="s">
        <v>15337</v>
      </c>
      <c r="G374">
        <v>2</v>
      </c>
      <c r="H374">
        <v>0</v>
      </c>
      <c r="I374">
        <v>0</v>
      </c>
      <c r="J374" t="s">
        <v>4863</v>
      </c>
      <c r="K374" t="s">
        <v>17010</v>
      </c>
      <c r="L374" t="s">
        <v>64</v>
      </c>
      <c r="M374" t="s">
        <v>348</v>
      </c>
      <c r="N374" t="s">
        <v>349</v>
      </c>
      <c r="Q374">
        <v>0</v>
      </c>
      <c r="R374">
        <v>0</v>
      </c>
      <c r="S374">
        <v>0</v>
      </c>
      <c r="T374">
        <v>0</v>
      </c>
      <c r="U374">
        <v>42.67</v>
      </c>
      <c r="V374">
        <v>0</v>
      </c>
      <c r="X374">
        <v>0</v>
      </c>
      <c r="Y374" t="s">
        <v>67</v>
      </c>
      <c r="Z374" t="s">
        <v>81</v>
      </c>
      <c r="AA374" t="s">
        <v>82</v>
      </c>
      <c r="AB374" t="s">
        <v>297</v>
      </c>
      <c r="AC374">
        <v>42.671999999999997</v>
      </c>
      <c r="AD374" t="s">
        <v>348</v>
      </c>
      <c r="AE374" t="s">
        <v>350</v>
      </c>
      <c r="AF374" t="s">
        <v>351</v>
      </c>
      <c r="AG374" t="s">
        <v>352</v>
      </c>
      <c r="AI374">
        <v>2930</v>
      </c>
      <c r="AK374" t="s">
        <v>353</v>
      </c>
      <c r="AL374" t="s">
        <v>354</v>
      </c>
      <c r="AM374" t="s">
        <v>355</v>
      </c>
    </row>
    <row r="375" spans="1:39" x14ac:dyDescent="0.25">
      <c r="A375" s="2">
        <v>41702</v>
      </c>
      <c r="B375" t="s">
        <v>17112</v>
      </c>
      <c r="C375" t="s">
        <v>16768</v>
      </c>
      <c r="D375" s="2">
        <v>41727</v>
      </c>
      <c r="E375" s="2">
        <v>41727</v>
      </c>
      <c r="F375" t="s">
        <v>515</v>
      </c>
      <c r="G375">
        <v>0</v>
      </c>
      <c r="H375">
        <v>0</v>
      </c>
      <c r="I375">
        <v>0</v>
      </c>
      <c r="J375" t="s">
        <v>15922</v>
      </c>
      <c r="L375" t="s">
        <v>64</v>
      </c>
      <c r="M375" t="s">
        <v>348</v>
      </c>
      <c r="N375" t="s">
        <v>349</v>
      </c>
      <c r="Q375">
        <v>0</v>
      </c>
      <c r="R375">
        <v>0</v>
      </c>
      <c r="S375">
        <v>0</v>
      </c>
      <c r="T375">
        <v>0</v>
      </c>
      <c r="U375">
        <v>31.8</v>
      </c>
      <c r="V375">
        <v>0</v>
      </c>
      <c r="X375">
        <v>0</v>
      </c>
      <c r="Y375" t="s">
        <v>67</v>
      </c>
      <c r="Z375" t="s">
        <v>68</v>
      </c>
      <c r="AA375" t="s">
        <v>82</v>
      </c>
      <c r="AB375" t="s">
        <v>423</v>
      </c>
      <c r="AC375">
        <v>31.8</v>
      </c>
      <c r="AD375" t="s">
        <v>348</v>
      </c>
      <c r="AE375" t="s">
        <v>350</v>
      </c>
      <c r="AF375" t="s">
        <v>351</v>
      </c>
      <c r="AG375" t="s">
        <v>352</v>
      </c>
      <c r="AI375">
        <v>2930</v>
      </c>
      <c r="AK375" t="s">
        <v>353</v>
      </c>
      <c r="AL375" t="s">
        <v>354</v>
      </c>
      <c r="AM375" t="s">
        <v>355</v>
      </c>
    </row>
    <row r="376" spans="1:39" x14ac:dyDescent="0.25">
      <c r="A376" s="2">
        <v>41702</v>
      </c>
      <c r="B376" t="s">
        <v>17113</v>
      </c>
      <c r="C376" t="s">
        <v>16768</v>
      </c>
      <c r="D376" s="2">
        <v>41727</v>
      </c>
      <c r="E376" s="2">
        <v>41727</v>
      </c>
      <c r="F376" t="s">
        <v>515</v>
      </c>
      <c r="G376">
        <v>0</v>
      </c>
      <c r="H376">
        <v>0</v>
      </c>
      <c r="I376">
        <v>0</v>
      </c>
      <c r="J376" t="s">
        <v>15922</v>
      </c>
      <c r="L376" t="s">
        <v>64</v>
      </c>
      <c r="M376" t="s">
        <v>348</v>
      </c>
      <c r="N376" t="s">
        <v>349</v>
      </c>
      <c r="Q376">
        <v>0</v>
      </c>
      <c r="R376">
        <v>0</v>
      </c>
      <c r="S376">
        <v>0</v>
      </c>
      <c r="T376">
        <v>0</v>
      </c>
      <c r="U376">
        <v>31.8</v>
      </c>
      <c r="V376">
        <v>0</v>
      </c>
      <c r="X376">
        <v>0</v>
      </c>
      <c r="Y376" t="s">
        <v>67</v>
      </c>
      <c r="Z376" t="s">
        <v>68</v>
      </c>
      <c r="AA376" t="s">
        <v>82</v>
      </c>
      <c r="AB376" t="s">
        <v>423</v>
      </c>
      <c r="AC376">
        <v>31.8</v>
      </c>
      <c r="AD376" t="s">
        <v>348</v>
      </c>
      <c r="AE376" t="s">
        <v>350</v>
      </c>
      <c r="AF376" t="s">
        <v>351</v>
      </c>
      <c r="AG376" t="s">
        <v>352</v>
      </c>
      <c r="AI376">
        <v>2930</v>
      </c>
      <c r="AK376" t="s">
        <v>353</v>
      </c>
      <c r="AL376" t="s">
        <v>354</v>
      </c>
      <c r="AM376" t="s">
        <v>355</v>
      </c>
    </row>
    <row r="377" spans="1:39" x14ac:dyDescent="0.25">
      <c r="A377" s="2">
        <v>41656</v>
      </c>
      <c r="B377" t="s">
        <v>18407</v>
      </c>
      <c r="C377" t="s">
        <v>527</v>
      </c>
      <c r="D377" s="2">
        <v>41684</v>
      </c>
      <c r="E377" s="2">
        <v>41684</v>
      </c>
      <c r="F377" t="s">
        <v>528</v>
      </c>
      <c r="G377">
        <v>0</v>
      </c>
      <c r="H377">
        <v>0</v>
      </c>
      <c r="I377">
        <v>0</v>
      </c>
      <c r="J377" t="s">
        <v>939</v>
      </c>
      <c r="L377" t="s">
        <v>64</v>
      </c>
      <c r="M377" t="s">
        <v>348</v>
      </c>
      <c r="N377" t="s">
        <v>349</v>
      </c>
      <c r="Q377">
        <v>0</v>
      </c>
      <c r="R377">
        <v>0</v>
      </c>
      <c r="S377">
        <v>0</v>
      </c>
      <c r="T377">
        <v>0</v>
      </c>
      <c r="U377">
        <v>32.799999999999997</v>
      </c>
      <c r="V377">
        <v>0</v>
      </c>
      <c r="X377">
        <v>0</v>
      </c>
      <c r="Y377" t="s">
        <v>67</v>
      </c>
      <c r="Z377" t="s">
        <v>68</v>
      </c>
      <c r="AA377" t="s">
        <v>82</v>
      </c>
      <c r="AB377" t="s">
        <v>96</v>
      </c>
      <c r="AC377">
        <v>32.799999999999997</v>
      </c>
      <c r="AD377" t="s">
        <v>348</v>
      </c>
      <c r="AE377" t="s">
        <v>350</v>
      </c>
      <c r="AF377" t="s">
        <v>351</v>
      </c>
      <c r="AG377" t="s">
        <v>352</v>
      </c>
      <c r="AI377">
        <v>2930</v>
      </c>
      <c r="AK377" t="s">
        <v>353</v>
      </c>
      <c r="AL377" t="s">
        <v>354</v>
      </c>
      <c r="AM377" t="s">
        <v>355</v>
      </c>
    </row>
    <row r="378" spans="1:39" x14ac:dyDescent="0.25">
      <c r="A378" s="2">
        <v>41654</v>
      </c>
      <c r="B378" t="s">
        <v>18500</v>
      </c>
      <c r="C378" t="s">
        <v>527</v>
      </c>
      <c r="D378" s="2">
        <v>41684</v>
      </c>
      <c r="E378" s="2">
        <v>41684</v>
      </c>
      <c r="F378" t="s">
        <v>528</v>
      </c>
      <c r="G378">
        <v>0</v>
      </c>
      <c r="H378">
        <v>0</v>
      </c>
      <c r="I378">
        <v>0</v>
      </c>
      <c r="J378" t="s">
        <v>939</v>
      </c>
      <c r="L378" t="s">
        <v>64</v>
      </c>
      <c r="M378" t="s">
        <v>348</v>
      </c>
      <c r="N378" t="s">
        <v>349</v>
      </c>
      <c r="Q378">
        <v>0</v>
      </c>
      <c r="R378">
        <v>0</v>
      </c>
      <c r="S378">
        <v>0</v>
      </c>
      <c r="T378">
        <v>0</v>
      </c>
      <c r="U378">
        <v>32.799999999999997</v>
      </c>
      <c r="V378">
        <v>0</v>
      </c>
      <c r="X378">
        <v>0</v>
      </c>
      <c r="Y378" t="s">
        <v>67</v>
      </c>
      <c r="Z378" t="s">
        <v>68</v>
      </c>
      <c r="AA378" t="s">
        <v>82</v>
      </c>
      <c r="AB378" t="s">
        <v>96</v>
      </c>
      <c r="AC378">
        <v>32.799999999999997</v>
      </c>
      <c r="AD378" t="s">
        <v>348</v>
      </c>
      <c r="AE378" t="s">
        <v>350</v>
      </c>
      <c r="AF378" t="s">
        <v>351</v>
      </c>
      <c r="AG378" t="s">
        <v>352</v>
      </c>
      <c r="AI378">
        <v>2930</v>
      </c>
      <c r="AK378" t="s">
        <v>353</v>
      </c>
      <c r="AL378" t="s">
        <v>354</v>
      </c>
      <c r="AM378" t="s">
        <v>355</v>
      </c>
    </row>
    <row r="379" spans="1:39" x14ac:dyDescent="0.25">
      <c r="A379" s="2">
        <v>41662</v>
      </c>
      <c r="B379" t="s">
        <v>18300</v>
      </c>
      <c r="C379" t="s">
        <v>10313</v>
      </c>
      <c r="D379" s="2">
        <v>41753</v>
      </c>
      <c r="E379" s="2">
        <v>41753</v>
      </c>
      <c r="F379" t="s">
        <v>9400</v>
      </c>
      <c r="G379">
        <v>0</v>
      </c>
      <c r="H379">
        <v>0</v>
      </c>
      <c r="I379">
        <v>0</v>
      </c>
      <c r="J379" t="s">
        <v>18301</v>
      </c>
      <c r="L379" t="s">
        <v>64</v>
      </c>
      <c r="M379" t="s">
        <v>6181</v>
      </c>
      <c r="N379" t="s">
        <v>6182</v>
      </c>
      <c r="Q379">
        <v>0</v>
      </c>
      <c r="R379">
        <v>0</v>
      </c>
      <c r="S379">
        <v>0</v>
      </c>
      <c r="T379">
        <v>0</v>
      </c>
      <c r="U379">
        <v>86.4</v>
      </c>
      <c r="V379">
        <v>0</v>
      </c>
      <c r="X379">
        <v>0</v>
      </c>
      <c r="Y379" t="s">
        <v>67</v>
      </c>
      <c r="Z379" t="s">
        <v>68</v>
      </c>
      <c r="AA379" t="s">
        <v>4620</v>
      </c>
      <c r="AB379" t="s">
        <v>297</v>
      </c>
      <c r="AC379">
        <v>86.4</v>
      </c>
      <c r="AD379" t="s">
        <v>6181</v>
      </c>
      <c r="AE379" t="s">
        <v>6183</v>
      </c>
      <c r="AF379" t="s">
        <v>6184</v>
      </c>
      <c r="AG379">
        <v>6</v>
      </c>
      <c r="AI379">
        <v>2960</v>
      </c>
      <c r="AK379" t="s">
        <v>6185</v>
      </c>
      <c r="AL379" t="s">
        <v>6186</v>
      </c>
      <c r="AM379" t="s">
        <v>6187</v>
      </c>
    </row>
    <row r="380" spans="1:39" x14ac:dyDescent="0.25">
      <c r="A380" s="2">
        <v>41950</v>
      </c>
      <c r="B380" t="s">
        <v>12906</v>
      </c>
      <c r="C380" t="s">
        <v>12907</v>
      </c>
      <c r="D380" s="2">
        <v>42071</v>
      </c>
      <c r="E380" s="2">
        <v>42071</v>
      </c>
      <c r="F380" t="s">
        <v>1938</v>
      </c>
      <c r="G380">
        <v>12</v>
      </c>
      <c r="H380">
        <v>0</v>
      </c>
      <c r="I380">
        <v>0</v>
      </c>
      <c r="L380" t="s">
        <v>64</v>
      </c>
      <c r="M380" t="s">
        <v>1939</v>
      </c>
      <c r="N380" t="s">
        <v>1940</v>
      </c>
      <c r="O380" t="s">
        <v>66</v>
      </c>
      <c r="Q380">
        <v>0</v>
      </c>
      <c r="R380">
        <v>0</v>
      </c>
      <c r="S380">
        <v>0</v>
      </c>
      <c r="T380">
        <v>0</v>
      </c>
      <c r="U380">
        <v>0</v>
      </c>
      <c r="V380">
        <v>0</v>
      </c>
      <c r="X380">
        <v>0</v>
      </c>
      <c r="Y380" t="s">
        <v>67</v>
      </c>
      <c r="Z380" t="s">
        <v>154</v>
      </c>
      <c r="AC380">
        <v>0</v>
      </c>
      <c r="AD380" t="s">
        <v>1939</v>
      </c>
      <c r="AE380" t="s">
        <v>1941</v>
      </c>
      <c r="AF380" t="s">
        <v>1942</v>
      </c>
      <c r="AG380">
        <v>13</v>
      </c>
      <c r="AI380">
        <v>3960</v>
      </c>
      <c r="AK380" t="s">
        <v>1943</v>
      </c>
      <c r="AL380" t="s">
        <v>1944</v>
      </c>
      <c r="AM380" t="s">
        <v>1945</v>
      </c>
    </row>
    <row r="381" spans="1:39" x14ac:dyDescent="0.25">
      <c r="A381" s="2">
        <v>41950</v>
      </c>
      <c r="B381" t="s">
        <v>12908</v>
      </c>
      <c r="C381" t="s">
        <v>12909</v>
      </c>
      <c r="D381" s="2">
        <v>42049</v>
      </c>
      <c r="E381" s="2">
        <v>42049</v>
      </c>
      <c r="F381" t="s">
        <v>1938</v>
      </c>
      <c r="G381">
        <v>12</v>
      </c>
      <c r="H381">
        <v>0</v>
      </c>
      <c r="I381">
        <v>0</v>
      </c>
      <c r="L381" t="s">
        <v>64</v>
      </c>
      <c r="M381" t="s">
        <v>1939</v>
      </c>
      <c r="N381" t="s">
        <v>1940</v>
      </c>
      <c r="O381" t="s">
        <v>66</v>
      </c>
      <c r="Q381">
        <v>0</v>
      </c>
      <c r="R381">
        <v>0</v>
      </c>
      <c r="S381">
        <v>0</v>
      </c>
      <c r="T381">
        <v>0</v>
      </c>
      <c r="U381">
        <v>0</v>
      </c>
      <c r="V381">
        <v>0</v>
      </c>
      <c r="X381">
        <v>0</v>
      </c>
      <c r="Y381" t="s">
        <v>67</v>
      </c>
      <c r="Z381" t="s">
        <v>154</v>
      </c>
      <c r="AC381">
        <v>0</v>
      </c>
      <c r="AD381" t="s">
        <v>1939</v>
      </c>
      <c r="AE381" t="s">
        <v>1941</v>
      </c>
      <c r="AF381" t="s">
        <v>1942</v>
      </c>
      <c r="AG381">
        <v>13</v>
      </c>
      <c r="AI381">
        <v>3960</v>
      </c>
      <c r="AK381" t="s">
        <v>1943</v>
      </c>
      <c r="AL381" t="s">
        <v>1944</v>
      </c>
      <c r="AM381" t="s">
        <v>1945</v>
      </c>
    </row>
    <row r="382" spans="1:39" x14ac:dyDescent="0.25">
      <c r="A382" s="2">
        <v>41950</v>
      </c>
      <c r="B382" t="s">
        <v>12910</v>
      </c>
      <c r="C382" t="s">
        <v>12911</v>
      </c>
      <c r="D382" s="2">
        <v>42034</v>
      </c>
      <c r="E382" s="2">
        <v>42034</v>
      </c>
      <c r="F382" t="s">
        <v>12912</v>
      </c>
      <c r="G382">
        <v>12</v>
      </c>
      <c r="H382">
        <v>0</v>
      </c>
      <c r="I382">
        <v>0</v>
      </c>
      <c r="L382" t="s">
        <v>64</v>
      </c>
      <c r="M382" t="s">
        <v>1939</v>
      </c>
      <c r="N382" t="s">
        <v>1940</v>
      </c>
      <c r="O382" t="s">
        <v>66</v>
      </c>
      <c r="Q382">
        <v>0</v>
      </c>
      <c r="R382">
        <v>0</v>
      </c>
      <c r="S382">
        <v>0</v>
      </c>
      <c r="T382">
        <v>0</v>
      </c>
      <c r="U382">
        <v>0</v>
      </c>
      <c r="V382">
        <v>0</v>
      </c>
      <c r="X382">
        <v>0</v>
      </c>
      <c r="Y382" t="s">
        <v>67</v>
      </c>
      <c r="Z382" t="s">
        <v>154</v>
      </c>
      <c r="AC382">
        <v>0</v>
      </c>
      <c r="AD382" t="s">
        <v>1939</v>
      </c>
      <c r="AE382" t="s">
        <v>1941</v>
      </c>
      <c r="AF382" t="s">
        <v>1942</v>
      </c>
      <c r="AG382">
        <v>13</v>
      </c>
      <c r="AI382">
        <v>3960</v>
      </c>
      <c r="AK382" t="s">
        <v>1943</v>
      </c>
      <c r="AL382" t="s">
        <v>1944</v>
      </c>
      <c r="AM382" t="s">
        <v>1945</v>
      </c>
    </row>
    <row r="383" spans="1:39" x14ac:dyDescent="0.25">
      <c r="A383" s="2">
        <v>41808</v>
      </c>
      <c r="B383" t="s">
        <v>14635</v>
      </c>
      <c r="C383" t="s">
        <v>14636</v>
      </c>
      <c r="D383" s="2">
        <v>41964</v>
      </c>
      <c r="E383" s="2">
        <v>41964</v>
      </c>
      <c r="F383" t="s">
        <v>12912</v>
      </c>
      <c r="G383">
        <v>6</v>
      </c>
      <c r="H383">
        <v>0</v>
      </c>
      <c r="I383">
        <v>0</v>
      </c>
      <c r="L383" t="s">
        <v>64</v>
      </c>
      <c r="M383" t="s">
        <v>1939</v>
      </c>
      <c r="N383" t="s">
        <v>1940</v>
      </c>
      <c r="O383" t="s">
        <v>66</v>
      </c>
      <c r="Q383">
        <v>24</v>
      </c>
      <c r="R383">
        <v>0</v>
      </c>
      <c r="S383">
        <v>24</v>
      </c>
      <c r="T383">
        <v>0</v>
      </c>
      <c r="U383">
        <v>0</v>
      </c>
      <c r="V383">
        <v>24</v>
      </c>
      <c r="W383" s="2">
        <v>41991</v>
      </c>
      <c r="X383">
        <v>0</v>
      </c>
      <c r="Y383" t="s">
        <v>67</v>
      </c>
      <c r="Z383" t="s">
        <v>68</v>
      </c>
      <c r="AA383" t="s">
        <v>1190</v>
      </c>
      <c r="AC383">
        <v>0</v>
      </c>
      <c r="AD383" t="s">
        <v>1939</v>
      </c>
      <c r="AE383" t="s">
        <v>1941</v>
      </c>
      <c r="AF383" t="s">
        <v>1942</v>
      </c>
      <c r="AG383">
        <v>13</v>
      </c>
      <c r="AI383">
        <v>3960</v>
      </c>
      <c r="AK383" t="s">
        <v>1943</v>
      </c>
      <c r="AL383" t="s">
        <v>1944</v>
      </c>
      <c r="AM383" t="s">
        <v>1945</v>
      </c>
    </row>
    <row r="384" spans="1:39" x14ac:dyDescent="0.25">
      <c r="A384" s="2">
        <v>41808</v>
      </c>
      <c r="B384" t="s">
        <v>14637</v>
      </c>
      <c r="C384" t="s">
        <v>14638</v>
      </c>
      <c r="D384" s="2">
        <v>41945</v>
      </c>
      <c r="E384" s="2">
        <v>41945</v>
      </c>
      <c r="F384" t="s">
        <v>1938</v>
      </c>
      <c r="G384">
        <v>12</v>
      </c>
      <c r="H384">
        <v>0</v>
      </c>
      <c r="I384">
        <v>0</v>
      </c>
      <c r="L384" t="s">
        <v>64</v>
      </c>
      <c r="M384" t="s">
        <v>1939</v>
      </c>
      <c r="N384" t="s">
        <v>1940</v>
      </c>
      <c r="O384" t="s">
        <v>66</v>
      </c>
      <c r="Q384">
        <v>172.8</v>
      </c>
      <c r="R384">
        <v>0</v>
      </c>
      <c r="S384">
        <v>172.8</v>
      </c>
      <c r="T384">
        <v>0</v>
      </c>
      <c r="U384">
        <v>0</v>
      </c>
      <c r="V384">
        <v>172.8</v>
      </c>
      <c r="W384" s="2">
        <v>41956</v>
      </c>
      <c r="X384">
        <v>0</v>
      </c>
      <c r="Y384" t="s">
        <v>67</v>
      </c>
      <c r="Z384" t="s">
        <v>68</v>
      </c>
      <c r="AA384" t="s">
        <v>755</v>
      </c>
      <c r="AC384">
        <v>0</v>
      </c>
      <c r="AD384" t="s">
        <v>1939</v>
      </c>
      <c r="AE384" t="s">
        <v>1941</v>
      </c>
      <c r="AF384" t="s">
        <v>1942</v>
      </c>
      <c r="AG384">
        <v>13</v>
      </c>
      <c r="AI384">
        <v>3960</v>
      </c>
      <c r="AK384" t="s">
        <v>1943</v>
      </c>
      <c r="AL384" t="s">
        <v>1944</v>
      </c>
      <c r="AM384" t="s">
        <v>1945</v>
      </c>
    </row>
    <row r="385" spans="1:39" x14ac:dyDescent="0.25">
      <c r="A385" s="2">
        <v>41808</v>
      </c>
      <c r="B385" t="s">
        <v>14639</v>
      </c>
      <c r="C385" t="s">
        <v>14640</v>
      </c>
      <c r="D385" s="2">
        <v>41911</v>
      </c>
      <c r="E385" s="2">
        <v>41911</v>
      </c>
      <c r="F385" t="s">
        <v>1938</v>
      </c>
      <c r="G385">
        <v>12</v>
      </c>
      <c r="H385">
        <v>0</v>
      </c>
      <c r="I385">
        <v>0</v>
      </c>
      <c r="L385" t="s">
        <v>64</v>
      </c>
      <c r="M385" t="s">
        <v>1939</v>
      </c>
      <c r="N385" t="s">
        <v>1940</v>
      </c>
      <c r="O385" t="s">
        <v>66</v>
      </c>
      <c r="Q385">
        <v>48</v>
      </c>
      <c r="R385">
        <v>0</v>
      </c>
      <c r="S385">
        <v>48</v>
      </c>
      <c r="T385">
        <v>0</v>
      </c>
      <c r="U385">
        <v>0</v>
      </c>
      <c r="V385">
        <v>48</v>
      </c>
      <c r="W385" s="2">
        <v>41921</v>
      </c>
      <c r="X385">
        <v>0</v>
      </c>
      <c r="Y385" t="s">
        <v>67</v>
      </c>
      <c r="Z385" t="s">
        <v>68</v>
      </c>
      <c r="AA385" t="s">
        <v>1190</v>
      </c>
      <c r="AC385">
        <v>0</v>
      </c>
      <c r="AD385" t="s">
        <v>1939</v>
      </c>
      <c r="AE385" t="s">
        <v>1941</v>
      </c>
      <c r="AF385" t="s">
        <v>1942</v>
      </c>
      <c r="AG385">
        <v>13</v>
      </c>
      <c r="AI385">
        <v>3960</v>
      </c>
      <c r="AK385" t="s">
        <v>1943</v>
      </c>
      <c r="AL385" t="s">
        <v>1944</v>
      </c>
      <c r="AM385" t="s">
        <v>1945</v>
      </c>
    </row>
    <row r="386" spans="1:39" x14ac:dyDescent="0.25">
      <c r="A386" s="2">
        <v>41708</v>
      </c>
      <c r="B386" t="s">
        <v>16977</v>
      </c>
      <c r="C386" t="s">
        <v>16978</v>
      </c>
      <c r="D386" s="2">
        <v>41712</v>
      </c>
      <c r="E386" s="2">
        <v>41712</v>
      </c>
      <c r="F386" t="s">
        <v>16979</v>
      </c>
      <c r="G386">
        <v>12</v>
      </c>
      <c r="H386">
        <v>0</v>
      </c>
      <c r="I386">
        <v>0</v>
      </c>
      <c r="L386" t="s">
        <v>64</v>
      </c>
      <c r="M386" t="s">
        <v>1939</v>
      </c>
      <c r="N386" t="s">
        <v>1940</v>
      </c>
      <c r="O386" t="s">
        <v>66</v>
      </c>
      <c r="Q386">
        <v>105.6</v>
      </c>
      <c r="R386">
        <v>0</v>
      </c>
      <c r="S386">
        <v>105.6</v>
      </c>
      <c r="T386">
        <v>0</v>
      </c>
      <c r="U386">
        <v>0</v>
      </c>
      <c r="V386">
        <v>105.6</v>
      </c>
      <c r="W386" s="2">
        <v>41725</v>
      </c>
      <c r="X386">
        <v>0</v>
      </c>
      <c r="Y386" t="s">
        <v>67</v>
      </c>
      <c r="Z386" t="s">
        <v>68</v>
      </c>
      <c r="AA386" t="s">
        <v>1190</v>
      </c>
      <c r="AC386">
        <v>0</v>
      </c>
      <c r="AD386" t="s">
        <v>1939</v>
      </c>
      <c r="AE386" t="s">
        <v>1941</v>
      </c>
      <c r="AF386" t="s">
        <v>1942</v>
      </c>
      <c r="AG386">
        <v>13</v>
      </c>
      <c r="AI386">
        <v>3960</v>
      </c>
      <c r="AK386" t="s">
        <v>1943</v>
      </c>
      <c r="AL386" t="s">
        <v>1944</v>
      </c>
      <c r="AM386" t="s">
        <v>1945</v>
      </c>
    </row>
    <row r="387" spans="1:39" x14ac:dyDescent="0.25">
      <c r="A387" s="2">
        <v>41701</v>
      </c>
      <c r="B387" t="s">
        <v>17180</v>
      </c>
      <c r="C387" t="s">
        <v>17181</v>
      </c>
      <c r="D387" s="2">
        <v>41707</v>
      </c>
      <c r="E387" s="2">
        <v>41707</v>
      </c>
      <c r="F387" t="s">
        <v>16979</v>
      </c>
      <c r="G387">
        <v>9</v>
      </c>
      <c r="H387">
        <v>0</v>
      </c>
      <c r="I387">
        <v>0</v>
      </c>
      <c r="L387" t="s">
        <v>64</v>
      </c>
      <c r="M387" t="s">
        <v>1939</v>
      </c>
      <c r="N387" t="s">
        <v>1940</v>
      </c>
      <c r="O387" t="s">
        <v>66</v>
      </c>
      <c r="Q387">
        <v>57.6</v>
      </c>
      <c r="R387">
        <v>0</v>
      </c>
      <c r="S387">
        <v>57.6</v>
      </c>
      <c r="T387">
        <v>0</v>
      </c>
      <c r="U387">
        <v>0</v>
      </c>
      <c r="V387">
        <v>57.6</v>
      </c>
      <c r="W387" s="2">
        <v>41725</v>
      </c>
      <c r="X387">
        <v>0</v>
      </c>
      <c r="Y387" t="s">
        <v>67</v>
      </c>
      <c r="Z387" t="s">
        <v>68</v>
      </c>
      <c r="AA387" t="s">
        <v>755</v>
      </c>
      <c r="AC387">
        <v>0</v>
      </c>
      <c r="AD387" t="s">
        <v>1939</v>
      </c>
      <c r="AE387" t="s">
        <v>1941</v>
      </c>
      <c r="AF387" t="s">
        <v>1942</v>
      </c>
      <c r="AG387">
        <v>13</v>
      </c>
      <c r="AI387">
        <v>3960</v>
      </c>
      <c r="AK387" t="s">
        <v>1943</v>
      </c>
      <c r="AL387" t="s">
        <v>1944</v>
      </c>
      <c r="AM387" t="s">
        <v>1945</v>
      </c>
    </row>
    <row r="388" spans="1:39" x14ac:dyDescent="0.25">
      <c r="A388" s="2">
        <v>41677</v>
      </c>
      <c r="B388" t="s">
        <v>17838</v>
      </c>
      <c r="C388" t="s">
        <v>17839</v>
      </c>
      <c r="D388" s="2">
        <v>41690</v>
      </c>
      <c r="E388" s="2">
        <v>41690</v>
      </c>
      <c r="F388" t="s">
        <v>1938</v>
      </c>
      <c r="G388">
        <v>15</v>
      </c>
      <c r="H388">
        <v>0</v>
      </c>
      <c r="I388">
        <v>0</v>
      </c>
      <c r="L388" t="s">
        <v>64</v>
      </c>
      <c r="M388" t="s">
        <v>1939</v>
      </c>
      <c r="N388" t="s">
        <v>1940</v>
      </c>
      <c r="O388" t="s">
        <v>66</v>
      </c>
      <c r="Q388">
        <v>96</v>
      </c>
      <c r="R388">
        <v>0</v>
      </c>
      <c r="S388">
        <v>96</v>
      </c>
      <c r="T388">
        <v>0</v>
      </c>
      <c r="U388">
        <v>0</v>
      </c>
      <c r="V388">
        <v>96</v>
      </c>
      <c r="W388" s="2">
        <v>41690</v>
      </c>
      <c r="X388">
        <v>0</v>
      </c>
      <c r="Y388" t="s">
        <v>67</v>
      </c>
      <c r="Z388" t="s">
        <v>68</v>
      </c>
      <c r="AA388" t="s">
        <v>1132</v>
      </c>
      <c r="AC388">
        <v>0</v>
      </c>
      <c r="AD388" t="s">
        <v>1939</v>
      </c>
      <c r="AE388" t="s">
        <v>1941</v>
      </c>
      <c r="AF388" t="s">
        <v>1942</v>
      </c>
      <c r="AG388">
        <v>13</v>
      </c>
      <c r="AI388">
        <v>3960</v>
      </c>
      <c r="AK388" t="s">
        <v>1943</v>
      </c>
      <c r="AL388" t="s">
        <v>1944</v>
      </c>
      <c r="AM388" t="s">
        <v>1945</v>
      </c>
    </row>
    <row r="389" spans="1:39" x14ac:dyDescent="0.25">
      <c r="A389" s="2">
        <v>41884</v>
      </c>
      <c r="B389" t="s">
        <v>13249</v>
      </c>
      <c r="C389" t="s">
        <v>13250</v>
      </c>
      <c r="D389" s="2">
        <v>41883</v>
      </c>
      <c r="E389" s="2">
        <v>41883</v>
      </c>
      <c r="F389" t="s">
        <v>13251</v>
      </c>
      <c r="G389">
        <v>0</v>
      </c>
      <c r="H389">
        <v>0</v>
      </c>
      <c r="I389">
        <v>0</v>
      </c>
      <c r="J389" t="s">
        <v>13252</v>
      </c>
      <c r="L389" t="s">
        <v>64</v>
      </c>
      <c r="M389" t="s">
        <v>400</v>
      </c>
      <c r="N389" t="s">
        <v>401</v>
      </c>
      <c r="Q389">
        <v>0</v>
      </c>
      <c r="R389">
        <v>0</v>
      </c>
      <c r="S389">
        <v>0</v>
      </c>
      <c r="T389">
        <v>0</v>
      </c>
      <c r="U389">
        <v>0</v>
      </c>
      <c r="V389">
        <v>0</v>
      </c>
      <c r="X389">
        <v>0</v>
      </c>
      <c r="Y389" t="s">
        <v>67</v>
      </c>
      <c r="Z389" t="s">
        <v>68</v>
      </c>
      <c r="AA389" t="s">
        <v>2078</v>
      </c>
      <c r="AB389" t="s">
        <v>392</v>
      </c>
      <c r="AC389">
        <v>0</v>
      </c>
      <c r="AD389" t="s">
        <v>400</v>
      </c>
      <c r="AE389" t="s">
        <v>402</v>
      </c>
      <c r="AF389" t="s">
        <v>403</v>
      </c>
      <c r="AG389">
        <v>3</v>
      </c>
      <c r="AI389">
        <v>8000</v>
      </c>
      <c r="AK389" t="s">
        <v>372</v>
      </c>
      <c r="AL389" t="s">
        <v>404</v>
      </c>
      <c r="AM389" t="s">
        <v>405</v>
      </c>
    </row>
    <row r="390" spans="1:39" x14ac:dyDescent="0.25">
      <c r="A390" s="2">
        <v>41822</v>
      </c>
      <c r="B390" t="s">
        <v>14262</v>
      </c>
      <c r="C390" t="s">
        <v>14263</v>
      </c>
      <c r="D390" s="2">
        <v>41832</v>
      </c>
      <c r="E390" s="2">
        <v>41832</v>
      </c>
      <c r="F390" t="s">
        <v>5923</v>
      </c>
      <c r="G390">
        <v>0</v>
      </c>
      <c r="H390">
        <v>0</v>
      </c>
      <c r="I390">
        <v>0</v>
      </c>
      <c r="J390" t="s">
        <v>14264</v>
      </c>
      <c r="K390" t="s">
        <v>14265</v>
      </c>
      <c r="L390" t="s">
        <v>64</v>
      </c>
      <c r="M390" t="s">
        <v>8681</v>
      </c>
      <c r="N390" t="s">
        <v>8682</v>
      </c>
      <c r="Q390">
        <v>0</v>
      </c>
      <c r="R390">
        <v>0</v>
      </c>
      <c r="S390">
        <v>0</v>
      </c>
      <c r="T390">
        <v>0</v>
      </c>
      <c r="U390">
        <v>33.6</v>
      </c>
      <c r="V390">
        <v>33.6</v>
      </c>
      <c r="X390">
        <v>0</v>
      </c>
      <c r="Y390" t="s">
        <v>67</v>
      </c>
      <c r="Z390" t="s">
        <v>68</v>
      </c>
      <c r="AA390" t="s">
        <v>5087</v>
      </c>
      <c r="AB390" t="s">
        <v>5088</v>
      </c>
      <c r="AC390">
        <v>33.6</v>
      </c>
      <c r="AD390" t="s">
        <v>8681</v>
      </c>
      <c r="AE390" t="s">
        <v>8683</v>
      </c>
      <c r="AF390" t="s">
        <v>8684</v>
      </c>
      <c r="AG390">
        <v>5</v>
      </c>
      <c r="AI390">
        <v>8000</v>
      </c>
      <c r="AK390" t="s">
        <v>372</v>
      </c>
      <c r="AL390" t="s">
        <v>8685</v>
      </c>
      <c r="AM390" t="s">
        <v>8686</v>
      </c>
    </row>
    <row r="391" spans="1:39" x14ac:dyDescent="0.25">
      <c r="A391" s="2">
        <v>41819</v>
      </c>
      <c r="B391" t="s">
        <v>14338</v>
      </c>
      <c r="C391" t="s">
        <v>14263</v>
      </c>
      <c r="D391" s="2">
        <v>41832</v>
      </c>
      <c r="E391" s="2">
        <v>41832</v>
      </c>
      <c r="F391" t="s">
        <v>5923</v>
      </c>
      <c r="G391">
        <v>0</v>
      </c>
      <c r="H391">
        <v>0</v>
      </c>
      <c r="I391">
        <v>0</v>
      </c>
      <c r="J391" t="s">
        <v>14339</v>
      </c>
      <c r="K391" t="s">
        <v>14340</v>
      </c>
      <c r="L391" t="s">
        <v>64</v>
      </c>
      <c r="M391" t="s">
        <v>400</v>
      </c>
      <c r="N391" t="s">
        <v>401</v>
      </c>
      <c r="Q391">
        <v>0</v>
      </c>
      <c r="R391">
        <v>0</v>
      </c>
      <c r="S391">
        <v>0</v>
      </c>
      <c r="T391">
        <v>0</v>
      </c>
      <c r="U391">
        <v>33.6</v>
      </c>
      <c r="V391">
        <v>0</v>
      </c>
      <c r="X391">
        <v>0</v>
      </c>
      <c r="Y391" t="s">
        <v>67</v>
      </c>
      <c r="Z391" t="s">
        <v>68</v>
      </c>
      <c r="AA391" t="s">
        <v>5087</v>
      </c>
      <c r="AB391" t="s">
        <v>5088</v>
      </c>
      <c r="AC391">
        <v>33.6</v>
      </c>
      <c r="AD391" t="s">
        <v>400</v>
      </c>
      <c r="AE391" t="s">
        <v>402</v>
      </c>
      <c r="AF391" t="s">
        <v>403</v>
      </c>
      <c r="AG391">
        <v>3</v>
      </c>
      <c r="AI391">
        <v>8000</v>
      </c>
      <c r="AK391" t="s">
        <v>372</v>
      </c>
      <c r="AL391" t="s">
        <v>404</v>
      </c>
      <c r="AM391" t="s">
        <v>405</v>
      </c>
    </row>
    <row r="392" spans="1:39" x14ac:dyDescent="0.25">
      <c r="A392" s="2">
        <v>41819</v>
      </c>
      <c r="B392" t="s">
        <v>14344</v>
      </c>
      <c r="C392" t="s">
        <v>14263</v>
      </c>
      <c r="D392" s="2">
        <v>41832</v>
      </c>
      <c r="E392" s="2">
        <v>41832</v>
      </c>
      <c r="F392" t="s">
        <v>5923</v>
      </c>
      <c r="G392">
        <v>0</v>
      </c>
      <c r="H392">
        <v>0</v>
      </c>
      <c r="I392">
        <v>0</v>
      </c>
      <c r="J392" t="s">
        <v>14345</v>
      </c>
      <c r="L392" t="s">
        <v>64</v>
      </c>
      <c r="M392" t="s">
        <v>400</v>
      </c>
      <c r="N392" t="s">
        <v>401</v>
      </c>
      <c r="Q392">
        <v>0</v>
      </c>
      <c r="R392">
        <v>0</v>
      </c>
      <c r="S392">
        <v>0</v>
      </c>
      <c r="T392">
        <v>0</v>
      </c>
      <c r="U392">
        <v>50.4</v>
      </c>
      <c r="V392">
        <v>0</v>
      </c>
      <c r="X392">
        <v>0</v>
      </c>
      <c r="Y392" t="s">
        <v>67</v>
      </c>
      <c r="Z392" t="s">
        <v>68</v>
      </c>
      <c r="AA392" t="s">
        <v>5087</v>
      </c>
      <c r="AB392" t="s">
        <v>5088</v>
      </c>
      <c r="AC392">
        <v>50.4</v>
      </c>
      <c r="AD392" t="s">
        <v>400</v>
      </c>
      <c r="AE392" t="s">
        <v>402</v>
      </c>
      <c r="AF392" t="s">
        <v>403</v>
      </c>
      <c r="AG392">
        <v>3</v>
      </c>
      <c r="AI392">
        <v>8000</v>
      </c>
      <c r="AK392" t="s">
        <v>372</v>
      </c>
      <c r="AL392" t="s">
        <v>404</v>
      </c>
      <c r="AM392" t="s">
        <v>405</v>
      </c>
    </row>
    <row r="393" spans="1:39" x14ac:dyDescent="0.25">
      <c r="A393" s="2">
        <v>41817</v>
      </c>
      <c r="B393" t="s">
        <v>14352</v>
      </c>
      <c r="C393" t="s">
        <v>14263</v>
      </c>
      <c r="D393" s="2">
        <v>41832</v>
      </c>
      <c r="E393" s="2">
        <v>41832</v>
      </c>
      <c r="F393" t="s">
        <v>5923</v>
      </c>
      <c r="G393">
        <v>0</v>
      </c>
      <c r="H393">
        <v>0</v>
      </c>
      <c r="I393">
        <v>0</v>
      </c>
      <c r="J393" t="s">
        <v>14353</v>
      </c>
      <c r="K393" t="s">
        <v>14354</v>
      </c>
      <c r="L393" t="s">
        <v>64</v>
      </c>
      <c r="M393" t="s">
        <v>400</v>
      </c>
      <c r="N393" t="s">
        <v>401</v>
      </c>
      <c r="Q393">
        <v>0</v>
      </c>
      <c r="R393">
        <v>0</v>
      </c>
      <c r="S393">
        <v>0</v>
      </c>
      <c r="T393">
        <v>0</v>
      </c>
      <c r="U393">
        <v>16.8</v>
      </c>
      <c r="V393">
        <v>0</v>
      </c>
      <c r="X393">
        <v>0</v>
      </c>
      <c r="Y393" t="s">
        <v>67</v>
      </c>
      <c r="Z393" t="s">
        <v>68</v>
      </c>
      <c r="AA393" t="s">
        <v>5087</v>
      </c>
      <c r="AB393" t="s">
        <v>5088</v>
      </c>
      <c r="AC393">
        <v>16.8</v>
      </c>
      <c r="AD393" t="s">
        <v>400</v>
      </c>
      <c r="AE393" t="s">
        <v>402</v>
      </c>
      <c r="AF393" t="s">
        <v>403</v>
      </c>
      <c r="AG393">
        <v>3</v>
      </c>
      <c r="AI393">
        <v>8000</v>
      </c>
      <c r="AK393" t="s">
        <v>372</v>
      </c>
      <c r="AL393" t="s">
        <v>404</v>
      </c>
      <c r="AM393" t="s">
        <v>405</v>
      </c>
    </row>
    <row r="394" spans="1:39" x14ac:dyDescent="0.25">
      <c r="A394" s="2">
        <v>41817</v>
      </c>
      <c r="B394" t="s">
        <v>14355</v>
      </c>
      <c r="C394" t="s">
        <v>14263</v>
      </c>
      <c r="D394" s="2">
        <v>41832</v>
      </c>
      <c r="E394" s="2">
        <v>41832</v>
      </c>
      <c r="F394" t="s">
        <v>5923</v>
      </c>
      <c r="G394">
        <v>0</v>
      </c>
      <c r="H394">
        <v>0</v>
      </c>
      <c r="I394">
        <v>0</v>
      </c>
      <c r="J394" t="s">
        <v>14353</v>
      </c>
      <c r="K394" t="s">
        <v>14356</v>
      </c>
      <c r="L394" t="s">
        <v>64</v>
      </c>
      <c r="M394" t="s">
        <v>2544</v>
      </c>
      <c r="N394" t="s">
        <v>2545</v>
      </c>
      <c r="Q394">
        <v>0</v>
      </c>
      <c r="R394">
        <v>0</v>
      </c>
      <c r="S394">
        <v>0</v>
      </c>
      <c r="T394">
        <v>0</v>
      </c>
      <c r="U394">
        <v>16.8</v>
      </c>
      <c r="V394">
        <v>0</v>
      </c>
      <c r="X394">
        <v>0</v>
      </c>
      <c r="Y394" t="s">
        <v>67</v>
      </c>
      <c r="Z394" t="s">
        <v>68</v>
      </c>
      <c r="AA394" t="s">
        <v>5087</v>
      </c>
      <c r="AB394" t="s">
        <v>5088</v>
      </c>
      <c r="AC394">
        <v>16.8</v>
      </c>
      <c r="AD394" t="s">
        <v>2544</v>
      </c>
      <c r="AE394" t="s">
        <v>2546</v>
      </c>
      <c r="AF394" t="s">
        <v>2547</v>
      </c>
      <c r="AG394">
        <v>9</v>
      </c>
      <c r="AI394">
        <v>8000</v>
      </c>
      <c r="AK394" t="s">
        <v>372</v>
      </c>
      <c r="AL394" t="s">
        <v>2548</v>
      </c>
      <c r="AM394" t="s">
        <v>2549</v>
      </c>
    </row>
    <row r="395" spans="1:39" x14ac:dyDescent="0.25">
      <c r="A395" s="2">
        <v>41817</v>
      </c>
      <c r="B395" t="s">
        <v>14357</v>
      </c>
      <c r="C395" t="s">
        <v>14263</v>
      </c>
      <c r="D395" s="2">
        <v>41832</v>
      </c>
      <c r="E395" s="2">
        <v>41832</v>
      </c>
      <c r="F395" t="s">
        <v>5923</v>
      </c>
      <c r="G395">
        <v>0</v>
      </c>
      <c r="H395">
        <v>0</v>
      </c>
      <c r="I395">
        <v>0</v>
      </c>
      <c r="J395" t="s">
        <v>14353</v>
      </c>
      <c r="K395" t="s">
        <v>14358</v>
      </c>
      <c r="L395" t="s">
        <v>64</v>
      </c>
      <c r="M395" t="s">
        <v>2544</v>
      </c>
      <c r="N395" t="s">
        <v>2545</v>
      </c>
      <c r="Q395">
        <v>0</v>
      </c>
      <c r="R395">
        <v>0</v>
      </c>
      <c r="S395">
        <v>0</v>
      </c>
      <c r="T395">
        <v>0</v>
      </c>
      <c r="U395">
        <v>16.8</v>
      </c>
      <c r="V395">
        <v>0</v>
      </c>
      <c r="X395">
        <v>0</v>
      </c>
      <c r="Y395" t="s">
        <v>67</v>
      </c>
      <c r="Z395" t="s">
        <v>68</v>
      </c>
      <c r="AA395" t="s">
        <v>5087</v>
      </c>
      <c r="AB395" t="s">
        <v>5088</v>
      </c>
      <c r="AC395">
        <v>16.8</v>
      </c>
      <c r="AD395" t="s">
        <v>2544</v>
      </c>
      <c r="AE395" t="s">
        <v>2546</v>
      </c>
      <c r="AF395" t="s">
        <v>2547</v>
      </c>
      <c r="AG395">
        <v>9</v>
      </c>
      <c r="AI395">
        <v>8000</v>
      </c>
      <c r="AK395" t="s">
        <v>372</v>
      </c>
      <c r="AL395" t="s">
        <v>2548</v>
      </c>
      <c r="AM395" t="s">
        <v>2549</v>
      </c>
    </row>
    <row r="396" spans="1:39" x14ac:dyDescent="0.25">
      <c r="A396" s="2">
        <v>41817</v>
      </c>
      <c r="B396" t="s">
        <v>14362</v>
      </c>
      <c r="C396" t="s">
        <v>14263</v>
      </c>
      <c r="D396" s="2">
        <v>41833</v>
      </c>
      <c r="E396" s="2">
        <v>41833</v>
      </c>
      <c r="F396" t="s">
        <v>5923</v>
      </c>
      <c r="G396">
        <v>0</v>
      </c>
      <c r="H396">
        <v>0</v>
      </c>
      <c r="I396">
        <v>0</v>
      </c>
      <c r="J396" t="s">
        <v>14363</v>
      </c>
      <c r="K396" t="s">
        <v>14364</v>
      </c>
      <c r="L396" t="s">
        <v>64</v>
      </c>
      <c r="M396" t="s">
        <v>11570</v>
      </c>
      <c r="N396" t="s">
        <v>8806</v>
      </c>
      <c r="Q396">
        <v>0</v>
      </c>
      <c r="R396">
        <v>1.68</v>
      </c>
      <c r="S396">
        <v>1.68</v>
      </c>
      <c r="T396">
        <v>0</v>
      </c>
      <c r="U396">
        <v>16.8</v>
      </c>
      <c r="V396">
        <v>0</v>
      </c>
      <c r="X396">
        <v>0</v>
      </c>
      <c r="Y396" t="s">
        <v>67</v>
      </c>
      <c r="Z396" t="s">
        <v>12981</v>
      </c>
      <c r="AA396" t="s">
        <v>5087</v>
      </c>
      <c r="AB396" t="s">
        <v>5088</v>
      </c>
      <c r="AC396">
        <v>16.8</v>
      </c>
      <c r="AD396" t="s">
        <v>11570</v>
      </c>
      <c r="AE396" t="s">
        <v>11572</v>
      </c>
      <c r="AF396" t="s">
        <v>8684</v>
      </c>
      <c r="AG396">
        <v>3</v>
      </c>
      <c r="AI396">
        <v>8000</v>
      </c>
      <c r="AK396" t="s">
        <v>372</v>
      </c>
      <c r="AL396" t="s">
        <v>10631</v>
      </c>
      <c r="AM396" t="s">
        <v>11573</v>
      </c>
    </row>
    <row r="397" spans="1:39" x14ac:dyDescent="0.25">
      <c r="A397" s="2">
        <v>41817</v>
      </c>
      <c r="B397" t="s">
        <v>14365</v>
      </c>
      <c r="C397" t="s">
        <v>14263</v>
      </c>
      <c r="D397" s="2">
        <v>41832</v>
      </c>
      <c r="E397" s="2">
        <v>41832</v>
      </c>
      <c r="F397" t="s">
        <v>5923</v>
      </c>
      <c r="G397">
        <v>0</v>
      </c>
      <c r="H397">
        <v>0</v>
      </c>
      <c r="I397">
        <v>0</v>
      </c>
      <c r="J397" t="s">
        <v>14339</v>
      </c>
      <c r="K397" t="s">
        <v>14366</v>
      </c>
      <c r="L397" t="s">
        <v>64</v>
      </c>
      <c r="M397" t="s">
        <v>11570</v>
      </c>
      <c r="N397" t="s">
        <v>8806</v>
      </c>
      <c r="Q397">
        <v>0</v>
      </c>
      <c r="R397">
        <v>1.68</v>
      </c>
      <c r="S397">
        <v>1.68</v>
      </c>
      <c r="T397">
        <v>0</v>
      </c>
      <c r="U397">
        <v>33.6</v>
      </c>
      <c r="V397">
        <v>0</v>
      </c>
      <c r="X397">
        <v>0</v>
      </c>
      <c r="Y397" t="s">
        <v>67</v>
      </c>
      <c r="Z397" t="s">
        <v>12981</v>
      </c>
      <c r="AA397" t="s">
        <v>5087</v>
      </c>
      <c r="AB397" t="s">
        <v>5088</v>
      </c>
      <c r="AC397">
        <v>33.6</v>
      </c>
      <c r="AD397" t="s">
        <v>11570</v>
      </c>
      <c r="AE397" t="s">
        <v>11572</v>
      </c>
      <c r="AF397" t="s">
        <v>8684</v>
      </c>
      <c r="AG397">
        <v>3</v>
      </c>
      <c r="AI397">
        <v>8000</v>
      </c>
      <c r="AK397" t="s">
        <v>372</v>
      </c>
      <c r="AL397" t="s">
        <v>10631</v>
      </c>
      <c r="AM397" t="s">
        <v>11573</v>
      </c>
    </row>
    <row r="398" spans="1:39" x14ac:dyDescent="0.25">
      <c r="A398" s="2">
        <v>41817</v>
      </c>
      <c r="B398" t="s">
        <v>14367</v>
      </c>
      <c r="C398" t="s">
        <v>14263</v>
      </c>
      <c r="D398" s="2">
        <v>41832</v>
      </c>
      <c r="E398" s="2">
        <v>41832</v>
      </c>
      <c r="F398" t="s">
        <v>5923</v>
      </c>
      <c r="G398">
        <v>2</v>
      </c>
      <c r="H398">
        <v>0</v>
      </c>
      <c r="I398">
        <v>0</v>
      </c>
      <c r="J398" t="s">
        <v>14339</v>
      </c>
      <c r="K398" t="s">
        <v>14368</v>
      </c>
      <c r="L398" t="s">
        <v>64</v>
      </c>
      <c r="M398" t="s">
        <v>11570</v>
      </c>
      <c r="N398" t="s">
        <v>8806</v>
      </c>
      <c r="Q398">
        <v>0</v>
      </c>
      <c r="R398">
        <v>0</v>
      </c>
      <c r="S398">
        <v>0</v>
      </c>
      <c r="T398">
        <v>0</v>
      </c>
      <c r="U398">
        <v>33.6</v>
      </c>
      <c r="V398">
        <v>84</v>
      </c>
      <c r="X398">
        <v>0</v>
      </c>
      <c r="Y398" t="s">
        <v>67</v>
      </c>
      <c r="Z398" t="s">
        <v>68</v>
      </c>
      <c r="AA398" t="s">
        <v>5087</v>
      </c>
      <c r="AB398" t="s">
        <v>5088</v>
      </c>
      <c r="AC398">
        <v>33.6</v>
      </c>
      <c r="AD398" t="s">
        <v>11570</v>
      </c>
      <c r="AE398" t="s">
        <v>11572</v>
      </c>
      <c r="AF398" t="s">
        <v>8684</v>
      </c>
      <c r="AG398">
        <v>3</v>
      </c>
      <c r="AI398">
        <v>8000</v>
      </c>
      <c r="AK398" t="s">
        <v>372</v>
      </c>
      <c r="AL398" t="s">
        <v>10631</v>
      </c>
      <c r="AM398" t="s">
        <v>11573</v>
      </c>
    </row>
    <row r="399" spans="1:39" x14ac:dyDescent="0.25">
      <c r="A399" s="2">
        <v>41817</v>
      </c>
      <c r="B399" t="s">
        <v>14369</v>
      </c>
      <c r="C399" t="s">
        <v>14263</v>
      </c>
      <c r="D399" s="2">
        <v>41832</v>
      </c>
      <c r="E399" s="2">
        <v>41832</v>
      </c>
      <c r="F399" t="s">
        <v>5923</v>
      </c>
      <c r="G399">
        <v>0</v>
      </c>
      <c r="H399">
        <v>0</v>
      </c>
      <c r="I399">
        <v>0</v>
      </c>
      <c r="J399" t="s">
        <v>14339</v>
      </c>
      <c r="K399" t="s">
        <v>14370</v>
      </c>
      <c r="L399" t="s">
        <v>64</v>
      </c>
      <c r="M399" t="s">
        <v>2544</v>
      </c>
      <c r="N399" t="s">
        <v>2545</v>
      </c>
      <c r="Q399">
        <v>0</v>
      </c>
      <c r="R399">
        <v>0</v>
      </c>
      <c r="S399">
        <v>0</v>
      </c>
      <c r="T399">
        <v>0</v>
      </c>
      <c r="U399">
        <v>33.6</v>
      </c>
      <c r="V399">
        <v>0</v>
      </c>
      <c r="X399">
        <v>0</v>
      </c>
      <c r="Y399" t="s">
        <v>67</v>
      </c>
      <c r="Z399" t="s">
        <v>68</v>
      </c>
      <c r="AA399" t="s">
        <v>5087</v>
      </c>
      <c r="AB399" t="s">
        <v>5088</v>
      </c>
      <c r="AC399">
        <v>33.6</v>
      </c>
      <c r="AD399" t="s">
        <v>2544</v>
      </c>
      <c r="AE399" t="s">
        <v>2546</v>
      </c>
      <c r="AF399" t="s">
        <v>2547</v>
      </c>
      <c r="AG399">
        <v>9</v>
      </c>
      <c r="AI399">
        <v>8000</v>
      </c>
      <c r="AK399" t="s">
        <v>372</v>
      </c>
      <c r="AL399" t="s">
        <v>2548</v>
      </c>
      <c r="AM399" t="s">
        <v>2549</v>
      </c>
    </row>
    <row r="400" spans="1:39" x14ac:dyDescent="0.25">
      <c r="A400" s="2">
        <v>41817</v>
      </c>
      <c r="B400" t="s">
        <v>14371</v>
      </c>
      <c r="C400" t="s">
        <v>14263</v>
      </c>
      <c r="D400" s="2">
        <v>41833</v>
      </c>
      <c r="E400" s="2">
        <v>41833</v>
      </c>
      <c r="F400" t="s">
        <v>5923</v>
      </c>
      <c r="G400">
        <v>0</v>
      </c>
      <c r="H400">
        <v>0</v>
      </c>
      <c r="I400">
        <v>0</v>
      </c>
      <c r="J400" t="s">
        <v>14363</v>
      </c>
      <c r="K400" t="s">
        <v>14372</v>
      </c>
      <c r="L400" t="s">
        <v>64</v>
      </c>
      <c r="M400" t="s">
        <v>2544</v>
      </c>
      <c r="N400" t="s">
        <v>2545</v>
      </c>
      <c r="Q400">
        <v>0</v>
      </c>
      <c r="R400">
        <v>0</v>
      </c>
      <c r="S400">
        <v>0</v>
      </c>
      <c r="T400">
        <v>0</v>
      </c>
      <c r="U400">
        <v>16.8</v>
      </c>
      <c r="V400">
        <v>0</v>
      </c>
      <c r="X400">
        <v>0</v>
      </c>
      <c r="Y400" t="s">
        <v>67</v>
      </c>
      <c r="Z400" t="s">
        <v>68</v>
      </c>
      <c r="AA400" t="s">
        <v>5087</v>
      </c>
      <c r="AB400" t="s">
        <v>5088</v>
      </c>
      <c r="AC400">
        <v>16.8</v>
      </c>
      <c r="AD400" t="s">
        <v>2544</v>
      </c>
      <c r="AE400" t="s">
        <v>2546</v>
      </c>
      <c r="AF400" t="s">
        <v>2547</v>
      </c>
      <c r="AG400">
        <v>9</v>
      </c>
      <c r="AI400">
        <v>8000</v>
      </c>
      <c r="AK400" t="s">
        <v>372</v>
      </c>
      <c r="AL400" t="s">
        <v>2548</v>
      </c>
      <c r="AM400" t="s">
        <v>2549</v>
      </c>
    </row>
    <row r="401" spans="1:39" x14ac:dyDescent="0.25">
      <c r="A401" s="2">
        <v>41813</v>
      </c>
      <c r="B401" t="s">
        <v>14502</v>
      </c>
      <c r="C401" t="s">
        <v>14263</v>
      </c>
      <c r="D401" s="2">
        <v>41832</v>
      </c>
      <c r="E401" s="2">
        <v>41832</v>
      </c>
      <c r="F401" t="s">
        <v>5923</v>
      </c>
      <c r="G401">
        <v>0</v>
      </c>
      <c r="H401">
        <v>0</v>
      </c>
      <c r="I401">
        <v>0</v>
      </c>
      <c r="J401" t="s">
        <v>14345</v>
      </c>
      <c r="K401" t="s">
        <v>14503</v>
      </c>
      <c r="L401" t="s">
        <v>64</v>
      </c>
      <c r="M401" t="s">
        <v>2544</v>
      </c>
      <c r="N401" t="s">
        <v>2545</v>
      </c>
      <c r="Q401">
        <v>0</v>
      </c>
      <c r="R401">
        <v>0</v>
      </c>
      <c r="S401">
        <v>0</v>
      </c>
      <c r="T401">
        <v>0</v>
      </c>
      <c r="U401">
        <v>50.4</v>
      </c>
      <c r="V401">
        <v>0</v>
      </c>
      <c r="X401">
        <v>0</v>
      </c>
      <c r="Y401" t="s">
        <v>67</v>
      </c>
      <c r="Z401" t="s">
        <v>68</v>
      </c>
      <c r="AA401" t="s">
        <v>5087</v>
      </c>
      <c r="AB401" t="s">
        <v>5088</v>
      </c>
      <c r="AC401">
        <v>50.4</v>
      </c>
      <c r="AD401" t="s">
        <v>2544</v>
      </c>
      <c r="AE401" t="s">
        <v>2546</v>
      </c>
      <c r="AF401" t="s">
        <v>2547</v>
      </c>
      <c r="AG401">
        <v>9</v>
      </c>
      <c r="AI401">
        <v>8000</v>
      </c>
      <c r="AK401" t="s">
        <v>372</v>
      </c>
      <c r="AL401" t="s">
        <v>2548</v>
      </c>
      <c r="AM401" t="s">
        <v>2549</v>
      </c>
    </row>
    <row r="402" spans="1:39" x14ac:dyDescent="0.25">
      <c r="A402" s="2">
        <v>41803</v>
      </c>
      <c r="B402" t="s">
        <v>14771</v>
      </c>
      <c r="C402" t="s">
        <v>14263</v>
      </c>
      <c r="D402" s="2">
        <v>41832</v>
      </c>
      <c r="E402" s="2">
        <v>41832</v>
      </c>
      <c r="F402" t="s">
        <v>5923</v>
      </c>
      <c r="G402">
        <v>0</v>
      </c>
      <c r="H402">
        <v>0</v>
      </c>
      <c r="I402">
        <v>0</v>
      </c>
      <c r="J402" t="s">
        <v>14339</v>
      </c>
      <c r="K402" t="s">
        <v>14772</v>
      </c>
      <c r="L402" t="s">
        <v>64</v>
      </c>
      <c r="M402" t="s">
        <v>14773</v>
      </c>
      <c r="N402" t="s">
        <v>14774</v>
      </c>
      <c r="Q402">
        <v>0</v>
      </c>
      <c r="R402">
        <v>0</v>
      </c>
      <c r="S402">
        <v>0</v>
      </c>
      <c r="T402">
        <v>0</v>
      </c>
      <c r="U402">
        <v>33.6</v>
      </c>
      <c r="V402">
        <v>33.6</v>
      </c>
      <c r="X402">
        <v>0</v>
      </c>
      <c r="Y402" t="s">
        <v>67</v>
      </c>
      <c r="Z402" t="s">
        <v>68</v>
      </c>
      <c r="AA402" t="s">
        <v>5087</v>
      </c>
      <c r="AB402" t="s">
        <v>5088</v>
      </c>
      <c r="AC402">
        <v>33.6</v>
      </c>
      <c r="AD402" t="s">
        <v>14773</v>
      </c>
      <c r="AE402" t="s">
        <v>14775</v>
      </c>
      <c r="AF402" t="s">
        <v>14776</v>
      </c>
      <c r="AG402">
        <v>2</v>
      </c>
      <c r="AI402">
        <v>8000</v>
      </c>
      <c r="AK402" t="s">
        <v>372</v>
      </c>
      <c r="AL402" t="s">
        <v>14777</v>
      </c>
      <c r="AM402" t="s">
        <v>14778</v>
      </c>
    </row>
    <row r="403" spans="1:39" x14ac:dyDescent="0.25">
      <c r="A403" s="2">
        <v>41802</v>
      </c>
      <c r="B403" t="s">
        <v>14861</v>
      </c>
      <c r="C403" t="s">
        <v>14263</v>
      </c>
      <c r="D403" s="2">
        <v>41832</v>
      </c>
      <c r="E403" s="2">
        <v>41832</v>
      </c>
      <c r="F403" t="s">
        <v>5923</v>
      </c>
      <c r="G403">
        <v>0</v>
      </c>
      <c r="H403">
        <v>0</v>
      </c>
      <c r="I403">
        <v>0</v>
      </c>
      <c r="J403" t="s">
        <v>14339</v>
      </c>
      <c r="K403" t="s">
        <v>14862</v>
      </c>
      <c r="L403" t="s">
        <v>64</v>
      </c>
      <c r="M403" t="s">
        <v>2544</v>
      </c>
      <c r="N403" t="s">
        <v>2545</v>
      </c>
      <c r="Q403">
        <v>0</v>
      </c>
      <c r="R403">
        <v>0</v>
      </c>
      <c r="S403">
        <v>0</v>
      </c>
      <c r="T403">
        <v>0</v>
      </c>
      <c r="U403">
        <v>33.6</v>
      </c>
      <c r="V403">
        <v>0</v>
      </c>
      <c r="X403">
        <v>0</v>
      </c>
      <c r="Y403" t="s">
        <v>67</v>
      </c>
      <c r="Z403" t="s">
        <v>68</v>
      </c>
      <c r="AA403" t="s">
        <v>5087</v>
      </c>
      <c r="AB403" t="s">
        <v>5088</v>
      </c>
      <c r="AC403">
        <v>33.6</v>
      </c>
      <c r="AD403" t="s">
        <v>2544</v>
      </c>
      <c r="AE403" t="s">
        <v>2546</v>
      </c>
      <c r="AF403" t="s">
        <v>2547</v>
      </c>
      <c r="AG403">
        <v>9</v>
      </c>
      <c r="AI403">
        <v>8000</v>
      </c>
      <c r="AK403" t="s">
        <v>372</v>
      </c>
      <c r="AL403" t="s">
        <v>2548</v>
      </c>
      <c r="AM403" t="s">
        <v>2549</v>
      </c>
    </row>
    <row r="404" spans="1:39" x14ac:dyDescent="0.25">
      <c r="A404" s="2">
        <v>41795</v>
      </c>
      <c r="B404" t="s">
        <v>14970</v>
      </c>
      <c r="C404" t="s">
        <v>14263</v>
      </c>
      <c r="D404" s="2">
        <v>41832</v>
      </c>
      <c r="E404" s="2">
        <v>41832</v>
      </c>
      <c r="F404" t="s">
        <v>5923</v>
      </c>
      <c r="G404">
        <v>0</v>
      </c>
      <c r="H404">
        <v>0</v>
      </c>
      <c r="I404">
        <v>0</v>
      </c>
      <c r="J404" t="s">
        <v>14339</v>
      </c>
      <c r="K404" t="s">
        <v>14971</v>
      </c>
      <c r="L404" t="s">
        <v>64</v>
      </c>
      <c r="M404" t="s">
        <v>2544</v>
      </c>
      <c r="N404" t="s">
        <v>2545</v>
      </c>
      <c r="Q404">
        <v>0</v>
      </c>
      <c r="R404">
        <v>0</v>
      </c>
      <c r="S404">
        <v>0</v>
      </c>
      <c r="T404">
        <v>0</v>
      </c>
      <c r="U404">
        <v>33.6</v>
      </c>
      <c r="V404">
        <v>0</v>
      </c>
      <c r="X404">
        <v>0</v>
      </c>
      <c r="Y404" t="s">
        <v>67</v>
      </c>
      <c r="Z404" t="s">
        <v>68</v>
      </c>
      <c r="AA404" t="s">
        <v>5087</v>
      </c>
      <c r="AB404" t="s">
        <v>5088</v>
      </c>
      <c r="AC404">
        <v>33.6</v>
      </c>
      <c r="AD404" t="s">
        <v>2544</v>
      </c>
      <c r="AE404" t="s">
        <v>2546</v>
      </c>
      <c r="AF404" t="s">
        <v>2547</v>
      </c>
      <c r="AG404">
        <v>9</v>
      </c>
      <c r="AI404">
        <v>8000</v>
      </c>
      <c r="AK404" t="s">
        <v>372</v>
      </c>
      <c r="AL404" t="s">
        <v>2548</v>
      </c>
      <c r="AM404" t="s">
        <v>2549</v>
      </c>
    </row>
    <row r="405" spans="1:39" x14ac:dyDescent="0.25">
      <c r="A405" s="2">
        <v>41795</v>
      </c>
      <c r="B405" t="s">
        <v>14977</v>
      </c>
      <c r="C405" t="s">
        <v>14263</v>
      </c>
      <c r="D405" s="2">
        <v>41832</v>
      </c>
      <c r="E405" s="2">
        <v>41832</v>
      </c>
      <c r="F405" t="s">
        <v>5923</v>
      </c>
      <c r="G405">
        <v>0</v>
      </c>
      <c r="H405">
        <v>0</v>
      </c>
      <c r="I405">
        <v>0</v>
      </c>
      <c r="J405" t="s">
        <v>14353</v>
      </c>
      <c r="K405" t="s">
        <v>14978</v>
      </c>
      <c r="L405" t="s">
        <v>64</v>
      </c>
      <c r="M405" t="s">
        <v>2544</v>
      </c>
      <c r="N405" t="s">
        <v>2545</v>
      </c>
      <c r="Q405">
        <v>0</v>
      </c>
      <c r="R405">
        <v>0</v>
      </c>
      <c r="S405">
        <v>0</v>
      </c>
      <c r="T405">
        <v>0</v>
      </c>
      <c r="U405">
        <v>16.8</v>
      </c>
      <c r="V405">
        <v>0</v>
      </c>
      <c r="X405">
        <v>0</v>
      </c>
      <c r="Y405" t="s">
        <v>67</v>
      </c>
      <c r="Z405" t="s">
        <v>68</v>
      </c>
      <c r="AA405" t="s">
        <v>5087</v>
      </c>
      <c r="AB405" t="s">
        <v>5088</v>
      </c>
      <c r="AC405">
        <v>16.8</v>
      </c>
      <c r="AD405" t="s">
        <v>2544</v>
      </c>
      <c r="AE405" t="s">
        <v>2546</v>
      </c>
      <c r="AF405" t="s">
        <v>2547</v>
      </c>
      <c r="AG405">
        <v>9</v>
      </c>
      <c r="AI405">
        <v>8000</v>
      </c>
      <c r="AK405" t="s">
        <v>372</v>
      </c>
      <c r="AL405" t="s">
        <v>2548</v>
      </c>
      <c r="AM405" t="s">
        <v>2549</v>
      </c>
    </row>
    <row r="406" spans="1:39" x14ac:dyDescent="0.25">
      <c r="A406" s="2">
        <v>41794</v>
      </c>
      <c r="B406" t="s">
        <v>15044</v>
      </c>
      <c r="C406" t="s">
        <v>14263</v>
      </c>
      <c r="D406" s="2">
        <v>41832</v>
      </c>
      <c r="E406" s="2">
        <v>41832</v>
      </c>
      <c r="F406" t="s">
        <v>5923</v>
      </c>
      <c r="G406">
        <v>0</v>
      </c>
      <c r="H406">
        <v>0</v>
      </c>
      <c r="I406">
        <v>0</v>
      </c>
      <c r="J406" t="s">
        <v>14264</v>
      </c>
      <c r="K406" t="s">
        <v>15045</v>
      </c>
      <c r="L406" t="s">
        <v>64</v>
      </c>
      <c r="M406" t="s">
        <v>2544</v>
      </c>
      <c r="N406" t="s">
        <v>2545</v>
      </c>
      <c r="Q406">
        <v>0</v>
      </c>
      <c r="R406">
        <v>0</v>
      </c>
      <c r="S406">
        <v>0</v>
      </c>
      <c r="T406">
        <v>0</v>
      </c>
      <c r="U406">
        <v>33.6</v>
      </c>
      <c r="V406">
        <v>0</v>
      </c>
      <c r="X406">
        <v>0</v>
      </c>
      <c r="Y406" t="s">
        <v>67</v>
      </c>
      <c r="Z406" t="s">
        <v>68</v>
      </c>
      <c r="AA406" t="s">
        <v>5087</v>
      </c>
      <c r="AB406" t="s">
        <v>5088</v>
      </c>
      <c r="AC406">
        <v>33.6</v>
      </c>
      <c r="AD406" t="s">
        <v>2544</v>
      </c>
      <c r="AE406" t="s">
        <v>2546</v>
      </c>
      <c r="AF406" t="s">
        <v>2547</v>
      </c>
      <c r="AG406">
        <v>9</v>
      </c>
      <c r="AI406">
        <v>8000</v>
      </c>
      <c r="AK406" t="s">
        <v>372</v>
      </c>
      <c r="AL406" t="s">
        <v>2548</v>
      </c>
      <c r="AM406" t="s">
        <v>2549</v>
      </c>
    </row>
    <row r="407" spans="1:39" x14ac:dyDescent="0.25">
      <c r="A407" s="2">
        <v>41793</v>
      </c>
      <c r="B407" t="s">
        <v>15064</v>
      </c>
      <c r="C407" t="s">
        <v>13828</v>
      </c>
      <c r="D407" s="2">
        <v>41852</v>
      </c>
      <c r="E407" s="2">
        <v>41852</v>
      </c>
      <c r="F407" t="s">
        <v>13829</v>
      </c>
      <c r="G407">
        <v>0</v>
      </c>
      <c r="H407">
        <v>0</v>
      </c>
      <c r="I407">
        <v>0</v>
      </c>
      <c r="J407" t="s">
        <v>15065</v>
      </c>
      <c r="K407" t="s">
        <v>15066</v>
      </c>
      <c r="L407" t="s">
        <v>64</v>
      </c>
      <c r="M407" t="s">
        <v>400</v>
      </c>
      <c r="N407" t="s">
        <v>401</v>
      </c>
      <c r="Q407">
        <v>0</v>
      </c>
      <c r="R407">
        <v>10.25</v>
      </c>
      <c r="S407">
        <v>10.25</v>
      </c>
      <c r="T407">
        <v>0</v>
      </c>
      <c r="U407">
        <v>66</v>
      </c>
      <c r="V407">
        <v>0</v>
      </c>
      <c r="X407">
        <v>0</v>
      </c>
      <c r="Y407" t="s">
        <v>67</v>
      </c>
      <c r="Z407" t="s">
        <v>68</v>
      </c>
      <c r="AA407" t="s">
        <v>82</v>
      </c>
      <c r="AB407" t="s">
        <v>209</v>
      </c>
      <c r="AC407">
        <v>66</v>
      </c>
      <c r="AD407" t="s">
        <v>400</v>
      </c>
      <c r="AE407" t="s">
        <v>402</v>
      </c>
      <c r="AF407" t="s">
        <v>403</v>
      </c>
      <c r="AG407">
        <v>3</v>
      </c>
      <c r="AI407">
        <v>8000</v>
      </c>
      <c r="AK407" t="s">
        <v>372</v>
      </c>
      <c r="AL407" t="s">
        <v>404</v>
      </c>
      <c r="AM407" t="s">
        <v>405</v>
      </c>
    </row>
    <row r="408" spans="1:39" x14ac:dyDescent="0.25">
      <c r="A408" s="2">
        <v>41793</v>
      </c>
      <c r="B408" t="s">
        <v>15073</v>
      </c>
      <c r="C408" t="s">
        <v>14470</v>
      </c>
      <c r="D408" s="2">
        <v>41866</v>
      </c>
      <c r="E408" s="2">
        <v>41866</v>
      </c>
      <c r="F408" t="s">
        <v>14471</v>
      </c>
      <c r="G408">
        <v>0</v>
      </c>
      <c r="H408">
        <v>0</v>
      </c>
      <c r="I408">
        <v>0</v>
      </c>
      <c r="J408" t="s">
        <v>15074</v>
      </c>
      <c r="L408" t="s">
        <v>64</v>
      </c>
      <c r="M408" t="s">
        <v>15075</v>
      </c>
      <c r="N408" t="s">
        <v>15076</v>
      </c>
      <c r="Q408">
        <v>0</v>
      </c>
      <c r="R408">
        <v>0</v>
      </c>
      <c r="S408">
        <v>0</v>
      </c>
      <c r="T408">
        <v>0</v>
      </c>
      <c r="U408">
        <v>292.8</v>
      </c>
      <c r="V408">
        <v>0</v>
      </c>
      <c r="X408">
        <v>0</v>
      </c>
      <c r="Y408" t="s">
        <v>67</v>
      </c>
      <c r="Z408" t="s">
        <v>68</v>
      </c>
      <c r="AA408" t="s">
        <v>5087</v>
      </c>
      <c r="AB408" t="s">
        <v>5088</v>
      </c>
      <c r="AC408">
        <v>292.8</v>
      </c>
      <c r="AD408" t="s">
        <v>15075</v>
      </c>
      <c r="AE408" t="s">
        <v>15077</v>
      </c>
      <c r="AF408" t="s">
        <v>15078</v>
      </c>
      <c r="AG408">
        <v>3</v>
      </c>
      <c r="AI408">
        <v>8000</v>
      </c>
      <c r="AK408" t="s">
        <v>372</v>
      </c>
      <c r="AL408" t="s">
        <v>15079</v>
      </c>
      <c r="AM408" t="s">
        <v>15080</v>
      </c>
    </row>
    <row r="409" spans="1:39" x14ac:dyDescent="0.25">
      <c r="A409" s="2">
        <v>41792</v>
      </c>
      <c r="B409" t="s">
        <v>15126</v>
      </c>
      <c r="C409" t="s">
        <v>14470</v>
      </c>
      <c r="D409" s="2">
        <v>41865</v>
      </c>
      <c r="E409" s="2">
        <v>41865</v>
      </c>
      <c r="F409" t="s">
        <v>14471</v>
      </c>
      <c r="G409">
        <v>0</v>
      </c>
      <c r="H409">
        <v>0</v>
      </c>
      <c r="I409">
        <v>0</v>
      </c>
      <c r="J409" t="s">
        <v>15127</v>
      </c>
      <c r="K409" t="s">
        <v>15066</v>
      </c>
      <c r="L409" t="s">
        <v>64</v>
      </c>
      <c r="M409" t="s">
        <v>400</v>
      </c>
      <c r="N409" t="s">
        <v>401</v>
      </c>
      <c r="Q409">
        <v>0</v>
      </c>
      <c r="R409">
        <v>59.3</v>
      </c>
      <c r="S409">
        <v>59.3</v>
      </c>
      <c r="T409">
        <v>0</v>
      </c>
      <c r="U409">
        <v>73.2</v>
      </c>
      <c r="V409">
        <v>0</v>
      </c>
      <c r="X409">
        <v>0</v>
      </c>
      <c r="Y409" t="s">
        <v>67</v>
      </c>
      <c r="Z409" t="s">
        <v>68</v>
      </c>
      <c r="AA409" t="s">
        <v>5087</v>
      </c>
      <c r="AB409" t="s">
        <v>5088</v>
      </c>
      <c r="AC409">
        <v>73.2</v>
      </c>
      <c r="AD409" t="s">
        <v>400</v>
      </c>
      <c r="AE409" t="s">
        <v>402</v>
      </c>
      <c r="AF409" t="s">
        <v>403</v>
      </c>
      <c r="AG409">
        <v>3</v>
      </c>
      <c r="AI409">
        <v>8000</v>
      </c>
      <c r="AK409" t="s">
        <v>372</v>
      </c>
      <c r="AL409" t="s">
        <v>404</v>
      </c>
      <c r="AM409" t="s">
        <v>405</v>
      </c>
    </row>
    <row r="410" spans="1:39" x14ac:dyDescent="0.25">
      <c r="A410" s="2">
        <v>41792</v>
      </c>
      <c r="B410" t="s">
        <v>15128</v>
      </c>
      <c r="C410" t="s">
        <v>14263</v>
      </c>
      <c r="D410" s="2">
        <v>41832</v>
      </c>
      <c r="E410" s="2">
        <v>41832</v>
      </c>
      <c r="F410" t="s">
        <v>5923</v>
      </c>
      <c r="G410">
        <v>0</v>
      </c>
      <c r="H410">
        <v>0</v>
      </c>
      <c r="I410">
        <v>0</v>
      </c>
      <c r="J410" t="s">
        <v>14339</v>
      </c>
      <c r="L410" t="s">
        <v>64</v>
      </c>
      <c r="M410" t="s">
        <v>400</v>
      </c>
      <c r="N410" t="s">
        <v>401</v>
      </c>
      <c r="Q410">
        <v>0</v>
      </c>
      <c r="R410">
        <v>0</v>
      </c>
      <c r="S410">
        <v>0</v>
      </c>
      <c r="T410">
        <v>0</v>
      </c>
      <c r="U410">
        <v>33.6</v>
      </c>
      <c r="V410">
        <v>0</v>
      </c>
      <c r="X410">
        <v>0</v>
      </c>
      <c r="Y410" t="s">
        <v>67</v>
      </c>
      <c r="Z410" t="s">
        <v>68</v>
      </c>
      <c r="AA410" t="s">
        <v>5087</v>
      </c>
      <c r="AB410" t="s">
        <v>5088</v>
      </c>
      <c r="AC410">
        <v>33.6</v>
      </c>
      <c r="AD410" t="s">
        <v>400</v>
      </c>
      <c r="AE410" t="s">
        <v>402</v>
      </c>
      <c r="AF410" t="s">
        <v>403</v>
      </c>
      <c r="AG410">
        <v>3</v>
      </c>
      <c r="AI410">
        <v>8000</v>
      </c>
      <c r="AK410" t="s">
        <v>372</v>
      </c>
      <c r="AL410" t="s">
        <v>404</v>
      </c>
      <c r="AM410" t="s">
        <v>405</v>
      </c>
    </row>
    <row r="411" spans="1:39" x14ac:dyDescent="0.25">
      <c r="A411" s="2">
        <v>41785</v>
      </c>
      <c r="B411" t="s">
        <v>15205</v>
      </c>
      <c r="C411" t="s">
        <v>14470</v>
      </c>
      <c r="D411" s="2">
        <v>41865</v>
      </c>
      <c r="E411" s="2">
        <v>41865</v>
      </c>
      <c r="F411" t="s">
        <v>14471</v>
      </c>
      <c r="G411">
        <v>0</v>
      </c>
      <c r="H411">
        <v>0</v>
      </c>
      <c r="I411">
        <v>0</v>
      </c>
      <c r="J411" t="s">
        <v>15127</v>
      </c>
      <c r="L411" t="s">
        <v>64</v>
      </c>
      <c r="M411" t="s">
        <v>400</v>
      </c>
      <c r="N411" t="s">
        <v>401</v>
      </c>
      <c r="Q411">
        <v>0</v>
      </c>
      <c r="R411">
        <v>0</v>
      </c>
      <c r="S411">
        <v>0</v>
      </c>
      <c r="T411">
        <v>0</v>
      </c>
      <c r="U411">
        <v>73.2</v>
      </c>
      <c r="V411">
        <v>0</v>
      </c>
      <c r="X411">
        <v>0</v>
      </c>
      <c r="Y411" t="s">
        <v>67</v>
      </c>
      <c r="Z411" t="s">
        <v>68</v>
      </c>
      <c r="AA411" t="s">
        <v>5087</v>
      </c>
      <c r="AB411" t="s">
        <v>5088</v>
      </c>
      <c r="AC411">
        <v>73.2</v>
      </c>
      <c r="AD411" t="s">
        <v>400</v>
      </c>
      <c r="AE411" t="s">
        <v>402</v>
      </c>
      <c r="AF411" t="s">
        <v>403</v>
      </c>
      <c r="AG411">
        <v>3</v>
      </c>
      <c r="AI411">
        <v>8000</v>
      </c>
      <c r="AK411" t="s">
        <v>372</v>
      </c>
      <c r="AL411" t="s">
        <v>404</v>
      </c>
      <c r="AM411" t="s">
        <v>405</v>
      </c>
    </row>
    <row r="412" spans="1:39" x14ac:dyDescent="0.25">
      <c r="A412" s="2">
        <v>41782</v>
      </c>
      <c r="B412" t="s">
        <v>15253</v>
      </c>
      <c r="C412" t="s">
        <v>15254</v>
      </c>
      <c r="D412" s="2">
        <v>41797</v>
      </c>
      <c r="E412" s="2">
        <v>41797</v>
      </c>
      <c r="F412" t="s">
        <v>15255</v>
      </c>
      <c r="G412">
        <v>2</v>
      </c>
      <c r="H412">
        <v>0</v>
      </c>
      <c r="I412">
        <v>0</v>
      </c>
      <c r="L412" t="s">
        <v>64</v>
      </c>
      <c r="M412" t="s">
        <v>8681</v>
      </c>
      <c r="N412" t="s">
        <v>8682</v>
      </c>
      <c r="O412" t="s">
        <v>66</v>
      </c>
      <c r="Q412">
        <v>14.4</v>
      </c>
      <c r="R412">
        <v>18.239999999999998</v>
      </c>
      <c r="S412">
        <v>32.64</v>
      </c>
      <c r="T412">
        <v>0</v>
      </c>
      <c r="U412">
        <v>0</v>
      </c>
      <c r="V412">
        <v>0</v>
      </c>
      <c r="X412">
        <v>0</v>
      </c>
      <c r="Y412" t="s">
        <v>67</v>
      </c>
      <c r="Z412" t="s">
        <v>12981</v>
      </c>
      <c r="AA412" t="s">
        <v>82</v>
      </c>
      <c r="AB412" t="s">
        <v>8073</v>
      </c>
      <c r="AC412">
        <v>0</v>
      </c>
      <c r="AD412" t="s">
        <v>8681</v>
      </c>
      <c r="AE412" t="s">
        <v>8683</v>
      </c>
      <c r="AF412" t="s">
        <v>8684</v>
      </c>
      <c r="AG412">
        <v>5</v>
      </c>
      <c r="AI412">
        <v>8000</v>
      </c>
      <c r="AK412" t="s">
        <v>372</v>
      </c>
      <c r="AL412" t="s">
        <v>8685</v>
      </c>
      <c r="AM412" t="s">
        <v>8686</v>
      </c>
    </row>
    <row r="413" spans="1:39" x14ac:dyDescent="0.25">
      <c r="A413" s="2">
        <v>41782</v>
      </c>
      <c r="B413" t="s">
        <v>15261</v>
      </c>
      <c r="C413" t="s">
        <v>14263</v>
      </c>
      <c r="D413" s="2">
        <v>41832</v>
      </c>
      <c r="E413" s="2">
        <v>41832</v>
      </c>
      <c r="F413" t="s">
        <v>5923</v>
      </c>
      <c r="G413">
        <v>0</v>
      </c>
      <c r="H413">
        <v>0</v>
      </c>
      <c r="I413">
        <v>0</v>
      </c>
      <c r="J413" t="s">
        <v>15262</v>
      </c>
      <c r="K413" t="s">
        <v>15263</v>
      </c>
      <c r="L413" t="s">
        <v>64</v>
      </c>
      <c r="M413" t="s">
        <v>2544</v>
      </c>
      <c r="N413" t="s">
        <v>2545</v>
      </c>
      <c r="Q413">
        <v>0</v>
      </c>
      <c r="R413">
        <v>0</v>
      </c>
      <c r="S413">
        <v>0</v>
      </c>
      <c r="T413">
        <v>0</v>
      </c>
      <c r="U413">
        <v>67.2</v>
      </c>
      <c r="V413">
        <v>0</v>
      </c>
      <c r="X413">
        <v>0</v>
      </c>
      <c r="Y413" t="s">
        <v>67</v>
      </c>
      <c r="Z413" t="s">
        <v>68</v>
      </c>
      <c r="AA413" t="s">
        <v>5087</v>
      </c>
      <c r="AB413" t="s">
        <v>5088</v>
      </c>
      <c r="AC413">
        <v>67.2</v>
      </c>
      <c r="AD413" t="s">
        <v>2544</v>
      </c>
      <c r="AE413" t="s">
        <v>2546</v>
      </c>
      <c r="AF413" t="s">
        <v>2547</v>
      </c>
      <c r="AG413">
        <v>9</v>
      </c>
      <c r="AI413">
        <v>8000</v>
      </c>
      <c r="AK413" t="s">
        <v>372</v>
      </c>
      <c r="AL413" t="s">
        <v>2548</v>
      </c>
      <c r="AM413" t="s">
        <v>2549</v>
      </c>
    </row>
    <row r="414" spans="1:39" x14ac:dyDescent="0.25">
      <c r="A414" s="2">
        <v>41780</v>
      </c>
      <c r="B414" t="s">
        <v>15321</v>
      </c>
      <c r="C414" t="s">
        <v>14470</v>
      </c>
      <c r="D414" s="2">
        <v>41865</v>
      </c>
      <c r="E414" s="2">
        <v>41865</v>
      </c>
      <c r="F414" t="s">
        <v>14471</v>
      </c>
      <c r="G414">
        <v>0</v>
      </c>
      <c r="H414">
        <v>0</v>
      </c>
      <c r="I414">
        <v>0</v>
      </c>
      <c r="J414" t="s">
        <v>15322</v>
      </c>
      <c r="L414" t="s">
        <v>64</v>
      </c>
      <c r="M414" t="s">
        <v>400</v>
      </c>
      <c r="N414" t="s">
        <v>401</v>
      </c>
      <c r="Q414">
        <v>0</v>
      </c>
      <c r="R414">
        <v>18.239999999999998</v>
      </c>
      <c r="S414">
        <v>18.239999999999998</v>
      </c>
      <c r="T414">
        <v>0</v>
      </c>
      <c r="U414">
        <v>146.4</v>
      </c>
      <c r="V414">
        <v>0</v>
      </c>
      <c r="X414">
        <v>0</v>
      </c>
      <c r="Y414" t="s">
        <v>67</v>
      </c>
      <c r="Z414" t="s">
        <v>12981</v>
      </c>
      <c r="AA414" t="s">
        <v>5087</v>
      </c>
      <c r="AB414" t="s">
        <v>5088</v>
      </c>
      <c r="AC414">
        <v>146.4</v>
      </c>
      <c r="AD414" t="s">
        <v>400</v>
      </c>
      <c r="AE414" t="s">
        <v>402</v>
      </c>
      <c r="AF414" t="s">
        <v>403</v>
      </c>
      <c r="AG414">
        <v>3</v>
      </c>
      <c r="AI414">
        <v>8000</v>
      </c>
      <c r="AK414" t="s">
        <v>372</v>
      </c>
      <c r="AL414" t="s">
        <v>404</v>
      </c>
      <c r="AM414" t="s">
        <v>405</v>
      </c>
    </row>
    <row r="415" spans="1:39" x14ac:dyDescent="0.25">
      <c r="A415" s="2">
        <v>41779</v>
      </c>
      <c r="B415" t="s">
        <v>15340</v>
      </c>
      <c r="C415" t="s">
        <v>14470</v>
      </c>
      <c r="D415" s="2">
        <v>41867</v>
      </c>
      <c r="E415" s="2">
        <v>41867</v>
      </c>
      <c r="F415" t="s">
        <v>14471</v>
      </c>
      <c r="G415">
        <v>0</v>
      </c>
      <c r="H415">
        <v>0</v>
      </c>
      <c r="I415">
        <v>0</v>
      </c>
      <c r="J415" t="s">
        <v>15341</v>
      </c>
      <c r="L415" t="s">
        <v>64</v>
      </c>
      <c r="M415" t="s">
        <v>8681</v>
      </c>
      <c r="N415" t="s">
        <v>8682</v>
      </c>
      <c r="Q415">
        <v>0</v>
      </c>
      <c r="R415">
        <v>9.1199999999999992</v>
      </c>
      <c r="S415">
        <v>9.1199999999999992</v>
      </c>
      <c r="T415">
        <v>0</v>
      </c>
      <c r="U415">
        <v>36.6</v>
      </c>
      <c r="V415">
        <v>0</v>
      </c>
      <c r="X415">
        <v>0</v>
      </c>
      <c r="Y415" t="s">
        <v>67</v>
      </c>
      <c r="Z415" t="s">
        <v>12981</v>
      </c>
      <c r="AA415" t="s">
        <v>5087</v>
      </c>
      <c r="AB415" t="s">
        <v>5088</v>
      </c>
      <c r="AC415">
        <v>36.6</v>
      </c>
      <c r="AD415" t="s">
        <v>8681</v>
      </c>
      <c r="AE415" t="s">
        <v>8683</v>
      </c>
      <c r="AF415" t="s">
        <v>8684</v>
      </c>
      <c r="AG415">
        <v>5</v>
      </c>
      <c r="AI415">
        <v>8000</v>
      </c>
      <c r="AK415" t="s">
        <v>372</v>
      </c>
      <c r="AL415" t="s">
        <v>8685</v>
      </c>
      <c r="AM415" t="s">
        <v>8686</v>
      </c>
    </row>
    <row r="416" spans="1:39" x14ac:dyDescent="0.25">
      <c r="A416" s="2">
        <v>41779</v>
      </c>
      <c r="B416" t="s">
        <v>15342</v>
      </c>
      <c r="C416" t="s">
        <v>15343</v>
      </c>
      <c r="D416" s="2">
        <v>41915</v>
      </c>
      <c r="E416" s="2">
        <v>41916</v>
      </c>
      <c r="F416" t="s">
        <v>15343</v>
      </c>
      <c r="G416">
        <v>1</v>
      </c>
      <c r="H416">
        <v>0</v>
      </c>
      <c r="I416">
        <v>0</v>
      </c>
      <c r="L416" t="s">
        <v>64</v>
      </c>
      <c r="M416" t="s">
        <v>8681</v>
      </c>
      <c r="N416" t="s">
        <v>8682</v>
      </c>
      <c r="O416" t="s">
        <v>66</v>
      </c>
      <c r="Q416">
        <v>0</v>
      </c>
      <c r="R416">
        <v>0</v>
      </c>
      <c r="S416">
        <v>0</v>
      </c>
      <c r="T416">
        <v>0</v>
      </c>
      <c r="U416">
        <v>0</v>
      </c>
      <c r="V416">
        <v>0</v>
      </c>
      <c r="X416">
        <v>0</v>
      </c>
      <c r="Y416" t="s">
        <v>67</v>
      </c>
      <c r="Z416" t="s">
        <v>154</v>
      </c>
      <c r="AC416">
        <v>0</v>
      </c>
      <c r="AD416" t="s">
        <v>8681</v>
      </c>
      <c r="AE416" t="s">
        <v>8683</v>
      </c>
      <c r="AF416" t="s">
        <v>8684</v>
      </c>
      <c r="AG416">
        <v>5</v>
      </c>
      <c r="AI416">
        <v>8000</v>
      </c>
      <c r="AK416" t="s">
        <v>372</v>
      </c>
      <c r="AL416" t="s">
        <v>8685</v>
      </c>
      <c r="AM416" t="s">
        <v>8686</v>
      </c>
    </row>
    <row r="417" spans="1:39" x14ac:dyDescent="0.25">
      <c r="A417" s="2">
        <v>41774</v>
      </c>
      <c r="B417" t="s">
        <v>15435</v>
      </c>
      <c r="C417" t="s">
        <v>13816</v>
      </c>
      <c r="D417" s="2">
        <v>41853</v>
      </c>
      <c r="E417" s="2">
        <v>41853</v>
      </c>
      <c r="F417" t="s">
        <v>5525</v>
      </c>
      <c r="G417">
        <v>0</v>
      </c>
      <c r="H417">
        <v>0</v>
      </c>
      <c r="I417">
        <v>0</v>
      </c>
      <c r="J417" t="s">
        <v>15436</v>
      </c>
      <c r="K417" t="s">
        <v>15437</v>
      </c>
      <c r="L417" t="s">
        <v>64</v>
      </c>
      <c r="M417" t="s">
        <v>2544</v>
      </c>
      <c r="N417" t="s">
        <v>2545</v>
      </c>
      <c r="Q417">
        <v>0</v>
      </c>
      <c r="R417">
        <v>0</v>
      </c>
      <c r="S417">
        <v>0</v>
      </c>
      <c r="T417">
        <v>0</v>
      </c>
      <c r="U417">
        <v>46.4</v>
      </c>
      <c r="V417">
        <v>0</v>
      </c>
      <c r="X417">
        <v>0</v>
      </c>
      <c r="Y417" t="s">
        <v>67</v>
      </c>
      <c r="Z417" t="s">
        <v>68</v>
      </c>
      <c r="AA417" t="s">
        <v>5087</v>
      </c>
      <c r="AB417" t="s">
        <v>5088</v>
      </c>
      <c r="AC417">
        <v>46.4</v>
      </c>
      <c r="AD417" t="s">
        <v>2544</v>
      </c>
      <c r="AE417" t="s">
        <v>2546</v>
      </c>
      <c r="AF417" t="s">
        <v>2547</v>
      </c>
      <c r="AG417">
        <v>9</v>
      </c>
      <c r="AI417">
        <v>8000</v>
      </c>
      <c r="AK417" t="s">
        <v>372</v>
      </c>
      <c r="AL417" t="s">
        <v>2548</v>
      </c>
      <c r="AM417" t="s">
        <v>2549</v>
      </c>
    </row>
    <row r="418" spans="1:39" x14ac:dyDescent="0.25">
      <c r="A418" s="2">
        <v>41774</v>
      </c>
      <c r="B418" t="s">
        <v>15438</v>
      </c>
      <c r="C418" t="s">
        <v>13816</v>
      </c>
      <c r="D418" s="2">
        <v>41853</v>
      </c>
      <c r="E418" s="2">
        <v>41853</v>
      </c>
      <c r="F418" t="s">
        <v>5525</v>
      </c>
      <c r="G418">
        <v>0</v>
      </c>
      <c r="H418">
        <v>0</v>
      </c>
      <c r="I418">
        <v>0</v>
      </c>
      <c r="J418" t="s">
        <v>15439</v>
      </c>
      <c r="K418" t="s">
        <v>15440</v>
      </c>
      <c r="L418" t="s">
        <v>64</v>
      </c>
      <c r="M418" t="s">
        <v>2544</v>
      </c>
      <c r="N418" t="s">
        <v>2545</v>
      </c>
      <c r="Q418">
        <v>0</v>
      </c>
      <c r="R418">
        <v>0</v>
      </c>
      <c r="S418">
        <v>0</v>
      </c>
      <c r="T418">
        <v>0</v>
      </c>
      <c r="U418">
        <v>23.2</v>
      </c>
      <c r="V418">
        <v>0</v>
      </c>
      <c r="X418">
        <v>0</v>
      </c>
      <c r="Y418" t="s">
        <v>67</v>
      </c>
      <c r="Z418" t="s">
        <v>68</v>
      </c>
      <c r="AA418" t="s">
        <v>5087</v>
      </c>
      <c r="AB418" t="s">
        <v>5088</v>
      </c>
      <c r="AC418">
        <v>23.2</v>
      </c>
      <c r="AD418" t="s">
        <v>2544</v>
      </c>
      <c r="AE418" t="s">
        <v>2546</v>
      </c>
      <c r="AF418" t="s">
        <v>2547</v>
      </c>
      <c r="AG418">
        <v>9</v>
      </c>
      <c r="AI418">
        <v>8000</v>
      </c>
      <c r="AK418" t="s">
        <v>372</v>
      </c>
      <c r="AL418" t="s">
        <v>2548</v>
      </c>
      <c r="AM418" t="s">
        <v>2549</v>
      </c>
    </row>
    <row r="419" spans="1:39" x14ac:dyDescent="0.25">
      <c r="A419" s="2">
        <v>41773</v>
      </c>
      <c r="B419" t="s">
        <v>15489</v>
      </c>
      <c r="C419" t="s">
        <v>14470</v>
      </c>
      <c r="D419" s="2">
        <v>41865</v>
      </c>
      <c r="E419" s="2">
        <v>41865</v>
      </c>
      <c r="F419" t="s">
        <v>14471</v>
      </c>
      <c r="G419">
        <v>0</v>
      </c>
      <c r="H419">
        <v>0</v>
      </c>
      <c r="I419">
        <v>0</v>
      </c>
      <c r="J419" t="s">
        <v>15450</v>
      </c>
      <c r="L419" t="s">
        <v>64</v>
      </c>
      <c r="M419" t="s">
        <v>400</v>
      </c>
      <c r="N419" t="s">
        <v>401</v>
      </c>
      <c r="Q419">
        <v>0</v>
      </c>
      <c r="R419">
        <v>59.3</v>
      </c>
      <c r="S419">
        <v>59.3</v>
      </c>
      <c r="T419">
        <v>0</v>
      </c>
      <c r="U419">
        <v>73.2</v>
      </c>
      <c r="V419">
        <v>0</v>
      </c>
      <c r="X419">
        <v>0</v>
      </c>
      <c r="Y419" t="s">
        <v>67</v>
      </c>
      <c r="Z419" t="s">
        <v>12981</v>
      </c>
      <c r="AA419" t="s">
        <v>5087</v>
      </c>
      <c r="AB419" t="s">
        <v>5088</v>
      </c>
      <c r="AC419">
        <v>73.2</v>
      </c>
      <c r="AD419" t="s">
        <v>400</v>
      </c>
      <c r="AE419" t="s">
        <v>402</v>
      </c>
      <c r="AF419" t="s">
        <v>403</v>
      </c>
      <c r="AG419">
        <v>3</v>
      </c>
      <c r="AI419">
        <v>8000</v>
      </c>
      <c r="AK419" t="s">
        <v>372</v>
      </c>
      <c r="AL419" t="s">
        <v>404</v>
      </c>
      <c r="AM419" t="s">
        <v>405</v>
      </c>
    </row>
    <row r="420" spans="1:39" x14ac:dyDescent="0.25">
      <c r="A420" s="2">
        <v>41772</v>
      </c>
      <c r="B420" t="s">
        <v>15520</v>
      </c>
      <c r="C420" t="s">
        <v>13250</v>
      </c>
      <c r="D420" s="2">
        <v>41791</v>
      </c>
      <c r="E420" s="2">
        <v>41791</v>
      </c>
      <c r="F420" t="s">
        <v>13251</v>
      </c>
      <c r="G420">
        <v>0</v>
      </c>
      <c r="H420">
        <v>0</v>
      </c>
      <c r="I420">
        <v>0</v>
      </c>
      <c r="J420" t="s">
        <v>15521</v>
      </c>
      <c r="L420" t="s">
        <v>64</v>
      </c>
      <c r="M420" t="s">
        <v>400</v>
      </c>
      <c r="N420" t="s">
        <v>401</v>
      </c>
      <c r="Q420">
        <v>0</v>
      </c>
      <c r="R420">
        <v>0</v>
      </c>
      <c r="S420">
        <v>0</v>
      </c>
      <c r="T420">
        <v>0</v>
      </c>
      <c r="U420">
        <v>0</v>
      </c>
      <c r="V420">
        <v>0</v>
      </c>
      <c r="X420">
        <v>0</v>
      </c>
      <c r="Y420" t="s">
        <v>67</v>
      </c>
      <c r="Z420" t="s">
        <v>12981</v>
      </c>
      <c r="AA420" t="s">
        <v>2078</v>
      </c>
      <c r="AB420" t="s">
        <v>392</v>
      </c>
      <c r="AC420">
        <v>0</v>
      </c>
      <c r="AD420" t="s">
        <v>400</v>
      </c>
      <c r="AE420" t="s">
        <v>402</v>
      </c>
      <c r="AF420" t="s">
        <v>403</v>
      </c>
      <c r="AG420">
        <v>3</v>
      </c>
      <c r="AI420">
        <v>8000</v>
      </c>
      <c r="AK420" t="s">
        <v>372</v>
      </c>
      <c r="AL420" t="s">
        <v>404</v>
      </c>
      <c r="AM420" t="s">
        <v>405</v>
      </c>
    </row>
    <row r="421" spans="1:39" x14ac:dyDescent="0.25">
      <c r="A421" s="2">
        <v>41772</v>
      </c>
      <c r="B421" t="s">
        <v>15522</v>
      </c>
      <c r="C421" t="s">
        <v>13250</v>
      </c>
      <c r="D421" s="2">
        <v>41760</v>
      </c>
      <c r="E421" s="2">
        <v>41760</v>
      </c>
      <c r="F421" t="s">
        <v>13251</v>
      </c>
      <c r="G421">
        <v>0</v>
      </c>
      <c r="H421">
        <v>0</v>
      </c>
      <c r="I421">
        <v>0</v>
      </c>
      <c r="J421" t="s">
        <v>15521</v>
      </c>
      <c r="L421" t="s">
        <v>64</v>
      </c>
      <c r="M421" t="s">
        <v>400</v>
      </c>
      <c r="N421" t="s">
        <v>401</v>
      </c>
      <c r="Q421">
        <v>0</v>
      </c>
      <c r="R421">
        <v>0</v>
      </c>
      <c r="S421">
        <v>0</v>
      </c>
      <c r="T421">
        <v>0</v>
      </c>
      <c r="U421">
        <v>0</v>
      </c>
      <c r="V421">
        <v>0</v>
      </c>
      <c r="X421">
        <v>0</v>
      </c>
      <c r="Y421" t="s">
        <v>67</v>
      </c>
      <c r="Z421" t="s">
        <v>12981</v>
      </c>
      <c r="AA421" t="s">
        <v>2078</v>
      </c>
      <c r="AB421" t="s">
        <v>392</v>
      </c>
      <c r="AC421">
        <v>0</v>
      </c>
      <c r="AD421" t="s">
        <v>400</v>
      </c>
      <c r="AE421" t="s">
        <v>402</v>
      </c>
      <c r="AF421" t="s">
        <v>403</v>
      </c>
      <c r="AG421">
        <v>3</v>
      </c>
      <c r="AI421">
        <v>8000</v>
      </c>
      <c r="AK421" t="s">
        <v>372</v>
      </c>
      <c r="AL421" t="s">
        <v>404</v>
      </c>
      <c r="AM421" t="s">
        <v>405</v>
      </c>
    </row>
    <row r="422" spans="1:39" x14ac:dyDescent="0.25">
      <c r="A422" s="2">
        <v>41767</v>
      </c>
      <c r="B422" t="s">
        <v>15619</v>
      </c>
      <c r="C422" t="s">
        <v>14263</v>
      </c>
      <c r="D422" s="2">
        <v>41832</v>
      </c>
      <c r="E422" s="2">
        <v>41832</v>
      </c>
      <c r="F422" t="s">
        <v>5923</v>
      </c>
      <c r="G422">
        <v>0</v>
      </c>
      <c r="H422">
        <v>0</v>
      </c>
      <c r="I422">
        <v>0</v>
      </c>
      <c r="J422" t="s">
        <v>14353</v>
      </c>
      <c r="K422" t="s">
        <v>15620</v>
      </c>
      <c r="L422" t="s">
        <v>64</v>
      </c>
      <c r="M422" t="s">
        <v>400</v>
      </c>
      <c r="N422" t="s">
        <v>401</v>
      </c>
      <c r="Q422">
        <v>0</v>
      </c>
      <c r="R422">
        <v>0</v>
      </c>
      <c r="S422">
        <v>0</v>
      </c>
      <c r="T422">
        <v>0</v>
      </c>
      <c r="U422">
        <v>16.8</v>
      </c>
      <c r="V422">
        <v>0</v>
      </c>
      <c r="X422">
        <v>0</v>
      </c>
      <c r="Y422" t="s">
        <v>67</v>
      </c>
      <c r="Z422" t="s">
        <v>68</v>
      </c>
      <c r="AA422" t="s">
        <v>5087</v>
      </c>
      <c r="AB422" t="s">
        <v>5088</v>
      </c>
      <c r="AC422">
        <v>16.8</v>
      </c>
      <c r="AD422" t="s">
        <v>400</v>
      </c>
      <c r="AE422" t="s">
        <v>402</v>
      </c>
      <c r="AF422" t="s">
        <v>403</v>
      </c>
      <c r="AG422">
        <v>3</v>
      </c>
      <c r="AI422">
        <v>8000</v>
      </c>
      <c r="AK422" t="s">
        <v>372</v>
      </c>
      <c r="AL422" t="s">
        <v>404</v>
      </c>
      <c r="AM422" t="s">
        <v>405</v>
      </c>
    </row>
    <row r="423" spans="1:39" x14ac:dyDescent="0.25">
      <c r="A423" s="2">
        <v>41767</v>
      </c>
      <c r="B423" t="s">
        <v>15621</v>
      </c>
      <c r="C423" t="s">
        <v>14263</v>
      </c>
      <c r="D423" s="2">
        <v>41832</v>
      </c>
      <c r="E423" s="2">
        <v>41832</v>
      </c>
      <c r="F423" t="s">
        <v>5923</v>
      </c>
      <c r="G423">
        <v>0</v>
      </c>
      <c r="H423">
        <v>0</v>
      </c>
      <c r="I423">
        <v>0</v>
      </c>
      <c r="J423" t="s">
        <v>15262</v>
      </c>
      <c r="K423" t="s">
        <v>15622</v>
      </c>
      <c r="L423" t="s">
        <v>64</v>
      </c>
      <c r="M423" t="s">
        <v>400</v>
      </c>
      <c r="N423" t="s">
        <v>401</v>
      </c>
      <c r="Q423">
        <v>0</v>
      </c>
      <c r="R423">
        <v>0</v>
      </c>
      <c r="S423">
        <v>0</v>
      </c>
      <c r="T423">
        <v>0</v>
      </c>
      <c r="U423">
        <v>134.4</v>
      </c>
      <c r="V423">
        <v>0</v>
      </c>
      <c r="X423">
        <v>0</v>
      </c>
      <c r="Y423" t="s">
        <v>67</v>
      </c>
      <c r="Z423" t="s">
        <v>68</v>
      </c>
      <c r="AA423" t="s">
        <v>5087</v>
      </c>
      <c r="AB423" t="s">
        <v>5088</v>
      </c>
      <c r="AC423">
        <v>67.2</v>
      </c>
      <c r="AD423" t="s">
        <v>400</v>
      </c>
      <c r="AE423" t="s">
        <v>402</v>
      </c>
      <c r="AF423" t="s">
        <v>403</v>
      </c>
      <c r="AG423">
        <v>3</v>
      </c>
      <c r="AI423">
        <v>8000</v>
      </c>
      <c r="AK423" t="s">
        <v>372</v>
      </c>
      <c r="AL423" t="s">
        <v>404</v>
      </c>
      <c r="AM423" t="s">
        <v>405</v>
      </c>
    </row>
    <row r="424" spans="1:39" x14ac:dyDescent="0.25">
      <c r="A424" s="2">
        <v>41767</v>
      </c>
      <c r="B424" t="s">
        <v>15623</v>
      </c>
      <c r="C424" t="s">
        <v>14263</v>
      </c>
      <c r="D424" s="2">
        <v>41832</v>
      </c>
      <c r="E424" s="2">
        <v>41832</v>
      </c>
      <c r="F424" t="s">
        <v>5923</v>
      </c>
      <c r="G424">
        <v>0</v>
      </c>
      <c r="H424">
        <v>0</v>
      </c>
      <c r="I424">
        <v>0</v>
      </c>
      <c r="J424" t="s">
        <v>14353</v>
      </c>
      <c r="K424" t="s">
        <v>15624</v>
      </c>
      <c r="L424" t="s">
        <v>64</v>
      </c>
      <c r="M424" t="s">
        <v>2544</v>
      </c>
      <c r="N424" t="s">
        <v>2545</v>
      </c>
      <c r="Q424">
        <v>0</v>
      </c>
      <c r="R424">
        <v>0</v>
      </c>
      <c r="S424">
        <v>0</v>
      </c>
      <c r="T424">
        <v>0</v>
      </c>
      <c r="U424">
        <v>16.8</v>
      </c>
      <c r="V424">
        <v>0</v>
      </c>
      <c r="X424">
        <v>0</v>
      </c>
      <c r="Y424" t="s">
        <v>67</v>
      </c>
      <c r="Z424" t="s">
        <v>68</v>
      </c>
      <c r="AA424" t="s">
        <v>5087</v>
      </c>
      <c r="AB424" t="s">
        <v>5088</v>
      </c>
      <c r="AC424">
        <v>16.8</v>
      </c>
      <c r="AD424" t="s">
        <v>2544</v>
      </c>
      <c r="AE424" t="s">
        <v>2546</v>
      </c>
      <c r="AF424" t="s">
        <v>2547</v>
      </c>
      <c r="AG424">
        <v>9</v>
      </c>
      <c r="AI424">
        <v>8000</v>
      </c>
      <c r="AK424" t="s">
        <v>372</v>
      </c>
      <c r="AL424" t="s">
        <v>2548</v>
      </c>
      <c r="AM424" t="s">
        <v>2549</v>
      </c>
    </row>
    <row r="425" spans="1:39" x14ac:dyDescent="0.25">
      <c r="A425" s="2">
        <v>41765</v>
      </c>
      <c r="B425" t="s">
        <v>15697</v>
      </c>
      <c r="C425" t="s">
        <v>14263</v>
      </c>
      <c r="D425" s="2">
        <v>41832</v>
      </c>
      <c r="E425" s="2">
        <v>41832</v>
      </c>
      <c r="F425" t="s">
        <v>5923</v>
      </c>
      <c r="G425">
        <v>0</v>
      </c>
      <c r="H425">
        <v>0</v>
      </c>
      <c r="I425">
        <v>0</v>
      </c>
      <c r="J425" t="s">
        <v>14264</v>
      </c>
      <c r="K425" t="s">
        <v>15698</v>
      </c>
      <c r="L425" t="s">
        <v>64</v>
      </c>
      <c r="M425" t="s">
        <v>2544</v>
      </c>
      <c r="N425" t="s">
        <v>2545</v>
      </c>
      <c r="Q425">
        <v>0</v>
      </c>
      <c r="R425">
        <v>0</v>
      </c>
      <c r="S425">
        <v>0</v>
      </c>
      <c r="T425">
        <v>0</v>
      </c>
      <c r="U425">
        <v>67.2</v>
      </c>
      <c r="V425">
        <v>0</v>
      </c>
      <c r="X425">
        <v>0</v>
      </c>
      <c r="Y425" t="s">
        <v>67</v>
      </c>
      <c r="Z425" t="s">
        <v>68</v>
      </c>
      <c r="AA425" t="s">
        <v>5087</v>
      </c>
      <c r="AB425" t="s">
        <v>5088</v>
      </c>
      <c r="AC425">
        <v>33.6</v>
      </c>
      <c r="AD425" t="s">
        <v>2544</v>
      </c>
      <c r="AE425" t="s">
        <v>2546</v>
      </c>
      <c r="AF425" t="s">
        <v>2547</v>
      </c>
      <c r="AG425">
        <v>9</v>
      </c>
      <c r="AI425">
        <v>8000</v>
      </c>
      <c r="AK425" t="s">
        <v>372</v>
      </c>
      <c r="AL425" t="s">
        <v>2548</v>
      </c>
      <c r="AM425" t="s">
        <v>2549</v>
      </c>
    </row>
    <row r="426" spans="1:39" x14ac:dyDescent="0.25">
      <c r="A426" s="2">
        <v>41759</v>
      </c>
      <c r="B426" t="s">
        <v>15732</v>
      </c>
      <c r="C426" t="s">
        <v>13828</v>
      </c>
      <c r="D426" s="2">
        <v>41853</v>
      </c>
      <c r="E426" s="2">
        <v>41853</v>
      </c>
      <c r="F426" t="s">
        <v>13829</v>
      </c>
      <c r="G426">
        <v>1</v>
      </c>
      <c r="H426">
        <v>0</v>
      </c>
      <c r="I426">
        <v>0</v>
      </c>
      <c r="J426" t="s">
        <v>14165</v>
      </c>
      <c r="L426" t="s">
        <v>64</v>
      </c>
      <c r="M426" t="s">
        <v>2544</v>
      </c>
      <c r="N426" t="s">
        <v>2545</v>
      </c>
      <c r="Q426">
        <v>0</v>
      </c>
      <c r="R426">
        <v>0</v>
      </c>
      <c r="S426">
        <v>0</v>
      </c>
      <c r="T426">
        <v>0</v>
      </c>
      <c r="U426">
        <v>22</v>
      </c>
      <c r="V426">
        <v>0</v>
      </c>
      <c r="X426">
        <v>0</v>
      </c>
      <c r="Y426" t="s">
        <v>67</v>
      </c>
      <c r="Z426" t="s">
        <v>154</v>
      </c>
      <c r="AA426" t="s">
        <v>82</v>
      </c>
      <c r="AB426" t="s">
        <v>209</v>
      </c>
      <c r="AC426">
        <v>22</v>
      </c>
      <c r="AD426" t="s">
        <v>2544</v>
      </c>
      <c r="AE426" t="s">
        <v>2546</v>
      </c>
      <c r="AF426" t="s">
        <v>2547</v>
      </c>
      <c r="AG426">
        <v>9</v>
      </c>
      <c r="AI426">
        <v>8000</v>
      </c>
      <c r="AK426" t="s">
        <v>372</v>
      </c>
      <c r="AL426" t="s">
        <v>2548</v>
      </c>
      <c r="AM426" t="s">
        <v>2549</v>
      </c>
    </row>
    <row r="427" spans="1:39" x14ac:dyDescent="0.25">
      <c r="A427" s="2">
        <v>41759</v>
      </c>
      <c r="B427" t="s">
        <v>15744</v>
      </c>
      <c r="C427" t="s">
        <v>14263</v>
      </c>
      <c r="D427" s="2">
        <v>41832</v>
      </c>
      <c r="E427" s="2">
        <v>41832</v>
      </c>
      <c r="F427" t="s">
        <v>5923</v>
      </c>
      <c r="G427">
        <v>0</v>
      </c>
      <c r="H427">
        <v>0</v>
      </c>
      <c r="I427">
        <v>0</v>
      </c>
      <c r="J427" t="s">
        <v>14353</v>
      </c>
      <c r="K427" t="s">
        <v>15745</v>
      </c>
      <c r="L427" t="s">
        <v>64</v>
      </c>
      <c r="M427" t="s">
        <v>2544</v>
      </c>
      <c r="N427" t="s">
        <v>2545</v>
      </c>
      <c r="Q427">
        <v>0</v>
      </c>
      <c r="R427">
        <v>0</v>
      </c>
      <c r="S427">
        <v>0</v>
      </c>
      <c r="T427">
        <v>0</v>
      </c>
      <c r="U427">
        <v>16.8</v>
      </c>
      <c r="V427">
        <v>0</v>
      </c>
      <c r="X427">
        <v>0</v>
      </c>
      <c r="Y427" t="s">
        <v>67</v>
      </c>
      <c r="Z427" t="s">
        <v>68</v>
      </c>
      <c r="AA427" t="s">
        <v>5087</v>
      </c>
      <c r="AB427" t="s">
        <v>5088</v>
      </c>
      <c r="AC427">
        <v>16.8</v>
      </c>
      <c r="AD427" t="s">
        <v>2544</v>
      </c>
      <c r="AE427" t="s">
        <v>2546</v>
      </c>
      <c r="AF427" t="s">
        <v>2547</v>
      </c>
      <c r="AG427">
        <v>9</v>
      </c>
      <c r="AI427">
        <v>8000</v>
      </c>
      <c r="AK427" t="s">
        <v>372</v>
      </c>
      <c r="AL427" t="s">
        <v>2548</v>
      </c>
      <c r="AM427" t="s">
        <v>2549</v>
      </c>
    </row>
    <row r="428" spans="1:39" x14ac:dyDescent="0.25">
      <c r="A428" s="2">
        <v>41759</v>
      </c>
      <c r="B428" t="s">
        <v>15752</v>
      </c>
      <c r="C428" t="s">
        <v>14958</v>
      </c>
      <c r="D428" s="2">
        <v>41817</v>
      </c>
      <c r="E428" s="2">
        <v>41817</v>
      </c>
      <c r="F428" t="s">
        <v>14959</v>
      </c>
      <c r="G428">
        <v>0</v>
      </c>
      <c r="H428">
        <v>0</v>
      </c>
      <c r="I428">
        <v>0</v>
      </c>
      <c r="J428" t="s">
        <v>15753</v>
      </c>
      <c r="K428" t="s">
        <v>15066</v>
      </c>
      <c r="L428" t="s">
        <v>64</v>
      </c>
      <c r="M428" t="s">
        <v>400</v>
      </c>
      <c r="N428" t="s">
        <v>401</v>
      </c>
      <c r="Q428">
        <v>0</v>
      </c>
      <c r="R428">
        <v>32.76</v>
      </c>
      <c r="S428">
        <v>32.76</v>
      </c>
      <c r="T428">
        <v>0</v>
      </c>
      <c r="U428">
        <v>50.4</v>
      </c>
      <c r="V428">
        <v>0</v>
      </c>
      <c r="X428">
        <v>0</v>
      </c>
      <c r="Y428" t="s">
        <v>67</v>
      </c>
      <c r="Z428" t="s">
        <v>68</v>
      </c>
      <c r="AA428" t="s">
        <v>5087</v>
      </c>
      <c r="AB428" t="s">
        <v>5088</v>
      </c>
      <c r="AC428">
        <v>50.4</v>
      </c>
      <c r="AD428" t="s">
        <v>400</v>
      </c>
      <c r="AE428" t="s">
        <v>402</v>
      </c>
      <c r="AF428" t="s">
        <v>403</v>
      </c>
      <c r="AG428">
        <v>3</v>
      </c>
      <c r="AI428">
        <v>8000</v>
      </c>
      <c r="AK428" t="s">
        <v>372</v>
      </c>
      <c r="AL428" t="s">
        <v>404</v>
      </c>
      <c r="AM428" t="s">
        <v>405</v>
      </c>
    </row>
    <row r="429" spans="1:39" x14ac:dyDescent="0.25">
      <c r="A429" s="2">
        <v>41758</v>
      </c>
      <c r="B429" t="s">
        <v>15757</v>
      </c>
      <c r="C429" t="s">
        <v>14263</v>
      </c>
      <c r="D429" s="2">
        <v>41832</v>
      </c>
      <c r="E429" s="2">
        <v>41832</v>
      </c>
      <c r="F429" t="s">
        <v>5923</v>
      </c>
      <c r="G429">
        <v>0</v>
      </c>
      <c r="H429">
        <v>0</v>
      </c>
      <c r="I429">
        <v>0</v>
      </c>
      <c r="J429" t="s">
        <v>15262</v>
      </c>
      <c r="K429" t="s">
        <v>15758</v>
      </c>
      <c r="L429" t="s">
        <v>64</v>
      </c>
      <c r="M429" t="s">
        <v>400</v>
      </c>
      <c r="N429" t="s">
        <v>401</v>
      </c>
      <c r="Q429">
        <v>0</v>
      </c>
      <c r="R429">
        <v>0</v>
      </c>
      <c r="S429">
        <v>0</v>
      </c>
      <c r="T429">
        <v>0</v>
      </c>
      <c r="U429">
        <v>67.2</v>
      </c>
      <c r="V429">
        <v>0</v>
      </c>
      <c r="X429">
        <v>0</v>
      </c>
      <c r="Y429" t="s">
        <v>67</v>
      </c>
      <c r="Z429" t="s">
        <v>68</v>
      </c>
      <c r="AA429" t="s">
        <v>5087</v>
      </c>
      <c r="AB429" t="s">
        <v>5088</v>
      </c>
      <c r="AC429">
        <v>67.2</v>
      </c>
      <c r="AD429" t="s">
        <v>400</v>
      </c>
      <c r="AE429" t="s">
        <v>402</v>
      </c>
      <c r="AF429" t="s">
        <v>403</v>
      </c>
      <c r="AG429">
        <v>3</v>
      </c>
      <c r="AI429">
        <v>8000</v>
      </c>
      <c r="AK429" t="s">
        <v>372</v>
      </c>
      <c r="AL429" t="s">
        <v>404</v>
      </c>
      <c r="AM429" t="s">
        <v>405</v>
      </c>
    </row>
    <row r="430" spans="1:39" x14ac:dyDescent="0.25">
      <c r="A430" s="2">
        <v>41754</v>
      </c>
      <c r="B430" t="s">
        <v>15799</v>
      </c>
      <c r="C430" t="s">
        <v>14263</v>
      </c>
      <c r="D430" s="2">
        <v>41832</v>
      </c>
      <c r="E430" s="2">
        <v>41832</v>
      </c>
      <c r="F430" t="s">
        <v>5923</v>
      </c>
      <c r="G430">
        <v>0</v>
      </c>
      <c r="H430">
        <v>0</v>
      </c>
      <c r="I430">
        <v>0</v>
      </c>
      <c r="J430" t="s">
        <v>14339</v>
      </c>
      <c r="K430" t="s">
        <v>15800</v>
      </c>
      <c r="L430" t="s">
        <v>64</v>
      </c>
      <c r="M430" t="s">
        <v>400</v>
      </c>
      <c r="N430" t="s">
        <v>401</v>
      </c>
      <c r="Q430">
        <v>0</v>
      </c>
      <c r="R430">
        <v>0</v>
      </c>
      <c r="S430">
        <v>0</v>
      </c>
      <c r="T430">
        <v>0</v>
      </c>
      <c r="U430">
        <v>33.6</v>
      </c>
      <c r="V430">
        <v>0</v>
      </c>
      <c r="X430">
        <v>0</v>
      </c>
      <c r="Y430" t="s">
        <v>67</v>
      </c>
      <c r="Z430" t="s">
        <v>68</v>
      </c>
      <c r="AA430" t="s">
        <v>5087</v>
      </c>
      <c r="AB430" t="s">
        <v>5088</v>
      </c>
      <c r="AC430">
        <v>33.6</v>
      </c>
      <c r="AD430" t="s">
        <v>400</v>
      </c>
      <c r="AE430" t="s">
        <v>402</v>
      </c>
      <c r="AF430" t="s">
        <v>403</v>
      </c>
      <c r="AG430">
        <v>3</v>
      </c>
      <c r="AI430">
        <v>8000</v>
      </c>
      <c r="AK430" t="s">
        <v>372</v>
      </c>
      <c r="AL430" t="s">
        <v>404</v>
      </c>
      <c r="AM430" t="s">
        <v>405</v>
      </c>
    </row>
    <row r="431" spans="1:39" x14ac:dyDescent="0.25">
      <c r="A431" s="2">
        <v>41754</v>
      </c>
      <c r="B431" t="s">
        <v>15801</v>
      </c>
      <c r="C431" t="s">
        <v>14958</v>
      </c>
      <c r="D431" s="2">
        <v>41817</v>
      </c>
      <c r="E431" s="2">
        <v>41817</v>
      </c>
      <c r="F431" t="s">
        <v>14959</v>
      </c>
      <c r="G431">
        <v>0</v>
      </c>
      <c r="H431">
        <v>0</v>
      </c>
      <c r="I431">
        <v>0</v>
      </c>
      <c r="J431" t="s">
        <v>15802</v>
      </c>
      <c r="K431" t="s">
        <v>15066</v>
      </c>
      <c r="L431" t="s">
        <v>64</v>
      </c>
      <c r="M431" t="s">
        <v>400</v>
      </c>
      <c r="N431" t="s">
        <v>401</v>
      </c>
      <c r="Q431">
        <v>0</v>
      </c>
      <c r="R431">
        <v>18.239999999999998</v>
      </c>
      <c r="S431">
        <v>18.239999999999998</v>
      </c>
      <c r="T431">
        <v>0</v>
      </c>
      <c r="U431">
        <v>33.6</v>
      </c>
      <c r="V431">
        <v>0</v>
      </c>
      <c r="X431">
        <v>0</v>
      </c>
      <c r="Y431" t="s">
        <v>67</v>
      </c>
      <c r="Z431" t="s">
        <v>68</v>
      </c>
      <c r="AA431" t="s">
        <v>5087</v>
      </c>
      <c r="AB431" t="s">
        <v>5088</v>
      </c>
      <c r="AC431">
        <v>33.6</v>
      </c>
      <c r="AD431" t="s">
        <v>400</v>
      </c>
      <c r="AE431" t="s">
        <v>402</v>
      </c>
      <c r="AF431" t="s">
        <v>403</v>
      </c>
      <c r="AG431">
        <v>3</v>
      </c>
      <c r="AI431">
        <v>8000</v>
      </c>
      <c r="AK431" t="s">
        <v>372</v>
      </c>
      <c r="AL431" t="s">
        <v>404</v>
      </c>
      <c r="AM431" t="s">
        <v>405</v>
      </c>
    </row>
    <row r="432" spans="1:39" x14ac:dyDescent="0.25">
      <c r="A432" s="2">
        <v>41754</v>
      </c>
      <c r="B432" t="s">
        <v>15815</v>
      </c>
      <c r="C432" t="s">
        <v>14263</v>
      </c>
      <c r="D432" s="2">
        <v>41832</v>
      </c>
      <c r="E432" s="2">
        <v>41832</v>
      </c>
      <c r="F432" t="s">
        <v>5923</v>
      </c>
      <c r="G432">
        <v>0</v>
      </c>
      <c r="H432">
        <v>0</v>
      </c>
      <c r="I432">
        <v>0</v>
      </c>
      <c r="J432" t="s">
        <v>15262</v>
      </c>
      <c r="K432" t="s">
        <v>15816</v>
      </c>
      <c r="L432" t="s">
        <v>64</v>
      </c>
      <c r="M432" t="s">
        <v>400</v>
      </c>
      <c r="N432" t="s">
        <v>401</v>
      </c>
      <c r="Q432">
        <v>0</v>
      </c>
      <c r="R432">
        <v>0</v>
      </c>
      <c r="S432">
        <v>0</v>
      </c>
      <c r="T432">
        <v>0</v>
      </c>
      <c r="U432">
        <v>67.2</v>
      </c>
      <c r="V432">
        <v>0</v>
      </c>
      <c r="X432">
        <v>0</v>
      </c>
      <c r="Y432" t="s">
        <v>67</v>
      </c>
      <c r="Z432" t="s">
        <v>68</v>
      </c>
      <c r="AA432" t="s">
        <v>5087</v>
      </c>
      <c r="AB432" t="s">
        <v>5088</v>
      </c>
      <c r="AC432">
        <v>67.2</v>
      </c>
      <c r="AD432" t="s">
        <v>400</v>
      </c>
      <c r="AE432" t="s">
        <v>402</v>
      </c>
      <c r="AF432" t="s">
        <v>403</v>
      </c>
      <c r="AG432">
        <v>3</v>
      </c>
      <c r="AI432">
        <v>8000</v>
      </c>
      <c r="AK432" t="s">
        <v>372</v>
      </c>
      <c r="AL432" t="s">
        <v>404</v>
      </c>
      <c r="AM432" t="s">
        <v>405</v>
      </c>
    </row>
    <row r="433" spans="1:39" x14ac:dyDescent="0.25">
      <c r="A433" s="2">
        <v>41754</v>
      </c>
      <c r="B433" t="s">
        <v>15817</v>
      </c>
      <c r="C433" t="s">
        <v>14958</v>
      </c>
      <c r="D433" s="2">
        <v>41817</v>
      </c>
      <c r="E433" s="2">
        <v>41817</v>
      </c>
      <c r="F433" t="s">
        <v>14959</v>
      </c>
      <c r="G433">
        <v>0</v>
      </c>
      <c r="H433">
        <v>0</v>
      </c>
      <c r="I433">
        <v>0</v>
      </c>
      <c r="J433" t="s">
        <v>15818</v>
      </c>
      <c r="K433" t="s">
        <v>15066</v>
      </c>
      <c r="L433" t="s">
        <v>64</v>
      </c>
      <c r="M433" t="s">
        <v>400</v>
      </c>
      <c r="N433" t="s">
        <v>401</v>
      </c>
      <c r="Q433">
        <v>0</v>
      </c>
      <c r="R433">
        <v>54.72</v>
      </c>
      <c r="S433">
        <v>54.72</v>
      </c>
      <c r="T433">
        <v>0</v>
      </c>
      <c r="U433">
        <v>302.39999999999998</v>
      </c>
      <c r="V433">
        <v>0</v>
      </c>
      <c r="X433">
        <v>0</v>
      </c>
      <c r="Y433" t="s">
        <v>67</v>
      </c>
      <c r="Z433" t="s">
        <v>68</v>
      </c>
      <c r="AA433" t="s">
        <v>5087</v>
      </c>
      <c r="AB433" t="s">
        <v>5088</v>
      </c>
      <c r="AC433">
        <v>218.4</v>
      </c>
      <c r="AD433" t="s">
        <v>400</v>
      </c>
      <c r="AE433" t="s">
        <v>402</v>
      </c>
      <c r="AF433" t="s">
        <v>403</v>
      </c>
      <c r="AG433">
        <v>3</v>
      </c>
      <c r="AI433">
        <v>8000</v>
      </c>
      <c r="AK433" t="s">
        <v>372</v>
      </c>
      <c r="AL433" t="s">
        <v>404</v>
      </c>
      <c r="AM433" t="s">
        <v>405</v>
      </c>
    </row>
    <row r="434" spans="1:39" x14ac:dyDescent="0.25">
      <c r="A434" s="2">
        <v>41753</v>
      </c>
      <c r="B434" t="s">
        <v>15859</v>
      </c>
      <c r="C434" t="s">
        <v>14958</v>
      </c>
      <c r="D434" s="2">
        <v>41818</v>
      </c>
      <c r="E434" s="2">
        <v>41818</v>
      </c>
      <c r="F434" t="s">
        <v>14959</v>
      </c>
      <c r="G434">
        <v>1</v>
      </c>
      <c r="H434">
        <v>0</v>
      </c>
      <c r="I434">
        <v>0</v>
      </c>
      <c r="J434" t="s">
        <v>15860</v>
      </c>
      <c r="L434" t="s">
        <v>64</v>
      </c>
      <c r="M434" t="s">
        <v>2544</v>
      </c>
      <c r="N434" t="s">
        <v>2545</v>
      </c>
      <c r="O434" t="s">
        <v>15861</v>
      </c>
      <c r="P434" t="s">
        <v>15862</v>
      </c>
      <c r="Q434">
        <v>0</v>
      </c>
      <c r="R434">
        <v>0</v>
      </c>
      <c r="S434">
        <v>0</v>
      </c>
      <c r="T434">
        <v>0</v>
      </c>
      <c r="U434">
        <v>16.8</v>
      </c>
      <c r="V434">
        <v>3.6</v>
      </c>
      <c r="W434" s="2">
        <v>41823</v>
      </c>
      <c r="X434">
        <v>0</v>
      </c>
      <c r="Y434" t="s">
        <v>67</v>
      </c>
      <c r="Z434" t="s">
        <v>68</v>
      </c>
      <c r="AA434" t="s">
        <v>5087</v>
      </c>
      <c r="AB434" t="s">
        <v>5088</v>
      </c>
      <c r="AC434">
        <v>16.8</v>
      </c>
      <c r="AD434" t="s">
        <v>2544</v>
      </c>
      <c r="AE434" t="s">
        <v>2546</v>
      </c>
      <c r="AF434" t="s">
        <v>2547</v>
      </c>
      <c r="AG434">
        <v>9</v>
      </c>
      <c r="AI434">
        <v>8000</v>
      </c>
      <c r="AK434" t="s">
        <v>372</v>
      </c>
      <c r="AL434" t="s">
        <v>2548</v>
      </c>
      <c r="AM434" t="s">
        <v>2549</v>
      </c>
    </row>
    <row r="435" spans="1:39" x14ac:dyDescent="0.25">
      <c r="A435" s="2">
        <v>41751</v>
      </c>
      <c r="B435" t="s">
        <v>15926</v>
      </c>
      <c r="C435" t="s">
        <v>14263</v>
      </c>
      <c r="D435" s="2">
        <v>41832</v>
      </c>
      <c r="E435" s="2">
        <v>41832</v>
      </c>
      <c r="F435" t="s">
        <v>5923</v>
      </c>
      <c r="G435">
        <v>0</v>
      </c>
      <c r="H435">
        <v>0</v>
      </c>
      <c r="I435">
        <v>0</v>
      </c>
      <c r="J435" t="s">
        <v>14339</v>
      </c>
      <c r="K435" t="s">
        <v>15927</v>
      </c>
      <c r="L435" t="s">
        <v>64</v>
      </c>
      <c r="M435" t="s">
        <v>400</v>
      </c>
      <c r="N435" t="s">
        <v>401</v>
      </c>
      <c r="Q435">
        <v>0</v>
      </c>
      <c r="R435">
        <v>0</v>
      </c>
      <c r="S435">
        <v>0</v>
      </c>
      <c r="T435">
        <v>0</v>
      </c>
      <c r="U435">
        <v>33.6</v>
      </c>
      <c r="V435">
        <v>0</v>
      </c>
      <c r="X435">
        <v>0</v>
      </c>
      <c r="Y435" t="s">
        <v>67</v>
      </c>
      <c r="Z435" t="s">
        <v>68</v>
      </c>
      <c r="AA435" t="s">
        <v>5087</v>
      </c>
      <c r="AB435" t="s">
        <v>5088</v>
      </c>
      <c r="AC435">
        <v>33.6</v>
      </c>
      <c r="AD435" t="s">
        <v>400</v>
      </c>
      <c r="AE435" t="s">
        <v>402</v>
      </c>
      <c r="AF435" t="s">
        <v>403</v>
      </c>
      <c r="AG435">
        <v>3</v>
      </c>
      <c r="AI435">
        <v>8000</v>
      </c>
      <c r="AK435" t="s">
        <v>372</v>
      </c>
      <c r="AL435" t="s">
        <v>404</v>
      </c>
      <c r="AM435" t="s">
        <v>405</v>
      </c>
    </row>
    <row r="436" spans="1:39" x14ac:dyDescent="0.25">
      <c r="A436" s="2">
        <v>41746</v>
      </c>
      <c r="B436" t="s">
        <v>15962</v>
      </c>
      <c r="C436" t="s">
        <v>14958</v>
      </c>
      <c r="D436" s="2">
        <v>41818</v>
      </c>
      <c r="E436" s="2">
        <v>41818</v>
      </c>
      <c r="F436" t="s">
        <v>14959</v>
      </c>
      <c r="G436">
        <v>0</v>
      </c>
      <c r="H436">
        <v>0</v>
      </c>
      <c r="I436">
        <v>0</v>
      </c>
      <c r="J436" t="s">
        <v>15860</v>
      </c>
      <c r="K436" t="s">
        <v>15066</v>
      </c>
      <c r="L436" t="s">
        <v>64</v>
      </c>
      <c r="M436" t="s">
        <v>400</v>
      </c>
      <c r="N436" t="s">
        <v>401</v>
      </c>
      <c r="Q436">
        <v>0</v>
      </c>
      <c r="R436">
        <v>33.1</v>
      </c>
      <c r="S436">
        <v>33.1</v>
      </c>
      <c r="T436">
        <v>0</v>
      </c>
      <c r="U436">
        <v>16.8</v>
      </c>
      <c r="V436">
        <v>0</v>
      </c>
      <c r="X436">
        <v>0</v>
      </c>
      <c r="Y436" t="s">
        <v>67</v>
      </c>
      <c r="Z436" t="s">
        <v>68</v>
      </c>
      <c r="AA436" t="s">
        <v>5087</v>
      </c>
      <c r="AB436" t="s">
        <v>5088</v>
      </c>
      <c r="AC436">
        <v>16.8</v>
      </c>
      <c r="AD436" t="s">
        <v>400</v>
      </c>
      <c r="AE436" t="s">
        <v>402</v>
      </c>
      <c r="AF436" t="s">
        <v>403</v>
      </c>
      <c r="AG436">
        <v>3</v>
      </c>
      <c r="AI436">
        <v>8000</v>
      </c>
      <c r="AK436" t="s">
        <v>372</v>
      </c>
      <c r="AL436" t="s">
        <v>404</v>
      </c>
      <c r="AM436" t="s">
        <v>405</v>
      </c>
    </row>
    <row r="437" spans="1:39" x14ac:dyDescent="0.25">
      <c r="A437" s="2">
        <v>41746</v>
      </c>
      <c r="B437" t="s">
        <v>15963</v>
      </c>
      <c r="C437" t="s">
        <v>14263</v>
      </c>
      <c r="D437" s="2">
        <v>41832</v>
      </c>
      <c r="E437" s="2">
        <v>41832</v>
      </c>
      <c r="F437" t="s">
        <v>5923</v>
      </c>
      <c r="G437">
        <v>0</v>
      </c>
      <c r="H437">
        <v>0</v>
      </c>
      <c r="I437">
        <v>0</v>
      </c>
      <c r="J437" t="s">
        <v>14264</v>
      </c>
      <c r="K437" t="s">
        <v>15964</v>
      </c>
      <c r="L437" t="s">
        <v>64</v>
      </c>
      <c r="M437" t="s">
        <v>400</v>
      </c>
      <c r="N437" t="s">
        <v>401</v>
      </c>
      <c r="Q437">
        <v>0</v>
      </c>
      <c r="R437">
        <v>0</v>
      </c>
      <c r="S437">
        <v>0</v>
      </c>
      <c r="T437">
        <v>0</v>
      </c>
      <c r="U437">
        <v>33.6</v>
      </c>
      <c r="V437">
        <v>453.6</v>
      </c>
      <c r="X437">
        <v>0</v>
      </c>
      <c r="Y437" t="s">
        <v>67</v>
      </c>
      <c r="Z437" t="s">
        <v>68</v>
      </c>
      <c r="AA437" t="s">
        <v>5087</v>
      </c>
      <c r="AB437" t="s">
        <v>5088</v>
      </c>
      <c r="AC437">
        <v>33.6</v>
      </c>
      <c r="AD437" t="s">
        <v>400</v>
      </c>
      <c r="AE437" t="s">
        <v>402</v>
      </c>
      <c r="AF437" t="s">
        <v>403</v>
      </c>
      <c r="AG437">
        <v>3</v>
      </c>
      <c r="AI437">
        <v>8000</v>
      </c>
      <c r="AK437" t="s">
        <v>372</v>
      </c>
      <c r="AL437" t="s">
        <v>404</v>
      </c>
      <c r="AM437" t="s">
        <v>405</v>
      </c>
    </row>
    <row r="438" spans="1:39" x14ac:dyDescent="0.25">
      <c r="A438" s="2">
        <v>41746</v>
      </c>
      <c r="B438" t="s">
        <v>15967</v>
      </c>
      <c r="C438" t="s">
        <v>14263</v>
      </c>
      <c r="D438" s="2">
        <v>41832</v>
      </c>
      <c r="E438" s="2">
        <v>41832</v>
      </c>
      <c r="F438" t="s">
        <v>5923</v>
      </c>
      <c r="G438">
        <v>0</v>
      </c>
      <c r="H438">
        <v>0</v>
      </c>
      <c r="I438">
        <v>0</v>
      </c>
      <c r="J438" t="s">
        <v>14264</v>
      </c>
      <c r="K438" t="s">
        <v>15968</v>
      </c>
      <c r="L438" t="s">
        <v>64</v>
      </c>
      <c r="M438" t="s">
        <v>2544</v>
      </c>
      <c r="N438" t="s">
        <v>2545</v>
      </c>
      <c r="Q438">
        <v>0</v>
      </c>
      <c r="R438">
        <v>0</v>
      </c>
      <c r="S438">
        <v>0</v>
      </c>
      <c r="T438">
        <v>0</v>
      </c>
      <c r="U438">
        <v>33.6</v>
      </c>
      <c r="V438">
        <v>420</v>
      </c>
      <c r="X438">
        <v>0</v>
      </c>
      <c r="Y438" t="s">
        <v>67</v>
      </c>
      <c r="Z438" t="s">
        <v>68</v>
      </c>
      <c r="AA438" t="s">
        <v>5087</v>
      </c>
      <c r="AB438" t="s">
        <v>5088</v>
      </c>
      <c r="AC438">
        <v>33.6</v>
      </c>
      <c r="AD438" t="s">
        <v>2544</v>
      </c>
      <c r="AE438" t="s">
        <v>2546</v>
      </c>
      <c r="AF438" t="s">
        <v>2547</v>
      </c>
      <c r="AG438">
        <v>9</v>
      </c>
      <c r="AI438">
        <v>8000</v>
      </c>
      <c r="AK438" t="s">
        <v>372</v>
      </c>
      <c r="AL438" t="s">
        <v>2548</v>
      </c>
      <c r="AM438" t="s">
        <v>2549</v>
      </c>
    </row>
    <row r="439" spans="1:39" x14ac:dyDescent="0.25">
      <c r="A439" s="2">
        <v>41731</v>
      </c>
      <c r="B439" t="s">
        <v>16315</v>
      </c>
      <c r="C439" t="s">
        <v>10211</v>
      </c>
      <c r="D439" s="2">
        <v>41753</v>
      </c>
      <c r="E439" s="2">
        <v>41753</v>
      </c>
      <c r="F439" t="s">
        <v>5525</v>
      </c>
      <c r="G439">
        <v>0</v>
      </c>
      <c r="H439">
        <v>0</v>
      </c>
      <c r="I439">
        <v>0</v>
      </c>
      <c r="J439" t="s">
        <v>16316</v>
      </c>
      <c r="K439" t="s">
        <v>16317</v>
      </c>
      <c r="L439" t="s">
        <v>64</v>
      </c>
      <c r="M439" t="s">
        <v>368</v>
      </c>
      <c r="N439" t="s">
        <v>369</v>
      </c>
      <c r="Q439">
        <v>0</v>
      </c>
      <c r="R439">
        <v>0</v>
      </c>
      <c r="S439">
        <v>0</v>
      </c>
      <c r="T439">
        <v>0</v>
      </c>
      <c r="U439">
        <v>404.8</v>
      </c>
      <c r="V439">
        <v>0</v>
      </c>
      <c r="X439">
        <v>0</v>
      </c>
      <c r="Y439" t="s">
        <v>67</v>
      </c>
      <c r="Z439" t="s">
        <v>68</v>
      </c>
      <c r="AA439" t="s">
        <v>82</v>
      </c>
      <c r="AB439" t="s">
        <v>5088</v>
      </c>
      <c r="AC439">
        <v>404.8</v>
      </c>
      <c r="AD439" t="s">
        <v>368</v>
      </c>
      <c r="AE439" t="s">
        <v>370</v>
      </c>
      <c r="AF439" t="s">
        <v>371</v>
      </c>
      <c r="AG439">
        <v>23</v>
      </c>
      <c r="AI439">
        <v>8000</v>
      </c>
      <c r="AK439" t="s">
        <v>372</v>
      </c>
      <c r="AL439" t="s">
        <v>373</v>
      </c>
      <c r="AM439" t="s">
        <v>374</v>
      </c>
    </row>
    <row r="440" spans="1:39" x14ac:dyDescent="0.25">
      <c r="A440" s="2">
        <v>41723</v>
      </c>
      <c r="B440" t="s">
        <v>16540</v>
      </c>
      <c r="C440" t="s">
        <v>16176</v>
      </c>
      <c r="D440" s="2">
        <v>41817</v>
      </c>
      <c r="E440" s="2">
        <v>41817</v>
      </c>
      <c r="F440" t="s">
        <v>6071</v>
      </c>
      <c r="G440">
        <v>0</v>
      </c>
      <c r="H440">
        <v>0</v>
      </c>
      <c r="I440">
        <v>0</v>
      </c>
      <c r="J440" t="s">
        <v>16541</v>
      </c>
      <c r="K440" t="s">
        <v>16542</v>
      </c>
      <c r="L440" t="s">
        <v>64</v>
      </c>
      <c r="M440" t="s">
        <v>400</v>
      </c>
      <c r="N440" t="s">
        <v>401</v>
      </c>
      <c r="Q440">
        <v>0</v>
      </c>
      <c r="R440">
        <v>50.4</v>
      </c>
      <c r="S440">
        <v>50.4</v>
      </c>
      <c r="T440">
        <v>0</v>
      </c>
      <c r="U440">
        <v>102</v>
      </c>
      <c r="V440">
        <v>0</v>
      </c>
      <c r="X440">
        <v>0</v>
      </c>
      <c r="Y440" t="s">
        <v>67</v>
      </c>
      <c r="Z440" t="s">
        <v>68</v>
      </c>
      <c r="AA440" t="s">
        <v>5087</v>
      </c>
      <c r="AB440" t="s">
        <v>5088</v>
      </c>
      <c r="AC440">
        <v>102</v>
      </c>
      <c r="AD440" t="s">
        <v>400</v>
      </c>
      <c r="AE440" t="s">
        <v>402</v>
      </c>
      <c r="AF440" t="s">
        <v>403</v>
      </c>
      <c r="AG440">
        <v>3</v>
      </c>
      <c r="AI440">
        <v>8000</v>
      </c>
      <c r="AK440" t="s">
        <v>372</v>
      </c>
      <c r="AL440" t="s">
        <v>404</v>
      </c>
      <c r="AM440" t="s">
        <v>405</v>
      </c>
    </row>
    <row r="441" spans="1:39" x14ac:dyDescent="0.25">
      <c r="A441" s="2">
        <v>41711</v>
      </c>
      <c r="B441" t="s">
        <v>16847</v>
      </c>
      <c r="C441" t="s">
        <v>13250</v>
      </c>
      <c r="D441" s="2">
        <v>41730</v>
      </c>
      <c r="E441" s="2">
        <v>41730</v>
      </c>
      <c r="F441" t="s">
        <v>13251</v>
      </c>
      <c r="G441">
        <v>0</v>
      </c>
      <c r="H441">
        <v>0</v>
      </c>
      <c r="I441">
        <v>0</v>
      </c>
      <c r="J441" t="s">
        <v>15521</v>
      </c>
      <c r="K441" t="s">
        <v>16848</v>
      </c>
      <c r="L441" t="s">
        <v>64</v>
      </c>
      <c r="M441" t="s">
        <v>400</v>
      </c>
      <c r="N441" t="s">
        <v>401</v>
      </c>
      <c r="Q441">
        <v>0</v>
      </c>
      <c r="R441">
        <v>0</v>
      </c>
      <c r="S441">
        <v>0</v>
      </c>
      <c r="T441">
        <v>0</v>
      </c>
      <c r="U441">
        <v>0</v>
      </c>
      <c r="V441">
        <v>0</v>
      </c>
      <c r="X441">
        <v>0</v>
      </c>
      <c r="Y441" t="s">
        <v>67</v>
      </c>
      <c r="Z441" t="s">
        <v>68</v>
      </c>
      <c r="AA441" t="s">
        <v>2078</v>
      </c>
      <c r="AB441" t="s">
        <v>392</v>
      </c>
      <c r="AC441">
        <v>0</v>
      </c>
      <c r="AD441" t="s">
        <v>400</v>
      </c>
      <c r="AE441" t="s">
        <v>402</v>
      </c>
      <c r="AF441" t="s">
        <v>403</v>
      </c>
      <c r="AG441">
        <v>3</v>
      </c>
      <c r="AI441">
        <v>8000</v>
      </c>
      <c r="AK441" t="s">
        <v>372</v>
      </c>
      <c r="AL441" t="s">
        <v>404</v>
      </c>
      <c r="AM441" t="s">
        <v>405</v>
      </c>
    </row>
    <row r="442" spans="1:39" x14ac:dyDescent="0.25">
      <c r="A442" s="2">
        <v>41711</v>
      </c>
      <c r="B442" t="s">
        <v>16849</v>
      </c>
      <c r="C442" t="s">
        <v>13250</v>
      </c>
      <c r="D442" s="2">
        <v>41699</v>
      </c>
      <c r="E442" s="2">
        <v>41699</v>
      </c>
      <c r="F442" t="s">
        <v>13251</v>
      </c>
      <c r="G442">
        <v>0</v>
      </c>
      <c r="H442">
        <v>0</v>
      </c>
      <c r="I442">
        <v>0</v>
      </c>
      <c r="J442" t="s">
        <v>15521</v>
      </c>
      <c r="K442" t="s">
        <v>16850</v>
      </c>
      <c r="L442" t="s">
        <v>64</v>
      </c>
      <c r="M442" t="s">
        <v>400</v>
      </c>
      <c r="N442" t="s">
        <v>401</v>
      </c>
      <c r="Q442">
        <v>0</v>
      </c>
      <c r="R442">
        <v>0</v>
      </c>
      <c r="S442">
        <v>0</v>
      </c>
      <c r="T442">
        <v>0</v>
      </c>
      <c r="U442">
        <v>0</v>
      </c>
      <c r="V442">
        <v>0</v>
      </c>
      <c r="X442">
        <v>0</v>
      </c>
      <c r="Y442" t="s">
        <v>67</v>
      </c>
      <c r="Z442" t="s">
        <v>68</v>
      </c>
      <c r="AA442" t="s">
        <v>2078</v>
      </c>
      <c r="AB442" t="s">
        <v>392</v>
      </c>
      <c r="AC442">
        <v>0</v>
      </c>
      <c r="AD442" t="s">
        <v>400</v>
      </c>
      <c r="AE442" t="s">
        <v>402</v>
      </c>
      <c r="AF442" t="s">
        <v>403</v>
      </c>
      <c r="AG442">
        <v>3</v>
      </c>
      <c r="AI442">
        <v>8000</v>
      </c>
      <c r="AK442" t="s">
        <v>372</v>
      </c>
      <c r="AL442" t="s">
        <v>404</v>
      </c>
      <c r="AM442" t="s">
        <v>405</v>
      </c>
    </row>
    <row r="443" spans="1:39" x14ac:dyDescent="0.25">
      <c r="A443" s="2">
        <v>41710</v>
      </c>
      <c r="B443" t="s">
        <v>16881</v>
      </c>
      <c r="C443" t="s">
        <v>16882</v>
      </c>
      <c r="D443" s="2">
        <v>41720</v>
      </c>
      <c r="E443" s="2">
        <v>41720</v>
      </c>
      <c r="F443" t="s">
        <v>15337</v>
      </c>
      <c r="G443">
        <v>0</v>
      </c>
      <c r="H443">
        <v>0</v>
      </c>
      <c r="I443">
        <v>0</v>
      </c>
      <c r="J443" t="s">
        <v>2751</v>
      </c>
      <c r="L443" t="s">
        <v>64</v>
      </c>
      <c r="M443" t="s">
        <v>11570</v>
      </c>
      <c r="N443" t="s">
        <v>8806</v>
      </c>
      <c r="Q443">
        <v>28.8</v>
      </c>
      <c r="R443">
        <v>0</v>
      </c>
      <c r="S443">
        <v>28.8</v>
      </c>
      <c r="T443">
        <v>0</v>
      </c>
      <c r="U443">
        <v>45.87</v>
      </c>
      <c r="V443">
        <v>0</v>
      </c>
      <c r="X443">
        <v>0</v>
      </c>
      <c r="Y443" t="s">
        <v>67</v>
      </c>
      <c r="Z443" t="s">
        <v>81</v>
      </c>
      <c r="AA443" t="s">
        <v>82</v>
      </c>
      <c r="AB443" t="s">
        <v>297</v>
      </c>
      <c r="AC443">
        <v>45.872</v>
      </c>
      <c r="AD443" t="s">
        <v>11570</v>
      </c>
      <c r="AE443" t="s">
        <v>11572</v>
      </c>
      <c r="AF443" t="s">
        <v>8684</v>
      </c>
      <c r="AG443">
        <v>3</v>
      </c>
      <c r="AI443">
        <v>8000</v>
      </c>
      <c r="AK443" t="s">
        <v>372</v>
      </c>
      <c r="AL443" t="s">
        <v>10631</v>
      </c>
      <c r="AM443" t="s">
        <v>11573</v>
      </c>
    </row>
    <row r="444" spans="1:39" x14ac:dyDescent="0.25">
      <c r="A444" s="2">
        <v>41709</v>
      </c>
      <c r="B444" t="s">
        <v>16910</v>
      </c>
      <c r="C444" t="s">
        <v>16176</v>
      </c>
      <c r="D444" s="2">
        <v>41818</v>
      </c>
      <c r="E444" s="2">
        <v>41818</v>
      </c>
      <c r="F444" t="s">
        <v>6071</v>
      </c>
      <c r="G444">
        <v>0</v>
      </c>
      <c r="H444">
        <v>0</v>
      </c>
      <c r="I444">
        <v>0</v>
      </c>
      <c r="J444" t="s">
        <v>16911</v>
      </c>
      <c r="L444" t="s">
        <v>64</v>
      </c>
      <c r="M444" t="s">
        <v>400</v>
      </c>
      <c r="N444" t="s">
        <v>401</v>
      </c>
      <c r="Q444">
        <v>0</v>
      </c>
      <c r="R444">
        <v>50.06</v>
      </c>
      <c r="S444">
        <v>50.06</v>
      </c>
      <c r="T444">
        <v>0</v>
      </c>
      <c r="U444">
        <v>136</v>
      </c>
      <c r="V444">
        <v>0</v>
      </c>
      <c r="X444">
        <v>0</v>
      </c>
      <c r="Y444" t="s">
        <v>67</v>
      </c>
      <c r="Z444" t="s">
        <v>12981</v>
      </c>
      <c r="AA444" t="s">
        <v>5087</v>
      </c>
      <c r="AB444" t="s">
        <v>5088</v>
      </c>
      <c r="AC444">
        <v>136</v>
      </c>
      <c r="AD444" t="s">
        <v>400</v>
      </c>
      <c r="AE444" t="s">
        <v>402</v>
      </c>
      <c r="AF444" t="s">
        <v>403</v>
      </c>
      <c r="AG444">
        <v>3</v>
      </c>
      <c r="AI444">
        <v>8000</v>
      </c>
      <c r="AK444" t="s">
        <v>372</v>
      </c>
      <c r="AL444" t="s">
        <v>404</v>
      </c>
      <c r="AM444" t="s">
        <v>405</v>
      </c>
    </row>
    <row r="445" spans="1:39" x14ac:dyDescent="0.25">
      <c r="A445" s="2">
        <v>41708</v>
      </c>
      <c r="B445" t="s">
        <v>16971</v>
      </c>
      <c r="C445" t="s">
        <v>16951</v>
      </c>
      <c r="D445" s="2">
        <v>41735</v>
      </c>
      <c r="E445" s="2">
        <v>41735</v>
      </c>
      <c r="F445" t="s">
        <v>205</v>
      </c>
      <c r="G445">
        <v>2</v>
      </c>
      <c r="H445">
        <v>0</v>
      </c>
      <c r="I445">
        <v>0</v>
      </c>
      <c r="J445" t="s">
        <v>16972</v>
      </c>
      <c r="L445" t="s">
        <v>64</v>
      </c>
      <c r="M445" t="s">
        <v>2544</v>
      </c>
      <c r="N445" t="s">
        <v>2545</v>
      </c>
      <c r="Q445">
        <v>0</v>
      </c>
      <c r="R445">
        <v>0</v>
      </c>
      <c r="S445">
        <v>0</v>
      </c>
      <c r="T445">
        <v>0</v>
      </c>
      <c r="U445">
        <v>21.44</v>
      </c>
      <c r="V445">
        <v>21.44</v>
      </c>
      <c r="W445" s="2">
        <v>41795</v>
      </c>
      <c r="X445">
        <v>0</v>
      </c>
      <c r="Y445" t="s">
        <v>67</v>
      </c>
      <c r="Z445" t="s">
        <v>68</v>
      </c>
      <c r="AA445" t="s">
        <v>82</v>
      </c>
      <c r="AB445" t="s">
        <v>209</v>
      </c>
      <c r="AC445">
        <v>21.44</v>
      </c>
      <c r="AD445" t="s">
        <v>2544</v>
      </c>
      <c r="AE445" t="s">
        <v>2546</v>
      </c>
      <c r="AF445" t="s">
        <v>2547</v>
      </c>
      <c r="AG445">
        <v>9</v>
      </c>
      <c r="AI445">
        <v>8000</v>
      </c>
      <c r="AK445" t="s">
        <v>372</v>
      </c>
      <c r="AL445" t="s">
        <v>2548</v>
      </c>
      <c r="AM445" t="s">
        <v>2549</v>
      </c>
    </row>
    <row r="446" spans="1:39" x14ac:dyDescent="0.25">
      <c r="A446" s="2">
        <v>41704</v>
      </c>
      <c r="B446" t="s">
        <v>17032</v>
      </c>
      <c r="C446" t="s">
        <v>16893</v>
      </c>
      <c r="D446" s="2">
        <v>41725</v>
      </c>
      <c r="E446" s="2">
        <v>41725</v>
      </c>
      <c r="F446" t="s">
        <v>4569</v>
      </c>
      <c r="G446">
        <v>0</v>
      </c>
      <c r="H446">
        <v>0</v>
      </c>
      <c r="I446">
        <v>0</v>
      </c>
      <c r="J446" t="s">
        <v>17033</v>
      </c>
      <c r="L446" t="s">
        <v>64</v>
      </c>
      <c r="M446" t="s">
        <v>2544</v>
      </c>
      <c r="N446" t="s">
        <v>2545</v>
      </c>
      <c r="Q446">
        <v>0</v>
      </c>
      <c r="R446">
        <v>0</v>
      </c>
      <c r="S446">
        <v>0</v>
      </c>
      <c r="T446">
        <v>0</v>
      </c>
      <c r="U446">
        <v>0</v>
      </c>
      <c r="V446">
        <v>0</v>
      </c>
      <c r="X446">
        <v>0</v>
      </c>
      <c r="Y446" t="s">
        <v>67</v>
      </c>
      <c r="Z446" t="s">
        <v>68</v>
      </c>
      <c r="AA446" t="s">
        <v>82</v>
      </c>
      <c r="AB446" t="s">
        <v>297</v>
      </c>
      <c r="AC446">
        <v>0</v>
      </c>
      <c r="AD446" t="s">
        <v>2544</v>
      </c>
      <c r="AE446" t="s">
        <v>2546</v>
      </c>
      <c r="AF446" t="s">
        <v>2547</v>
      </c>
      <c r="AG446">
        <v>9</v>
      </c>
      <c r="AI446">
        <v>8000</v>
      </c>
      <c r="AK446" t="s">
        <v>372</v>
      </c>
      <c r="AL446" t="s">
        <v>2548</v>
      </c>
      <c r="AM446" t="s">
        <v>2549</v>
      </c>
    </row>
    <row r="447" spans="1:39" x14ac:dyDescent="0.25">
      <c r="A447" s="2">
        <v>41698</v>
      </c>
      <c r="B447" t="s">
        <v>17202</v>
      </c>
      <c r="C447" t="s">
        <v>16893</v>
      </c>
      <c r="D447" s="2">
        <v>41725</v>
      </c>
      <c r="E447" s="2">
        <v>41725</v>
      </c>
      <c r="F447" t="s">
        <v>4569</v>
      </c>
      <c r="G447">
        <v>0</v>
      </c>
      <c r="H447">
        <v>0</v>
      </c>
      <c r="I447">
        <v>0</v>
      </c>
      <c r="J447" t="s">
        <v>17203</v>
      </c>
      <c r="L447" t="s">
        <v>64</v>
      </c>
      <c r="M447" t="s">
        <v>2544</v>
      </c>
      <c r="N447" t="s">
        <v>2545</v>
      </c>
      <c r="Q447">
        <v>0</v>
      </c>
      <c r="R447">
        <v>0</v>
      </c>
      <c r="S447">
        <v>0</v>
      </c>
      <c r="T447">
        <v>0</v>
      </c>
      <c r="U447">
        <v>0</v>
      </c>
      <c r="V447">
        <v>0</v>
      </c>
      <c r="X447">
        <v>0</v>
      </c>
      <c r="Y447" t="s">
        <v>67</v>
      </c>
      <c r="Z447" t="s">
        <v>68</v>
      </c>
      <c r="AA447" t="s">
        <v>82</v>
      </c>
      <c r="AB447" t="s">
        <v>297</v>
      </c>
      <c r="AC447">
        <v>0</v>
      </c>
      <c r="AD447" t="s">
        <v>2544</v>
      </c>
      <c r="AE447" t="s">
        <v>2546</v>
      </c>
      <c r="AF447" t="s">
        <v>2547</v>
      </c>
      <c r="AG447">
        <v>9</v>
      </c>
      <c r="AI447">
        <v>8000</v>
      </c>
      <c r="AK447" t="s">
        <v>372</v>
      </c>
      <c r="AL447" t="s">
        <v>2548</v>
      </c>
      <c r="AM447" t="s">
        <v>2549</v>
      </c>
    </row>
    <row r="448" spans="1:39" x14ac:dyDescent="0.25">
      <c r="A448" s="2">
        <v>41695</v>
      </c>
      <c r="B448" t="s">
        <v>17345</v>
      </c>
      <c r="C448" t="s">
        <v>16893</v>
      </c>
      <c r="D448" s="2">
        <v>41725</v>
      </c>
      <c r="E448" s="2">
        <v>41725</v>
      </c>
      <c r="F448" t="s">
        <v>4569</v>
      </c>
      <c r="G448">
        <v>0</v>
      </c>
      <c r="H448">
        <v>0</v>
      </c>
      <c r="I448">
        <v>0</v>
      </c>
      <c r="J448" t="s">
        <v>17346</v>
      </c>
      <c r="L448" t="s">
        <v>64</v>
      </c>
      <c r="M448" t="s">
        <v>2544</v>
      </c>
      <c r="N448" t="s">
        <v>2545</v>
      </c>
      <c r="Q448">
        <v>0</v>
      </c>
      <c r="R448">
        <v>0</v>
      </c>
      <c r="S448">
        <v>0</v>
      </c>
      <c r="T448">
        <v>0</v>
      </c>
      <c r="U448">
        <v>0</v>
      </c>
      <c r="V448">
        <v>0</v>
      </c>
      <c r="X448">
        <v>0</v>
      </c>
      <c r="Y448" t="s">
        <v>67</v>
      </c>
      <c r="Z448" t="s">
        <v>68</v>
      </c>
      <c r="AA448" t="s">
        <v>82</v>
      </c>
      <c r="AB448" t="s">
        <v>297</v>
      </c>
      <c r="AC448">
        <v>0</v>
      </c>
      <c r="AD448" t="s">
        <v>2544</v>
      </c>
      <c r="AE448" t="s">
        <v>2546</v>
      </c>
      <c r="AF448" t="s">
        <v>2547</v>
      </c>
      <c r="AG448">
        <v>9</v>
      </c>
      <c r="AI448">
        <v>8000</v>
      </c>
      <c r="AK448" t="s">
        <v>372</v>
      </c>
      <c r="AL448" t="s">
        <v>2548</v>
      </c>
      <c r="AM448" t="s">
        <v>2549</v>
      </c>
    </row>
    <row r="449" spans="1:39" x14ac:dyDescent="0.25">
      <c r="A449" s="2">
        <v>41691</v>
      </c>
      <c r="B449" t="s">
        <v>17431</v>
      </c>
      <c r="C449" t="s">
        <v>16893</v>
      </c>
      <c r="D449" s="2">
        <v>41725</v>
      </c>
      <c r="E449" s="2">
        <v>41725</v>
      </c>
      <c r="F449" t="s">
        <v>4569</v>
      </c>
      <c r="G449">
        <v>0</v>
      </c>
      <c r="H449">
        <v>0</v>
      </c>
      <c r="I449">
        <v>0</v>
      </c>
      <c r="J449" t="s">
        <v>17432</v>
      </c>
      <c r="L449" t="s">
        <v>64</v>
      </c>
      <c r="M449" t="s">
        <v>2544</v>
      </c>
      <c r="N449" t="s">
        <v>2545</v>
      </c>
      <c r="Q449">
        <v>0</v>
      </c>
      <c r="R449">
        <v>0</v>
      </c>
      <c r="S449">
        <v>0</v>
      </c>
      <c r="T449">
        <v>0</v>
      </c>
      <c r="U449">
        <v>0</v>
      </c>
      <c r="V449">
        <v>0</v>
      </c>
      <c r="X449">
        <v>0</v>
      </c>
      <c r="Y449" t="s">
        <v>67</v>
      </c>
      <c r="Z449" t="s">
        <v>68</v>
      </c>
      <c r="AA449" t="s">
        <v>82</v>
      </c>
      <c r="AB449" t="s">
        <v>297</v>
      </c>
      <c r="AC449">
        <v>0</v>
      </c>
      <c r="AD449" t="s">
        <v>2544</v>
      </c>
      <c r="AE449" t="s">
        <v>2546</v>
      </c>
      <c r="AF449" t="s">
        <v>2547</v>
      </c>
      <c r="AG449">
        <v>9</v>
      </c>
      <c r="AI449">
        <v>8000</v>
      </c>
      <c r="AK449" t="s">
        <v>372</v>
      </c>
      <c r="AL449" t="s">
        <v>2548</v>
      </c>
      <c r="AM449" t="s">
        <v>2549</v>
      </c>
    </row>
    <row r="450" spans="1:39" x14ac:dyDescent="0.25">
      <c r="A450" s="2">
        <v>41690</v>
      </c>
      <c r="B450" t="s">
        <v>17476</v>
      </c>
      <c r="C450" t="s">
        <v>16510</v>
      </c>
      <c r="D450" s="2">
        <v>41735</v>
      </c>
      <c r="E450" s="2">
        <v>41735</v>
      </c>
      <c r="F450" t="s">
        <v>1627</v>
      </c>
      <c r="G450">
        <v>1</v>
      </c>
      <c r="H450">
        <v>0</v>
      </c>
      <c r="I450">
        <v>0</v>
      </c>
      <c r="J450" t="s">
        <v>11540</v>
      </c>
      <c r="L450" t="s">
        <v>64</v>
      </c>
      <c r="M450" t="s">
        <v>2544</v>
      </c>
      <c r="N450" t="s">
        <v>2545</v>
      </c>
      <c r="Q450">
        <v>0</v>
      </c>
      <c r="R450">
        <v>0</v>
      </c>
      <c r="S450">
        <v>0</v>
      </c>
      <c r="T450">
        <v>0</v>
      </c>
      <c r="U450">
        <v>24.8</v>
      </c>
      <c r="V450">
        <v>24.8</v>
      </c>
      <c r="W450" s="2">
        <v>41725</v>
      </c>
      <c r="X450">
        <v>0</v>
      </c>
      <c r="Y450" t="s">
        <v>67</v>
      </c>
      <c r="Z450" t="s">
        <v>68</v>
      </c>
      <c r="AA450" t="s">
        <v>82</v>
      </c>
      <c r="AB450" t="s">
        <v>297</v>
      </c>
      <c r="AC450">
        <v>24.8</v>
      </c>
      <c r="AD450" t="s">
        <v>2544</v>
      </c>
      <c r="AE450" t="s">
        <v>2546</v>
      </c>
      <c r="AF450" t="s">
        <v>2547</v>
      </c>
      <c r="AG450">
        <v>9</v>
      </c>
      <c r="AI450">
        <v>8000</v>
      </c>
      <c r="AK450" t="s">
        <v>372</v>
      </c>
      <c r="AL450" t="s">
        <v>2548</v>
      </c>
      <c r="AM450" t="s">
        <v>2549</v>
      </c>
    </row>
    <row r="451" spans="1:39" x14ac:dyDescent="0.25">
      <c r="A451" s="2">
        <v>41690</v>
      </c>
      <c r="B451" t="s">
        <v>17479</v>
      </c>
      <c r="C451" t="s">
        <v>16510</v>
      </c>
      <c r="D451" s="2">
        <v>41735</v>
      </c>
      <c r="E451" s="2">
        <v>41735</v>
      </c>
      <c r="F451" t="s">
        <v>1627</v>
      </c>
      <c r="G451">
        <v>2</v>
      </c>
      <c r="H451">
        <v>0</v>
      </c>
      <c r="I451">
        <v>0</v>
      </c>
      <c r="J451" t="s">
        <v>2751</v>
      </c>
      <c r="L451" t="s">
        <v>64</v>
      </c>
      <c r="M451" t="s">
        <v>2544</v>
      </c>
      <c r="N451" t="s">
        <v>2545</v>
      </c>
      <c r="Q451">
        <v>0</v>
      </c>
      <c r="R451">
        <v>0</v>
      </c>
      <c r="S451">
        <v>0</v>
      </c>
      <c r="T451">
        <v>0</v>
      </c>
      <c r="U451">
        <v>41.6</v>
      </c>
      <c r="V451">
        <v>41.6</v>
      </c>
      <c r="W451" s="2">
        <v>41725</v>
      </c>
      <c r="X451">
        <v>0</v>
      </c>
      <c r="Y451" t="s">
        <v>67</v>
      </c>
      <c r="Z451" t="s">
        <v>68</v>
      </c>
      <c r="AA451" t="s">
        <v>82</v>
      </c>
      <c r="AB451" t="s">
        <v>297</v>
      </c>
      <c r="AC451">
        <v>41.6</v>
      </c>
      <c r="AD451" t="s">
        <v>2544</v>
      </c>
      <c r="AE451" t="s">
        <v>2546</v>
      </c>
      <c r="AF451" t="s">
        <v>2547</v>
      </c>
      <c r="AG451">
        <v>9</v>
      </c>
      <c r="AI451">
        <v>8000</v>
      </c>
      <c r="AK451" t="s">
        <v>372</v>
      </c>
      <c r="AL451" t="s">
        <v>2548</v>
      </c>
      <c r="AM451" t="s">
        <v>2549</v>
      </c>
    </row>
    <row r="452" spans="1:39" x14ac:dyDescent="0.25">
      <c r="A452" s="2">
        <v>41689</v>
      </c>
      <c r="B452" t="s">
        <v>17542</v>
      </c>
      <c r="C452" t="s">
        <v>16510</v>
      </c>
      <c r="D452" s="2">
        <v>41735</v>
      </c>
      <c r="E452" s="2">
        <v>41735</v>
      </c>
      <c r="F452" t="s">
        <v>1627</v>
      </c>
      <c r="G452">
        <v>2</v>
      </c>
      <c r="H452">
        <v>0</v>
      </c>
      <c r="I452">
        <v>0</v>
      </c>
      <c r="J452" t="s">
        <v>4863</v>
      </c>
      <c r="L452" t="s">
        <v>64</v>
      </c>
      <c r="M452" t="s">
        <v>2544</v>
      </c>
      <c r="N452" t="s">
        <v>2545</v>
      </c>
      <c r="Q452">
        <v>0</v>
      </c>
      <c r="R452">
        <v>0</v>
      </c>
      <c r="S452">
        <v>0</v>
      </c>
      <c r="T452">
        <v>0</v>
      </c>
      <c r="U452">
        <v>49.6</v>
      </c>
      <c r="V452">
        <v>49.6</v>
      </c>
      <c r="W452" s="2">
        <v>41725</v>
      </c>
      <c r="X452">
        <v>0</v>
      </c>
      <c r="Y452" t="s">
        <v>67</v>
      </c>
      <c r="Z452" t="s">
        <v>68</v>
      </c>
      <c r="AA452" t="s">
        <v>82</v>
      </c>
      <c r="AB452" t="s">
        <v>297</v>
      </c>
      <c r="AC452">
        <v>49.6</v>
      </c>
      <c r="AD452" t="s">
        <v>2544</v>
      </c>
      <c r="AE452" t="s">
        <v>2546</v>
      </c>
      <c r="AF452" t="s">
        <v>2547</v>
      </c>
      <c r="AG452">
        <v>9</v>
      </c>
      <c r="AI452">
        <v>8000</v>
      </c>
      <c r="AK452" t="s">
        <v>372</v>
      </c>
      <c r="AL452" t="s">
        <v>2548</v>
      </c>
      <c r="AM452" t="s">
        <v>2549</v>
      </c>
    </row>
    <row r="453" spans="1:39" x14ac:dyDescent="0.25">
      <c r="A453" s="2">
        <v>41687</v>
      </c>
      <c r="B453" t="s">
        <v>17570</v>
      </c>
      <c r="C453" t="s">
        <v>16951</v>
      </c>
      <c r="D453" s="2">
        <v>41735</v>
      </c>
      <c r="E453" s="2">
        <v>41735</v>
      </c>
      <c r="F453" t="s">
        <v>205</v>
      </c>
      <c r="G453">
        <v>0</v>
      </c>
      <c r="H453">
        <v>0</v>
      </c>
      <c r="I453">
        <v>0</v>
      </c>
      <c r="J453" t="s">
        <v>17571</v>
      </c>
      <c r="K453" t="s">
        <v>15066</v>
      </c>
      <c r="L453" t="s">
        <v>64</v>
      </c>
      <c r="M453" t="s">
        <v>400</v>
      </c>
      <c r="N453" t="s">
        <v>401</v>
      </c>
      <c r="Q453">
        <v>0</v>
      </c>
      <c r="R453">
        <v>36.479999999999997</v>
      </c>
      <c r="S453">
        <v>36.479999999999997</v>
      </c>
      <c r="T453">
        <v>0</v>
      </c>
      <c r="U453">
        <v>42.88</v>
      </c>
      <c r="V453">
        <v>0</v>
      </c>
      <c r="X453">
        <v>0</v>
      </c>
      <c r="Y453" t="s">
        <v>67</v>
      </c>
      <c r="Z453" t="s">
        <v>68</v>
      </c>
      <c r="AA453" t="s">
        <v>82</v>
      </c>
      <c r="AB453" t="s">
        <v>209</v>
      </c>
      <c r="AC453">
        <v>42.88</v>
      </c>
      <c r="AD453" t="s">
        <v>400</v>
      </c>
      <c r="AE453" t="s">
        <v>402</v>
      </c>
      <c r="AF453" t="s">
        <v>403</v>
      </c>
      <c r="AG453">
        <v>3</v>
      </c>
      <c r="AI453">
        <v>8000</v>
      </c>
      <c r="AK453" t="s">
        <v>372</v>
      </c>
      <c r="AL453" t="s">
        <v>404</v>
      </c>
      <c r="AM453" t="s">
        <v>405</v>
      </c>
    </row>
    <row r="454" spans="1:39" x14ac:dyDescent="0.25">
      <c r="A454" s="2">
        <v>41683</v>
      </c>
      <c r="B454" t="s">
        <v>17745</v>
      </c>
      <c r="C454" t="s">
        <v>16510</v>
      </c>
      <c r="D454" s="2">
        <v>41735</v>
      </c>
      <c r="E454" s="2">
        <v>41735</v>
      </c>
      <c r="F454" t="s">
        <v>1627</v>
      </c>
      <c r="G454">
        <v>1</v>
      </c>
      <c r="H454">
        <v>0</v>
      </c>
      <c r="I454">
        <v>0</v>
      </c>
      <c r="J454" t="s">
        <v>3735</v>
      </c>
      <c r="L454" t="s">
        <v>64</v>
      </c>
      <c r="M454" t="s">
        <v>2544</v>
      </c>
      <c r="N454" t="s">
        <v>2545</v>
      </c>
      <c r="Q454">
        <v>0</v>
      </c>
      <c r="R454">
        <v>0</v>
      </c>
      <c r="S454">
        <v>0</v>
      </c>
      <c r="T454">
        <v>0</v>
      </c>
      <c r="U454">
        <v>20.8</v>
      </c>
      <c r="V454">
        <v>20.8</v>
      </c>
      <c r="W454" s="2">
        <v>41697</v>
      </c>
      <c r="X454">
        <v>0</v>
      </c>
      <c r="Y454" t="s">
        <v>67</v>
      </c>
      <c r="Z454" t="s">
        <v>68</v>
      </c>
      <c r="AA454" t="s">
        <v>82</v>
      </c>
      <c r="AB454" t="s">
        <v>297</v>
      </c>
      <c r="AC454">
        <v>20.8</v>
      </c>
      <c r="AD454" t="s">
        <v>2544</v>
      </c>
      <c r="AE454" t="s">
        <v>2546</v>
      </c>
      <c r="AF454" t="s">
        <v>2547</v>
      </c>
      <c r="AG454">
        <v>9</v>
      </c>
      <c r="AI454">
        <v>8000</v>
      </c>
      <c r="AK454" t="s">
        <v>372</v>
      </c>
      <c r="AL454" t="s">
        <v>2548</v>
      </c>
      <c r="AM454" t="s">
        <v>2549</v>
      </c>
    </row>
    <row r="455" spans="1:39" x14ac:dyDescent="0.25">
      <c r="A455" s="2">
        <v>41676</v>
      </c>
      <c r="B455" t="s">
        <v>17851</v>
      </c>
      <c r="C455" t="s">
        <v>13386</v>
      </c>
      <c r="D455" s="2">
        <v>41682</v>
      </c>
      <c r="E455" s="2">
        <v>41682</v>
      </c>
      <c r="F455" t="s">
        <v>15776</v>
      </c>
      <c r="G455">
        <v>0</v>
      </c>
      <c r="H455">
        <v>0</v>
      </c>
      <c r="I455">
        <v>0</v>
      </c>
      <c r="J455" t="s">
        <v>15966</v>
      </c>
      <c r="L455" t="s">
        <v>64</v>
      </c>
      <c r="M455" t="s">
        <v>400</v>
      </c>
      <c r="N455" t="s">
        <v>401</v>
      </c>
      <c r="Q455">
        <v>0</v>
      </c>
      <c r="R455">
        <v>27.36</v>
      </c>
      <c r="S455">
        <v>27.36</v>
      </c>
      <c r="T455">
        <v>0</v>
      </c>
      <c r="U455">
        <v>16.8</v>
      </c>
      <c r="V455">
        <v>0</v>
      </c>
      <c r="X455">
        <v>0</v>
      </c>
      <c r="Y455" t="s">
        <v>67</v>
      </c>
      <c r="Z455" t="s">
        <v>68</v>
      </c>
      <c r="AA455" t="s">
        <v>82</v>
      </c>
      <c r="AB455" t="s">
        <v>83</v>
      </c>
      <c r="AC455">
        <v>16.8</v>
      </c>
      <c r="AD455" t="s">
        <v>400</v>
      </c>
      <c r="AE455" t="s">
        <v>402</v>
      </c>
      <c r="AF455" t="s">
        <v>403</v>
      </c>
      <c r="AG455">
        <v>3</v>
      </c>
      <c r="AI455">
        <v>8000</v>
      </c>
      <c r="AK455" t="s">
        <v>372</v>
      </c>
      <c r="AL455" t="s">
        <v>404</v>
      </c>
      <c r="AM455" t="s">
        <v>405</v>
      </c>
    </row>
    <row r="456" spans="1:39" x14ac:dyDescent="0.25">
      <c r="A456" s="2">
        <v>41676</v>
      </c>
      <c r="B456" t="s">
        <v>17852</v>
      </c>
      <c r="C456" t="s">
        <v>13250</v>
      </c>
      <c r="D456" s="2">
        <v>41671</v>
      </c>
      <c r="E456" s="2">
        <v>41671</v>
      </c>
      <c r="F456" t="s">
        <v>13251</v>
      </c>
      <c r="G456">
        <v>0</v>
      </c>
      <c r="H456">
        <v>0</v>
      </c>
      <c r="I456">
        <v>0</v>
      </c>
      <c r="J456" t="s">
        <v>15521</v>
      </c>
      <c r="L456" t="s">
        <v>64</v>
      </c>
      <c r="M456" t="s">
        <v>400</v>
      </c>
      <c r="N456" t="s">
        <v>401</v>
      </c>
      <c r="Q456">
        <v>0</v>
      </c>
      <c r="R456">
        <v>0</v>
      </c>
      <c r="S456">
        <v>0</v>
      </c>
      <c r="T456">
        <v>0</v>
      </c>
      <c r="U456">
        <v>0</v>
      </c>
      <c r="V456">
        <v>0</v>
      </c>
      <c r="X456">
        <v>0</v>
      </c>
      <c r="Y456" t="s">
        <v>67</v>
      </c>
      <c r="Z456" t="s">
        <v>68</v>
      </c>
      <c r="AA456" t="s">
        <v>2078</v>
      </c>
      <c r="AB456" t="s">
        <v>392</v>
      </c>
      <c r="AC456">
        <v>0</v>
      </c>
      <c r="AD456" t="s">
        <v>400</v>
      </c>
      <c r="AE456" t="s">
        <v>402</v>
      </c>
      <c r="AF456" t="s">
        <v>403</v>
      </c>
      <c r="AG456">
        <v>3</v>
      </c>
      <c r="AI456">
        <v>8000</v>
      </c>
      <c r="AK456" t="s">
        <v>372</v>
      </c>
      <c r="AL456" t="s">
        <v>404</v>
      </c>
      <c r="AM456" t="s">
        <v>405</v>
      </c>
    </row>
    <row r="457" spans="1:39" x14ac:dyDescent="0.25">
      <c r="A457" s="2">
        <v>41674</v>
      </c>
      <c r="B457" t="s">
        <v>17921</v>
      </c>
      <c r="C457" t="s">
        <v>16176</v>
      </c>
      <c r="D457" s="2">
        <v>41817</v>
      </c>
      <c r="E457" s="2">
        <v>41817</v>
      </c>
      <c r="F457" t="s">
        <v>6071</v>
      </c>
      <c r="G457">
        <v>0</v>
      </c>
      <c r="H457">
        <v>0</v>
      </c>
      <c r="I457">
        <v>0</v>
      </c>
      <c r="J457" t="s">
        <v>17922</v>
      </c>
      <c r="K457" t="s">
        <v>16850</v>
      </c>
      <c r="L457" t="s">
        <v>64</v>
      </c>
      <c r="M457" t="s">
        <v>400</v>
      </c>
      <c r="N457" t="s">
        <v>401</v>
      </c>
      <c r="Q457">
        <v>0</v>
      </c>
      <c r="R457">
        <v>100.13</v>
      </c>
      <c r="S457">
        <v>100.13</v>
      </c>
      <c r="T457">
        <v>0</v>
      </c>
      <c r="U457">
        <v>612</v>
      </c>
      <c r="V457">
        <v>0</v>
      </c>
      <c r="X457">
        <v>0</v>
      </c>
      <c r="Y457" t="s">
        <v>67</v>
      </c>
      <c r="Z457" t="s">
        <v>68</v>
      </c>
      <c r="AA457" t="s">
        <v>5087</v>
      </c>
      <c r="AB457" t="s">
        <v>5088</v>
      </c>
      <c r="AC457">
        <v>612</v>
      </c>
      <c r="AD457" t="s">
        <v>400</v>
      </c>
      <c r="AE457" t="s">
        <v>402</v>
      </c>
      <c r="AF457" t="s">
        <v>403</v>
      </c>
      <c r="AG457">
        <v>3</v>
      </c>
      <c r="AI457">
        <v>8000</v>
      </c>
      <c r="AK457" t="s">
        <v>372</v>
      </c>
      <c r="AL457" t="s">
        <v>404</v>
      </c>
      <c r="AM457" t="s">
        <v>405</v>
      </c>
    </row>
    <row r="458" spans="1:39" x14ac:dyDescent="0.25">
      <c r="A458" s="2">
        <v>41674</v>
      </c>
      <c r="B458" t="s">
        <v>17923</v>
      </c>
      <c r="C458" t="s">
        <v>17756</v>
      </c>
      <c r="D458" s="2">
        <v>41458</v>
      </c>
      <c r="E458" s="2">
        <v>41458</v>
      </c>
      <c r="F458" t="s">
        <v>5552</v>
      </c>
      <c r="G458">
        <v>0</v>
      </c>
      <c r="H458">
        <v>0</v>
      </c>
      <c r="I458">
        <v>0</v>
      </c>
      <c r="J458" t="s">
        <v>17761</v>
      </c>
      <c r="K458" t="s">
        <v>17924</v>
      </c>
      <c r="L458" t="s">
        <v>64</v>
      </c>
      <c r="M458" t="s">
        <v>400</v>
      </c>
      <c r="N458" t="s">
        <v>401</v>
      </c>
      <c r="Q458">
        <v>0</v>
      </c>
      <c r="R458">
        <v>18.239999999999998</v>
      </c>
      <c r="S458">
        <v>18.239999999999998</v>
      </c>
      <c r="T458">
        <v>0</v>
      </c>
      <c r="U458">
        <v>164</v>
      </c>
      <c r="V458">
        <v>0</v>
      </c>
      <c r="X458">
        <v>0</v>
      </c>
      <c r="Y458" t="s">
        <v>67</v>
      </c>
      <c r="Z458" t="s">
        <v>68</v>
      </c>
      <c r="AA458" t="s">
        <v>82</v>
      </c>
      <c r="AB458" t="s">
        <v>5088</v>
      </c>
      <c r="AC458">
        <v>164</v>
      </c>
      <c r="AD458" t="s">
        <v>400</v>
      </c>
      <c r="AE458" t="s">
        <v>402</v>
      </c>
      <c r="AF458" t="s">
        <v>403</v>
      </c>
      <c r="AG458">
        <v>3</v>
      </c>
      <c r="AI458">
        <v>8000</v>
      </c>
      <c r="AK458" t="s">
        <v>372</v>
      </c>
      <c r="AL458" t="s">
        <v>404</v>
      </c>
      <c r="AM458" t="s">
        <v>405</v>
      </c>
    </row>
    <row r="459" spans="1:39" x14ac:dyDescent="0.25">
      <c r="A459" s="2">
        <v>41673</v>
      </c>
      <c r="B459" t="s">
        <v>17967</v>
      </c>
      <c r="C459" t="s">
        <v>17756</v>
      </c>
      <c r="D459" s="2">
        <v>41823</v>
      </c>
      <c r="E459" s="2">
        <v>41823</v>
      </c>
      <c r="F459" t="s">
        <v>5552</v>
      </c>
      <c r="G459">
        <v>2</v>
      </c>
      <c r="H459">
        <v>0</v>
      </c>
      <c r="I459">
        <v>0</v>
      </c>
      <c r="J459" t="s">
        <v>17761</v>
      </c>
      <c r="K459" t="s">
        <v>17968</v>
      </c>
      <c r="L459" t="s">
        <v>64</v>
      </c>
      <c r="M459" t="s">
        <v>400</v>
      </c>
      <c r="N459" t="s">
        <v>401</v>
      </c>
      <c r="Q459">
        <v>0</v>
      </c>
      <c r="R459">
        <v>0</v>
      </c>
      <c r="S459">
        <v>0</v>
      </c>
      <c r="T459">
        <v>0</v>
      </c>
      <c r="U459">
        <v>164</v>
      </c>
      <c r="V459">
        <v>164</v>
      </c>
      <c r="W459" s="2">
        <v>41676</v>
      </c>
      <c r="X459">
        <v>0</v>
      </c>
      <c r="Y459" t="s">
        <v>67</v>
      </c>
      <c r="Z459" t="s">
        <v>13404</v>
      </c>
      <c r="AA459" t="s">
        <v>82</v>
      </c>
      <c r="AB459" t="s">
        <v>5088</v>
      </c>
      <c r="AC459">
        <v>164</v>
      </c>
      <c r="AD459" t="s">
        <v>400</v>
      </c>
      <c r="AE459" t="s">
        <v>402</v>
      </c>
      <c r="AF459" t="s">
        <v>403</v>
      </c>
      <c r="AG459">
        <v>3</v>
      </c>
      <c r="AI459">
        <v>8000</v>
      </c>
      <c r="AK459" t="s">
        <v>372</v>
      </c>
      <c r="AL459" t="s">
        <v>404</v>
      </c>
      <c r="AM459" t="s">
        <v>405</v>
      </c>
    </row>
    <row r="460" spans="1:39" x14ac:dyDescent="0.25">
      <c r="A460" s="2">
        <v>41673</v>
      </c>
      <c r="B460" t="s">
        <v>17969</v>
      </c>
      <c r="C460" t="s">
        <v>719</v>
      </c>
      <c r="D460" s="2">
        <v>41706</v>
      </c>
      <c r="E460" s="2">
        <v>41706</v>
      </c>
      <c r="F460" t="s">
        <v>720</v>
      </c>
      <c r="G460">
        <v>10</v>
      </c>
      <c r="H460">
        <v>0</v>
      </c>
      <c r="I460">
        <v>0</v>
      </c>
      <c r="J460" t="s">
        <v>17970</v>
      </c>
      <c r="L460" t="s">
        <v>64</v>
      </c>
      <c r="M460" t="s">
        <v>400</v>
      </c>
      <c r="N460" t="s">
        <v>401</v>
      </c>
      <c r="Q460">
        <v>0</v>
      </c>
      <c r="R460">
        <v>61.49</v>
      </c>
      <c r="S460">
        <v>61.49</v>
      </c>
      <c r="T460">
        <v>0</v>
      </c>
      <c r="U460">
        <v>342</v>
      </c>
      <c r="V460">
        <v>216.6</v>
      </c>
      <c r="W460" s="2">
        <v>41676</v>
      </c>
      <c r="X460">
        <v>0</v>
      </c>
      <c r="Y460" t="s">
        <v>67</v>
      </c>
      <c r="Z460" t="s">
        <v>13404</v>
      </c>
      <c r="AA460" t="s">
        <v>82</v>
      </c>
      <c r="AB460" t="s">
        <v>297</v>
      </c>
      <c r="AC460">
        <v>193.8</v>
      </c>
      <c r="AD460" t="s">
        <v>400</v>
      </c>
      <c r="AE460" t="s">
        <v>402</v>
      </c>
      <c r="AF460" t="s">
        <v>403</v>
      </c>
      <c r="AG460">
        <v>3</v>
      </c>
      <c r="AI460">
        <v>8000</v>
      </c>
      <c r="AK460" t="s">
        <v>372</v>
      </c>
      <c r="AL460" t="s">
        <v>404</v>
      </c>
      <c r="AM460" t="s">
        <v>405</v>
      </c>
    </row>
    <row r="461" spans="1:39" x14ac:dyDescent="0.25">
      <c r="A461" s="2">
        <v>41670</v>
      </c>
      <c r="B461" t="s">
        <v>18011</v>
      </c>
      <c r="C461" t="s">
        <v>17756</v>
      </c>
      <c r="D461" s="2">
        <v>41823</v>
      </c>
      <c r="E461" s="2">
        <v>41823</v>
      </c>
      <c r="F461" t="s">
        <v>5552</v>
      </c>
      <c r="G461">
        <v>2</v>
      </c>
      <c r="H461">
        <v>0</v>
      </c>
      <c r="I461">
        <v>0</v>
      </c>
      <c r="J461" t="s">
        <v>17761</v>
      </c>
      <c r="K461" t="s">
        <v>17968</v>
      </c>
      <c r="L461" t="s">
        <v>64</v>
      </c>
      <c r="M461" t="s">
        <v>400</v>
      </c>
      <c r="N461" t="s">
        <v>401</v>
      </c>
      <c r="Q461">
        <v>0</v>
      </c>
      <c r="R461">
        <v>0</v>
      </c>
      <c r="S461">
        <v>0</v>
      </c>
      <c r="T461">
        <v>0</v>
      </c>
      <c r="U461">
        <v>164</v>
      </c>
      <c r="V461">
        <v>164</v>
      </c>
      <c r="W461" s="2">
        <v>41676</v>
      </c>
      <c r="X461">
        <v>0</v>
      </c>
      <c r="Y461" t="s">
        <v>67</v>
      </c>
      <c r="Z461" t="s">
        <v>13404</v>
      </c>
      <c r="AA461" t="s">
        <v>82</v>
      </c>
      <c r="AB461" t="s">
        <v>5088</v>
      </c>
      <c r="AC461">
        <v>164</v>
      </c>
      <c r="AD461" t="s">
        <v>400</v>
      </c>
      <c r="AE461" t="s">
        <v>402</v>
      </c>
      <c r="AF461" t="s">
        <v>403</v>
      </c>
      <c r="AG461">
        <v>3</v>
      </c>
      <c r="AI461">
        <v>8000</v>
      </c>
      <c r="AK461" t="s">
        <v>372</v>
      </c>
      <c r="AL461" t="s">
        <v>404</v>
      </c>
      <c r="AM461" t="s">
        <v>405</v>
      </c>
    </row>
    <row r="462" spans="1:39" x14ac:dyDescent="0.25">
      <c r="A462" s="2">
        <v>41668</v>
      </c>
      <c r="B462" t="s">
        <v>18164</v>
      </c>
      <c r="C462" t="s">
        <v>17756</v>
      </c>
      <c r="D462" s="2">
        <v>41823</v>
      </c>
      <c r="E462" s="2">
        <v>41823</v>
      </c>
      <c r="F462" t="s">
        <v>5552</v>
      </c>
      <c r="G462">
        <v>2</v>
      </c>
      <c r="H462">
        <v>0</v>
      </c>
      <c r="I462">
        <v>0</v>
      </c>
      <c r="J462" t="s">
        <v>17761</v>
      </c>
      <c r="L462" t="s">
        <v>64</v>
      </c>
      <c r="M462" t="s">
        <v>400</v>
      </c>
      <c r="N462" t="s">
        <v>401</v>
      </c>
      <c r="Q462">
        <v>0</v>
      </c>
      <c r="R462">
        <v>0</v>
      </c>
      <c r="S462">
        <v>0</v>
      </c>
      <c r="T462">
        <v>0</v>
      </c>
      <c r="U462">
        <v>164</v>
      </c>
      <c r="V462">
        <v>164</v>
      </c>
      <c r="W462" s="2">
        <v>41669</v>
      </c>
      <c r="X462">
        <v>0</v>
      </c>
      <c r="Y462" t="s">
        <v>67</v>
      </c>
      <c r="Z462" t="s">
        <v>68</v>
      </c>
      <c r="AA462" t="s">
        <v>82</v>
      </c>
      <c r="AB462" t="s">
        <v>5088</v>
      </c>
      <c r="AC462">
        <v>164</v>
      </c>
      <c r="AD462" t="s">
        <v>400</v>
      </c>
      <c r="AE462" t="s">
        <v>402</v>
      </c>
      <c r="AF462" t="s">
        <v>403</v>
      </c>
      <c r="AG462">
        <v>3</v>
      </c>
      <c r="AI462">
        <v>8000</v>
      </c>
      <c r="AK462" t="s">
        <v>372</v>
      </c>
      <c r="AL462" t="s">
        <v>404</v>
      </c>
      <c r="AM462" t="s">
        <v>405</v>
      </c>
    </row>
    <row r="463" spans="1:39" x14ac:dyDescent="0.25">
      <c r="A463" s="2">
        <v>41667</v>
      </c>
      <c r="B463" t="s">
        <v>18173</v>
      </c>
      <c r="C463" t="s">
        <v>719</v>
      </c>
      <c r="D463" s="2">
        <v>41706</v>
      </c>
      <c r="E463" s="2">
        <v>41706</v>
      </c>
      <c r="F463" t="s">
        <v>720</v>
      </c>
      <c r="G463">
        <v>3</v>
      </c>
      <c r="H463">
        <v>0</v>
      </c>
      <c r="I463">
        <v>0</v>
      </c>
      <c r="J463" t="s">
        <v>18174</v>
      </c>
      <c r="L463" t="s">
        <v>64</v>
      </c>
      <c r="M463" t="s">
        <v>400</v>
      </c>
      <c r="N463" t="s">
        <v>401</v>
      </c>
      <c r="Q463">
        <v>0</v>
      </c>
      <c r="R463">
        <v>0</v>
      </c>
      <c r="S463">
        <v>0</v>
      </c>
      <c r="T463">
        <v>0</v>
      </c>
      <c r="U463">
        <v>90.6</v>
      </c>
      <c r="V463">
        <v>64.599999999999994</v>
      </c>
      <c r="W463" s="2">
        <v>41669</v>
      </c>
      <c r="X463">
        <v>0</v>
      </c>
      <c r="Y463" t="s">
        <v>67</v>
      </c>
      <c r="Z463" t="s">
        <v>68</v>
      </c>
      <c r="AA463" t="s">
        <v>82</v>
      </c>
      <c r="AB463" t="s">
        <v>297</v>
      </c>
      <c r="AC463">
        <v>53</v>
      </c>
      <c r="AD463" t="s">
        <v>400</v>
      </c>
      <c r="AE463" t="s">
        <v>402</v>
      </c>
      <c r="AF463" t="s">
        <v>403</v>
      </c>
      <c r="AG463">
        <v>3</v>
      </c>
      <c r="AI463">
        <v>8000</v>
      </c>
      <c r="AK463" t="s">
        <v>372</v>
      </c>
      <c r="AL463" t="s">
        <v>404</v>
      </c>
      <c r="AM463" t="s">
        <v>405</v>
      </c>
    </row>
    <row r="464" spans="1:39" x14ac:dyDescent="0.25">
      <c r="A464" s="2">
        <v>41915</v>
      </c>
      <c r="B464" t="s">
        <v>12949</v>
      </c>
      <c r="C464" t="s">
        <v>12950</v>
      </c>
      <c r="D464" s="2">
        <v>41915</v>
      </c>
      <c r="E464" s="2">
        <v>41915</v>
      </c>
      <c r="F464" t="s">
        <v>12951</v>
      </c>
      <c r="G464">
        <v>48</v>
      </c>
      <c r="H464">
        <v>0</v>
      </c>
      <c r="I464">
        <v>0</v>
      </c>
      <c r="L464" t="s">
        <v>64</v>
      </c>
      <c r="M464" t="s">
        <v>2146</v>
      </c>
      <c r="N464" t="s">
        <v>2147</v>
      </c>
      <c r="O464" t="s">
        <v>66</v>
      </c>
      <c r="Q464">
        <v>0</v>
      </c>
      <c r="R464">
        <v>0</v>
      </c>
      <c r="S464">
        <v>0</v>
      </c>
      <c r="T464">
        <v>0</v>
      </c>
      <c r="U464">
        <v>0</v>
      </c>
      <c r="V464">
        <v>0</v>
      </c>
      <c r="X464">
        <v>0</v>
      </c>
      <c r="Y464" t="s">
        <v>67</v>
      </c>
      <c r="Z464" t="s">
        <v>154</v>
      </c>
      <c r="AC464">
        <v>0</v>
      </c>
      <c r="AD464" t="s">
        <v>2146</v>
      </c>
      <c r="AE464" t="s">
        <v>2146</v>
      </c>
      <c r="AF464" t="s">
        <v>2148</v>
      </c>
      <c r="AG464">
        <v>19</v>
      </c>
      <c r="AI464">
        <v>1000</v>
      </c>
      <c r="AK464" t="s">
        <v>1509</v>
      </c>
      <c r="AM464" t="s">
        <v>2149</v>
      </c>
    </row>
    <row r="465" spans="1:39" x14ac:dyDescent="0.25">
      <c r="A465" s="2">
        <v>41886</v>
      </c>
      <c r="B465" t="s">
        <v>13216</v>
      </c>
      <c r="C465" t="s">
        <v>13217</v>
      </c>
      <c r="D465" s="2">
        <v>41886</v>
      </c>
      <c r="E465" s="2">
        <v>41886</v>
      </c>
      <c r="F465" t="s">
        <v>13218</v>
      </c>
      <c r="G465">
        <v>100</v>
      </c>
      <c r="H465">
        <v>0</v>
      </c>
      <c r="I465">
        <v>0</v>
      </c>
      <c r="K465" t="s">
        <v>13219</v>
      </c>
      <c r="L465" t="s">
        <v>64</v>
      </c>
      <c r="M465" t="s">
        <v>2146</v>
      </c>
      <c r="N465" t="s">
        <v>2147</v>
      </c>
      <c r="O465" t="s">
        <v>66</v>
      </c>
      <c r="Q465">
        <v>0</v>
      </c>
      <c r="R465">
        <v>0</v>
      </c>
      <c r="S465">
        <v>0</v>
      </c>
      <c r="T465">
        <v>0</v>
      </c>
      <c r="U465">
        <v>0</v>
      </c>
      <c r="V465">
        <v>0</v>
      </c>
      <c r="W465" s="2">
        <v>41886</v>
      </c>
      <c r="X465">
        <v>0</v>
      </c>
      <c r="Y465" t="s">
        <v>67</v>
      </c>
      <c r="Z465" t="s">
        <v>68</v>
      </c>
      <c r="AA465" t="s">
        <v>4605</v>
      </c>
      <c r="AC465">
        <v>0</v>
      </c>
      <c r="AD465" t="s">
        <v>2146</v>
      </c>
      <c r="AE465" t="s">
        <v>2146</v>
      </c>
      <c r="AF465" t="s">
        <v>2148</v>
      </c>
      <c r="AG465">
        <v>19</v>
      </c>
      <c r="AI465">
        <v>1000</v>
      </c>
      <c r="AK465" t="s">
        <v>1509</v>
      </c>
      <c r="AM465" t="s">
        <v>2149</v>
      </c>
    </row>
    <row r="466" spans="1:39" x14ac:dyDescent="0.25">
      <c r="A466" s="2">
        <v>41857</v>
      </c>
      <c r="B466" t="s">
        <v>13597</v>
      </c>
      <c r="C466" t="s">
        <v>13598</v>
      </c>
      <c r="D466" s="2">
        <v>41871</v>
      </c>
      <c r="E466" s="2">
        <v>41871</v>
      </c>
      <c r="F466" t="s">
        <v>13599</v>
      </c>
      <c r="G466">
        <v>0</v>
      </c>
      <c r="H466">
        <v>0</v>
      </c>
      <c r="I466">
        <v>0</v>
      </c>
      <c r="J466" t="s">
        <v>13600</v>
      </c>
      <c r="L466" t="s">
        <v>64</v>
      </c>
      <c r="M466" t="s">
        <v>2146</v>
      </c>
      <c r="N466" t="s">
        <v>2147</v>
      </c>
      <c r="Q466">
        <v>20</v>
      </c>
      <c r="R466">
        <v>0</v>
      </c>
      <c r="S466">
        <v>20</v>
      </c>
      <c r="T466">
        <v>0</v>
      </c>
      <c r="U466">
        <v>40</v>
      </c>
      <c r="V466">
        <v>0</v>
      </c>
      <c r="X466">
        <v>0</v>
      </c>
      <c r="Y466" t="s">
        <v>67</v>
      </c>
      <c r="Z466" t="s">
        <v>81</v>
      </c>
      <c r="AC466">
        <v>20</v>
      </c>
      <c r="AD466" t="s">
        <v>2146</v>
      </c>
      <c r="AE466" t="s">
        <v>2146</v>
      </c>
      <c r="AF466" t="s">
        <v>2148</v>
      </c>
      <c r="AG466">
        <v>19</v>
      </c>
      <c r="AI466">
        <v>1000</v>
      </c>
      <c r="AK466" t="s">
        <v>1509</v>
      </c>
      <c r="AM466" t="s">
        <v>2149</v>
      </c>
    </row>
    <row r="467" spans="1:39" x14ac:dyDescent="0.25">
      <c r="A467" s="2">
        <v>41857</v>
      </c>
      <c r="B467" t="s">
        <v>13601</v>
      </c>
      <c r="C467" t="s">
        <v>13602</v>
      </c>
      <c r="D467" s="2">
        <v>41864</v>
      </c>
      <c r="E467" s="2">
        <v>41864</v>
      </c>
      <c r="F467" t="s">
        <v>13599</v>
      </c>
      <c r="G467">
        <v>0</v>
      </c>
      <c r="H467">
        <v>0</v>
      </c>
      <c r="I467">
        <v>0</v>
      </c>
      <c r="J467" t="s">
        <v>13603</v>
      </c>
      <c r="L467" t="s">
        <v>64</v>
      </c>
      <c r="M467" t="s">
        <v>2146</v>
      </c>
      <c r="N467" t="s">
        <v>2147</v>
      </c>
      <c r="Q467">
        <v>8</v>
      </c>
      <c r="R467">
        <v>0</v>
      </c>
      <c r="S467">
        <v>8</v>
      </c>
      <c r="T467">
        <v>0</v>
      </c>
      <c r="U467">
        <v>8</v>
      </c>
      <c r="V467">
        <v>0</v>
      </c>
      <c r="X467">
        <v>0</v>
      </c>
      <c r="Y467" t="s">
        <v>67</v>
      </c>
      <c r="Z467" t="s">
        <v>81</v>
      </c>
      <c r="AC467">
        <v>8</v>
      </c>
      <c r="AD467" t="s">
        <v>2146</v>
      </c>
      <c r="AE467" t="s">
        <v>2146</v>
      </c>
      <c r="AF467" t="s">
        <v>2148</v>
      </c>
      <c r="AG467">
        <v>19</v>
      </c>
      <c r="AI467">
        <v>1000</v>
      </c>
      <c r="AK467" t="s">
        <v>1509</v>
      </c>
      <c r="AM467" t="s">
        <v>2149</v>
      </c>
    </row>
    <row r="468" spans="1:39" x14ac:dyDescent="0.25">
      <c r="A468" s="2">
        <v>41857</v>
      </c>
      <c r="B468" t="s">
        <v>13604</v>
      </c>
      <c r="C468" t="s">
        <v>13605</v>
      </c>
      <c r="D468" s="2">
        <v>41864</v>
      </c>
      <c r="E468" s="2">
        <v>41864</v>
      </c>
      <c r="F468" t="s">
        <v>13599</v>
      </c>
      <c r="G468">
        <v>0</v>
      </c>
      <c r="H468">
        <v>0</v>
      </c>
      <c r="I468">
        <v>0</v>
      </c>
      <c r="J468" t="s">
        <v>13603</v>
      </c>
      <c r="L468" t="s">
        <v>64</v>
      </c>
      <c r="M468" t="s">
        <v>2146</v>
      </c>
      <c r="N468" t="s">
        <v>2147</v>
      </c>
      <c r="Q468">
        <v>0</v>
      </c>
      <c r="R468">
        <v>0</v>
      </c>
      <c r="S468">
        <v>0</v>
      </c>
      <c r="T468">
        <v>0</v>
      </c>
      <c r="U468">
        <v>0</v>
      </c>
      <c r="V468">
        <v>0</v>
      </c>
      <c r="X468">
        <v>0</v>
      </c>
      <c r="Y468" t="s">
        <v>67</v>
      </c>
      <c r="Z468" t="s">
        <v>81</v>
      </c>
      <c r="AC468">
        <v>0</v>
      </c>
      <c r="AD468" t="s">
        <v>2146</v>
      </c>
      <c r="AE468" t="s">
        <v>2146</v>
      </c>
      <c r="AF468" t="s">
        <v>2148</v>
      </c>
      <c r="AG468">
        <v>19</v>
      </c>
      <c r="AI468">
        <v>1000</v>
      </c>
      <c r="AK468" t="s">
        <v>1509</v>
      </c>
      <c r="AM468" t="s">
        <v>2149</v>
      </c>
    </row>
    <row r="469" spans="1:39" x14ac:dyDescent="0.25">
      <c r="A469" s="2">
        <v>41857</v>
      </c>
      <c r="B469" t="s">
        <v>13606</v>
      </c>
      <c r="C469" t="s">
        <v>13607</v>
      </c>
      <c r="D469" s="2">
        <v>41871</v>
      </c>
      <c r="E469" s="2">
        <v>41871</v>
      </c>
      <c r="F469" t="s">
        <v>13599</v>
      </c>
      <c r="G469">
        <v>0</v>
      </c>
      <c r="H469">
        <v>0</v>
      </c>
      <c r="I469">
        <v>0</v>
      </c>
      <c r="J469" t="s">
        <v>13603</v>
      </c>
      <c r="L469" t="s">
        <v>64</v>
      </c>
      <c r="M469" t="s">
        <v>2146</v>
      </c>
      <c r="N469" t="s">
        <v>2147</v>
      </c>
      <c r="Q469">
        <v>0</v>
      </c>
      <c r="R469">
        <v>0</v>
      </c>
      <c r="S469">
        <v>0</v>
      </c>
      <c r="T469">
        <v>0</v>
      </c>
      <c r="U469">
        <v>0</v>
      </c>
      <c r="V469">
        <v>0</v>
      </c>
      <c r="X469">
        <v>0</v>
      </c>
      <c r="Y469" t="s">
        <v>67</v>
      </c>
      <c r="Z469" t="s">
        <v>81</v>
      </c>
      <c r="AC469">
        <v>0</v>
      </c>
      <c r="AD469" t="s">
        <v>2146</v>
      </c>
      <c r="AE469" t="s">
        <v>2146</v>
      </c>
      <c r="AF469" t="s">
        <v>2148</v>
      </c>
      <c r="AG469">
        <v>19</v>
      </c>
      <c r="AI469">
        <v>1000</v>
      </c>
      <c r="AK469" t="s">
        <v>1509</v>
      </c>
      <c r="AM469" t="s">
        <v>2149</v>
      </c>
    </row>
    <row r="470" spans="1:39" x14ac:dyDescent="0.25">
      <c r="A470" s="2">
        <v>41857</v>
      </c>
      <c r="B470" t="s">
        <v>13608</v>
      </c>
      <c r="C470" t="s">
        <v>13609</v>
      </c>
      <c r="D470" s="2">
        <v>41865</v>
      </c>
      <c r="E470" s="2">
        <v>41865</v>
      </c>
      <c r="F470" t="s">
        <v>13599</v>
      </c>
      <c r="G470">
        <v>0</v>
      </c>
      <c r="H470">
        <v>0</v>
      </c>
      <c r="I470">
        <v>0</v>
      </c>
      <c r="J470" t="s">
        <v>13603</v>
      </c>
      <c r="L470" t="s">
        <v>64</v>
      </c>
      <c r="M470" t="s">
        <v>2146</v>
      </c>
      <c r="N470" t="s">
        <v>2147</v>
      </c>
      <c r="Q470">
        <v>0</v>
      </c>
      <c r="R470">
        <v>0</v>
      </c>
      <c r="S470">
        <v>0</v>
      </c>
      <c r="T470">
        <v>0</v>
      </c>
      <c r="U470">
        <v>4</v>
      </c>
      <c r="V470">
        <v>0</v>
      </c>
      <c r="X470">
        <v>0</v>
      </c>
      <c r="Y470" t="s">
        <v>67</v>
      </c>
      <c r="Z470" t="s">
        <v>81</v>
      </c>
      <c r="AC470">
        <v>4</v>
      </c>
      <c r="AD470" t="s">
        <v>2146</v>
      </c>
      <c r="AE470" t="s">
        <v>2146</v>
      </c>
      <c r="AF470" t="s">
        <v>2148</v>
      </c>
      <c r="AG470">
        <v>19</v>
      </c>
      <c r="AI470">
        <v>1000</v>
      </c>
      <c r="AK470" t="s">
        <v>1509</v>
      </c>
      <c r="AM470" t="s">
        <v>2149</v>
      </c>
    </row>
    <row r="471" spans="1:39" x14ac:dyDescent="0.25">
      <c r="A471" s="2">
        <v>41857</v>
      </c>
      <c r="B471" t="s">
        <v>13610</v>
      </c>
      <c r="C471" t="s">
        <v>13611</v>
      </c>
      <c r="D471" s="2">
        <v>41865</v>
      </c>
      <c r="E471" s="2">
        <v>41865</v>
      </c>
      <c r="F471" t="s">
        <v>13599</v>
      </c>
      <c r="G471">
        <v>0</v>
      </c>
      <c r="H471">
        <v>0</v>
      </c>
      <c r="I471">
        <v>0</v>
      </c>
      <c r="J471" t="s">
        <v>13603</v>
      </c>
      <c r="L471" t="s">
        <v>64</v>
      </c>
      <c r="M471" t="s">
        <v>2146</v>
      </c>
      <c r="N471" t="s">
        <v>2147</v>
      </c>
      <c r="Q471">
        <v>0</v>
      </c>
      <c r="R471">
        <v>0</v>
      </c>
      <c r="S471">
        <v>0</v>
      </c>
      <c r="T471">
        <v>0</v>
      </c>
      <c r="U471">
        <v>4</v>
      </c>
      <c r="V471">
        <v>0</v>
      </c>
      <c r="X471">
        <v>0</v>
      </c>
      <c r="Y471" t="s">
        <v>67</v>
      </c>
      <c r="Z471" t="s">
        <v>81</v>
      </c>
      <c r="AC471">
        <v>4</v>
      </c>
      <c r="AD471" t="s">
        <v>2146</v>
      </c>
      <c r="AE471" t="s">
        <v>2146</v>
      </c>
      <c r="AF471" t="s">
        <v>2148</v>
      </c>
      <c r="AG471">
        <v>19</v>
      </c>
      <c r="AI471">
        <v>1000</v>
      </c>
      <c r="AK471" t="s">
        <v>1509</v>
      </c>
      <c r="AM471" t="s">
        <v>2149</v>
      </c>
    </row>
    <row r="472" spans="1:39" x14ac:dyDescent="0.25">
      <c r="A472" s="2">
        <v>41857</v>
      </c>
      <c r="B472" t="s">
        <v>13612</v>
      </c>
      <c r="C472" t="s">
        <v>13613</v>
      </c>
      <c r="D472" s="2">
        <v>41882</v>
      </c>
      <c r="E472" s="2">
        <v>41882</v>
      </c>
      <c r="F472" t="s">
        <v>13599</v>
      </c>
      <c r="G472">
        <v>0</v>
      </c>
      <c r="H472">
        <v>0</v>
      </c>
      <c r="I472">
        <v>0</v>
      </c>
      <c r="J472" t="s">
        <v>13614</v>
      </c>
      <c r="L472" t="s">
        <v>64</v>
      </c>
      <c r="M472" t="s">
        <v>2146</v>
      </c>
      <c r="N472" t="s">
        <v>2147</v>
      </c>
      <c r="Q472">
        <v>0</v>
      </c>
      <c r="R472">
        <v>0</v>
      </c>
      <c r="S472">
        <v>0</v>
      </c>
      <c r="T472">
        <v>0</v>
      </c>
      <c r="U472">
        <v>8</v>
      </c>
      <c r="V472">
        <v>0</v>
      </c>
      <c r="X472">
        <v>0</v>
      </c>
      <c r="Y472" t="s">
        <v>67</v>
      </c>
      <c r="Z472" t="s">
        <v>81</v>
      </c>
      <c r="AB472" t="s">
        <v>5088</v>
      </c>
      <c r="AC472">
        <v>8</v>
      </c>
      <c r="AD472" t="s">
        <v>2146</v>
      </c>
      <c r="AE472" t="s">
        <v>2146</v>
      </c>
      <c r="AF472" t="s">
        <v>2148</v>
      </c>
      <c r="AG472">
        <v>19</v>
      </c>
      <c r="AI472">
        <v>1000</v>
      </c>
      <c r="AK472" t="s">
        <v>1509</v>
      </c>
      <c r="AM472" t="s">
        <v>2149</v>
      </c>
    </row>
    <row r="473" spans="1:39" x14ac:dyDescent="0.25">
      <c r="A473" s="2">
        <v>41857</v>
      </c>
      <c r="B473" t="s">
        <v>13615</v>
      </c>
      <c r="C473" t="s">
        <v>13613</v>
      </c>
      <c r="D473" s="2">
        <v>41882</v>
      </c>
      <c r="E473" s="2">
        <v>41882</v>
      </c>
      <c r="F473" t="s">
        <v>13599</v>
      </c>
      <c r="G473">
        <v>0</v>
      </c>
      <c r="H473">
        <v>0</v>
      </c>
      <c r="I473">
        <v>0</v>
      </c>
      <c r="J473" t="s">
        <v>13616</v>
      </c>
      <c r="L473" t="s">
        <v>64</v>
      </c>
      <c r="M473" t="s">
        <v>2146</v>
      </c>
      <c r="N473" t="s">
        <v>2147</v>
      </c>
      <c r="Q473">
        <v>0</v>
      </c>
      <c r="R473">
        <v>0</v>
      </c>
      <c r="S473">
        <v>0</v>
      </c>
      <c r="T473">
        <v>0</v>
      </c>
      <c r="U473">
        <v>32</v>
      </c>
      <c r="V473">
        <v>0</v>
      </c>
      <c r="X473">
        <v>0</v>
      </c>
      <c r="Y473" t="s">
        <v>67</v>
      </c>
      <c r="Z473" t="s">
        <v>12981</v>
      </c>
      <c r="AB473" t="s">
        <v>5088</v>
      </c>
      <c r="AC473">
        <v>32</v>
      </c>
      <c r="AD473" t="s">
        <v>2146</v>
      </c>
      <c r="AE473" t="s">
        <v>2146</v>
      </c>
      <c r="AF473" t="s">
        <v>2148</v>
      </c>
      <c r="AG473">
        <v>19</v>
      </c>
      <c r="AI473">
        <v>1000</v>
      </c>
      <c r="AK473" t="s">
        <v>1509</v>
      </c>
      <c r="AM473" t="s">
        <v>2149</v>
      </c>
    </row>
    <row r="474" spans="1:39" x14ac:dyDescent="0.25">
      <c r="A474" s="2">
        <v>41857</v>
      </c>
      <c r="B474" t="s">
        <v>13617</v>
      </c>
      <c r="C474" t="s">
        <v>13618</v>
      </c>
      <c r="D474" s="2">
        <v>41858</v>
      </c>
      <c r="E474" s="2">
        <v>41858</v>
      </c>
      <c r="F474" t="s">
        <v>13599</v>
      </c>
      <c r="G474">
        <v>0</v>
      </c>
      <c r="H474">
        <v>0</v>
      </c>
      <c r="I474">
        <v>0</v>
      </c>
      <c r="J474" t="s">
        <v>13619</v>
      </c>
      <c r="L474" t="s">
        <v>64</v>
      </c>
      <c r="M474" t="s">
        <v>2146</v>
      </c>
      <c r="N474" t="s">
        <v>2147</v>
      </c>
      <c r="Q474">
        <v>0</v>
      </c>
      <c r="R474">
        <v>0</v>
      </c>
      <c r="S474">
        <v>0</v>
      </c>
      <c r="T474">
        <v>0</v>
      </c>
      <c r="U474">
        <v>40</v>
      </c>
      <c r="V474">
        <v>0</v>
      </c>
      <c r="X474">
        <v>0</v>
      </c>
      <c r="Y474" t="s">
        <v>67</v>
      </c>
      <c r="Z474" t="s">
        <v>81</v>
      </c>
      <c r="AB474" t="s">
        <v>258</v>
      </c>
      <c r="AC474">
        <v>40</v>
      </c>
      <c r="AD474" t="s">
        <v>2146</v>
      </c>
      <c r="AE474" t="s">
        <v>2146</v>
      </c>
      <c r="AF474" t="s">
        <v>2148</v>
      </c>
      <c r="AG474">
        <v>19</v>
      </c>
      <c r="AI474">
        <v>1000</v>
      </c>
      <c r="AK474" t="s">
        <v>1509</v>
      </c>
      <c r="AM474" t="s">
        <v>2149</v>
      </c>
    </row>
    <row r="475" spans="1:39" x14ac:dyDescent="0.25">
      <c r="A475" s="2">
        <v>41842</v>
      </c>
      <c r="B475" t="s">
        <v>13815</v>
      </c>
      <c r="C475" t="s">
        <v>13816</v>
      </c>
      <c r="D475" s="2">
        <v>41853</v>
      </c>
      <c r="E475" s="2">
        <v>41853</v>
      </c>
      <c r="F475" t="s">
        <v>5525</v>
      </c>
      <c r="G475">
        <v>0</v>
      </c>
      <c r="H475">
        <v>0</v>
      </c>
      <c r="I475">
        <v>0</v>
      </c>
      <c r="J475" t="s">
        <v>13817</v>
      </c>
      <c r="K475" t="s">
        <v>13818</v>
      </c>
      <c r="L475" t="s">
        <v>64</v>
      </c>
      <c r="M475" t="s">
        <v>2146</v>
      </c>
      <c r="N475" t="s">
        <v>2147</v>
      </c>
      <c r="Q475">
        <v>0</v>
      </c>
      <c r="R475">
        <v>0</v>
      </c>
      <c r="S475">
        <v>0</v>
      </c>
      <c r="T475">
        <v>0</v>
      </c>
      <c r="U475">
        <v>88.8</v>
      </c>
      <c r="V475">
        <v>0</v>
      </c>
      <c r="X475">
        <v>0</v>
      </c>
      <c r="Y475" t="s">
        <v>67</v>
      </c>
      <c r="Z475" t="s">
        <v>68</v>
      </c>
      <c r="AA475" t="s">
        <v>5087</v>
      </c>
      <c r="AB475" t="s">
        <v>5088</v>
      </c>
      <c r="AC475">
        <v>59.2</v>
      </c>
      <c r="AD475" t="s">
        <v>2146</v>
      </c>
      <c r="AE475" t="s">
        <v>2146</v>
      </c>
      <c r="AF475" t="s">
        <v>2148</v>
      </c>
      <c r="AG475">
        <v>19</v>
      </c>
      <c r="AI475">
        <v>1000</v>
      </c>
      <c r="AK475" t="s">
        <v>1509</v>
      </c>
      <c r="AM475" t="s">
        <v>2149</v>
      </c>
    </row>
    <row r="476" spans="1:39" x14ac:dyDescent="0.25">
      <c r="A476" s="2">
        <v>41834</v>
      </c>
      <c r="B476" t="s">
        <v>13968</v>
      </c>
      <c r="C476" t="s">
        <v>13605</v>
      </c>
      <c r="D476" s="2">
        <v>41851</v>
      </c>
      <c r="E476" s="2">
        <v>41851</v>
      </c>
      <c r="F476" t="s">
        <v>13599</v>
      </c>
      <c r="G476">
        <v>0</v>
      </c>
      <c r="H476">
        <v>0</v>
      </c>
      <c r="I476">
        <v>0</v>
      </c>
      <c r="J476" t="s">
        <v>13603</v>
      </c>
      <c r="L476" t="s">
        <v>64</v>
      </c>
      <c r="M476" t="s">
        <v>2146</v>
      </c>
      <c r="N476" t="s">
        <v>2147</v>
      </c>
      <c r="Q476">
        <v>0</v>
      </c>
      <c r="R476">
        <v>0</v>
      </c>
      <c r="S476">
        <v>0</v>
      </c>
      <c r="T476">
        <v>0</v>
      </c>
      <c r="U476">
        <v>0</v>
      </c>
      <c r="V476">
        <v>0</v>
      </c>
      <c r="X476">
        <v>0</v>
      </c>
      <c r="Y476" t="s">
        <v>67</v>
      </c>
      <c r="Z476" t="s">
        <v>12981</v>
      </c>
      <c r="AC476">
        <v>0</v>
      </c>
      <c r="AD476" t="s">
        <v>2146</v>
      </c>
      <c r="AE476" t="s">
        <v>2146</v>
      </c>
      <c r="AF476" t="s">
        <v>2148</v>
      </c>
      <c r="AG476">
        <v>19</v>
      </c>
      <c r="AI476">
        <v>1000</v>
      </c>
      <c r="AK476" t="s">
        <v>1509</v>
      </c>
      <c r="AM476" t="s">
        <v>2149</v>
      </c>
    </row>
    <row r="477" spans="1:39" x14ac:dyDescent="0.25">
      <c r="A477" s="2">
        <v>41806</v>
      </c>
      <c r="B477" t="s">
        <v>14734</v>
      </c>
      <c r="C477" t="s">
        <v>14735</v>
      </c>
      <c r="D477" s="2">
        <v>41809</v>
      </c>
      <c r="E477" s="2">
        <v>41809</v>
      </c>
      <c r="F477" t="s">
        <v>14735</v>
      </c>
      <c r="G477">
        <v>0</v>
      </c>
      <c r="H477">
        <v>0</v>
      </c>
      <c r="I477">
        <v>0</v>
      </c>
      <c r="J477" t="s">
        <v>14736</v>
      </c>
      <c r="L477" t="s">
        <v>64</v>
      </c>
      <c r="M477" t="s">
        <v>6297</v>
      </c>
      <c r="N477" t="s">
        <v>6298</v>
      </c>
      <c r="Q477">
        <v>0</v>
      </c>
      <c r="R477">
        <v>252</v>
      </c>
      <c r="S477">
        <v>252</v>
      </c>
      <c r="T477">
        <v>0</v>
      </c>
      <c r="U477">
        <v>180</v>
      </c>
      <c r="V477">
        <v>184.08</v>
      </c>
      <c r="W477" s="2">
        <v>41844</v>
      </c>
      <c r="X477">
        <v>0</v>
      </c>
      <c r="Y477" t="s">
        <v>67</v>
      </c>
      <c r="Z477" t="s">
        <v>68</v>
      </c>
      <c r="AA477" t="s">
        <v>69</v>
      </c>
      <c r="AB477" t="s">
        <v>258</v>
      </c>
      <c r="AC477">
        <v>180</v>
      </c>
      <c r="AD477" t="s">
        <v>6297</v>
      </c>
      <c r="AE477" t="s">
        <v>6299</v>
      </c>
      <c r="AF477" t="s">
        <v>6300</v>
      </c>
      <c r="AG477">
        <v>16</v>
      </c>
      <c r="AI477">
        <v>1000</v>
      </c>
      <c r="AK477" t="s">
        <v>1509</v>
      </c>
      <c r="AL477" t="s">
        <v>6301</v>
      </c>
      <c r="AM477" t="s">
        <v>6302</v>
      </c>
    </row>
    <row r="478" spans="1:39" x14ac:dyDescent="0.25">
      <c r="A478" s="2">
        <v>41802</v>
      </c>
      <c r="B478" t="s">
        <v>14866</v>
      </c>
      <c r="C478" t="s">
        <v>14867</v>
      </c>
      <c r="D478" s="2">
        <v>41802</v>
      </c>
      <c r="E478" s="2">
        <v>41802</v>
      </c>
      <c r="G478">
        <v>1</v>
      </c>
      <c r="H478">
        <v>0</v>
      </c>
      <c r="I478">
        <v>0</v>
      </c>
      <c r="L478" t="s">
        <v>64</v>
      </c>
      <c r="M478" t="s">
        <v>2146</v>
      </c>
      <c r="N478" t="s">
        <v>2147</v>
      </c>
      <c r="O478" t="s">
        <v>14868</v>
      </c>
      <c r="P478" t="s">
        <v>14869</v>
      </c>
      <c r="Q478">
        <v>420</v>
      </c>
      <c r="R478">
        <v>0</v>
      </c>
      <c r="S478">
        <v>420</v>
      </c>
      <c r="T478">
        <v>0</v>
      </c>
      <c r="U478">
        <v>0</v>
      </c>
      <c r="V478">
        <v>420</v>
      </c>
      <c r="W478" s="2">
        <v>41802</v>
      </c>
      <c r="X478">
        <v>0</v>
      </c>
      <c r="Y478" t="s">
        <v>67</v>
      </c>
      <c r="Z478" t="s">
        <v>68</v>
      </c>
      <c r="AA478" t="s">
        <v>500</v>
      </c>
      <c r="AC478">
        <v>0</v>
      </c>
      <c r="AD478" t="s">
        <v>2146</v>
      </c>
      <c r="AE478" t="s">
        <v>2146</v>
      </c>
      <c r="AF478" t="s">
        <v>2148</v>
      </c>
      <c r="AG478">
        <v>19</v>
      </c>
      <c r="AI478">
        <v>1000</v>
      </c>
      <c r="AK478" t="s">
        <v>1509</v>
      </c>
      <c r="AM478" t="s">
        <v>2149</v>
      </c>
    </row>
    <row r="479" spans="1:39" x14ac:dyDescent="0.25">
      <c r="A479" s="2">
        <v>41796</v>
      </c>
      <c r="B479" t="s">
        <v>14954</v>
      </c>
      <c r="C479" t="s">
        <v>14955</v>
      </c>
      <c r="D479" s="2">
        <v>41809</v>
      </c>
      <c r="E479" s="2">
        <v>41809</v>
      </c>
      <c r="F479" t="s">
        <v>14955</v>
      </c>
      <c r="G479">
        <v>0</v>
      </c>
      <c r="H479">
        <v>0</v>
      </c>
      <c r="I479">
        <v>0</v>
      </c>
      <c r="J479" t="s">
        <v>14956</v>
      </c>
      <c r="L479" t="s">
        <v>64</v>
      </c>
      <c r="M479" t="s">
        <v>6297</v>
      </c>
      <c r="N479" t="s">
        <v>6298</v>
      </c>
      <c r="Q479">
        <v>0</v>
      </c>
      <c r="R479">
        <v>38.159999999999997</v>
      </c>
      <c r="S479">
        <v>38.159999999999997</v>
      </c>
      <c r="T479">
        <v>0</v>
      </c>
      <c r="U479">
        <v>32.200000000000003</v>
      </c>
      <c r="V479">
        <v>0</v>
      </c>
      <c r="X479">
        <v>0</v>
      </c>
      <c r="Y479" t="s">
        <v>67</v>
      </c>
      <c r="Z479" t="s">
        <v>81</v>
      </c>
      <c r="AA479" t="s">
        <v>69</v>
      </c>
      <c r="AB479" t="s">
        <v>258</v>
      </c>
      <c r="AC479">
        <v>32.200000000000003</v>
      </c>
      <c r="AD479" t="s">
        <v>6297</v>
      </c>
      <c r="AE479" t="s">
        <v>6299</v>
      </c>
      <c r="AF479" t="s">
        <v>6300</v>
      </c>
      <c r="AG479">
        <v>16</v>
      </c>
      <c r="AI479">
        <v>1000</v>
      </c>
      <c r="AK479" t="s">
        <v>1509</v>
      </c>
      <c r="AL479" t="s">
        <v>6301</v>
      </c>
      <c r="AM479" t="s">
        <v>6302</v>
      </c>
    </row>
    <row r="480" spans="1:39" x14ac:dyDescent="0.25">
      <c r="A480" s="2">
        <v>41793</v>
      </c>
      <c r="B480" t="s">
        <v>15086</v>
      </c>
      <c r="C480" t="s">
        <v>15087</v>
      </c>
      <c r="D480" s="2">
        <v>41793</v>
      </c>
      <c r="E480" s="2">
        <v>41793</v>
      </c>
      <c r="F480" t="s">
        <v>15088</v>
      </c>
      <c r="G480">
        <v>2</v>
      </c>
      <c r="H480">
        <v>0</v>
      </c>
      <c r="I480">
        <v>0</v>
      </c>
      <c r="L480" t="s">
        <v>64</v>
      </c>
      <c r="M480" t="s">
        <v>2146</v>
      </c>
      <c r="N480" t="s">
        <v>2147</v>
      </c>
      <c r="O480" t="s">
        <v>66</v>
      </c>
      <c r="Q480">
        <v>0</v>
      </c>
      <c r="R480">
        <v>0</v>
      </c>
      <c r="S480">
        <v>0</v>
      </c>
      <c r="T480">
        <v>0</v>
      </c>
      <c r="U480">
        <v>0</v>
      </c>
      <c r="V480">
        <v>0</v>
      </c>
      <c r="X480">
        <v>0</v>
      </c>
      <c r="Y480" t="s">
        <v>67</v>
      </c>
      <c r="Z480" t="s">
        <v>12981</v>
      </c>
      <c r="AC480">
        <v>0</v>
      </c>
      <c r="AD480" t="s">
        <v>2146</v>
      </c>
      <c r="AE480" t="s">
        <v>2146</v>
      </c>
      <c r="AF480" t="s">
        <v>2148</v>
      </c>
      <c r="AG480">
        <v>19</v>
      </c>
      <c r="AI480">
        <v>1000</v>
      </c>
      <c r="AK480" t="s">
        <v>1509</v>
      </c>
      <c r="AM480" t="s">
        <v>2149</v>
      </c>
    </row>
    <row r="481" spans="1:39" x14ac:dyDescent="0.25">
      <c r="A481" s="2">
        <v>41793</v>
      </c>
      <c r="B481" t="s">
        <v>15093</v>
      </c>
      <c r="C481" t="s">
        <v>13598</v>
      </c>
      <c r="D481" s="2">
        <v>41820</v>
      </c>
      <c r="E481" s="2">
        <v>41820</v>
      </c>
      <c r="F481" t="s">
        <v>13599</v>
      </c>
      <c r="G481">
        <v>0</v>
      </c>
      <c r="H481">
        <v>0</v>
      </c>
      <c r="I481">
        <v>0</v>
      </c>
      <c r="J481" t="s">
        <v>13600</v>
      </c>
      <c r="L481" t="s">
        <v>64</v>
      </c>
      <c r="M481" t="s">
        <v>2146</v>
      </c>
      <c r="N481" t="s">
        <v>2147</v>
      </c>
      <c r="Q481">
        <v>20</v>
      </c>
      <c r="R481">
        <v>0</v>
      </c>
      <c r="S481">
        <v>20</v>
      </c>
      <c r="T481">
        <v>0</v>
      </c>
      <c r="U481">
        <v>40</v>
      </c>
      <c r="V481">
        <v>0</v>
      </c>
      <c r="X481">
        <v>0</v>
      </c>
      <c r="Y481" t="s">
        <v>67</v>
      </c>
      <c r="Z481" t="s">
        <v>12981</v>
      </c>
      <c r="AC481">
        <v>20</v>
      </c>
      <c r="AD481" t="s">
        <v>2146</v>
      </c>
      <c r="AE481" t="s">
        <v>2146</v>
      </c>
      <c r="AF481" t="s">
        <v>2148</v>
      </c>
      <c r="AG481">
        <v>19</v>
      </c>
      <c r="AI481">
        <v>1000</v>
      </c>
      <c r="AK481" t="s">
        <v>1509</v>
      </c>
      <c r="AM481" t="s">
        <v>2149</v>
      </c>
    </row>
    <row r="482" spans="1:39" x14ac:dyDescent="0.25">
      <c r="A482" s="2">
        <v>41793</v>
      </c>
      <c r="B482" t="s">
        <v>15094</v>
      </c>
      <c r="C482" t="s">
        <v>13602</v>
      </c>
      <c r="D482" s="2">
        <v>41820</v>
      </c>
      <c r="E482" s="2">
        <v>41820</v>
      </c>
      <c r="F482" t="s">
        <v>13599</v>
      </c>
      <c r="G482">
        <v>0</v>
      </c>
      <c r="H482">
        <v>0</v>
      </c>
      <c r="I482">
        <v>0</v>
      </c>
      <c r="J482" t="s">
        <v>13603</v>
      </c>
      <c r="L482" t="s">
        <v>64</v>
      </c>
      <c r="M482" t="s">
        <v>2146</v>
      </c>
      <c r="N482" t="s">
        <v>2147</v>
      </c>
      <c r="Q482">
        <v>8</v>
      </c>
      <c r="R482">
        <v>0</v>
      </c>
      <c r="S482">
        <v>8</v>
      </c>
      <c r="T482">
        <v>0</v>
      </c>
      <c r="U482">
        <v>8</v>
      </c>
      <c r="V482">
        <v>0</v>
      </c>
      <c r="X482">
        <v>0</v>
      </c>
      <c r="Y482" t="s">
        <v>67</v>
      </c>
      <c r="Z482" t="s">
        <v>12981</v>
      </c>
      <c r="AC482">
        <v>8</v>
      </c>
      <c r="AD482" t="s">
        <v>2146</v>
      </c>
      <c r="AE482" t="s">
        <v>2146</v>
      </c>
      <c r="AF482" t="s">
        <v>2148</v>
      </c>
      <c r="AG482">
        <v>19</v>
      </c>
      <c r="AI482">
        <v>1000</v>
      </c>
      <c r="AK482" t="s">
        <v>1509</v>
      </c>
      <c r="AM482" t="s">
        <v>2149</v>
      </c>
    </row>
    <row r="483" spans="1:39" x14ac:dyDescent="0.25">
      <c r="A483" s="2">
        <v>41793</v>
      </c>
      <c r="B483" t="s">
        <v>15095</v>
      </c>
      <c r="C483" t="s">
        <v>13605</v>
      </c>
      <c r="D483" s="2">
        <v>41820</v>
      </c>
      <c r="E483" s="2">
        <v>41820</v>
      </c>
      <c r="F483" t="s">
        <v>13599</v>
      </c>
      <c r="G483">
        <v>0</v>
      </c>
      <c r="H483">
        <v>0</v>
      </c>
      <c r="I483">
        <v>0</v>
      </c>
      <c r="J483" t="s">
        <v>13603</v>
      </c>
      <c r="L483" t="s">
        <v>64</v>
      </c>
      <c r="M483" t="s">
        <v>2146</v>
      </c>
      <c r="N483" t="s">
        <v>2147</v>
      </c>
      <c r="Q483">
        <v>0</v>
      </c>
      <c r="R483">
        <v>0</v>
      </c>
      <c r="S483">
        <v>0</v>
      </c>
      <c r="T483">
        <v>0</v>
      </c>
      <c r="U483">
        <v>0</v>
      </c>
      <c r="V483">
        <v>0</v>
      </c>
      <c r="X483">
        <v>0</v>
      </c>
      <c r="Y483" t="s">
        <v>67</v>
      </c>
      <c r="Z483" t="s">
        <v>12981</v>
      </c>
      <c r="AC483">
        <v>0</v>
      </c>
      <c r="AD483" t="s">
        <v>2146</v>
      </c>
      <c r="AE483" t="s">
        <v>2146</v>
      </c>
      <c r="AF483" t="s">
        <v>2148</v>
      </c>
      <c r="AG483">
        <v>19</v>
      </c>
      <c r="AI483">
        <v>1000</v>
      </c>
      <c r="AK483" t="s">
        <v>1509</v>
      </c>
      <c r="AM483" t="s">
        <v>2149</v>
      </c>
    </row>
    <row r="484" spans="1:39" x14ac:dyDescent="0.25">
      <c r="A484" s="2">
        <v>41793</v>
      </c>
      <c r="B484" t="s">
        <v>15096</v>
      </c>
      <c r="C484" t="s">
        <v>13607</v>
      </c>
      <c r="D484" s="2">
        <v>41820</v>
      </c>
      <c r="E484" s="2">
        <v>41820</v>
      </c>
      <c r="F484" t="s">
        <v>13599</v>
      </c>
      <c r="G484">
        <v>0</v>
      </c>
      <c r="H484">
        <v>0</v>
      </c>
      <c r="I484">
        <v>0</v>
      </c>
      <c r="J484" t="s">
        <v>13603</v>
      </c>
      <c r="L484" t="s">
        <v>64</v>
      </c>
      <c r="M484" t="s">
        <v>2146</v>
      </c>
      <c r="N484" t="s">
        <v>2147</v>
      </c>
      <c r="Q484">
        <v>0</v>
      </c>
      <c r="R484">
        <v>0</v>
      </c>
      <c r="S484">
        <v>0</v>
      </c>
      <c r="T484">
        <v>0</v>
      </c>
      <c r="U484">
        <v>0</v>
      </c>
      <c r="V484">
        <v>0</v>
      </c>
      <c r="X484">
        <v>0</v>
      </c>
      <c r="Y484" t="s">
        <v>67</v>
      </c>
      <c r="Z484" t="s">
        <v>12981</v>
      </c>
      <c r="AC484">
        <v>0</v>
      </c>
      <c r="AD484" t="s">
        <v>2146</v>
      </c>
      <c r="AE484" t="s">
        <v>2146</v>
      </c>
      <c r="AF484" t="s">
        <v>2148</v>
      </c>
      <c r="AG484">
        <v>19</v>
      </c>
      <c r="AI484">
        <v>1000</v>
      </c>
      <c r="AK484" t="s">
        <v>1509</v>
      </c>
      <c r="AM484" t="s">
        <v>2149</v>
      </c>
    </row>
    <row r="485" spans="1:39" x14ac:dyDescent="0.25">
      <c r="A485" s="2">
        <v>41785</v>
      </c>
      <c r="B485" t="s">
        <v>15207</v>
      </c>
      <c r="C485" t="s">
        <v>14958</v>
      </c>
      <c r="D485" s="2">
        <v>41818</v>
      </c>
      <c r="E485" s="2">
        <v>41818</v>
      </c>
      <c r="F485" t="s">
        <v>14959</v>
      </c>
      <c r="G485">
        <v>0</v>
      </c>
      <c r="H485">
        <v>0</v>
      </c>
      <c r="I485">
        <v>0</v>
      </c>
      <c r="J485" t="s">
        <v>15208</v>
      </c>
      <c r="L485" t="s">
        <v>64</v>
      </c>
      <c r="M485" t="s">
        <v>15209</v>
      </c>
      <c r="N485" t="s">
        <v>15210</v>
      </c>
      <c r="Q485">
        <v>0</v>
      </c>
      <c r="R485">
        <v>6.72</v>
      </c>
      <c r="S485">
        <v>6.72</v>
      </c>
      <c r="T485">
        <v>0</v>
      </c>
      <c r="U485">
        <v>252</v>
      </c>
      <c r="V485">
        <v>0</v>
      </c>
      <c r="X485">
        <v>0</v>
      </c>
      <c r="Y485" t="s">
        <v>67</v>
      </c>
      <c r="Z485" t="s">
        <v>12981</v>
      </c>
      <c r="AA485" t="s">
        <v>5087</v>
      </c>
      <c r="AB485" t="s">
        <v>5088</v>
      </c>
      <c r="AC485">
        <v>252</v>
      </c>
      <c r="AD485" t="s">
        <v>15209</v>
      </c>
      <c r="AE485" t="s">
        <v>15211</v>
      </c>
      <c r="AF485" t="s">
        <v>15212</v>
      </c>
      <c r="AG485">
        <v>26</v>
      </c>
      <c r="AI485">
        <v>1000</v>
      </c>
      <c r="AK485" t="s">
        <v>1509</v>
      </c>
      <c r="AL485" t="s">
        <v>15213</v>
      </c>
      <c r="AM485" t="s">
        <v>15214</v>
      </c>
    </row>
    <row r="486" spans="1:39" x14ac:dyDescent="0.25">
      <c r="A486" s="2">
        <v>41766</v>
      </c>
      <c r="B486" t="s">
        <v>15660</v>
      </c>
      <c r="C486" t="s">
        <v>14958</v>
      </c>
      <c r="D486" s="2">
        <v>41818</v>
      </c>
      <c r="E486" s="2">
        <v>41818</v>
      </c>
      <c r="F486" t="s">
        <v>14959</v>
      </c>
      <c r="G486">
        <v>0</v>
      </c>
      <c r="H486">
        <v>0</v>
      </c>
      <c r="I486">
        <v>0</v>
      </c>
      <c r="J486" t="s">
        <v>15661</v>
      </c>
      <c r="L486" t="s">
        <v>64</v>
      </c>
      <c r="M486" t="s">
        <v>15209</v>
      </c>
      <c r="N486" t="s">
        <v>15210</v>
      </c>
      <c r="Q486">
        <v>0</v>
      </c>
      <c r="R486">
        <v>0</v>
      </c>
      <c r="S486">
        <v>0</v>
      </c>
      <c r="T486">
        <v>0</v>
      </c>
      <c r="U486">
        <v>168</v>
      </c>
      <c r="V486">
        <v>0</v>
      </c>
      <c r="X486">
        <v>0</v>
      </c>
      <c r="Y486" t="s">
        <v>67</v>
      </c>
      <c r="Z486" t="s">
        <v>68</v>
      </c>
      <c r="AA486" t="s">
        <v>5087</v>
      </c>
      <c r="AB486" t="s">
        <v>5088</v>
      </c>
      <c r="AC486">
        <v>168</v>
      </c>
      <c r="AD486" t="s">
        <v>15209</v>
      </c>
      <c r="AE486" t="s">
        <v>15211</v>
      </c>
      <c r="AF486" t="s">
        <v>15212</v>
      </c>
      <c r="AG486">
        <v>26</v>
      </c>
      <c r="AI486">
        <v>1000</v>
      </c>
      <c r="AK486" t="s">
        <v>1509</v>
      </c>
      <c r="AL486" t="s">
        <v>15213</v>
      </c>
      <c r="AM486" t="s">
        <v>15214</v>
      </c>
    </row>
    <row r="487" spans="1:39" x14ac:dyDescent="0.25">
      <c r="A487" s="2">
        <v>41766</v>
      </c>
      <c r="B487" t="s">
        <v>15662</v>
      </c>
      <c r="C487" t="s">
        <v>15663</v>
      </c>
      <c r="D487" s="2">
        <v>41774</v>
      </c>
      <c r="E487" s="2">
        <v>41774</v>
      </c>
      <c r="F487" t="s">
        <v>15664</v>
      </c>
      <c r="G487">
        <v>0</v>
      </c>
      <c r="H487">
        <v>0</v>
      </c>
      <c r="I487">
        <v>0</v>
      </c>
      <c r="J487" t="s">
        <v>15665</v>
      </c>
      <c r="L487" t="s">
        <v>64</v>
      </c>
      <c r="M487" t="s">
        <v>15209</v>
      </c>
      <c r="N487" t="s">
        <v>15210</v>
      </c>
      <c r="Q487">
        <v>0</v>
      </c>
      <c r="R487">
        <v>0</v>
      </c>
      <c r="S487">
        <v>0</v>
      </c>
      <c r="T487">
        <v>0</v>
      </c>
      <c r="U487">
        <v>30</v>
      </c>
      <c r="V487">
        <v>0</v>
      </c>
      <c r="X487">
        <v>0</v>
      </c>
      <c r="Y487" t="s">
        <v>67</v>
      </c>
      <c r="Z487" t="s">
        <v>68</v>
      </c>
      <c r="AA487" t="s">
        <v>82</v>
      </c>
      <c r="AB487" t="s">
        <v>423</v>
      </c>
      <c r="AC487">
        <v>30</v>
      </c>
      <c r="AD487" t="s">
        <v>15209</v>
      </c>
      <c r="AE487" t="s">
        <v>15211</v>
      </c>
      <c r="AF487" t="s">
        <v>15212</v>
      </c>
      <c r="AG487">
        <v>26</v>
      </c>
      <c r="AI487">
        <v>1000</v>
      </c>
      <c r="AK487" t="s">
        <v>1509</v>
      </c>
      <c r="AL487" t="s">
        <v>15213</v>
      </c>
      <c r="AM487" t="s">
        <v>15214</v>
      </c>
    </row>
    <row r="488" spans="1:39" x14ac:dyDescent="0.25">
      <c r="A488" s="2">
        <v>41766</v>
      </c>
      <c r="B488" t="s">
        <v>15666</v>
      </c>
      <c r="C488" t="s">
        <v>15667</v>
      </c>
      <c r="D488" s="2">
        <v>41773</v>
      </c>
      <c r="E488" s="2">
        <v>41773</v>
      </c>
      <c r="F488" t="s">
        <v>15664</v>
      </c>
      <c r="G488">
        <v>0</v>
      </c>
      <c r="H488">
        <v>0</v>
      </c>
      <c r="I488">
        <v>0</v>
      </c>
      <c r="J488" t="s">
        <v>15668</v>
      </c>
      <c r="L488" t="s">
        <v>64</v>
      </c>
      <c r="M488" t="s">
        <v>15209</v>
      </c>
      <c r="N488" t="s">
        <v>15210</v>
      </c>
      <c r="Q488">
        <v>0</v>
      </c>
      <c r="R488">
        <v>6.72</v>
      </c>
      <c r="S488">
        <v>6.72</v>
      </c>
      <c r="T488">
        <v>0</v>
      </c>
      <c r="U488">
        <v>20</v>
      </c>
      <c r="V488">
        <v>0</v>
      </c>
      <c r="X488">
        <v>0</v>
      </c>
      <c r="Y488" t="s">
        <v>67</v>
      </c>
      <c r="Z488" t="s">
        <v>12981</v>
      </c>
      <c r="AA488" t="s">
        <v>82</v>
      </c>
      <c r="AB488" t="s">
        <v>423</v>
      </c>
      <c r="AC488">
        <v>20</v>
      </c>
      <c r="AD488" t="s">
        <v>15209</v>
      </c>
      <c r="AE488" t="s">
        <v>15211</v>
      </c>
      <c r="AF488" t="s">
        <v>15212</v>
      </c>
      <c r="AG488">
        <v>26</v>
      </c>
      <c r="AI488">
        <v>1000</v>
      </c>
      <c r="AK488" t="s">
        <v>1509</v>
      </c>
      <c r="AL488" t="s">
        <v>15213</v>
      </c>
      <c r="AM488" t="s">
        <v>15214</v>
      </c>
    </row>
    <row r="489" spans="1:39" x14ac:dyDescent="0.25">
      <c r="A489" s="2">
        <v>41766</v>
      </c>
      <c r="B489" t="s">
        <v>15669</v>
      </c>
      <c r="C489" t="s">
        <v>15667</v>
      </c>
      <c r="D489" s="2">
        <v>41773</v>
      </c>
      <c r="E489" s="2">
        <v>41773</v>
      </c>
      <c r="F489" t="s">
        <v>15664</v>
      </c>
      <c r="G489">
        <v>0</v>
      </c>
      <c r="H489">
        <v>0</v>
      </c>
      <c r="I489">
        <v>0</v>
      </c>
      <c r="J489" t="s">
        <v>15668</v>
      </c>
      <c r="L489" t="s">
        <v>64</v>
      </c>
      <c r="M489" t="s">
        <v>15209</v>
      </c>
      <c r="N489" t="s">
        <v>15210</v>
      </c>
      <c r="Q489">
        <v>0</v>
      </c>
      <c r="R489">
        <v>6.72</v>
      </c>
      <c r="S489">
        <v>6.72</v>
      </c>
      <c r="T489">
        <v>0</v>
      </c>
      <c r="U489">
        <v>20</v>
      </c>
      <c r="V489">
        <v>0</v>
      </c>
      <c r="X489">
        <v>0</v>
      </c>
      <c r="Y489" t="s">
        <v>67</v>
      </c>
      <c r="Z489" t="s">
        <v>12981</v>
      </c>
      <c r="AA489" t="s">
        <v>82</v>
      </c>
      <c r="AB489" t="s">
        <v>423</v>
      </c>
      <c r="AC489">
        <v>20</v>
      </c>
      <c r="AD489" t="s">
        <v>15209</v>
      </c>
      <c r="AE489" t="s">
        <v>15211</v>
      </c>
      <c r="AF489" t="s">
        <v>15212</v>
      </c>
      <c r="AG489">
        <v>26</v>
      </c>
      <c r="AI489">
        <v>1000</v>
      </c>
      <c r="AK489" t="s">
        <v>1509</v>
      </c>
      <c r="AL489" t="s">
        <v>15213</v>
      </c>
      <c r="AM489" t="s">
        <v>15214</v>
      </c>
    </row>
    <row r="490" spans="1:39" x14ac:dyDescent="0.25">
      <c r="A490" s="2">
        <v>41758</v>
      </c>
      <c r="B490" t="s">
        <v>15759</v>
      </c>
      <c r="C490" t="s">
        <v>2255</v>
      </c>
      <c r="D490" s="2">
        <v>41782</v>
      </c>
      <c r="E490" s="2">
        <v>41782</v>
      </c>
      <c r="F490" t="s">
        <v>2255</v>
      </c>
      <c r="G490">
        <v>15</v>
      </c>
      <c r="H490">
        <v>0</v>
      </c>
      <c r="I490">
        <v>0</v>
      </c>
      <c r="J490" t="s">
        <v>1768</v>
      </c>
      <c r="K490" t="s">
        <v>15760</v>
      </c>
      <c r="L490" t="s">
        <v>64</v>
      </c>
      <c r="M490" t="s">
        <v>4714</v>
      </c>
      <c r="N490" t="s">
        <v>4715</v>
      </c>
      <c r="Q490">
        <v>0</v>
      </c>
      <c r="R490">
        <v>0</v>
      </c>
      <c r="S490">
        <v>0</v>
      </c>
      <c r="T490">
        <v>0</v>
      </c>
      <c r="U490">
        <v>0</v>
      </c>
      <c r="V490">
        <v>15.6</v>
      </c>
      <c r="W490" s="2">
        <v>41809</v>
      </c>
      <c r="X490">
        <v>0</v>
      </c>
      <c r="Y490" t="s">
        <v>67</v>
      </c>
      <c r="Z490" t="s">
        <v>68</v>
      </c>
      <c r="AA490" t="s">
        <v>69</v>
      </c>
      <c r="AB490" t="s">
        <v>258</v>
      </c>
      <c r="AC490">
        <v>0</v>
      </c>
      <c r="AD490" t="s">
        <v>4714</v>
      </c>
      <c r="AE490" t="s">
        <v>4716</v>
      </c>
      <c r="AF490" t="s">
        <v>4717</v>
      </c>
      <c r="AG490">
        <v>30</v>
      </c>
      <c r="AI490">
        <v>1000</v>
      </c>
      <c r="AK490" t="s">
        <v>1509</v>
      </c>
      <c r="AL490" t="s">
        <v>4718</v>
      </c>
      <c r="AM490" t="s">
        <v>4719</v>
      </c>
    </row>
    <row r="491" spans="1:39" x14ac:dyDescent="0.25">
      <c r="A491" s="2">
        <v>41740</v>
      </c>
      <c r="B491" t="s">
        <v>16061</v>
      </c>
      <c r="C491" t="s">
        <v>253</v>
      </c>
      <c r="D491" s="2">
        <v>41753</v>
      </c>
      <c r="E491" s="2">
        <v>41753</v>
      </c>
      <c r="F491" t="s">
        <v>254</v>
      </c>
      <c r="G491">
        <v>15</v>
      </c>
      <c r="H491">
        <v>1</v>
      </c>
      <c r="I491">
        <v>0</v>
      </c>
      <c r="J491" t="s">
        <v>3924</v>
      </c>
      <c r="L491" t="s">
        <v>64</v>
      </c>
      <c r="M491" t="s">
        <v>4714</v>
      </c>
      <c r="N491" t="s">
        <v>4715</v>
      </c>
      <c r="Q491">
        <v>0</v>
      </c>
      <c r="R491">
        <v>0</v>
      </c>
      <c r="S491">
        <v>0</v>
      </c>
      <c r="T491">
        <v>0</v>
      </c>
      <c r="U491">
        <v>0</v>
      </c>
      <c r="V491">
        <v>0</v>
      </c>
      <c r="X491">
        <v>0</v>
      </c>
      <c r="Y491" t="s">
        <v>67</v>
      </c>
      <c r="Z491" t="s">
        <v>68</v>
      </c>
      <c r="AA491" t="s">
        <v>69</v>
      </c>
      <c r="AB491" t="s">
        <v>258</v>
      </c>
      <c r="AC491">
        <v>0</v>
      </c>
      <c r="AD491" t="s">
        <v>4714</v>
      </c>
      <c r="AE491" t="s">
        <v>4716</v>
      </c>
      <c r="AF491" t="s">
        <v>4717</v>
      </c>
      <c r="AG491">
        <v>30</v>
      </c>
      <c r="AI491">
        <v>1000</v>
      </c>
      <c r="AK491" t="s">
        <v>1509</v>
      </c>
      <c r="AL491" t="s">
        <v>4718</v>
      </c>
      <c r="AM491" t="s">
        <v>4719</v>
      </c>
    </row>
    <row r="492" spans="1:39" x14ac:dyDescent="0.25">
      <c r="A492" s="2">
        <v>41737</v>
      </c>
      <c r="B492" t="s">
        <v>16139</v>
      </c>
      <c r="C492" t="s">
        <v>16140</v>
      </c>
      <c r="D492" s="2">
        <v>41737</v>
      </c>
      <c r="E492" s="2">
        <v>41820</v>
      </c>
      <c r="G492">
        <v>1</v>
      </c>
      <c r="H492">
        <v>0</v>
      </c>
      <c r="I492">
        <v>0</v>
      </c>
      <c r="L492" t="s">
        <v>64</v>
      </c>
      <c r="M492" t="s">
        <v>2146</v>
      </c>
      <c r="N492" t="s">
        <v>2147</v>
      </c>
      <c r="O492" t="s">
        <v>16141</v>
      </c>
      <c r="P492" t="s">
        <v>4794</v>
      </c>
      <c r="Q492">
        <v>96</v>
      </c>
      <c r="R492">
        <v>0</v>
      </c>
      <c r="S492">
        <v>96</v>
      </c>
      <c r="T492">
        <v>0</v>
      </c>
      <c r="U492">
        <v>0</v>
      </c>
      <c r="V492">
        <v>96</v>
      </c>
      <c r="W492" s="2">
        <v>41739</v>
      </c>
      <c r="X492">
        <v>0</v>
      </c>
      <c r="Y492" t="s">
        <v>67</v>
      </c>
      <c r="Z492" t="s">
        <v>68</v>
      </c>
      <c r="AA492" t="s">
        <v>884</v>
      </c>
      <c r="AC492">
        <v>0</v>
      </c>
      <c r="AD492" t="s">
        <v>2146</v>
      </c>
      <c r="AE492" t="s">
        <v>2146</v>
      </c>
      <c r="AF492" t="s">
        <v>2148</v>
      </c>
      <c r="AG492">
        <v>19</v>
      </c>
      <c r="AI492">
        <v>1000</v>
      </c>
      <c r="AK492" t="s">
        <v>1509</v>
      </c>
      <c r="AM492" t="s">
        <v>2149</v>
      </c>
    </row>
    <row r="493" spans="1:39" x14ac:dyDescent="0.25">
      <c r="A493" s="2">
        <v>41736</v>
      </c>
      <c r="B493" t="s">
        <v>16215</v>
      </c>
      <c r="C493" t="s">
        <v>16216</v>
      </c>
      <c r="D493" s="2">
        <v>41736</v>
      </c>
      <c r="E493" s="2">
        <v>41736</v>
      </c>
      <c r="G493">
        <v>3</v>
      </c>
      <c r="H493">
        <v>0</v>
      </c>
      <c r="I493">
        <v>0</v>
      </c>
      <c r="L493" t="s">
        <v>64</v>
      </c>
      <c r="M493" t="s">
        <v>2146</v>
      </c>
      <c r="N493" t="s">
        <v>2147</v>
      </c>
      <c r="O493" t="s">
        <v>14868</v>
      </c>
      <c r="P493" t="s">
        <v>16217</v>
      </c>
      <c r="Q493">
        <v>144</v>
      </c>
      <c r="R493">
        <v>0</v>
      </c>
      <c r="S493">
        <v>144</v>
      </c>
      <c r="T493">
        <v>0</v>
      </c>
      <c r="U493">
        <v>0</v>
      </c>
      <c r="V493">
        <v>144</v>
      </c>
      <c r="W493" s="2">
        <v>41739</v>
      </c>
      <c r="X493">
        <v>0</v>
      </c>
      <c r="Y493" t="s">
        <v>67</v>
      </c>
      <c r="Z493" t="s">
        <v>68</v>
      </c>
      <c r="AA493" t="s">
        <v>1524</v>
      </c>
      <c r="AC493">
        <v>0</v>
      </c>
      <c r="AD493" t="s">
        <v>2146</v>
      </c>
      <c r="AE493" t="s">
        <v>2146</v>
      </c>
      <c r="AF493" t="s">
        <v>2148</v>
      </c>
      <c r="AG493">
        <v>19</v>
      </c>
      <c r="AI493">
        <v>1000</v>
      </c>
      <c r="AK493" t="s">
        <v>1509</v>
      </c>
      <c r="AM493" t="s">
        <v>2149</v>
      </c>
    </row>
    <row r="494" spans="1:39" x14ac:dyDescent="0.25">
      <c r="A494" s="2">
        <v>41704</v>
      </c>
      <c r="B494" t="s">
        <v>17070</v>
      </c>
      <c r="C494" t="s">
        <v>3928</v>
      </c>
      <c r="D494" s="2">
        <v>41704</v>
      </c>
      <c r="E494" s="2">
        <v>41704</v>
      </c>
      <c r="F494" t="s">
        <v>3929</v>
      </c>
      <c r="G494">
        <v>10</v>
      </c>
      <c r="H494">
        <v>0</v>
      </c>
      <c r="I494">
        <v>0</v>
      </c>
      <c r="L494" t="s">
        <v>64</v>
      </c>
      <c r="M494" t="s">
        <v>6297</v>
      </c>
      <c r="N494" t="s">
        <v>6298</v>
      </c>
      <c r="O494" t="s">
        <v>17071</v>
      </c>
      <c r="P494" t="s">
        <v>17072</v>
      </c>
      <c r="Q494">
        <v>32</v>
      </c>
      <c r="R494">
        <v>0</v>
      </c>
      <c r="S494">
        <v>32</v>
      </c>
      <c r="T494">
        <v>0</v>
      </c>
      <c r="U494">
        <v>0</v>
      </c>
      <c r="V494">
        <v>32</v>
      </c>
      <c r="W494" s="2">
        <v>41746</v>
      </c>
      <c r="X494">
        <v>0</v>
      </c>
      <c r="Y494" t="s">
        <v>67</v>
      </c>
      <c r="Z494" t="s">
        <v>68</v>
      </c>
      <c r="AA494" t="s">
        <v>69</v>
      </c>
      <c r="AB494" t="s">
        <v>258</v>
      </c>
      <c r="AC494">
        <v>0</v>
      </c>
      <c r="AD494" t="s">
        <v>6297</v>
      </c>
      <c r="AE494" t="s">
        <v>6299</v>
      </c>
      <c r="AF494" t="s">
        <v>6300</v>
      </c>
      <c r="AG494">
        <v>16</v>
      </c>
      <c r="AI494">
        <v>1000</v>
      </c>
      <c r="AK494" t="s">
        <v>1509</v>
      </c>
      <c r="AL494" t="s">
        <v>6301</v>
      </c>
      <c r="AM494" t="s">
        <v>6302</v>
      </c>
    </row>
    <row r="495" spans="1:39" x14ac:dyDescent="0.25">
      <c r="A495" s="2">
        <v>41696</v>
      </c>
      <c r="B495" t="s">
        <v>17302</v>
      </c>
      <c r="C495" t="s">
        <v>719</v>
      </c>
      <c r="D495" s="2">
        <v>41706</v>
      </c>
      <c r="E495" s="2">
        <v>41706</v>
      </c>
      <c r="F495" t="s">
        <v>720</v>
      </c>
      <c r="G495">
        <v>0</v>
      </c>
      <c r="H495">
        <v>0</v>
      </c>
      <c r="I495">
        <v>0</v>
      </c>
      <c r="J495" t="s">
        <v>17303</v>
      </c>
      <c r="L495" t="s">
        <v>64</v>
      </c>
      <c r="M495" t="s">
        <v>2146</v>
      </c>
      <c r="N495" t="s">
        <v>2147</v>
      </c>
      <c r="Q495">
        <v>0</v>
      </c>
      <c r="R495">
        <v>0</v>
      </c>
      <c r="S495">
        <v>0</v>
      </c>
      <c r="T495">
        <v>0</v>
      </c>
      <c r="U495">
        <v>68.400000000000006</v>
      </c>
      <c r="V495">
        <v>0</v>
      </c>
      <c r="X495">
        <v>0</v>
      </c>
      <c r="Y495" t="s">
        <v>67</v>
      </c>
      <c r="Z495" t="s">
        <v>12981</v>
      </c>
      <c r="AA495" t="s">
        <v>82</v>
      </c>
      <c r="AB495" t="s">
        <v>297</v>
      </c>
      <c r="AC495">
        <v>68.400000000000006</v>
      </c>
      <c r="AD495" t="s">
        <v>2146</v>
      </c>
      <c r="AE495" t="s">
        <v>2146</v>
      </c>
      <c r="AF495" t="s">
        <v>2148</v>
      </c>
      <c r="AG495">
        <v>19</v>
      </c>
      <c r="AI495">
        <v>1000</v>
      </c>
      <c r="AK495" t="s">
        <v>1509</v>
      </c>
      <c r="AM495" t="s">
        <v>2149</v>
      </c>
    </row>
    <row r="496" spans="1:39" x14ac:dyDescent="0.25">
      <c r="A496" s="2">
        <v>41696</v>
      </c>
      <c r="B496" t="s">
        <v>17315</v>
      </c>
      <c r="C496" t="s">
        <v>17316</v>
      </c>
      <c r="D496" s="2">
        <v>41712</v>
      </c>
      <c r="E496" s="2">
        <v>41712</v>
      </c>
      <c r="F496" t="s">
        <v>17316</v>
      </c>
      <c r="G496">
        <v>0</v>
      </c>
      <c r="H496">
        <v>0</v>
      </c>
      <c r="I496">
        <v>0</v>
      </c>
      <c r="J496" t="s">
        <v>17317</v>
      </c>
      <c r="L496" t="s">
        <v>64</v>
      </c>
      <c r="M496" t="s">
        <v>3060</v>
      </c>
      <c r="N496" t="s">
        <v>3061</v>
      </c>
      <c r="Q496">
        <v>0</v>
      </c>
      <c r="R496">
        <v>114.6</v>
      </c>
      <c r="S496">
        <v>114.6</v>
      </c>
      <c r="T496">
        <v>0</v>
      </c>
      <c r="U496">
        <v>598.4</v>
      </c>
      <c r="V496">
        <v>211.14</v>
      </c>
      <c r="W496" s="2">
        <v>41725</v>
      </c>
      <c r="X496">
        <v>0</v>
      </c>
      <c r="Y496" t="s">
        <v>67</v>
      </c>
      <c r="Z496" t="s">
        <v>68</v>
      </c>
      <c r="AA496" t="s">
        <v>69</v>
      </c>
      <c r="AB496" t="s">
        <v>258</v>
      </c>
      <c r="AC496">
        <v>118.4</v>
      </c>
      <c r="AD496" t="s">
        <v>3060</v>
      </c>
      <c r="AE496" t="s">
        <v>3062</v>
      </c>
      <c r="AF496" t="s">
        <v>3063</v>
      </c>
      <c r="AG496">
        <v>13</v>
      </c>
      <c r="AI496">
        <v>1000</v>
      </c>
      <c r="AK496" t="s">
        <v>1509</v>
      </c>
      <c r="AL496" t="s">
        <v>3064</v>
      </c>
      <c r="AM496" t="s">
        <v>3065</v>
      </c>
    </row>
    <row r="497" spans="1:55" x14ac:dyDescent="0.25">
      <c r="A497" s="2">
        <v>41694</v>
      </c>
      <c r="B497" t="s">
        <v>17384</v>
      </c>
      <c r="C497" t="s">
        <v>1426</v>
      </c>
      <c r="D497" s="2">
        <v>41701</v>
      </c>
      <c r="E497" s="2">
        <v>41701</v>
      </c>
      <c r="F497" t="s">
        <v>1427</v>
      </c>
      <c r="G497">
        <v>0</v>
      </c>
      <c r="H497">
        <v>0</v>
      </c>
      <c r="I497">
        <v>0</v>
      </c>
      <c r="J497" t="s">
        <v>17385</v>
      </c>
      <c r="L497" t="s">
        <v>64</v>
      </c>
      <c r="M497" t="s">
        <v>2146</v>
      </c>
      <c r="N497" t="s">
        <v>2147</v>
      </c>
      <c r="O497" t="s">
        <v>17386</v>
      </c>
      <c r="P497" t="s">
        <v>16217</v>
      </c>
      <c r="Q497">
        <v>0</v>
      </c>
      <c r="R497">
        <v>63.84</v>
      </c>
      <c r="S497">
        <v>63.84</v>
      </c>
      <c r="T497">
        <v>0</v>
      </c>
      <c r="U497">
        <v>115.5</v>
      </c>
      <c r="V497">
        <v>74.48</v>
      </c>
      <c r="W497" s="2">
        <v>41725</v>
      </c>
      <c r="X497">
        <v>0</v>
      </c>
      <c r="Y497" t="s">
        <v>67</v>
      </c>
      <c r="Z497" t="s">
        <v>68</v>
      </c>
      <c r="AA497" t="s">
        <v>69</v>
      </c>
      <c r="AB497" t="s">
        <v>258</v>
      </c>
      <c r="AC497">
        <v>54.9</v>
      </c>
      <c r="AD497" t="s">
        <v>2146</v>
      </c>
      <c r="AE497" t="s">
        <v>2146</v>
      </c>
      <c r="AF497" t="s">
        <v>2148</v>
      </c>
      <c r="AG497">
        <v>19</v>
      </c>
      <c r="AI497">
        <v>1000</v>
      </c>
      <c r="AK497" t="s">
        <v>1509</v>
      </c>
      <c r="AM497" t="s">
        <v>2149</v>
      </c>
    </row>
    <row r="498" spans="1:55" x14ac:dyDescent="0.25">
      <c r="A498" s="2">
        <v>41689</v>
      </c>
      <c r="B498" t="s">
        <v>17505</v>
      </c>
      <c r="C498" t="s">
        <v>13689</v>
      </c>
      <c r="D498" s="2">
        <v>41705</v>
      </c>
      <c r="E498" s="2">
        <v>41705</v>
      </c>
      <c r="F498" t="s">
        <v>13690</v>
      </c>
      <c r="G498">
        <v>15</v>
      </c>
      <c r="H498">
        <v>1</v>
      </c>
      <c r="I498">
        <v>0</v>
      </c>
      <c r="J498" t="s">
        <v>17506</v>
      </c>
      <c r="L498" t="s">
        <v>64</v>
      </c>
      <c r="M498" t="s">
        <v>4714</v>
      </c>
      <c r="N498" t="s">
        <v>4715</v>
      </c>
      <c r="Q498">
        <v>0</v>
      </c>
      <c r="R498">
        <v>0</v>
      </c>
      <c r="S498">
        <v>0</v>
      </c>
      <c r="T498">
        <v>0</v>
      </c>
      <c r="U498">
        <v>89.6</v>
      </c>
      <c r="V498">
        <v>89.6</v>
      </c>
      <c r="W498" s="2">
        <v>41725</v>
      </c>
      <c r="X498">
        <v>0</v>
      </c>
      <c r="Y498" t="s">
        <v>67</v>
      </c>
      <c r="Z498" t="s">
        <v>68</v>
      </c>
      <c r="AA498" t="s">
        <v>82</v>
      </c>
      <c r="AB498" t="s">
        <v>83</v>
      </c>
      <c r="AC498">
        <v>89.6</v>
      </c>
      <c r="AD498" t="s">
        <v>4714</v>
      </c>
      <c r="AE498" t="s">
        <v>4716</v>
      </c>
      <c r="AF498" t="s">
        <v>4717</v>
      </c>
      <c r="AG498">
        <v>30</v>
      </c>
      <c r="AI498">
        <v>1000</v>
      </c>
      <c r="AK498" t="s">
        <v>1509</v>
      </c>
      <c r="AL498" t="s">
        <v>4718</v>
      </c>
      <c r="AM498" t="s">
        <v>4719</v>
      </c>
    </row>
    <row r="499" spans="1:55" x14ac:dyDescent="0.25">
      <c r="A499" s="2">
        <v>41656</v>
      </c>
      <c r="B499" t="s">
        <v>18410</v>
      </c>
      <c r="C499" t="s">
        <v>14955</v>
      </c>
      <c r="D499" s="2">
        <v>41673</v>
      </c>
      <c r="E499" s="2">
        <v>41673</v>
      </c>
      <c r="F499" t="s">
        <v>14955</v>
      </c>
      <c r="G499">
        <v>0</v>
      </c>
      <c r="H499">
        <v>0</v>
      </c>
      <c r="I499">
        <v>0</v>
      </c>
      <c r="J499" t="s">
        <v>18411</v>
      </c>
      <c r="K499" t="s">
        <v>18412</v>
      </c>
      <c r="L499" t="s">
        <v>64</v>
      </c>
      <c r="M499" t="s">
        <v>6297</v>
      </c>
      <c r="N499" t="s">
        <v>6298</v>
      </c>
      <c r="Q499">
        <v>0</v>
      </c>
      <c r="R499">
        <v>188.4</v>
      </c>
      <c r="S499">
        <v>188.4</v>
      </c>
      <c r="T499">
        <v>0</v>
      </c>
      <c r="U499">
        <v>133.4</v>
      </c>
      <c r="V499">
        <v>0</v>
      </c>
      <c r="X499">
        <v>0</v>
      </c>
      <c r="Y499" t="s">
        <v>67</v>
      </c>
      <c r="Z499" t="s">
        <v>12981</v>
      </c>
      <c r="AA499" t="s">
        <v>69</v>
      </c>
      <c r="AB499" t="s">
        <v>258</v>
      </c>
      <c r="AC499">
        <v>133.4</v>
      </c>
      <c r="AD499" t="s">
        <v>6297</v>
      </c>
      <c r="AE499" t="s">
        <v>6299</v>
      </c>
      <c r="AF499" t="s">
        <v>6300</v>
      </c>
      <c r="AG499">
        <v>16</v>
      </c>
      <c r="AI499">
        <v>1000</v>
      </c>
      <c r="AK499" t="s">
        <v>1509</v>
      </c>
      <c r="AL499" t="s">
        <v>6301</v>
      </c>
      <c r="AM499" t="s">
        <v>6302</v>
      </c>
    </row>
    <row r="500" spans="1:55" x14ac:dyDescent="0.25">
      <c r="A500" s="2">
        <v>41654</v>
      </c>
      <c r="B500" t="s">
        <v>18507</v>
      </c>
      <c r="C500" t="s">
        <v>18508</v>
      </c>
      <c r="D500" s="2">
        <v>41654</v>
      </c>
      <c r="E500" s="2">
        <v>41654</v>
      </c>
      <c r="G500">
        <v>1</v>
      </c>
      <c r="H500">
        <v>0</v>
      </c>
      <c r="I500">
        <v>0</v>
      </c>
      <c r="K500" t="s">
        <v>18509</v>
      </c>
      <c r="L500" t="s">
        <v>64</v>
      </c>
      <c r="M500" t="s">
        <v>2146</v>
      </c>
      <c r="N500" t="s">
        <v>2147</v>
      </c>
      <c r="O500" t="s">
        <v>14868</v>
      </c>
      <c r="P500" t="s">
        <v>16217</v>
      </c>
      <c r="Q500">
        <v>140</v>
      </c>
      <c r="R500">
        <v>0</v>
      </c>
      <c r="S500">
        <v>140</v>
      </c>
      <c r="T500">
        <v>0</v>
      </c>
      <c r="U500">
        <v>0</v>
      </c>
      <c r="V500">
        <v>140</v>
      </c>
      <c r="W500" s="2">
        <v>41655</v>
      </c>
      <c r="X500">
        <v>280</v>
      </c>
      <c r="Y500" s="2">
        <v>41725</v>
      </c>
      <c r="Z500" t="s">
        <v>68</v>
      </c>
      <c r="AA500" t="s">
        <v>500</v>
      </c>
      <c r="AC500">
        <v>0</v>
      </c>
      <c r="AD500" t="s">
        <v>2146</v>
      </c>
      <c r="AE500" t="s">
        <v>2146</v>
      </c>
      <c r="AF500" t="s">
        <v>2148</v>
      </c>
      <c r="AG500">
        <v>19</v>
      </c>
      <c r="AI500">
        <v>1000</v>
      </c>
      <c r="AK500" t="s">
        <v>1509</v>
      </c>
      <c r="AM500" t="s">
        <v>2149</v>
      </c>
    </row>
    <row r="501" spans="1:55" x14ac:dyDescent="0.25">
      <c r="A501" s="2">
        <v>41654</v>
      </c>
      <c r="B501" t="s">
        <v>18510</v>
      </c>
      <c r="C501" t="s">
        <v>18511</v>
      </c>
      <c r="D501" s="2">
        <v>41654</v>
      </c>
      <c r="E501" s="2">
        <v>41654</v>
      </c>
      <c r="G501">
        <v>1</v>
      </c>
      <c r="H501">
        <v>0</v>
      </c>
      <c r="I501">
        <v>0</v>
      </c>
      <c r="L501" t="s">
        <v>64</v>
      </c>
      <c r="M501" t="s">
        <v>2146</v>
      </c>
      <c r="N501" t="s">
        <v>2147</v>
      </c>
      <c r="O501" t="s">
        <v>14868</v>
      </c>
      <c r="P501" t="s">
        <v>16217</v>
      </c>
      <c r="Q501">
        <v>112</v>
      </c>
      <c r="R501">
        <v>0</v>
      </c>
      <c r="S501">
        <v>112</v>
      </c>
      <c r="T501">
        <v>0</v>
      </c>
      <c r="U501">
        <v>0</v>
      </c>
      <c r="V501">
        <v>112</v>
      </c>
      <c r="W501" s="2">
        <v>41655</v>
      </c>
      <c r="X501">
        <v>0</v>
      </c>
      <c r="Y501" t="s">
        <v>67</v>
      </c>
      <c r="Z501" t="s">
        <v>68</v>
      </c>
      <c r="AA501" t="s">
        <v>1674</v>
      </c>
      <c r="AC501">
        <v>0</v>
      </c>
      <c r="AD501" t="s">
        <v>2146</v>
      </c>
      <c r="AE501" t="s">
        <v>2146</v>
      </c>
      <c r="AF501" t="s">
        <v>2148</v>
      </c>
      <c r="AG501">
        <v>19</v>
      </c>
      <c r="AI501">
        <v>1000</v>
      </c>
      <c r="AK501" t="s">
        <v>1509</v>
      </c>
      <c r="AM501" t="s">
        <v>2149</v>
      </c>
    </row>
    <row r="502" spans="1:55" x14ac:dyDescent="0.25">
      <c r="A502" s="2">
        <v>41647</v>
      </c>
      <c r="B502" t="s">
        <v>18665</v>
      </c>
      <c r="C502" t="s">
        <v>4766</v>
      </c>
      <c r="D502" s="2">
        <v>41699</v>
      </c>
      <c r="E502" s="2">
        <v>41707</v>
      </c>
      <c r="F502" t="s">
        <v>4767</v>
      </c>
      <c r="G502">
        <v>0</v>
      </c>
      <c r="H502">
        <v>0</v>
      </c>
      <c r="I502">
        <v>0</v>
      </c>
      <c r="L502" t="s">
        <v>683</v>
      </c>
      <c r="M502" t="s">
        <v>1506</v>
      </c>
      <c r="N502" t="s">
        <v>1507</v>
      </c>
      <c r="O502" t="s">
        <v>66</v>
      </c>
      <c r="Q502">
        <v>360</v>
      </c>
      <c r="R502">
        <v>0</v>
      </c>
      <c r="S502">
        <v>0</v>
      </c>
      <c r="T502">
        <v>360</v>
      </c>
      <c r="U502">
        <v>0</v>
      </c>
      <c r="V502">
        <v>0</v>
      </c>
      <c r="X502">
        <v>0</v>
      </c>
      <c r="Y502" t="s">
        <v>67</v>
      </c>
      <c r="Z502" t="s">
        <v>12981</v>
      </c>
      <c r="AA502" t="s">
        <v>685</v>
      </c>
      <c r="AB502" t="s">
        <v>686</v>
      </c>
      <c r="AC502">
        <v>0</v>
      </c>
      <c r="AD502" t="s">
        <v>18666</v>
      </c>
      <c r="AE502" t="s">
        <v>18666</v>
      </c>
      <c r="AF502" t="s">
        <v>18667</v>
      </c>
      <c r="AG502">
        <v>61</v>
      </c>
      <c r="AI502">
        <v>1000</v>
      </c>
      <c r="AK502" t="s">
        <v>1509</v>
      </c>
      <c r="AM502" t="s">
        <v>1511</v>
      </c>
      <c r="AN502" t="s">
        <v>11574</v>
      </c>
      <c r="AO502" t="s">
        <v>18668</v>
      </c>
      <c r="AP502" t="s">
        <v>18669</v>
      </c>
      <c r="AQ502">
        <v>45</v>
      </c>
      <c r="AS502">
        <v>9080</v>
      </c>
      <c r="AT502" t="s">
        <v>18670</v>
      </c>
      <c r="AU502">
        <v>498346590</v>
      </c>
      <c r="AV502" t="s">
        <v>18671</v>
      </c>
      <c r="AW502" t="s">
        <v>4774</v>
      </c>
      <c r="AX502" t="s">
        <v>18672</v>
      </c>
      <c r="AY502" t="s">
        <v>2097</v>
      </c>
      <c r="AZ502" s="2">
        <v>38528</v>
      </c>
      <c r="BA502" t="s">
        <v>64</v>
      </c>
      <c r="BB502" t="s">
        <v>18673</v>
      </c>
      <c r="BC502" t="s">
        <v>18674</v>
      </c>
    </row>
    <row r="503" spans="1:55" x14ac:dyDescent="0.25">
      <c r="A503" s="2">
        <v>41647</v>
      </c>
      <c r="B503" t="s">
        <v>18675</v>
      </c>
      <c r="C503" t="s">
        <v>4766</v>
      </c>
      <c r="D503" s="2">
        <v>41699</v>
      </c>
      <c r="E503" s="2">
        <v>41707</v>
      </c>
      <c r="F503" t="s">
        <v>4767</v>
      </c>
      <c r="G503">
        <v>0</v>
      </c>
      <c r="H503">
        <v>0</v>
      </c>
      <c r="I503">
        <v>0</v>
      </c>
      <c r="L503" t="s">
        <v>683</v>
      </c>
      <c r="M503" t="s">
        <v>1506</v>
      </c>
      <c r="N503" t="s">
        <v>1507</v>
      </c>
      <c r="O503" t="s">
        <v>66</v>
      </c>
      <c r="Q503">
        <v>360</v>
      </c>
      <c r="R503">
        <v>0</v>
      </c>
      <c r="S503">
        <v>0</v>
      </c>
      <c r="T503">
        <v>360</v>
      </c>
      <c r="U503">
        <v>0</v>
      </c>
      <c r="V503">
        <v>0</v>
      </c>
      <c r="X503">
        <v>0</v>
      </c>
      <c r="Y503" t="s">
        <v>67</v>
      </c>
      <c r="Z503" t="s">
        <v>12981</v>
      </c>
      <c r="AA503" t="s">
        <v>685</v>
      </c>
      <c r="AB503" t="s">
        <v>686</v>
      </c>
      <c r="AC503">
        <v>0</v>
      </c>
      <c r="AD503" t="s">
        <v>18666</v>
      </c>
      <c r="AE503" t="s">
        <v>18666</v>
      </c>
      <c r="AF503" t="s">
        <v>18667</v>
      </c>
      <c r="AG503">
        <v>61</v>
      </c>
      <c r="AI503">
        <v>1000</v>
      </c>
      <c r="AK503" t="s">
        <v>1509</v>
      </c>
      <c r="AM503" t="s">
        <v>1511</v>
      </c>
      <c r="AN503" t="s">
        <v>11574</v>
      </c>
      <c r="AO503" t="s">
        <v>18668</v>
      </c>
      <c r="AP503" t="s">
        <v>18669</v>
      </c>
      <c r="AQ503">
        <v>45</v>
      </c>
      <c r="AS503">
        <v>9080</v>
      </c>
      <c r="AT503" t="s">
        <v>18670</v>
      </c>
      <c r="AU503">
        <v>498346590</v>
      </c>
      <c r="AV503" t="s">
        <v>18671</v>
      </c>
      <c r="AW503" t="s">
        <v>4779</v>
      </c>
      <c r="AX503" t="s">
        <v>18672</v>
      </c>
      <c r="AY503" t="s">
        <v>2097</v>
      </c>
      <c r="AZ503" s="2">
        <v>38161</v>
      </c>
      <c r="BA503" t="s">
        <v>64</v>
      </c>
      <c r="BB503" t="s">
        <v>18676</v>
      </c>
      <c r="BC503" t="s">
        <v>18674</v>
      </c>
    </row>
    <row r="504" spans="1:55" x14ac:dyDescent="0.25">
      <c r="A504" s="2">
        <v>41645</v>
      </c>
      <c r="B504" t="s">
        <v>18760</v>
      </c>
      <c r="C504" t="s">
        <v>14955</v>
      </c>
      <c r="D504" s="2">
        <v>41652</v>
      </c>
      <c r="E504" s="2">
        <v>41652</v>
      </c>
      <c r="F504" t="s">
        <v>14955</v>
      </c>
      <c r="G504">
        <v>0</v>
      </c>
      <c r="H504">
        <v>0</v>
      </c>
      <c r="I504">
        <v>0</v>
      </c>
      <c r="J504" t="s">
        <v>18761</v>
      </c>
      <c r="K504" t="s">
        <v>18412</v>
      </c>
      <c r="L504" t="s">
        <v>64</v>
      </c>
      <c r="M504" t="s">
        <v>6297</v>
      </c>
      <c r="N504" t="s">
        <v>6298</v>
      </c>
      <c r="O504" t="s">
        <v>18762</v>
      </c>
      <c r="P504" t="s">
        <v>18763</v>
      </c>
      <c r="Q504">
        <v>0</v>
      </c>
      <c r="R504">
        <v>62.4</v>
      </c>
      <c r="S504">
        <v>62.4</v>
      </c>
      <c r="T504">
        <v>0</v>
      </c>
      <c r="U504">
        <v>554.4</v>
      </c>
      <c r="V504">
        <v>95.2</v>
      </c>
      <c r="W504" s="2">
        <v>41725</v>
      </c>
      <c r="X504">
        <v>0</v>
      </c>
      <c r="Y504" t="s">
        <v>67</v>
      </c>
      <c r="Z504" t="s">
        <v>68</v>
      </c>
      <c r="AA504" t="s">
        <v>69</v>
      </c>
      <c r="AB504" t="s">
        <v>258</v>
      </c>
      <c r="AC504">
        <v>554.4</v>
      </c>
      <c r="AD504" t="s">
        <v>6297</v>
      </c>
      <c r="AE504" t="s">
        <v>6299</v>
      </c>
      <c r="AF504" t="s">
        <v>6300</v>
      </c>
      <c r="AG504">
        <v>16</v>
      </c>
      <c r="AI504">
        <v>1000</v>
      </c>
      <c r="AK504" t="s">
        <v>1509</v>
      </c>
      <c r="AL504" t="s">
        <v>6301</v>
      </c>
      <c r="AM504" t="s">
        <v>6302</v>
      </c>
    </row>
    <row r="505" spans="1:55" x14ac:dyDescent="0.25">
      <c r="A505" s="2">
        <v>41773</v>
      </c>
      <c r="B505" t="s">
        <v>15480</v>
      </c>
      <c r="C505" t="s">
        <v>15481</v>
      </c>
      <c r="D505" s="2">
        <v>41815</v>
      </c>
      <c r="E505" s="2">
        <v>41815</v>
      </c>
      <c r="F505" t="s">
        <v>15482</v>
      </c>
      <c r="G505">
        <v>25</v>
      </c>
      <c r="H505">
        <v>4</v>
      </c>
      <c r="I505">
        <v>0</v>
      </c>
      <c r="L505" t="s">
        <v>64</v>
      </c>
      <c r="M505" t="s">
        <v>228</v>
      </c>
      <c r="N505" t="s">
        <v>229</v>
      </c>
      <c r="Q505">
        <v>280</v>
      </c>
      <c r="R505">
        <v>40.799999999999997</v>
      </c>
      <c r="S505">
        <v>320.8</v>
      </c>
      <c r="T505">
        <v>0</v>
      </c>
      <c r="U505">
        <v>0</v>
      </c>
      <c r="V505">
        <v>287.2</v>
      </c>
      <c r="W505" s="2">
        <v>41984</v>
      </c>
      <c r="X505">
        <v>0</v>
      </c>
      <c r="Y505" t="s">
        <v>67</v>
      </c>
      <c r="Z505" t="s">
        <v>68</v>
      </c>
      <c r="AA505" t="s">
        <v>610</v>
      </c>
      <c r="AC505">
        <v>0</v>
      </c>
      <c r="AD505" t="s">
        <v>228</v>
      </c>
      <c r="AE505" t="s">
        <v>230</v>
      </c>
      <c r="AF505" t="s">
        <v>231</v>
      </c>
      <c r="AG505" t="s">
        <v>232</v>
      </c>
      <c r="AI505">
        <v>1501</v>
      </c>
      <c r="AK505" t="s">
        <v>233</v>
      </c>
      <c r="AL505" t="s">
        <v>234</v>
      </c>
      <c r="AM505" t="s">
        <v>235</v>
      </c>
    </row>
    <row r="506" spans="1:55" x14ac:dyDescent="0.25">
      <c r="A506" s="2">
        <v>41751</v>
      </c>
      <c r="B506" t="s">
        <v>15898</v>
      </c>
      <c r="C506" t="s">
        <v>407</v>
      </c>
      <c r="D506" s="2">
        <v>41821</v>
      </c>
      <c r="E506" s="2">
        <v>41821</v>
      </c>
      <c r="F506" t="s">
        <v>407</v>
      </c>
      <c r="G506">
        <v>25</v>
      </c>
      <c r="H506">
        <v>4</v>
      </c>
      <c r="I506">
        <v>0</v>
      </c>
      <c r="J506" t="s">
        <v>15899</v>
      </c>
      <c r="L506" t="s">
        <v>64</v>
      </c>
      <c r="M506" t="s">
        <v>228</v>
      </c>
      <c r="N506" t="s">
        <v>229</v>
      </c>
      <c r="Q506">
        <v>0</v>
      </c>
      <c r="R506">
        <v>72</v>
      </c>
      <c r="S506">
        <v>72</v>
      </c>
      <c r="T506">
        <v>0</v>
      </c>
      <c r="U506">
        <v>70</v>
      </c>
      <c r="V506">
        <v>132.24</v>
      </c>
      <c r="W506" s="2">
        <v>41830</v>
      </c>
      <c r="X506">
        <v>0</v>
      </c>
      <c r="Y506" t="s">
        <v>67</v>
      </c>
      <c r="Z506" t="s">
        <v>68</v>
      </c>
      <c r="AA506" t="s">
        <v>69</v>
      </c>
      <c r="AB506" t="s">
        <v>258</v>
      </c>
      <c r="AC506">
        <v>60</v>
      </c>
      <c r="AD506" t="s">
        <v>228</v>
      </c>
      <c r="AE506" t="s">
        <v>230</v>
      </c>
      <c r="AF506" t="s">
        <v>231</v>
      </c>
      <c r="AG506" t="s">
        <v>232</v>
      </c>
      <c r="AI506">
        <v>1501</v>
      </c>
      <c r="AK506" t="s">
        <v>233</v>
      </c>
      <c r="AL506" t="s">
        <v>234</v>
      </c>
      <c r="AM506" t="s">
        <v>235</v>
      </c>
    </row>
    <row r="507" spans="1:55" x14ac:dyDescent="0.25">
      <c r="A507" s="2">
        <v>41691</v>
      </c>
      <c r="B507" t="s">
        <v>17438</v>
      </c>
      <c r="C507" t="s">
        <v>17439</v>
      </c>
      <c r="D507" s="2">
        <v>41706</v>
      </c>
      <c r="E507" s="2">
        <v>41706</v>
      </c>
      <c r="F507" t="s">
        <v>17440</v>
      </c>
      <c r="G507">
        <v>20</v>
      </c>
      <c r="H507">
        <v>0</v>
      </c>
      <c r="I507">
        <v>0</v>
      </c>
      <c r="L507" t="s">
        <v>64</v>
      </c>
      <c r="M507" t="s">
        <v>228</v>
      </c>
      <c r="N507" t="s">
        <v>229</v>
      </c>
      <c r="O507" t="s">
        <v>66</v>
      </c>
      <c r="Q507">
        <v>112</v>
      </c>
      <c r="R507">
        <v>0</v>
      </c>
      <c r="S507">
        <v>112</v>
      </c>
      <c r="T507">
        <v>0</v>
      </c>
      <c r="U507">
        <v>0</v>
      </c>
      <c r="V507">
        <v>25.99</v>
      </c>
      <c r="W507" s="2">
        <v>41711</v>
      </c>
      <c r="X507">
        <v>0</v>
      </c>
      <c r="Y507" t="s">
        <v>67</v>
      </c>
      <c r="Z507" t="s">
        <v>68</v>
      </c>
      <c r="AA507" t="s">
        <v>610</v>
      </c>
      <c r="AC507">
        <v>0</v>
      </c>
      <c r="AD507" t="s">
        <v>228</v>
      </c>
      <c r="AE507" t="s">
        <v>230</v>
      </c>
      <c r="AF507" t="s">
        <v>231</v>
      </c>
      <c r="AG507" t="s">
        <v>232</v>
      </c>
      <c r="AI507">
        <v>1501</v>
      </c>
      <c r="AK507" t="s">
        <v>233</v>
      </c>
      <c r="AL507" t="s">
        <v>234</v>
      </c>
      <c r="AM507" t="s">
        <v>235</v>
      </c>
    </row>
    <row r="508" spans="1:55" x14ac:dyDescent="0.25">
      <c r="A508" s="2">
        <v>41688</v>
      </c>
      <c r="B508" t="s">
        <v>17565</v>
      </c>
      <c r="C508" t="s">
        <v>2824</v>
      </c>
      <c r="D508" s="2">
        <v>41726</v>
      </c>
      <c r="E508" s="2">
        <v>41726</v>
      </c>
      <c r="F508" t="s">
        <v>720</v>
      </c>
      <c r="G508">
        <v>0</v>
      </c>
      <c r="H508">
        <v>0</v>
      </c>
      <c r="I508">
        <v>0</v>
      </c>
      <c r="J508" t="s">
        <v>17566</v>
      </c>
      <c r="K508" t="s">
        <v>17567</v>
      </c>
      <c r="L508" t="s">
        <v>64</v>
      </c>
      <c r="M508" t="s">
        <v>228</v>
      </c>
      <c r="N508" t="s">
        <v>229</v>
      </c>
      <c r="Q508">
        <v>0</v>
      </c>
      <c r="R508">
        <v>38.299999999999997</v>
      </c>
      <c r="S508">
        <v>38.299999999999997</v>
      </c>
      <c r="T508">
        <v>0</v>
      </c>
      <c r="U508">
        <v>95.2</v>
      </c>
      <c r="V508">
        <v>38.299999999999997</v>
      </c>
      <c r="W508" s="2">
        <v>42019</v>
      </c>
      <c r="X508">
        <v>0</v>
      </c>
      <c r="Y508" t="s">
        <v>67</v>
      </c>
      <c r="Z508" t="s">
        <v>68</v>
      </c>
      <c r="AA508" t="s">
        <v>82</v>
      </c>
      <c r="AB508" t="s">
        <v>297</v>
      </c>
      <c r="AC508">
        <v>95.2</v>
      </c>
      <c r="AD508" t="s">
        <v>228</v>
      </c>
      <c r="AE508" t="s">
        <v>230</v>
      </c>
      <c r="AF508" t="s">
        <v>231</v>
      </c>
      <c r="AG508" t="s">
        <v>232</v>
      </c>
      <c r="AI508">
        <v>1501</v>
      </c>
      <c r="AK508" t="s">
        <v>233</v>
      </c>
      <c r="AL508" t="s">
        <v>234</v>
      </c>
      <c r="AM508" t="s">
        <v>235</v>
      </c>
    </row>
    <row r="509" spans="1:55" x14ac:dyDescent="0.25">
      <c r="A509" s="2">
        <v>41670</v>
      </c>
      <c r="B509" t="s">
        <v>17989</v>
      </c>
      <c r="C509" t="s">
        <v>17990</v>
      </c>
      <c r="D509" s="2">
        <v>41685</v>
      </c>
      <c r="E509" s="2">
        <v>41685</v>
      </c>
      <c r="F509" t="s">
        <v>17991</v>
      </c>
      <c r="G509">
        <v>8</v>
      </c>
      <c r="H509">
        <v>0</v>
      </c>
      <c r="I509">
        <v>0</v>
      </c>
      <c r="L509" t="s">
        <v>64</v>
      </c>
      <c r="M509" t="s">
        <v>228</v>
      </c>
      <c r="N509" t="s">
        <v>229</v>
      </c>
      <c r="O509" t="s">
        <v>66</v>
      </c>
      <c r="Q509">
        <v>51.2</v>
      </c>
      <c r="R509">
        <v>11.52</v>
      </c>
      <c r="S509">
        <v>62.72</v>
      </c>
      <c r="T509">
        <v>0</v>
      </c>
      <c r="U509">
        <v>0</v>
      </c>
      <c r="V509">
        <v>0</v>
      </c>
      <c r="X509">
        <v>0</v>
      </c>
      <c r="Y509" t="s">
        <v>67</v>
      </c>
      <c r="Z509" t="s">
        <v>81</v>
      </c>
      <c r="AA509" t="s">
        <v>610</v>
      </c>
      <c r="AC509">
        <v>0</v>
      </c>
      <c r="AD509" t="s">
        <v>228</v>
      </c>
      <c r="AE509" t="s">
        <v>230</v>
      </c>
      <c r="AF509" t="s">
        <v>231</v>
      </c>
      <c r="AG509" t="s">
        <v>232</v>
      </c>
      <c r="AI509">
        <v>1501</v>
      </c>
      <c r="AK509" t="s">
        <v>233</v>
      </c>
      <c r="AL509" t="s">
        <v>234</v>
      </c>
      <c r="AM509" t="s">
        <v>235</v>
      </c>
    </row>
    <row r="510" spans="1:55" x14ac:dyDescent="0.25">
      <c r="A510" s="2">
        <v>41625</v>
      </c>
      <c r="B510" t="s">
        <v>18894</v>
      </c>
      <c r="C510" t="s">
        <v>2998</v>
      </c>
      <c r="D510" s="2">
        <v>41646</v>
      </c>
      <c r="E510" s="2">
        <v>41646</v>
      </c>
      <c r="F510" t="s">
        <v>2999</v>
      </c>
      <c r="G510">
        <v>30</v>
      </c>
      <c r="H510">
        <v>0</v>
      </c>
      <c r="I510">
        <v>0</v>
      </c>
      <c r="J510" t="s">
        <v>18895</v>
      </c>
      <c r="K510" t="s">
        <v>194</v>
      </c>
      <c r="L510" t="s">
        <v>64</v>
      </c>
      <c r="M510" t="s">
        <v>228</v>
      </c>
      <c r="N510" t="s">
        <v>229</v>
      </c>
      <c r="Q510">
        <v>82</v>
      </c>
      <c r="R510">
        <v>23.4</v>
      </c>
      <c r="S510">
        <v>105.4</v>
      </c>
      <c r="T510">
        <v>0</v>
      </c>
      <c r="U510">
        <v>48</v>
      </c>
      <c r="V510">
        <v>109.2</v>
      </c>
      <c r="W510" s="2">
        <v>41648</v>
      </c>
      <c r="X510">
        <v>0</v>
      </c>
      <c r="Y510" t="s">
        <v>67</v>
      </c>
      <c r="Z510" t="s">
        <v>68</v>
      </c>
      <c r="AA510" t="s">
        <v>69</v>
      </c>
      <c r="AB510" t="s">
        <v>258</v>
      </c>
      <c r="AC510">
        <v>48</v>
      </c>
      <c r="AD510" t="s">
        <v>228</v>
      </c>
      <c r="AE510" t="s">
        <v>230</v>
      </c>
      <c r="AF510" t="s">
        <v>231</v>
      </c>
      <c r="AG510" t="s">
        <v>232</v>
      </c>
      <c r="AI510">
        <v>1501</v>
      </c>
      <c r="AK510" t="s">
        <v>233</v>
      </c>
      <c r="AL510" t="s">
        <v>234</v>
      </c>
      <c r="AM510" t="s">
        <v>235</v>
      </c>
    </row>
    <row r="511" spans="1:55" x14ac:dyDescent="0.25">
      <c r="A511" s="2">
        <v>41621</v>
      </c>
      <c r="B511" t="s">
        <v>18913</v>
      </c>
      <c r="C511" t="s">
        <v>407</v>
      </c>
      <c r="D511" s="2">
        <v>41646</v>
      </c>
      <c r="E511" s="2">
        <v>41646</v>
      </c>
      <c r="F511" t="s">
        <v>407</v>
      </c>
      <c r="G511">
        <v>30</v>
      </c>
      <c r="H511">
        <v>0</v>
      </c>
      <c r="I511">
        <v>0</v>
      </c>
      <c r="J511" t="s">
        <v>18914</v>
      </c>
      <c r="K511" t="s">
        <v>18915</v>
      </c>
      <c r="L511" t="s">
        <v>64</v>
      </c>
      <c r="M511" t="s">
        <v>228</v>
      </c>
      <c r="N511" t="s">
        <v>229</v>
      </c>
      <c r="Q511">
        <v>0</v>
      </c>
      <c r="R511">
        <v>66.599999999999994</v>
      </c>
      <c r="S511">
        <v>66.599999999999994</v>
      </c>
      <c r="T511">
        <v>0</v>
      </c>
      <c r="U511">
        <v>60</v>
      </c>
      <c r="V511">
        <v>156.4</v>
      </c>
      <c r="W511" s="2">
        <v>41648</v>
      </c>
      <c r="X511">
        <v>0</v>
      </c>
      <c r="Y511" t="s">
        <v>67</v>
      </c>
      <c r="Z511" t="s">
        <v>68</v>
      </c>
      <c r="AA511" t="s">
        <v>69</v>
      </c>
      <c r="AB511" t="s">
        <v>258</v>
      </c>
      <c r="AC511">
        <v>60</v>
      </c>
      <c r="AD511" t="s">
        <v>228</v>
      </c>
      <c r="AE511" t="s">
        <v>230</v>
      </c>
      <c r="AF511" t="s">
        <v>231</v>
      </c>
      <c r="AG511" t="s">
        <v>232</v>
      </c>
      <c r="AI511">
        <v>1501</v>
      </c>
      <c r="AK511" t="s">
        <v>233</v>
      </c>
      <c r="AL511" t="s">
        <v>234</v>
      </c>
      <c r="AM511" t="s">
        <v>235</v>
      </c>
    </row>
    <row r="512" spans="1:55" x14ac:dyDescent="0.25">
      <c r="A512" s="2">
        <v>41838</v>
      </c>
      <c r="B512" t="s">
        <v>13892</v>
      </c>
      <c r="C512" t="s">
        <v>13893</v>
      </c>
      <c r="D512" s="2">
        <v>41866</v>
      </c>
      <c r="E512" s="2">
        <v>41877</v>
      </c>
      <c r="F512" t="s">
        <v>13894</v>
      </c>
      <c r="G512">
        <v>3</v>
      </c>
      <c r="H512">
        <v>0</v>
      </c>
      <c r="I512">
        <v>0</v>
      </c>
      <c r="K512" t="s">
        <v>13895</v>
      </c>
      <c r="L512" t="s">
        <v>64</v>
      </c>
      <c r="M512" t="s">
        <v>1021</v>
      </c>
      <c r="N512" t="s">
        <v>1022</v>
      </c>
      <c r="O512" t="s">
        <v>66</v>
      </c>
      <c r="Q512">
        <v>488</v>
      </c>
      <c r="R512">
        <v>0</v>
      </c>
      <c r="S512">
        <v>488</v>
      </c>
      <c r="T512">
        <v>0</v>
      </c>
      <c r="U512">
        <v>0</v>
      </c>
      <c r="V512">
        <v>488</v>
      </c>
      <c r="W512" s="2">
        <v>41907</v>
      </c>
      <c r="X512">
        <v>0</v>
      </c>
      <c r="Y512" t="s">
        <v>67</v>
      </c>
      <c r="Z512" t="s">
        <v>68</v>
      </c>
      <c r="AA512" t="s">
        <v>1524</v>
      </c>
      <c r="AC512">
        <v>0</v>
      </c>
      <c r="AD512" t="s">
        <v>1021</v>
      </c>
      <c r="AE512" t="s">
        <v>1023</v>
      </c>
      <c r="AF512" t="s">
        <v>1024</v>
      </c>
      <c r="AG512">
        <v>119</v>
      </c>
      <c r="AI512">
        <v>9800</v>
      </c>
      <c r="AK512" t="s">
        <v>1025</v>
      </c>
      <c r="AL512" t="s">
        <v>1026</v>
      </c>
      <c r="AM512" t="s">
        <v>1027</v>
      </c>
    </row>
    <row r="513" spans="1:39" x14ac:dyDescent="0.25">
      <c r="A513" s="2">
        <v>41823</v>
      </c>
      <c r="B513" t="s">
        <v>14202</v>
      </c>
      <c r="C513" t="s">
        <v>14203</v>
      </c>
      <c r="D513" s="2">
        <v>41827</v>
      </c>
      <c r="E513" s="2">
        <v>41827</v>
      </c>
      <c r="F513" t="s">
        <v>14204</v>
      </c>
      <c r="G513">
        <v>1</v>
      </c>
      <c r="H513">
        <v>0</v>
      </c>
      <c r="I513">
        <v>0</v>
      </c>
      <c r="L513" t="s">
        <v>64</v>
      </c>
      <c r="M513" t="s">
        <v>1021</v>
      </c>
      <c r="N513" t="s">
        <v>1022</v>
      </c>
      <c r="O513" t="s">
        <v>66</v>
      </c>
      <c r="Q513">
        <v>56</v>
      </c>
      <c r="R513">
        <v>30</v>
      </c>
      <c r="S513">
        <v>86</v>
      </c>
      <c r="T513">
        <v>0</v>
      </c>
      <c r="U513">
        <v>0</v>
      </c>
      <c r="V513">
        <v>62.12</v>
      </c>
      <c r="W513" s="2">
        <v>41837</v>
      </c>
      <c r="X513">
        <v>24.48</v>
      </c>
      <c r="Y513" s="2">
        <v>41879</v>
      </c>
      <c r="Z513" t="s">
        <v>68</v>
      </c>
      <c r="AA513" t="s">
        <v>1524</v>
      </c>
      <c r="AC513">
        <v>0</v>
      </c>
      <c r="AD513" t="s">
        <v>1021</v>
      </c>
      <c r="AE513" t="s">
        <v>1023</v>
      </c>
      <c r="AF513" t="s">
        <v>1024</v>
      </c>
      <c r="AG513">
        <v>119</v>
      </c>
      <c r="AI513">
        <v>9800</v>
      </c>
      <c r="AK513" t="s">
        <v>1025</v>
      </c>
      <c r="AL513" t="s">
        <v>1026</v>
      </c>
      <c r="AM513" t="s">
        <v>1027</v>
      </c>
    </row>
    <row r="514" spans="1:39" x14ac:dyDescent="0.25">
      <c r="A514" s="2">
        <v>41729</v>
      </c>
      <c r="B514" t="s">
        <v>16363</v>
      </c>
      <c r="C514" t="s">
        <v>16364</v>
      </c>
      <c r="D514" s="2">
        <v>41738</v>
      </c>
      <c r="E514" s="2">
        <v>41738</v>
      </c>
      <c r="F514" t="s">
        <v>1021</v>
      </c>
      <c r="G514">
        <v>23</v>
      </c>
      <c r="H514">
        <v>0</v>
      </c>
      <c r="I514">
        <v>0</v>
      </c>
      <c r="L514" t="s">
        <v>64</v>
      </c>
      <c r="M514" t="s">
        <v>1021</v>
      </c>
      <c r="N514" t="s">
        <v>1022</v>
      </c>
      <c r="O514" t="s">
        <v>66</v>
      </c>
      <c r="Q514">
        <v>0</v>
      </c>
      <c r="R514">
        <v>0</v>
      </c>
      <c r="S514">
        <v>0</v>
      </c>
      <c r="T514">
        <v>0</v>
      </c>
      <c r="U514">
        <v>0</v>
      </c>
      <c r="V514">
        <v>0</v>
      </c>
      <c r="X514">
        <v>0</v>
      </c>
      <c r="Y514" t="s">
        <v>67</v>
      </c>
      <c r="Z514" t="s">
        <v>154</v>
      </c>
      <c r="AC514">
        <v>0</v>
      </c>
      <c r="AD514" t="s">
        <v>1021</v>
      </c>
      <c r="AE514" t="s">
        <v>1023</v>
      </c>
      <c r="AF514" t="s">
        <v>1024</v>
      </c>
      <c r="AG514">
        <v>119</v>
      </c>
      <c r="AI514">
        <v>9800</v>
      </c>
      <c r="AK514" t="s">
        <v>1025</v>
      </c>
      <c r="AL514" t="s">
        <v>1026</v>
      </c>
      <c r="AM514" t="s">
        <v>1027</v>
      </c>
    </row>
    <row r="515" spans="1:39" x14ac:dyDescent="0.25">
      <c r="A515" s="2">
        <v>41729</v>
      </c>
      <c r="B515" t="s">
        <v>16366</v>
      </c>
      <c r="C515" t="s">
        <v>16367</v>
      </c>
      <c r="D515" s="2">
        <v>41729</v>
      </c>
      <c r="E515" s="2">
        <v>41729</v>
      </c>
      <c r="F515" t="s">
        <v>16368</v>
      </c>
      <c r="G515">
        <v>1</v>
      </c>
      <c r="H515">
        <v>0</v>
      </c>
      <c r="I515">
        <v>0</v>
      </c>
      <c r="L515" t="s">
        <v>64</v>
      </c>
      <c r="M515" t="s">
        <v>1021</v>
      </c>
      <c r="N515" t="s">
        <v>1022</v>
      </c>
      <c r="O515" t="s">
        <v>66</v>
      </c>
      <c r="Q515">
        <v>8</v>
      </c>
      <c r="R515">
        <v>0</v>
      </c>
      <c r="S515">
        <v>8</v>
      </c>
      <c r="T515">
        <v>0</v>
      </c>
      <c r="U515">
        <v>0</v>
      </c>
      <c r="V515">
        <v>8</v>
      </c>
      <c r="W515" s="2">
        <v>41774</v>
      </c>
      <c r="X515">
        <v>0</v>
      </c>
      <c r="Y515" t="s">
        <v>67</v>
      </c>
      <c r="Z515" t="s">
        <v>68</v>
      </c>
      <c r="AA515" t="s">
        <v>1524</v>
      </c>
      <c r="AC515">
        <v>0</v>
      </c>
      <c r="AD515" t="s">
        <v>1021</v>
      </c>
      <c r="AE515" t="s">
        <v>1023</v>
      </c>
      <c r="AF515" t="s">
        <v>1024</v>
      </c>
      <c r="AG515">
        <v>119</v>
      </c>
      <c r="AI515">
        <v>9800</v>
      </c>
      <c r="AK515" t="s">
        <v>1025</v>
      </c>
      <c r="AL515" t="s">
        <v>1026</v>
      </c>
      <c r="AM515" t="s">
        <v>1027</v>
      </c>
    </row>
    <row r="516" spans="1:39" x14ac:dyDescent="0.25">
      <c r="A516" s="2">
        <v>41729</v>
      </c>
      <c r="B516" t="s">
        <v>16369</v>
      </c>
      <c r="C516" t="s">
        <v>16367</v>
      </c>
      <c r="D516" s="2">
        <v>41736</v>
      </c>
      <c r="E516" s="2">
        <v>41740</v>
      </c>
      <c r="F516" t="s">
        <v>16368</v>
      </c>
      <c r="G516">
        <v>1</v>
      </c>
      <c r="H516">
        <v>0</v>
      </c>
      <c r="I516">
        <v>0</v>
      </c>
      <c r="K516" t="s">
        <v>16370</v>
      </c>
      <c r="L516" t="s">
        <v>64</v>
      </c>
      <c r="M516" t="s">
        <v>1021</v>
      </c>
      <c r="N516" t="s">
        <v>1022</v>
      </c>
      <c r="O516" t="s">
        <v>66</v>
      </c>
      <c r="Q516">
        <v>8</v>
      </c>
      <c r="R516">
        <v>0</v>
      </c>
      <c r="S516">
        <v>8</v>
      </c>
      <c r="T516">
        <v>0</v>
      </c>
      <c r="U516">
        <v>0</v>
      </c>
      <c r="V516">
        <v>8</v>
      </c>
      <c r="W516" s="2">
        <v>41774</v>
      </c>
      <c r="X516">
        <v>0</v>
      </c>
      <c r="Y516" t="s">
        <v>67</v>
      </c>
      <c r="Z516" t="s">
        <v>68</v>
      </c>
      <c r="AA516" t="s">
        <v>1524</v>
      </c>
      <c r="AC516">
        <v>0</v>
      </c>
      <c r="AD516" t="s">
        <v>1021</v>
      </c>
      <c r="AE516" t="s">
        <v>1023</v>
      </c>
      <c r="AF516" t="s">
        <v>1024</v>
      </c>
      <c r="AG516">
        <v>119</v>
      </c>
      <c r="AI516">
        <v>9800</v>
      </c>
      <c r="AK516" t="s">
        <v>1025</v>
      </c>
      <c r="AL516" t="s">
        <v>1026</v>
      </c>
      <c r="AM516" t="s">
        <v>1027</v>
      </c>
    </row>
    <row r="517" spans="1:39" x14ac:dyDescent="0.25">
      <c r="A517" s="2">
        <v>41722</v>
      </c>
      <c r="B517" t="s">
        <v>16572</v>
      </c>
      <c r="C517" t="s">
        <v>16573</v>
      </c>
      <c r="D517" s="2">
        <v>41740</v>
      </c>
      <c r="E517" s="2">
        <v>41740</v>
      </c>
      <c r="F517" t="s">
        <v>16574</v>
      </c>
      <c r="G517">
        <v>15</v>
      </c>
      <c r="H517">
        <v>0</v>
      </c>
      <c r="I517">
        <v>0</v>
      </c>
      <c r="L517" t="s">
        <v>64</v>
      </c>
      <c r="M517" t="s">
        <v>1021</v>
      </c>
      <c r="N517" t="s">
        <v>1022</v>
      </c>
      <c r="O517" t="s">
        <v>66</v>
      </c>
      <c r="Q517">
        <v>0</v>
      </c>
      <c r="R517">
        <v>0</v>
      </c>
      <c r="S517">
        <v>0</v>
      </c>
      <c r="T517">
        <v>0</v>
      </c>
      <c r="U517">
        <v>0</v>
      </c>
      <c r="V517">
        <v>0</v>
      </c>
      <c r="X517">
        <v>0</v>
      </c>
      <c r="Y517" t="s">
        <v>67</v>
      </c>
      <c r="Z517" t="s">
        <v>154</v>
      </c>
      <c r="AC517">
        <v>0</v>
      </c>
      <c r="AD517" t="s">
        <v>1021</v>
      </c>
      <c r="AE517" t="s">
        <v>1023</v>
      </c>
      <c r="AF517" t="s">
        <v>1024</v>
      </c>
      <c r="AG517">
        <v>119</v>
      </c>
      <c r="AI517">
        <v>9800</v>
      </c>
      <c r="AK517" t="s">
        <v>1025</v>
      </c>
      <c r="AL517" t="s">
        <v>1026</v>
      </c>
      <c r="AM517" t="s">
        <v>1027</v>
      </c>
    </row>
    <row r="518" spans="1:39" x14ac:dyDescent="0.25">
      <c r="A518" s="2">
        <v>41712</v>
      </c>
      <c r="B518" t="s">
        <v>16818</v>
      </c>
      <c r="C518" t="s">
        <v>16819</v>
      </c>
      <c r="D518" s="2">
        <v>41712</v>
      </c>
      <c r="E518" s="2">
        <v>42077</v>
      </c>
      <c r="F518" t="s">
        <v>16820</v>
      </c>
      <c r="G518">
        <v>1</v>
      </c>
      <c r="H518">
        <v>0</v>
      </c>
      <c r="I518">
        <v>0</v>
      </c>
      <c r="L518" t="s">
        <v>64</v>
      </c>
      <c r="M518" t="s">
        <v>1021</v>
      </c>
      <c r="N518" t="s">
        <v>1022</v>
      </c>
      <c r="O518" t="s">
        <v>66</v>
      </c>
      <c r="Q518">
        <v>180</v>
      </c>
      <c r="R518">
        <v>0</v>
      </c>
      <c r="S518">
        <v>180</v>
      </c>
      <c r="T518">
        <v>0</v>
      </c>
      <c r="U518">
        <v>0</v>
      </c>
      <c r="V518">
        <v>0</v>
      </c>
      <c r="X518">
        <v>0</v>
      </c>
      <c r="Y518" t="s">
        <v>67</v>
      </c>
      <c r="Z518" t="s">
        <v>81</v>
      </c>
      <c r="AA518" t="s">
        <v>500</v>
      </c>
      <c r="AC518">
        <v>0</v>
      </c>
      <c r="AD518" t="s">
        <v>1021</v>
      </c>
      <c r="AE518" t="s">
        <v>1023</v>
      </c>
      <c r="AF518" t="s">
        <v>1024</v>
      </c>
      <c r="AG518">
        <v>119</v>
      </c>
      <c r="AI518">
        <v>9800</v>
      </c>
      <c r="AK518" t="s">
        <v>1025</v>
      </c>
      <c r="AL518" t="s">
        <v>1026</v>
      </c>
      <c r="AM518" t="s">
        <v>1027</v>
      </c>
    </row>
    <row r="519" spans="1:39" x14ac:dyDescent="0.25">
      <c r="A519" s="2">
        <v>41712</v>
      </c>
      <c r="B519" t="s">
        <v>16821</v>
      </c>
      <c r="C519" t="s">
        <v>16822</v>
      </c>
      <c r="D519" s="2">
        <v>41712</v>
      </c>
      <c r="E519" s="2">
        <v>42004</v>
      </c>
      <c r="F519" t="s">
        <v>16823</v>
      </c>
      <c r="G519">
        <v>2</v>
      </c>
      <c r="H519">
        <v>0</v>
      </c>
      <c r="I519">
        <v>0</v>
      </c>
      <c r="K519" t="s">
        <v>16824</v>
      </c>
      <c r="L519" t="s">
        <v>64</v>
      </c>
      <c r="M519" t="s">
        <v>1021</v>
      </c>
      <c r="N519" t="s">
        <v>1022</v>
      </c>
      <c r="O519" t="s">
        <v>66</v>
      </c>
      <c r="Q519">
        <v>32</v>
      </c>
      <c r="R519">
        <v>0</v>
      </c>
      <c r="S519">
        <v>32</v>
      </c>
      <c r="T519">
        <v>0</v>
      </c>
      <c r="U519">
        <v>0</v>
      </c>
      <c r="V519">
        <v>16</v>
      </c>
      <c r="W519" s="2">
        <v>41830</v>
      </c>
      <c r="X519">
        <v>44</v>
      </c>
      <c r="Y519" s="2">
        <v>41900</v>
      </c>
      <c r="Z519" t="s">
        <v>68</v>
      </c>
      <c r="AA519" t="s">
        <v>500</v>
      </c>
      <c r="AC519">
        <v>0</v>
      </c>
      <c r="AD519" t="s">
        <v>1021</v>
      </c>
      <c r="AE519" t="s">
        <v>1023</v>
      </c>
      <c r="AF519" t="s">
        <v>1024</v>
      </c>
      <c r="AG519">
        <v>119</v>
      </c>
      <c r="AI519">
        <v>9800</v>
      </c>
      <c r="AK519" t="s">
        <v>1025</v>
      </c>
      <c r="AL519" t="s">
        <v>1026</v>
      </c>
      <c r="AM519" t="s">
        <v>1027</v>
      </c>
    </row>
    <row r="520" spans="1:39" x14ac:dyDescent="0.25">
      <c r="A520" s="2">
        <v>41712</v>
      </c>
      <c r="B520" t="s">
        <v>16829</v>
      </c>
      <c r="C520" t="s">
        <v>16830</v>
      </c>
      <c r="D520" s="2">
        <v>41713</v>
      </c>
      <c r="E520" s="2">
        <v>42124</v>
      </c>
      <c r="F520" t="s">
        <v>1465</v>
      </c>
      <c r="G520">
        <v>1</v>
      </c>
      <c r="H520">
        <v>0</v>
      </c>
      <c r="I520">
        <v>0</v>
      </c>
      <c r="L520" t="s">
        <v>64</v>
      </c>
      <c r="M520" t="s">
        <v>1021</v>
      </c>
      <c r="N520" t="s">
        <v>1022</v>
      </c>
      <c r="O520" t="s">
        <v>66</v>
      </c>
      <c r="Q520">
        <v>96</v>
      </c>
      <c r="R520">
        <v>0</v>
      </c>
      <c r="S520">
        <v>96</v>
      </c>
      <c r="T520">
        <v>0</v>
      </c>
      <c r="U520">
        <v>0</v>
      </c>
      <c r="V520">
        <v>0</v>
      </c>
      <c r="X520">
        <v>0</v>
      </c>
      <c r="Y520" t="s">
        <v>67</v>
      </c>
      <c r="Z520" t="s">
        <v>81</v>
      </c>
      <c r="AA520" t="s">
        <v>500</v>
      </c>
      <c r="AC520">
        <v>0</v>
      </c>
      <c r="AD520" t="s">
        <v>1021</v>
      </c>
      <c r="AE520" t="s">
        <v>1023</v>
      </c>
      <c r="AF520" t="s">
        <v>1024</v>
      </c>
      <c r="AG520">
        <v>119</v>
      </c>
      <c r="AI520">
        <v>9800</v>
      </c>
      <c r="AK520" t="s">
        <v>1025</v>
      </c>
      <c r="AL520" t="s">
        <v>1026</v>
      </c>
      <c r="AM520" t="s">
        <v>1027</v>
      </c>
    </row>
    <row r="521" spans="1:39" x14ac:dyDescent="0.25">
      <c r="A521" s="2">
        <v>41701</v>
      </c>
      <c r="B521" t="s">
        <v>17139</v>
      </c>
      <c r="C521" t="s">
        <v>6649</v>
      </c>
      <c r="D521" s="2">
        <v>41815</v>
      </c>
      <c r="E521" s="2">
        <v>41816</v>
      </c>
      <c r="F521" t="s">
        <v>14967</v>
      </c>
      <c r="G521">
        <v>0</v>
      </c>
      <c r="H521">
        <v>0</v>
      </c>
      <c r="I521">
        <v>0</v>
      </c>
      <c r="L521" t="s">
        <v>64</v>
      </c>
      <c r="M521" t="s">
        <v>8261</v>
      </c>
      <c r="N521" t="s">
        <v>8262</v>
      </c>
      <c r="O521" t="s">
        <v>17140</v>
      </c>
      <c r="P521" t="s">
        <v>17141</v>
      </c>
      <c r="Q521">
        <v>0</v>
      </c>
      <c r="R521">
        <v>0</v>
      </c>
      <c r="S521">
        <v>0</v>
      </c>
      <c r="T521">
        <v>0</v>
      </c>
      <c r="U521">
        <v>0</v>
      </c>
      <c r="V521">
        <v>0</v>
      </c>
      <c r="X521">
        <v>0</v>
      </c>
      <c r="Y521" t="s">
        <v>67</v>
      </c>
      <c r="Z521" t="s">
        <v>81</v>
      </c>
      <c r="AA521" t="s">
        <v>5087</v>
      </c>
      <c r="AB521" t="s">
        <v>5088</v>
      </c>
      <c r="AC521">
        <v>0</v>
      </c>
      <c r="AD521" t="s">
        <v>8261</v>
      </c>
      <c r="AE521" t="s">
        <v>8264</v>
      </c>
      <c r="AF521" t="s">
        <v>8265</v>
      </c>
      <c r="AG521">
        <v>23</v>
      </c>
      <c r="AI521">
        <v>9800</v>
      </c>
      <c r="AK521" t="s">
        <v>1025</v>
      </c>
      <c r="AL521" t="s">
        <v>8266</v>
      </c>
      <c r="AM521" t="s">
        <v>8267</v>
      </c>
    </row>
    <row r="522" spans="1:39" x14ac:dyDescent="0.25">
      <c r="A522" s="2">
        <v>41701</v>
      </c>
      <c r="B522" t="s">
        <v>17142</v>
      </c>
      <c r="C522" t="s">
        <v>6649</v>
      </c>
      <c r="D522" s="2">
        <v>41815</v>
      </c>
      <c r="E522" s="2">
        <v>41816</v>
      </c>
      <c r="F522" t="s">
        <v>14967</v>
      </c>
      <c r="G522">
        <v>0</v>
      </c>
      <c r="H522">
        <v>0</v>
      </c>
      <c r="I522">
        <v>0</v>
      </c>
      <c r="L522" t="s">
        <v>64</v>
      </c>
      <c r="M522" t="s">
        <v>8261</v>
      </c>
      <c r="N522" t="s">
        <v>8262</v>
      </c>
      <c r="Q522">
        <v>0</v>
      </c>
      <c r="R522">
        <v>0</v>
      </c>
      <c r="S522">
        <v>0</v>
      </c>
      <c r="T522">
        <v>0</v>
      </c>
      <c r="U522">
        <v>0</v>
      </c>
      <c r="V522">
        <v>0</v>
      </c>
      <c r="X522">
        <v>0</v>
      </c>
      <c r="Y522" t="s">
        <v>67</v>
      </c>
      <c r="Z522" t="s">
        <v>81</v>
      </c>
      <c r="AA522" t="s">
        <v>5087</v>
      </c>
      <c r="AB522" t="s">
        <v>5088</v>
      </c>
      <c r="AC522">
        <v>0</v>
      </c>
      <c r="AD522" t="s">
        <v>8261</v>
      </c>
      <c r="AE522" t="s">
        <v>8264</v>
      </c>
      <c r="AF522" t="s">
        <v>8265</v>
      </c>
      <c r="AG522">
        <v>23</v>
      </c>
      <c r="AI522">
        <v>9800</v>
      </c>
      <c r="AK522" t="s">
        <v>1025</v>
      </c>
      <c r="AL522" t="s">
        <v>8266</v>
      </c>
      <c r="AM522" t="s">
        <v>8267</v>
      </c>
    </row>
    <row r="523" spans="1:39" x14ac:dyDescent="0.25">
      <c r="A523" s="2">
        <v>41701</v>
      </c>
      <c r="B523" t="s">
        <v>17143</v>
      </c>
      <c r="C523" t="s">
        <v>6649</v>
      </c>
      <c r="D523" s="2">
        <v>41815</v>
      </c>
      <c r="E523" s="2">
        <v>41816</v>
      </c>
      <c r="F523" t="s">
        <v>14967</v>
      </c>
      <c r="G523">
        <v>0</v>
      </c>
      <c r="H523">
        <v>0</v>
      </c>
      <c r="I523">
        <v>0</v>
      </c>
      <c r="K523" t="s">
        <v>17144</v>
      </c>
      <c r="L523" t="s">
        <v>64</v>
      </c>
      <c r="M523" t="s">
        <v>8261</v>
      </c>
      <c r="N523" t="s">
        <v>8262</v>
      </c>
      <c r="Q523">
        <v>120</v>
      </c>
      <c r="R523">
        <v>0</v>
      </c>
      <c r="S523">
        <v>120</v>
      </c>
      <c r="T523">
        <v>0</v>
      </c>
      <c r="U523">
        <v>0</v>
      </c>
      <c r="V523">
        <v>120</v>
      </c>
      <c r="W523" s="2">
        <v>41746</v>
      </c>
      <c r="X523">
        <v>0</v>
      </c>
      <c r="Y523" t="s">
        <v>67</v>
      </c>
      <c r="Z523" t="s">
        <v>68</v>
      </c>
      <c r="AA523" t="s">
        <v>5087</v>
      </c>
      <c r="AB523" t="s">
        <v>5088</v>
      </c>
      <c r="AC523">
        <v>0</v>
      </c>
      <c r="AD523" t="s">
        <v>8261</v>
      </c>
      <c r="AE523" t="s">
        <v>8264</v>
      </c>
      <c r="AF523" t="s">
        <v>8265</v>
      </c>
      <c r="AG523">
        <v>23</v>
      </c>
      <c r="AI523">
        <v>9800</v>
      </c>
      <c r="AK523" t="s">
        <v>1025</v>
      </c>
      <c r="AL523" t="s">
        <v>8266</v>
      </c>
      <c r="AM523" t="s">
        <v>8267</v>
      </c>
    </row>
    <row r="524" spans="1:39" x14ac:dyDescent="0.25">
      <c r="A524" s="2">
        <v>41691</v>
      </c>
      <c r="B524" t="s">
        <v>17433</v>
      </c>
      <c r="C524" t="s">
        <v>17434</v>
      </c>
      <c r="D524" s="2">
        <v>41702</v>
      </c>
      <c r="E524" s="2">
        <v>41702</v>
      </c>
      <c r="F524" t="s">
        <v>17435</v>
      </c>
      <c r="G524">
        <v>47</v>
      </c>
      <c r="H524">
        <v>0</v>
      </c>
      <c r="I524">
        <v>0</v>
      </c>
      <c r="L524" t="s">
        <v>64</v>
      </c>
      <c r="M524" t="s">
        <v>1021</v>
      </c>
      <c r="N524" t="s">
        <v>1022</v>
      </c>
      <c r="O524" t="s">
        <v>66</v>
      </c>
      <c r="Q524">
        <v>195.5</v>
      </c>
      <c r="R524">
        <v>7.2</v>
      </c>
      <c r="S524">
        <v>202.7</v>
      </c>
      <c r="T524">
        <v>0</v>
      </c>
      <c r="U524">
        <v>0</v>
      </c>
      <c r="V524">
        <v>152.4</v>
      </c>
      <c r="W524" s="2">
        <v>41725</v>
      </c>
      <c r="X524">
        <v>0</v>
      </c>
      <c r="Y524" t="s">
        <v>67</v>
      </c>
      <c r="Z524" t="s">
        <v>68</v>
      </c>
      <c r="AA524" t="s">
        <v>610</v>
      </c>
      <c r="AC524">
        <v>0</v>
      </c>
      <c r="AD524" t="s">
        <v>1021</v>
      </c>
      <c r="AE524" t="s">
        <v>1023</v>
      </c>
      <c r="AF524" t="s">
        <v>1024</v>
      </c>
      <c r="AG524">
        <v>119</v>
      </c>
      <c r="AI524">
        <v>9800</v>
      </c>
      <c r="AK524" t="s">
        <v>1025</v>
      </c>
      <c r="AL524" t="s">
        <v>1026</v>
      </c>
      <c r="AM524" t="s">
        <v>1027</v>
      </c>
    </row>
    <row r="525" spans="1:39" x14ac:dyDescent="0.25">
      <c r="A525" s="2">
        <v>41682</v>
      </c>
      <c r="B525" t="s">
        <v>17767</v>
      </c>
      <c r="C525" t="s">
        <v>4413</v>
      </c>
      <c r="D525" s="2">
        <v>41687</v>
      </c>
      <c r="E525" s="2">
        <v>41990</v>
      </c>
      <c r="F525" t="s">
        <v>17768</v>
      </c>
      <c r="G525">
        <v>1</v>
      </c>
      <c r="H525">
        <v>0</v>
      </c>
      <c r="I525">
        <v>0</v>
      </c>
      <c r="L525" t="s">
        <v>64</v>
      </c>
      <c r="M525" t="s">
        <v>1021</v>
      </c>
      <c r="N525" t="s">
        <v>1022</v>
      </c>
      <c r="O525" t="s">
        <v>66</v>
      </c>
      <c r="Q525">
        <v>180</v>
      </c>
      <c r="R525">
        <v>0</v>
      </c>
      <c r="S525">
        <v>180</v>
      </c>
      <c r="T525">
        <v>0</v>
      </c>
      <c r="U525">
        <v>0</v>
      </c>
      <c r="V525">
        <v>0</v>
      </c>
      <c r="X525">
        <v>0</v>
      </c>
      <c r="Y525" t="s">
        <v>67</v>
      </c>
      <c r="Z525" t="s">
        <v>12981</v>
      </c>
      <c r="AA525" t="s">
        <v>500</v>
      </c>
      <c r="AC525">
        <v>0</v>
      </c>
      <c r="AD525" t="s">
        <v>1021</v>
      </c>
      <c r="AE525" t="s">
        <v>1023</v>
      </c>
      <c r="AF525" t="s">
        <v>1024</v>
      </c>
      <c r="AG525">
        <v>119</v>
      </c>
      <c r="AI525">
        <v>9800</v>
      </c>
      <c r="AK525" t="s">
        <v>1025</v>
      </c>
      <c r="AL525" t="s">
        <v>1026</v>
      </c>
      <c r="AM525" t="s">
        <v>1027</v>
      </c>
    </row>
    <row r="526" spans="1:39" x14ac:dyDescent="0.25">
      <c r="A526" s="2">
        <v>41645</v>
      </c>
      <c r="B526" t="s">
        <v>18718</v>
      </c>
      <c r="C526" t="s">
        <v>18719</v>
      </c>
      <c r="D526" s="2">
        <v>41645</v>
      </c>
      <c r="E526" s="2">
        <v>42004</v>
      </c>
      <c r="F526" t="s">
        <v>18720</v>
      </c>
      <c r="G526">
        <v>1</v>
      </c>
      <c r="H526">
        <v>0</v>
      </c>
      <c r="I526">
        <v>0</v>
      </c>
      <c r="L526" t="s">
        <v>64</v>
      </c>
      <c r="M526" t="s">
        <v>1021</v>
      </c>
      <c r="N526" t="s">
        <v>1022</v>
      </c>
      <c r="O526" t="s">
        <v>66</v>
      </c>
      <c r="Q526">
        <v>236</v>
      </c>
      <c r="R526">
        <v>0</v>
      </c>
      <c r="S526">
        <v>236</v>
      </c>
      <c r="T526">
        <v>0</v>
      </c>
      <c r="U526">
        <v>0</v>
      </c>
      <c r="V526">
        <v>0</v>
      </c>
      <c r="X526">
        <v>0</v>
      </c>
      <c r="Y526" t="s">
        <v>67</v>
      </c>
      <c r="Z526" t="s">
        <v>81</v>
      </c>
      <c r="AA526" t="s">
        <v>500</v>
      </c>
      <c r="AC526">
        <v>0</v>
      </c>
      <c r="AD526" t="s">
        <v>1021</v>
      </c>
      <c r="AE526" t="s">
        <v>1023</v>
      </c>
      <c r="AF526" t="s">
        <v>1024</v>
      </c>
      <c r="AG526">
        <v>119</v>
      </c>
      <c r="AI526">
        <v>9800</v>
      </c>
      <c r="AK526" t="s">
        <v>1025</v>
      </c>
      <c r="AL526" t="s">
        <v>1026</v>
      </c>
      <c r="AM526" t="s">
        <v>1027</v>
      </c>
    </row>
    <row r="527" spans="1:39" x14ac:dyDescent="0.25">
      <c r="A527" s="2">
        <v>41645</v>
      </c>
      <c r="B527" t="s">
        <v>18721</v>
      </c>
      <c r="C527" t="s">
        <v>18722</v>
      </c>
      <c r="D527" s="2">
        <v>41645</v>
      </c>
      <c r="E527" s="2">
        <v>42004</v>
      </c>
      <c r="F527" t="s">
        <v>18723</v>
      </c>
      <c r="G527">
        <v>1</v>
      </c>
      <c r="H527">
        <v>0</v>
      </c>
      <c r="I527">
        <v>0</v>
      </c>
      <c r="L527" t="s">
        <v>64</v>
      </c>
      <c r="M527" t="s">
        <v>1021</v>
      </c>
      <c r="N527" t="s">
        <v>1022</v>
      </c>
      <c r="O527" t="s">
        <v>66</v>
      </c>
      <c r="Q527">
        <v>120</v>
      </c>
      <c r="R527">
        <v>0</v>
      </c>
      <c r="S527">
        <v>120</v>
      </c>
      <c r="T527">
        <v>0</v>
      </c>
      <c r="U527">
        <v>0</v>
      </c>
      <c r="V527">
        <v>0</v>
      </c>
      <c r="X527">
        <v>0</v>
      </c>
      <c r="Y527" t="s">
        <v>67</v>
      </c>
      <c r="Z527" t="s">
        <v>81</v>
      </c>
      <c r="AA527" t="s">
        <v>500</v>
      </c>
      <c r="AC527">
        <v>0</v>
      </c>
      <c r="AD527" t="s">
        <v>1021</v>
      </c>
      <c r="AE527" t="s">
        <v>1023</v>
      </c>
      <c r="AF527" t="s">
        <v>1024</v>
      </c>
      <c r="AG527">
        <v>119</v>
      </c>
      <c r="AI527">
        <v>9800</v>
      </c>
      <c r="AK527" t="s">
        <v>1025</v>
      </c>
      <c r="AL527" t="s">
        <v>1026</v>
      </c>
      <c r="AM527" t="s">
        <v>1027</v>
      </c>
    </row>
    <row r="528" spans="1:39" x14ac:dyDescent="0.25">
      <c r="A528" s="2">
        <v>41645</v>
      </c>
      <c r="B528" t="s">
        <v>18724</v>
      </c>
      <c r="C528" t="s">
        <v>18722</v>
      </c>
      <c r="D528" s="2">
        <v>41645</v>
      </c>
      <c r="E528" s="2">
        <v>42004</v>
      </c>
      <c r="F528" t="s">
        <v>18723</v>
      </c>
      <c r="G528">
        <v>1</v>
      </c>
      <c r="H528">
        <v>0</v>
      </c>
      <c r="I528">
        <v>0</v>
      </c>
      <c r="L528" t="s">
        <v>64</v>
      </c>
      <c r="M528" t="s">
        <v>1021</v>
      </c>
      <c r="N528" t="s">
        <v>1022</v>
      </c>
      <c r="O528" t="s">
        <v>66</v>
      </c>
      <c r="Q528">
        <v>120</v>
      </c>
      <c r="R528">
        <v>0</v>
      </c>
      <c r="S528">
        <v>120</v>
      </c>
      <c r="T528">
        <v>0</v>
      </c>
      <c r="U528">
        <v>0</v>
      </c>
      <c r="V528">
        <v>0</v>
      </c>
      <c r="X528">
        <v>0</v>
      </c>
      <c r="Y528" t="s">
        <v>67</v>
      </c>
      <c r="Z528" t="s">
        <v>81</v>
      </c>
      <c r="AA528" t="s">
        <v>500</v>
      </c>
      <c r="AC528">
        <v>0</v>
      </c>
      <c r="AD528" t="s">
        <v>1021</v>
      </c>
      <c r="AE528" t="s">
        <v>1023</v>
      </c>
      <c r="AF528" t="s">
        <v>1024</v>
      </c>
      <c r="AG528">
        <v>119</v>
      </c>
      <c r="AI528">
        <v>9800</v>
      </c>
      <c r="AK528" t="s">
        <v>1025</v>
      </c>
      <c r="AL528" t="s">
        <v>1026</v>
      </c>
      <c r="AM528" t="s">
        <v>1027</v>
      </c>
    </row>
    <row r="529" spans="1:39" x14ac:dyDescent="0.25">
      <c r="A529" s="2">
        <v>41645</v>
      </c>
      <c r="B529" t="s">
        <v>18725</v>
      </c>
      <c r="C529" t="s">
        <v>18722</v>
      </c>
      <c r="D529" s="2">
        <v>41645</v>
      </c>
      <c r="E529" s="2">
        <v>42004</v>
      </c>
      <c r="F529" t="s">
        <v>18723</v>
      </c>
      <c r="G529">
        <v>1</v>
      </c>
      <c r="H529">
        <v>0</v>
      </c>
      <c r="I529">
        <v>0</v>
      </c>
      <c r="L529" t="s">
        <v>64</v>
      </c>
      <c r="M529" t="s">
        <v>1021</v>
      </c>
      <c r="N529" t="s">
        <v>1022</v>
      </c>
      <c r="O529" t="s">
        <v>66</v>
      </c>
      <c r="Q529">
        <v>120</v>
      </c>
      <c r="R529">
        <v>0</v>
      </c>
      <c r="S529">
        <v>120</v>
      </c>
      <c r="T529">
        <v>0</v>
      </c>
      <c r="U529">
        <v>0</v>
      </c>
      <c r="V529">
        <v>0</v>
      </c>
      <c r="X529">
        <v>0</v>
      </c>
      <c r="Y529" t="s">
        <v>67</v>
      </c>
      <c r="Z529" t="s">
        <v>81</v>
      </c>
      <c r="AC529">
        <v>0</v>
      </c>
      <c r="AD529" t="s">
        <v>1021</v>
      </c>
      <c r="AE529" t="s">
        <v>1023</v>
      </c>
      <c r="AF529" t="s">
        <v>1024</v>
      </c>
      <c r="AG529">
        <v>119</v>
      </c>
      <c r="AI529">
        <v>9800</v>
      </c>
      <c r="AK529" t="s">
        <v>1025</v>
      </c>
      <c r="AL529" t="s">
        <v>1026</v>
      </c>
      <c r="AM529" t="s">
        <v>1027</v>
      </c>
    </row>
    <row r="530" spans="1:39" x14ac:dyDescent="0.25">
      <c r="A530" s="2">
        <v>41921</v>
      </c>
      <c r="B530" t="s">
        <v>12931</v>
      </c>
      <c r="C530" t="s">
        <v>2255</v>
      </c>
      <c r="D530" s="2">
        <v>41921</v>
      </c>
      <c r="E530" s="2">
        <v>41921</v>
      </c>
      <c r="F530" t="s">
        <v>12932</v>
      </c>
      <c r="G530">
        <v>0</v>
      </c>
      <c r="H530">
        <v>0</v>
      </c>
      <c r="I530">
        <v>0</v>
      </c>
      <c r="J530" t="s">
        <v>12933</v>
      </c>
      <c r="L530" t="s">
        <v>64</v>
      </c>
      <c r="M530" t="s">
        <v>953</v>
      </c>
      <c r="N530" t="s">
        <v>954</v>
      </c>
      <c r="Q530">
        <v>0</v>
      </c>
      <c r="R530">
        <v>0</v>
      </c>
      <c r="S530">
        <v>0</v>
      </c>
      <c r="T530">
        <v>0</v>
      </c>
      <c r="U530">
        <v>0</v>
      </c>
      <c r="V530">
        <v>0</v>
      </c>
      <c r="X530">
        <v>0</v>
      </c>
      <c r="Y530" t="s">
        <v>67</v>
      </c>
      <c r="Z530" t="s">
        <v>81</v>
      </c>
      <c r="AA530" t="s">
        <v>69</v>
      </c>
      <c r="AB530" t="s">
        <v>258</v>
      </c>
      <c r="AC530">
        <v>0</v>
      </c>
      <c r="AD530" t="s">
        <v>953</v>
      </c>
      <c r="AE530" t="s">
        <v>955</v>
      </c>
      <c r="AF530" t="s">
        <v>956</v>
      </c>
      <c r="AG530">
        <v>309</v>
      </c>
      <c r="AI530">
        <v>2100</v>
      </c>
      <c r="AK530" t="s">
        <v>288</v>
      </c>
      <c r="AL530" t="s">
        <v>957</v>
      </c>
      <c r="AM530" t="s">
        <v>958</v>
      </c>
    </row>
    <row r="531" spans="1:39" x14ac:dyDescent="0.25">
      <c r="A531" s="2">
        <v>41876</v>
      </c>
      <c r="B531" t="s">
        <v>13385</v>
      </c>
      <c r="C531" t="s">
        <v>13386</v>
      </c>
      <c r="D531" s="2">
        <v>41878</v>
      </c>
      <c r="E531" s="2">
        <v>41878</v>
      </c>
      <c r="F531" t="s">
        <v>13387</v>
      </c>
      <c r="G531">
        <v>0</v>
      </c>
      <c r="H531">
        <v>0</v>
      </c>
      <c r="I531">
        <v>0</v>
      </c>
      <c r="J531" t="s">
        <v>13388</v>
      </c>
      <c r="L531" t="s">
        <v>64</v>
      </c>
      <c r="M531" t="s">
        <v>598</v>
      </c>
      <c r="N531" t="s">
        <v>599</v>
      </c>
      <c r="Q531">
        <v>0</v>
      </c>
      <c r="R531">
        <v>0</v>
      </c>
      <c r="S531">
        <v>0</v>
      </c>
      <c r="T531">
        <v>0</v>
      </c>
      <c r="U531">
        <v>0</v>
      </c>
      <c r="V531">
        <v>0</v>
      </c>
      <c r="X531">
        <v>0</v>
      </c>
      <c r="Y531" t="s">
        <v>67</v>
      </c>
      <c r="Z531" t="s">
        <v>68</v>
      </c>
      <c r="AA531" t="s">
        <v>82</v>
      </c>
      <c r="AB531" t="s">
        <v>13389</v>
      </c>
      <c r="AC531">
        <v>0</v>
      </c>
      <c r="AD531" t="s">
        <v>598</v>
      </c>
      <c r="AE531" t="s">
        <v>600</v>
      </c>
      <c r="AF531" t="s">
        <v>601</v>
      </c>
      <c r="AG531">
        <v>185</v>
      </c>
      <c r="AI531">
        <v>2100</v>
      </c>
      <c r="AK531" t="s">
        <v>288</v>
      </c>
      <c r="AL531" t="s">
        <v>602</v>
      </c>
      <c r="AM531" t="s">
        <v>603</v>
      </c>
    </row>
    <row r="532" spans="1:39" x14ac:dyDescent="0.25">
      <c r="A532" s="2">
        <v>41876</v>
      </c>
      <c r="B532" t="s">
        <v>13390</v>
      </c>
      <c r="C532" t="s">
        <v>13391</v>
      </c>
      <c r="D532" s="2">
        <v>41895</v>
      </c>
      <c r="E532" s="2">
        <v>41895</v>
      </c>
      <c r="F532" t="s">
        <v>4618</v>
      </c>
      <c r="G532">
        <v>0</v>
      </c>
      <c r="H532">
        <v>0</v>
      </c>
      <c r="I532">
        <v>0</v>
      </c>
      <c r="J532" t="s">
        <v>13392</v>
      </c>
      <c r="L532" t="s">
        <v>64</v>
      </c>
      <c r="M532" t="s">
        <v>598</v>
      </c>
      <c r="N532" t="s">
        <v>599</v>
      </c>
      <c r="Q532">
        <v>0</v>
      </c>
      <c r="R532">
        <v>0</v>
      </c>
      <c r="S532">
        <v>0</v>
      </c>
      <c r="T532">
        <v>0</v>
      </c>
      <c r="U532">
        <v>16</v>
      </c>
      <c r="V532">
        <v>0</v>
      </c>
      <c r="X532">
        <v>0</v>
      </c>
      <c r="Y532" t="s">
        <v>67</v>
      </c>
      <c r="Z532" t="s">
        <v>68</v>
      </c>
      <c r="AA532" t="s">
        <v>4620</v>
      </c>
      <c r="AB532" t="s">
        <v>96</v>
      </c>
      <c r="AC532">
        <v>8</v>
      </c>
      <c r="AD532" t="s">
        <v>598</v>
      </c>
      <c r="AE532" t="s">
        <v>600</v>
      </c>
      <c r="AF532" t="s">
        <v>601</v>
      </c>
      <c r="AG532">
        <v>185</v>
      </c>
      <c r="AI532">
        <v>2100</v>
      </c>
      <c r="AK532" t="s">
        <v>288</v>
      </c>
      <c r="AL532" t="s">
        <v>602</v>
      </c>
      <c r="AM532" t="s">
        <v>603</v>
      </c>
    </row>
    <row r="533" spans="1:39" x14ac:dyDescent="0.25">
      <c r="A533" s="2">
        <v>41873</v>
      </c>
      <c r="B533" t="s">
        <v>13401</v>
      </c>
      <c r="C533" t="s">
        <v>13391</v>
      </c>
      <c r="D533" s="2">
        <v>41896</v>
      </c>
      <c r="E533" s="2">
        <v>41896</v>
      </c>
      <c r="F533" t="s">
        <v>4618</v>
      </c>
      <c r="G533">
        <v>0</v>
      </c>
      <c r="H533">
        <v>0</v>
      </c>
      <c r="I533">
        <v>0</v>
      </c>
      <c r="J533" t="s">
        <v>13402</v>
      </c>
      <c r="L533" t="s">
        <v>64</v>
      </c>
      <c r="M533" t="s">
        <v>598</v>
      </c>
      <c r="N533" t="s">
        <v>599</v>
      </c>
      <c r="Q533">
        <v>0</v>
      </c>
      <c r="R533">
        <v>0</v>
      </c>
      <c r="S533">
        <v>0</v>
      </c>
      <c r="T533">
        <v>0</v>
      </c>
      <c r="U533">
        <v>28</v>
      </c>
      <c r="V533">
        <v>0</v>
      </c>
      <c r="X533">
        <v>0</v>
      </c>
      <c r="Y533" t="s">
        <v>67</v>
      </c>
      <c r="Z533" t="s">
        <v>81</v>
      </c>
      <c r="AA533" t="s">
        <v>4620</v>
      </c>
      <c r="AB533" t="s">
        <v>96</v>
      </c>
      <c r="AC533">
        <v>12</v>
      </c>
      <c r="AD533" t="s">
        <v>598</v>
      </c>
      <c r="AE533" t="s">
        <v>600</v>
      </c>
      <c r="AF533" t="s">
        <v>601</v>
      </c>
      <c r="AG533">
        <v>185</v>
      </c>
      <c r="AI533">
        <v>2100</v>
      </c>
      <c r="AK533" t="s">
        <v>288</v>
      </c>
      <c r="AL533" t="s">
        <v>602</v>
      </c>
      <c r="AM533" t="s">
        <v>603</v>
      </c>
    </row>
    <row r="534" spans="1:39" x14ac:dyDescent="0.25">
      <c r="A534" s="2">
        <v>41845</v>
      </c>
      <c r="B534" t="s">
        <v>13776</v>
      </c>
      <c r="C534" t="s">
        <v>13777</v>
      </c>
      <c r="D534" s="2">
        <v>41845</v>
      </c>
      <c r="E534" s="2">
        <v>41845</v>
      </c>
      <c r="G534">
        <v>24</v>
      </c>
      <c r="H534">
        <v>3</v>
      </c>
      <c r="I534">
        <v>0</v>
      </c>
      <c r="L534" t="s">
        <v>64</v>
      </c>
      <c r="M534" t="s">
        <v>13778</v>
      </c>
      <c r="N534" t="s">
        <v>13779</v>
      </c>
      <c r="O534" t="s">
        <v>66</v>
      </c>
      <c r="Q534">
        <v>91.2</v>
      </c>
      <c r="R534">
        <v>134.4</v>
      </c>
      <c r="S534">
        <v>225.6</v>
      </c>
      <c r="T534">
        <v>0</v>
      </c>
      <c r="U534">
        <v>0</v>
      </c>
      <c r="V534">
        <v>225.6</v>
      </c>
      <c r="W534" s="2">
        <v>41844</v>
      </c>
      <c r="X534">
        <v>0</v>
      </c>
      <c r="Y534" t="s">
        <v>67</v>
      </c>
      <c r="Z534" t="s">
        <v>68</v>
      </c>
      <c r="AA534" t="s">
        <v>69</v>
      </c>
      <c r="AC534">
        <v>0</v>
      </c>
      <c r="AD534" t="s">
        <v>13778</v>
      </c>
      <c r="AE534" t="s">
        <v>13780</v>
      </c>
      <c r="AF534" t="s">
        <v>13781</v>
      </c>
      <c r="AG534">
        <v>337</v>
      </c>
      <c r="AI534">
        <v>2100</v>
      </c>
      <c r="AK534" t="s">
        <v>288</v>
      </c>
      <c r="AL534" t="s">
        <v>13782</v>
      </c>
      <c r="AM534" t="s">
        <v>13783</v>
      </c>
    </row>
    <row r="535" spans="1:39" x14ac:dyDescent="0.25">
      <c r="A535" s="2">
        <v>41802</v>
      </c>
      <c r="B535" t="s">
        <v>14864</v>
      </c>
      <c r="C535" t="s">
        <v>13828</v>
      </c>
      <c r="D535" s="2">
        <v>41854</v>
      </c>
      <c r="E535" s="2">
        <v>41854</v>
      </c>
      <c r="F535" t="s">
        <v>13829</v>
      </c>
      <c r="G535">
        <v>9</v>
      </c>
      <c r="H535">
        <v>3</v>
      </c>
      <c r="I535">
        <v>0</v>
      </c>
      <c r="J535" t="s">
        <v>14865</v>
      </c>
      <c r="L535" t="s">
        <v>64</v>
      </c>
      <c r="M535" t="s">
        <v>953</v>
      </c>
      <c r="N535" t="s">
        <v>954</v>
      </c>
      <c r="Q535">
        <v>0</v>
      </c>
      <c r="R535">
        <v>86.02</v>
      </c>
      <c r="S535">
        <v>86.02</v>
      </c>
      <c r="T535">
        <v>0</v>
      </c>
      <c r="U535">
        <v>264</v>
      </c>
      <c r="V535">
        <v>41.04</v>
      </c>
      <c r="W535" s="2">
        <v>41970</v>
      </c>
      <c r="X535">
        <v>0</v>
      </c>
      <c r="Y535" t="s">
        <v>67</v>
      </c>
      <c r="Z535" t="s">
        <v>68</v>
      </c>
      <c r="AA535" t="s">
        <v>82</v>
      </c>
      <c r="AB535" t="s">
        <v>209</v>
      </c>
      <c r="AC535">
        <v>264</v>
      </c>
      <c r="AD535" t="s">
        <v>953</v>
      </c>
      <c r="AE535" t="s">
        <v>955</v>
      </c>
      <c r="AF535" t="s">
        <v>956</v>
      </c>
      <c r="AG535">
        <v>309</v>
      </c>
      <c r="AI535">
        <v>2100</v>
      </c>
      <c r="AK535" t="s">
        <v>288</v>
      </c>
      <c r="AL535" t="s">
        <v>957</v>
      </c>
      <c r="AM535" t="s">
        <v>958</v>
      </c>
    </row>
    <row r="536" spans="1:39" x14ac:dyDescent="0.25">
      <c r="A536" s="2">
        <v>41795</v>
      </c>
      <c r="B536" t="s">
        <v>14979</v>
      </c>
      <c r="C536" t="s">
        <v>13391</v>
      </c>
      <c r="D536" s="2">
        <v>41896</v>
      </c>
      <c r="E536" s="2">
        <v>41896</v>
      </c>
      <c r="F536" t="s">
        <v>4618</v>
      </c>
      <c r="G536">
        <v>8</v>
      </c>
      <c r="H536">
        <v>1</v>
      </c>
      <c r="I536">
        <v>0</v>
      </c>
      <c r="J536" t="s">
        <v>14980</v>
      </c>
      <c r="L536" t="s">
        <v>64</v>
      </c>
      <c r="M536" t="s">
        <v>953</v>
      </c>
      <c r="N536" t="s">
        <v>954</v>
      </c>
      <c r="Q536">
        <v>0</v>
      </c>
      <c r="R536">
        <v>22.18</v>
      </c>
      <c r="S536">
        <v>22.18</v>
      </c>
      <c r="T536">
        <v>0</v>
      </c>
      <c r="U536">
        <v>36</v>
      </c>
      <c r="V536">
        <v>22.18</v>
      </c>
      <c r="W536" s="2">
        <v>41984</v>
      </c>
      <c r="X536">
        <v>0</v>
      </c>
      <c r="Y536" t="s">
        <v>67</v>
      </c>
      <c r="Z536" t="s">
        <v>68</v>
      </c>
      <c r="AA536" t="s">
        <v>4620</v>
      </c>
      <c r="AB536" t="s">
        <v>96</v>
      </c>
      <c r="AC536">
        <v>36</v>
      </c>
      <c r="AD536" t="s">
        <v>953</v>
      </c>
      <c r="AE536" t="s">
        <v>955</v>
      </c>
      <c r="AF536" t="s">
        <v>956</v>
      </c>
      <c r="AG536">
        <v>309</v>
      </c>
      <c r="AI536">
        <v>2100</v>
      </c>
      <c r="AK536" t="s">
        <v>288</v>
      </c>
      <c r="AL536" t="s">
        <v>957</v>
      </c>
      <c r="AM536" t="s">
        <v>958</v>
      </c>
    </row>
    <row r="537" spans="1:39" x14ac:dyDescent="0.25">
      <c r="A537" s="2">
        <v>41795</v>
      </c>
      <c r="B537" t="s">
        <v>14981</v>
      </c>
      <c r="C537" t="s">
        <v>14263</v>
      </c>
      <c r="D537" s="2">
        <v>41832</v>
      </c>
      <c r="E537" s="2">
        <v>41832</v>
      </c>
      <c r="F537" t="s">
        <v>5923</v>
      </c>
      <c r="G537">
        <v>5</v>
      </c>
      <c r="H537">
        <v>1</v>
      </c>
      <c r="I537">
        <v>0</v>
      </c>
      <c r="J537" t="s">
        <v>14982</v>
      </c>
      <c r="K537" t="s">
        <v>14983</v>
      </c>
      <c r="L537" t="s">
        <v>64</v>
      </c>
      <c r="M537" t="s">
        <v>953</v>
      </c>
      <c r="N537" t="s">
        <v>954</v>
      </c>
      <c r="Q537">
        <v>0</v>
      </c>
      <c r="R537">
        <v>36.619999999999997</v>
      </c>
      <c r="S537">
        <v>36.619999999999997</v>
      </c>
      <c r="T537">
        <v>0</v>
      </c>
      <c r="U537">
        <v>100.8</v>
      </c>
      <c r="V537">
        <v>36.619999999999997</v>
      </c>
      <c r="W537" s="2">
        <v>41970</v>
      </c>
      <c r="X537">
        <v>0</v>
      </c>
      <c r="Y537" t="s">
        <v>67</v>
      </c>
      <c r="Z537" t="s">
        <v>68</v>
      </c>
      <c r="AA537" t="s">
        <v>5087</v>
      </c>
      <c r="AB537" t="s">
        <v>5088</v>
      </c>
      <c r="AC537">
        <v>100.8</v>
      </c>
      <c r="AD537" t="s">
        <v>953</v>
      </c>
      <c r="AE537" t="s">
        <v>955</v>
      </c>
      <c r="AF537" t="s">
        <v>956</v>
      </c>
      <c r="AG537">
        <v>309</v>
      </c>
      <c r="AI537">
        <v>2100</v>
      </c>
      <c r="AK537" t="s">
        <v>288</v>
      </c>
      <c r="AL537" t="s">
        <v>957</v>
      </c>
      <c r="AM537" t="s">
        <v>958</v>
      </c>
    </row>
    <row r="538" spans="1:39" x14ac:dyDescent="0.25">
      <c r="A538" s="2">
        <v>41792</v>
      </c>
      <c r="B538" t="s">
        <v>15114</v>
      </c>
      <c r="C538" t="s">
        <v>14958</v>
      </c>
      <c r="D538" s="2">
        <v>41819</v>
      </c>
      <c r="E538" s="2">
        <v>41819</v>
      </c>
      <c r="F538" t="s">
        <v>14959</v>
      </c>
      <c r="G538">
        <v>1</v>
      </c>
      <c r="H538">
        <v>0</v>
      </c>
      <c r="I538">
        <v>0</v>
      </c>
      <c r="J538" t="s">
        <v>15017</v>
      </c>
      <c r="L538" t="s">
        <v>64</v>
      </c>
      <c r="M538" t="s">
        <v>953</v>
      </c>
      <c r="N538" t="s">
        <v>954</v>
      </c>
      <c r="Q538">
        <v>0</v>
      </c>
      <c r="R538">
        <v>16.059999999999999</v>
      </c>
      <c r="S538">
        <v>16.059999999999999</v>
      </c>
      <c r="T538">
        <v>0</v>
      </c>
      <c r="U538">
        <v>16.8</v>
      </c>
      <c r="V538">
        <v>16.059999999999999</v>
      </c>
      <c r="W538" s="2">
        <v>41970</v>
      </c>
      <c r="X538">
        <v>0</v>
      </c>
      <c r="Y538" t="s">
        <v>67</v>
      </c>
      <c r="Z538" t="s">
        <v>68</v>
      </c>
      <c r="AA538" t="s">
        <v>5087</v>
      </c>
      <c r="AB538" t="s">
        <v>5088</v>
      </c>
      <c r="AC538">
        <v>16.8</v>
      </c>
      <c r="AD538" t="s">
        <v>953</v>
      </c>
      <c r="AE538" t="s">
        <v>955</v>
      </c>
      <c r="AF538" t="s">
        <v>956</v>
      </c>
      <c r="AG538">
        <v>309</v>
      </c>
      <c r="AI538">
        <v>2100</v>
      </c>
      <c r="AK538" t="s">
        <v>288</v>
      </c>
      <c r="AL538" t="s">
        <v>957</v>
      </c>
      <c r="AM538" t="s">
        <v>958</v>
      </c>
    </row>
    <row r="539" spans="1:39" x14ac:dyDescent="0.25">
      <c r="A539" s="2">
        <v>41744</v>
      </c>
      <c r="B539" t="s">
        <v>16031</v>
      </c>
      <c r="C539" t="s">
        <v>13386</v>
      </c>
      <c r="D539" s="2">
        <v>41748</v>
      </c>
      <c r="E539" s="2">
        <v>41748</v>
      </c>
      <c r="F539" t="s">
        <v>15776</v>
      </c>
      <c r="G539">
        <v>0</v>
      </c>
      <c r="H539">
        <v>0</v>
      </c>
      <c r="I539">
        <v>0</v>
      </c>
      <c r="J539" t="s">
        <v>16032</v>
      </c>
      <c r="L539" t="s">
        <v>64</v>
      </c>
      <c r="M539" t="s">
        <v>598</v>
      </c>
      <c r="N539" t="s">
        <v>599</v>
      </c>
      <c r="Q539">
        <v>0</v>
      </c>
      <c r="R539">
        <v>0</v>
      </c>
      <c r="S539">
        <v>0</v>
      </c>
      <c r="T539">
        <v>0</v>
      </c>
      <c r="U539">
        <v>22.4</v>
      </c>
      <c r="V539">
        <v>0</v>
      </c>
      <c r="X539">
        <v>0</v>
      </c>
      <c r="Y539" t="s">
        <v>67</v>
      </c>
      <c r="Z539" t="s">
        <v>68</v>
      </c>
      <c r="AA539" t="s">
        <v>82</v>
      </c>
      <c r="AB539" t="s">
        <v>83</v>
      </c>
      <c r="AC539">
        <v>22.4</v>
      </c>
      <c r="AD539" t="s">
        <v>598</v>
      </c>
      <c r="AE539" t="s">
        <v>600</v>
      </c>
      <c r="AF539" t="s">
        <v>601</v>
      </c>
      <c r="AG539">
        <v>185</v>
      </c>
      <c r="AI539">
        <v>2100</v>
      </c>
      <c r="AK539" t="s">
        <v>288</v>
      </c>
      <c r="AL539" t="s">
        <v>602</v>
      </c>
      <c r="AM539" t="s">
        <v>603</v>
      </c>
    </row>
    <row r="540" spans="1:39" x14ac:dyDescent="0.25">
      <c r="A540" s="2">
        <v>41743</v>
      </c>
      <c r="B540" t="s">
        <v>16039</v>
      </c>
      <c r="C540" t="s">
        <v>15646</v>
      </c>
      <c r="D540" s="2">
        <v>41755</v>
      </c>
      <c r="E540" s="2">
        <v>41755</v>
      </c>
      <c r="F540" t="s">
        <v>515</v>
      </c>
      <c r="G540">
        <v>0</v>
      </c>
      <c r="H540">
        <v>0</v>
      </c>
      <c r="I540">
        <v>0</v>
      </c>
      <c r="J540" t="s">
        <v>11540</v>
      </c>
      <c r="L540" t="s">
        <v>64</v>
      </c>
      <c r="M540" t="s">
        <v>598</v>
      </c>
      <c r="N540" t="s">
        <v>599</v>
      </c>
      <c r="Q540">
        <v>0</v>
      </c>
      <c r="R540">
        <v>0</v>
      </c>
      <c r="S540">
        <v>0</v>
      </c>
      <c r="T540">
        <v>0</v>
      </c>
      <c r="U540">
        <v>10.6</v>
      </c>
      <c r="V540">
        <v>0</v>
      </c>
      <c r="X540">
        <v>0</v>
      </c>
      <c r="Y540" t="s">
        <v>67</v>
      </c>
      <c r="Z540" t="s">
        <v>68</v>
      </c>
      <c r="AA540" t="s">
        <v>82</v>
      </c>
      <c r="AB540" t="s">
        <v>423</v>
      </c>
      <c r="AC540">
        <v>10.6</v>
      </c>
      <c r="AD540" t="s">
        <v>598</v>
      </c>
      <c r="AE540" t="s">
        <v>600</v>
      </c>
      <c r="AF540" t="s">
        <v>601</v>
      </c>
      <c r="AG540">
        <v>185</v>
      </c>
      <c r="AI540">
        <v>2100</v>
      </c>
      <c r="AK540" t="s">
        <v>288</v>
      </c>
      <c r="AL540" t="s">
        <v>602</v>
      </c>
      <c r="AM540" t="s">
        <v>603</v>
      </c>
    </row>
    <row r="541" spans="1:39" x14ac:dyDescent="0.25">
      <c r="A541" s="2">
        <v>41743</v>
      </c>
      <c r="B541" t="s">
        <v>16040</v>
      </c>
      <c r="C541" t="s">
        <v>15336</v>
      </c>
      <c r="D541" s="2">
        <v>41783</v>
      </c>
      <c r="E541" s="2">
        <v>41783</v>
      </c>
      <c r="F541" t="s">
        <v>15337</v>
      </c>
      <c r="G541">
        <v>0</v>
      </c>
      <c r="H541">
        <v>0</v>
      </c>
      <c r="I541">
        <v>0</v>
      </c>
      <c r="J541" t="s">
        <v>15922</v>
      </c>
      <c r="L541" t="s">
        <v>64</v>
      </c>
      <c r="M541" t="s">
        <v>284</v>
      </c>
      <c r="N541" t="s">
        <v>285</v>
      </c>
      <c r="Q541">
        <v>0</v>
      </c>
      <c r="R541">
        <v>0</v>
      </c>
      <c r="S541">
        <v>0</v>
      </c>
      <c r="T541">
        <v>0</v>
      </c>
      <c r="U541">
        <v>64.010000000000005</v>
      </c>
      <c r="V541">
        <v>0</v>
      </c>
      <c r="X541">
        <v>0</v>
      </c>
      <c r="Y541" t="s">
        <v>67</v>
      </c>
      <c r="Z541" t="s">
        <v>81</v>
      </c>
      <c r="AA541" t="s">
        <v>82</v>
      </c>
      <c r="AB541" t="s">
        <v>297</v>
      </c>
      <c r="AC541">
        <v>64.007999999999996</v>
      </c>
      <c r="AD541" t="s">
        <v>284</v>
      </c>
      <c r="AE541" t="s">
        <v>286</v>
      </c>
      <c r="AF541" t="s">
        <v>287</v>
      </c>
      <c r="AG541">
        <v>86</v>
      </c>
      <c r="AI541">
        <v>2100</v>
      </c>
      <c r="AK541" t="s">
        <v>288</v>
      </c>
      <c r="AL541" t="s">
        <v>289</v>
      </c>
      <c r="AM541" t="s">
        <v>290</v>
      </c>
    </row>
    <row r="542" spans="1:39" x14ac:dyDescent="0.25">
      <c r="A542" s="2">
        <v>41729</v>
      </c>
      <c r="B542" t="s">
        <v>16392</v>
      </c>
      <c r="C542" t="s">
        <v>16393</v>
      </c>
      <c r="D542" s="2">
        <v>41735</v>
      </c>
      <c r="E542" s="2">
        <v>41735</v>
      </c>
      <c r="F542" t="s">
        <v>16394</v>
      </c>
      <c r="G542">
        <v>2</v>
      </c>
      <c r="H542">
        <v>0</v>
      </c>
      <c r="I542">
        <v>0</v>
      </c>
      <c r="J542" t="s">
        <v>16395</v>
      </c>
      <c r="L542" t="s">
        <v>64</v>
      </c>
      <c r="M542" t="s">
        <v>598</v>
      </c>
      <c r="N542" t="s">
        <v>599</v>
      </c>
      <c r="Q542">
        <v>0</v>
      </c>
      <c r="R542">
        <v>0</v>
      </c>
      <c r="S542">
        <v>0</v>
      </c>
      <c r="T542">
        <v>0</v>
      </c>
      <c r="U542">
        <v>12</v>
      </c>
      <c r="V542">
        <v>12</v>
      </c>
      <c r="W542" s="2">
        <v>41746</v>
      </c>
      <c r="X542">
        <v>0</v>
      </c>
      <c r="Y542" t="s">
        <v>67</v>
      </c>
      <c r="Z542" t="s">
        <v>68</v>
      </c>
      <c r="AA542" t="s">
        <v>82</v>
      </c>
      <c r="AB542" t="s">
        <v>83</v>
      </c>
      <c r="AC542">
        <v>12</v>
      </c>
      <c r="AD542" t="s">
        <v>598</v>
      </c>
      <c r="AE542" t="s">
        <v>600</v>
      </c>
      <c r="AF542" t="s">
        <v>601</v>
      </c>
      <c r="AG542">
        <v>185</v>
      </c>
      <c r="AI542">
        <v>2100</v>
      </c>
      <c r="AK542" t="s">
        <v>288</v>
      </c>
      <c r="AL542" t="s">
        <v>602</v>
      </c>
      <c r="AM542" t="s">
        <v>603</v>
      </c>
    </row>
    <row r="543" spans="1:39" x14ac:dyDescent="0.25">
      <c r="A543" s="2">
        <v>41726</v>
      </c>
      <c r="B543" t="s">
        <v>16406</v>
      </c>
      <c r="C543" t="s">
        <v>15336</v>
      </c>
      <c r="D543" s="2">
        <v>41783</v>
      </c>
      <c r="E543" s="2">
        <v>41783</v>
      </c>
      <c r="F543" t="s">
        <v>15337</v>
      </c>
      <c r="G543">
        <v>2</v>
      </c>
      <c r="H543">
        <v>0</v>
      </c>
      <c r="I543">
        <v>0</v>
      </c>
      <c r="J543" t="s">
        <v>4863</v>
      </c>
      <c r="K543" t="s">
        <v>16407</v>
      </c>
      <c r="L543" t="s">
        <v>64</v>
      </c>
      <c r="M543" t="s">
        <v>598</v>
      </c>
      <c r="N543" t="s">
        <v>599</v>
      </c>
      <c r="Q543">
        <v>0</v>
      </c>
      <c r="R543">
        <v>0</v>
      </c>
      <c r="S543">
        <v>0</v>
      </c>
      <c r="T543">
        <v>0</v>
      </c>
      <c r="U543">
        <v>42.67</v>
      </c>
      <c r="V543">
        <v>0</v>
      </c>
      <c r="X543">
        <v>0</v>
      </c>
      <c r="Y543" t="s">
        <v>67</v>
      </c>
      <c r="Z543" t="s">
        <v>81</v>
      </c>
      <c r="AA543" t="s">
        <v>82</v>
      </c>
      <c r="AB543" t="s">
        <v>297</v>
      </c>
      <c r="AC543">
        <v>42.671999999999997</v>
      </c>
      <c r="AD543" t="s">
        <v>598</v>
      </c>
      <c r="AE543" t="s">
        <v>600</v>
      </c>
      <c r="AF543" t="s">
        <v>601</v>
      </c>
      <c r="AG543">
        <v>185</v>
      </c>
      <c r="AI543">
        <v>2100</v>
      </c>
      <c r="AK543" t="s">
        <v>288</v>
      </c>
      <c r="AL543" t="s">
        <v>602</v>
      </c>
      <c r="AM543" t="s">
        <v>603</v>
      </c>
    </row>
    <row r="544" spans="1:39" x14ac:dyDescent="0.25">
      <c r="A544" s="2">
        <v>41726</v>
      </c>
      <c r="B544" t="s">
        <v>16417</v>
      </c>
      <c r="C544" t="s">
        <v>10313</v>
      </c>
      <c r="D544" s="2">
        <v>41751</v>
      </c>
      <c r="E544" s="2">
        <v>41751</v>
      </c>
      <c r="F544" t="s">
        <v>9400</v>
      </c>
      <c r="G544">
        <v>0</v>
      </c>
      <c r="H544">
        <v>0</v>
      </c>
      <c r="I544">
        <v>0</v>
      </c>
      <c r="J544" t="s">
        <v>16418</v>
      </c>
      <c r="L544" t="s">
        <v>64</v>
      </c>
      <c r="M544" t="s">
        <v>284</v>
      </c>
      <c r="N544" t="s">
        <v>285</v>
      </c>
      <c r="Q544">
        <v>0</v>
      </c>
      <c r="R544">
        <v>0</v>
      </c>
      <c r="S544">
        <v>0</v>
      </c>
      <c r="T544">
        <v>0</v>
      </c>
      <c r="U544">
        <v>18</v>
      </c>
      <c r="V544">
        <v>0</v>
      </c>
      <c r="X544">
        <v>0</v>
      </c>
      <c r="Y544" t="s">
        <v>67</v>
      </c>
      <c r="Z544" t="s">
        <v>68</v>
      </c>
      <c r="AA544" t="s">
        <v>4620</v>
      </c>
      <c r="AB544" t="s">
        <v>297</v>
      </c>
      <c r="AC544">
        <v>18</v>
      </c>
      <c r="AD544" t="s">
        <v>284</v>
      </c>
      <c r="AE544" t="s">
        <v>286</v>
      </c>
      <c r="AF544" t="s">
        <v>287</v>
      </c>
      <c r="AG544">
        <v>86</v>
      </c>
      <c r="AI544">
        <v>2100</v>
      </c>
      <c r="AK544" t="s">
        <v>288</v>
      </c>
      <c r="AL544" t="s">
        <v>289</v>
      </c>
      <c r="AM544" t="s">
        <v>290</v>
      </c>
    </row>
    <row r="545" spans="1:39" x14ac:dyDescent="0.25">
      <c r="A545" s="2">
        <v>41723</v>
      </c>
      <c r="B545" t="s">
        <v>16539</v>
      </c>
      <c r="C545" t="s">
        <v>13386</v>
      </c>
      <c r="D545" s="2">
        <v>41731</v>
      </c>
      <c r="E545" s="2">
        <v>41731</v>
      </c>
      <c r="F545" t="s">
        <v>15776</v>
      </c>
      <c r="G545">
        <v>0</v>
      </c>
      <c r="H545">
        <v>0</v>
      </c>
      <c r="I545">
        <v>0</v>
      </c>
      <c r="J545" t="s">
        <v>12898</v>
      </c>
      <c r="L545" t="s">
        <v>64</v>
      </c>
      <c r="M545" t="s">
        <v>598</v>
      </c>
      <c r="N545" t="s">
        <v>599</v>
      </c>
      <c r="Q545">
        <v>0</v>
      </c>
      <c r="R545">
        <v>0</v>
      </c>
      <c r="S545">
        <v>0</v>
      </c>
      <c r="T545">
        <v>0</v>
      </c>
      <c r="U545">
        <v>11.2</v>
      </c>
      <c r="V545">
        <v>0</v>
      </c>
      <c r="X545">
        <v>0</v>
      </c>
      <c r="Y545" t="s">
        <v>67</v>
      </c>
      <c r="Z545" t="s">
        <v>68</v>
      </c>
      <c r="AA545" t="s">
        <v>82</v>
      </c>
      <c r="AB545" t="s">
        <v>83</v>
      </c>
      <c r="AC545">
        <v>11.2</v>
      </c>
      <c r="AD545" t="s">
        <v>598</v>
      </c>
      <c r="AE545" t="s">
        <v>600</v>
      </c>
      <c r="AF545" t="s">
        <v>601</v>
      </c>
      <c r="AG545">
        <v>185</v>
      </c>
      <c r="AI545">
        <v>2100</v>
      </c>
      <c r="AK545" t="s">
        <v>288</v>
      </c>
      <c r="AL545" t="s">
        <v>602</v>
      </c>
      <c r="AM545" t="s">
        <v>603</v>
      </c>
    </row>
    <row r="546" spans="1:39" x14ac:dyDescent="0.25">
      <c r="A546" s="2">
        <v>41722</v>
      </c>
      <c r="B546" t="s">
        <v>16567</v>
      </c>
      <c r="C546" t="s">
        <v>14958</v>
      </c>
      <c r="D546" s="2">
        <v>41819</v>
      </c>
      <c r="E546" s="2">
        <v>41819</v>
      </c>
      <c r="F546" t="s">
        <v>14959</v>
      </c>
      <c r="G546">
        <v>1</v>
      </c>
      <c r="H546">
        <v>0</v>
      </c>
      <c r="I546">
        <v>0</v>
      </c>
      <c r="J546" t="s">
        <v>15017</v>
      </c>
      <c r="K546" t="s">
        <v>16568</v>
      </c>
      <c r="L546" t="s">
        <v>64</v>
      </c>
      <c r="M546" t="s">
        <v>953</v>
      </c>
      <c r="N546" t="s">
        <v>954</v>
      </c>
      <c r="Q546">
        <v>0</v>
      </c>
      <c r="R546">
        <v>0</v>
      </c>
      <c r="S546">
        <v>0</v>
      </c>
      <c r="T546">
        <v>0</v>
      </c>
      <c r="U546">
        <v>16.8</v>
      </c>
      <c r="V546">
        <v>0</v>
      </c>
      <c r="X546">
        <v>0</v>
      </c>
      <c r="Y546" t="s">
        <v>67</v>
      </c>
      <c r="Z546" t="s">
        <v>68</v>
      </c>
      <c r="AA546" t="s">
        <v>5087</v>
      </c>
      <c r="AB546" t="s">
        <v>5088</v>
      </c>
      <c r="AC546">
        <v>16.8</v>
      </c>
      <c r="AD546" t="s">
        <v>953</v>
      </c>
      <c r="AE546" t="s">
        <v>955</v>
      </c>
      <c r="AF546" t="s">
        <v>956</v>
      </c>
      <c r="AG546">
        <v>309</v>
      </c>
      <c r="AI546">
        <v>2100</v>
      </c>
      <c r="AK546" t="s">
        <v>288</v>
      </c>
      <c r="AL546" t="s">
        <v>957</v>
      </c>
      <c r="AM546" t="s">
        <v>958</v>
      </c>
    </row>
    <row r="547" spans="1:39" x14ac:dyDescent="0.25">
      <c r="A547" s="2">
        <v>41718</v>
      </c>
      <c r="B547" t="s">
        <v>16683</v>
      </c>
      <c r="C547" t="s">
        <v>16455</v>
      </c>
      <c r="D547" s="2">
        <v>41754</v>
      </c>
      <c r="E547" s="2">
        <v>41754</v>
      </c>
      <c r="F547" t="s">
        <v>9400</v>
      </c>
      <c r="G547">
        <v>0</v>
      </c>
      <c r="H547">
        <v>0</v>
      </c>
      <c r="I547">
        <v>0</v>
      </c>
      <c r="J547" t="s">
        <v>16667</v>
      </c>
      <c r="L547" t="s">
        <v>64</v>
      </c>
      <c r="M547" t="s">
        <v>284</v>
      </c>
      <c r="N547" t="s">
        <v>285</v>
      </c>
      <c r="Q547">
        <v>0</v>
      </c>
      <c r="R547">
        <v>0</v>
      </c>
      <c r="S547">
        <v>0</v>
      </c>
      <c r="T547">
        <v>0</v>
      </c>
      <c r="U547">
        <v>42</v>
      </c>
      <c r="V547">
        <v>0</v>
      </c>
      <c r="X547">
        <v>0</v>
      </c>
      <c r="Y547" t="s">
        <v>67</v>
      </c>
      <c r="Z547" t="s">
        <v>68</v>
      </c>
      <c r="AA547" t="s">
        <v>82</v>
      </c>
      <c r="AB547" t="s">
        <v>297</v>
      </c>
      <c r="AC547">
        <v>42</v>
      </c>
      <c r="AD547" t="s">
        <v>284</v>
      </c>
      <c r="AE547" t="s">
        <v>286</v>
      </c>
      <c r="AF547" t="s">
        <v>287</v>
      </c>
      <c r="AG547">
        <v>86</v>
      </c>
      <c r="AI547">
        <v>2100</v>
      </c>
      <c r="AK547" t="s">
        <v>288</v>
      </c>
      <c r="AL547" t="s">
        <v>289</v>
      </c>
      <c r="AM547" t="s">
        <v>290</v>
      </c>
    </row>
    <row r="548" spans="1:39" x14ac:dyDescent="0.25">
      <c r="A548" s="2">
        <v>41716</v>
      </c>
      <c r="B548" t="s">
        <v>16726</v>
      </c>
      <c r="C548" t="s">
        <v>15336</v>
      </c>
      <c r="D548" s="2">
        <v>41783</v>
      </c>
      <c r="E548" s="2">
        <v>41783</v>
      </c>
      <c r="F548" t="s">
        <v>15337</v>
      </c>
      <c r="G548">
        <v>0</v>
      </c>
      <c r="H548">
        <v>0</v>
      </c>
      <c r="I548">
        <v>0</v>
      </c>
      <c r="J548" t="s">
        <v>15829</v>
      </c>
      <c r="L548" t="s">
        <v>64</v>
      </c>
      <c r="M548" t="s">
        <v>953</v>
      </c>
      <c r="N548" t="s">
        <v>954</v>
      </c>
      <c r="Q548">
        <v>0</v>
      </c>
      <c r="R548">
        <v>0</v>
      </c>
      <c r="S548">
        <v>0</v>
      </c>
      <c r="T548">
        <v>0</v>
      </c>
      <c r="U548">
        <v>170.69</v>
      </c>
      <c r="V548">
        <v>0</v>
      </c>
      <c r="X548">
        <v>0</v>
      </c>
      <c r="Y548" t="s">
        <v>67</v>
      </c>
      <c r="Z548" t="s">
        <v>81</v>
      </c>
      <c r="AA548" t="s">
        <v>82</v>
      </c>
      <c r="AB548" t="s">
        <v>297</v>
      </c>
      <c r="AC548">
        <v>170.68799999999999</v>
      </c>
      <c r="AD548" t="s">
        <v>953</v>
      </c>
      <c r="AE548" t="s">
        <v>955</v>
      </c>
      <c r="AF548" t="s">
        <v>956</v>
      </c>
      <c r="AG548">
        <v>309</v>
      </c>
      <c r="AI548">
        <v>2100</v>
      </c>
      <c r="AK548" t="s">
        <v>288</v>
      </c>
      <c r="AL548" t="s">
        <v>957</v>
      </c>
      <c r="AM548" t="s">
        <v>958</v>
      </c>
    </row>
    <row r="549" spans="1:39" x14ac:dyDescent="0.25">
      <c r="A549" s="2">
        <v>41716</v>
      </c>
      <c r="B549" t="s">
        <v>16727</v>
      </c>
      <c r="C549" t="s">
        <v>15646</v>
      </c>
      <c r="D549" s="2">
        <v>41777</v>
      </c>
      <c r="E549" s="2">
        <v>41777</v>
      </c>
      <c r="F549" t="s">
        <v>515</v>
      </c>
      <c r="G549">
        <v>11</v>
      </c>
      <c r="H549">
        <v>2</v>
      </c>
      <c r="I549">
        <v>0</v>
      </c>
      <c r="J549" t="s">
        <v>16728</v>
      </c>
      <c r="K549" t="s">
        <v>16729</v>
      </c>
      <c r="L549" t="s">
        <v>64</v>
      </c>
      <c r="M549" t="s">
        <v>953</v>
      </c>
      <c r="N549" t="s">
        <v>954</v>
      </c>
      <c r="Q549">
        <v>0</v>
      </c>
      <c r="R549">
        <v>7.59</v>
      </c>
      <c r="S549">
        <v>7.59</v>
      </c>
      <c r="T549">
        <v>0</v>
      </c>
      <c r="U549">
        <v>137.80000000000001</v>
      </c>
      <c r="V549">
        <v>0</v>
      </c>
      <c r="X549">
        <v>0</v>
      </c>
      <c r="Y549" t="s">
        <v>67</v>
      </c>
      <c r="Z549" t="s">
        <v>68</v>
      </c>
      <c r="AA549" t="s">
        <v>82</v>
      </c>
      <c r="AB549" t="s">
        <v>423</v>
      </c>
      <c r="AC549">
        <v>137.80000000000001</v>
      </c>
      <c r="AD549" t="s">
        <v>953</v>
      </c>
      <c r="AE549" t="s">
        <v>955</v>
      </c>
      <c r="AF549" t="s">
        <v>956</v>
      </c>
      <c r="AG549">
        <v>309</v>
      </c>
      <c r="AI549">
        <v>2100</v>
      </c>
      <c r="AK549" t="s">
        <v>288</v>
      </c>
      <c r="AL549" t="s">
        <v>957</v>
      </c>
      <c r="AM549" t="s">
        <v>958</v>
      </c>
    </row>
    <row r="550" spans="1:39" x14ac:dyDescent="0.25">
      <c r="A550" s="2">
        <v>41716</v>
      </c>
      <c r="B550" t="s">
        <v>16730</v>
      </c>
      <c r="C550" t="s">
        <v>15383</v>
      </c>
      <c r="D550" s="2">
        <v>41763</v>
      </c>
      <c r="E550" s="2">
        <v>41763</v>
      </c>
      <c r="F550" t="s">
        <v>15384</v>
      </c>
      <c r="G550">
        <v>0</v>
      </c>
      <c r="H550">
        <v>0</v>
      </c>
      <c r="I550">
        <v>0</v>
      </c>
      <c r="J550" t="s">
        <v>16731</v>
      </c>
      <c r="L550" t="s">
        <v>64</v>
      </c>
      <c r="M550" t="s">
        <v>953</v>
      </c>
      <c r="N550" t="s">
        <v>954</v>
      </c>
      <c r="Q550">
        <v>0</v>
      </c>
      <c r="R550">
        <v>0</v>
      </c>
      <c r="S550">
        <v>0</v>
      </c>
      <c r="T550">
        <v>0</v>
      </c>
      <c r="U550">
        <v>115.2</v>
      </c>
      <c r="V550">
        <v>115.2</v>
      </c>
      <c r="W550" s="2">
        <v>41746</v>
      </c>
      <c r="X550">
        <v>0</v>
      </c>
      <c r="Y550" t="s">
        <v>67</v>
      </c>
      <c r="Z550" t="s">
        <v>68</v>
      </c>
      <c r="AA550" t="s">
        <v>755</v>
      </c>
      <c r="AB550" t="s">
        <v>423</v>
      </c>
      <c r="AC550">
        <v>115.2</v>
      </c>
      <c r="AD550" t="s">
        <v>953</v>
      </c>
      <c r="AE550" t="s">
        <v>955</v>
      </c>
      <c r="AF550" t="s">
        <v>956</v>
      </c>
      <c r="AG550">
        <v>309</v>
      </c>
      <c r="AI550">
        <v>2100</v>
      </c>
      <c r="AK550" t="s">
        <v>288</v>
      </c>
      <c r="AL550" t="s">
        <v>957</v>
      </c>
      <c r="AM550" t="s">
        <v>958</v>
      </c>
    </row>
    <row r="551" spans="1:39" x14ac:dyDescent="0.25">
      <c r="A551" s="2">
        <v>41716</v>
      </c>
      <c r="B551" t="s">
        <v>16735</v>
      </c>
      <c r="C551" t="s">
        <v>16455</v>
      </c>
      <c r="D551" s="2">
        <v>41754</v>
      </c>
      <c r="E551" s="2">
        <v>41754</v>
      </c>
      <c r="F551" t="s">
        <v>9400</v>
      </c>
      <c r="G551">
        <v>0</v>
      </c>
      <c r="H551">
        <v>0</v>
      </c>
      <c r="I551">
        <v>0</v>
      </c>
      <c r="J551" t="s">
        <v>16736</v>
      </c>
      <c r="L551" t="s">
        <v>64</v>
      </c>
      <c r="M551" t="s">
        <v>953</v>
      </c>
      <c r="N551" t="s">
        <v>954</v>
      </c>
      <c r="Q551">
        <v>0</v>
      </c>
      <c r="R551">
        <v>0</v>
      </c>
      <c r="S551">
        <v>0</v>
      </c>
      <c r="T551">
        <v>0</v>
      </c>
      <c r="U551">
        <v>126</v>
      </c>
      <c r="V551">
        <v>0</v>
      </c>
      <c r="X551">
        <v>0</v>
      </c>
      <c r="Y551" t="s">
        <v>67</v>
      </c>
      <c r="Z551" t="s">
        <v>68</v>
      </c>
      <c r="AA551" t="s">
        <v>82</v>
      </c>
      <c r="AB551" t="s">
        <v>297</v>
      </c>
      <c r="AC551">
        <v>126</v>
      </c>
      <c r="AD551" t="s">
        <v>953</v>
      </c>
      <c r="AE551" t="s">
        <v>955</v>
      </c>
      <c r="AF551" t="s">
        <v>956</v>
      </c>
      <c r="AG551">
        <v>309</v>
      </c>
      <c r="AI551">
        <v>2100</v>
      </c>
      <c r="AK551" t="s">
        <v>288</v>
      </c>
      <c r="AL551" t="s">
        <v>957</v>
      </c>
      <c r="AM551" t="s">
        <v>958</v>
      </c>
    </row>
    <row r="552" spans="1:39" x14ac:dyDescent="0.25">
      <c r="A552" s="2">
        <v>41716</v>
      </c>
      <c r="B552" t="s">
        <v>16737</v>
      </c>
      <c r="C552" t="s">
        <v>16393</v>
      </c>
      <c r="D552" s="2">
        <v>41753</v>
      </c>
      <c r="E552" s="2">
        <v>41753</v>
      </c>
      <c r="F552" t="s">
        <v>16394</v>
      </c>
      <c r="G552">
        <v>4</v>
      </c>
      <c r="H552">
        <v>1</v>
      </c>
      <c r="I552">
        <v>0</v>
      </c>
      <c r="J552" t="s">
        <v>16738</v>
      </c>
      <c r="K552" t="s">
        <v>16739</v>
      </c>
      <c r="L552" t="s">
        <v>64</v>
      </c>
      <c r="M552" t="s">
        <v>953</v>
      </c>
      <c r="N552" t="s">
        <v>954</v>
      </c>
      <c r="Q552">
        <v>0</v>
      </c>
      <c r="R552">
        <v>31.85</v>
      </c>
      <c r="S552">
        <v>31.85</v>
      </c>
      <c r="T552">
        <v>0</v>
      </c>
      <c r="U552">
        <v>290</v>
      </c>
      <c r="V552">
        <v>94</v>
      </c>
      <c r="W552" s="2">
        <v>41753</v>
      </c>
      <c r="X552">
        <v>31.85</v>
      </c>
      <c r="Y552" s="2">
        <v>41760</v>
      </c>
      <c r="Z552" t="s">
        <v>68</v>
      </c>
      <c r="AA552" t="s">
        <v>82</v>
      </c>
      <c r="AB552" t="s">
        <v>83</v>
      </c>
      <c r="AC552">
        <v>82</v>
      </c>
      <c r="AD552" t="s">
        <v>953</v>
      </c>
      <c r="AE552" t="s">
        <v>955</v>
      </c>
      <c r="AF552" t="s">
        <v>956</v>
      </c>
      <c r="AG552">
        <v>309</v>
      </c>
      <c r="AI552">
        <v>2100</v>
      </c>
      <c r="AK552" t="s">
        <v>288</v>
      </c>
      <c r="AL552" t="s">
        <v>957</v>
      </c>
      <c r="AM552" t="s">
        <v>958</v>
      </c>
    </row>
    <row r="553" spans="1:39" x14ac:dyDescent="0.25">
      <c r="A553" s="2">
        <v>41716</v>
      </c>
      <c r="B553" t="s">
        <v>16740</v>
      </c>
      <c r="C553" t="s">
        <v>13689</v>
      </c>
      <c r="D553" s="2">
        <v>41746</v>
      </c>
      <c r="E553" s="2">
        <v>41746</v>
      </c>
      <c r="F553" t="s">
        <v>13690</v>
      </c>
      <c r="G553">
        <v>4</v>
      </c>
      <c r="H553">
        <v>2</v>
      </c>
      <c r="I553">
        <v>0</v>
      </c>
      <c r="J553" t="s">
        <v>16741</v>
      </c>
      <c r="L553" t="s">
        <v>64</v>
      </c>
      <c r="M553" t="s">
        <v>953</v>
      </c>
      <c r="N553" t="s">
        <v>954</v>
      </c>
      <c r="Q553">
        <v>0</v>
      </c>
      <c r="R553">
        <v>0</v>
      </c>
      <c r="S553">
        <v>0</v>
      </c>
      <c r="T553">
        <v>0</v>
      </c>
      <c r="U553">
        <v>345.6</v>
      </c>
      <c r="V553">
        <v>109.68</v>
      </c>
      <c r="W553" s="2">
        <v>41753</v>
      </c>
      <c r="X553">
        <v>0</v>
      </c>
      <c r="Y553" t="s">
        <v>67</v>
      </c>
      <c r="Z553" t="s">
        <v>68</v>
      </c>
      <c r="AA553" t="s">
        <v>82</v>
      </c>
      <c r="AB553" t="s">
        <v>83</v>
      </c>
      <c r="AC553">
        <v>85.6</v>
      </c>
      <c r="AD553" t="s">
        <v>953</v>
      </c>
      <c r="AE553" t="s">
        <v>955</v>
      </c>
      <c r="AF553" t="s">
        <v>956</v>
      </c>
      <c r="AG553">
        <v>309</v>
      </c>
      <c r="AI553">
        <v>2100</v>
      </c>
      <c r="AK553" t="s">
        <v>288</v>
      </c>
      <c r="AL553" t="s">
        <v>957</v>
      </c>
      <c r="AM553" t="s">
        <v>958</v>
      </c>
    </row>
    <row r="554" spans="1:39" x14ac:dyDescent="0.25">
      <c r="A554" s="2">
        <v>41712</v>
      </c>
      <c r="B554" t="s">
        <v>16831</v>
      </c>
      <c r="C554" t="s">
        <v>10313</v>
      </c>
      <c r="D554" s="2">
        <v>41753</v>
      </c>
      <c r="E554" s="2">
        <v>41753</v>
      </c>
      <c r="F554" t="s">
        <v>9400</v>
      </c>
      <c r="G554">
        <v>0</v>
      </c>
      <c r="H554">
        <v>0</v>
      </c>
      <c r="I554">
        <v>0</v>
      </c>
      <c r="J554" t="s">
        <v>16498</v>
      </c>
      <c r="L554" t="s">
        <v>64</v>
      </c>
      <c r="M554" t="s">
        <v>598</v>
      </c>
      <c r="N554" t="s">
        <v>599</v>
      </c>
      <c r="Q554">
        <v>0</v>
      </c>
      <c r="R554">
        <v>0</v>
      </c>
      <c r="S554">
        <v>0</v>
      </c>
      <c r="T554">
        <v>0</v>
      </c>
      <c r="U554">
        <v>32.4</v>
      </c>
      <c r="V554">
        <v>0</v>
      </c>
      <c r="X554">
        <v>0</v>
      </c>
      <c r="Y554" t="s">
        <v>67</v>
      </c>
      <c r="Z554" t="s">
        <v>68</v>
      </c>
      <c r="AA554" t="s">
        <v>4620</v>
      </c>
      <c r="AB554" t="s">
        <v>297</v>
      </c>
      <c r="AC554">
        <v>32.4</v>
      </c>
      <c r="AD554" t="s">
        <v>598</v>
      </c>
      <c r="AE554" t="s">
        <v>600</v>
      </c>
      <c r="AF554" t="s">
        <v>601</v>
      </c>
      <c r="AG554">
        <v>185</v>
      </c>
      <c r="AI554">
        <v>2100</v>
      </c>
      <c r="AK554" t="s">
        <v>288</v>
      </c>
      <c r="AL554" t="s">
        <v>602</v>
      </c>
      <c r="AM554" t="s">
        <v>603</v>
      </c>
    </row>
    <row r="555" spans="1:39" x14ac:dyDescent="0.25">
      <c r="A555" s="2">
        <v>41709</v>
      </c>
      <c r="B555" t="s">
        <v>16909</v>
      </c>
      <c r="C555" t="s">
        <v>13386</v>
      </c>
      <c r="D555" s="2">
        <v>41713</v>
      </c>
      <c r="E555" s="2">
        <v>41713</v>
      </c>
      <c r="F555" t="s">
        <v>15776</v>
      </c>
      <c r="G555">
        <v>0</v>
      </c>
      <c r="H555">
        <v>0</v>
      </c>
      <c r="I555">
        <v>0</v>
      </c>
      <c r="J555" t="s">
        <v>12898</v>
      </c>
      <c r="L555" t="s">
        <v>64</v>
      </c>
      <c r="M555" t="s">
        <v>598</v>
      </c>
      <c r="N555" t="s">
        <v>599</v>
      </c>
      <c r="Q555">
        <v>0</v>
      </c>
      <c r="R555">
        <v>0</v>
      </c>
      <c r="S555">
        <v>0</v>
      </c>
      <c r="T555">
        <v>0</v>
      </c>
      <c r="U555">
        <v>11.2</v>
      </c>
      <c r="V555">
        <v>0</v>
      </c>
      <c r="X555">
        <v>0</v>
      </c>
      <c r="Y555" t="s">
        <v>67</v>
      </c>
      <c r="Z555" t="s">
        <v>68</v>
      </c>
      <c r="AA555" t="s">
        <v>82</v>
      </c>
      <c r="AB555" t="s">
        <v>83</v>
      </c>
      <c r="AC555">
        <v>11.2</v>
      </c>
      <c r="AD555" t="s">
        <v>598</v>
      </c>
      <c r="AE555" t="s">
        <v>600</v>
      </c>
      <c r="AF555" t="s">
        <v>601</v>
      </c>
      <c r="AG555">
        <v>185</v>
      </c>
      <c r="AI555">
        <v>2100</v>
      </c>
      <c r="AK555" t="s">
        <v>288</v>
      </c>
      <c r="AL555" t="s">
        <v>602</v>
      </c>
      <c r="AM555" t="s">
        <v>603</v>
      </c>
    </row>
    <row r="556" spans="1:39" x14ac:dyDescent="0.25">
      <c r="A556" s="2">
        <v>41708</v>
      </c>
      <c r="B556" t="s">
        <v>16985</v>
      </c>
      <c r="C556" t="s">
        <v>13386</v>
      </c>
      <c r="D556" s="2">
        <v>41713</v>
      </c>
      <c r="E556" s="2">
        <v>41713</v>
      </c>
      <c r="F556" t="s">
        <v>15776</v>
      </c>
      <c r="G556">
        <v>0</v>
      </c>
      <c r="H556">
        <v>0</v>
      </c>
      <c r="I556">
        <v>0</v>
      </c>
      <c r="J556" t="s">
        <v>15966</v>
      </c>
      <c r="L556" t="s">
        <v>64</v>
      </c>
      <c r="M556" t="s">
        <v>598</v>
      </c>
      <c r="N556" t="s">
        <v>599</v>
      </c>
      <c r="Q556">
        <v>0</v>
      </c>
      <c r="R556">
        <v>0</v>
      </c>
      <c r="S556">
        <v>0</v>
      </c>
      <c r="T556">
        <v>0</v>
      </c>
      <c r="U556">
        <v>16.8</v>
      </c>
      <c r="V556">
        <v>0</v>
      </c>
      <c r="X556">
        <v>0</v>
      </c>
      <c r="Y556" t="s">
        <v>67</v>
      </c>
      <c r="Z556" t="s">
        <v>68</v>
      </c>
      <c r="AA556" t="s">
        <v>82</v>
      </c>
      <c r="AB556" t="s">
        <v>83</v>
      </c>
      <c r="AC556">
        <v>16.8</v>
      </c>
      <c r="AD556" t="s">
        <v>598</v>
      </c>
      <c r="AE556" t="s">
        <v>600</v>
      </c>
      <c r="AF556" t="s">
        <v>601</v>
      </c>
      <c r="AG556">
        <v>185</v>
      </c>
      <c r="AI556">
        <v>2100</v>
      </c>
      <c r="AK556" t="s">
        <v>288</v>
      </c>
      <c r="AL556" t="s">
        <v>602</v>
      </c>
      <c r="AM556" t="s">
        <v>603</v>
      </c>
    </row>
    <row r="557" spans="1:39" x14ac:dyDescent="0.25">
      <c r="A557" s="2">
        <v>41706</v>
      </c>
      <c r="B557" t="s">
        <v>16993</v>
      </c>
      <c r="C557" t="s">
        <v>15646</v>
      </c>
      <c r="D557" s="2">
        <v>41756</v>
      </c>
      <c r="E557" s="2">
        <v>41756</v>
      </c>
      <c r="F557" t="s">
        <v>515</v>
      </c>
      <c r="G557">
        <v>0</v>
      </c>
      <c r="H557">
        <v>0</v>
      </c>
      <c r="I557">
        <v>0</v>
      </c>
      <c r="J557" t="s">
        <v>4863</v>
      </c>
      <c r="L557" t="s">
        <v>64</v>
      </c>
      <c r="M557" t="s">
        <v>598</v>
      </c>
      <c r="N557" t="s">
        <v>599</v>
      </c>
      <c r="Q557">
        <v>0</v>
      </c>
      <c r="R557">
        <v>0</v>
      </c>
      <c r="S557">
        <v>0</v>
      </c>
      <c r="T557">
        <v>0</v>
      </c>
      <c r="U557">
        <v>21.2</v>
      </c>
      <c r="V557">
        <v>0</v>
      </c>
      <c r="X557">
        <v>0</v>
      </c>
      <c r="Y557" t="s">
        <v>67</v>
      </c>
      <c r="Z557" t="s">
        <v>68</v>
      </c>
      <c r="AA557" t="s">
        <v>82</v>
      </c>
      <c r="AB557" t="s">
        <v>423</v>
      </c>
      <c r="AC557">
        <v>21.2</v>
      </c>
      <c r="AD557" t="s">
        <v>598</v>
      </c>
      <c r="AE557" t="s">
        <v>600</v>
      </c>
      <c r="AF557" t="s">
        <v>601</v>
      </c>
      <c r="AG557">
        <v>185</v>
      </c>
      <c r="AI557">
        <v>2100</v>
      </c>
      <c r="AK557" t="s">
        <v>288</v>
      </c>
      <c r="AL557" t="s">
        <v>602</v>
      </c>
      <c r="AM557" t="s">
        <v>603</v>
      </c>
    </row>
    <row r="558" spans="1:39" x14ac:dyDescent="0.25">
      <c r="A558" s="2">
        <v>41706</v>
      </c>
      <c r="B558" t="s">
        <v>16994</v>
      </c>
      <c r="C558" t="s">
        <v>15336</v>
      </c>
      <c r="D558" s="2">
        <v>41783</v>
      </c>
      <c r="E558" s="2">
        <v>41783</v>
      </c>
      <c r="F558" t="s">
        <v>15337</v>
      </c>
      <c r="G558">
        <v>2</v>
      </c>
      <c r="H558">
        <v>0</v>
      </c>
      <c r="I558">
        <v>0</v>
      </c>
      <c r="J558" t="s">
        <v>4863</v>
      </c>
      <c r="K558" t="s">
        <v>16995</v>
      </c>
      <c r="L558" t="s">
        <v>64</v>
      </c>
      <c r="M558" t="s">
        <v>598</v>
      </c>
      <c r="N558" t="s">
        <v>599</v>
      </c>
      <c r="Q558">
        <v>0</v>
      </c>
      <c r="R558">
        <v>0</v>
      </c>
      <c r="S558">
        <v>0</v>
      </c>
      <c r="T558">
        <v>0</v>
      </c>
      <c r="U558">
        <v>42.67</v>
      </c>
      <c r="V558">
        <v>0</v>
      </c>
      <c r="X558">
        <v>0</v>
      </c>
      <c r="Y558" t="s">
        <v>67</v>
      </c>
      <c r="Z558" t="s">
        <v>81</v>
      </c>
      <c r="AA558" t="s">
        <v>82</v>
      </c>
      <c r="AB558" t="s">
        <v>297</v>
      </c>
      <c r="AC558">
        <v>42.671999999999997</v>
      </c>
      <c r="AD558" t="s">
        <v>598</v>
      </c>
      <c r="AE558" t="s">
        <v>600</v>
      </c>
      <c r="AF558" t="s">
        <v>601</v>
      </c>
      <c r="AG558">
        <v>185</v>
      </c>
      <c r="AI558">
        <v>2100</v>
      </c>
      <c r="AK558" t="s">
        <v>288</v>
      </c>
      <c r="AL558" t="s">
        <v>602</v>
      </c>
      <c r="AM558" t="s">
        <v>603</v>
      </c>
    </row>
    <row r="559" spans="1:39" x14ac:dyDescent="0.25">
      <c r="A559" s="2">
        <v>41706</v>
      </c>
      <c r="B559" t="s">
        <v>16996</v>
      </c>
      <c r="C559" t="s">
        <v>16455</v>
      </c>
      <c r="D559" s="2">
        <v>41754</v>
      </c>
      <c r="E559" s="2">
        <v>41754</v>
      </c>
      <c r="F559" t="s">
        <v>9400</v>
      </c>
      <c r="G559">
        <v>0</v>
      </c>
      <c r="H559">
        <v>0</v>
      </c>
      <c r="I559">
        <v>0</v>
      </c>
      <c r="J559" t="s">
        <v>16667</v>
      </c>
      <c r="L559" t="s">
        <v>64</v>
      </c>
      <c r="M559" t="s">
        <v>598</v>
      </c>
      <c r="N559" t="s">
        <v>599</v>
      </c>
      <c r="Q559">
        <v>0</v>
      </c>
      <c r="R559">
        <v>0</v>
      </c>
      <c r="S559">
        <v>0</v>
      </c>
      <c r="T559">
        <v>0</v>
      </c>
      <c r="U559">
        <v>42</v>
      </c>
      <c r="V559">
        <v>0</v>
      </c>
      <c r="X559">
        <v>0</v>
      </c>
      <c r="Y559" t="s">
        <v>67</v>
      </c>
      <c r="Z559" t="s">
        <v>68</v>
      </c>
      <c r="AA559" t="s">
        <v>82</v>
      </c>
      <c r="AB559" t="s">
        <v>297</v>
      </c>
      <c r="AC559">
        <v>42</v>
      </c>
      <c r="AD559" t="s">
        <v>598</v>
      </c>
      <c r="AE559" t="s">
        <v>600</v>
      </c>
      <c r="AF559" t="s">
        <v>601</v>
      </c>
      <c r="AG559">
        <v>185</v>
      </c>
      <c r="AI559">
        <v>2100</v>
      </c>
      <c r="AK559" t="s">
        <v>288</v>
      </c>
      <c r="AL559" t="s">
        <v>602</v>
      </c>
      <c r="AM559" t="s">
        <v>603</v>
      </c>
    </row>
    <row r="560" spans="1:39" x14ac:dyDescent="0.25">
      <c r="A560" s="2">
        <v>41706</v>
      </c>
      <c r="B560" t="s">
        <v>16997</v>
      </c>
      <c r="C560" t="s">
        <v>15383</v>
      </c>
      <c r="D560" s="2">
        <v>41769</v>
      </c>
      <c r="E560" s="2">
        <v>41769</v>
      </c>
      <c r="F560" t="s">
        <v>15384</v>
      </c>
      <c r="G560">
        <v>2</v>
      </c>
      <c r="H560">
        <v>0</v>
      </c>
      <c r="I560">
        <v>0</v>
      </c>
      <c r="J560" t="s">
        <v>15385</v>
      </c>
      <c r="L560" t="s">
        <v>64</v>
      </c>
      <c r="M560" t="s">
        <v>598</v>
      </c>
      <c r="N560" t="s">
        <v>599</v>
      </c>
      <c r="Q560">
        <v>0</v>
      </c>
      <c r="R560">
        <v>0</v>
      </c>
      <c r="S560">
        <v>0</v>
      </c>
      <c r="T560">
        <v>0</v>
      </c>
      <c r="U560">
        <v>19.2</v>
      </c>
      <c r="V560">
        <v>19.2</v>
      </c>
      <c r="W560" s="2">
        <v>41725</v>
      </c>
      <c r="X560">
        <v>0</v>
      </c>
      <c r="Y560" t="s">
        <v>67</v>
      </c>
      <c r="Z560" t="s">
        <v>68</v>
      </c>
      <c r="AA560" t="s">
        <v>755</v>
      </c>
      <c r="AB560" t="s">
        <v>423</v>
      </c>
      <c r="AC560">
        <v>19.2</v>
      </c>
      <c r="AD560" t="s">
        <v>598</v>
      </c>
      <c r="AE560" t="s">
        <v>600</v>
      </c>
      <c r="AF560" t="s">
        <v>601</v>
      </c>
      <c r="AG560">
        <v>185</v>
      </c>
      <c r="AI560">
        <v>2100</v>
      </c>
      <c r="AK560" t="s">
        <v>288</v>
      </c>
      <c r="AL560" t="s">
        <v>602</v>
      </c>
      <c r="AM560" t="s">
        <v>603</v>
      </c>
    </row>
    <row r="561" spans="1:39" x14ac:dyDescent="0.25">
      <c r="A561" s="2">
        <v>41703</v>
      </c>
      <c r="B561" t="s">
        <v>17098</v>
      </c>
      <c r="C561" t="s">
        <v>13386</v>
      </c>
      <c r="D561" s="2">
        <v>41714</v>
      </c>
      <c r="E561" s="2">
        <v>41714</v>
      </c>
      <c r="F561" t="s">
        <v>15776</v>
      </c>
      <c r="G561">
        <v>0</v>
      </c>
      <c r="H561">
        <v>0</v>
      </c>
      <c r="I561">
        <v>0</v>
      </c>
      <c r="J561" t="s">
        <v>17099</v>
      </c>
      <c r="L561" t="s">
        <v>64</v>
      </c>
      <c r="M561" t="s">
        <v>506</v>
      </c>
      <c r="N561" t="s">
        <v>507</v>
      </c>
      <c r="Q561">
        <v>0</v>
      </c>
      <c r="R561">
        <v>0</v>
      </c>
      <c r="S561">
        <v>0</v>
      </c>
      <c r="T561">
        <v>0</v>
      </c>
      <c r="U561">
        <v>78.400000000000006</v>
      </c>
      <c r="V561">
        <v>0</v>
      </c>
      <c r="X561">
        <v>0</v>
      </c>
      <c r="Y561" t="s">
        <v>67</v>
      </c>
      <c r="Z561" t="s">
        <v>68</v>
      </c>
      <c r="AA561" t="s">
        <v>82</v>
      </c>
      <c r="AB561" t="s">
        <v>83</v>
      </c>
      <c r="AC561">
        <v>78.400000000000006</v>
      </c>
      <c r="AD561" t="s">
        <v>506</v>
      </c>
      <c r="AE561" t="s">
        <v>508</v>
      </c>
      <c r="AF561" t="s">
        <v>509</v>
      </c>
      <c r="AG561">
        <v>355</v>
      </c>
      <c r="AI561">
        <v>2100</v>
      </c>
      <c r="AK561" t="s">
        <v>288</v>
      </c>
      <c r="AM561" t="s">
        <v>510</v>
      </c>
    </row>
    <row r="562" spans="1:39" x14ac:dyDescent="0.25">
      <c r="A562" s="2">
        <v>41702</v>
      </c>
      <c r="B562" t="s">
        <v>17104</v>
      </c>
      <c r="C562" t="s">
        <v>2824</v>
      </c>
      <c r="D562" s="2">
        <v>41726</v>
      </c>
      <c r="E562" s="2">
        <v>41726</v>
      </c>
      <c r="F562" t="s">
        <v>720</v>
      </c>
      <c r="G562">
        <v>1</v>
      </c>
      <c r="H562">
        <v>0</v>
      </c>
      <c r="I562">
        <v>0</v>
      </c>
      <c r="J562" t="s">
        <v>17105</v>
      </c>
      <c r="L562" t="s">
        <v>64</v>
      </c>
      <c r="M562" t="s">
        <v>953</v>
      </c>
      <c r="N562" t="s">
        <v>954</v>
      </c>
      <c r="Q562">
        <v>0</v>
      </c>
      <c r="R562">
        <v>0</v>
      </c>
      <c r="S562">
        <v>0</v>
      </c>
      <c r="T562">
        <v>0</v>
      </c>
      <c r="U562">
        <v>15.2</v>
      </c>
      <c r="V562">
        <v>15.2</v>
      </c>
      <c r="W562" s="2">
        <v>41753</v>
      </c>
      <c r="X562">
        <v>25.5</v>
      </c>
      <c r="Y562" s="2">
        <v>41823</v>
      </c>
      <c r="Z562" t="s">
        <v>68</v>
      </c>
      <c r="AA562" t="s">
        <v>82</v>
      </c>
      <c r="AB562" t="s">
        <v>297</v>
      </c>
      <c r="AC562">
        <v>15.2</v>
      </c>
      <c r="AD562" t="s">
        <v>953</v>
      </c>
      <c r="AE562" t="s">
        <v>955</v>
      </c>
      <c r="AF562" t="s">
        <v>956</v>
      </c>
      <c r="AG562">
        <v>309</v>
      </c>
      <c r="AI562">
        <v>2100</v>
      </c>
      <c r="AK562" t="s">
        <v>288</v>
      </c>
      <c r="AL562" t="s">
        <v>957</v>
      </c>
      <c r="AM562" t="s">
        <v>958</v>
      </c>
    </row>
    <row r="563" spans="1:39" x14ac:dyDescent="0.25">
      <c r="A563" s="2">
        <v>41701</v>
      </c>
      <c r="B563" t="s">
        <v>17145</v>
      </c>
      <c r="C563" t="s">
        <v>16882</v>
      </c>
      <c r="D563" s="2">
        <v>41720</v>
      </c>
      <c r="E563" s="2">
        <v>41720</v>
      </c>
      <c r="F563" t="s">
        <v>15337</v>
      </c>
      <c r="G563">
        <v>2</v>
      </c>
      <c r="H563">
        <v>0</v>
      </c>
      <c r="I563">
        <v>0</v>
      </c>
      <c r="J563" t="s">
        <v>2751</v>
      </c>
      <c r="L563" t="s">
        <v>64</v>
      </c>
      <c r="M563" t="s">
        <v>953</v>
      </c>
      <c r="N563" t="s">
        <v>954</v>
      </c>
      <c r="Q563">
        <v>0</v>
      </c>
      <c r="R563">
        <v>0</v>
      </c>
      <c r="S563">
        <v>0</v>
      </c>
      <c r="T563">
        <v>0</v>
      </c>
      <c r="U563">
        <v>45.87</v>
      </c>
      <c r="V563">
        <v>44.35</v>
      </c>
      <c r="W563" s="2">
        <v>41753</v>
      </c>
      <c r="X563">
        <v>0</v>
      </c>
      <c r="Y563" t="s">
        <v>67</v>
      </c>
      <c r="Z563" t="s">
        <v>68</v>
      </c>
      <c r="AA563" t="s">
        <v>82</v>
      </c>
      <c r="AB563" t="s">
        <v>297</v>
      </c>
      <c r="AC563">
        <v>45.872</v>
      </c>
      <c r="AD563" t="s">
        <v>953</v>
      </c>
      <c r="AE563" t="s">
        <v>955</v>
      </c>
      <c r="AF563" t="s">
        <v>956</v>
      </c>
      <c r="AG563">
        <v>309</v>
      </c>
      <c r="AI563">
        <v>2100</v>
      </c>
      <c r="AK563" t="s">
        <v>288</v>
      </c>
      <c r="AL563" t="s">
        <v>957</v>
      </c>
      <c r="AM563" t="s">
        <v>958</v>
      </c>
    </row>
    <row r="564" spans="1:39" x14ac:dyDescent="0.25">
      <c r="A564" s="2">
        <v>41701</v>
      </c>
      <c r="B564" t="s">
        <v>17146</v>
      </c>
      <c r="C564" t="s">
        <v>16768</v>
      </c>
      <c r="D564" s="2">
        <v>41721</v>
      </c>
      <c r="E564" s="2">
        <v>41721</v>
      </c>
      <c r="F564" t="s">
        <v>515</v>
      </c>
      <c r="G564">
        <v>1</v>
      </c>
      <c r="H564">
        <v>0</v>
      </c>
      <c r="I564">
        <v>0</v>
      </c>
      <c r="J564" t="s">
        <v>11540</v>
      </c>
      <c r="L564" t="s">
        <v>64</v>
      </c>
      <c r="M564" t="s">
        <v>953</v>
      </c>
      <c r="N564" t="s">
        <v>954</v>
      </c>
      <c r="Q564">
        <v>0</v>
      </c>
      <c r="R564">
        <v>0</v>
      </c>
      <c r="S564">
        <v>0</v>
      </c>
      <c r="T564">
        <v>0</v>
      </c>
      <c r="U564">
        <v>10.6</v>
      </c>
      <c r="V564">
        <v>0</v>
      </c>
      <c r="X564">
        <v>0</v>
      </c>
      <c r="Y564" t="s">
        <v>67</v>
      </c>
      <c r="Z564" t="s">
        <v>68</v>
      </c>
      <c r="AA564" t="s">
        <v>82</v>
      </c>
      <c r="AB564" t="s">
        <v>423</v>
      </c>
      <c r="AC564">
        <v>10.6</v>
      </c>
      <c r="AD564" t="s">
        <v>953</v>
      </c>
      <c r="AE564" t="s">
        <v>955</v>
      </c>
      <c r="AF564" t="s">
        <v>956</v>
      </c>
      <c r="AG564">
        <v>309</v>
      </c>
      <c r="AI564">
        <v>2100</v>
      </c>
      <c r="AK564" t="s">
        <v>288</v>
      </c>
      <c r="AL564" t="s">
        <v>957</v>
      </c>
      <c r="AM564" t="s">
        <v>958</v>
      </c>
    </row>
    <row r="565" spans="1:39" x14ac:dyDescent="0.25">
      <c r="A565" s="2">
        <v>41701</v>
      </c>
      <c r="B565" t="s">
        <v>17147</v>
      </c>
      <c r="C565" t="s">
        <v>14958</v>
      </c>
      <c r="D565" s="2">
        <v>41819</v>
      </c>
      <c r="E565" s="2">
        <v>41819</v>
      </c>
      <c r="F565" t="s">
        <v>14959</v>
      </c>
      <c r="G565">
        <v>6</v>
      </c>
      <c r="H565">
        <v>3</v>
      </c>
      <c r="I565">
        <v>0</v>
      </c>
      <c r="J565" t="s">
        <v>17148</v>
      </c>
      <c r="K565" t="s">
        <v>17149</v>
      </c>
      <c r="L565" t="s">
        <v>64</v>
      </c>
      <c r="M565" t="s">
        <v>953</v>
      </c>
      <c r="N565" t="s">
        <v>954</v>
      </c>
      <c r="Q565">
        <v>0</v>
      </c>
      <c r="R565">
        <v>0</v>
      </c>
      <c r="S565">
        <v>0</v>
      </c>
      <c r="T565">
        <v>0</v>
      </c>
      <c r="U565">
        <v>151.19999999999999</v>
      </c>
      <c r="V565">
        <v>0</v>
      </c>
      <c r="X565">
        <v>0</v>
      </c>
      <c r="Y565" t="s">
        <v>67</v>
      </c>
      <c r="Z565" t="s">
        <v>68</v>
      </c>
      <c r="AA565" t="s">
        <v>5087</v>
      </c>
      <c r="AB565" t="s">
        <v>5088</v>
      </c>
      <c r="AC565">
        <v>151.19999999999999</v>
      </c>
      <c r="AD565" t="s">
        <v>953</v>
      </c>
      <c r="AE565" t="s">
        <v>955</v>
      </c>
      <c r="AF565" t="s">
        <v>956</v>
      </c>
      <c r="AG565">
        <v>309</v>
      </c>
      <c r="AI565">
        <v>2100</v>
      </c>
      <c r="AK565" t="s">
        <v>288</v>
      </c>
      <c r="AL565" t="s">
        <v>957</v>
      </c>
      <c r="AM565" t="s">
        <v>958</v>
      </c>
    </row>
    <row r="566" spans="1:39" x14ac:dyDescent="0.25">
      <c r="A566" s="2">
        <v>41701</v>
      </c>
      <c r="B566" t="s">
        <v>17150</v>
      </c>
      <c r="C566" t="s">
        <v>6649</v>
      </c>
      <c r="D566" s="2">
        <v>41815</v>
      </c>
      <c r="E566" s="2">
        <v>41816</v>
      </c>
      <c r="F566" t="s">
        <v>14967</v>
      </c>
      <c r="G566">
        <v>8</v>
      </c>
      <c r="H566">
        <v>0</v>
      </c>
      <c r="I566">
        <v>0</v>
      </c>
      <c r="L566" t="s">
        <v>64</v>
      </c>
      <c r="M566" t="s">
        <v>953</v>
      </c>
      <c r="N566" t="s">
        <v>954</v>
      </c>
      <c r="Q566">
        <v>166.4</v>
      </c>
      <c r="R566">
        <v>0</v>
      </c>
      <c r="S566">
        <v>166.4</v>
      </c>
      <c r="T566">
        <v>0</v>
      </c>
      <c r="U566">
        <v>0</v>
      </c>
      <c r="V566">
        <v>189.08</v>
      </c>
      <c r="W566" s="2">
        <v>41823</v>
      </c>
      <c r="X566">
        <v>0</v>
      </c>
      <c r="Y566" t="s">
        <v>67</v>
      </c>
      <c r="Z566" t="s">
        <v>68</v>
      </c>
      <c r="AA566" t="s">
        <v>5087</v>
      </c>
      <c r="AB566" t="s">
        <v>5088</v>
      </c>
      <c r="AC566">
        <v>0</v>
      </c>
      <c r="AD566" t="s">
        <v>953</v>
      </c>
      <c r="AE566" t="s">
        <v>955</v>
      </c>
      <c r="AF566" t="s">
        <v>956</v>
      </c>
      <c r="AG566">
        <v>309</v>
      </c>
      <c r="AI566">
        <v>2100</v>
      </c>
      <c r="AK566" t="s">
        <v>288</v>
      </c>
      <c r="AL566" t="s">
        <v>957</v>
      </c>
      <c r="AM566" t="s">
        <v>958</v>
      </c>
    </row>
    <row r="567" spans="1:39" x14ac:dyDescent="0.25">
      <c r="A567" s="2">
        <v>41701</v>
      </c>
      <c r="B567" t="s">
        <v>17151</v>
      </c>
      <c r="C567" t="s">
        <v>17152</v>
      </c>
      <c r="D567" s="2">
        <v>41789</v>
      </c>
      <c r="E567" s="2">
        <v>41789</v>
      </c>
      <c r="F567" t="s">
        <v>17153</v>
      </c>
      <c r="G567">
        <v>3</v>
      </c>
      <c r="H567">
        <v>1</v>
      </c>
      <c r="I567">
        <v>0</v>
      </c>
      <c r="J567" t="s">
        <v>17154</v>
      </c>
      <c r="L567" t="s">
        <v>64</v>
      </c>
      <c r="M567" t="s">
        <v>953</v>
      </c>
      <c r="N567" t="s">
        <v>954</v>
      </c>
      <c r="Q567">
        <v>0</v>
      </c>
      <c r="R567">
        <v>0</v>
      </c>
      <c r="S567">
        <v>0</v>
      </c>
      <c r="T567">
        <v>0</v>
      </c>
      <c r="U567">
        <v>48</v>
      </c>
      <c r="V567">
        <v>79.25</v>
      </c>
      <c r="W567" s="2">
        <v>41823</v>
      </c>
      <c r="X567">
        <v>0</v>
      </c>
      <c r="Y567" t="s">
        <v>67</v>
      </c>
      <c r="Z567" t="s">
        <v>68</v>
      </c>
      <c r="AA567" t="s">
        <v>4620</v>
      </c>
      <c r="AB567" t="s">
        <v>297</v>
      </c>
      <c r="AC567">
        <v>48</v>
      </c>
      <c r="AD567" t="s">
        <v>953</v>
      </c>
      <c r="AE567" t="s">
        <v>955</v>
      </c>
      <c r="AF567" t="s">
        <v>956</v>
      </c>
      <c r="AG567">
        <v>309</v>
      </c>
      <c r="AI567">
        <v>2100</v>
      </c>
      <c r="AK567" t="s">
        <v>288</v>
      </c>
      <c r="AL567" t="s">
        <v>957</v>
      </c>
      <c r="AM567" t="s">
        <v>958</v>
      </c>
    </row>
    <row r="568" spans="1:39" x14ac:dyDescent="0.25">
      <c r="A568" s="2">
        <v>41701</v>
      </c>
      <c r="B568" t="s">
        <v>17155</v>
      </c>
      <c r="C568" t="s">
        <v>16768</v>
      </c>
      <c r="D568" s="2">
        <v>41721</v>
      </c>
      <c r="E568" s="2">
        <v>41721</v>
      </c>
      <c r="F568" t="s">
        <v>515</v>
      </c>
      <c r="G568">
        <v>9</v>
      </c>
      <c r="H568">
        <v>2</v>
      </c>
      <c r="I568">
        <v>0</v>
      </c>
      <c r="J568" t="s">
        <v>17156</v>
      </c>
      <c r="L568" t="s">
        <v>64</v>
      </c>
      <c r="M568" t="s">
        <v>953</v>
      </c>
      <c r="N568" t="s">
        <v>954</v>
      </c>
      <c r="Q568">
        <v>0</v>
      </c>
      <c r="R568">
        <v>0</v>
      </c>
      <c r="S568">
        <v>0</v>
      </c>
      <c r="T568">
        <v>0</v>
      </c>
      <c r="U568">
        <v>116.6</v>
      </c>
      <c r="V568">
        <v>0</v>
      </c>
      <c r="X568">
        <v>0</v>
      </c>
      <c r="Y568" t="s">
        <v>67</v>
      </c>
      <c r="Z568" t="s">
        <v>68</v>
      </c>
      <c r="AA568" t="s">
        <v>82</v>
      </c>
      <c r="AB568" t="s">
        <v>423</v>
      </c>
      <c r="AC568">
        <v>116.6</v>
      </c>
      <c r="AD568" t="s">
        <v>953</v>
      </c>
      <c r="AE568" t="s">
        <v>955</v>
      </c>
      <c r="AF568" t="s">
        <v>956</v>
      </c>
      <c r="AG568">
        <v>309</v>
      </c>
      <c r="AI568">
        <v>2100</v>
      </c>
      <c r="AK568" t="s">
        <v>288</v>
      </c>
      <c r="AL568" t="s">
        <v>957</v>
      </c>
      <c r="AM568" t="s">
        <v>958</v>
      </c>
    </row>
    <row r="569" spans="1:39" x14ac:dyDescent="0.25">
      <c r="A569" s="2">
        <v>41701</v>
      </c>
      <c r="B569" t="s">
        <v>17157</v>
      </c>
      <c r="C569" t="s">
        <v>16882</v>
      </c>
      <c r="D569" s="2">
        <v>41720</v>
      </c>
      <c r="E569" s="2">
        <v>41720</v>
      </c>
      <c r="F569" t="s">
        <v>15337</v>
      </c>
      <c r="G569">
        <v>8</v>
      </c>
      <c r="H569">
        <v>2</v>
      </c>
      <c r="I569">
        <v>0</v>
      </c>
      <c r="J569" t="s">
        <v>3405</v>
      </c>
      <c r="L569" t="s">
        <v>64</v>
      </c>
      <c r="M569" t="s">
        <v>953</v>
      </c>
      <c r="N569" t="s">
        <v>954</v>
      </c>
      <c r="Q569">
        <v>0</v>
      </c>
      <c r="R569">
        <v>0</v>
      </c>
      <c r="S569">
        <v>0</v>
      </c>
      <c r="T569">
        <v>0</v>
      </c>
      <c r="U569">
        <v>229.36</v>
      </c>
      <c r="V569">
        <v>213.4</v>
      </c>
      <c r="W569" s="2">
        <v>41753</v>
      </c>
      <c r="X569">
        <v>0</v>
      </c>
      <c r="Y569" t="s">
        <v>67</v>
      </c>
      <c r="Z569" t="s">
        <v>68</v>
      </c>
      <c r="AA569" t="s">
        <v>82</v>
      </c>
      <c r="AB569" t="s">
        <v>297</v>
      </c>
      <c r="AC569">
        <v>229.36</v>
      </c>
      <c r="AD569" t="s">
        <v>953</v>
      </c>
      <c r="AE569" t="s">
        <v>955</v>
      </c>
      <c r="AF569" t="s">
        <v>956</v>
      </c>
      <c r="AG569">
        <v>309</v>
      </c>
      <c r="AI569">
        <v>2100</v>
      </c>
      <c r="AK569" t="s">
        <v>288</v>
      </c>
      <c r="AL569" t="s">
        <v>957</v>
      </c>
      <c r="AM569" t="s">
        <v>958</v>
      </c>
    </row>
    <row r="570" spans="1:39" x14ac:dyDescent="0.25">
      <c r="A570" s="2">
        <v>41701</v>
      </c>
      <c r="B570" t="s">
        <v>17164</v>
      </c>
      <c r="C570" t="s">
        <v>13386</v>
      </c>
      <c r="D570" s="2">
        <v>41714</v>
      </c>
      <c r="E570" s="2">
        <v>41714</v>
      </c>
      <c r="F570" t="s">
        <v>15776</v>
      </c>
      <c r="G570">
        <v>0</v>
      </c>
      <c r="H570">
        <v>0</v>
      </c>
      <c r="I570">
        <v>0</v>
      </c>
      <c r="J570" t="s">
        <v>17024</v>
      </c>
      <c r="L570" t="s">
        <v>64</v>
      </c>
      <c r="M570" t="s">
        <v>953</v>
      </c>
      <c r="N570" t="s">
        <v>954</v>
      </c>
      <c r="Q570">
        <v>0</v>
      </c>
      <c r="R570">
        <v>0</v>
      </c>
      <c r="S570">
        <v>0</v>
      </c>
      <c r="T570">
        <v>0</v>
      </c>
      <c r="U570">
        <v>44.8</v>
      </c>
      <c r="V570">
        <v>0</v>
      </c>
      <c r="X570">
        <v>0</v>
      </c>
      <c r="Y570" t="s">
        <v>67</v>
      </c>
      <c r="Z570" t="s">
        <v>68</v>
      </c>
      <c r="AA570" t="s">
        <v>82</v>
      </c>
      <c r="AB570" t="s">
        <v>83</v>
      </c>
      <c r="AC570">
        <v>44.8</v>
      </c>
      <c r="AD570" t="s">
        <v>953</v>
      </c>
      <c r="AE570" t="s">
        <v>955</v>
      </c>
      <c r="AF570" t="s">
        <v>956</v>
      </c>
      <c r="AG570">
        <v>309</v>
      </c>
      <c r="AI570">
        <v>2100</v>
      </c>
      <c r="AK570" t="s">
        <v>288</v>
      </c>
      <c r="AL570" t="s">
        <v>957</v>
      </c>
      <c r="AM570" t="s">
        <v>958</v>
      </c>
    </row>
    <row r="571" spans="1:39" x14ac:dyDescent="0.25">
      <c r="A571" s="2">
        <v>41698</v>
      </c>
      <c r="B571" t="s">
        <v>17222</v>
      </c>
      <c r="C571" t="s">
        <v>719</v>
      </c>
      <c r="D571" s="2">
        <v>41706</v>
      </c>
      <c r="E571" s="2">
        <v>41706</v>
      </c>
      <c r="F571" t="s">
        <v>720</v>
      </c>
      <c r="G571">
        <v>75</v>
      </c>
      <c r="H571">
        <v>0</v>
      </c>
      <c r="I571">
        <v>0</v>
      </c>
      <c r="J571" t="s">
        <v>17223</v>
      </c>
      <c r="L571" t="s">
        <v>64</v>
      </c>
      <c r="M571" t="s">
        <v>284</v>
      </c>
      <c r="N571" t="s">
        <v>285</v>
      </c>
      <c r="Q571">
        <v>0</v>
      </c>
      <c r="R571">
        <v>0</v>
      </c>
      <c r="S571">
        <v>0</v>
      </c>
      <c r="T571">
        <v>0</v>
      </c>
      <c r="U571" t="s">
        <v>17224</v>
      </c>
      <c r="V571" t="s">
        <v>17224</v>
      </c>
      <c r="W571" s="2">
        <v>41725</v>
      </c>
      <c r="X571">
        <v>0</v>
      </c>
      <c r="Y571" t="s">
        <v>67</v>
      </c>
      <c r="Z571" t="s">
        <v>68</v>
      </c>
      <c r="AA571" t="s">
        <v>82</v>
      </c>
      <c r="AB571" t="s">
        <v>297</v>
      </c>
      <c r="AC571">
        <v>1410</v>
      </c>
      <c r="AD571" t="s">
        <v>284</v>
      </c>
      <c r="AE571" t="s">
        <v>286</v>
      </c>
      <c r="AF571" t="s">
        <v>287</v>
      </c>
      <c r="AG571">
        <v>86</v>
      </c>
      <c r="AI571">
        <v>2100</v>
      </c>
      <c r="AK571" t="s">
        <v>288</v>
      </c>
      <c r="AL571" t="s">
        <v>289</v>
      </c>
      <c r="AM571" t="s">
        <v>290</v>
      </c>
    </row>
    <row r="572" spans="1:39" x14ac:dyDescent="0.25">
      <c r="A572" s="2">
        <v>41697</v>
      </c>
      <c r="B572" t="s">
        <v>17276</v>
      </c>
      <c r="C572" t="s">
        <v>17262</v>
      </c>
      <c r="D572" s="2">
        <v>41707</v>
      </c>
      <c r="E572" s="2">
        <v>41707</v>
      </c>
      <c r="F572" t="s">
        <v>205</v>
      </c>
      <c r="G572">
        <v>4</v>
      </c>
      <c r="H572">
        <v>0</v>
      </c>
      <c r="I572">
        <v>0</v>
      </c>
      <c r="J572" t="s">
        <v>17277</v>
      </c>
      <c r="K572" t="s">
        <v>17278</v>
      </c>
      <c r="L572" t="s">
        <v>64</v>
      </c>
      <c r="M572" t="s">
        <v>598</v>
      </c>
      <c r="N572" t="s">
        <v>599</v>
      </c>
      <c r="Q572">
        <v>0</v>
      </c>
      <c r="R572">
        <v>0</v>
      </c>
      <c r="S572">
        <v>0</v>
      </c>
      <c r="T572">
        <v>0</v>
      </c>
      <c r="U572">
        <v>42.88</v>
      </c>
      <c r="V572">
        <v>42.88</v>
      </c>
      <c r="W572" s="2">
        <v>41725</v>
      </c>
      <c r="X572">
        <v>0</v>
      </c>
      <c r="Y572" t="s">
        <v>67</v>
      </c>
      <c r="Z572" t="s">
        <v>68</v>
      </c>
      <c r="AA572" t="s">
        <v>82</v>
      </c>
      <c r="AB572" t="s">
        <v>209</v>
      </c>
      <c r="AC572">
        <v>42.88</v>
      </c>
      <c r="AD572" t="s">
        <v>598</v>
      </c>
      <c r="AE572" t="s">
        <v>600</v>
      </c>
      <c r="AF572" t="s">
        <v>601</v>
      </c>
      <c r="AG572">
        <v>185</v>
      </c>
      <c r="AI572">
        <v>2100</v>
      </c>
      <c r="AK572" t="s">
        <v>288</v>
      </c>
      <c r="AL572" t="s">
        <v>602</v>
      </c>
      <c r="AM572" t="s">
        <v>603</v>
      </c>
    </row>
    <row r="573" spans="1:39" x14ac:dyDescent="0.25">
      <c r="A573" s="2">
        <v>41696</v>
      </c>
      <c r="B573" t="s">
        <v>17319</v>
      </c>
      <c r="C573" t="s">
        <v>719</v>
      </c>
      <c r="D573" s="2">
        <v>41706</v>
      </c>
      <c r="E573" s="2">
        <v>41706</v>
      </c>
      <c r="F573" t="s">
        <v>720</v>
      </c>
      <c r="G573">
        <v>50</v>
      </c>
      <c r="H573">
        <v>25</v>
      </c>
      <c r="I573">
        <v>0</v>
      </c>
      <c r="J573" t="s">
        <v>17320</v>
      </c>
      <c r="K573" t="s">
        <v>17321</v>
      </c>
      <c r="L573" t="s">
        <v>64</v>
      </c>
      <c r="M573" t="s">
        <v>284</v>
      </c>
      <c r="N573" t="s">
        <v>285</v>
      </c>
      <c r="Q573">
        <v>0</v>
      </c>
      <c r="R573">
        <v>0</v>
      </c>
      <c r="S573">
        <v>0</v>
      </c>
      <c r="T573">
        <v>0</v>
      </c>
      <c r="U573" t="s">
        <v>17322</v>
      </c>
      <c r="V573" t="s">
        <v>17323</v>
      </c>
      <c r="W573" s="2">
        <v>41725</v>
      </c>
      <c r="X573">
        <v>0</v>
      </c>
      <c r="Y573" t="s">
        <v>67</v>
      </c>
      <c r="Z573" t="s">
        <v>68</v>
      </c>
      <c r="AA573" t="s">
        <v>82</v>
      </c>
      <c r="AB573" t="s">
        <v>297</v>
      </c>
      <c r="AC573">
        <v>999</v>
      </c>
      <c r="AD573" t="s">
        <v>284</v>
      </c>
      <c r="AE573" t="s">
        <v>286</v>
      </c>
      <c r="AF573" t="s">
        <v>287</v>
      </c>
      <c r="AG573">
        <v>86</v>
      </c>
      <c r="AI573">
        <v>2100</v>
      </c>
      <c r="AK573" t="s">
        <v>288</v>
      </c>
      <c r="AL573" t="s">
        <v>289</v>
      </c>
      <c r="AM573" t="s">
        <v>290</v>
      </c>
    </row>
    <row r="574" spans="1:39" x14ac:dyDescent="0.25">
      <c r="A574" s="2">
        <v>41695</v>
      </c>
      <c r="B574" t="s">
        <v>17353</v>
      </c>
      <c r="C574" t="s">
        <v>15646</v>
      </c>
      <c r="D574" s="2">
        <v>41769</v>
      </c>
      <c r="E574" s="2">
        <v>41769</v>
      </c>
      <c r="F574" t="s">
        <v>515</v>
      </c>
      <c r="G574">
        <v>0</v>
      </c>
      <c r="H574">
        <v>0</v>
      </c>
      <c r="I574">
        <v>0</v>
      </c>
      <c r="J574" t="s">
        <v>4863</v>
      </c>
      <c r="L574" t="s">
        <v>64</v>
      </c>
      <c r="M574" t="s">
        <v>598</v>
      </c>
      <c r="N574" t="s">
        <v>599</v>
      </c>
      <c r="Q574">
        <v>0</v>
      </c>
      <c r="R574">
        <v>0</v>
      </c>
      <c r="S574">
        <v>0</v>
      </c>
      <c r="T574">
        <v>0</v>
      </c>
      <c r="U574">
        <v>21.2</v>
      </c>
      <c r="V574">
        <v>0</v>
      </c>
      <c r="W574" s="2">
        <v>41711</v>
      </c>
      <c r="X574">
        <v>0</v>
      </c>
      <c r="Y574" t="s">
        <v>67</v>
      </c>
      <c r="Z574" t="s">
        <v>68</v>
      </c>
      <c r="AA574" t="s">
        <v>82</v>
      </c>
      <c r="AB574" t="s">
        <v>423</v>
      </c>
      <c r="AC574">
        <v>21.2</v>
      </c>
      <c r="AD574" t="s">
        <v>598</v>
      </c>
      <c r="AE574" t="s">
        <v>600</v>
      </c>
      <c r="AF574" t="s">
        <v>601</v>
      </c>
      <c r="AG574">
        <v>185</v>
      </c>
      <c r="AI574">
        <v>2100</v>
      </c>
      <c r="AK574" t="s">
        <v>288</v>
      </c>
      <c r="AL574" t="s">
        <v>602</v>
      </c>
      <c r="AM574" t="s">
        <v>603</v>
      </c>
    </row>
    <row r="575" spans="1:39" x14ac:dyDescent="0.25">
      <c r="A575" s="2">
        <v>41695</v>
      </c>
      <c r="B575" t="s">
        <v>17354</v>
      </c>
      <c r="C575" t="s">
        <v>13386</v>
      </c>
      <c r="D575" s="2">
        <v>41701</v>
      </c>
      <c r="E575" s="2">
        <v>41701</v>
      </c>
      <c r="F575" t="s">
        <v>15776</v>
      </c>
      <c r="G575">
        <v>0</v>
      </c>
      <c r="H575">
        <v>0</v>
      </c>
      <c r="I575">
        <v>0</v>
      </c>
      <c r="J575" t="s">
        <v>16032</v>
      </c>
      <c r="L575" t="s">
        <v>64</v>
      </c>
      <c r="M575" t="s">
        <v>598</v>
      </c>
      <c r="N575" t="s">
        <v>599</v>
      </c>
      <c r="Q575">
        <v>0</v>
      </c>
      <c r="R575">
        <v>0</v>
      </c>
      <c r="S575">
        <v>0</v>
      </c>
      <c r="T575">
        <v>0</v>
      </c>
      <c r="U575">
        <v>22.4</v>
      </c>
      <c r="V575">
        <v>0</v>
      </c>
      <c r="X575">
        <v>0</v>
      </c>
      <c r="Y575" t="s">
        <v>67</v>
      </c>
      <c r="Z575" t="s">
        <v>68</v>
      </c>
      <c r="AA575" t="s">
        <v>82</v>
      </c>
      <c r="AB575" t="s">
        <v>83</v>
      </c>
      <c r="AC575">
        <v>22.4</v>
      </c>
      <c r="AD575" t="s">
        <v>598</v>
      </c>
      <c r="AE575" t="s">
        <v>600</v>
      </c>
      <c r="AF575" t="s">
        <v>601</v>
      </c>
      <c r="AG575">
        <v>185</v>
      </c>
      <c r="AI575">
        <v>2100</v>
      </c>
      <c r="AK575" t="s">
        <v>288</v>
      </c>
      <c r="AL575" t="s">
        <v>602</v>
      </c>
      <c r="AM575" t="s">
        <v>603</v>
      </c>
    </row>
    <row r="576" spans="1:39" x14ac:dyDescent="0.25">
      <c r="A576" s="2">
        <v>41695</v>
      </c>
      <c r="B576" t="s">
        <v>17355</v>
      </c>
      <c r="C576" t="s">
        <v>16768</v>
      </c>
      <c r="D576" s="2">
        <v>41727</v>
      </c>
      <c r="E576" s="2">
        <v>41727</v>
      </c>
      <c r="F576" t="s">
        <v>515</v>
      </c>
      <c r="G576">
        <v>0</v>
      </c>
      <c r="H576">
        <v>0</v>
      </c>
      <c r="I576">
        <v>0</v>
      </c>
      <c r="J576" t="s">
        <v>4863</v>
      </c>
      <c r="L576" t="s">
        <v>64</v>
      </c>
      <c r="M576" t="s">
        <v>598</v>
      </c>
      <c r="N576" t="s">
        <v>599</v>
      </c>
      <c r="Q576">
        <v>0</v>
      </c>
      <c r="R576">
        <v>0</v>
      </c>
      <c r="S576">
        <v>0</v>
      </c>
      <c r="T576">
        <v>0</v>
      </c>
      <c r="U576">
        <v>21.2</v>
      </c>
      <c r="V576">
        <v>0</v>
      </c>
      <c r="W576" s="2">
        <v>41711</v>
      </c>
      <c r="X576">
        <v>0</v>
      </c>
      <c r="Y576" t="s">
        <v>67</v>
      </c>
      <c r="Z576" t="s">
        <v>68</v>
      </c>
      <c r="AA576" t="s">
        <v>82</v>
      </c>
      <c r="AB576" t="s">
        <v>423</v>
      </c>
      <c r="AC576">
        <v>21.2</v>
      </c>
      <c r="AD576" t="s">
        <v>598</v>
      </c>
      <c r="AE576" t="s">
        <v>600</v>
      </c>
      <c r="AF576" t="s">
        <v>601</v>
      </c>
      <c r="AG576">
        <v>185</v>
      </c>
      <c r="AI576">
        <v>2100</v>
      </c>
      <c r="AK576" t="s">
        <v>288</v>
      </c>
      <c r="AL576" t="s">
        <v>602</v>
      </c>
      <c r="AM576" t="s">
        <v>603</v>
      </c>
    </row>
    <row r="577" spans="1:39" x14ac:dyDescent="0.25">
      <c r="A577" s="2">
        <v>41691</v>
      </c>
      <c r="B577" t="s">
        <v>17430</v>
      </c>
      <c r="C577" t="s">
        <v>13386</v>
      </c>
      <c r="D577" s="2">
        <v>41705</v>
      </c>
      <c r="E577" s="2">
        <v>41705</v>
      </c>
      <c r="F577" t="s">
        <v>15776</v>
      </c>
      <c r="G577">
        <v>0</v>
      </c>
      <c r="H577">
        <v>0</v>
      </c>
      <c r="I577">
        <v>0</v>
      </c>
      <c r="J577" t="s">
        <v>15777</v>
      </c>
      <c r="L577" t="s">
        <v>64</v>
      </c>
      <c r="M577" t="s">
        <v>598</v>
      </c>
      <c r="N577" t="s">
        <v>599</v>
      </c>
      <c r="Q577">
        <v>0</v>
      </c>
      <c r="R577">
        <v>0</v>
      </c>
      <c r="S577">
        <v>0</v>
      </c>
      <c r="T577">
        <v>0</v>
      </c>
      <c r="U577">
        <v>28</v>
      </c>
      <c r="V577">
        <v>0</v>
      </c>
      <c r="X577">
        <v>0</v>
      </c>
      <c r="Y577" t="s">
        <v>67</v>
      </c>
      <c r="Z577" t="s">
        <v>81</v>
      </c>
      <c r="AA577" t="s">
        <v>82</v>
      </c>
      <c r="AB577" t="s">
        <v>83</v>
      </c>
      <c r="AC577">
        <v>28</v>
      </c>
      <c r="AD577" t="s">
        <v>598</v>
      </c>
      <c r="AE577" t="s">
        <v>600</v>
      </c>
      <c r="AF577" t="s">
        <v>601</v>
      </c>
      <c r="AG577">
        <v>185</v>
      </c>
      <c r="AI577">
        <v>2100</v>
      </c>
      <c r="AK577" t="s">
        <v>288</v>
      </c>
      <c r="AL577" t="s">
        <v>602</v>
      </c>
      <c r="AM577" t="s">
        <v>603</v>
      </c>
    </row>
    <row r="578" spans="1:39" x14ac:dyDescent="0.25">
      <c r="A578" s="2">
        <v>41690</v>
      </c>
      <c r="B578" t="s">
        <v>17480</v>
      </c>
      <c r="C578" t="s">
        <v>15646</v>
      </c>
      <c r="D578" s="2">
        <v>41755</v>
      </c>
      <c r="E578" s="2">
        <v>41755</v>
      </c>
      <c r="F578" t="s">
        <v>515</v>
      </c>
      <c r="G578">
        <v>0</v>
      </c>
      <c r="H578">
        <v>0</v>
      </c>
      <c r="I578">
        <v>0</v>
      </c>
      <c r="J578" t="s">
        <v>4863</v>
      </c>
      <c r="L578" t="s">
        <v>64</v>
      </c>
      <c r="M578" t="s">
        <v>598</v>
      </c>
      <c r="N578" t="s">
        <v>599</v>
      </c>
      <c r="Q578">
        <v>0</v>
      </c>
      <c r="R578">
        <v>0</v>
      </c>
      <c r="S578">
        <v>0</v>
      </c>
      <c r="T578">
        <v>0</v>
      </c>
      <c r="U578">
        <v>21.2</v>
      </c>
      <c r="V578">
        <v>0</v>
      </c>
      <c r="W578" s="2">
        <v>41711</v>
      </c>
      <c r="X578">
        <v>0</v>
      </c>
      <c r="Y578" t="s">
        <v>67</v>
      </c>
      <c r="Z578" t="s">
        <v>68</v>
      </c>
      <c r="AA578" t="s">
        <v>82</v>
      </c>
      <c r="AB578" t="s">
        <v>423</v>
      </c>
      <c r="AC578">
        <v>21.2</v>
      </c>
      <c r="AD578" t="s">
        <v>598</v>
      </c>
      <c r="AE578" t="s">
        <v>600</v>
      </c>
      <c r="AF578" t="s">
        <v>601</v>
      </c>
      <c r="AG578">
        <v>185</v>
      </c>
      <c r="AI578">
        <v>2100</v>
      </c>
      <c r="AK578" t="s">
        <v>288</v>
      </c>
      <c r="AL578" t="s">
        <v>602</v>
      </c>
      <c r="AM578" t="s">
        <v>603</v>
      </c>
    </row>
    <row r="579" spans="1:39" x14ac:dyDescent="0.25">
      <c r="A579" s="2">
        <v>41690</v>
      </c>
      <c r="B579" t="s">
        <v>17481</v>
      </c>
      <c r="C579" t="s">
        <v>16768</v>
      </c>
      <c r="D579" s="2">
        <v>41734</v>
      </c>
      <c r="E579" s="2">
        <v>41734</v>
      </c>
      <c r="F579" t="s">
        <v>515</v>
      </c>
      <c r="G579">
        <v>0</v>
      </c>
      <c r="H579">
        <v>0</v>
      </c>
      <c r="I579">
        <v>0</v>
      </c>
      <c r="J579" t="s">
        <v>4863</v>
      </c>
      <c r="L579" t="s">
        <v>64</v>
      </c>
      <c r="M579" t="s">
        <v>598</v>
      </c>
      <c r="N579" t="s">
        <v>599</v>
      </c>
      <c r="Q579">
        <v>0</v>
      </c>
      <c r="R579">
        <v>0</v>
      </c>
      <c r="S579">
        <v>0</v>
      </c>
      <c r="T579">
        <v>0</v>
      </c>
      <c r="U579">
        <v>21.2</v>
      </c>
      <c r="V579">
        <v>0</v>
      </c>
      <c r="W579" s="2">
        <v>41711</v>
      </c>
      <c r="X579">
        <v>0</v>
      </c>
      <c r="Y579" t="s">
        <v>67</v>
      </c>
      <c r="Z579" t="s">
        <v>68</v>
      </c>
      <c r="AA579" t="s">
        <v>82</v>
      </c>
      <c r="AB579" t="s">
        <v>423</v>
      </c>
      <c r="AC579">
        <v>21.2</v>
      </c>
      <c r="AD579" t="s">
        <v>598</v>
      </c>
      <c r="AE579" t="s">
        <v>600</v>
      </c>
      <c r="AF579" t="s">
        <v>601</v>
      </c>
      <c r="AG579">
        <v>185</v>
      </c>
      <c r="AI579">
        <v>2100</v>
      </c>
      <c r="AK579" t="s">
        <v>288</v>
      </c>
      <c r="AL579" t="s">
        <v>602</v>
      </c>
      <c r="AM579" t="s">
        <v>603</v>
      </c>
    </row>
    <row r="580" spans="1:39" x14ac:dyDescent="0.25">
      <c r="A580" s="2">
        <v>41688</v>
      </c>
      <c r="B580" t="s">
        <v>17563</v>
      </c>
      <c r="C580" t="s">
        <v>16768</v>
      </c>
      <c r="D580" s="2">
        <v>41720</v>
      </c>
      <c r="E580" s="2">
        <v>41720</v>
      </c>
      <c r="F580" t="s">
        <v>515</v>
      </c>
      <c r="G580">
        <v>0</v>
      </c>
      <c r="H580">
        <v>0</v>
      </c>
      <c r="I580">
        <v>0</v>
      </c>
      <c r="J580" t="s">
        <v>4863</v>
      </c>
      <c r="L580" t="s">
        <v>64</v>
      </c>
      <c r="M580" t="s">
        <v>598</v>
      </c>
      <c r="N580" t="s">
        <v>599</v>
      </c>
      <c r="Q580">
        <v>0</v>
      </c>
      <c r="R580">
        <v>0</v>
      </c>
      <c r="S580">
        <v>0</v>
      </c>
      <c r="T580">
        <v>0</v>
      </c>
      <c r="U580">
        <v>21.2</v>
      </c>
      <c r="V580">
        <v>0</v>
      </c>
      <c r="W580" s="2">
        <v>41711</v>
      </c>
      <c r="X580">
        <v>0</v>
      </c>
      <c r="Y580" t="s">
        <v>67</v>
      </c>
      <c r="Z580" t="s">
        <v>68</v>
      </c>
      <c r="AA580" t="s">
        <v>82</v>
      </c>
      <c r="AB580" t="s">
        <v>423</v>
      </c>
      <c r="AC580">
        <v>21.2</v>
      </c>
      <c r="AD580" t="s">
        <v>598</v>
      </c>
      <c r="AE580" t="s">
        <v>600</v>
      </c>
      <c r="AF580" t="s">
        <v>601</v>
      </c>
      <c r="AG580">
        <v>185</v>
      </c>
      <c r="AI580">
        <v>2100</v>
      </c>
      <c r="AK580" t="s">
        <v>288</v>
      </c>
      <c r="AL580" t="s">
        <v>602</v>
      </c>
      <c r="AM580" t="s">
        <v>603</v>
      </c>
    </row>
    <row r="581" spans="1:39" x14ac:dyDescent="0.25">
      <c r="A581" s="2">
        <v>41688</v>
      </c>
      <c r="B581" t="s">
        <v>17564</v>
      </c>
      <c r="C581" t="s">
        <v>15646</v>
      </c>
      <c r="D581" s="2">
        <v>41755</v>
      </c>
      <c r="E581" s="2">
        <v>41755</v>
      </c>
      <c r="F581" t="s">
        <v>515</v>
      </c>
      <c r="G581">
        <v>0</v>
      </c>
      <c r="H581">
        <v>0</v>
      </c>
      <c r="I581">
        <v>0</v>
      </c>
      <c r="J581" t="s">
        <v>4863</v>
      </c>
      <c r="L581" t="s">
        <v>64</v>
      </c>
      <c r="M581" t="s">
        <v>598</v>
      </c>
      <c r="N581" t="s">
        <v>599</v>
      </c>
      <c r="Q581">
        <v>0</v>
      </c>
      <c r="R581">
        <v>0</v>
      </c>
      <c r="S581">
        <v>0</v>
      </c>
      <c r="T581">
        <v>0</v>
      </c>
      <c r="U581">
        <v>21.2</v>
      </c>
      <c r="V581">
        <v>0</v>
      </c>
      <c r="W581" s="2">
        <v>41711</v>
      </c>
      <c r="X581">
        <v>0</v>
      </c>
      <c r="Y581" t="s">
        <v>67</v>
      </c>
      <c r="Z581" t="s">
        <v>68</v>
      </c>
      <c r="AA581" t="s">
        <v>82</v>
      </c>
      <c r="AB581" t="s">
        <v>423</v>
      </c>
      <c r="AC581">
        <v>21.2</v>
      </c>
      <c r="AD581" t="s">
        <v>598</v>
      </c>
      <c r="AE581" t="s">
        <v>600</v>
      </c>
      <c r="AF581" t="s">
        <v>601</v>
      </c>
      <c r="AG581">
        <v>185</v>
      </c>
      <c r="AI581">
        <v>2100</v>
      </c>
      <c r="AK581" t="s">
        <v>288</v>
      </c>
      <c r="AL581" t="s">
        <v>602</v>
      </c>
      <c r="AM581" t="s">
        <v>603</v>
      </c>
    </row>
    <row r="582" spans="1:39" x14ac:dyDescent="0.25">
      <c r="A582" s="2">
        <v>41687</v>
      </c>
      <c r="B582" t="s">
        <v>17605</v>
      </c>
      <c r="C582" t="s">
        <v>16768</v>
      </c>
      <c r="D582" s="2">
        <v>41726</v>
      </c>
      <c r="E582" s="2">
        <v>41726</v>
      </c>
      <c r="F582" t="s">
        <v>515</v>
      </c>
      <c r="G582">
        <v>2</v>
      </c>
      <c r="H582">
        <v>0</v>
      </c>
      <c r="I582">
        <v>0</v>
      </c>
      <c r="J582" t="s">
        <v>4863</v>
      </c>
      <c r="L582" t="s">
        <v>64</v>
      </c>
      <c r="M582" t="s">
        <v>598</v>
      </c>
      <c r="N582" t="s">
        <v>599</v>
      </c>
      <c r="Q582">
        <v>0</v>
      </c>
      <c r="R582">
        <v>0</v>
      </c>
      <c r="S582">
        <v>0</v>
      </c>
      <c r="T582">
        <v>0</v>
      </c>
      <c r="U582">
        <v>21.2</v>
      </c>
      <c r="V582">
        <v>0</v>
      </c>
      <c r="W582" s="2">
        <v>41725</v>
      </c>
      <c r="X582">
        <v>0</v>
      </c>
      <c r="Y582" t="s">
        <v>67</v>
      </c>
      <c r="Z582" t="s">
        <v>68</v>
      </c>
      <c r="AA582" t="s">
        <v>82</v>
      </c>
      <c r="AB582" t="s">
        <v>423</v>
      </c>
      <c r="AC582">
        <v>21.2</v>
      </c>
      <c r="AD582" t="s">
        <v>598</v>
      </c>
      <c r="AE582" t="s">
        <v>600</v>
      </c>
      <c r="AF582" t="s">
        <v>601</v>
      </c>
      <c r="AG582">
        <v>185</v>
      </c>
      <c r="AI582">
        <v>2100</v>
      </c>
      <c r="AK582" t="s">
        <v>288</v>
      </c>
      <c r="AL582" t="s">
        <v>602</v>
      </c>
      <c r="AM582" t="s">
        <v>603</v>
      </c>
    </row>
    <row r="583" spans="1:39" x14ac:dyDescent="0.25">
      <c r="A583" s="2">
        <v>41687</v>
      </c>
      <c r="B583" t="s">
        <v>17606</v>
      </c>
      <c r="C583" t="s">
        <v>15646</v>
      </c>
      <c r="D583" s="2">
        <v>41768</v>
      </c>
      <c r="E583" s="2">
        <v>41768</v>
      </c>
      <c r="F583" t="s">
        <v>515</v>
      </c>
      <c r="G583">
        <v>0</v>
      </c>
      <c r="H583">
        <v>0</v>
      </c>
      <c r="I583">
        <v>0</v>
      </c>
      <c r="J583" t="s">
        <v>4863</v>
      </c>
      <c r="L583" t="s">
        <v>64</v>
      </c>
      <c r="M583" t="s">
        <v>598</v>
      </c>
      <c r="N583" t="s">
        <v>599</v>
      </c>
      <c r="Q583">
        <v>0</v>
      </c>
      <c r="R583">
        <v>0</v>
      </c>
      <c r="S583">
        <v>0</v>
      </c>
      <c r="T583">
        <v>0</v>
      </c>
      <c r="U583">
        <v>21.2</v>
      </c>
      <c r="V583">
        <v>0</v>
      </c>
      <c r="W583" s="2">
        <v>41711</v>
      </c>
      <c r="X583">
        <v>0</v>
      </c>
      <c r="Y583" t="s">
        <v>67</v>
      </c>
      <c r="Z583" t="s">
        <v>68</v>
      </c>
      <c r="AA583" t="s">
        <v>82</v>
      </c>
      <c r="AB583" t="s">
        <v>423</v>
      </c>
      <c r="AC583">
        <v>21.2</v>
      </c>
      <c r="AD583" t="s">
        <v>598</v>
      </c>
      <c r="AE583" t="s">
        <v>600</v>
      </c>
      <c r="AF583" t="s">
        <v>601</v>
      </c>
      <c r="AG583">
        <v>185</v>
      </c>
      <c r="AI583">
        <v>2100</v>
      </c>
      <c r="AK583" t="s">
        <v>288</v>
      </c>
      <c r="AL583" t="s">
        <v>602</v>
      </c>
      <c r="AM583" t="s">
        <v>603</v>
      </c>
    </row>
    <row r="584" spans="1:39" x14ac:dyDescent="0.25">
      <c r="A584" s="2">
        <v>41687</v>
      </c>
      <c r="B584" t="s">
        <v>17614</v>
      </c>
      <c r="C584" t="s">
        <v>10313</v>
      </c>
      <c r="D584" s="2">
        <v>41751</v>
      </c>
      <c r="E584" s="2">
        <v>41751</v>
      </c>
      <c r="F584" t="s">
        <v>9400</v>
      </c>
      <c r="G584">
        <v>0</v>
      </c>
      <c r="H584">
        <v>0</v>
      </c>
      <c r="I584">
        <v>0</v>
      </c>
      <c r="J584" t="s">
        <v>17615</v>
      </c>
      <c r="L584" t="s">
        <v>64</v>
      </c>
      <c r="M584" t="s">
        <v>953</v>
      </c>
      <c r="N584" t="s">
        <v>954</v>
      </c>
      <c r="Q584">
        <v>0</v>
      </c>
      <c r="R584">
        <v>0</v>
      </c>
      <c r="S584">
        <v>0</v>
      </c>
      <c r="T584">
        <v>0</v>
      </c>
      <c r="U584">
        <v>68.400000000000006</v>
      </c>
      <c r="V584">
        <v>0</v>
      </c>
      <c r="X584">
        <v>0</v>
      </c>
      <c r="Y584" t="s">
        <v>67</v>
      </c>
      <c r="Z584" t="s">
        <v>68</v>
      </c>
      <c r="AA584" t="s">
        <v>4620</v>
      </c>
      <c r="AB584" t="s">
        <v>297</v>
      </c>
      <c r="AC584">
        <v>61.2</v>
      </c>
      <c r="AD584" t="s">
        <v>953</v>
      </c>
      <c r="AE584" t="s">
        <v>955</v>
      </c>
      <c r="AF584" t="s">
        <v>956</v>
      </c>
      <c r="AG584">
        <v>309</v>
      </c>
      <c r="AI584">
        <v>2100</v>
      </c>
      <c r="AK584" t="s">
        <v>288</v>
      </c>
      <c r="AL584" t="s">
        <v>957</v>
      </c>
      <c r="AM584" t="s">
        <v>958</v>
      </c>
    </row>
    <row r="585" spans="1:39" x14ac:dyDescent="0.25">
      <c r="A585" s="2">
        <v>41685</v>
      </c>
      <c r="B585" t="s">
        <v>17621</v>
      </c>
      <c r="C585" t="s">
        <v>719</v>
      </c>
      <c r="D585" s="2">
        <v>41707</v>
      </c>
      <c r="E585" s="2">
        <v>41707</v>
      </c>
      <c r="F585" t="s">
        <v>720</v>
      </c>
      <c r="G585">
        <v>4</v>
      </c>
      <c r="H585">
        <v>2</v>
      </c>
      <c r="I585">
        <v>0</v>
      </c>
      <c r="J585" t="s">
        <v>17622</v>
      </c>
      <c r="L585" t="s">
        <v>64</v>
      </c>
      <c r="M585" t="s">
        <v>506</v>
      </c>
      <c r="N585" t="s">
        <v>507</v>
      </c>
      <c r="Q585">
        <v>0</v>
      </c>
      <c r="R585">
        <v>0</v>
      </c>
      <c r="S585">
        <v>0</v>
      </c>
      <c r="T585">
        <v>0</v>
      </c>
      <c r="U585">
        <v>133.19999999999999</v>
      </c>
      <c r="V585">
        <v>82</v>
      </c>
      <c r="W585" s="2">
        <v>41697</v>
      </c>
      <c r="X585">
        <v>0</v>
      </c>
      <c r="Y585" t="s">
        <v>67</v>
      </c>
      <c r="Z585" t="s">
        <v>68</v>
      </c>
      <c r="AA585" t="s">
        <v>82</v>
      </c>
      <c r="AB585" t="s">
        <v>297</v>
      </c>
      <c r="AC585">
        <v>66.599999999999994</v>
      </c>
      <c r="AD585" t="s">
        <v>506</v>
      </c>
      <c r="AE585" t="s">
        <v>508</v>
      </c>
      <c r="AF585" t="s">
        <v>509</v>
      </c>
      <c r="AG585">
        <v>355</v>
      </c>
      <c r="AI585">
        <v>2100</v>
      </c>
      <c r="AK585" t="s">
        <v>288</v>
      </c>
      <c r="AM585" t="s">
        <v>510</v>
      </c>
    </row>
    <row r="586" spans="1:39" x14ac:dyDescent="0.25">
      <c r="A586" s="2">
        <v>41685</v>
      </c>
      <c r="B586" t="s">
        <v>17623</v>
      </c>
      <c r="C586" t="s">
        <v>17262</v>
      </c>
      <c r="D586" s="2">
        <v>41706</v>
      </c>
      <c r="E586" s="2">
        <v>41706</v>
      </c>
      <c r="F586" t="s">
        <v>205</v>
      </c>
      <c r="G586">
        <v>5</v>
      </c>
      <c r="H586">
        <v>3</v>
      </c>
      <c r="I586">
        <v>0</v>
      </c>
      <c r="J586" t="s">
        <v>17624</v>
      </c>
      <c r="L586" t="s">
        <v>64</v>
      </c>
      <c r="M586" t="s">
        <v>506</v>
      </c>
      <c r="N586" t="s">
        <v>507</v>
      </c>
      <c r="Q586">
        <v>0</v>
      </c>
      <c r="R586">
        <v>0</v>
      </c>
      <c r="S586">
        <v>0</v>
      </c>
      <c r="T586">
        <v>0</v>
      </c>
      <c r="U586">
        <v>85.76</v>
      </c>
      <c r="V586">
        <v>85.76</v>
      </c>
      <c r="W586" s="2">
        <v>41704</v>
      </c>
      <c r="X586">
        <v>0</v>
      </c>
      <c r="Y586" t="s">
        <v>67</v>
      </c>
      <c r="Z586" t="s">
        <v>68</v>
      </c>
      <c r="AA586" t="s">
        <v>82</v>
      </c>
      <c r="AB586" t="s">
        <v>209</v>
      </c>
      <c r="AC586">
        <v>85.76</v>
      </c>
      <c r="AD586" t="s">
        <v>506</v>
      </c>
      <c r="AE586" t="s">
        <v>508</v>
      </c>
      <c r="AF586" t="s">
        <v>509</v>
      </c>
      <c r="AG586">
        <v>355</v>
      </c>
      <c r="AI586">
        <v>2100</v>
      </c>
      <c r="AK586" t="s">
        <v>288</v>
      </c>
      <c r="AM586" t="s">
        <v>510</v>
      </c>
    </row>
    <row r="587" spans="1:39" x14ac:dyDescent="0.25">
      <c r="A587" s="2">
        <v>41685</v>
      </c>
      <c r="B587" t="s">
        <v>17625</v>
      </c>
      <c r="C587" t="s">
        <v>16882</v>
      </c>
      <c r="D587" s="2">
        <v>41720</v>
      </c>
      <c r="E587" s="2">
        <v>41720</v>
      </c>
      <c r="F587" t="s">
        <v>15337</v>
      </c>
      <c r="G587">
        <v>2</v>
      </c>
      <c r="H587">
        <v>2</v>
      </c>
      <c r="I587">
        <v>0</v>
      </c>
      <c r="J587" t="s">
        <v>2481</v>
      </c>
      <c r="L587" t="s">
        <v>64</v>
      </c>
      <c r="M587" t="s">
        <v>506</v>
      </c>
      <c r="N587" t="s">
        <v>507</v>
      </c>
      <c r="Q587">
        <v>0</v>
      </c>
      <c r="R587">
        <v>0</v>
      </c>
      <c r="S587">
        <v>0</v>
      </c>
      <c r="T587">
        <v>0</v>
      </c>
      <c r="U587">
        <v>91.74</v>
      </c>
      <c r="V587">
        <v>86.73</v>
      </c>
      <c r="W587" s="2">
        <v>41697</v>
      </c>
      <c r="X587">
        <v>0</v>
      </c>
      <c r="Y587" t="s">
        <v>67</v>
      </c>
      <c r="Z587" t="s">
        <v>68</v>
      </c>
      <c r="AA587" t="s">
        <v>82</v>
      </c>
      <c r="AB587" t="s">
        <v>297</v>
      </c>
      <c r="AC587">
        <v>91.744</v>
      </c>
      <c r="AD587" t="s">
        <v>506</v>
      </c>
      <c r="AE587" t="s">
        <v>508</v>
      </c>
      <c r="AF587" t="s">
        <v>509</v>
      </c>
      <c r="AG587">
        <v>355</v>
      </c>
      <c r="AI587">
        <v>2100</v>
      </c>
      <c r="AK587" t="s">
        <v>288</v>
      </c>
      <c r="AM587" t="s">
        <v>510</v>
      </c>
    </row>
    <row r="588" spans="1:39" x14ac:dyDescent="0.25">
      <c r="A588" s="2">
        <v>41684</v>
      </c>
      <c r="B588" t="s">
        <v>17646</v>
      </c>
      <c r="C588" t="s">
        <v>17423</v>
      </c>
      <c r="D588" s="2">
        <v>41763</v>
      </c>
      <c r="E588" s="2">
        <v>41763</v>
      </c>
      <c r="F588" t="s">
        <v>17424</v>
      </c>
      <c r="G588">
        <v>5</v>
      </c>
      <c r="H588">
        <v>1</v>
      </c>
      <c r="I588">
        <v>0</v>
      </c>
      <c r="J588" t="s">
        <v>17647</v>
      </c>
      <c r="L588" t="s">
        <v>64</v>
      </c>
      <c r="M588" t="s">
        <v>598</v>
      </c>
      <c r="N588" t="s">
        <v>599</v>
      </c>
      <c r="Q588">
        <v>0</v>
      </c>
      <c r="R588">
        <v>0</v>
      </c>
      <c r="S588">
        <v>0</v>
      </c>
      <c r="T588">
        <v>0</v>
      </c>
      <c r="U588">
        <v>90</v>
      </c>
      <c r="V588">
        <v>90</v>
      </c>
      <c r="W588" s="2">
        <v>41725</v>
      </c>
      <c r="X588">
        <v>0</v>
      </c>
      <c r="Y588" t="s">
        <v>67</v>
      </c>
      <c r="Z588" t="s">
        <v>68</v>
      </c>
      <c r="AA588" t="s">
        <v>82</v>
      </c>
      <c r="AB588" t="s">
        <v>297</v>
      </c>
      <c r="AC588">
        <v>90</v>
      </c>
      <c r="AD588" t="s">
        <v>598</v>
      </c>
      <c r="AE588" t="s">
        <v>600</v>
      </c>
      <c r="AF588" t="s">
        <v>601</v>
      </c>
      <c r="AG588">
        <v>185</v>
      </c>
      <c r="AI588">
        <v>2100</v>
      </c>
      <c r="AK588" t="s">
        <v>288</v>
      </c>
      <c r="AL588" t="s">
        <v>602</v>
      </c>
      <c r="AM588" t="s">
        <v>603</v>
      </c>
    </row>
    <row r="589" spans="1:39" x14ac:dyDescent="0.25">
      <c r="A589" s="2">
        <v>41684</v>
      </c>
      <c r="B589" t="s">
        <v>17648</v>
      </c>
      <c r="C589" t="s">
        <v>15646</v>
      </c>
      <c r="D589" s="2">
        <v>41777</v>
      </c>
      <c r="E589" s="2">
        <v>41777</v>
      </c>
      <c r="F589" t="s">
        <v>515</v>
      </c>
      <c r="G589">
        <v>0</v>
      </c>
      <c r="H589">
        <v>0</v>
      </c>
      <c r="I589">
        <v>0</v>
      </c>
      <c r="J589" t="s">
        <v>4863</v>
      </c>
      <c r="L589" t="s">
        <v>64</v>
      </c>
      <c r="M589" t="s">
        <v>598</v>
      </c>
      <c r="N589" t="s">
        <v>599</v>
      </c>
      <c r="Q589">
        <v>0</v>
      </c>
      <c r="R589">
        <v>0</v>
      </c>
      <c r="S589">
        <v>0</v>
      </c>
      <c r="T589">
        <v>0</v>
      </c>
      <c r="U589">
        <v>21.2</v>
      </c>
      <c r="V589">
        <v>0</v>
      </c>
      <c r="W589" s="2">
        <v>41711</v>
      </c>
      <c r="X589">
        <v>0</v>
      </c>
      <c r="Y589" t="s">
        <v>67</v>
      </c>
      <c r="Z589" t="s">
        <v>68</v>
      </c>
      <c r="AA589" t="s">
        <v>82</v>
      </c>
      <c r="AB589" t="s">
        <v>423</v>
      </c>
      <c r="AC589">
        <v>21.2</v>
      </c>
      <c r="AD589" t="s">
        <v>598</v>
      </c>
      <c r="AE589" t="s">
        <v>600</v>
      </c>
      <c r="AF589" t="s">
        <v>601</v>
      </c>
      <c r="AG589">
        <v>185</v>
      </c>
      <c r="AI589">
        <v>2100</v>
      </c>
      <c r="AK589" t="s">
        <v>288</v>
      </c>
      <c r="AL589" t="s">
        <v>602</v>
      </c>
      <c r="AM589" t="s">
        <v>603</v>
      </c>
    </row>
    <row r="590" spans="1:39" x14ac:dyDescent="0.25">
      <c r="A590" s="2">
        <v>41684</v>
      </c>
      <c r="B590" t="s">
        <v>17649</v>
      </c>
      <c r="C590" t="s">
        <v>16768</v>
      </c>
      <c r="D590" s="2">
        <v>41714</v>
      </c>
      <c r="E590" s="2">
        <v>41714</v>
      </c>
      <c r="F590" t="s">
        <v>515</v>
      </c>
      <c r="G590">
        <v>2</v>
      </c>
      <c r="H590">
        <v>0</v>
      </c>
      <c r="I590">
        <v>0</v>
      </c>
      <c r="J590" t="s">
        <v>4863</v>
      </c>
      <c r="L590" t="s">
        <v>64</v>
      </c>
      <c r="M590" t="s">
        <v>598</v>
      </c>
      <c r="N590" t="s">
        <v>599</v>
      </c>
      <c r="Q590">
        <v>0</v>
      </c>
      <c r="R590">
        <v>0</v>
      </c>
      <c r="S590">
        <v>0</v>
      </c>
      <c r="T590">
        <v>0</v>
      </c>
      <c r="U590">
        <v>21.2</v>
      </c>
      <c r="V590">
        <v>0</v>
      </c>
      <c r="W590" s="2">
        <v>41711</v>
      </c>
      <c r="X590">
        <v>0</v>
      </c>
      <c r="Y590" t="s">
        <v>67</v>
      </c>
      <c r="Z590" t="s">
        <v>68</v>
      </c>
      <c r="AA590" t="s">
        <v>82</v>
      </c>
      <c r="AB590" t="s">
        <v>423</v>
      </c>
      <c r="AC590">
        <v>21.2</v>
      </c>
      <c r="AD590" t="s">
        <v>598</v>
      </c>
      <c r="AE590" t="s">
        <v>600</v>
      </c>
      <c r="AF590" t="s">
        <v>601</v>
      </c>
      <c r="AG590">
        <v>185</v>
      </c>
      <c r="AI590">
        <v>2100</v>
      </c>
      <c r="AK590" t="s">
        <v>288</v>
      </c>
      <c r="AL590" t="s">
        <v>602</v>
      </c>
      <c r="AM590" t="s">
        <v>603</v>
      </c>
    </row>
    <row r="591" spans="1:39" x14ac:dyDescent="0.25">
      <c r="A591" s="2">
        <v>41681</v>
      </c>
      <c r="B591" t="s">
        <v>17782</v>
      </c>
      <c r="C591" t="s">
        <v>16858</v>
      </c>
      <c r="D591" s="2">
        <v>41727</v>
      </c>
      <c r="E591" s="2">
        <v>41727</v>
      </c>
      <c r="F591" t="s">
        <v>4830</v>
      </c>
      <c r="G591">
        <v>2</v>
      </c>
      <c r="H591">
        <v>0</v>
      </c>
      <c r="I591">
        <v>0</v>
      </c>
      <c r="J591" t="s">
        <v>4863</v>
      </c>
      <c r="L591" t="s">
        <v>64</v>
      </c>
      <c r="M591" t="s">
        <v>598</v>
      </c>
      <c r="N591" t="s">
        <v>599</v>
      </c>
      <c r="Q591">
        <v>0</v>
      </c>
      <c r="R591">
        <v>0</v>
      </c>
      <c r="S591">
        <v>0</v>
      </c>
      <c r="T591">
        <v>0</v>
      </c>
      <c r="U591">
        <v>31.2</v>
      </c>
      <c r="V591">
        <v>0</v>
      </c>
      <c r="X591">
        <v>0</v>
      </c>
      <c r="Y591" t="s">
        <v>67</v>
      </c>
      <c r="Z591" t="s">
        <v>81</v>
      </c>
      <c r="AA591" t="s">
        <v>82</v>
      </c>
      <c r="AB591" t="s">
        <v>297</v>
      </c>
      <c r="AC591">
        <v>31.2</v>
      </c>
      <c r="AD591" t="s">
        <v>598</v>
      </c>
      <c r="AE591" t="s">
        <v>600</v>
      </c>
      <c r="AF591" t="s">
        <v>601</v>
      </c>
      <c r="AG591">
        <v>185</v>
      </c>
      <c r="AI591">
        <v>2100</v>
      </c>
      <c r="AK591" t="s">
        <v>288</v>
      </c>
      <c r="AL591" t="s">
        <v>602</v>
      </c>
      <c r="AM591" t="s">
        <v>603</v>
      </c>
    </row>
    <row r="592" spans="1:39" x14ac:dyDescent="0.25">
      <c r="A592" s="2">
        <v>41670</v>
      </c>
      <c r="B592" t="s">
        <v>18012</v>
      </c>
      <c r="C592" t="s">
        <v>2824</v>
      </c>
      <c r="D592" s="2">
        <v>41728</v>
      </c>
      <c r="E592" s="2">
        <v>41728</v>
      </c>
      <c r="F592" t="s">
        <v>720</v>
      </c>
      <c r="G592">
        <v>4</v>
      </c>
      <c r="H592">
        <v>2</v>
      </c>
      <c r="I592">
        <v>0</v>
      </c>
      <c r="J592" t="s">
        <v>18013</v>
      </c>
      <c r="L592" t="s">
        <v>64</v>
      </c>
      <c r="M592" t="s">
        <v>598</v>
      </c>
      <c r="N592" t="s">
        <v>599</v>
      </c>
      <c r="Q592">
        <v>0</v>
      </c>
      <c r="R592">
        <v>0</v>
      </c>
      <c r="S592">
        <v>0</v>
      </c>
      <c r="T592">
        <v>0</v>
      </c>
      <c r="U592">
        <v>91.2</v>
      </c>
      <c r="V592">
        <v>91.2</v>
      </c>
      <c r="W592" s="2">
        <v>41676</v>
      </c>
      <c r="X592">
        <v>0</v>
      </c>
      <c r="Y592" t="s">
        <v>67</v>
      </c>
      <c r="Z592" t="s">
        <v>68</v>
      </c>
      <c r="AA592" t="s">
        <v>82</v>
      </c>
      <c r="AB592" t="s">
        <v>297</v>
      </c>
      <c r="AC592">
        <v>91.2</v>
      </c>
      <c r="AD592" t="s">
        <v>598</v>
      </c>
      <c r="AE592" t="s">
        <v>600</v>
      </c>
      <c r="AF592" t="s">
        <v>601</v>
      </c>
      <c r="AG592">
        <v>185</v>
      </c>
      <c r="AI592">
        <v>2100</v>
      </c>
      <c r="AK592" t="s">
        <v>288</v>
      </c>
      <c r="AL592" t="s">
        <v>602</v>
      </c>
      <c r="AM592" t="s">
        <v>603</v>
      </c>
    </row>
    <row r="593" spans="1:39" x14ac:dyDescent="0.25">
      <c r="A593" s="2">
        <v>41666</v>
      </c>
      <c r="B593" t="s">
        <v>18180</v>
      </c>
      <c r="C593" t="s">
        <v>719</v>
      </c>
      <c r="D593" s="2">
        <v>41706</v>
      </c>
      <c r="E593" s="2">
        <v>41706</v>
      </c>
      <c r="F593" t="s">
        <v>720</v>
      </c>
      <c r="G593">
        <v>0</v>
      </c>
      <c r="H593">
        <v>0</v>
      </c>
      <c r="I593">
        <v>0</v>
      </c>
      <c r="J593" t="s">
        <v>18181</v>
      </c>
      <c r="L593" t="s">
        <v>64</v>
      </c>
      <c r="M593" t="s">
        <v>598</v>
      </c>
      <c r="N593" t="s">
        <v>599</v>
      </c>
      <c r="Q593">
        <v>0</v>
      </c>
      <c r="R593">
        <v>0</v>
      </c>
      <c r="S593">
        <v>0</v>
      </c>
      <c r="T593">
        <v>0</v>
      </c>
      <c r="U593">
        <v>0</v>
      </c>
      <c r="V593">
        <v>866.4</v>
      </c>
      <c r="W593" s="2">
        <v>41676</v>
      </c>
      <c r="X593">
        <v>0</v>
      </c>
      <c r="Y593" t="s">
        <v>67</v>
      </c>
      <c r="Z593" t="s">
        <v>13404</v>
      </c>
      <c r="AA593" t="s">
        <v>82</v>
      </c>
      <c r="AB593" t="s">
        <v>297</v>
      </c>
      <c r="AC593">
        <v>866.4</v>
      </c>
      <c r="AD593" t="s">
        <v>598</v>
      </c>
      <c r="AE593" t="s">
        <v>600</v>
      </c>
      <c r="AF593" t="s">
        <v>601</v>
      </c>
      <c r="AG593">
        <v>185</v>
      </c>
      <c r="AI593">
        <v>2100</v>
      </c>
      <c r="AK593" t="s">
        <v>288</v>
      </c>
      <c r="AL593" t="s">
        <v>602</v>
      </c>
      <c r="AM593" t="s">
        <v>603</v>
      </c>
    </row>
    <row r="594" spans="1:39" x14ac:dyDescent="0.25">
      <c r="A594" s="2">
        <v>41666</v>
      </c>
      <c r="B594" t="s">
        <v>18182</v>
      </c>
      <c r="C594" t="s">
        <v>2824</v>
      </c>
      <c r="D594" s="2">
        <v>41728</v>
      </c>
      <c r="E594" s="2">
        <v>41728</v>
      </c>
      <c r="F594" t="s">
        <v>720</v>
      </c>
      <c r="G594">
        <v>0</v>
      </c>
      <c r="H594">
        <v>0</v>
      </c>
      <c r="I594">
        <v>0</v>
      </c>
      <c r="J594" t="s">
        <v>18183</v>
      </c>
      <c r="K594" t="s">
        <v>18184</v>
      </c>
      <c r="L594" t="s">
        <v>64</v>
      </c>
      <c r="M594" t="s">
        <v>598</v>
      </c>
      <c r="N594" t="s">
        <v>599</v>
      </c>
      <c r="Q594">
        <v>0</v>
      </c>
      <c r="R594">
        <v>0</v>
      </c>
      <c r="S594">
        <v>0</v>
      </c>
      <c r="T594">
        <v>0</v>
      </c>
      <c r="U594">
        <v>0</v>
      </c>
      <c r="V594">
        <v>547.20000000000005</v>
      </c>
      <c r="W594" s="2">
        <v>41676</v>
      </c>
      <c r="X594">
        <v>263.63</v>
      </c>
      <c r="Y594" s="2">
        <v>41753</v>
      </c>
      <c r="Z594" t="s">
        <v>68</v>
      </c>
      <c r="AA594" t="s">
        <v>82</v>
      </c>
      <c r="AB594" t="s">
        <v>297</v>
      </c>
      <c r="AC594">
        <v>547.20000000000005</v>
      </c>
      <c r="AD594" t="s">
        <v>598</v>
      </c>
      <c r="AE594" t="s">
        <v>600</v>
      </c>
      <c r="AF594" t="s">
        <v>601</v>
      </c>
      <c r="AG594">
        <v>185</v>
      </c>
      <c r="AI594">
        <v>2100</v>
      </c>
      <c r="AK594" t="s">
        <v>288</v>
      </c>
      <c r="AL594" t="s">
        <v>602</v>
      </c>
      <c r="AM594" t="s">
        <v>603</v>
      </c>
    </row>
    <row r="595" spans="1:39" x14ac:dyDescent="0.25">
      <c r="A595" s="2">
        <v>41661</v>
      </c>
      <c r="B595" t="s">
        <v>18323</v>
      </c>
      <c r="C595" t="s">
        <v>2824</v>
      </c>
      <c r="D595" s="2">
        <v>41727</v>
      </c>
      <c r="E595" s="2">
        <v>41727</v>
      </c>
      <c r="F595" t="s">
        <v>720</v>
      </c>
      <c r="G595">
        <v>0</v>
      </c>
      <c r="H595">
        <v>0</v>
      </c>
      <c r="I595">
        <v>0</v>
      </c>
      <c r="J595" t="s">
        <v>18183</v>
      </c>
      <c r="L595" t="s">
        <v>64</v>
      </c>
      <c r="M595" t="s">
        <v>598</v>
      </c>
      <c r="N595" t="s">
        <v>599</v>
      </c>
      <c r="Q595">
        <v>0</v>
      </c>
      <c r="R595">
        <v>264</v>
      </c>
      <c r="S595">
        <v>264</v>
      </c>
      <c r="T595">
        <v>0</v>
      </c>
      <c r="U595">
        <v>547.20000000000005</v>
      </c>
      <c r="V595">
        <v>0</v>
      </c>
      <c r="X595">
        <v>0</v>
      </c>
      <c r="Y595" t="s">
        <v>67</v>
      </c>
      <c r="Z595" t="s">
        <v>81</v>
      </c>
      <c r="AA595" t="s">
        <v>82</v>
      </c>
      <c r="AB595" t="s">
        <v>297</v>
      </c>
      <c r="AC595">
        <v>547.20000000000005</v>
      </c>
      <c r="AD595" t="s">
        <v>598</v>
      </c>
      <c r="AE595" t="s">
        <v>600</v>
      </c>
      <c r="AF595" t="s">
        <v>601</v>
      </c>
      <c r="AG595">
        <v>185</v>
      </c>
      <c r="AI595">
        <v>2100</v>
      </c>
      <c r="AK595" t="s">
        <v>288</v>
      </c>
      <c r="AL595" t="s">
        <v>602</v>
      </c>
      <c r="AM595" t="s">
        <v>603</v>
      </c>
    </row>
    <row r="596" spans="1:39" x14ac:dyDescent="0.25">
      <c r="A596" s="2">
        <v>41649</v>
      </c>
      <c r="B596" t="s">
        <v>18603</v>
      </c>
      <c r="C596" t="s">
        <v>527</v>
      </c>
      <c r="D596" s="2">
        <v>41684</v>
      </c>
      <c r="E596" s="2">
        <v>41684</v>
      </c>
      <c r="F596" t="s">
        <v>528</v>
      </c>
      <c r="G596">
        <v>27</v>
      </c>
      <c r="H596">
        <v>0</v>
      </c>
      <c r="I596">
        <v>0</v>
      </c>
      <c r="J596" t="s">
        <v>18604</v>
      </c>
      <c r="L596" t="s">
        <v>64</v>
      </c>
      <c r="M596" t="s">
        <v>598</v>
      </c>
      <c r="N596" t="s">
        <v>599</v>
      </c>
      <c r="Q596">
        <v>0</v>
      </c>
      <c r="R596">
        <v>0</v>
      </c>
      <c r="S596">
        <v>0</v>
      </c>
      <c r="T596">
        <v>0</v>
      </c>
      <c r="U596">
        <v>442.8</v>
      </c>
      <c r="V596">
        <v>0</v>
      </c>
      <c r="X596">
        <v>0</v>
      </c>
      <c r="Y596" t="s">
        <v>67</v>
      </c>
      <c r="Z596" t="s">
        <v>68</v>
      </c>
      <c r="AA596" t="s">
        <v>82</v>
      </c>
      <c r="AB596" t="s">
        <v>96</v>
      </c>
      <c r="AC596">
        <v>442.8</v>
      </c>
      <c r="AD596" t="s">
        <v>598</v>
      </c>
      <c r="AE596" t="s">
        <v>600</v>
      </c>
      <c r="AF596" t="s">
        <v>601</v>
      </c>
      <c r="AG596">
        <v>185</v>
      </c>
      <c r="AI596">
        <v>2100</v>
      </c>
      <c r="AK596" t="s">
        <v>288</v>
      </c>
      <c r="AL596" t="s">
        <v>602</v>
      </c>
      <c r="AM596" t="s">
        <v>603</v>
      </c>
    </row>
    <row r="597" spans="1:39" x14ac:dyDescent="0.25">
      <c r="A597" s="2">
        <v>41648</v>
      </c>
      <c r="B597" t="s">
        <v>18625</v>
      </c>
      <c r="C597" t="s">
        <v>527</v>
      </c>
      <c r="D597" s="2">
        <v>41684</v>
      </c>
      <c r="E597" s="2">
        <v>41684</v>
      </c>
      <c r="F597" t="s">
        <v>528</v>
      </c>
      <c r="G597">
        <v>10</v>
      </c>
      <c r="H597">
        <v>5</v>
      </c>
      <c r="I597">
        <v>0</v>
      </c>
      <c r="J597" t="s">
        <v>18626</v>
      </c>
      <c r="L597" t="s">
        <v>64</v>
      </c>
      <c r="M597" t="s">
        <v>506</v>
      </c>
      <c r="N597" t="s">
        <v>507</v>
      </c>
      <c r="Q597">
        <v>0</v>
      </c>
      <c r="R597">
        <v>0</v>
      </c>
      <c r="S597">
        <v>0</v>
      </c>
      <c r="T597">
        <v>0</v>
      </c>
      <c r="U597">
        <v>462</v>
      </c>
      <c r="V597">
        <v>222</v>
      </c>
      <c r="W597" s="2">
        <v>41655</v>
      </c>
      <c r="X597">
        <v>0</v>
      </c>
      <c r="Y597" t="s">
        <v>67</v>
      </c>
      <c r="Z597" t="s">
        <v>68</v>
      </c>
      <c r="AA597" t="s">
        <v>82</v>
      </c>
      <c r="AB597" t="s">
        <v>96</v>
      </c>
      <c r="AC597">
        <v>228</v>
      </c>
      <c r="AD597" t="s">
        <v>506</v>
      </c>
      <c r="AE597" t="s">
        <v>508</v>
      </c>
      <c r="AF597" t="s">
        <v>509</v>
      </c>
      <c r="AG597">
        <v>355</v>
      </c>
      <c r="AI597">
        <v>2100</v>
      </c>
      <c r="AK597" t="s">
        <v>288</v>
      </c>
      <c r="AM597" t="s">
        <v>510</v>
      </c>
    </row>
    <row r="598" spans="1:39" x14ac:dyDescent="0.25">
      <c r="A598" s="2">
        <v>41648</v>
      </c>
      <c r="B598" t="s">
        <v>18662</v>
      </c>
      <c r="C598" t="s">
        <v>527</v>
      </c>
      <c r="D598" s="2">
        <v>41685</v>
      </c>
      <c r="E598" s="2">
        <v>41685</v>
      </c>
      <c r="F598" t="s">
        <v>528</v>
      </c>
      <c r="G598">
        <v>2</v>
      </c>
      <c r="H598">
        <v>0</v>
      </c>
      <c r="I598">
        <v>0</v>
      </c>
      <c r="J598" t="s">
        <v>939</v>
      </c>
      <c r="L598" t="s">
        <v>64</v>
      </c>
      <c r="M598" t="s">
        <v>598</v>
      </c>
      <c r="N598" t="s">
        <v>599</v>
      </c>
      <c r="Q598">
        <v>0</v>
      </c>
      <c r="R598">
        <v>0</v>
      </c>
      <c r="S598">
        <v>0</v>
      </c>
      <c r="T598">
        <v>0</v>
      </c>
      <c r="U598">
        <v>32.799999999999997</v>
      </c>
      <c r="V598">
        <v>32</v>
      </c>
      <c r="W598" s="2">
        <v>41676</v>
      </c>
      <c r="X598">
        <v>0</v>
      </c>
      <c r="Y598" t="s">
        <v>67</v>
      </c>
      <c r="Z598" t="s">
        <v>68</v>
      </c>
      <c r="AA598" t="s">
        <v>82</v>
      </c>
      <c r="AB598" t="s">
        <v>96</v>
      </c>
      <c r="AC598">
        <v>32.799999999999997</v>
      </c>
      <c r="AD598" t="s">
        <v>598</v>
      </c>
      <c r="AE598" t="s">
        <v>600</v>
      </c>
      <c r="AF598" t="s">
        <v>601</v>
      </c>
      <c r="AG598">
        <v>185</v>
      </c>
      <c r="AI598">
        <v>2100</v>
      </c>
      <c r="AK598" t="s">
        <v>288</v>
      </c>
      <c r="AL598" t="s">
        <v>602</v>
      </c>
      <c r="AM598" t="s">
        <v>603</v>
      </c>
    </row>
    <row r="599" spans="1:39" x14ac:dyDescent="0.25">
      <c r="A599" s="2">
        <v>41646</v>
      </c>
      <c r="B599" t="s">
        <v>18714</v>
      </c>
      <c r="C599" t="s">
        <v>527</v>
      </c>
      <c r="D599" s="2">
        <v>41684</v>
      </c>
      <c r="E599" s="2">
        <v>41684</v>
      </c>
      <c r="F599" t="s">
        <v>528</v>
      </c>
      <c r="G599">
        <v>0</v>
      </c>
      <c r="H599">
        <v>0</v>
      </c>
      <c r="I599">
        <v>0</v>
      </c>
      <c r="J599" t="s">
        <v>18715</v>
      </c>
      <c r="K599" t="s">
        <v>18716</v>
      </c>
      <c r="L599" t="s">
        <v>64</v>
      </c>
      <c r="M599" t="s">
        <v>953</v>
      </c>
      <c r="N599" t="s">
        <v>954</v>
      </c>
      <c r="Q599">
        <v>0</v>
      </c>
      <c r="R599">
        <v>0</v>
      </c>
      <c r="S599">
        <v>0</v>
      </c>
      <c r="T599">
        <v>0</v>
      </c>
      <c r="U599">
        <v>229.6</v>
      </c>
      <c r="V599">
        <v>229.6</v>
      </c>
      <c r="W599" s="2">
        <v>41823</v>
      </c>
      <c r="X599">
        <v>0</v>
      </c>
      <c r="Y599" t="s">
        <v>67</v>
      </c>
      <c r="Z599" t="s">
        <v>68</v>
      </c>
      <c r="AA599" t="s">
        <v>82</v>
      </c>
      <c r="AB599" t="s">
        <v>96</v>
      </c>
      <c r="AC599">
        <v>229.6</v>
      </c>
      <c r="AD599" t="s">
        <v>953</v>
      </c>
      <c r="AE599" t="s">
        <v>955</v>
      </c>
      <c r="AF599" t="s">
        <v>956</v>
      </c>
      <c r="AG599">
        <v>309</v>
      </c>
      <c r="AI599">
        <v>2100</v>
      </c>
      <c r="AK599" t="s">
        <v>288</v>
      </c>
      <c r="AL599" t="s">
        <v>957</v>
      </c>
      <c r="AM599" t="s">
        <v>958</v>
      </c>
    </row>
    <row r="600" spans="1:39" x14ac:dyDescent="0.25">
      <c r="A600" s="2">
        <v>41645</v>
      </c>
      <c r="B600" t="s">
        <v>18784</v>
      </c>
      <c r="C600" t="s">
        <v>719</v>
      </c>
      <c r="D600" s="2">
        <v>41706</v>
      </c>
      <c r="E600" s="2">
        <v>41706</v>
      </c>
      <c r="F600" t="s">
        <v>720</v>
      </c>
      <c r="G600">
        <v>4</v>
      </c>
      <c r="H600">
        <v>1</v>
      </c>
      <c r="I600">
        <v>0</v>
      </c>
      <c r="J600" t="s">
        <v>18785</v>
      </c>
      <c r="L600" t="s">
        <v>64</v>
      </c>
      <c r="M600" t="s">
        <v>598</v>
      </c>
      <c r="N600" t="s">
        <v>599</v>
      </c>
      <c r="Q600">
        <v>0</v>
      </c>
      <c r="R600">
        <v>0</v>
      </c>
      <c r="S600">
        <v>0</v>
      </c>
      <c r="T600">
        <v>0</v>
      </c>
      <c r="U600">
        <v>114</v>
      </c>
      <c r="V600">
        <v>0</v>
      </c>
      <c r="X600">
        <v>0</v>
      </c>
      <c r="Y600" t="s">
        <v>67</v>
      </c>
      <c r="Z600" t="s">
        <v>68</v>
      </c>
      <c r="AA600" t="s">
        <v>82</v>
      </c>
      <c r="AB600" t="s">
        <v>297</v>
      </c>
      <c r="AC600">
        <v>114</v>
      </c>
      <c r="AD600" t="s">
        <v>598</v>
      </c>
      <c r="AE600" t="s">
        <v>600</v>
      </c>
      <c r="AF600" t="s">
        <v>601</v>
      </c>
      <c r="AG600">
        <v>185</v>
      </c>
      <c r="AI600">
        <v>2100</v>
      </c>
      <c r="AK600" t="s">
        <v>288</v>
      </c>
      <c r="AL600" t="s">
        <v>602</v>
      </c>
      <c r="AM600" t="s">
        <v>603</v>
      </c>
    </row>
    <row r="601" spans="1:39" x14ac:dyDescent="0.25">
      <c r="A601" s="2">
        <v>41645</v>
      </c>
      <c r="B601" t="s">
        <v>18786</v>
      </c>
      <c r="C601" t="s">
        <v>527</v>
      </c>
      <c r="D601" s="2">
        <v>41686</v>
      </c>
      <c r="E601" s="2">
        <v>41686</v>
      </c>
      <c r="F601" t="s">
        <v>528</v>
      </c>
      <c r="G601">
        <v>3</v>
      </c>
      <c r="H601">
        <v>1</v>
      </c>
      <c r="I601">
        <v>0</v>
      </c>
      <c r="J601" t="s">
        <v>18325</v>
      </c>
      <c r="L601" t="s">
        <v>64</v>
      </c>
      <c r="M601" t="s">
        <v>598</v>
      </c>
      <c r="N601" t="s">
        <v>599</v>
      </c>
      <c r="Q601">
        <v>0</v>
      </c>
      <c r="R601">
        <v>0</v>
      </c>
      <c r="S601">
        <v>0</v>
      </c>
      <c r="T601">
        <v>0</v>
      </c>
      <c r="U601">
        <v>65.599999999999994</v>
      </c>
      <c r="V601">
        <v>0</v>
      </c>
      <c r="X601">
        <v>0</v>
      </c>
      <c r="Y601" t="s">
        <v>67</v>
      </c>
      <c r="Z601" t="s">
        <v>68</v>
      </c>
      <c r="AA601" t="s">
        <v>82</v>
      </c>
      <c r="AB601" t="s">
        <v>96</v>
      </c>
      <c r="AC601">
        <v>65.599999999999994</v>
      </c>
      <c r="AD601" t="s">
        <v>598</v>
      </c>
      <c r="AE601" t="s">
        <v>600</v>
      </c>
      <c r="AF601" t="s">
        <v>601</v>
      </c>
      <c r="AG601">
        <v>185</v>
      </c>
      <c r="AI601">
        <v>2100</v>
      </c>
      <c r="AK601" t="s">
        <v>288</v>
      </c>
      <c r="AL601" t="s">
        <v>602</v>
      </c>
      <c r="AM601" t="s">
        <v>603</v>
      </c>
    </row>
    <row r="602" spans="1:39" x14ac:dyDescent="0.25">
      <c r="A602" s="2">
        <v>41625</v>
      </c>
      <c r="B602" t="s">
        <v>18890</v>
      </c>
      <c r="C602" t="s">
        <v>527</v>
      </c>
      <c r="D602" s="2">
        <v>41685</v>
      </c>
      <c r="E602" s="2">
        <v>41685</v>
      </c>
      <c r="F602" t="s">
        <v>528</v>
      </c>
      <c r="G602">
        <v>0</v>
      </c>
      <c r="H602">
        <v>0</v>
      </c>
      <c r="I602">
        <v>0</v>
      </c>
      <c r="J602" t="s">
        <v>18325</v>
      </c>
      <c r="K602" t="s">
        <v>182</v>
      </c>
      <c r="L602" t="s">
        <v>64</v>
      </c>
      <c r="M602" t="s">
        <v>598</v>
      </c>
      <c r="N602" t="s">
        <v>599</v>
      </c>
      <c r="Q602">
        <v>0</v>
      </c>
      <c r="R602">
        <v>0</v>
      </c>
      <c r="S602">
        <v>0</v>
      </c>
      <c r="T602">
        <v>0</v>
      </c>
      <c r="U602">
        <v>0</v>
      </c>
      <c r="V602">
        <v>64</v>
      </c>
      <c r="W602" s="2">
        <v>41641</v>
      </c>
      <c r="X602">
        <v>0</v>
      </c>
      <c r="Y602" t="s">
        <v>67</v>
      </c>
      <c r="Z602" t="s">
        <v>68</v>
      </c>
      <c r="AA602" t="s">
        <v>82</v>
      </c>
      <c r="AB602" t="s">
        <v>96</v>
      </c>
      <c r="AC602">
        <v>65.599999999999994</v>
      </c>
      <c r="AD602" t="s">
        <v>598</v>
      </c>
      <c r="AE602" t="s">
        <v>600</v>
      </c>
      <c r="AF602" t="s">
        <v>601</v>
      </c>
      <c r="AG602">
        <v>185</v>
      </c>
      <c r="AI602">
        <v>2100</v>
      </c>
      <c r="AK602" t="s">
        <v>288</v>
      </c>
      <c r="AL602" t="s">
        <v>602</v>
      </c>
      <c r="AM602" t="s">
        <v>603</v>
      </c>
    </row>
    <row r="603" spans="1:39" x14ac:dyDescent="0.25">
      <c r="A603" s="2">
        <v>41625</v>
      </c>
      <c r="B603" t="s">
        <v>18891</v>
      </c>
      <c r="C603" t="s">
        <v>527</v>
      </c>
      <c r="D603" s="2">
        <v>41686</v>
      </c>
      <c r="E603" s="2">
        <v>41686</v>
      </c>
      <c r="F603" t="s">
        <v>528</v>
      </c>
      <c r="G603">
        <v>4</v>
      </c>
      <c r="H603">
        <v>0</v>
      </c>
      <c r="I603">
        <v>0</v>
      </c>
      <c r="J603" t="s">
        <v>18325</v>
      </c>
      <c r="K603" t="s">
        <v>18884</v>
      </c>
      <c r="L603" t="s">
        <v>64</v>
      </c>
      <c r="M603" t="s">
        <v>598</v>
      </c>
      <c r="N603" t="s">
        <v>599</v>
      </c>
      <c r="Q603">
        <v>0</v>
      </c>
      <c r="R603">
        <v>0</v>
      </c>
      <c r="S603">
        <v>0</v>
      </c>
      <c r="T603">
        <v>0</v>
      </c>
      <c r="U603">
        <v>65.599999999999994</v>
      </c>
      <c r="V603">
        <v>64</v>
      </c>
      <c r="W603" s="2">
        <v>41641</v>
      </c>
      <c r="X603">
        <v>0</v>
      </c>
      <c r="Y603" t="s">
        <v>67</v>
      </c>
      <c r="Z603" t="s">
        <v>68</v>
      </c>
      <c r="AA603" t="s">
        <v>82</v>
      </c>
      <c r="AB603" t="s">
        <v>96</v>
      </c>
      <c r="AC603">
        <v>65.599999999999994</v>
      </c>
      <c r="AD603" t="s">
        <v>598</v>
      </c>
      <c r="AE603" t="s">
        <v>600</v>
      </c>
      <c r="AF603" t="s">
        <v>601</v>
      </c>
      <c r="AG603">
        <v>185</v>
      </c>
      <c r="AI603">
        <v>2100</v>
      </c>
      <c r="AK603" t="s">
        <v>288</v>
      </c>
      <c r="AL603" t="s">
        <v>602</v>
      </c>
      <c r="AM603" t="s">
        <v>603</v>
      </c>
    </row>
    <row r="604" spans="1:39" x14ac:dyDescent="0.25">
      <c r="A604" s="2">
        <v>41625</v>
      </c>
      <c r="B604" t="s">
        <v>18892</v>
      </c>
      <c r="C604" t="s">
        <v>527</v>
      </c>
      <c r="D604" s="2">
        <v>41685</v>
      </c>
      <c r="E604" s="2">
        <v>41685</v>
      </c>
      <c r="F604" t="s">
        <v>528</v>
      </c>
      <c r="G604">
        <v>7</v>
      </c>
      <c r="H604">
        <v>0</v>
      </c>
      <c r="I604">
        <v>0</v>
      </c>
      <c r="J604" t="s">
        <v>18520</v>
      </c>
      <c r="K604" t="s">
        <v>185</v>
      </c>
      <c r="L604" t="s">
        <v>64</v>
      </c>
      <c r="M604" t="s">
        <v>598</v>
      </c>
      <c r="N604" t="s">
        <v>599</v>
      </c>
      <c r="Q604">
        <v>0</v>
      </c>
      <c r="R604">
        <v>0</v>
      </c>
      <c r="S604">
        <v>0</v>
      </c>
      <c r="T604">
        <v>0</v>
      </c>
      <c r="U604">
        <v>100.8</v>
      </c>
      <c r="V604">
        <v>98</v>
      </c>
      <c r="W604" s="2">
        <v>41641</v>
      </c>
      <c r="X604">
        <v>0</v>
      </c>
      <c r="Y604" t="s">
        <v>67</v>
      </c>
      <c r="Z604" t="s">
        <v>68</v>
      </c>
      <c r="AA604" t="s">
        <v>82</v>
      </c>
      <c r="AB604" t="s">
        <v>96</v>
      </c>
      <c r="AC604">
        <v>100.8</v>
      </c>
      <c r="AD604" t="s">
        <v>598</v>
      </c>
      <c r="AE604" t="s">
        <v>600</v>
      </c>
      <c r="AF604" t="s">
        <v>601</v>
      </c>
      <c r="AG604">
        <v>185</v>
      </c>
      <c r="AI604">
        <v>2100</v>
      </c>
      <c r="AK604" t="s">
        <v>288</v>
      </c>
      <c r="AL604" t="s">
        <v>602</v>
      </c>
      <c r="AM604" t="s">
        <v>603</v>
      </c>
    </row>
    <row r="605" spans="1:39" x14ac:dyDescent="0.25">
      <c r="A605" s="2">
        <v>41625</v>
      </c>
      <c r="B605" t="s">
        <v>18893</v>
      </c>
      <c r="C605" t="s">
        <v>527</v>
      </c>
      <c r="D605" s="2">
        <v>41684</v>
      </c>
      <c r="E605" s="2">
        <v>41684</v>
      </c>
      <c r="F605" t="s">
        <v>528</v>
      </c>
      <c r="G605">
        <v>0</v>
      </c>
      <c r="H605">
        <v>0</v>
      </c>
      <c r="I605">
        <v>0</v>
      </c>
      <c r="J605" t="s">
        <v>939</v>
      </c>
      <c r="K605" t="s">
        <v>194</v>
      </c>
      <c r="L605" t="s">
        <v>64</v>
      </c>
      <c r="M605" t="s">
        <v>598</v>
      </c>
      <c r="N605" t="s">
        <v>599</v>
      </c>
      <c r="Q605">
        <v>0</v>
      </c>
      <c r="R605">
        <v>0</v>
      </c>
      <c r="S605">
        <v>0</v>
      </c>
      <c r="T605">
        <v>0</v>
      </c>
      <c r="U605">
        <v>0</v>
      </c>
      <c r="V605">
        <v>32</v>
      </c>
      <c r="W605" s="2">
        <v>41641</v>
      </c>
      <c r="X605">
        <v>0</v>
      </c>
      <c r="Y605" t="s">
        <v>67</v>
      </c>
      <c r="Z605" t="s">
        <v>68</v>
      </c>
      <c r="AA605" t="s">
        <v>82</v>
      </c>
      <c r="AB605" t="s">
        <v>96</v>
      </c>
      <c r="AC605">
        <v>32.799999999999997</v>
      </c>
      <c r="AD605" t="s">
        <v>598</v>
      </c>
      <c r="AE605" t="s">
        <v>600</v>
      </c>
      <c r="AF605" t="s">
        <v>601</v>
      </c>
      <c r="AG605">
        <v>185</v>
      </c>
      <c r="AI605">
        <v>2100</v>
      </c>
      <c r="AK605" t="s">
        <v>288</v>
      </c>
      <c r="AL605" t="s">
        <v>602</v>
      </c>
      <c r="AM605" t="s">
        <v>603</v>
      </c>
    </row>
    <row r="606" spans="1:39" x14ac:dyDescent="0.25">
      <c r="A606" s="2">
        <v>41624</v>
      </c>
      <c r="B606" t="s">
        <v>18902</v>
      </c>
      <c r="C606" t="s">
        <v>76</v>
      </c>
      <c r="D606" s="2">
        <v>41641</v>
      </c>
      <c r="E606" s="2">
        <v>41641</v>
      </c>
      <c r="F606" t="s">
        <v>77</v>
      </c>
      <c r="G606">
        <v>0</v>
      </c>
      <c r="H606">
        <v>0</v>
      </c>
      <c r="I606">
        <v>0</v>
      </c>
      <c r="J606" t="s">
        <v>18903</v>
      </c>
      <c r="K606" t="s">
        <v>18904</v>
      </c>
      <c r="L606" t="s">
        <v>64</v>
      </c>
      <c r="M606" t="s">
        <v>598</v>
      </c>
      <c r="N606" t="s">
        <v>599</v>
      </c>
      <c r="Q606">
        <v>0</v>
      </c>
      <c r="R606">
        <v>32.69</v>
      </c>
      <c r="S606">
        <v>32.69</v>
      </c>
      <c r="T606">
        <v>0</v>
      </c>
      <c r="U606">
        <v>52.8</v>
      </c>
      <c r="V606">
        <v>78</v>
      </c>
      <c r="W606" s="2">
        <v>41648</v>
      </c>
      <c r="X606">
        <v>0</v>
      </c>
      <c r="Y606" t="s">
        <v>67</v>
      </c>
      <c r="Z606" t="s">
        <v>68</v>
      </c>
      <c r="AA606" t="s">
        <v>82</v>
      </c>
      <c r="AB606" t="s">
        <v>83</v>
      </c>
      <c r="AC606">
        <v>28.4</v>
      </c>
      <c r="AD606" t="s">
        <v>598</v>
      </c>
      <c r="AE606" t="s">
        <v>600</v>
      </c>
      <c r="AF606" t="s">
        <v>601</v>
      </c>
      <c r="AG606">
        <v>185</v>
      </c>
      <c r="AI606">
        <v>2100</v>
      </c>
      <c r="AK606" t="s">
        <v>288</v>
      </c>
      <c r="AL606" t="s">
        <v>602</v>
      </c>
      <c r="AM606" t="s">
        <v>603</v>
      </c>
    </row>
    <row r="607" spans="1:39" x14ac:dyDescent="0.25">
      <c r="A607" s="2">
        <v>41624</v>
      </c>
      <c r="B607" t="s">
        <v>18905</v>
      </c>
      <c r="C607" t="s">
        <v>527</v>
      </c>
      <c r="D607" s="2">
        <v>41686</v>
      </c>
      <c r="E607" s="2">
        <v>41686</v>
      </c>
      <c r="F607" t="s">
        <v>528</v>
      </c>
      <c r="G607">
        <v>9</v>
      </c>
      <c r="H607">
        <v>3</v>
      </c>
      <c r="I607">
        <v>0</v>
      </c>
      <c r="J607" t="s">
        <v>18906</v>
      </c>
      <c r="K607" t="s">
        <v>18907</v>
      </c>
      <c r="L607" t="s">
        <v>64</v>
      </c>
      <c r="M607" t="s">
        <v>598</v>
      </c>
      <c r="N607" t="s">
        <v>599</v>
      </c>
      <c r="Q607">
        <v>0</v>
      </c>
      <c r="R607">
        <v>0</v>
      </c>
      <c r="S607">
        <v>0</v>
      </c>
      <c r="T607">
        <v>0</v>
      </c>
      <c r="U607">
        <v>196.8</v>
      </c>
      <c r="V607">
        <v>192</v>
      </c>
      <c r="W607" s="2">
        <v>41641</v>
      </c>
      <c r="X607">
        <v>0</v>
      </c>
      <c r="Y607" t="s">
        <v>67</v>
      </c>
      <c r="Z607" t="s">
        <v>68</v>
      </c>
      <c r="AA607" t="s">
        <v>82</v>
      </c>
      <c r="AB607" t="s">
        <v>96</v>
      </c>
      <c r="AC607">
        <v>196.8</v>
      </c>
      <c r="AD607" t="s">
        <v>598</v>
      </c>
      <c r="AE607" t="s">
        <v>600</v>
      </c>
      <c r="AF607" t="s">
        <v>601</v>
      </c>
      <c r="AG607">
        <v>185</v>
      </c>
      <c r="AI607">
        <v>2100</v>
      </c>
      <c r="AK607" t="s">
        <v>288</v>
      </c>
      <c r="AL607" t="s">
        <v>602</v>
      </c>
      <c r="AM607" t="s">
        <v>603</v>
      </c>
    </row>
    <row r="608" spans="1:39" x14ac:dyDescent="0.25">
      <c r="A608" s="2">
        <v>41600</v>
      </c>
      <c r="B608" t="s">
        <v>19048</v>
      </c>
      <c r="C608" t="s">
        <v>527</v>
      </c>
      <c r="D608" s="2">
        <v>41686</v>
      </c>
      <c r="E608" s="2">
        <v>41686</v>
      </c>
      <c r="F608" t="s">
        <v>528</v>
      </c>
      <c r="G608">
        <v>0</v>
      </c>
      <c r="H608">
        <v>0</v>
      </c>
      <c r="I608">
        <v>0</v>
      </c>
      <c r="J608" t="s">
        <v>774</v>
      </c>
      <c r="K608" t="s">
        <v>19049</v>
      </c>
      <c r="L608" t="s">
        <v>64</v>
      </c>
      <c r="M608" t="s">
        <v>598</v>
      </c>
      <c r="N608" t="s">
        <v>599</v>
      </c>
      <c r="Q608">
        <v>0</v>
      </c>
      <c r="R608">
        <v>0</v>
      </c>
      <c r="S608">
        <v>0</v>
      </c>
      <c r="T608">
        <v>0</v>
      </c>
      <c r="U608">
        <v>0</v>
      </c>
      <c r="V608">
        <v>48</v>
      </c>
      <c r="W608" s="2">
        <v>41641</v>
      </c>
      <c r="X608">
        <v>0</v>
      </c>
      <c r="Y608" t="s">
        <v>67</v>
      </c>
      <c r="Z608" t="s">
        <v>68</v>
      </c>
      <c r="AA608" t="s">
        <v>82</v>
      </c>
      <c r="AB608" t="s">
        <v>96</v>
      </c>
      <c r="AC608">
        <v>0</v>
      </c>
      <c r="AD608" t="s">
        <v>598</v>
      </c>
      <c r="AE608" t="s">
        <v>600</v>
      </c>
      <c r="AF608" t="s">
        <v>601</v>
      </c>
      <c r="AG608">
        <v>185</v>
      </c>
      <c r="AI608">
        <v>2100</v>
      </c>
      <c r="AK608" t="s">
        <v>288</v>
      </c>
      <c r="AL608" t="s">
        <v>602</v>
      </c>
      <c r="AM608" t="s">
        <v>603</v>
      </c>
    </row>
    <row r="609" spans="1:39" x14ac:dyDescent="0.25">
      <c r="A609" s="2">
        <v>41599</v>
      </c>
      <c r="B609" t="s">
        <v>19054</v>
      </c>
      <c r="C609" t="s">
        <v>19055</v>
      </c>
      <c r="D609" s="2">
        <v>41641</v>
      </c>
      <c r="E609" s="2">
        <v>41641</v>
      </c>
      <c r="F609" t="s">
        <v>205</v>
      </c>
      <c r="G609">
        <v>3</v>
      </c>
      <c r="H609">
        <v>2</v>
      </c>
      <c r="I609">
        <v>0</v>
      </c>
      <c r="J609" t="s">
        <v>1584</v>
      </c>
      <c r="K609" t="s">
        <v>19056</v>
      </c>
      <c r="L609" t="s">
        <v>64</v>
      </c>
      <c r="M609" t="s">
        <v>506</v>
      </c>
      <c r="N609" t="s">
        <v>507</v>
      </c>
      <c r="Q609">
        <v>0</v>
      </c>
      <c r="R609">
        <v>0</v>
      </c>
      <c r="S609">
        <v>0</v>
      </c>
      <c r="T609">
        <v>0</v>
      </c>
      <c r="U609">
        <v>70.599999999999994</v>
      </c>
      <c r="V609">
        <v>70.599999999999994</v>
      </c>
      <c r="W609" s="2">
        <v>41641</v>
      </c>
      <c r="X609">
        <v>0</v>
      </c>
      <c r="Y609" t="s">
        <v>67</v>
      </c>
      <c r="Z609" t="s">
        <v>68</v>
      </c>
      <c r="AA609" t="s">
        <v>82</v>
      </c>
      <c r="AB609" t="s">
        <v>725</v>
      </c>
      <c r="AC609">
        <v>70.599999999999994</v>
      </c>
      <c r="AD609" t="s">
        <v>506</v>
      </c>
      <c r="AE609" t="s">
        <v>508</v>
      </c>
      <c r="AF609" t="s">
        <v>509</v>
      </c>
      <c r="AG609">
        <v>355</v>
      </c>
      <c r="AI609">
        <v>2100</v>
      </c>
      <c r="AK609" t="s">
        <v>288</v>
      </c>
      <c r="AM609" t="s">
        <v>510</v>
      </c>
    </row>
    <row r="610" spans="1:39" x14ac:dyDescent="0.25">
      <c r="A610" s="2">
        <v>41598</v>
      </c>
      <c r="B610" t="s">
        <v>19057</v>
      </c>
      <c r="C610" t="s">
        <v>2824</v>
      </c>
      <c r="D610" s="2">
        <v>41726</v>
      </c>
      <c r="E610" s="2">
        <v>41726</v>
      </c>
      <c r="F610" t="s">
        <v>720</v>
      </c>
      <c r="G610">
        <v>19</v>
      </c>
      <c r="H610">
        <v>3</v>
      </c>
      <c r="I610">
        <v>1</v>
      </c>
      <c r="J610" t="s">
        <v>19058</v>
      </c>
      <c r="K610" t="s">
        <v>19059</v>
      </c>
      <c r="L610" t="s">
        <v>64</v>
      </c>
      <c r="M610" t="s">
        <v>953</v>
      </c>
      <c r="N610" t="s">
        <v>954</v>
      </c>
      <c r="Q610">
        <v>0</v>
      </c>
      <c r="R610">
        <v>79.13</v>
      </c>
      <c r="S610">
        <v>79.13</v>
      </c>
      <c r="T610">
        <v>0</v>
      </c>
      <c r="U610">
        <v>349.6</v>
      </c>
      <c r="V610">
        <v>413.53</v>
      </c>
      <c r="W610" s="2">
        <v>41746</v>
      </c>
      <c r="X610">
        <v>0</v>
      </c>
      <c r="Y610" t="s">
        <v>67</v>
      </c>
      <c r="Z610" t="s">
        <v>68</v>
      </c>
      <c r="AA610" t="s">
        <v>82</v>
      </c>
      <c r="AB610" t="s">
        <v>297</v>
      </c>
      <c r="AC610">
        <v>334.4</v>
      </c>
      <c r="AD610" t="s">
        <v>953</v>
      </c>
      <c r="AE610" t="s">
        <v>955</v>
      </c>
      <c r="AF610" t="s">
        <v>956</v>
      </c>
      <c r="AG610">
        <v>309</v>
      </c>
      <c r="AI610">
        <v>2100</v>
      </c>
      <c r="AK610" t="s">
        <v>288</v>
      </c>
      <c r="AL610" t="s">
        <v>957</v>
      </c>
      <c r="AM610" t="s">
        <v>958</v>
      </c>
    </row>
    <row r="611" spans="1:39" x14ac:dyDescent="0.25">
      <c r="A611" s="2">
        <v>41598</v>
      </c>
      <c r="B611" t="s">
        <v>19060</v>
      </c>
      <c r="C611" t="s">
        <v>719</v>
      </c>
      <c r="D611" s="2">
        <v>41707</v>
      </c>
      <c r="E611" s="2">
        <v>41707</v>
      </c>
      <c r="F611" t="s">
        <v>720</v>
      </c>
      <c r="G611">
        <v>18</v>
      </c>
      <c r="H611">
        <v>3</v>
      </c>
      <c r="I611">
        <v>2</v>
      </c>
      <c r="J611" t="s">
        <v>19061</v>
      </c>
      <c r="K611" t="s">
        <v>19062</v>
      </c>
      <c r="L611" t="s">
        <v>64</v>
      </c>
      <c r="M611" t="s">
        <v>953</v>
      </c>
      <c r="N611" t="s">
        <v>954</v>
      </c>
      <c r="Q611">
        <v>0</v>
      </c>
      <c r="R611">
        <v>0</v>
      </c>
      <c r="S611">
        <v>0</v>
      </c>
      <c r="T611">
        <v>0</v>
      </c>
      <c r="U611">
        <v>524.4</v>
      </c>
      <c r="V611">
        <v>529.47</v>
      </c>
      <c r="W611" s="2">
        <v>41746</v>
      </c>
      <c r="X611">
        <v>0</v>
      </c>
      <c r="Y611" t="s">
        <v>67</v>
      </c>
      <c r="Z611" t="s">
        <v>68</v>
      </c>
      <c r="AA611" t="s">
        <v>82</v>
      </c>
      <c r="AB611" t="s">
        <v>297</v>
      </c>
      <c r="AC611">
        <v>478.8</v>
      </c>
      <c r="AD611" t="s">
        <v>953</v>
      </c>
      <c r="AE611" t="s">
        <v>955</v>
      </c>
      <c r="AF611" t="s">
        <v>956</v>
      </c>
      <c r="AG611">
        <v>309</v>
      </c>
      <c r="AI611">
        <v>2100</v>
      </c>
      <c r="AK611" t="s">
        <v>288</v>
      </c>
      <c r="AL611" t="s">
        <v>957</v>
      </c>
      <c r="AM611" t="s">
        <v>958</v>
      </c>
    </row>
    <row r="612" spans="1:39" x14ac:dyDescent="0.25">
      <c r="A612" s="2">
        <v>41585</v>
      </c>
      <c r="B612" t="s">
        <v>19104</v>
      </c>
      <c r="C612" t="s">
        <v>425</v>
      </c>
      <c r="D612" s="2">
        <v>41664</v>
      </c>
      <c r="E612" s="2">
        <v>41664</v>
      </c>
      <c r="F612" t="s">
        <v>420</v>
      </c>
      <c r="G612">
        <v>1</v>
      </c>
      <c r="H612">
        <v>0</v>
      </c>
      <c r="I612">
        <v>0</v>
      </c>
      <c r="J612" t="s">
        <v>512</v>
      </c>
      <c r="K612" t="s">
        <v>19105</v>
      </c>
      <c r="L612" t="s">
        <v>64</v>
      </c>
      <c r="M612" t="s">
        <v>598</v>
      </c>
      <c r="N612" t="s">
        <v>599</v>
      </c>
      <c r="Q612">
        <v>0</v>
      </c>
      <c r="R612">
        <v>0</v>
      </c>
      <c r="S612">
        <v>0</v>
      </c>
      <c r="T612">
        <v>0</v>
      </c>
      <c r="U612">
        <v>0</v>
      </c>
      <c r="V612">
        <v>0</v>
      </c>
      <c r="X612">
        <v>0</v>
      </c>
      <c r="Y612" t="s">
        <v>67</v>
      </c>
      <c r="Z612" t="s">
        <v>68</v>
      </c>
      <c r="AA612" t="s">
        <v>422</v>
      </c>
      <c r="AB612" t="s">
        <v>423</v>
      </c>
      <c r="AC612">
        <v>0</v>
      </c>
      <c r="AD612" t="s">
        <v>598</v>
      </c>
      <c r="AE612" t="s">
        <v>600</v>
      </c>
      <c r="AF612" t="s">
        <v>601</v>
      </c>
      <c r="AG612">
        <v>185</v>
      </c>
      <c r="AI612">
        <v>2100</v>
      </c>
      <c r="AK612" t="s">
        <v>288</v>
      </c>
      <c r="AL612" t="s">
        <v>602</v>
      </c>
      <c r="AM612" t="s">
        <v>603</v>
      </c>
    </row>
    <row r="613" spans="1:39" x14ac:dyDescent="0.25">
      <c r="A613" s="2">
        <v>41585</v>
      </c>
      <c r="B613" t="s">
        <v>19106</v>
      </c>
      <c r="C613" t="s">
        <v>719</v>
      </c>
      <c r="D613" s="2">
        <v>41707</v>
      </c>
      <c r="E613" s="2">
        <v>41707</v>
      </c>
      <c r="F613" t="s">
        <v>720</v>
      </c>
      <c r="G613">
        <v>3</v>
      </c>
      <c r="H613">
        <v>0</v>
      </c>
      <c r="I613">
        <v>0</v>
      </c>
      <c r="J613" t="s">
        <v>19107</v>
      </c>
      <c r="L613" t="s">
        <v>64</v>
      </c>
      <c r="M613" t="s">
        <v>598</v>
      </c>
      <c r="N613" t="s">
        <v>599</v>
      </c>
      <c r="Q613">
        <v>0</v>
      </c>
      <c r="R613">
        <v>0</v>
      </c>
      <c r="S613">
        <v>0</v>
      </c>
      <c r="T613">
        <v>0</v>
      </c>
      <c r="U613">
        <v>56.4</v>
      </c>
      <c r="V613">
        <v>56.4</v>
      </c>
      <c r="W613" s="2">
        <v>41641</v>
      </c>
      <c r="X613">
        <v>0</v>
      </c>
      <c r="Y613" t="s">
        <v>67</v>
      </c>
      <c r="Z613" t="s">
        <v>68</v>
      </c>
      <c r="AA613" t="s">
        <v>82</v>
      </c>
      <c r="AB613" t="s">
        <v>297</v>
      </c>
      <c r="AC613">
        <v>56.4</v>
      </c>
      <c r="AD613" t="s">
        <v>598</v>
      </c>
      <c r="AE613" t="s">
        <v>600</v>
      </c>
      <c r="AF613" t="s">
        <v>601</v>
      </c>
      <c r="AG613">
        <v>185</v>
      </c>
      <c r="AI613">
        <v>2100</v>
      </c>
      <c r="AK613" t="s">
        <v>288</v>
      </c>
      <c r="AL613" t="s">
        <v>602</v>
      </c>
      <c r="AM613" t="s">
        <v>603</v>
      </c>
    </row>
    <row r="614" spans="1:39" x14ac:dyDescent="0.25">
      <c r="A614" s="2">
        <v>41582</v>
      </c>
      <c r="B614" t="s">
        <v>19124</v>
      </c>
      <c r="C614" t="s">
        <v>19069</v>
      </c>
      <c r="D614" s="2">
        <v>41643</v>
      </c>
      <c r="E614" s="2">
        <v>41643</v>
      </c>
      <c r="F614" t="s">
        <v>205</v>
      </c>
      <c r="G614">
        <v>0</v>
      </c>
      <c r="H614">
        <v>0</v>
      </c>
      <c r="I614">
        <v>0</v>
      </c>
      <c r="J614" t="s">
        <v>2612</v>
      </c>
      <c r="K614" t="s">
        <v>19125</v>
      </c>
      <c r="L614" t="s">
        <v>64</v>
      </c>
      <c r="M614" t="s">
        <v>953</v>
      </c>
      <c r="N614" t="s">
        <v>954</v>
      </c>
      <c r="Q614">
        <v>0</v>
      </c>
      <c r="R614">
        <v>20.83</v>
      </c>
      <c r="S614">
        <v>20.83</v>
      </c>
      <c r="T614">
        <v>0</v>
      </c>
      <c r="U614">
        <v>0</v>
      </c>
      <c r="V614">
        <v>0</v>
      </c>
      <c r="X614">
        <v>0</v>
      </c>
      <c r="Y614" t="s">
        <v>67</v>
      </c>
      <c r="Z614" t="s">
        <v>81</v>
      </c>
      <c r="AA614" t="s">
        <v>82</v>
      </c>
      <c r="AB614" t="s">
        <v>209</v>
      </c>
      <c r="AC614">
        <v>0</v>
      </c>
      <c r="AD614" t="s">
        <v>953</v>
      </c>
      <c r="AE614" t="s">
        <v>955</v>
      </c>
      <c r="AF614" t="s">
        <v>956</v>
      </c>
      <c r="AG614">
        <v>309</v>
      </c>
      <c r="AI614">
        <v>2100</v>
      </c>
      <c r="AK614" t="s">
        <v>288</v>
      </c>
      <c r="AL614" t="s">
        <v>957</v>
      </c>
      <c r="AM614" t="s">
        <v>958</v>
      </c>
    </row>
    <row r="615" spans="1:39" x14ac:dyDescent="0.25">
      <c r="A615" s="2">
        <v>41571</v>
      </c>
      <c r="B615" t="s">
        <v>19144</v>
      </c>
      <c r="C615" t="s">
        <v>19055</v>
      </c>
      <c r="D615" s="2">
        <v>41641</v>
      </c>
      <c r="E615" s="2">
        <v>41641</v>
      </c>
      <c r="F615" t="s">
        <v>205</v>
      </c>
      <c r="G615">
        <v>0</v>
      </c>
      <c r="H615">
        <v>0</v>
      </c>
      <c r="I615">
        <v>0</v>
      </c>
      <c r="J615" t="s">
        <v>245</v>
      </c>
      <c r="K615" t="s">
        <v>19145</v>
      </c>
      <c r="L615" t="s">
        <v>64</v>
      </c>
      <c r="M615" t="s">
        <v>598</v>
      </c>
      <c r="N615" t="s">
        <v>599</v>
      </c>
      <c r="Q615">
        <v>0</v>
      </c>
      <c r="R615">
        <v>0</v>
      </c>
      <c r="S615">
        <v>0</v>
      </c>
      <c r="T615">
        <v>0</v>
      </c>
      <c r="U615">
        <v>32.24</v>
      </c>
      <c r="V615">
        <v>30.22</v>
      </c>
      <c r="W615" s="2">
        <v>41641</v>
      </c>
      <c r="X615">
        <v>0</v>
      </c>
      <c r="Y615" t="s">
        <v>67</v>
      </c>
      <c r="Z615" t="s">
        <v>68</v>
      </c>
      <c r="AA615" t="s">
        <v>82</v>
      </c>
      <c r="AB615" t="s">
        <v>725</v>
      </c>
      <c r="AC615">
        <v>32.24</v>
      </c>
      <c r="AD615" t="s">
        <v>598</v>
      </c>
      <c r="AE615" t="s">
        <v>600</v>
      </c>
      <c r="AF615" t="s">
        <v>601</v>
      </c>
      <c r="AG615">
        <v>185</v>
      </c>
      <c r="AI615">
        <v>2100</v>
      </c>
      <c r="AK615" t="s">
        <v>288</v>
      </c>
      <c r="AL615" t="s">
        <v>602</v>
      </c>
      <c r="AM615" t="s">
        <v>603</v>
      </c>
    </row>
    <row r="616" spans="1:39" x14ac:dyDescent="0.25">
      <c r="A616" s="2">
        <v>41837</v>
      </c>
      <c r="B616" t="s">
        <v>13920</v>
      </c>
      <c r="C616" t="s">
        <v>13806</v>
      </c>
      <c r="D616" s="2">
        <v>41860</v>
      </c>
      <c r="E616" s="2">
        <v>41860</v>
      </c>
      <c r="F616" t="s">
        <v>13807</v>
      </c>
      <c r="G616">
        <v>2</v>
      </c>
      <c r="H616">
        <v>2</v>
      </c>
      <c r="I616">
        <v>0</v>
      </c>
      <c r="J616" t="s">
        <v>13921</v>
      </c>
      <c r="L616" t="s">
        <v>64</v>
      </c>
      <c r="M616" t="s">
        <v>2613</v>
      </c>
      <c r="N616" t="s">
        <v>2614</v>
      </c>
      <c r="Q616">
        <v>0</v>
      </c>
      <c r="R616">
        <v>0</v>
      </c>
      <c r="S616">
        <v>0</v>
      </c>
      <c r="T616">
        <v>0</v>
      </c>
      <c r="U616">
        <v>44.8</v>
      </c>
      <c r="V616">
        <v>8.74</v>
      </c>
      <c r="W616" s="2">
        <v>41865</v>
      </c>
      <c r="X616">
        <v>0</v>
      </c>
      <c r="Y616" t="s">
        <v>67</v>
      </c>
      <c r="Z616" t="s">
        <v>68</v>
      </c>
      <c r="AA616" t="s">
        <v>5087</v>
      </c>
      <c r="AB616" t="s">
        <v>5088</v>
      </c>
      <c r="AC616">
        <v>44.8</v>
      </c>
      <c r="AD616" t="s">
        <v>2613</v>
      </c>
      <c r="AE616" t="s">
        <v>2615</v>
      </c>
      <c r="AF616" t="s">
        <v>2616</v>
      </c>
      <c r="AG616">
        <v>57</v>
      </c>
      <c r="AI616">
        <v>3294</v>
      </c>
      <c r="AK616" t="s">
        <v>2617</v>
      </c>
      <c r="AL616" t="s">
        <v>2618</v>
      </c>
      <c r="AM616" t="s">
        <v>2619</v>
      </c>
    </row>
    <row r="617" spans="1:39" x14ac:dyDescent="0.25">
      <c r="A617" s="2">
        <v>41740</v>
      </c>
      <c r="B617" t="s">
        <v>16099</v>
      </c>
      <c r="C617" t="s">
        <v>16100</v>
      </c>
      <c r="D617" s="2">
        <v>41757</v>
      </c>
      <c r="E617" s="2">
        <v>41757</v>
      </c>
      <c r="F617" t="s">
        <v>9457</v>
      </c>
      <c r="G617">
        <v>4</v>
      </c>
      <c r="H617">
        <v>2</v>
      </c>
      <c r="I617">
        <v>0</v>
      </c>
      <c r="L617" t="s">
        <v>64</v>
      </c>
      <c r="M617" t="s">
        <v>2613</v>
      </c>
      <c r="N617" t="s">
        <v>2614</v>
      </c>
      <c r="O617" t="s">
        <v>66</v>
      </c>
      <c r="Q617">
        <v>0</v>
      </c>
      <c r="R617">
        <v>0</v>
      </c>
      <c r="S617">
        <v>0</v>
      </c>
      <c r="T617">
        <v>0</v>
      </c>
      <c r="U617">
        <v>0</v>
      </c>
      <c r="V617">
        <v>0</v>
      </c>
      <c r="X617">
        <v>0</v>
      </c>
      <c r="Y617" t="s">
        <v>67</v>
      </c>
      <c r="Z617" t="s">
        <v>154</v>
      </c>
      <c r="AC617">
        <v>0</v>
      </c>
      <c r="AD617" t="s">
        <v>2613</v>
      </c>
      <c r="AE617" t="s">
        <v>2615</v>
      </c>
      <c r="AF617" t="s">
        <v>2616</v>
      </c>
      <c r="AG617">
        <v>57</v>
      </c>
      <c r="AI617">
        <v>3294</v>
      </c>
      <c r="AK617" t="s">
        <v>2617</v>
      </c>
      <c r="AL617" t="s">
        <v>2618</v>
      </c>
      <c r="AM617" t="s">
        <v>2619</v>
      </c>
    </row>
    <row r="618" spans="1:39" x14ac:dyDescent="0.25">
      <c r="A618" s="2">
        <v>41725</v>
      </c>
      <c r="B618" t="s">
        <v>16497</v>
      </c>
      <c r="C618" t="s">
        <v>10313</v>
      </c>
      <c r="D618" s="2">
        <v>41753</v>
      </c>
      <c r="E618" s="2">
        <v>41753</v>
      </c>
      <c r="F618" t="s">
        <v>9400</v>
      </c>
      <c r="G618">
        <v>7</v>
      </c>
      <c r="H618">
        <v>2</v>
      </c>
      <c r="I618">
        <v>2</v>
      </c>
      <c r="J618" t="s">
        <v>16498</v>
      </c>
      <c r="K618" t="s">
        <v>16499</v>
      </c>
      <c r="L618" t="s">
        <v>64</v>
      </c>
      <c r="M618" t="s">
        <v>2613</v>
      </c>
      <c r="N618" t="s">
        <v>2614</v>
      </c>
      <c r="Q618">
        <v>0</v>
      </c>
      <c r="R618">
        <v>0</v>
      </c>
      <c r="S618">
        <v>0</v>
      </c>
      <c r="T618">
        <v>0</v>
      </c>
      <c r="U618">
        <v>39.6</v>
      </c>
      <c r="V618">
        <v>60.48</v>
      </c>
      <c r="W618" s="2">
        <v>41844</v>
      </c>
      <c r="X618">
        <v>0</v>
      </c>
      <c r="Y618" t="s">
        <v>67</v>
      </c>
      <c r="Z618" t="s">
        <v>68</v>
      </c>
      <c r="AA618" t="s">
        <v>4620</v>
      </c>
      <c r="AB618" t="s">
        <v>297</v>
      </c>
      <c r="AC618">
        <v>32.4</v>
      </c>
      <c r="AD618" t="s">
        <v>2613</v>
      </c>
      <c r="AE618" t="s">
        <v>2615</v>
      </c>
      <c r="AF618" t="s">
        <v>2616</v>
      </c>
      <c r="AG618">
        <v>57</v>
      </c>
      <c r="AI618">
        <v>3294</v>
      </c>
      <c r="AK618" t="s">
        <v>2617</v>
      </c>
      <c r="AL618" t="s">
        <v>2618</v>
      </c>
      <c r="AM618" t="s">
        <v>2619</v>
      </c>
    </row>
    <row r="619" spans="1:39" x14ac:dyDescent="0.25">
      <c r="A619" s="2">
        <v>41604</v>
      </c>
      <c r="B619" t="s">
        <v>19040</v>
      </c>
      <c r="C619" t="s">
        <v>2824</v>
      </c>
      <c r="D619" s="2">
        <v>41728</v>
      </c>
      <c r="E619" s="2">
        <v>41728</v>
      </c>
      <c r="F619" t="s">
        <v>720</v>
      </c>
      <c r="G619">
        <v>24</v>
      </c>
      <c r="H619">
        <v>6</v>
      </c>
      <c r="I619">
        <v>4</v>
      </c>
      <c r="J619" t="s">
        <v>18468</v>
      </c>
      <c r="K619" t="s">
        <v>19041</v>
      </c>
      <c r="L619" t="s">
        <v>64</v>
      </c>
      <c r="M619" t="s">
        <v>2613</v>
      </c>
      <c r="N619" t="s">
        <v>2614</v>
      </c>
      <c r="Q619">
        <v>0</v>
      </c>
      <c r="R619">
        <v>0</v>
      </c>
      <c r="S619">
        <v>0</v>
      </c>
      <c r="T619">
        <v>0</v>
      </c>
      <c r="U619">
        <v>516.79999999999995</v>
      </c>
      <c r="V619">
        <v>527.87</v>
      </c>
      <c r="W619" s="2">
        <v>41732</v>
      </c>
      <c r="X619">
        <v>0</v>
      </c>
      <c r="Y619" t="s">
        <v>67</v>
      </c>
      <c r="Z619" t="s">
        <v>68</v>
      </c>
      <c r="AA619" t="s">
        <v>82</v>
      </c>
      <c r="AB619" t="s">
        <v>297</v>
      </c>
      <c r="AC619">
        <v>456</v>
      </c>
      <c r="AD619" t="s">
        <v>2613</v>
      </c>
      <c r="AE619" t="s">
        <v>2615</v>
      </c>
      <c r="AF619" t="s">
        <v>2616</v>
      </c>
      <c r="AG619">
        <v>57</v>
      </c>
      <c r="AI619">
        <v>3294</v>
      </c>
      <c r="AK619" t="s">
        <v>2617</v>
      </c>
      <c r="AL619" t="s">
        <v>2618</v>
      </c>
      <c r="AM619" t="s">
        <v>2619</v>
      </c>
    </row>
    <row r="620" spans="1:39" x14ac:dyDescent="0.25">
      <c r="A620" s="2">
        <v>41556</v>
      </c>
      <c r="B620" t="s">
        <v>19180</v>
      </c>
      <c r="C620" t="s">
        <v>719</v>
      </c>
      <c r="D620" s="2">
        <v>41707</v>
      </c>
      <c r="E620" s="2">
        <v>41707</v>
      </c>
      <c r="F620" t="s">
        <v>720</v>
      </c>
      <c r="G620">
        <v>7</v>
      </c>
      <c r="H620">
        <v>0</v>
      </c>
      <c r="I620">
        <v>2</v>
      </c>
      <c r="J620" t="s">
        <v>19181</v>
      </c>
      <c r="K620" t="s">
        <v>19182</v>
      </c>
      <c r="L620" t="s">
        <v>64</v>
      </c>
      <c r="M620" t="s">
        <v>2613</v>
      </c>
      <c r="N620" t="s">
        <v>2614</v>
      </c>
      <c r="Q620">
        <v>0</v>
      </c>
      <c r="R620">
        <v>0</v>
      </c>
      <c r="S620">
        <v>0</v>
      </c>
      <c r="T620">
        <v>0</v>
      </c>
      <c r="U620">
        <v>45.6</v>
      </c>
      <c r="V620">
        <v>248.03</v>
      </c>
      <c r="W620" s="2">
        <v>41725</v>
      </c>
      <c r="X620">
        <v>0</v>
      </c>
      <c r="Y620" t="s">
        <v>67</v>
      </c>
      <c r="Z620" t="s">
        <v>68</v>
      </c>
      <c r="AA620" t="s">
        <v>82</v>
      </c>
      <c r="AB620" t="s">
        <v>297</v>
      </c>
      <c r="AC620">
        <v>205.2</v>
      </c>
      <c r="AD620" t="s">
        <v>2613</v>
      </c>
      <c r="AE620" t="s">
        <v>2615</v>
      </c>
      <c r="AF620" t="s">
        <v>2616</v>
      </c>
      <c r="AG620">
        <v>57</v>
      </c>
      <c r="AI620">
        <v>3294</v>
      </c>
      <c r="AK620" t="s">
        <v>2617</v>
      </c>
      <c r="AL620" t="s">
        <v>2618</v>
      </c>
      <c r="AM620" t="s">
        <v>2619</v>
      </c>
    </row>
    <row r="621" spans="1:39" x14ac:dyDescent="0.25">
      <c r="A621" s="2">
        <v>41802</v>
      </c>
      <c r="B621" t="s">
        <v>14886</v>
      </c>
      <c r="C621" t="s">
        <v>14887</v>
      </c>
      <c r="D621" s="2">
        <v>41816</v>
      </c>
      <c r="E621" s="2">
        <v>41816</v>
      </c>
      <c r="F621" t="s">
        <v>14888</v>
      </c>
      <c r="G621">
        <v>15</v>
      </c>
      <c r="H621">
        <v>2</v>
      </c>
      <c r="I621">
        <v>0</v>
      </c>
      <c r="L621" t="s">
        <v>64</v>
      </c>
      <c r="M621" t="s">
        <v>550</v>
      </c>
      <c r="N621" t="s">
        <v>551</v>
      </c>
      <c r="O621" t="s">
        <v>551</v>
      </c>
      <c r="P621" t="s">
        <v>14889</v>
      </c>
      <c r="Q621">
        <v>40</v>
      </c>
      <c r="R621">
        <v>0</v>
      </c>
      <c r="S621">
        <v>40</v>
      </c>
      <c r="T621">
        <v>0</v>
      </c>
      <c r="U621">
        <v>0</v>
      </c>
      <c r="V621">
        <v>40</v>
      </c>
      <c r="W621" s="2">
        <v>41844</v>
      </c>
      <c r="X621">
        <v>0</v>
      </c>
      <c r="Y621" t="s">
        <v>67</v>
      </c>
      <c r="Z621" t="s">
        <v>68</v>
      </c>
      <c r="AA621" t="s">
        <v>2283</v>
      </c>
      <c r="AC621">
        <v>0</v>
      </c>
      <c r="AD621" t="s">
        <v>550</v>
      </c>
      <c r="AE621" t="s">
        <v>552</v>
      </c>
      <c r="AF621" t="s">
        <v>553</v>
      </c>
      <c r="AG621">
        <v>18</v>
      </c>
      <c r="AI621">
        <v>8600</v>
      </c>
      <c r="AK621" t="s">
        <v>554</v>
      </c>
      <c r="AL621" t="s">
        <v>555</v>
      </c>
      <c r="AM621" t="s">
        <v>556</v>
      </c>
    </row>
    <row r="622" spans="1:39" x14ac:dyDescent="0.25">
      <c r="A622" s="2">
        <v>41802</v>
      </c>
      <c r="B622" t="s">
        <v>14890</v>
      </c>
      <c r="C622" t="s">
        <v>14891</v>
      </c>
      <c r="D622" s="2">
        <v>41814</v>
      </c>
      <c r="E622" s="2">
        <v>41814</v>
      </c>
      <c r="F622" t="s">
        <v>14888</v>
      </c>
      <c r="G622">
        <v>9</v>
      </c>
      <c r="H622">
        <v>1</v>
      </c>
      <c r="I622">
        <v>0</v>
      </c>
      <c r="L622" t="s">
        <v>64</v>
      </c>
      <c r="M622" t="s">
        <v>550</v>
      </c>
      <c r="N622" t="s">
        <v>551</v>
      </c>
      <c r="O622" t="s">
        <v>66</v>
      </c>
      <c r="Q622">
        <v>0</v>
      </c>
      <c r="R622">
        <v>0</v>
      </c>
      <c r="S622">
        <v>0</v>
      </c>
      <c r="T622">
        <v>0</v>
      </c>
      <c r="U622">
        <v>0</v>
      </c>
      <c r="V622">
        <v>0</v>
      </c>
      <c r="X622">
        <v>0</v>
      </c>
      <c r="Y622" t="s">
        <v>67</v>
      </c>
      <c r="Z622" t="s">
        <v>154</v>
      </c>
      <c r="AC622">
        <v>0</v>
      </c>
      <c r="AD622" t="s">
        <v>550</v>
      </c>
      <c r="AE622" t="s">
        <v>552</v>
      </c>
      <c r="AF622" t="s">
        <v>553</v>
      </c>
      <c r="AG622">
        <v>18</v>
      </c>
      <c r="AI622">
        <v>8600</v>
      </c>
      <c r="AK622" t="s">
        <v>554</v>
      </c>
      <c r="AL622" t="s">
        <v>555</v>
      </c>
      <c r="AM622" t="s">
        <v>556</v>
      </c>
    </row>
    <row r="623" spans="1:39" x14ac:dyDescent="0.25">
      <c r="A623" s="2">
        <v>41771</v>
      </c>
      <c r="B623" t="s">
        <v>15563</v>
      </c>
      <c r="C623" t="s">
        <v>15564</v>
      </c>
      <c r="D623" s="2">
        <v>41775</v>
      </c>
      <c r="E623" s="2">
        <v>41775</v>
      </c>
      <c r="F623" t="s">
        <v>15565</v>
      </c>
      <c r="G623">
        <v>13</v>
      </c>
      <c r="H623">
        <v>13</v>
      </c>
      <c r="I623">
        <v>0</v>
      </c>
      <c r="L623" t="s">
        <v>64</v>
      </c>
      <c r="M623" t="s">
        <v>550</v>
      </c>
      <c r="N623" t="s">
        <v>551</v>
      </c>
      <c r="O623" t="s">
        <v>66</v>
      </c>
      <c r="Q623">
        <v>256</v>
      </c>
      <c r="R623">
        <v>110.76</v>
      </c>
      <c r="S623">
        <v>366.76</v>
      </c>
      <c r="T623">
        <v>0</v>
      </c>
      <c r="U623">
        <v>0</v>
      </c>
      <c r="V623">
        <v>372.52</v>
      </c>
      <c r="W623" s="2">
        <v>41795</v>
      </c>
      <c r="X623">
        <v>0</v>
      </c>
      <c r="Y623" t="s">
        <v>67</v>
      </c>
      <c r="Z623" t="s">
        <v>68</v>
      </c>
      <c r="AA623" t="s">
        <v>2906</v>
      </c>
      <c r="AC623">
        <v>0</v>
      </c>
      <c r="AD623" t="s">
        <v>550</v>
      </c>
      <c r="AE623" t="s">
        <v>552</v>
      </c>
      <c r="AF623" t="s">
        <v>553</v>
      </c>
      <c r="AG623">
        <v>18</v>
      </c>
      <c r="AI623">
        <v>8600</v>
      </c>
      <c r="AK623" t="s">
        <v>554</v>
      </c>
      <c r="AL623" t="s">
        <v>555</v>
      </c>
      <c r="AM623" t="s">
        <v>556</v>
      </c>
    </row>
    <row r="624" spans="1:39" x14ac:dyDescent="0.25">
      <c r="A624" s="2">
        <v>41766</v>
      </c>
      <c r="B624" t="s">
        <v>15651</v>
      </c>
      <c r="C624" t="s">
        <v>13689</v>
      </c>
      <c r="D624" s="2">
        <v>41766</v>
      </c>
      <c r="E624" s="2">
        <v>41766</v>
      </c>
      <c r="F624" t="s">
        <v>13690</v>
      </c>
      <c r="G624">
        <v>8</v>
      </c>
      <c r="H624">
        <v>0</v>
      </c>
      <c r="I624">
        <v>0</v>
      </c>
      <c r="L624" t="s">
        <v>64</v>
      </c>
      <c r="M624" t="s">
        <v>550</v>
      </c>
      <c r="N624" t="s">
        <v>551</v>
      </c>
      <c r="O624" t="s">
        <v>66</v>
      </c>
      <c r="Q624">
        <v>90.4</v>
      </c>
      <c r="R624">
        <v>0</v>
      </c>
      <c r="S624">
        <v>90.4</v>
      </c>
      <c r="T624">
        <v>0</v>
      </c>
      <c r="U624">
        <v>0</v>
      </c>
      <c r="V624">
        <v>90.4</v>
      </c>
      <c r="W624" s="2">
        <v>41767</v>
      </c>
      <c r="X624">
        <v>0</v>
      </c>
      <c r="Y624" t="s">
        <v>67</v>
      </c>
      <c r="Z624" t="s">
        <v>68</v>
      </c>
      <c r="AA624" t="s">
        <v>82</v>
      </c>
      <c r="AB624" t="s">
        <v>83</v>
      </c>
      <c r="AC624">
        <v>0</v>
      </c>
      <c r="AD624" t="s">
        <v>550</v>
      </c>
      <c r="AE624" t="s">
        <v>552</v>
      </c>
      <c r="AF624" t="s">
        <v>553</v>
      </c>
      <c r="AG624">
        <v>18</v>
      </c>
      <c r="AI624">
        <v>8600</v>
      </c>
      <c r="AK624" t="s">
        <v>554</v>
      </c>
      <c r="AL624" t="s">
        <v>555</v>
      </c>
      <c r="AM624" t="s">
        <v>556</v>
      </c>
    </row>
    <row r="625" spans="1:39" x14ac:dyDescent="0.25">
      <c r="A625" s="2">
        <v>41752</v>
      </c>
      <c r="B625" t="s">
        <v>15884</v>
      </c>
      <c r="C625" t="s">
        <v>15885</v>
      </c>
      <c r="D625" s="2">
        <v>41811</v>
      </c>
      <c r="E625" s="2">
        <v>41811</v>
      </c>
      <c r="F625" t="s">
        <v>15886</v>
      </c>
      <c r="G625">
        <v>120</v>
      </c>
      <c r="H625">
        <v>0</v>
      </c>
      <c r="I625">
        <v>0</v>
      </c>
      <c r="L625" t="s">
        <v>64</v>
      </c>
      <c r="M625" t="s">
        <v>550</v>
      </c>
      <c r="N625" t="s">
        <v>551</v>
      </c>
      <c r="O625" t="s">
        <v>66</v>
      </c>
      <c r="Q625">
        <v>0</v>
      </c>
      <c r="R625">
        <v>0</v>
      </c>
      <c r="S625">
        <v>0</v>
      </c>
      <c r="T625">
        <v>0</v>
      </c>
      <c r="U625">
        <v>0</v>
      </c>
      <c r="V625">
        <v>0</v>
      </c>
      <c r="X625">
        <v>0</v>
      </c>
      <c r="Y625" t="s">
        <v>67</v>
      </c>
      <c r="Z625" t="s">
        <v>154</v>
      </c>
      <c r="AC625">
        <v>0</v>
      </c>
      <c r="AD625" t="s">
        <v>550</v>
      </c>
      <c r="AE625" t="s">
        <v>552</v>
      </c>
      <c r="AF625" t="s">
        <v>553</v>
      </c>
      <c r="AG625">
        <v>18</v>
      </c>
      <c r="AI625">
        <v>8600</v>
      </c>
      <c r="AK625" t="s">
        <v>554</v>
      </c>
      <c r="AL625" t="s">
        <v>555</v>
      </c>
      <c r="AM625" t="s">
        <v>556</v>
      </c>
    </row>
    <row r="626" spans="1:39" x14ac:dyDescent="0.25">
      <c r="A626" s="2">
        <v>41698</v>
      </c>
      <c r="B626" t="s">
        <v>17204</v>
      </c>
      <c r="C626" t="s">
        <v>17205</v>
      </c>
      <c r="D626" s="2">
        <v>41702</v>
      </c>
      <c r="E626" s="2">
        <v>41702</v>
      </c>
      <c r="F626" t="s">
        <v>17206</v>
      </c>
      <c r="G626">
        <v>13</v>
      </c>
      <c r="H626">
        <v>13</v>
      </c>
      <c r="I626">
        <v>0</v>
      </c>
      <c r="L626" t="s">
        <v>64</v>
      </c>
      <c r="M626" t="s">
        <v>550</v>
      </c>
      <c r="N626" t="s">
        <v>551</v>
      </c>
      <c r="O626" t="s">
        <v>66</v>
      </c>
      <c r="Q626">
        <v>164.8</v>
      </c>
      <c r="R626">
        <v>30.24</v>
      </c>
      <c r="S626">
        <v>195.04</v>
      </c>
      <c r="T626">
        <v>0</v>
      </c>
      <c r="U626">
        <v>0</v>
      </c>
      <c r="V626">
        <v>127.84</v>
      </c>
      <c r="W626" s="2">
        <v>41767</v>
      </c>
      <c r="X626">
        <v>0</v>
      </c>
      <c r="Y626" t="s">
        <v>67</v>
      </c>
      <c r="Z626" t="s">
        <v>68</v>
      </c>
      <c r="AA626" t="s">
        <v>610</v>
      </c>
      <c r="AC626">
        <v>0</v>
      </c>
      <c r="AD626" t="s">
        <v>550</v>
      </c>
      <c r="AE626" t="s">
        <v>552</v>
      </c>
      <c r="AF626" t="s">
        <v>553</v>
      </c>
      <c r="AG626">
        <v>18</v>
      </c>
      <c r="AI626">
        <v>8600</v>
      </c>
      <c r="AK626" t="s">
        <v>554</v>
      </c>
      <c r="AL626" t="s">
        <v>555</v>
      </c>
      <c r="AM626" t="s">
        <v>556</v>
      </c>
    </row>
    <row r="627" spans="1:39" x14ac:dyDescent="0.25">
      <c r="A627" s="2">
        <v>41688</v>
      </c>
      <c r="B627" t="s">
        <v>17543</v>
      </c>
      <c r="C627" t="s">
        <v>17544</v>
      </c>
      <c r="D627" s="2">
        <v>41852</v>
      </c>
      <c r="E627" s="2">
        <v>41865</v>
      </c>
      <c r="F627" t="s">
        <v>5136</v>
      </c>
      <c r="G627">
        <v>21</v>
      </c>
      <c r="H627">
        <v>0</v>
      </c>
      <c r="I627">
        <v>0</v>
      </c>
      <c r="L627" t="s">
        <v>64</v>
      </c>
      <c r="M627" t="s">
        <v>2498</v>
      </c>
      <c r="N627" t="s">
        <v>2499</v>
      </c>
      <c r="O627" t="s">
        <v>66</v>
      </c>
      <c r="Q627">
        <v>0</v>
      </c>
      <c r="R627">
        <v>0</v>
      </c>
      <c r="S627">
        <v>0</v>
      </c>
      <c r="T627">
        <v>0</v>
      </c>
      <c r="U627">
        <v>0</v>
      </c>
      <c r="V627">
        <v>0</v>
      </c>
      <c r="X627">
        <v>0</v>
      </c>
      <c r="Y627" t="s">
        <v>67</v>
      </c>
      <c r="Z627" t="s">
        <v>154</v>
      </c>
      <c r="AC627">
        <v>0</v>
      </c>
      <c r="AD627" t="s">
        <v>2498</v>
      </c>
      <c r="AE627" t="s">
        <v>2500</v>
      </c>
      <c r="AF627" t="s">
        <v>2501</v>
      </c>
      <c r="AG627">
        <v>5</v>
      </c>
      <c r="AI627">
        <v>8600</v>
      </c>
      <c r="AK627" t="s">
        <v>554</v>
      </c>
      <c r="AL627" t="s">
        <v>2502</v>
      </c>
      <c r="AM627" t="s">
        <v>2503</v>
      </c>
    </row>
    <row r="628" spans="1:39" x14ac:dyDescent="0.25">
      <c r="A628" s="2">
        <v>41688</v>
      </c>
      <c r="B628" t="s">
        <v>17545</v>
      </c>
      <c r="C628" t="s">
        <v>5075</v>
      </c>
      <c r="D628" s="2">
        <v>41821</v>
      </c>
      <c r="E628" s="2">
        <v>41880</v>
      </c>
      <c r="F628" t="s">
        <v>17546</v>
      </c>
      <c r="G628">
        <v>50</v>
      </c>
      <c r="H628">
        <v>2</v>
      </c>
      <c r="I628">
        <v>0</v>
      </c>
      <c r="L628" t="s">
        <v>64</v>
      </c>
      <c r="M628" t="s">
        <v>2498</v>
      </c>
      <c r="N628" t="s">
        <v>2499</v>
      </c>
      <c r="O628" t="s">
        <v>66</v>
      </c>
      <c r="Q628" t="s">
        <v>5887</v>
      </c>
      <c r="R628">
        <v>0</v>
      </c>
      <c r="S628" t="s">
        <v>5887</v>
      </c>
      <c r="T628">
        <v>0</v>
      </c>
      <c r="U628">
        <v>0</v>
      </c>
      <c r="V628">
        <v>0</v>
      </c>
      <c r="X628">
        <v>0</v>
      </c>
      <c r="Y628" t="s">
        <v>67</v>
      </c>
      <c r="Z628" t="s">
        <v>12981</v>
      </c>
      <c r="AA628" t="s">
        <v>1689</v>
      </c>
      <c r="AC628">
        <v>0</v>
      </c>
      <c r="AD628" t="s">
        <v>2498</v>
      </c>
      <c r="AE628" t="s">
        <v>2500</v>
      </c>
      <c r="AF628" t="s">
        <v>2501</v>
      </c>
      <c r="AG628">
        <v>5</v>
      </c>
      <c r="AI628">
        <v>8600</v>
      </c>
      <c r="AK628" t="s">
        <v>554</v>
      </c>
      <c r="AL628" t="s">
        <v>2502</v>
      </c>
      <c r="AM628" t="s">
        <v>2503</v>
      </c>
    </row>
    <row r="629" spans="1:39" x14ac:dyDescent="0.25">
      <c r="A629" s="2">
        <v>41688</v>
      </c>
      <c r="B629" t="s">
        <v>17547</v>
      </c>
      <c r="C629" t="s">
        <v>17548</v>
      </c>
      <c r="D629" s="2">
        <v>41847</v>
      </c>
      <c r="E629" s="2">
        <v>41852</v>
      </c>
      <c r="F629" t="s">
        <v>17549</v>
      </c>
      <c r="G629">
        <v>2</v>
      </c>
      <c r="H629">
        <v>0</v>
      </c>
      <c r="I629">
        <v>0</v>
      </c>
      <c r="L629" t="s">
        <v>64</v>
      </c>
      <c r="M629" t="s">
        <v>2498</v>
      </c>
      <c r="N629" t="s">
        <v>2499</v>
      </c>
      <c r="O629" t="s">
        <v>66</v>
      </c>
      <c r="Q629">
        <v>516</v>
      </c>
      <c r="R629">
        <v>0</v>
      </c>
      <c r="S629">
        <v>516</v>
      </c>
      <c r="T629">
        <v>0</v>
      </c>
      <c r="U629">
        <v>0</v>
      </c>
      <c r="V629">
        <v>516</v>
      </c>
      <c r="W629" s="2">
        <v>41823</v>
      </c>
      <c r="X629">
        <v>0</v>
      </c>
      <c r="Y629" t="s">
        <v>67</v>
      </c>
      <c r="Z629" t="s">
        <v>68</v>
      </c>
      <c r="AA629" t="s">
        <v>1524</v>
      </c>
      <c r="AC629">
        <v>0</v>
      </c>
      <c r="AD629" t="s">
        <v>2498</v>
      </c>
      <c r="AE629" t="s">
        <v>2500</v>
      </c>
      <c r="AF629" t="s">
        <v>2501</v>
      </c>
      <c r="AG629">
        <v>5</v>
      </c>
      <c r="AI629">
        <v>8600</v>
      </c>
      <c r="AK629" t="s">
        <v>554</v>
      </c>
      <c r="AL629" t="s">
        <v>2502</v>
      </c>
      <c r="AM629" t="s">
        <v>2503</v>
      </c>
    </row>
    <row r="630" spans="1:39" x14ac:dyDescent="0.25">
      <c r="A630" s="2">
        <v>41673</v>
      </c>
      <c r="B630" t="s">
        <v>17948</v>
      </c>
      <c r="C630" t="s">
        <v>17949</v>
      </c>
      <c r="D630" s="2">
        <v>41678</v>
      </c>
      <c r="E630" s="2">
        <v>41678</v>
      </c>
      <c r="F630" t="s">
        <v>17950</v>
      </c>
      <c r="G630">
        <v>32</v>
      </c>
      <c r="H630">
        <v>31</v>
      </c>
      <c r="I630">
        <v>0</v>
      </c>
      <c r="K630" t="s">
        <v>17951</v>
      </c>
      <c r="L630" t="s">
        <v>64</v>
      </c>
      <c r="M630" t="s">
        <v>550</v>
      </c>
      <c r="N630" t="s">
        <v>551</v>
      </c>
      <c r="O630" t="s">
        <v>66</v>
      </c>
      <c r="Q630">
        <v>216</v>
      </c>
      <c r="R630">
        <v>23.02</v>
      </c>
      <c r="S630">
        <v>239.02</v>
      </c>
      <c r="T630">
        <v>0</v>
      </c>
      <c r="U630">
        <v>0</v>
      </c>
      <c r="V630">
        <v>336.48</v>
      </c>
      <c r="W630" s="2">
        <v>41690</v>
      </c>
      <c r="X630">
        <v>0</v>
      </c>
      <c r="Y630" t="s">
        <v>67</v>
      </c>
      <c r="Z630" t="s">
        <v>68</v>
      </c>
      <c r="AA630" t="s">
        <v>2906</v>
      </c>
      <c r="AC630">
        <v>0</v>
      </c>
      <c r="AD630" t="s">
        <v>550</v>
      </c>
      <c r="AE630" t="s">
        <v>552</v>
      </c>
      <c r="AF630" t="s">
        <v>553</v>
      </c>
      <c r="AG630">
        <v>18</v>
      </c>
      <c r="AI630">
        <v>8600</v>
      </c>
      <c r="AK630" t="s">
        <v>554</v>
      </c>
      <c r="AL630" t="s">
        <v>555</v>
      </c>
      <c r="AM630" t="s">
        <v>556</v>
      </c>
    </row>
    <row r="631" spans="1:39" x14ac:dyDescent="0.25">
      <c r="A631" s="2">
        <v>41663</v>
      </c>
      <c r="B631" t="s">
        <v>18262</v>
      </c>
      <c r="C631" t="s">
        <v>18263</v>
      </c>
      <c r="D631" s="2">
        <v>41755</v>
      </c>
      <c r="E631" s="2">
        <v>41755</v>
      </c>
      <c r="F631" t="s">
        <v>18264</v>
      </c>
      <c r="G631">
        <v>50</v>
      </c>
      <c r="H631">
        <v>4</v>
      </c>
      <c r="I631">
        <v>0</v>
      </c>
      <c r="L631" t="s">
        <v>64</v>
      </c>
      <c r="M631" t="s">
        <v>550</v>
      </c>
      <c r="N631" t="s">
        <v>551</v>
      </c>
      <c r="O631" t="s">
        <v>66</v>
      </c>
      <c r="Q631">
        <v>270</v>
      </c>
      <c r="R631">
        <v>510</v>
      </c>
      <c r="S631">
        <v>780</v>
      </c>
      <c r="T631">
        <v>0</v>
      </c>
      <c r="U631">
        <v>0</v>
      </c>
      <c r="V631">
        <v>60</v>
      </c>
      <c r="W631" s="2">
        <v>41662</v>
      </c>
      <c r="X631">
        <v>357.8</v>
      </c>
      <c r="Y631" s="2">
        <v>41795</v>
      </c>
      <c r="Z631" t="s">
        <v>68</v>
      </c>
      <c r="AA631" t="s">
        <v>2906</v>
      </c>
      <c r="AC631">
        <v>0</v>
      </c>
      <c r="AD631" t="s">
        <v>550</v>
      </c>
      <c r="AE631" t="s">
        <v>552</v>
      </c>
      <c r="AF631" t="s">
        <v>553</v>
      </c>
      <c r="AG631">
        <v>18</v>
      </c>
      <c r="AI631">
        <v>8600</v>
      </c>
      <c r="AK631" t="s">
        <v>554</v>
      </c>
      <c r="AL631" t="s">
        <v>555</v>
      </c>
      <c r="AM631" t="s">
        <v>556</v>
      </c>
    </row>
    <row r="632" spans="1:39" x14ac:dyDescent="0.25">
      <c r="A632" s="2">
        <v>41632</v>
      </c>
      <c r="B632" t="s">
        <v>18851</v>
      </c>
      <c r="C632" t="s">
        <v>18852</v>
      </c>
      <c r="D632" s="2">
        <v>41655</v>
      </c>
      <c r="E632" s="2">
        <v>41655</v>
      </c>
      <c r="G632">
        <v>20</v>
      </c>
      <c r="H632">
        <v>0</v>
      </c>
      <c r="I632">
        <v>0</v>
      </c>
      <c r="K632" t="s">
        <v>18836</v>
      </c>
      <c r="L632" t="s">
        <v>64</v>
      </c>
      <c r="M632" t="s">
        <v>550</v>
      </c>
      <c r="N632" t="s">
        <v>551</v>
      </c>
      <c r="O632" t="s">
        <v>66</v>
      </c>
      <c r="Q632">
        <v>96</v>
      </c>
      <c r="R632">
        <v>206.4</v>
      </c>
      <c r="S632">
        <v>302.39999999999998</v>
      </c>
      <c r="T632">
        <v>0</v>
      </c>
      <c r="U632">
        <v>0</v>
      </c>
      <c r="V632">
        <v>548.96</v>
      </c>
      <c r="W632" s="2">
        <v>41648</v>
      </c>
      <c r="X632">
        <v>0</v>
      </c>
      <c r="Y632" t="s">
        <v>67</v>
      </c>
      <c r="Z632" t="s">
        <v>68</v>
      </c>
      <c r="AA632" t="s">
        <v>69</v>
      </c>
      <c r="AC632">
        <v>0</v>
      </c>
      <c r="AD632" t="s">
        <v>550</v>
      </c>
      <c r="AE632" t="s">
        <v>552</v>
      </c>
      <c r="AF632" t="s">
        <v>553</v>
      </c>
      <c r="AG632">
        <v>18</v>
      </c>
      <c r="AI632">
        <v>8600</v>
      </c>
      <c r="AK632" t="s">
        <v>554</v>
      </c>
      <c r="AL632" t="s">
        <v>555</v>
      </c>
      <c r="AM632" t="s">
        <v>556</v>
      </c>
    </row>
    <row r="633" spans="1:39" x14ac:dyDescent="0.25">
      <c r="A633" s="2">
        <v>41978</v>
      </c>
      <c r="B633" t="s">
        <v>12890</v>
      </c>
      <c r="C633" t="s">
        <v>12891</v>
      </c>
      <c r="D633" s="2">
        <v>42006</v>
      </c>
      <c r="E633" s="2">
        <v>42369</v>
      </c>
      <c r="G633">
        <v>1</v>
      </c>
      <c r="H633">
        <v>0</v>
      </c>
      <c r="I633">
        <v>0</v>
      </c>
      <c r="L633" t="s">
        <v>64</v>
      </c>
      <c r="M633" t="s">
        <v>93</v>
      </c>
      <c r="N633" t="s">
        <v>94</v>
      </c>
      <c r="O633" t="s">
        <v>66</v>
      </c>
      <c r="Q633">
        <v>0</v>
      </c>
      <c r="R633">
        <v>0</v>
      </c>
      <c r="S633">
        <v>0</v>
      </c>
      <c r="T633">
        <v>0</v>
      </c>
      <c r="U633">
        <v>0</v>
      </c>
      <c r="V633">
        <v>0</v>
      </c>
      <c r="X633">
        <v>0</v>
      </c>
      <c r="Y633" t="s">
        <v>67</v>
      </c>
      <c r="Z633" t="s">
        <v>154</v>
      </c>
      <c r="AA633" t="s">
        <v>1674</v>
      </c>
      <c r="AC633">
        <v>0</v>
      </c>
      <c r="AD633" t="s">
        <v>93</v>
      </c>
      <c r="AE633" t="s">
        <v>97</v>
      </c>
      <c r="AF633" t="s">
        <v>98</v>
      </c>
      <c r="AG633">
        <v>35</v>
      </c>
      <c r="AI633">
        <v>9031</v>
      </c>
      <c r="AK633" t="s">
        <v>99</v>
      </c>
      <c r="AL633" t="s">
        <v>100</v>
      </c>
      <c r="AM633" t="s">
        <v>101</v>
      </c>
    </row>
    <row r="634" spans="1:39" x14ac:dyDescent="0.25">
      <c r="A634" s="2">
        <v>41808</v>
      </c>
      <c r="B634" t="s">
        <v>14594</v>
      </c>
      <c r="C634" t="s">
        <v>14595</v>
      </c>
      <c r="D634" s="2">
        <v>41888</v>
      </c>
      <c r="E634" s="2">
        <v>42246</v>
      </c>
      <c r="F634" t="s">
        <v>14596</v>
      </c>
      <c r="G634">
        <v>1</v>
      </c>
      <c r="H634">
        <v>0</v>
      </c>
      <c r="I634">
        <v>0</v>
      </c>
      <c r="L634" t="s">
        <v>64</v>
      </c>
      <c r="M634" t="s">
        <v>93</v>
      </c>
      <c r="N634" t="s">
        <v>94</v>
      </c>
      <c r="O634" t="s">
        <v>66</v>
      </c>
      <c r="Q634">
        <v>32</v>
      </c>
      <c r="R634">
        <v>0</v>
      </c>
      <c r="S634">
        <v>32</v>
      </c>
      <c r="T634">
        <v>0</v>
      </c>
      <c r="U634">
        <v>0</v>
      </c>
      <c r="V634">
        <v>16</v>
      </c>
      <c r="W634" s="2">
        <v>41956</v>
      </c>
      <c r="X634">
        <v>0</v>
      </c>
      <c r="Y634" t="s">
        <v>67</v>
      </c>
      <c r="Z634" t="s">
        <v>68</v>
      </c>
      <c r="AA634" t="s">
        <v>1674</v>
      </c>
      <c r="AC634">
        <v>0</v>
      </c>
      <c r="AD634" t="s">
        <v>93</v>
      </c>
      <c r="AE634" t="s">
        <v>97</v>
      </c>
      <c r="AF634" t="s">
        <v>98</v>
      </c>
      <c r="AG634">
        <v>35</v>
      </c>
      <c r="AI634">
        <v>9031</v>
      </c>
      <c r="AK634" t="s">
        <v>99</v>
      </c>
      <c r="AL634" t="s">
        <v>100</v>
      </c>
      <c r="AM634" t="s">
        <v>101</v>
      </c>
    </row>
    <row r="635" spans="1:39" x14ac:dyDescent="0.25">
      <c r="A635" s="2">
        <v>41808</v>
      </c>
      <c r="B635" t="s">
        <v>14597</v>
      </c>
      <c r="C635" t="s">
        <v>14598</v>
      </c>
      <c r="D635" s="2">
        <v>41885</v>
      </c>
      <c r="E635" s="2">
        <v>42179</v>
      </c>
      <c r="F635" t="s">
        <v>14599</v>
      </c>
      <c r="G635">
        <v>1</v>
      </c>
      <c r="H635">
        <v>0</v>
      </c>
      <c r="I635">
        <v>0</v>
      </c>
      <c r="L635" t="s">
        <v>64</v>
      </c>
      <c r="M635" t="s">
        <v>93</v>
      </c>
      <c r="N635" t="s">
        <v>94</v>
      </c>
      <c r="O635" t="s">
        <v>14600</v>
      </c>
      <c r="P635" t="s">
        <v>14601</v>
      </c>
      <c r="Q635">
        <v>60</v>
      </c>
      <c r="R635">
        <v>0</v>
      </c>
      <c r="S635">
        <v>60</v>
      </c>
      <c r="T635">
        <v>0</v>
      </c>
      <c r="U635">
        <v>0</v>
      </c>
      <c r="V635">
        <v>60</v>
      </c>
      <c r="W635" s="2">
        <v>41844</v>
      </c>
      <c r="X635">
        <v>0</v>
      </c>
      <c r="Y635" t="s">
        <v>67</v>
      </c>
      <c r="Z635" t="s">
        <v>68</v>
      </c>
      <c r="AA635" t="s">
        <v>815</v>
      </c>
      <c r="AC635">
        <v>0</v>
      </c>
      <c r="AD635" t="s">
        <v>93</v>
      </c>
      <c r="AE635" t="s">
        <v>97</v>
      </c>
      <c r="AF635" t="s">
        <v>98</v>
      </c>
      <c r="AG635">
        <v>35</v>
      </c>
      <c r="AI635">
        <v>9031</v>
      </c>
      <c r="AK635" t="s">
        <v>99</v>
      </c>
      <c r="AL635" t="s">
        <v>100</v>
      </c>
      <c r="AM635" t="s">
        <v>101</v>
      </c>
    </row>
    <row r="636" spans="1:39" x14ac:dyDescent="0.25">
      <c r="A636" s="2">
        <v>41740</v>
      </c>
      <c r="B636" t="s">
        <v>16090</v>
      </c>
      <c r="C636" t="s">
        <v>16091</v>
      </c>
      <c r="D636" s="2">
        <v>41766</v>
      </c>
      <c r="E636" s="2">
        <v>41766</v>
      </c>
      <c r="G636">
        <v>1</v>
      </c>
      <c r="H636">
        <v>0</v>
      </c>
      <c r="I636">
        <v>0</v>
      </c>
      <c r="K636" t="s">
        <v>16092</v>
      </c>
      <c r="L636" t="s">
        <v>64</v>
      </c>
      <c r="M636" t="s">
        <v>93</v>
      </c>
      <c r="N636" t="s">
        <v>94</v>
      </c>
      <c r="O636" t="s">
        <v>66</v>
      </c>
      <c r="Q636">
        <v>19.2</v>
      </c>
      <c r="R636">
        <v>0</v>
      </c>
      <c r="S636">
        <v>19.2</v>
      </c>
      <c r="T636">
        <v>0</v>
      </c>
      <c r="U636">
        <v>0</v>
      </c>
      <c r="V636">
        <v>9.6</v>
      </c>
      <c r="W636" s="2">
        <v>41823</v>
      </c>
      <c r="X636">
        <v>0</v>
      </c>
      <c r="Y636" t="s">
        <v>67</v>
      </c>
      <c r="Z636" t="s">
        <v>68</v>
      </c>
      <c r="AA636" t="s">
        <v>69</v>
      </c>
      <c r="AC636">
        <v>0</v>
      </c>
      <c r="AD636" t="s">
        <v>93</v>
      </c>
      <c r="AE636" t="s">
        <v>97</v>
      </c>
      <c r="AF636" t="s">
        <v>98</v>
      </c>
      <c r="AG636">
        <v>35</v>
      </c>
      <c r="AI636">
        <v>9031</v>
      </c>
      <c r="AK636" t="s">
        <v>99</v>
      </c>
      <c r="AL636" t="s">
        <v>100</v>
      </c>
      <c r="AM636" t="s">
        <v>101</v>
      </c>
    </row>
    <row r="637" spans="1:39" x14ac:dyDescent="0.25">
      <c r="A637" s="2">
        <v>41716</v>
      </c>
      <c r="B637" t="s">
        <v>16716</v>
      </c>
      <c r="C637" t="s">
        <v>6546</v>
      </c>
      <c r="D637" s="2">
        <v>41883</v>
      </c>
      <c r="E637" s="2">
        <v>42185</v>
      </c>
      <c r="F637" t="s">
        <v>16717</v>
      </c>
      <c r="G637">
        <v>1</v>
      </c>
      <c r="H637">
        <v>0</v>
      </c>
      <c r="I637">
        <v>0</v>
      </c>
      <c r="L637" t="s">
        <v>64</v>
      </c>
      <c r="M637" t="s">
        <v>93</v>
      </c>
      <c r="N637" t="s">
        <v>94</v>
      </c>
      <c r="O637" t="s">
        <v>66</v>
      </c>
      <c r="Q637">
        <v>180</v>
      </c>
      <c r="R637">
        <v>0</v>
      </c>
      <c r="S637">
        <v>180</v>
      </c>
      <c r="T637">
        <v>0</v>
      </c>
      <c r="U637">
        <v>0</v>
      </c>
      <c r="V637">
        <v>180</v>
      </c>
      <c r="W637" s="2">
        <v>41823</v>
      </c>
      <c r="X637">
        <v>0</v>
      </c>
      <c r="Y637" t="s">
        <v>67</v>
      </c>
      <c r="Z637" t="s">
        <v>68</v>
      </c>
      <c r="AA637" t="s">
        <v>1408</v>
      </c>
      <c r="AC637">
        <v>0</v>
      </c>
      <c r="AD637" t="s">
        <v>93</v>
      </c>
      <c r="AE637" t="s">
        <v>97</v>
      </c>
      <c r="AF637" t="s">
        <v>98</v>
      </c>
      <c r="AG637">
        <v>35</v>
      </c>
      <c r="AI637">
        <v>9031</v>
      </c>
      <c r="AK637" t="s">
        <v>99</v>
      </c>
      <c r="AL637" t="s">
        <v>100</v>
      </c>
      <c r="AM637" t="s">
        <v>101</v>
      </c>
    </row>
    <row r="638" spans="1:39" x14ac:dyDescent="0.25">
      <c r="A638" s="2">
        <v>41698</v>
      </c>
      <c r="B638" t="s">
        <v>17195</v>
      </c>
      <c r="C638" t="s">
        <v>16899</v>
      </c>
      <c r="D638" s="2">
        <v>41742</v>
      </c>
      <c r="E638" s="2">
        <v>41742</v>
      </c>
      <c r="F638" t="s">
        <v>205</v>
      </c>
      <c r="G638">
        <v>5</v>
      </c>
      <c r="H638">
        <v>0</v>
      </c>
      <c r="I638">
        <v>0</v>
      </c>
      <c r="J638" t="s">
        <v>17196</v>
      </c>
      <c r="L638" t="s">
        <v>64</v>
      </c>
      <c r="M638" t="s">
        <v>93</v>
      </c>
      <c r="N638" t="s">
        <v>94</v>
      </c>
      <c r="Q638">
        <v>0</v>
      </c>
      <c r="R638">
        <v>0</v>
      </c>
      <c r="S638">
        <v>0</v>
      </c>
      <c r="T638">
        <v>0</v>
      </c>
      <c r="U638">
        <v>53.6</v>
      </c>
      <c r="V638">
        <v>67.44</v>
      </c>
      <c r="W638" s="2">
        <v>41774</v>
      </c>
      <c r="X638">
        <v>0</v>
      </c>
      <c r="Y638" t="s">
        <v>67</v>
      </c>
      <c r="Z638" t="s">
        <v>68</v>
      </c>
      <c r="AA638" t="s">
        <v>82</v>
      </c>
      <c r="AB638" t="s">
        <v>209</v>
      </c>
      <c r="AC638">
        <v>53.6</v>
      </c>
      <c r="AD638" t="s">
        <v>93</v>
      </c>
      <c r="AE638" t="s">
        <v>97</v>
      </c>
      <c r="AF638" t="s">
        <v>98</v>
      </c>
      <c r="AG638">
        <v>35</v>
      </c>
      <c r="AI638">
        <v>9031</v>
      </c>
      <c r="AK638" t="s">
        <v>99</v>
      </c>
      <c r="AL638" t="s">
        <v>100</v>
      </c>
      <c r="AM638" t="s">
        <v>101</v>
      </c>
    </row>
    <row r="639" spans="1:39" x14ac:dyDescent="0.25">
      <c r="A639" s="2">
        <v>41698</v>
      </c>
      <c r="B639" t="s">
        <v>17198</v>
      </c>
      <c r="C639" t="s">
        <v>13816</v>
      </c>
      <c r="D639" s="2">
        <v>41854</v>
      </c>
      <c r="E639" s="2">
        <v>41854</v>
      </c>
      <c r="F639" t="s">
        <v>5525</v>
      </c>
      <c r="G639">
        <v>0</v>
      </c>
      <c r="H639">
        <v>0</v>
      </c>
      <c r="I639">
        <v>0</v>
      </c>
      <c r="J639" t="s">
        <v>14871</v>
      </c>
      <c r="K639" t="s">
        <v>17199</v>
      </c>
      <c r="L639" t="s">
        <v>64</v>
      </c>
      <c r="M639" t="s">
        <v>93</v>
      </c>
      <c r="N639" t="s">
        <v>94</v>
      </c>
      <c r="Q639">
        <v>0</v>
      </c>
      <c r="R639">
        <v>9.1199999999999992</v>
      </c>
      <c r="S639">
        <v>9.1199999999999992</v>
      </c>
      <c r="T639">
        <v>0</v>
      </c>
      <c r="U639">
        <v>23.2</v>
      </c>
      <c r="V639">
        <v>0</v>
      </c>
      <c r="X639">
        <v>0</v>
      </c>
      <c r="Y639" t="s">
        <v>67</v>
      </c>
      <c r="Z639" t="s">
        <v>81</v>
      </c>
      <c r="AA639" t="s">
        <v>5087</v>
      </c>
      <c r="AB639" t="s">
        <v>5088</v>
      </c>
      <c r="AC639">
        <v>23.2</v>
      </c>
      <c r="AD639" t="s">
        <v>93</v>
      </c>
      <c r="AE639" t="s">
        <v>97</v>
      </c>
      <c r="AF639" t="s">
        <v>98</v>
      </c>
      <c r="AG639">
        <v>35</v>
      </c>
      <c r="AI639">
        <v>9031</v>
      </c>
      <c r="AK639" t="s">
        <v>99</v>
      </c>
      <c r="AL639" t="s">
        <v>100</v>
      </c>
      <c r="AM639" t="s">
        <v>101</v>
      </c>
    </row>
    <row r="640" spans="1:39" x14ac:dyDescent="0.25">
      <c r="A640" s="2">
        <v>41694</v>
      </c>
      <c r="B640" t="s">
        <v>17408</v>
      </c>
      <c r="C640" t="s">
        <v>17409</v>
      </c>
      <c r="D640" s="2">
        <v>41720</v>
      </c>
      <c r="E640" s="2">
        <v>41720</v>
      </c>
      <c r="F640" t="s">
        <v>4569</v>
      </c>
      <c r="G640">
        <v>1</v>
      </c>
      <c r="H640">
        <v>0</v>
      </c>
      <c r="I640">
        <v>0</v>
      </c>
      <c r="J640" t="s">
        <v>16791</v>
      </c>
      <c r="L640" t="s">
        <v>64</v>
      </c>
      <c r="M640" t="s">
        <v>93</v>
      </c>
      <c r="N640" t="s">
        <v>94</v>
      </c>
      <c r="Q640">
        <v>0</v>
      </c>
      <c r="R640">
        <v>0</v>
      </c>
      <c r="S640">
        <v>0</v>
      </c>
      <c r="T640">
        <v>0</v>
      </c>
      <c r="U640">
        <v>0</v>
      </c>
      <c r="V640">
        <v>6</v>
      </c>
      <c r="W640" s="2">
        <v>41739</v>
      </c>
      <c r="X640">
        <v>0</v>
      </c>
      <c r="Y640" t="s">
        <v>67</v>
      </c>
      <c r="Z640" t="s">
        <v>68</v>
      </c>
      <c r="AA640" t="s">
        <v>82</v>
      </c>
      <c r="AB640" t="s">
        <v>297</v>
      </c>
      <c r="AC640">
        <v>0</v>
      </c>
      <c r="AD640" t="s">
        <v>93</v>
      </c>
      <c r="AE640" t="s">
        <v>97</v>
      </c>
      <c r="AF640" t="s">
        <v>98</v>
      </c>
      <c r="AG640">
        <v>35</v>
      </c>
      <c r="AI640">
        <v>9031</v>
      </c>
      <c r="AK640" t="s">
        <v>99</v>
      </c>
      <c r="AL640" t="s">
        <v>100</v>
      </c>
      <c r="AM640" t="s">
        <v>101</v>
      </c>
    </row>
    <row r="641" spans="1:39" x14ac:dyDescent="0.25">
      <c r="A641" s="2">
        <v>41654</v>
      </c>
      <c r="B641" t="s">
        <v>18512</v>
      </c>
      <c r="C641" t="s">
        <v>18513</v>
      </c>
      <c r="D641" s="2">
        <v>41654</v>
      </c>
      <c r="E641" s="2">
        <v>41654</v>
      </c>
      <c r="G641">
        <v>1</v>
      </c>
      <c r="H641">
        <v>0</v>
      </c>
      <c r="I641">
        <v>0</v>
      </c>
      <c r="L641" t="s">
        <v>64</v>
      </c>
      <c r="M641" t="s">
        <v>93</v>
      </c>
      <c r="N641" t="s">
        <v>94</v>
      </c>
      <c r="O641" t="s">
        <v>66</v>
      </c>
      <c r="Q641">
        <v>40</v>
      </c>
      <c r="R641">
        <v>0</v>
      </c>
      <c r="S641">
        <v>40</v>
      </c>
      <c r="T641">
        <v>0</v>
      </c>
      <c r="U641">
        <v>0</v>
      </c>
      <c r="V641">
        <v>40</v>
      </c>
      <c r="W641" s="2">
        <v>41655</v>
      </c>
      <c r="X641">
        <v>0</v>
      </c>
      <c r="Y641" t="s">
        <v>67</v>
      </c>
      <c r="Z641" t="s">
        <v>68</v>
      </c>
      <c r="AA641" t="s">
        <v>1408</v>
      </c>
      <c r="AC641">
        <v>0</v>
      </c>
      <c r="AD641" t="s">
        <v>93</v>
      </c>
      <c r="AE641" t="s">
        <v>97</v>
      </c>
      <c r="AF641" t="s">
        <v>98</v>
      </c>
      <c r="AG641">
        <v>35</v>
      </c>
      <c r="AI641">
        <v>9031</v>
      </c>
      <c r="AK641" t="s">
        <v>99</v>
      </c>
      <c r="AL641" t="s">
        <v>100</v>
      </c>
      <c r="AM641" t="s">
        <v>101</v>
      </c>
    </row>
    <row r="642" spans="1:39" x14ac:dyDescent="0.25">
      <c r="A642" s="2">
        <v>41648</v>
      </c>
      <c r="B642" t="s">
        <v>18659</v>
      </c>
      <c r="C642" t="s">
        <v>18660</v>
      </c>
      <c r="D642" s="2">
        <v>41783</v>
      </c>
      <c r="E642" s="2">
        <v>41783</v>
      </c>
      <c r="G642">
        <v>2</v>
      </c>
      <c r="H642">
        <v>1</v>
      </c>
      <c r="I642">
        <v>0</v>
      </c>
      <c r="L642" t="s">
        <v>64</v>
      </c>
      <c r="M642" t="s">
        <v>93</v>
      </c>
      <c r="N642" t="s">
        <v>94</v>
      </c>
      <c r="O642" t="s">
        <v>66</v>
      </c>
      <c r="Q642">
        <v>0</v>
      </c>
      <c r="R642">
        <v>0</v>
      </c>
      <c r="S642">
        <v>0</v>
      </c>
      <c r="T642">
        <v>0</v>
      </c>
      <c r="U642">
        <v>0</v>
      </c>
      <c r="V642">
        <v>0</v>
      </c>
      <c r="X642">
        <v>0</v>
      </c>
      <c r="Y642" t="s">
        <v>67</v>
      </c>
      <c r="Z642" t="s">
        <v>154</v>
      </c>
      <c r="AC642">
        <v>0</v>
      </c>
      <c r="AD642" t="s">
        <v>93</v>
      </c>
      <c r="AE642" t="s">
        <v>97</v>
      </c>
      <c r="AF642" t="s">
        <v>98</v>
      </c>
      <c r="AG642">
        <v>35</v>
      </c>
      <c r="AI642">
        <v>9031</v>
      </c>
      <c r="AK642" t="s">
        <v>99</v>
      </c>
      <c r="AL642" t="s">
        <v>100</v>
      </c>
      <c r="AM642" t="s">
        <v>101</v>
      </c>
    </row>
    <row r="643" spans="1:39" x14ac:dyDescent="0.25">
      <c r="A643" s="2">
        <v>41641</v>
      </c>
      <c r="B643" t="s">
        <v>18802</v>
      </c>
      <c r="C643" t="s">
        <v>18803</v>
      </c>
      <c r="D643" s="2">
        <v>41641</v>
      </c>
      <c r="E643" s="2">
        <v>41999</v>
      </c>
      <c r="G643">
        <v>1</v>
      </c>
      <c r="H643">
        <v>0</v>
      </c>
      <c r="I643">
        <v>0</v>
      </c>
      <c r="K643" t="s">
        <v>18804</v>
      </c>
      <c r="L643" t="s">
        <v>64</v>
      </c>
      <c r="M643" t="s">
        <v>93</v>
      </c>
      <c r="N643" t="s">
        <v>94</v>
      </c>
      <c r="O643" t="s">
        <v>66</v>
      </c>
      <c r="Q643">
        <v>136</v>
      </c>
      <c r="R643">
        <v>0</v>
      </c>
      <c r="S643">
        <v>136</v>
      </c>
      <c r="T643">
        <v>0</v>
      </c>
      <c r="U643">
        <v>0</v>
      </c>
      <c r="V643">
        <v>20</v>
      </c>
      <c r="W643" s="2">
        <v>41767</v>
      </c>
      <c r="X643">
        <v>36</v>
      </c>
      <c r="Y643" s="2">
        <v>41928</v>
      </c>
      <c r="Z643" t="s">
        <v>68</v>
      </c>
      <c r="AA643" t="s">
        <v>500</v>
      </c>
      <c r="AC643">
        <v>0</v>
      </c>
      <c r="AD643" t="s">
        <v>93</v>
      </c>
      <c r="AE643" t="s">
        <v>97</v>
      </c>
      <c r="AF643" t="s">
        <v>98</v>
      </c>
      <c r="AG643">
        <v>35</v>
      </c>
      <c r="AI643">
        <v>9031</v>
      </c>
      <c r="AK643" t="s">
        <v>99</v>
      </c>
      <c r="AL643" t="s">
        <v>100</v>
      </c>
      <c r="AM643" t="s">
        <v>101</v>
      </c>
    </row>
    <row r="644" spans="1:39" x14ac:dyDescent="0.25">
      <c r="A644" s="2">
        <v>41709</v>
      </c>
      <c r="B644" t="s">
        <v>16944</v>
      </c>
      <c r="C644" t="s">
        <v>16945</v>
      </c>
      <c r="D644" s="2">
        <v>41783</v>
      </c>
      <c r="E644" s="2">
        <v>41783</v>
      </c>
      <c r="F644" t="s">
        <v>16946</v>
      </c>
      <c r="G644">
        <v>1</v>
      </c>
      <c r="H644">
        <v>1</v>
      </c>
      <c r="I644">
        <v>0</v>
      </c>
      <c r="L644" t="s">
        <v>64</v>
      </c>
      <c r="M644" t="s">
        <v>5567</v>
      </c>
      <c r="N644" t="s">
        <v>5568</v>
      </c>
      <c r="O644" t="s">
        <v>66</v>
      </c>
      <c r="Q644">
        <v>0</v>
      </c>
      <c r="R644">
        <v>0</v>
      </c>
      <c r="S644">
        <v>0</v>
      </c>
      <c r="T644">
        <v>0</v>
      </c>
      <c r="U644">
        <v>0</v>
      </c>
      <c r="V644">
        <v>0</v>
      </c>
      <c r="X644">
        <v>0</v>
      </c>
      <c r="Y644" t="s">
        <v>67</v>
      </c>
      <c r="Z644" t="s">
        <v>154</v>
      </c>
      <c r="AC644">
        <v>0</v>
      </c>
      <c r="AD644" t="s">
        <v>5567</v>
      </c>
      <c r="AE644" t="s">
        <v>5569</v>
      </c>
      <c r="AF644" t="s">
        <v>5570</v>
      </c>
      <c r="AG644">
        <v>44</v>
      </c>
      <c r="AI644">
        <v>2570</v>
      </c>
      <c r="AK644" t="s">
        <v>5571</v>
      </c>
      <c r="AL644" t="s">
        <v>5572</v>
      </c>
      <c r="AM644" t="s">
        <v>5573</v>
      </c>
    </row>
    <row r="645" spans="1:39" x14ac:dyDescent="0.25">
      <c r="A645" s="2">
        <v>41708</v>
      </c>
      <c r="B645" t="s">
        <v>16968</v>
      </c>
      <c r="C645" t="s">
        <v>16882</v>
      </c>
      <c r="D645" s="2">
        <v>41720</v>
      </c>
      <c r="E645" s="2">
        <v>41720</v>
      </c>
      <c r="F645" t="s">
        <v>15337</v>
      </c>
      <c r="G645">
        <v>1</v>
      </c>
      <c r="H645">
        <v>0</v>
      </c>
      <c r="I645">
        <v>0</v>
      </c>
      <c r="J645" t="s">
        <v>3735</v>
      </c>
      <c r="L645" t="s">
        <v>64</v>
      </c>
      <c r="M645" t="s">
        <v>5567</v>
      </c>
      <c r="N645" t="s">
        <v>5568</v>
      </c>
      <c r="O645" t="s">
        <v>16969</v>
      </c>
      <c r="P645" t="s">
        <v>16970</v>
      </c>
      <c r="Q645">
        <v>0</v>
      </c>
      <c r="R645">
        <v>0</v>
      </c>
      <c r="S645">
        <v>0</v>
      </c>
      <c r="T645">
        <v>0</v>
      </c>
      <c r="U645">
        <v>22.94</v>
      </c>
      <c r="V645">
        <v>24.46</v>
      </c>
      <c r="W645" s="2">
        <v>41725</v>
      </c>
      <c r="X645">
        <v>0</v>
      </c>
      <c r="Y645" t="s">
        <v>67</v>
      </c>
      <c r="Z645" t="s">
        <v>68</v>
      </c>
      <c r="AA645" t="s">
        <v>82</v>
      </c>
      <c r="AB645" t="s">
        <v>297</v>
      </c>
      <c r="AC645">
        <v>22.936</v>
      </c>
      <c r="AD645" t="s">
        <v>5567</v>
      </c>
      <c r="AE645" t="s">
        <v>5569</v>
      </c>
      <c r="AF645" t="s">
        <v>5570</v>
      </c>
      <c r="AG645">
        <v>44</v>
      </c>
      <c r="AI645">
        <v>2570</v>
      </c>
      <c r="AK645" t="s">
        <v>5571</v>
      </c>
      <c r="AL645" t="s">
        <v>5572</v>
      </c>
      <c r="AM645" t="s">
        <v>5573</v>
      </c>
    </row>
    <row r="646" spans="1:39" x14ac:dyDescent="0.25">
      <c r="A646" s="2">
        <v>41708</v>
      </c>
      <c r="B646" t="s">
        <v>16973</v>
      </c>
      <c r="C646" t="s">
        <v>16176</v>
      </c>
      <c r="D646" s="2">
        <v>41819</v>
      </c>
      <c r="E646" s="2">
        <v>41819</v>
      </c>
      <c r="F646" t="s">
        <v>6071</v>
      </c>
      <c r="G646">
        <v>0</v>
      </c>
      <c r="H646">
        <v>0</v>
      </c>
      <c r="I646">
        <v>0</v>
      </c>
      <c r="J646" t="s">
        <v>16974</v>
      </c>
      <c r="L646" t="s">
        <v>64</v>
      </c>
      <c r="M646" t="s">
        <v>5567</v>
      </c>
      <c r="N646" t="s">
        <v>5568</v>
      </c>
      <c r="Q646">
        <v>0</v>
      </c>
      <c r="R646">
        <v>9.1199999999999992</v>
      </c>
      <c r="S646">
        <v>9.1199999999999992</v>
      </c>
      <c r="T646">
        <v>0</v>
      </c>
      <c r="U646">
        <v>34</v>
      </c>
      <c r="V646">
        <v>0</v>
      </c>
      <c r="X646">
        <v>0</v>
      </c>
      <c r="Y646" t="s">
        <v>67</v>
      </c>
      <c r="Z646" t="s">
        <v>81</v>
      </c>
      <c r="AA646" t="s">
        <v>5087</v>
      </c>
      <c r="AB646" t="s">
        <v>5088</v>
      </c>
      <c r="AC646">
        <v>34</v>
      </c>
      <c r="AD646" t="s">
        <v>5567</v>
      </c>
      <c r="AE646" t="s">
        <v>5569</v>
      </c>
      <c r="AF646" t="s">
        <v>5570</v>
      </c>
      <c r="AG646">
        <v>44</v>
      </c>
      <c r="AI646">
        <v>2570</v>
      </c>
      <c r="AK646" t="s">
        <v>5571</v>
      </c>
      <c r="AL646" t="s">
        <v>5572</v>
      </c>
      <c r="AM646" t="s">
        <v>5573</v>
      </c>
    </row>
    <row r="647" spans="1:39" x14ac:dyDescent="0.25">
      <c r="A647" s="2">
        <v>41894</v>
      </c>
      <c r="B647" t="s">
        <v>12996</v>
      </c>
      <c r="C647" t="s">
        <v>12997</v>
      </c>
      <c r="D647" s="2">
        <v>41894</v>
      </c>
      <c r="E647" s="2">
        <v>41894</v>
      </c>
      <c r="F647" t="s">
        <v>12998</v>
      </c>
      <c r="G647">
        <v>1</v>
      </c>
      <c r="H647">
        <v>0</v>
      </c>
      <c r="I647">
        <v>0</v>
      </c>
      <c r="L647" t="s">
        <v>64</v>
      </c>
      <c r="M647" t="s">
        <v>113</v>
      </c>
      <c r="N647" t="s">
        <v>114</v>
      </c>
      <c r="O647" t="s">
        <v>66</v>
      </c>
      <c r="Q647">
        <v>160</v>
      </c>
      <c r="R647">
        <v>0</v>
      </c>
      <c r="S647">
        <v>160</v>
      </c>
      <c r="T647">
        <v>0</v>
      </c>
      <c r="U647">
        <v>0</v>
      </c>
      <c r="V647">
        <v>160</v>
      </c>
      <c r="W647" s="2">
        <v>41956</v>
      </c>
      <c r="X647">
        <v>0</v>
      </c>
      <c r="Y647" t="s">
        <v>67</v>
      </c>
      <c r="Z647" t="s">
        <v>68</v>
      </c>
      <c r="AA647" t="s">
        <v>1408</v>
      </c>
      <c r="AC647">
        <v>0</v>
      </c>
      <c r="AD647" t="s">
        <v>113</v>
      </c>
      <c r="AE647" t="s">
        <v>115</v>
      </c>
      <c r="AF647" t="s">
        <v>116</v>
      </c>
      <c r="AG647">
        <v>136</v>
      </c>
      <c r="AH647">
        <v>8</v>
      </c>
      <c r="AI647">
        <v>9900</v>
      </c>
      <c r="AK647" t="s">
        <v>117</v>
      </c>
      <c r="AL647" t="s">
        <v>118</v>
      </c>
      <c r="AM647" t="s">
        <v>119</v>
      </c>
    </row>
    <row r="648" spans="1:39" x14ac:dyDescent="0.25">
      <c r="A648" s="2">
        <v>41894</v>
      </c>
      <c r="B648" t="s">
        <v>13037</v>
      </c>
      <c r="C648" t="s">
        <v>13038</v>
      </c>
      <c r="D648" s="2">
        <v>41894</v>
      </c>
      <c r="E648" s="2">
        <v>41894</v>
      </c>
      <c r="F648" t="s">
        <v>13039</v>
      </c>
      <c r="G648">
        <v>1</v>
      </c>
      <c r="H648">
        <v>0</v>
      </c>
      <c r="I648">
        <v>0</v>
      </c>
      <c r="L648" t="s">
        <v>64</v>
      </c>
      <c r="M648" t="s">
        <v>113</v>
      </c>
      <c r="N648" t="s">
        <v>114</v>
      </c>
      <c r="O648" t="s">
        <v>66</v>
      </c>
      <c r="Q648">
        <v>168</v>
      </c>
      <c r="R648">
        <v>0</v>
      </c>
      <c r="S648">
        <v>168</v>
      </c>
      <c r="T648">
        <v>0</v>
      </c>
      <c r="U648">
        <v>0</v>
      </c>
      <c r="V648">
        <v>168</v>
      </c>
      <c r="W648" s="2">
        <v>41956</v>
      </c>
      <c r="X648">
        <v>0</v>
      </c>
      <c r="Y648" t="s">
        <v>67</v>
      </c>
      <c r="Z648" t="s">
        <v>68</v>
      </c>
      <c r="AA648" t="s">
        <v>500</v>
      </c>
      <c r="AC648">
        <v>0</v>
      </c>
      <c r="AD648" t="s">
        <v>113</v>
      </c>
      <c r="AE648" t="s">
        <v>115</v>
      </c>
      <c r="AF648" t="s">
        <v>116</v>
      </c>
      <c r="AG648">
        <v>136</v>
      </c>
      <c r="AH648">
        <v>8</v>
      </c>
      <c r="AI648">
        <v>9900</v>
      </c>
      <c r="AK648" t="s">
        <v>117</v>
      </c>
      <c r="AL648" t="s">
        <v>118</v>
      </c>
      <c r="AM648" t="s">
        <v>119</v>
      </c>
    </row>
    <row r="649" spans="1:39" x14ac:dyDescent="0.25">
      <c r="A649" s="2">
        <v>41894</v>
      </c>
      <c r="B649" t="s">
        <v>13040</v>
      </c>
      <c r="C649" t="s">
        <v>12997</v>
      </c>
      <c r="D649" s="2">
        <v>41894</v>
      </c>
      <c r="E649" s="2">
        <v>41894</v>
      </c>
      <c r="F649" t="s">
        <v>13041</v>
      </c>
      <c r="G649">
        <v>1</v>
      </c>
      <c r="H649">
        <v>0</v>
      </c>
      <c r="I649">
        <v>0</v>
      </c>
      <c r="L649" t="s">
        <v>64</v>
      </c>
      <c r="M649" t="s">
        <v>113</v>
      </c>
      <c r="N649" t="s">
        <v>114</v>
      </c>
      <c r="O649" t="s">
        <v>66</v>
      </c>
      <c r="Q649">
        <v>80</v>
      </c>
      <c r="R649">
        <v>0</v>
      </c>
      <c r="S649">
        <v>80</v>
      </c>
      <c r="T649">
        <v>0</v>
      </c>
      <c r="U649">
        <v>0</v>
      </c>
      <c r="V649">
        <v>0</v>
      </c>
      <c r="X649">
        <v>0</v>
      </c>
      <c r="Y649" t="s">
        <v>67</v>
      </c>
      <c r="Z649" t="s">
        <v>81</v>
      </c>
      <c r="AA649" t="s">
        <v>500</v>
      </c>
      <c r="AC649">
        <v>0</v>
      </c>
      <c r="AD649" t="s">
        <v>113</v>
      </c>
      <c r="AE649" t="s">
        <v>115</v>
      </c>
      <c r="AF649" t="s">
        <v>116</v>
      </c>
      <c r="AG649">
        <v>136</v>
      </c>
      <c r="AH649">
        <v>8</v>
      </c>
      <c r="AI649">
        <v>9900</v>
      </c>
      <c r="AK649" t="s">
        <v>117</v>
      </c>
      <c r="AL649" t="s">
        <v>118</v>
      </c>
      <c r="AM649" t="s">
        <v>119</v>
      </c>
    </row>
    <row r="650" spans="1:39" x14ac:dyDescent="0.25">
      <c r="A650" s="2">
        <v>41894</v>
      </c>
      <c r="B650" t="s">
        <v>13054</v>
      </c>
      <c r="C650" t="s">
        <v>13055</v>
      </c>
      <c r="D650" s="2">
        <v>41894</v>
      </c>
      <c r="E650" s="2">
        <v>41894</v>
      </c>
      <c r="F650" t="s">
        <v>2357</v>
      </c>
      <c r="G650">
        <v>1</v>
      </c>
      <c r="H650">
        <v>0</v>
      </c>
      <c r="I650">
        <v>0</v>
      </c>
      <c r="L650" t="s">
        <v>64</v>
      </c>
      <c r="M650" t="s">
        <v>113</v>
      </c>
      <c r="N650" t="s">
        <v>114</v>
      </c>
      <c r="O650" t="s">
        <v>66</v>
      </c>
      <c r="Q650">
        <v>57.6</v>
      </c>
      <c r="R650">
        <v>0</v>
      </c>
      <c r="S650">
        <v>57.6</v>
      </c>
      <c r="T650">
        <v>0</v>
      </c>
      <c r="U650">
        <v>0</v>
      </c>
      <c r="V650">
        <v>57.6</v>
      </c>
      <c r="W650" s="2">
        <v>41956</v>
      </c>
      <c r="X650">
        <v>0</v>
      </c>
      <c r="Y650" t="s">
        <v>67</v>
      </c>
      <c r="Z650" t="s">
        <v>68</v>
      </c>
      <c r="AA650" t="s">
        <v>815</v>
      </c>
      <c r="AC650">
        <v>0</v>
      </c>
      <c r="AD650" t="s">
        <v>113</v>
      </c>
      <c r="AE650" t="s">
        <v>115</v>
      </c>
      <c r="AF650" t="s">
        <v>116</v>
      </c>
      <c r="AG650">
        <v>136</v>
      </c>
      <c r="AH650">
        <v>8</v>
      </c>
      <c r="AI650">
        <v>9900</v>
      </c>
      <c r="AK650" t="s">
        <v>117</v>
      </c>
      <c r="AL650" t="s">
        <v>118</v>
      </c>
      <c r="AM650" t="s">
        <v>119</v>
      </c>
    </row>
    <row r="651" spans="1:39" x14ac:dyDescent="0.25">
      <c r="A651" s="2">
        <v>41887</v>
      </c>
      <c r="B651" t="s">
        <v>13213</v>
      </c>
      <c r="C651" t="s">
        <v>13214</v>
      </c>
      <c r="D651" s="2">
        <v>42057</v>
      </c>
      <c r="E651" s="2">
        <v>42057</v>
      </c>
      <c r="F651" t="s">
        <v>13215</v>
      </c>
      <c r="G651">
        <v>2</v>
      </c>
      <c r="H651">
        <v>0</v>
      </c>
      <c r="I651">
        <v>0</v>
      </c>
      <c r="L651" t="s">
        <v>64</v>
      </c>
      <c r="M651" t="s">
        <v>113</v>
      </c>
      <c r="N651" t="s">
        <v>114</v>
      </c>
      <c r="O651" t="s">
        <v>66</v>
      </c>
      <c r="Q651">
        <v>0</v>
      </c>
      <c r="R651">
        <v>0</v>
      </c>
      <c r="S651">
        <v>0</v>
      </c>
      <c r="T651">
        <v>0</v>
      </c>
      <c r="U651">
        <v>0</v>
      </c>
      <c r="V651">
        <v>0</v>
      </c>
      <c r="X651">
        <v>0</v>
      </c>
      <c r="Y651" t="s">
        <v>67</v>
      </c>
      <c r="Z651" t="s">
        <v>154</v>
      </c>
      <c r="AC651">
        <v>0</v>
      </c>
      <c r="AD651" t="s">
        <v>113</v>
      </c>
      <c r="AE651" t="s">
        <v>115</v>
      </c>
      <c r="AF651" t="s">
        <v>116</v>
      </c>
      <c r="AG651">
        <v>136</v>
      </c>
      <c r="AH651">
        <v>8</v>
      </c>
      <c r="AI651">
        <v>9900</v>
      </c>
      <c r="AK651" t="s">
        <v>117</v>
      </c>
      <c r="AL651" t="s">
        <v>118</v>
      </c>
      <c r="AM651" t="s">
        <v>119</v>
      </c>
    </row>
    <row r="652" spans="1:39" x14ac:dyDescent="0.25">
      <c r="A652" s="2">
        <v>41878</v>
      </c>
      <c r="B652" t="s">
        <v>13368</v>
      </c>
      <c r="C652" t="s">
        <v>13369</v>
      </c>
      <c r="D652" s="2">
        <v>41931</v>
      </c>
      <c r="E652" s="2">
        <v>42112</v>
      </c>
      <c r="F652" t="s">
        <v>13370</v>
      </c>
      <c r="G652">
        <v>1</v>
      </c>
      <c r="H652">
        <v>0</v>
      </c>
      <c r="I652">
        <v>0</v>
      </c>
      <c r="L652" t="s">
        <v>64</v>
      </c>
      <c r="M652" t="s">
        <v>113</v>
      </c>
      <c r="N652" t="s">
        <v>114</v>
      </c>
      <c r="O652" t="s">
        <v>66</v>
      </c>
      <c r="Q652">
        <v>90.4</v>
      </c>
      <c r="R652">
        <v>0</v>
      </c>
      <c r="S652">
        <v>90.4</v>
      </c>
      <c r="T652">
        <v>0</v>
      </c>
      <c r="U652">
        <v>0</v>
      </c>
      <c r="V652">
        <v>90.4</v>
      </c>
      <c r="W652" s="2">
        <v>41893</v>
      </c>
      <c r="X652">
        <v>0</v>
      </c>
      <c r="Y652" t="s">
        <v>67</v>
      </c>
      <c r="Z652" t="s">
        <v>68</v>
      </c>
      <c r="AC652">
        <v>0</v>
      </c>
      <c r="AD652" t="s">
        <v>113</v>
      </c>
      <c r="AE652" t="s">
        <v>115</v>
      </c>
      <c r="AF652" t="s">
        <v>116</v>
      </c>
      <c r="AG652">
        <v>136</v>
      </c>
      <c r="AH652">
        <v>8</v>
      </c>
      <c r="AI652">
        <v>9900</v>
      </c>
      <c r="AK652" t="s">
        <v>117</v>
      </c>
      <c r="AL652" t="s">
        <v>118</v>
      </c>
      <c r="AM652" t="s">
        <v>119</v>
      </c>
    </row>
    <row r="653" spans="1:39" x14ac:dyDescent="0.25">
      <c r="A653" s="2">
        <v>41863</v>
      </c>
      <c r="B653" t="s">
        <v>13541</v>
      </c>
      <c r="C653" t="s">
        <v>13542</v>
      </c>
      <c r="D653" s="2">
        <v>41863</v>
      </c>
      <c r="E653" s="2">
        <v>41863</v>
      </c>
      <c r="F653" t="s">
        <v>13543</v>
      </c>
      <c r="G653">
        <v>1</v>
      </c>
      <c r="H653">
        <v>0</v>
      </c>
      <c r="I653">
        <v>0</v>
      </c>
      <c r="L653" t="s">
        <v>64</v>
      </c>
      <c r="M653" t="s">
        <v>113</v>
      </c>
      <c r="N653" t="s">
        <v>114</v>
      </c>
      <c r="O653" t="s">
        <v>66</v>
      </c>
      <c r="Q653">
        <v>128</v>
      </c>
      <c r="R653">
        <v>0</v>
      </c>
      <c r="S653">
        <v>128</v>
      </c>
      <c r="T653">
        <v>0</v>
      </c>
      <c r="U653">
        <v>0</v>
      </c>
      <c r="V653">
        <v>128</v>
      </c>
      <c r="W653" s="2">
        <v>41886</v>
      </c>
      <c r="X653">
        <v>0</v>
      </c>
      <c r="Y653" t="s">
        <v>67</v>
      </c>
      <c r="Z653" t="s">
        <v>68</v>
      </c>
      <c r="AA653" t="s">
        <v>500</v>
      </c>
      <c r="AC653">
        <v>0</v>
      </c>
      <c r="AD653" t="s">
        <v>113</v>
      </c>
      <c r="AE653" t="s">
        <v>115</v>
      </c>
      <c r="AF653" t="s">
        <v>116</v>
      </c>
      <c r="AG653">
        <v>136</v>
      </c>
      <c r="AH653">
        <v>8</v>
      </c>
      <c r="AI653">
        <v>9900</v>
      </c>
      <c r="AK653" t="s">
        <v>117</v>
      </c>
      <c r="AL653" t="s">
        <v>118</v>
      </c>
      <c r="AM653" t="s">
        <v>119</v>
      </c>
    </row>
    <row r="654" spans="1:39" x14ac:dyDescent="0.25">
      <c r="A654" s="2">
        <v>41815</v>
      </c>
      <c r="B654" t="s">
        <v>14428</v>
      </c>
      <c r="C654" t="s">
        <v>14429</v>
      </c>
      <c r="D654" s="2">
        <v>41815</v>
      </c>
      <c r="E654" s="2">
        <v>42070</v>
      </c>
      <c r="F654" t="s">
        <v>14430</v>
      </c>
      <c r="G654">
        <v>1</v>
      </c>
      <c r="H654">
        <v>0</v>
      </c>
      <c r="I654">
        <v>0</v>
      </c>
      <c r="L654" t="s">
        <v>64</v>
      </c>
      <c r="M654" t="s">
        <v>113</v>
      </c>
      <c r="N654" t="s">
        <v>114</v>
      </c>
      <c r="O654" t="s">
        <v>66</v>
      </c>
      <c r="Q654">
        <v>30.4</v>
      </c>
      <c r="R654">
        <v>0</v>
      </c>
      <c r="S654">
        <v>30.4</v>
      </c>
      <c r="T654">
        <v>0</v>
      </c>
      <c r="U654">
        <v>0</v>
      </c>
      <c r="V654">
        <v>32.08</v>
      </c>
      <c r="W654" s="2">
        <v>41893</v>
      </c>
      <c r="X654">
        <v>0</v>
      </c>
      <c r="Y654" t="s">
        <v>67</v>
      </c>
      <c r="Z654" t="s">
        <v>68</v>
      </c>
      <c r="AA654" t="s">
        <v>755</v>
      </c>
      <c r="AC654">
        <v>0</v>
      </c>
      <c r="AD654" t="s">
        <v>113</v>
      </c>
      <c r="AE654" t="s">
        <v>115</v>
      </c>
      <c r="AF654" t="s">
        <v>116</v>
      </c>
      <c r="AG654">
        <v>136</v>
      </c>
      <c r="AH654">
        <v>8</v>
      </c>
      <c r="AI654">
        <v>9900</v>
      </c>
      <c r="AK654" t="s">
        <v>117</v>
      </c>
      <c r="AL654" t="s">
        <v>118</v>
      </c>
      <c r="AM654" t="s">
        <v>119</v>
      </c>
    </row>
    <row r="655" spans="1:39" x14ac:dyDescent="0.25">
      <c r="A655" s="2">
        <v>41793</v>
      </c>
      <c r="B655" t="s">
        <v>15070</v>
      </c>
      <c r="C655" t="s">
        <v>13689</v>
      </c>
      <c r="D655" s="2">
        <v>41936</v>
      </c>
      <c r="E655" s="2">
        <v>41936</v>
      </c>
      <c r="F655" t="s">
        <v>13690</v>
      </c>
      <c r="G655">
        <v>38</v>
      </c>
      <c r="H655">
        <v>2</v>
      </c>
      <c r="I655">
        <v>0</v>
      </c>
      <c r="J655" t="s">
        <v>15071</v>
      </c>
      <c r="L655" t="s">
        <v>64</v>
      </c>
      <c r="M655" t="s">
        <v>113</v>
      </c>
      <c r="N655" t="s">
        <v>114</v>
      </c>
      <c r="Q655">
        <v>0</v>
      </c>
      <c r="R655">
        <v>300</v>
      </c>
      <c r="S655">
        <v>300</v>
      </c>
      <c r="T655">
        <v>0</v>
      </c>
      <c r="U655" t="s">
        <v>15072</v>
      </c>
      <c r="V655">
        <v>270</v>
      </c>
      <c r="W655" s="2">
        <v>41984</v>
      </c>
      <c r="X655">
        <v>0</v>
      </c>
      <c r="Y655" t="s">
        <v>67</v>
      </c>
      <c r="Z655" t="s">
        <v>68</v>
      </c>
      <c r="AA655" t="s">
        <v>82</v>
      </c>
      <c r="AB655" t="s">
        <v>83</v>
      </c>
      <c r="AC655">
        <v>328</v>
      </c>
      <c r="AD655" t="s">
        <v>113</v>
      </c>
      <c r="AE655" t="s">
        <v>115</v>
      </c>
      <c r="AF655" t="s">
        <v>116</v>
      </c>
      <c r="AG655">
        <v>136</v>
      </c>
      <c r="AH655">
        <v>8</v>
      </c>
      <c r="AI655">
        <v>9900</v>
      </c>
      <c r="AK655" t="s">
        <v>117</v>
      </c>
      <c r="AL655" t="s">
        <v>118</v>
      </c>
      <c r="AM655" t="s">
        <v>119</v>
      </c>
    </row>
    <row r="656" spans="1:39" x14ac:dyDescent="0.25">
      <c r="A656" s="2">
        <v>41775</v>
      </c>
      <c r="B656" t="s">
        <v>15417</v>
      </c>
      <c r="C656" t="s">
        <v>8783</v>
      </c>
      <c r="D656" s="2">
        <v>41855</v>
      </c>
      <c r="E656" s="2">
        <v>41859</v>
      </c>
      <c r="F656" t="s">
        <v>15418</v>
      </c>
      <c r="G656">
        <v>2</v>
      </c>
      <c r="H656">
        <v>0</v>
      </c>
      <c r="I656">
        <v>0</v>
      </c>
      <c r="L656" t="s">
        <v>64</v>
      </c>
      <c r="M656" t="s">
        <v>113</v>
      </c>
      <c r="N656" t="s">
        <v>114</v>
      </c>
      <c r="O656" t="s">
        <v>66</v>
      </c>
      <c r="Q656">
        <v>156</v>
      </c>
      <c r="R656">
        <v>6.89</v>
      </c>
      <c r="S656">
        <v>162.88999999999999</v>
      </c>
      <c r="T656">
        <v>0</v>
      </c>
      <c r="U656">
        <v>0</v>
      </c>
      <c r="V656">
        <v>144.65</v>
      </c>
      <c r="W656" s="2">
        <v>41809</v>
      </c>
      <c r="X656">
        <v>0</v>
      </c>
      <c r="Y656" t="s">
        <v>67</v>
      </c>
      <c r="Z656" t="s">
        <v>68</v>
      </c>
      <c r="AA656" t="s">
        <v>1694</v>
      </c>
      <c r="AC656">
        <v>0</v>
      </c>
      <c r="AD656" t="s">
        <v>113</v>
      </c>
      <c r="AE656" t="s">
        <v>115</v>
      </c>
      <c r="AF656" t="s">
        <v>116</v>
      </c>
      <c r="AG656">
        <v>136</v>
      </c>
      <c r="AH656">
        <v>8</v>
      </c>
      <c r="AI656">
        <v>9900</v>
      </c>
      <c r="AK656" t="s">
        <v>117</v>
      </c>
      <c r="AL656" t="s">
        <v>118</v>
      </c>
      <c r="AM656" t="s">
        <v>119</v>
      </c>
    </row>
    <row r="657" spans="1:39" x14ac:dyDescent="0.25">
      <c r="A657" s="2">
        <v>41729</v>
      </c>
      <c r="B657" t="s">
        <v>16365</v>
      </c>
      <c r="C657" t="s">
        <v>15109</v>
      </c>
      <c r="D657" s="2">
        <v>41819</v>
      </c>
      <c r="E657" s="2">
        <v>41819</v>
      </c>
      <c r="F657" t="s">
        <v>15110</v>
      </c>
      <c r="G657">
        <v>0</v>
      </c>
      <c r="H657">
        <v>0</v>
      </c>
      <c r="I657">
        <v>0</v>
      </c>
      <c r="K657" t="s">
        <v>14830</v>
      </c>
      <c r="L657" t="s">
        <v>64</v>
      </c>
      <c r="M657" t="s">
        <v>113</v>
      </c>
      <c r="N657" t="s">
        <v>114</v>
      </c>
      <c r="Q657">
        <v>0</v>
      </c>
      <c r="R657">
        <v>0</v>
      </c>
      <c r="S657">
        <v>0</v>
      </c>
      <c r="T657">
        <v>0</v>
      </c>
      <c r="U657">
        <v>0</v>
      </c>
      <c r="V657">
        <v>72</v>
      </c>
      <c r="W657" s="2">
        <v>41865</v>
      </c>
      <c r="X657">
        <v>0</v>
      </c>
      <c r="Y657" t="s">
        <v>67</v>
      </c>
      <c r="Z657" t="s">
        <v>68</v>
      </c>
      <c r="AA657" t="s">
        <v>82</v>
      </c>
      <c r="AB657" t="s">
        <v>725</v>
      </c>
      <c r="AC657">
        <v>0</v>
      </c>
      <c r="AD657" t="s">
        <v>113</v>
      </c>
      <c r="AE657" t="s">
        <v>115</v>
      </c>
      <c r="AF657" t="s">
        <v>116</v>
      </c>
      <c r="AG657">
        <v>136</v>
      </c>
      <c r="AH657">
        <v>8</v>
      </c>
      <c r="AI657">
        <v>9900</v>
      </c>
      <c r="AK657" t="s">
        <v>117</v>
      </c>
      <c r="AL657" t="s">
        <v>118</v>
      </c>
      <c r="AM657" t="s">
        <v>119</v>
      </c>
    </row>
    <row r="658" spans="1:39" x14ac:dyDescent="0.25">
      <c r="A658" s="2">
        <v>41718</v>
      </c>
      <c r="B658" t="s">
        <v>16648</v>
      </c>
      <c r="C658" t="s">
        <v>16649</v>
      </c>
      <c r="D658" s="2">
        <v>41831</v>
      </c>
      <c r="E658" s="2">
        <v>41841</v>
      </c>
      <c r="F658" t="s">
        <v>16650</v>
      </c>
      <c r="G658">
        <v>3</v>
      </c>
      <c r="H658">
        <v>0</v>
      </c>
      <c r="I658">
        <v>0</v>
      </c>
      <c r="L658" t="s">
        <v>64</v>
      </c>
      <c r="M658" t="s">
        <v>113</v>
      </c>
      <c r="N658" t="s">
        <v>114</v>
      </c>
      <c r="O658" t="s">
        <v>66</v>
      </c>
      <c r="Q658">
        <v>268</v>
      </c>
      <c r="R658">
        <v>0</v>
      </c>
      <c r="S658">
        <v>268</v>
      </c>
      <c r="T658">
        <v>0</v>
      </c>
      <c r="U658">
        <v>0</v>
      </c>
      <c r="V658">
        <v>268</v>
      </c>
      <c r="W658" s="2">
        <v>41760</v>
      </c>
      <c r="X658">
        <v>0</v>
      </c>
      <c r="Y658" t="s">
        <v>67</v>
      </c>
      <c r="Z658" t="s">
        <v>68</v>
      </c>
      <c r="AA658" t="s">
        <v>1524</v>
      </c>
      <c r="AC658">
        <v>0</v>
      </c>
      <c r="AD658" t="s">
        <v>113</v>
      </c>
      <c r="AE658" t="s">
        <v>115</v>
      </c>
      <c r="AF658" t="s">
        <v>116</v>
      </c>
      <c r="AG658">
        <v>136</v>
      </c>
      <c r="AH658">
        <v>8</v>
      </c>
      <c r="AI658">
        <v>9900</v>
      </c>
      <c r="AK658" t="s">
        <v>117</v>
      </c>
      <c r="AL658" t="s">
        <v>118</v>
      </c>
      <c r="AM658" t="s">
        <v>119</v>
      </c>
    </row>
    <row r="659" spans="1:39" x14ac:dyDescent="0.25">
      <c r="A659" s="2">
        <v>41718</v>
      </c>
      <c r="B659" t="s">
        <v>16651</v>
      </c>
      <c r="C659" t="s">
        <v>16652</v>
      </c>
      <c r="D659" s="2">
        <v>41761</v>
      </c>
      <c r="E659" s="2">
        <v>41763</v>
      </c>
      <c r="F659" t="s">
        <v>16653</v>
      </c>
      <c r="G659">
        <v>2</v>
      </c>
      <c r="H659">
        <v>0</v>
      </c>
      <c r="I659">
        <v>0</v>
      </c>
      <c r="K659" t="s">
        <v>16654</v>
      </c>
      <c r="L659" t="s">
        <v>64</v>
      </c>
      <c r="M659" t="s">
        <v>113</v>
      </c>
      <c r="N659" t="s">
        <v>114</v>
      </c>
      <c r="O659" t="s">
        <v>66</v>
      </c>
      <c r="Q659">
        <v>48</v>
      </c>
      <c r="R659">
        <v>0</v>
      </c>
      <c r="S659">
        <v>48</v>
      </c>
      <c r="T659">
        <v>0</v>
      </c>
      <c r="U659">
        <v>0</v>
      </c>
      <c r="V659">
        <v>48</v>
      </c>
      <c r="W659" s="2">
        <v>41760</v>
      </c>
      <c r="X659">
        <v>0</v>
      </c>
      <c r="Y659" t="s">
        <v>67</v>
      </c>
      <c r="Z659" t="s">
        <v>68</v>
      </c>
      <c r="AA659" t="s">
        <v>1524</v>
      </c>
      <c r="AC659">
        <v>0</v>
      </c>
      <c r="AD659" t="s">
        <v>113</v>
      </c>
      <c r="AE659" t="s">
        <v>115</v>
      </c>
      <c r="AF659" t="s">
        <v>116</v>
      </c>
      <c r="AG659">
        <v>136</v>
      </c>
      <c r="AH659">
        <v>8</v>
      </c>
      <c r="AI659">
        <v>9900</v>
      </c>
      <c r="AK659" t="s">
        <v>117</v>
      </c>
      <c r="AL659" t="s">
        <v>118</v>
      </c>
      <c r="AM659" t="s">
        <v>119</v>
      </c>
    </row>
    <row r="660" spans="1:39" x14ac:dyDescent="0.25">
      <c r="A660" s="2">
        <v>41718</v>
      </c>
      <c r="B660" t="s">
        <v>16663</v>
      </c>
      <c r="C660" t="s">
        <v>16664</v>
      </c>
      <c r="D660" s="2">
        <v>41719</v>
      </c>
      <c r="E660" s="2">
        <v>41721</v>
      </c>
      <c r="F660" t="s">
        <v>16665</v>
      </c>
      <c r="G660">
        <v>1</v>
      </c>
      <c r="H660">
        <v>0</v>
      </c>
      <c r="I660">
        <v>0</v>
      </c>
      <c r="K660" t="s">
        <v>16654</v>
      </c>
      <c r="L660" t="s">
        <v>64</v>
      </c>
      <c r="M660" t="s">
        <v>113</v>
      </c>
      <c r="N660" t="s">
        <v>114</v>
      </c>
      <c r="O660" t="s">
        <v>66</v>
      </c>
      <c r="Q660">
        <v>24</v>
      </c>
      <c r="R660">
        <v>0</v>
      </c>
      <c r="S660">
        <v>24</v>
      </c>
      <c r="T660">
        <v>0</v>
      </c>
      <c r="U660">
        <v>0</v>
      </c>
      <c r="V660">
        <v>24</v>
      </c>
      <c r="W660" s="2">
        <v>41760</v>
      </c>
      <c r="X660">
        <v>0</v>
      </c>
      <c r="Y660" t="s">
        <v>67</v>
      </c>
      <c r="Z660" t="s">
        <v>68</v>
      </c>
      <c r="AA660" t="s">
        <v>1524</v>
      </c>
      <c r="AC660">
        <v>0</v>
      </c>
      <c r="AD660" t="s">
        <v>113</v>
      </c>
      <c r="AE660" t="s">
        <v>115</v>
      </c>
      <c r="AF660" t="s">
        <v>116</v>
      </c>
      <c r="AG660">
        <v>136</v>
      </c>
      <c r="AH660">
        <v>8</v>
      </c>
      <c r="AI660">
        <v>9900</v>
      </c>
      <c r="AK660" t="s">
        <v>117</v>
      </c>
      <c r="AL660" t="s">
        <v>118</v>
      </c>
      <c r="AM660" t="s">
        <v>119</v>
      </c>
    </row>
    <row r="661" spans="1:39" x14ac:dyDescent="0.25">
      <c r="A661" s="2">
        <v>41712</v>
      </c>
      <c r="B661" t="s">
        <v>16796</v>
      </c>
      <c r="C661" t="s">
        <v>16797</v>
      </c>
      <c r="D661" s="2">
        <v>41712</v>
      </c>
      <c r="E661" s="2">
        <v>41883</v>
      </c>
      <c r="F661" t="s">
        <v>16798</v>
      </c>
      <c r="G661">
        <v>4</v>
      </c>
      <c r="H661">
        <v>0</v>
      </c>
      <c r="I661">
        <v>0</v>
      </c>
      <c r="K661" t="s">
        <v>16799</v>
      </c>
      <c r="L661" t="s">
        <v>64</v>
      </c>
      <c r="M661" t="s">
        <v>113</v>
      </c>
      <c r="N661" t="s">
        <v>114</v>
      </c>
      <c r="O661" t="s">
        <v>66</v>
      </c>
      <c r="Q661">
        <v>28</v>
      </c>
      <c r="R661">
        <v>0</v>
      </c>
      <c r="S661">
        <v>28</v>
      </c>
      <c r="T661">
        <v>0</v>
      </c>
      <c r="U661">
        <v>0</v>
      </c>
      <c r="V661">
        <v>0</v>
      </c>
      <c r="X661">
        <v>0</v>
      </c>
      <c r="Y661" t="s">
        <v>67</v>
      </c>
      <c r="Z661" t="s">
        <v>81</v>
      </c>
      <c r="AA661" t="s">
        <v>1408</v>
      </c>
      <c r="AC661">
        <v>0</v>
      </c>
      <c r="AD661" t="s">
        <v>113</v>
      </c>
      <c r="AE661" t="s">
        <v>115</v>
      </c>
      <c r="AF661" t="s">
        <v>116</v>
      </c>
      <c r="AG661">
        <v>136</v>
      </c>
      <c r="AH661">
        <v>8</v>
      </c>
      <c r="AI661">
        <v>9900</v>
      </c>
      <c r="AK661" t="s">
        <v>117</v>
      </c>
      <c r="AL661" t="s">
        <v>118</v>
      </c>
      <c r="AM661" t="s">
        <v>119</v>
      </c>
    </row>
    <row r="662" spans="1:39" x14ac:dyDescent="0.25">
      <c r="A662" s="2">
        <v>41710</v>
      </c>
      <c r="B662" t="s">
        <v>16880</v>
      </c>
      <c r="C662" t="s">
        <v>16545</v>
      </c>
      <c r="D662" s="2">
        <v>41741</v>
      </c>
      <c r="E662" s="2">
        <v>41741</v>
      </c>
      <c r="F662" t="s">
        <v>1627</v>
      </c>
      <c r="G662">
        <v>1</v>
      </c>
      <c r="H662">
        <v>1</v>
      </c>
      <c r="I662">
        <v>0</v>
      </c>
      <c r="J662" t="s">
        <v>2751</v>
      </c>
      <c r="L662" t="s">
        <v>64</v>
      </c>
      <c r="M662" t="s">
        <v>113</v>
      </c>
      <c r="N662" t="s">
        <v>114</v>
      </c>
      <c r="Q662">
        <v>0</v>
      </c>
      <c r="R662">
        <v>0</v>
      </c>
      <c r="S662">
        <v>0</v>
      </c>
      <c r="T662">
        <v>0</v>
      </c>
      <c r="U662">
        <v>30.4</v>
      </c>
      <c r="V662">
        <v>50.56</v>
      </c>
      <c r="W662" s="2">
        <v>41767</v>
      </c>
      <c r="X662">
        <v>0</v>
      </c>
      <c r="Y662" t="s">
        <v>67</v>
      </c>
      <c r="Z662" t="s">
        <v>68</v>
      </c>
      <c r="AA662" t="s">
        <v>82</v>
      </c>
      <c r="AB662" t="s">
        <v>297</v>
      </c>
      <c r="AC662">
        <v>30.4</v>
      </c>
      <c r="AD662" t="s">
        <v>113</v>
      </c>
      <c r="AE662" t="s">
        <v>115</v>
      </c>
      <c r="AF662" t="s">
        <v>116</v>
      </c>
      <c r="AG662">
        <v>136</v>
      </c>
      <c r="AH662">
        <v>8</v>
      </c>
      <c r="AI662">
        <v>9900</v>
      </c>
      <c r="AK662" t="s">
        <v>117</v>
      </c>
      <c r="AL662" t="s">
        <v>118</v>
      </c>
      <c r="AM662" t="s">
        <v>119</v>
      </c>
    </row>
    <row r="663" spans="1:39" x14ac:dyDescent="0.25">
      <c r="A663" s="2">
        <v>41698</v>
      </c>
      <c r="B663" t="s">
        <v>17231</v>
      </c>
      <c r="C663" t="s">
        <v>17232</v>
      </c>
      <c r="D663" s="2">
        <v>41710</v>
      </c>
      <c r="E663" s="2">
        <v>41759</v>
      </c>
      <c r="F663" t="s">
        <v>17233</v>
      </c>
      <c r="G663">
        <v>1</v>
      </c>
      <c r="H663">
        <v>0</v>
      </c>
      <c r="I663">
        <v>0</v>
      </c>
      <c r="L663" t="s">
        <v>64</v>
      </c>
      <c r="M663" t="s">
        <v>113</v>
      </c>
      <c r="N663" t="s">
        <v>114</v>
      </c>
      <c r="O663" t="s">
        <v>66</v>
      </c>
      <c r="Q663">
        <v>88</v>
      </c>
      <c r="R663">
        <v>0</v>
      </c>
      <c r="S663">
        <v>88</v>
      </c>
      <c r="T663">
        <v>0</v>
      </c>
      <c r="U663">
        <v>0</v>
      </c>
      <c r="V663">
        <v>0</v>
      </c>
      <c r="X663">
        <v>0</v>
      </c>
      <c r="Y663" t="s">
        <v>67</v>
      </c>
      <c r="Z663" t="s">
        <v>81</v>
      </c>
      <c r="AA663" t="s">
        <v>9420</v>
      </c>
      <c r="AC663">
        <v>0</v>
      </c>
      <c r="AD663" t="s">
        <v>113</v>
      </c>
      <c r="AE663" t="s">
        <v>115</v>
      </c>
      <c r="AF663" t="s">
        <v>116</v>
      </c>
      <c r="AG663">
        <v>136</v>
      </c>
      <c r="AH663">
        <v>8</v>
      </c>
      <c r="AI663">
        <v>9900</v>
      </c>
      <c r="AK663" t="s">
        <v>117</v>
      </c>
      <c r="AL663" t="s">
        <v>118</v>
      </c>
      <c r="AM663" t="s">
        <v>119</v>
      </c>
    </row>
    <row r="664" spans="1:39" x14ac:dyDescent="0.25">
      <c r="A664" s="2">
        <v>41698</v>
      </c>
      <c r="B664" t="s">
        <v>17256</v>
      </c>
      <c r="C664" t="s">
        <v>16951</v>
      </c>
      <c r="D664" s="2">
        <v>41735</v>
      </c>
      <c r="E664" s="2">
        <v>41735</v>
      </c>
      <c r="F664" t="s">
        <v>205</v>
      </c>
      <c r="G664">
        <v>0</v>
      </c>
      <c r="H664">
        <v>0</v>
      </c>
      <c r="I664">
        <v>0</v>
      </c>
      <c r="J664" t="s">
        <v>17257</v>
      </c>
      <c r="L664" t="s">
        <v>64</v>
      </c>
      <c r="M664" t="s">
        <v>113</v>
      </c>
      <c r="N664" t="s">
        <v>114</v>
      </c>
      <c r="Q664">
        <v>0</v>
      </c>
      <c r="R664">
        <v>0</v>
      </c>
      <c r="S664">
        <v>0</v>
      </c>
      <c r="T664">
        <v>0</v>
      </c>
      <c r="U664">
        <v>0</v>
      </c>
      <c r="V664">
        <v>21.44</v>
      </c>
      <c r="W664" s="2">
        <v>41739</v>
      </c>
      <c r="X664">
        <v>20.16</v>
      </c>
      <c r="Y664" s="2">
        <v>41760</v>
      </c>
      <c r="Z664" t="s">
        <v>68</v>
      </c>
      <c r="AA664" t="s">
        <v>82</v>
      </c>
      <c r="AB664" t="s">
        <v>209</v>
      </c>
      <c r="AC664">
        <v>21.44</v>
      </c>
      <c r="AD664" t="s">
        <v>113</v>
      </c>
      <c r="AE664" t="s">
        <v>115</v>
      </c>
      <c r="AF664" t="s">
        <v>116</v>
      </c>
      <c r="AG664">
        <v>136</v>
      </c>
      <c r="AH664">
        <v>8</v>
      </c>
      <c r="AI664">
        <v>9900</v>
      </c>
      <c r="AK664" t="s">
        <v>117</v>
      </c>
      <c r="AL664" t="s">
        <v>118</v>
      </c>
      <c r="AM664" t="s">
        <v>119</v>
      </c>
    </row>
    <row r="665" spans="1:39" x14ac:dyDescent="0.25">
      <c r="A665" s="2">
        <v>41696</v>
      </c>
      <c r="B665" t="s">
        <v>17305</v>
      </c>
      <c r="C665" t="s">
        <v>13386</v>
      </c>
      <c r="D665" s="2">
        <v>41704</v>
      </c>
      <c r="E665" s="2">
        <v>41704</v>
      </c>
      <c r="F665" t="s">
        <v>15776</v>
      </c>
      <c r="G665">
        <v>5</v>
      </c>
      <c r="H665">
        <v>0</v>
      </c>
      <c r="I665">
        <v>0</v>
      </c>
      <c r="J665" t="s">
        <v>15777</v>
      </c>
      <c r="L665" t="s">
        <v>64</v>
      </c>
      <c r="M665" t="s">
        <v>113</v>
      </c>
      <c r="N665" t="s">
        <v>114</v>
      </c>
      <c r="Q665">
        <v>0</v>
      </c>
      <c r="R665">
        <v>0</v>
      </c>
      <c r="S665">
        <v>0</v>
      </c>
      <c r="T665">
        <v>0</v>
      </c>
      <c r="U665">
        <v>28</v>
      </c>
      <c r="V665">
        <v>21.5</v>
      </c>
      <c r="W665" s="2">
        <v>41739</v>
      </c>
      <c r="X665">
        <v>0</v>
      </c>
      <c r="Y665" t="s">
        <v>67</v>
      </c>
      <c r="Z665" t="s">
        <v>68</v>
      </c>
      <c r="AA665" t="s">
        <v>82</v>
      </c>
      <c r="AB665" t="s">
        <v>83</v>
      </c>
      <c r="AC665">
        <v>28</v>
      </c>
      <c r="AD665" t="s">
        <v>113</v>
      </c>
      <c r="AE665" t="s">
        <v>115</v>
      </c>
      <c r="AF665" t="s">
        <v>116</v>
      </c>
      <c r="AG665">
        <v>136</v>
      </c>
      <c r="AH665">
        <v>8</v>
      </c>
      <c r="AI665">
        <v>9900</v>
      </c>
      <c r="AK665" t="s">
        <v>117</v>
      </c>
      <c r="AL665" t="s">
        <v>118</v>
      </c>
      <c r="AM665" t="s">
        <v>119</v>
      </c>
    </row>
    <row r="666" spans="1:39" x14ac:dyDescent="0.25">
      <c r="A666" s="2">
        <v>41691</v>
      </c>
      <c r="B666" t="s">
        <v>17460</v>
      </c>
      <c r="C666" t="s">
        <v>719</v>
      </c>
      <c r="D666" s="2">
        <v>41707</v>
      </c>
      <c r="E666" s="2">
        <v>41707</v>
      </c>
      <c r="F666" t="s">
        <v>720</v>
      </c>
      <c r="G666">
        <v>4</v>
      </c>
      <c r="H666">
        <v>0</v>
      </c>
      <c r="I666">
        <v>0</v>
      </c>
      <c r="J666" t="s">
        <v>17461</v>
      </c>
      <c r="L666" t="s">
        <v>64</v>
      </c>
      <c r="M666" t="s">
        <v>113</v>
      </c>
      <c r="N666" t="s">
        <v>114</v>
      </c>
      <c r="Q666">
        <v>0</v>
      </c>
      <c r="R666">
        <v>0</v>
      </c>
      <c r="S666">
        <v>0</v>
      </c>
      <c r="T666">
        <v>0</v>
      </c>
      <c r="U666">
        <v>136.80000000000001</v>
      </c>
      <c r="V666">
        <v>105.78</v>
      </c>
      <c r="W666" s="2">
        <v>41725</v>
      </c>
      <c r="X666">
        <v>0</v>
      </c>
      <c r="Y666" t="s">
        <v>67</v>
      </c>
      <c r="Z666" t="s">
        <v>68</v>
      </c>
      <c r="AA666" t="s">
        <v>82</v>
      </c>
      <c r="AB666" t="s">
        <v>297</v>
      </c>
      <c r="AC666">
        <v>68.400000000000006</v>
      </c>
      <c r="AD666" t="s">
        <v>113</v>
      </c>
      <c r="AE666" t="s">
        <v>115</v>
      </c>
      <c r="AF666" t="s">
        <v>116</v>
      </c>
      <c r="AG666">
        <v>136</v>
      </c>
      <c r="AH666">
        <v>8</v>
      </c>
      <c r="AI666">
        <v>9900</v>
      </c>
      <c r="AK666" t="s">
        <v>117</v>
      </c>
      <c r="AL666" t="s">
        <v>118</v>
      </c>
      <c r="AM666" t="s">
        <v>119</v>
      </c>
    </row>
    <row r="667" spans="1:39" x14ac:dyDescent="0.25">
      <c r="A667" s="2">
        <v>41689</v>
      </c>
      <c r="B667" t="s">
        <v>17530</v>
      </c>
      <c r="C667" t="s">
        <v>7472</v>
      </c>
      <c r="D667" s="2">
        <v>41695</v>
      </c>
      <c r="E667" s="2">
        <v>41730</v>
      </c>
      <c r="F667" t="s">
        <v>17531</v>
      </c>
      <c r="G667">
        <v>1</v>
      </c>
      <c r="H667">
        <v>0</v>
      </c>
      <c r="I667">
        <v>0</v>
      </c>
      <c r="L667" t="s">
        <v>64</v>
      </c>
      <c r="M667" t="s">
        <v>113</v>
      </c>
      <c r="N667" t="s">
        <v>114</v>
      </c>
      <c r="O667" t="s">
        <v>66</v>
      </c>
      <c r="Q667">
        <v>19.2</v>
      </c>
      <c r="R667">
        <v>0</v>
      </c>
      <c r="S667">
        <v>19.2</v>
      </c>
      <c r="T667">
        <v>0</v>
      </c>
      <c r="U667">
        <v>0</v>
      </c>
      <c r="V667">
        <v>19.2</v>
      </c>
      <c r="W667" s="2">
        <v>41711</v>
      </c>
      <c r="X667">
        <v>0</v>
      </c>
      <c r="Y667" t="s">
        <v>67</v>
      </c>
      <c r="Z667" t="s">
        <v>68</v>
      </c>
      <c r="AA667" t="s">
        <v>884</v>
      </c>
      <c r="AC667">
        <v>0</v>
      </c>
      <c r="AD667" t="s">
        <v>113</v>
      </c>
      <c r="AE667" t="s">
        <v>115</v>
      </c>
      <c r="AF667" t="s">
        <v>116</v>
      </c>
      <c r="AG667">
        <v>136</v>
      </c>
      <c r="AH667">
        <v>8</v>
      </c>
      <c r="AI667">
        <v>9900</v>
      </c>
      <c r="AK667" t="s">
        <v>117</v>
      </c>
      <c r="AL667" t="s">
        <v>118</v>
      </c>
      <c r="AM667" t="s">
        <v>119</v>
      </c>
    </row>
    <row r="668" spans="1:39" x14ac:dyDescent="0.25">
      <c r="A668" s="2">
        <v>41684</v>
      </c>
      <c r="B668" t="s">
        <v>17681</v>
      </c>
      <c r="C668" t="s">
        <v>17682</v>
      </c>
      <c r="D668" s="2">
        <v>41684</v>
      </c>
      <c r="E668" s="2">
        <v>41684</v>
      </c>
      <c r="G668">
        <v>6</v>
      </c>
      <c r="H668">
        <v>0</v>
      </c>
      <c r="I668">
        <v>0</v>
      </c>
      <c r="L668" t="s">
        <v>64</v>
      </c>
      <c r="M668" t="s">
        <v>113</v>
      </c>
      <c r="N668" t="s">
        <v>114</v>
      </c>
      <c r="O668" t="s">
        <v>66</v>
      </c>
      <c r="Q668">
        <v>0</v>
      </c>
      <c r="R668">
        <v>29.74</v>
      </c>
      <c r="S668">
        <v>29.74</v>
      </c>
      <c r="T668">
        <v>0</v>
      </c>
      <c r="U668">
        <v>0</v>
      </c>
      <c r="V668">
        <v>29.74</v>
      </c>
      <c r="W668" s="2">
        <v>41683</v>
      </c>
      <c r="X668">
        <v>0</v>
      </c>
      <c r="Y668" t="s">
        <v>67</v>
      </c>
      <c r="Z668" t="s">
        <v>68</v>
      </c>
      <c r="AA668" t="s">
        <v>82</v>
      </c>
      <c r="AC668">
        <v>0</v>
      </c>
      <c r="AD668" t="s">
        <v>113</v>
      </c>
      <c r="AE668" t="s">
        <v>115</v>
      </c>
      <c r="AF668" t="s">
        <v>116</v>
      </c>
      <c r="AG668">
        <v>136</v>
      </c>
      <c r="AH668">
        <v>8</v>
      </c>
      <c r="AI668">
        <v>9900</v>
      </c>
      <c r="AK668" t="s">
        <v>117</v>
      </c>
      <c r="AL668" t="s">
        <v>118</v>
      </c>
      <c r="AM668" t="s">
        <v>119</v>
      </c>
    </row>
    <row r="669" spans="1:39" x14ac:dyDescent="0.25">
      <c r="A669" s="2">
        <v>41683</v>
      </c>
      <c r="B669" t="s">
        <v>17731</v>
      </c>
      <c r="C669" t="s">
        <v>17732</v>
      </c>
      <c r="D669" s="2">
        <v>41692</v>
      </c>
      <c r="E669" s="2">
        <v>41692</v>
      </c>
      <c r="F669" t="s">
        <v>17733</v>
      </c>
      <c r="G669">
        <v>14</v>
      </c>
      <c r="H669">
        <v>1</v>
      </c>
      <c r="I669">
        <v>0</v>
      </c>
      <c r="J669" t="s">
        <v>17734</v>
      </c>
      <c r="L669" t="s">
        <v>64</v>
      </c>
      <c r="M669" t="s">
        <v>113</v>
      </c>
      <c r="N669" t="s">
        <v>114</v>
      </c>
      <c r="O669" t="s">
        <v>17735</v>
      </c>
      <c r="Q669">
        <v>52</v>
      </c>
      <c r="R669">
        <v>0</v>
      </c>
      <c r="S669">
        <v>52</v>
      </c>
      <c r="T669">
        <v>0</v>
      </c>
      <c r="U669">
        <v>72</v>
      </c>
      <c r="V669">
        <v>186.72</v>
      </c>
      <c r="W669" s="2">
        <v>41697</v>
      </c>
      <c r="X669">
        <v>0</v>
      </c>
      <c r="Y669" t="s">
        <v>67</v>
      </c>
      <c r="Z669" t="s">
        <v>68</v>
      </c>
      <c r="AA669" t="s">
        <v>69</v>
      </c>
      <c r="AB669" t="s">
        <v>258</v>
      </c>
      <c r="AC669">
        <v>72</v>
      </c>
      <c r="AD669" t="s">
        <v>113</v>
      </c>
      <c r="AE669" t="s">
        <v>115</v>
      </c>
      <c r="AF669" t="s">
        <v>116</v>
      </c>
      <c r="AG669">
        <v>136</v>
      </c>
      <c r="AH669">
        <v>8</v>
      </c>
      <c r="AI669">
        <v>9900</v>
      </c>
      <c r="AK669" t="s">
        <v>117</v>
      </c>
      <c r="AL669" t="s">
        <v>118</v>
      </c>
      <c r="AM669" t="s">
        <v>119</v>
      </c>
    </row>
    <row r="670" spans="1:39" x14ac:dyDescent="0.25">
      <c r="A670" s="2">
        <v>41682</v>
      </c>
      <c r="B670" t="s">
        <v>17769</v>
      </c>
      <c r="C670" t="s">
        <v>2824</v>
      </c>
      <c r="D670" s="2">
        <v>41728</v>
      </c>
      <c r="E670" s="2">
        <v>41728</v>
      </c>
      <c r="F670" t="s">
        <v>720</v>
      </c>
      <c r="G670">
        <v>2</v>
      </c>
      <c r="H670">
        <v>0</v>
      </c>
      <c r="I670">
        <v>0</v>
      </c>
      <c r="J670" t="s">
        <v>17378</v>
      </c>
      <c r="L670" t="s">
        <v>64</v>
      </c>
      <c r="M670" t="s">
        <v>113</v>
      </c>
      <c r="N670" t="s">
        <v>114</v>
      </c>
      <c r="Q670">
        <v>0</v>
      </c>
      <c r="R670">
        <v>0</v>
      </c>
      <c r="S670">
        <v>0</v>
      </c>
      <c r="T670">
        <v>0</v>
      </c>
      <c r="U670">
        <v>30.4</v>
      </c>
      <c r="V670">
        <v>77.44</v>
      </c>
      <c r="W670" s="2">
        <v>41732</v>
      </c>
      <c r="X670">
        <v>0</v>
      </c>
      <c r="Y670" t="s">
        <v>67</v>
      </c>
      <c r="Z670" t="s">
        <v>68</v>
      </c>
      <c r="AA670" t="s">
        <v>82</v>
      </c>
      <c r="AB670" t="s">
        <v>297</v>
      </c>
      <c r="AC670">
        <v>30.4</v>
      </c>
      <c r="AD670" t="s">
        <v>113</v>
      </c>
      <c r="AE670" t="s">
        <v>115</v>
      </c>
      <c r="AF670" t="s">
        <v>116</v>
      </c>
      <c r="AG670">
        <v>136</v>
      </c>
      <c r="AH670">
        <v>8</v>
      </c>
      <c r="AI670">
        <v>9900</v>
      </c>
      <c r="AK670" t="s">
        <v>117</v>
      </c>
      <c r="AL670" t="s">
        <v>118</v>
      </c>
      <c r="AM670" t="s">
        <v>119</v>
      </c>
    </row>
    <row r="671" spans="1:39" x14ac:dyDescent="0.25">
      <c r="A671" s="2">
        <v>41681</v>
      </c>
      <c r="B671" t="s">
        <v>17794</v>
      </c>
      <c r="C671" t="s">
        <v>2824</v>
      </c>
      <c r="D671" s="2">
        <v>41728</v>
      </c>
      <c r="E671" s="2">
        <v>41728</v>
      </c>
      <c r="F671" t="s">
        <v>720</v>
      </c>
      <c r="G671">
        <v>0</v>
      </c>
      <c r="H671">
        <v>0</v>
      </c>
      <c r="I671">
        <v>0</v>
      </c>
      <c r="J671" t="s">
        <v>17378</v>
      </c>
      <c r="L671" t="s">
        <v>64</v>
      </c>
      <c r="M671" t="s">
        <v>113</v>
      </c>
      <c r="N671" t="s">
        <v>114</v>
      </c>
      <c r="Q671">
        <v>0</v>
      </c>
      <c r="R671">
        <v>0</v>
      </c>
      <c r="S671">
        <v>0</v>
      </c>
      <c r="T671">
        <v>0</v>
      </c>
      <c r="U671">
        <v>45.6</v>
      </c>
      <c r="V671">
        <v>0</v>
      </c>
      <c r="X671">
        <v>0</v>
      </c>
      <c r="Y671" t="s">
        <v>67</v>
      </c>
      <c r="Z671" t="s">
        <v>154</v>
      </c>
      <c r="AA671" t="s">
        <v>82</v>
      </c>
      <c r="AB671" t="s">
        <v>297</v>
      </c>
      <c r="AC671">
        <v>30.4</v>
      </c>
      <c r="AD671" t="s">
        <v>113</v>
      </c>
      <c r="AE671" t="s">
        <v>115</v>
      </c>
      <c r="AF671" t="s">
        <v>116</v>
      </c>
      <c r="AG671">
        <v>136</v>
      </c>
      <c r="AH671">
        <v>8</v>
      </c>
      <c r="AI671">
        <v>9900</v>
      </c>
      <c r="AK671" t="s">
        <v>117</v>
      </c>
      <c r="AL671" t="s">
        <v>118</v>
      </c>
      <c r="AM671" t="s">
        <v>119</v>
      </c>
    </row>
    <row r="672" spans="1:39" x14ac:dyDescent="0.25">
      <c r="A672" s="2">
        <v>41677</v>
      </c>
      <c r="B672" t="s">
        <v>17831</v>
      </c>
      <c r="C672" t="s">
        <v>387</v>
      </c>
      <c r="D672" s="2">
        <v>41787</v>
      </c>
      <c r="E672" s="2">
        <v>41787</v>
      </c>
      <c r="F672" t="s">
        <v>388</v>
      </c>
      <c r="G672">
        <v>20</v>
      </c>
      <c r="H672">
        <v>5</v>
      </c>
      <c r="I672">
        <v>0</v>
      </c>
      <c r="J672" t="s">
        <v>17832</v>
      </c>
      <c r="L672" t="s">
        <v>64</v>
      </c>
      <c r="M672" t="s">
        <v>113</v>
      </c>
      <c r="N672" t="s">
        <v>114</v>
      </c>
      <c r="Q672">
        <v>0</v>
      </c>
      <c r="R672">
        <v>0</v>
      </c>
      <c r="S672">
        <v>0</v>
      </c>
      <c r="T672">
        <v>0</v>
      </c>
      <c r="U672">
        <v>50</v>
      </c>
      <c r="V672" t="s">
        <v>16721</v>
      </c>
      <c r="X672" t="s">
        <v>16721</v>
      </c>
      <c r="Y672" t="s">
        <v>67</v>
      </c>
      <c r="Z672" t="s">
        <v>81</v>
      </c>
      <c r="AA672" t="s">
        <v>296</v>
      </c>
      <c r="AB672" t="s">
        <v>392</v>
      </c>
      <c r="AC672">
        <v>50</v>
      </c>
      <c r="AD672" t="s">
        <v>113</v>
      </c>
      <c r="AE672" t="s">
        <v>115</v>
      </c>
      <c r="AF672" t="s">
        <v>116</v>
      </c>
      <c r="AG672">
        <v>136</v>
      </c>
      <c r="AH672">
        <v>8</v>
      </c>
      <c r="AI672">
        <v>9900</v>
      </c>
      <c r="AK672" t="s">
        <v>117</v>
      </c>
      <c r="AL672" t="s">
        <v>118</v>
      </c>
      <c r="AM672" t="s">
        <v>119</v>
      </c>
    </row>
    <row r="673" spans="1:39" x14ac:dyDescent="0.25">
      <c r="A673" s="2">
        <v>41677</v>
      </c>
      <c r="B673" t="s">
        <v>17833</v>
      </c>
      <c r="C673" t="s">
        <v>17834</v>
      </c>
      <c r="D673" s="2">
        <v>41787</v>
      </c>
      <c r="E673" s="2">
        <v>41787</v>
      </c>
      <c r="F673" t="s">
        <v>388</v>
      </c>
      <c r="G673">
        <v>0</v>
      </c>
      <c r="H673">
        <v>0</v>
      </c>
      <c r="I673">
        <v>0</v>
      </c>
      <c r="J673" t="s">
        <v>17835</v>
      </c>
      <c r="K673" t="s">
        <v>17836</v>
      </c>
      <c r="L673" t="s">
        <v>64</v>
      </c>
      <c r="M673" t="s">
        <v>113</v>
      </c>
      <c r="N673" t="s">
        <v>114</v>
      </c>
      <c r="Q673">
        <v>0</v>
      </c>
      <c r="R673">
        <v>0</v>
      </c>
      <c r="S673">
        <v>0</v>
      </c>
      <c r="T673">
        <v>0</v>
      </c>
      <c r="U673">
        <v>100</v>
      </c>
      <c r="V673">
        <v>0</v>
      </c>
      <c r="X673">
        <v>0</v>
      </c>
      <c r="Y673" t="s">
        <v>67</v>
      </c>
      <c r="Z673" t="s">
        <v>12981</v>
      </c>
      <c r="AA673" t="s">
        <v>296</v>
      </c>
      <c r="AB673" t="s">
        <v>392</v>
      </c>
      <c r="AC673">
        <v>100</v>
      </c>
      <c r="AD673" t="s">
        <v>113</v>
      </c>
      <c r="AE673" t="s">
        <v>115</v>
      </c>
      <c r="AF673" t="s">
        <v>116</v>
      </c>
      <c r="AG673">
        <v>136</v>
      </c>
      <c r="AH673">
        <v>8</v>
      </c>
      <c r="AI673">
        <v>9900</v>
      </c>
      <c r="AK673" t="s">
        <v>117</v>
      </c>
      <c r="AL673" t="s">
        <v>118</v>
      </c>
      <c r="AM673" t="s">
        <v>119</v>
      </c>
    </row>
    <row r="674" spans="1:39" x14ac:dyDescent="0.25">
      <c r="A674" s="2">
        <v>41677</v>
      </c>
      <c r="B674" t="s">
        <v>17837</v>
      </c>
      <c r="C674" t="s">
        <v>387</v>
      </c>
      <c r="D674" s="2">
        <v>41787</v>
      </c>
      <c r="E674" s="2">
        <v>41787</v>
      </c>
      <c r="F674" t="s">
        <v>388</v>
      </c>
      <c r="G674">
        <v>20</v>
      </c>
      <c r="H674">
        <v>0</v>
      </c>
      <c r="I674">
        <v>0</v>
      </c>
      <c r="J674" t="s">
        <v>17832</v>
      </c>
      <c r="L674" t="s">
        <v>64</v>
      </c>
      <c r="M674" t="s">
        <v>113</v>
      </c>
      <c r="N674" t="s">
        <v>114</v>
      </c>
      <c r="Q674">
        <v>0</v>
      </c>
      <c r="R674">
        <v>309</v>
      </c>
      <c r="S674">
        <v>309</v>
      </c>
      <c r="T674">
        <v>0</v>
      </c>
      <c r="U674">
        <v>50</v>
      </c>
      <c r="V674">
        <v>309</v>
      </c>
      <c r="W674" s="2">
        <v>41802</v>
      </c>
      <c r="X674">
        <v>0</v>
      </c>
      <c r="Y674" t="s">
        <v>67</v>
      </c>
      <c r="Z674" t="s">
        <v>68</v>
      </c>
      <c r="AA674" t="s">
        <v>296</v>
      </c>
      <c r="AB674" t="s">
        <v>392</v>
      </c>
      <c r="AC674">
        <v>50</v>
      </c>
      <c r="AD674" t="s">
        <v>113</v>
      </c>
      <c r="AE674" t="s">
        <v>115</v>
      </c>
      <c r="AF674" t="s">
        <v>116</v>
      </c>
      <c r="AG674">
        <v>136</v>
      </c>
      <c r="AH674">
        <v>8</v>
      </c>
      <c r="AI674">
        <v>9900</v>
      </c>
      <c r="AK674" t="s">
        <v>117</v>
      </c>
      <c r="AL674" t="s">
        <v>118</v>
      </c>
      <c r="AM674" t="s">
        <v>119</v>
      </c>
    </row>
    <row r="675" spans="1:39" x14ac:dyDescent="0.25">
      <c r="A675" s="2">
        <v>41675</v>
      </c>
      <c r="B675" t="s">
        <v>17887</v>
      </c>
      <c r="C675" t="s">
        <v>719</v>
      </c>
      <c r="D675" s="2">
        <v>41707</v>
      </c>
      <c r="E675" s="2">
        <v>41707</v>
      </c>
      <c r="F675" t="s">
        <v>720</v>
      </c>
      <c r="G675">
        <v>4</v>
      </c>
      <c r="H675">
        <v>0</v>
      </c>
      <c r="I675">
        <v>0</v>
      </c>
      <c r="J675" t="s">
        <v>17461</v>
      </c>
      <c r="L675" t="s">
        <v>64</v>
      </c>
      <c r="M675" t="s">
        <v>113</v>
      </c>
      <c r="N675" t="s">
        <v>114</v>
      </c>
      <c r="Q675">
        <v>0</v>
      </c>
      <c r="R675">
        <v>0</v>
      </c>
      <c r="S675">
        <v>0</v>
      </c>
      <c r="T675">
        <v>0</v>
      </c>
      <c r="U675">
        <v>136.80000000000001</v>
      </c>
      <c r="V675">
        <v>107.12</v>
      </c>
      <c r="W675" s="2">
        <v>41725</v>
      </c>
      <c r="X675">
        <v>0</v>
      </c>
      <c r="Y675" t="s">
        <v>67</v>
      </c>
      <c r="Z675" t="s">
        <v>68</v>
      </c>
      <c r="AA675" t="s">
        <v>82</v>
      </c>
      <c r="AB675" t="s">
        <v>297</v>
      </c>
      <c r="AC675">
        <v>68.400000000000006</v>
      </c>
      <c r="AD675" t="s">
        <v>113</v>
      </c>
      <c r="AE675" t="s">
        <v>115</v>
      </c>
      <c r="AF675" t="s">
        <v>116</v>
      </c>
      <c r="AG675">
        <v>136</v>
      </c>
      <c r="AH675">
        <v>8</v>
      </c>
      <c r="AI675">
        <v>9900</v>
      </c>
      <c r="AK675" t="s">
        <v>117</v>
      </c>
      <c r="AL675" t="s">
        <v>118</v>
      </c>
      <c r="AM675" t="s">
        <v>119</v>
      </c>
    </row>
    <row r="676" spans="1:39" x14ac:dyDescent="0.25">
      <c r="A676" s="2">
        <v>41663</v>
      </c>
      <c r="B676" t="s">
        <v>18282</v>
      </c>
      <c r="C676" t="s">
        <v>719</v>
      </c>
      <c r="D676" s="2">
        <v>41706</v>
      </c>
      <c r="E676" s="2">
        <v>41706</v>
      </c>
      <c r="F676" t="s">
        <v>720</v>
      </c>
      <c r="G676">
        <v>2</v>
      </c>
      <c r="H676">
        <v>0</v>
      </c>
      <c r="I676">
        <v>0</v>
      </c>
      <c r="J676" t="s">
        <v>17575</v>
      </c>
      <c r="L676" t="s">
        <v>64</v>
      </c>
      <c r="M676" t="s">
        <v>113</v>
      </c>
      <c r="N676" t="s">
        <v>114</v>
      </c>
      <c r="Q676">
        <v>0</v>
      </c>
      <c r="R676">
        <v>0</v>
      </c>
      <c r="S676">
        <v>0</v>
      </c>
      <c r="T676">
        <v>0</v>
      </c>
      <c r="U676">
        <v>45.6</v>
      </c>
      <c r="V676">
        <v>45.6</v>
      </c>
      <c r="W676" s="2">
        <v>41725</v>
      </c>
      <c r="X676">
        <v>0</v>
      </c>
      <c r="Y676" t="s">
        <v>67</v>
      </c>
      <c r="Z676" t="s">
        <v>68</v>
      </c>
      <c r="AA676" t="s">
        <v>82</v>
      </c>
      <c r="AB676" t="s">
        <v>297</v>
      </c>
      <c r="AC676">
        <v>45.6</v>
      </c>
      <c r="AD676" t="s">
        <v>113</v>
      </c>
      <c r="AE676" t="s">
        <v>115</v>
      </c>
      <c r="AF676" t="s">
        <v>116</v>
      </c>
      <c r="AG676">
        <v>136</v>
      </c>
      <c r="AH676">
        <v>8</v>
      </c>
      <c r="AI676">
        <v>9900</v>
      </c>
      <c r="AK676" t="s">
        <v>117</v>
      </c>
      <c r="AL676" t="s">
        <v>118</v>
      </c>
      <c r="AM676" t="s">
        <v>119</v>
      </c>
    </row>
    <row r="677" spans="1:39" x14ac:dyDescent="0.25">
      <c r="A677" s="2">
        <v>41654</v>
      </c>
      <c r="B677" t="s">
        <v>18506</v>
      </c>
      <c r="C677" t="s">
        <v>527</v>
      </c>
      <c r="D677" s="2">
        <v>41684</v>
      </c>
      <c r="E677" s="2">
        <v>41684</v>
      </c>
      <c r="F677" t="s">
        <v>528</v>
      </c>
      <c r="G677">
        <v>5</v>
      </c>
      <c r="H677">
        <v>0</v>
      </c>
      <c r="I677">
        <v>0</v>
      </c>
      <c r="J677" t="s">
        <v>516</v>
      </c>
      <c r="L677" t="s">
        <v>64</v>
      </c>
      <c r="M677" t="s">
        <v>113</v>
      </c>
      <c r="N677" t="s">
        <v>114</v>
      </c>
      <c r="O677" t="s">
        <v>565</v>
      </c>
      <c r="P677" t="s">
        <v>566</v>
      </c>
      <c r="Q677">
        <v>0</v>
      </c>
      <c r="R677">
        <v>0</v>
      </c>
      <c r="S677">
        <v>0</v>
      </c>
      <c r="T677">
        <v>0</v>
      </c>
      <c r="U677">
        <v>82</v>
      </c>
      <c r="V677">
        <v>103.52</v>
      </c>
      <c r="W677" s="2">
        <v>41697</v>
      </c>
      <c r="X677">
        <v>0</v>
      </c>
      <c r="Y677" t="s">
        <v>67</v>
      </c>
      <c r="Z677" t="s">
        <v>68</v>
      </c>
      <c r="AA677" t="s">
        <v>82</v>
      </c>
      <c r="AB677" t="s">
        <v>96</v>
      </c>
      <c r="AC677">
        <v>82</v>
      </c>
      <c r="AD677" t="s">
        <v>113</v>
      </c>
      <c r="AE677" t="s">
        <v>115</v>
      </c>
      <c r="AF677" t="s">
        <v>116</v>
      </c>
      <c r="AG677">
        <v>136</v>
      </c>
      <c r="AH677">
        <v>8</v>
      </c>
      <c r="AI677">
        <v>9900</v>
      </c>
      <c r="AK677" t="s">
        <v>117</v>
      </c>
      <c r="AL677" t="s">
        <v>118</v>
      </c>
      <c r="AM677" t="s">
        <v>119</v>
      </c>
    </row>
    <row r="678" spans="1:39" x14ac:dyDescent="0.25">
      <c r="A678" s="2">
        <v>41652</v>
      </c>
      <c r="B678" t="s">
        <v>18566</v>
      </c>
      <c r="C678" t="s">
        <v>18567</v>
      </c>
      <c r="D678" s="2">
        <v>41726</v>
      </c>
      <c r="E678" s="2">
        <v>41726</v>
      </c>
      <c r="F678" t="s">
        <v>1423</v>
      </c>
      <c r="G678">
        <v>25</v>
      </c>
      <c r="H678">
        <v>0</v>
      </c>
      <c r="I678">
        <v>0</v>
      </c>
      <c r="J678" t="s">
        <v>18568</v>
      </c>
      <c r="L678" t="s">
        <v>64</v>
      </c>
      <c r="M678" t="s">
        <v>113</v>
      </c>
      <c r="N678" t="s">
        <v>114</v>
      </c>
      <c r="Q678">
        <v>0</v>
      </c>
      <c r="R678">
        <v>180</v>
      </c>
      <c r="S678">
        <v>180</v>
      </c>
      <c r="T678">
        <v>0</v>
      </c>
      <c r="U678">
        <v>0</v>
      </c>
      <c r="V678">
        <v>180</v>
      </c>
      <c r="W678" s="2">
        <v>41732</v>
      </c>
      <c r="X678">
        <v>0</v>
      </c>
      <c r="Y678" t="s">
        <v>67</v>
      </c>
      <c r="Z678" t="s">
        <v>68</v>
      </c>
      <c r="AA678" t="s">
        <v>422</v>
      </c>
      <c r="AB678" t="s">
        <v>423</v>
      </c>
      <c r="AC678">
        <v>0</v>
      </c>
      <c r="AD678" t="s">
        <v>113</v>
      </c>
      <c r="AE678" t="s">
        <v>115</v>
      </c>
      <c r="AF678" t="s">
        <v>116</v>
      </c>
      <c r="AG678">
        <v>136</v>
      </c>
      <c r="AH678">
        <v>8</v>
      </c>
      <c r="AI678">
        <v>9900</v>
      </c>
      <c r="AK678" t="s">
        <v>117</v>
      </c>
      <c r="AL678" t="s">
        <v>118</v>
      </c>
      <c r="AM678" t="s">
        <v>119</v>
      </c>
    </row>
    <row r="679" spans="1:39" x14ac:dyDescent="0.25">
      <c r="A679" s="2">
        <v>41647</v>
      </c>
      <c r="B679" t="s">
        <v>18688</v>
      </c>
      <c r="C679" t="s">
        <v>76</v>
      </c>
      <c r="D679" s="2">
        <v>41670</v>
      </c>
      <c r="E679" s="2">
        <v>41670</v>
      </c>
      <c r="F679" t="s">
        <v>77</v>
      </c>
      <c r="G679">
        <v>24</v>
      </c>
      <c r="H679">
        <v>1</v>
      </c>
      <c r="I679">
        <v>0</v>
      </c>
      <c r="J679" t="s">
        <v>18689</v>
      </c>
      <c r="L679" t="s">
        <v>64</v>
      </c>
      <c r="M679" t="s">
        <v>113</v>
      </c>
      <c r="N679" t="s">
        <v>114</v>
      </c>
      <c r="Q679">
        <v>0</v>
      </c>
      <c r="R679">
        <v>300</v>
      </c>
      <c r="S679">
        <v>300</v>
      </c>
      <c r="T679">
        <v>0</v>
      </c>
      <c r="U679">
        <v>135</v>
      </c>
      <c r="V679">
        <v>475.2</v>
      </c>
      <c r="W679" s="2">
        <v>41676</v>
      </c>
      <c r="X679">
        <v>0</v>
      </c>
      <c r="Y679" t="s">
        <v>67</v>
      </c>
      <c r="Z679" t="s">
        <v>68</v>
      </c>
      <c r="AA679" t="s">
        <v>82</v>
      </c>
      <c r="AB679" t="s">
        <v>83</v>
      </c>
      <c r="AC679">
        <v>135</v>
      </c>
      <c r="AD679" t="s">
        <v>113</v>
      </c>
      <c r="AE679" t="s">
        <v>115</v>
      </c>
      <c r="AF679" t="s">
        <v>116</v>
      </c>
      <c r="AG679">
        <v>136</v>
      </c>
      <c r="AH679">
        <v>8</v>
      </c>
      <c r="AI679">
        <v>9900</v>
      </c>
      <c r="AK679" t="s">
        <v>117</v>
      </c>
      <c r="AL679" t="s">
        <v>118</v>
      </c>
      <c r="AM679" t="s">
        <v>119</v>
      </c>
    </row>
    <row r="680" spans="1:39" x14ac:dyDescent="0.25">
      <c r="A680" s="2">
        <v>41863</v>
      </c>
      <c r="B680" t="s">
        <v>13532</v>
      </c>
      <c r="C680" t="s">
        <v>13533</v>
      </c>
      <c r="D680" s="2">
        <v>41873</v>
      </c>
      <c r="E680" s="2">
        <v>41873</v>
      </c>
      <c r="F680" t="s">
        <v>13534</v>
      </c>
      <c r="G680">
        <v>20</v>
      </c>
      <c r="H680">
        <v>0</v>
      </c>
      <c r="I680">
        <v>0</v>
      </c>
      <c r="L680" t="s">
        <v>64</v>
      </c>
      <c r="M680" t="s">
        <v>13535</v>
      </c>
      <c r="N680" t="s">
        <v>13536</v>
      </c>
      <c r="O680" t="s">
        <v>66</v>
      </c>
      <c r="Q680">
        <v>0</v>
      </c>
      <c r="R680">
        <v>0</v>
      </c>
      <c r="S680">
        <v>0</v>
      </c>
      <c r="T680">
        <v>0</v>
      </c>
      <c r="U680">
        <v>0</v>
      </c>
      <c r="V680">
        <v>0</v>
      </c>
      <c r="X680">
        <v>0</v>
      </c>
      <c r="Y680" t="s">
        <v>67</v>
      </c>
      <c r="Z680" t="s">
        <v>154</v>
      </c>
      <c r="AC680">
        <v>0</v>
      </c>
      <c r="AD680" t="s">
        <v>13535</v>
      </c>
      <c r="AE680" t="s">
        <v>13537</v>
      </c>
      <c r="AF680" t="s">
        <v>13538</v>
      </c>
      <c r="AG680">
        <v>90</v>
      </c>
      <c r="AI680">
        <v>2180</v>
      </c>
      <c r="AK680" t="s">
        <v>3677</v>
      </c>
      <c r="AL680" t="s">
        <v>13539</v>
      </c>
      <c r="AM680" t="s">
        <v>13540</v>
      </c>
    </row>
    <row r="681" spans="1:39" x14ac:dyDescent="0.25">
      <c r="A681" s="2">
        <v>41715</v>
      </c>
      <c r="B681" t="s">
        <v>16764</v>
      </c>
      <c r="C681" t="s">
        <v>16765</v>
      </c>
      <c r="D681" s="2">
        <v>41740</v>
      </c>
      <c r="E681" s="2">
        <v>41740</v>
      </c>
      <c r="F681" t="s">
        <v>16766</v>
      </c>
      <c r="G681">
        <v>15</v>
      </c>
      <c r="H681">
        <v>0</v>
      </c>
      <c r="I681">
        <v>0</v>
      </c>
      <c r="L681" t="s">
        <v>64</v>
      </c>
      <c r="M681" t="s">
        <v>13535</v>
      </c>
      <c r="N681" t="s">
        <v>13536</v>
      </c>
      <c r="O681" t="s">
        <v>66</v>
      </c>
      <c r="Q681">
        <v>160</v>
      </c>
      <c r="R681">
        <v>90</v>
      </c>
      <c r="S681">
        <v>250</v>
      </c>
      <c r="T681">
        <v>0</v>
      </c>
      <c r="U681">
        <v>0</v>
      </c>
      <c r="V681">
        <v>221.44</v>
      </c>
      <c r="W681" s="2">
        <v>41746</v>
      </c>
      <c r="X681">
        <v>0</v>
      </c>
      <c r="Y681" t="s">
        <v>67</v>
      </c>
      <c r="Z681" t="s">
        <v>68</v>
      </c>
      <c r="AA681" t="s">
        <v>999</v>
      </c>
      <c r="AC681">
        <v>0</v>
      </c>
      <c r="AD681" t="s">
        <v>13535</v>
      </c>
      <c r="AE681" t="s">
        <v>13537</v>
      </c>
      <c r="AF681" t="s">
        <v>13538</v>
      </c>
      <c r="AG681">
        <v>90</v>
      </c>
      <c r="AI681">
        <v>2180</v>
      </c>
      <c r="AK681" t="s">
        <v>3677</v>
      </c>
      <c r="AL681" t="s">
        <v>13539</v>
      </c>
      <c r="AM681" t="s">
        <v>13540</v>
      </c>
    </row>
    <row r="682" spans="1:39" x14ac:dyDescent="0.25">
      <c r="A682" s="2">
        <v>41712</v>
      </c>
      <c r="B682" t="s">
        <v>16783</v>
      </c>
      <c r="C682" t="s">
        <v>16784</v>
      </c>
      <c r="D682" s="2">
        <v>41724</v>
      </c>
      <c r="E682" s="2">
        <v>41724</v>
      </c>
      <c r="F682" t="s">
        <v>16785</v>
      </c>
      <c r="G682">
        <v>10</v>
      </c>
      <c r="H682">
        <v>0</v>
      </c>
      <c r="I682">
        <v>0</v>
      </c>
      <c r="L682" t="s">
        <v>64</v>
      </c>
      <c r="M682" t="s">
        <v>13535</v>
      </c>
      <c r="N682" t="s">
        <v>13536</v>
      </c>
      <c r="O682" t="s">
        <v>66</v>
      </c>
      <c r="Q682">
        <v>40.799999999999997</v>
      </c>
      <c r="R682">
        <v>31.2</v>
      </c>
      <c r="S682">
        <v>72</v>
      </c>
      <c r="T682">
        <v>0</v>
      </c>
      <c r="U682">
        <v>0</v>
      </c>
      <c r="V682">
        <v>81.599999999999994</v>
      </c>
      <c r="W682" s="2">
        <v>41746</v>
      </c>
      <c r="X682">
        <v>0</v>
      </c>
      <c r="Y682" t="s">
        <v>67</v>
      </c>
      <c r="Z682" t="s">
        <v>68</v>
      </c>
      <c r="AA682" t="s">
        <v>610</v>
      </c>
      <c r="AC682">
        <v>0</v>
      </c>
      <c r="AD682" t="s">
        <v>13535</v>
      </c>
      <c r="AE682" t="s">
        <v>13537</v>
      </c>
      <c r="AF682" t="s">
        <v>13538</v>
      </c>
      <c r="AG682">
        <v>90</v>
      </c>
      <c r="AI682">
        <v>2180</v>
      </c>
      <c r="AK682" t="s">
        <v>3677</v>
      </c>
      <c r="AL682" t="s">
        <v>13539</v>
      </c>
      <c r="AM682" t="s">
        <v>13540</v>
      </c>
    </row>
    <row r="683" spans="1:39" x14ac:dyDescent="0.25">
      <c r="A683" s="2">
        <v>41773</v>
      </c>
      <c r="B683" t="s">
        <v>15487</v>
      </c>
      <c r="C683" t="s">
        <v>253</v>
      </c>
      <c r="D683" s="2">
        <v>41787</v>
      </c>
      <c r="E683" s="2">
        <v>41787</v>
      </c>
      <c r="F683" t="s">
        <v>254</v>
      </c>
      <c r="G683">
        <v>8</v>
      </c>
      <c r="H683">
        <v>2</v>
      </c>
      <c r="I683">
        <v>0</v>
      </c>
      <c r="J683" t="s">
        <v>15488</v>
      </c>
      <c r="L683" t="s">
        <v>64</v>
      </c>
      <c r="M683" t="s">
        <v>7013</v>
      </c>
      <c r="N683" t="s">
        <v>7014</v>
      </c>
      <c r="Q683">
        <v>0</v>
      </c>
      <c r="R683">
        <v>76.08</v>
      </c>
      <c r="S683">
        <v>76.08</v>
      </c>
      <c r="T683">
        <v>0</v>
      </c>
      <c r="U683">
        <v>0</v>
      </c>
      <c r="V683">
        <v>46.68</v>
      </c>
      <c r="W683" s="2">
        <v>41795</v>
      </c>
      <c r="X683">
        <v>0</v>
      </c>
      <c r="Y683" t="s">
        <v>67</v>
      </c>
      <c r="Z683" t="s">
        <v>68</v>
      </c>
      <c r="AA683" t="s">
        <v>69</v>
      </c>
      <c r="AB683" t="s">
        <v>258</v>
      </c>
      <c r="AC683">
        <v>0</v>
      </c>
      <c r="AD683" t="s">
        <v>7013</v>
      </c>
      <c r="AE683" t="s">
        <v>7015</v>
      </c>
      <c r="AF683" t="s">
        <v>7016</v>
      </c>
      <c r="AG683">
        <v>89</v>
      </c>
      <c r="AI683">
        <v>1050</v>
      </c>
      <c r="AK683" t="s">
        <v>7017</v>
      </c>
      <c r="AL683" t="s">
        <v>7018</v>
      </c>
      <c r="AM683" t="s">
        <v>7019</v>
      </c>
    </row>
    <row r="684" spans="1:39" x14ac:dyDescent="0.25">
      <c r="A684" s="2">
        <v>41737</v>
      </c>
      <c r="B684" t="s">
        <v>16135</v>
      </c>
      <c r="C684" t="s">
        <v>14958</v>
      </c>
      <c r="D684" s="2">
        <v>41818</v>
      </c>
      <c r="E684" s="2">
        <v>41818</v>
      </c>
      <c r="F684" t="s">
        <v>14959</v>
      </c>
      <c r="G684">
        <v>0</v>
      </c>
      <c r="H684">
        <v>0</v>
      </c>
      <c r="I684">
        <v>0</v>
      </c>
      <c r="J684" t="s">
        <v>15661</v>
      </c>
      <c r="L684" t="s">
        <v>64</v>
      </c>
      <c r="M684" t="s">
        <v>7013</v>
      </c>
      <c r="N684" t="s">
        <v>7014</v>
      </c>
      <c r="Q684">
        <v>0</v>
      </c>
      <c r="R684">
        <v>0</v>
      </c>
      <c r="S684">
        <v>0</v>
      </c>
      <c r="T684">
        <v>0</v>
      </c>
      <c r="U684">
        <v>168</v>
      </c>
      <c r="V684">
        <v>0</v>
      </c>
      <c r="X684">
        <v>0</v>
      </c>
      <c r="Y684" t="s">
        <v>67</v>
      </c>
      <c r="Z684" t="s">
        <v>68</v>
      </c>
      <c r="AA684" t="s">
        <v>5087</v>
      </c>
      <c r="AB684" t="s">
        <v>5088</v>
      </c>
      <c r="AC684">
        <v>168</v>
      </c>
      <c r="AD684" t="s">
        <v>7013</v>
      </c>
      <c r="AE684" t="s">
        <v>7015</v>
      </c>
      <c r="AF684" t="s">
        <v>7016</v>
      </c>
      <c r="AG684">
        <v>89</v>
      </c>
      <c r="AI684">
        <v>1050</v>
      </c>
      <c r="AK684" t="s">
        <v>7017</v>
      </c>
      <c r="AL684" t="s">
        <v>7018</v>
      </c>
      <c r="AM684" t="s">
        <v>7019</v>
      </c>
    </row>
    <row r="685" spans="1:39" x14ac:dyDescent="0.25">
      <c r="A685" s="2">
        <v>41725</v>
      </c>
      <c r="B685" t="s">
        <v>16461</v>
      </c>
      <c r="C685" t="s">
        <v>15824</v>
      </c>
      <c r="D685" s="2">
        <v>41773</v>
      </c>
      <c r="E685" s="2">
        <v>41773</v>
      </c>
      <c r="F685" t="s">
        <v>15664</v>
      </c>
      <c r="G685">
        <v>0</v>
      </c>
      <c r="H685">
        <v>0</v>
      </c>
      <c r="I685">
        <v>0</v>
      </c>
      <c r="J685" t="s">
        <v>15777</v>
      </c>
      <c r="L685" t="s">
        <v>64</v>
      </c>
      <c r="M685" t="s">
        <v>7013</v>
      </c>
      <c r="N685" t="s">
        <v>7014</v>
      </c>
      <c r="Q685">
        <v>0</v>
      </c>
      <c r="R685">
        <v>0</v>
      </c>
      <c r="S685">
        <v>0</v>
      </c>
      <c r="T685">
        <v>0</v>
      </c>
      <c r="U685">
        <v>25</v>
      </c>
      <c r="V685">
        <v>0</v>
      </c>
      <c r="X685">
        <v>0</v>
      </c>
      <c r="Y685" t="s">
        <v>67</v>
      </c>
      <c r="Z685" t="s">
        <v>68</v>
      </c>
      <c r="AA685" t="s">
        <v>82</v>
      </c>
      <c r="AB685" t="s">
        <v>423</v>
      </c>
      <c r="AC685">
        <v>25</v>
      </c>
      <c r="AD685" t="s">
        <v>7013</v>
      </c>
      <c r="AE685" t="s">
        <v>7015</v>
      </c>
      <c r="AF685" t="s">
        <v>7016</v>
      </c>
      <c r="AG685">
        <v>89</v>
      </c>
      <c r="AI685">
        <v>1050</v>
      </c>
      <c r="AK685" t="s">
        <v>7017</v>
      </c>
      <c r="AL685" t="s">
        <v>7018</v>
      </c>
      <c r="AM685" t="s">
        <v>7019</v>
      </c>
    </row>
    <row r="686" spans="1:39" x14ac:dyDescent="0.25">
      <c r="A686" s="2">
        <v>41684</v>
      </c>
      <c r="B686" t="s">
        <v>17629</v>
      </c>
      <c r="C686" t="s">
        <v>17409</v>
      </c>
      <c r="D686" s="2">
        <v>41720</v>
      </c>
      <c r="E686" s="2">
        <v>41720</v>
      </c>
      <c r="F686" t="s">
        <v>4569</v>
      </c>
      <c r="G686">
        <v>0</v>
      </c>
      <c r="H686">
        <v>0</v>
      </c>
      <c r="I686">
        <v>0</v>
      </c>
      <c r="J686" t="s">
        <v>16894</v>
      </c>
      <c r="L686" t="s">
        <v>64</v>
      </c>
      <c r="M686" t="s">
        <v>7013</v>
      </c>
      <c r="N686" t="s">
        <v>7014</v>
      </c>
      <c r="Q686">
        <v>0</v>
      </c>
      <c r="R686">
        <v>0</v>
      </c>
      <c r="S686">
        <v>0</v>
      </c>
      <c r="T686">
        <v>0</v>
      </c>
      <c r="U686">
        <v>0</v>
      </c>
      <c r="V686">
        <v>0</v>
      </c>
      <c r="X686">
        <v>0</v>
      </c>
      <c r="Y686" t="s">
        <v>67</v>
      </c>
      <c r="Z686" t="s">
        <v>68</v>
      </c>
      <c r="AA686" t="s">
        <v>82</v>
      </c>
      <c r="AB686" t="s">
        <v>297</v>
      </c>
      <c r="AC686">
        <v>0</v>
      </c>
      <c r="AD686" t="s">
        <v>7013</v>
      </c>
      <c r="AE686" t="s">
        <v>7015</v>
      </c>
      <c r="AF686" t="s">
        <v>7016</v>
      </c>
      <c r="AG686">
        <v>89</v>
      </c>
      <c r="AI686">
        <v>1050</v>
      </c>
      <c r="AK686" t="s">
        <v>7017</v>
      </c>
      <c r="AL686" t="s">
        <v>7018</v>
      </c>
      <c r="AM686" t="s">
        <v>7019</v>
      </c>
    </row>
    <row r="687" spans="1:39" x14ac:dyDescent="0.25">
      <c r="A687" s="2">
        <v>41610</v>
      </c>
      <c r="B687" t="s">
        <v>18991</v>
      </c>
      <c r="C687" t="s">
        <v>2824</v>
      </c>
      <c r="D687" s="2">
        <v>41727</v>
      </c>
      <c r="E687" s="2">
        <v>41727</v>
      </c>
      <c r="F687" t="s">
        <v>720</v>
      </c>
      <c r="G687">
        <v>0</v>
      </c>
      <c r="H687">
        <v>0</v>
      </c>
      <c r="I687">
        <v>0</v>
      </c>
      <c r="J687" t="s">
        <v>18992</v>
      </c>
      <c r="K687" t="s">
        <v>18993</v>
      </c>
      <c r="L687" t="s">
        <v>64</v>
      </c>
      <c r="M687" t="s">
        <v>133</v>
      </c>
      <c r="N687" t="s">
        <v>134</v>
      </c>
      <c r="Q687">
        <v>0</v>
      </c>
      <c r="R687">
        <v>67.2</v>
      </c>
      <c r="S687">
        <v>67.2</v>
      </c>
      <c r="T687">
        <v>0</v>
      </c>
      <c r="U687">
        <v>91.2</v>
      </c>
      <c r="V687">
        <v>0</v>
      </c>
      <c r="X687">
        <v>0</v>
      </c>
      <c r="Y687" t="s">
        <v>67</v>
      </c>
      <c r="Z687" t="s">
        <v>12981</v>
      </c>
      <c r="AA687" t="s">
        <v>82</v>
      </c>
      <c r="AB687" t="s">
        <v>297</v>
      </c>
      <c r="AC687">
        <v>91.2</v>
      </c>
      <c r="AD687" t="s">
        <v>133</v>
      </c>
      <c r="AE687" t="s">
        <v>135</v>
      </c>
      <c r="AF687" t="s">
        <v>136</v>
      </c>
      <c r="AG687">
        <v>20</v>
      </c>
      <c r="AI687">
        <v>9320</v>
      </c>
      <c r="AK687" t="s">
        <v>137</v>
      </c>
      <c r="AL687" t="s">
        <v>138</v>
      </c>
      <c r="AM687" t="s">
        <v>139</v>
      </c>
    </row>
    <row r="688" spans="1:39" x14ac:dyDescent="0.25">
      <c r="A688" s="2">
        <v>41596</v>
      </c>
      <c r="B688" t="s">
        <v>19073</v>
      </c>
      <c r="C688" t="s">
        <v>719</v>
      </c>
      <c r="D688" s="2">
        <v>41679</v>
      </c>
      <c r="E688" s="2">
        <v>41679</v>
      </c>
      <c r="F688" t="s">
        <v>720</v>
      </c>
      <c r="G688">
        <v>0</v>
      </c>
      <c r="H688">
        <v>0</v>
      </c>
      <c r="I688">
        <v>0</v>
      </c>
      <c r="J688" t="s">
        <v>17221</v>
      </c>
      <c r="K688" t="s">
        <v>19074</v>
      </c>
      <c r="L688" t="s">
        <v>64</v>
      </c>
      <c r="M688" t="s">
        <v>133</v>
      </c>
      <c r="N688" t="s">
        <v>134</v>
      </c>
      <c r="Q688">
        <v>0</v>
      </c>
      <c r="R688">
        <v>21.17</v>
      </c>
      <c r="S688">
        <v>21.17</v>
      </c>
      <c r="T688">
        <v>0</v>
      </c>
      <c r="U688">
        <v>37.6</v>
      </c>
      <c r="V688">
        <v>0</v>
      </c>
      <c r="X688">
        <v>0</v>
      </c>
      <c r="Y688" t="s">
        <v>67</v>
      </c>
      <c r="Z688" t="s">
        <v>12981</v>
      </c>
      <c r="AA688" t="s">
        <v>82</v>
      </c>
      <c r="AB688" t="s">
        <v>297</v>
      </c>
      <c r="AC688">
        <v>37.6</v>
      </c>
      <c r="AD688" t="s">
        <v>133</v>
      </c>
      <c r="AE688" t="s">
        <v>135</v>
      </c>
      <c r="AF688" t="s">
        <v>136</v>
      </c>
      <c r="AG688">
        <v>20</v>
      </c>
      <c r="AI688">
        <v>9320</v>
      </c>
      <c r="AK688" t="s">
        <v>137</v>
      </c>
      <c r="AL688" t="s">
        <v>138</v>
      </c>
      <c r="AM688" t="s">
        <v>139</v>
      </c>
    </row>
    <row r="689" spans="1:39" x14ac:dyDescent="0.25">
      <c r="A689" s="2">
        <v>41813</v>
      </c>
      <c r="B689" t="s">
        <v>14475</v>
      </c>
      <c r="C689" t="s">
        <v>14470</v>
      </c>
      <c r="D689" s="2">
        <v>41851</v>
      </c>
      <c r="E689" s="2">
        <v>41851</v>
      </c>
      <c r="F689" t="s">
        <v>14471</v>
      </c>
      <c r="G689">
        <v>0</v>
      </c>
      <c r="H689">
        <v>0</v>
      </c>
      <c r="I689">
        <v>0</v>
      </c>
      <c r="J689" t="s">
        <v>14476</v>
      </c>
      <c r="L689" t="s">
        <v>64</v>
      </c>
      <c r="M689" t="s">
        <v>14477</v>
      </c>
      <c r="N689" t="s">
        <v>14478</v>
      </c>
      <c r="Q689">
        <v>0</v>
      </c>
      <c r="R689">
        <v>0</v>
      </c>
      <c r="S689">
        <v>0</v>
      </c>
      <c r="T689">
        <v>0</v>
      </c>
      <c r="U689">
        <v>549</v>
      </c>
      <c r="V689">
        <v>0</v>
      </c>
      <c r="X689">
        <v>0</v>
      </c>
      <c r="Y689" t="s">
        <v>67</v>
      </c>
      <c r="Z689" t="s">
        <v>68</v>
      </c>
      <c r="AA689" t="s">
        <v>5087</v>
      </c>
      <c r="AB689" t="s">
        <v>5088</v>
      </c>
      <c r="AC689">
        <v>475.8</v>
      </c>
      <c r="AD689" t="s">
        <v>14477</v>
      </c>
      <c r="AE689" t="s">
        <v>14479</v>
      </c>
      <c r="AF689" t="s">
        <v>14480</v>
      </c>
      <c r="AG689">
        <v>35</v>
      </c>
      <c r="AI689">
        <v>2440</v>
      </c>
      <c r="AK689" t="s">
        <v>1773</v>
      </c>
      <c r="AL689" t="s">
        <v>14481</v>
      </c>
      <c r="AM689" t="s">
        <v>14482</v>
      </c>
    </row>
    <row r="690" spans="1:39" x14ac:dyDescent="0.25">
      <c r="A690" s="2">
        <v>41808</v>
      </c>
      <c r="B690" t="s">
        <v>14647</v>
      </c>
      <c r="C690" t="s">
        <v>14470</v>
      </c>
      <c r="D690" s="2">
        <v>41865</v>
      </c>
      <c r="E690" s="2">
        <v>41865</v>
      </c>
      <c r="F690" t="s">
        <v>14471</v>
      </c>
      <c r="G690">
        <v>0</v>
      </c>
      <c r="H690">
        <v>0</v>
      </c>
      <c r="I690">
        <v>0</v>
      </c>
      <c r="J690" t="s">
        <v>14648</v>
      </c>
      <c r="L690" t="s">
        <v>64</v>
      </c>
      <c r="M690" t="s">
        <v>14477</v>
      </c>
      <c r="N690" t="s">
        <v>14478</v>
      </c>
      <c r="Q690">
        <v>0</v>
      </c>
      <c r="R690">
        <v>0</v>
      </c>
      <c r="S690">
        <v>0</v>
      </c>
      <c r="T690">
        <v>0</v>
      </c>
      <c r="U690">
        <v>878.4</v>
      </c>
      <c r="V690">
        <v>0</v>
      </c>
      <c r="X690">
        <v>0</v>
      </c>
      <c r="Y690" t="s">
        <v>67</v>
      </c>
      <c r="Z690" t="s">
        <v>81</v>
      </c>
      <c r="AA690" t="s">
        <v>5087</v>
      </c>
      <c r="AB690" t="s">
        <v>5088</v>
      </c>
      <c r="AC690">
        <v>878.4</v>
      </c>
      <c r="AD690" t="s">
        <v>14477</v>
      </c>
      <c r="AE690" t="s">
        <v>14479</v>
      </c>
      <c r="AF690" t="s">
        <v>14480</v>
      </c>
      <c r="AG690">
        <v>35</v>
      </c>
      <c r="AI690">
        <v>2440</v>
      </c>
      <c r="AK690" t="s">
        <v>1773</v>
      </c>
      <c r="AL690" t="s">
        <v>14481</v>
      </c>
      <c r="AM690" t="s">
        <v>14482</v>
      </c>
    </row>
    <row r="691" spans="1:39" x14ac:dyDescent="0.25">
      <c r="A691" s="2">
        <v>41800</v>
      </c>
      <c r="B691" t="s">
        <v>14902</v>
      </c>
      <c r="C691" t="s">
        <v>4044</v>
      </c>
      <c r="D691" s="2">
        <v>41844</v>
      </c>
      <c r="E691" s="2">
        <v>41844</v>
      </c>
      <c r="F691" t="s">
        <v>4045</v>
      </c>
      <c r="G691">
        <v>20</v>
      </c>
      <c r="H691">
        <v>0</v>
      </c>
      <c r="I691">
        <v>0</v>
      </c>
      <c r="J691" t="s">
        <v>14903</v>
      </c>
      <c r="L691" t="s">
        <v>64</v>
      </c>
      <c r="M691" t="s">
        <v>4446</v>
      </c>
      <c r="N691" t="s">
        <v>4447</v>
      </c>
      <c r="Q691">
        <v>0</v>
      </c>
      <c r="R691">
        <v>0</v>
      </c>
      <c r="S691">
        <v>0</v>
      </c>
      <c r="T691">
        <v>0</v>
      </c>
      <c r="U691">
        <v>100</v>
      </c>
      <c r="V691">
        <v>267.94</v>
      </c>
      <c r="W691" s="2">
        <v>41879</v>
      </c>
      <c r="X691">
        <v>0</v>
      </c>
      <c r="Y691" t="s">
        <v>67</v>
      </c>
      <c r="Z691" t="s">
        <v>68</v>
      </c>
      <c r="AA691" t="s">
        <v>69</v>
      </c>
      <c r="AB691" t="s">
        <v>258</v>
      </c>
      <c r="AC691">
        <v>100</v>
      </c>
      <c r="AD691" t="s">
        <v>4446</v>
      </c>
      <c r="AE691" t="s">
        <v>4448</v>
      </c>
      <c r="AF691" t="s">
        <v>4449</v>
      </c>
      <c r="AG691">
        <v>146</v>
      </c>
      <c r="AI691">
        <v>2440</v>
      </c>
      <c r="AK691" t="s">
        <v>1773</v>
      </c>
      <c r="AL691" t="s">
        <v>4450</v>
      </c>
      <c r="AM691" t="s">
        <v>4451</v>
      </c>
    </row>
    <row r="692" spans="1:39" x14ac:dyDescent="0.25">
      <c r="A692" s="2">
        <v>41794</v>
      </c>
      <c r="B692" t="s">
        <v>15021</v>
      </c>
      <c r="C692" t="s">
        <v>14958</v>
      </c>
      <c r="D692" s="2">
        <v>41817</v>
      </c>
      <c r="E692" s="2">
        <v>41817</v>
      </c>
      <c r="F692" t="s">
        <v>14959</v>
      </c>
      <c r="G692">
        <v>0</v>
      </c>
      <c r="H692">
        <v>0</v>
      </c>
      <c r="I692">
        <v>0</v>
      </c>
      <c r="J692" t="s">
        <v>15022</v>
      </c>
      <c r="L692" t="s">
        <v>64</v>
      </c>
      <c r="M692" t="s">
        <v>1769</v>
      </c>
      <c r="N692" t="s">
        <v>1770</v>
      </c>
      <c r="Q692">
        <v>0</v>
      </c>
      <c r="R692">
        <v>0</v>
      </c>
      <c r="S692">
        <v>0</v>
      </c>
      <c r="T692">
        <v>0</v>
      </c>
      <c r="U692">
        <v>33.6</v>
      </c>
      <c r="V692">
        <v>0</v>
      </c>
      <c r="X692">
        <v>0</v>
      </c>
      <c r="Y692" t="s">
        <v>67</v>
      </c>
      <c r="Z692" t="s">
        <v>68</v>
      </c>
      <c r="AA692" t="s">
        <v>5087</v>
      </c>
      <c r="AB692" t="s">
        <v>5088</v>
      </c>
      <c r="AC692">
        <v>33.6</v>
      </c>
      <c r="AD692" t="s">
        <v>1769</v>
      </c>
      <c r="AE692" t="s">
        <v>1771</v>
      </c>
      <c r="AF692" t="s">
        <v>1772</v>
      </c>
      <c r="AG692">
        <v>196</v>
      </c>
      <c r="AI692">
        <v>2440</v>
      </c>
      <c r="AK692" t="s">
        <v>1773</v>
      </c>
      <c r="AL692" t="s">
        <v>1774</v>
      </c>
      <c r="AM692" t="s">
        <v>1775</v>
      </c>
    </row>
    <row r="693" spans="1:39" x14ac:dyDescent="0.25">
      <c r="A693" s="2">
        <v>41759</v>
      </c>
      <c r="B693" t="s">
        <v>15729</v>
      </c>
      <c r="C693" t="s">
        <v>15730</v>
      </c>
      <c r="D693" s="2">
        <v>41802</v>
      </c>
      <c r="E693" s="2">
        <v>41802</v>
      </c>
      <c r="F693" t="s">
        <v>15730</v>
      </c>
      <c r="G693">
        <v>20</v>
      </c>
      <c r="H693">
        <v>0</v>
      </c>
      <c r="I693">
        <v>0</v>
      </c>
      <c r="J693" t="s">
        <v>15731</v>
      </c>
      <c r="L693" t="s">
        <v>64</v>
      </c>
      <c r="M693" t="s">
        <v>4446</v>
      </c>
      <c r="N693" t="s">
        <v>4447</v>
      </c>
      <c r="Q693">
        <v>0</v>
      </c>
      <c r="R693">
        <v>182.4</v>
      </c>
      <c r="S693">
        <v>182.4</v>
      </c>
      <c r="T693">
        <v>0</v>
      </c>
      <c r="U693">
        <v>80</v>
      </c>
      <c r="V693">
        <v>66.38</v>
      </c>
      <c r="W693" s="2">
        <v>41809</v>
      </c>
      <c r="X693">
        <v>0</v>
      </c>
      <c r="Y693" t="s">
        <v>67</v>
      </c>
      <c r="Z693" t="s">
        <v>68</v>
      </c>
      <c r="AA693" t="s">
        <v>69</v>
      </c>
      <c r="AB693" t="s">
        <v>258</v>
      </c>
      <c r="AC693">
        <v>80</v>
      </c>
      <c r="AD693" t="s">
        <v>4446</v>
      </c>
      <c r="AE693" t="s">
        <v>4448</v>
      </c>
      <c r="AF693" t="s">
        <v>4449</v>
      </c>
      <c r="AG693">
        <v>146</v>
      </c>
      <c r="AI693">
        <v>2440</v>
      </c>
      <c r="AK693" t="s">
        <v>1773</v>
      </c>
      <c r="AL693" t="s">
        <v>4450</v>
      </c>
      <c r="AM693" t="s">
        <v>4451</v>
      </c>
    </row>
    <row r="694" spans="1:39" x14ac:dyDescent="0.25">
      <c r="A694" s="2">
        <v>41724</v>
      </c>
      <c r="B694" t="s">
        <v>16512</v>
      </c>
      <c r="C694" t="s">
        <v>13689</v>
      </c>
      <c r="D694" s="2">
        <v>41746</v>
      </c>
      <c r="E694" s="2">
        <v>41746</v>
      </c>
      <c r="F694" t="s">
        <v>13690</v>
      </c>
      <c r="G694">
        <v>20</v>
      </c>
      <c r="H694">
        <v>0</v>
      </c>
      <c r="I694">
        <v>0</v>
      </c>
      <c r="J694" t="s">
        <v>16513</v>
      </c>
      <c r="L694" t="s">
        <v>64</v>
      </c>
      <c r="M694" t="s">
        <v>4446</v>
      </c>
      <c r="N694" t="s">
        <v>4447</v>
      </c>
      <c r="Q694">
        <v>0</v>
      </c>
      <c r="R694">
        <v>0</v>
      </c>
      <c r="S694">
        <v>0</v>
      </c>
      <c r="T694">
        <v>0</v>
      </c>
      <c r="U694">
        <v>112</v>
      </c>
      <c r="V694">
        <v>122.84</v>
      </c>
      <c r="W694" s="2">
        <v>41760</v>
      </c>
      <c r="X694">
        <v>31.24</v>
      </c>
      <c r="Y694" s="2">
        <v>41809</v>
      </c>
      <c r="Z694" t="s">
        <v>68</v>
      </c>
      <c r="AA694" t="s">
        <v>82</v>
      </c>
      <c r="AB694" t="s">
        <v>83</v>
      </c>
      <c r="AC694">
        <v>112</v>
      </c>
      <c r="AD694" t="s">
        <v>4446</v>
      </c>
      <c r="AE694" t="s">
        <v>4448</v>
      </c>
      <c r="AF694" t="s">
        <v>4449</v>
      </c>
      <c r="AG694">
        <v>146</v>
      </c>
      <c r="AI694">
        <v>2440</v>
      </c>
      <c r="AK694" t="s">
        <v>1773</v>
      </c>
      <c r="AL694" t="s">
        <v>4450</v>
      </c>
      <c r="AM694" t="s">
        <v>4451</v>
      </c>
    </row>
    <row r="695" spans="1:39" x14ac:dyDescent="0.25">
      <c r="A695" s="2">
        <v>41718</v>
      </c>
      <c r="B695" t="s">
        <v>16666</v>
      </c>
      <c r="C695" t="s">
        <v>16455</v>
      </c>
      <c r="D695" s="2">
        <v>41754</v>
      </c>
      <c r="E695" s="2">
        <v>41754</v>
      </c>
      <c r="F695" t="s">
        <v>9400</v>
      </c>
      <c r="G695">
        <v>0</v>
      </c>
      <c r="H695">
        <v>0</v>
      </c>
      <c r="I695">
        <v>0</v>
      </c>
      <c r="J695" t="s">
        <v>16667</v>
      </c>
      <c r="L695" t="s">
        <v>64</v>
      </c>
      <c r="M695" t="s">
        <v>1769</v>
      </c>
      <c r="N695" t="s">
        <v>1770</v>
      </c>
      <c r="Q695">
        <v>0</v>
      </c>
      <c r="R695">
        <v>0</v>
      </c>
      <c r="S695">
        <v>0</v>
      </c>
      <c r="T695">
        <v>0</v>
      </c>
      <c r="U695">
        <v>42</v>
      </c>
      <c r="V695">
        <v>0</v>
      </c>
      <c r="X695">
        <v>0</v>
      </c>
      <c r="Y695" t="s">
        <v>67</v>
      </c>
      <c r="Z695" t="s">
        <v>68</v>
      </c>
      <c r="AA695" t="s">
        <v>82</v>
      </c>
      <c r="AB695" t="s">
        <v>297</v>
      </c>
      <c r="AC695">
        <v>42</v>
      </c>
      <c r="AD695" t="s">
        <v>1769</v>
      </c>
      <c r="AE695" t="s">
        <v>1771</v>
      </c>
      <c r="AF695" t="s">
        <v>1772</v>
      </c>
      <c r="AG695">
        <v>196</v>
      </c>
      <c r="AI695">
        <v>2440</v>
      </c>
      <c r="AK695" t="s">
        <v>1773</v>
      </c>
      <c r="AL695" t="s">
        <v>1774</v>
      </c>
      <c r="AM695" t="s">
        <v>1775</v>
      </c>
    </row>
    <row r="696" spans="1:39" x14ac:dyDescent="0.25">
      <c r="A696" s="2">
        <v>41716</v>
      </c>
      <c r="B696" t="s">
        <v>16747</v>
      </c>
      <c r="C696" t="s">
        <v>15646</v>
      </c>
      <c r="D696" s="2">
        <v>41756</v>
      </c>
      <c r="E696" s="2">
        <v>41756</v>
      </c>
      <c r="F696" t="s">
        <v>515</v>
      </c>
      <c r="G696">
        <v>10</v>
      </c>
      <c r="H696">
        <v>2</v>
      </c>
      <c r="I696">
        <v>0</v>
      </c>
      <c r="J696" t="s">
        <v>16748</v>
      </c>
      <c r="L696" t="s">
        <v>64</v>
      </c>
      <c r="M696" t="s">
        <v>1769</v>
      </c>
      <c r="N696" t="s">
        <v>1770</v>
      </c>
      <c r="Q696">
        <v>0</v>
      </c>
      <c r="R696">
        <v>24</v>
      </c>
      <c r="S696">
        <v>24</v>
      </c>
      <c r="T696">
        <v>0</v>
      </c>
      <c r="U696">
        <v>103.2</v>
      </c>
      <c r="V696">
        <v>32.76</v>
      </c>
      <c r="W696" s="2">
        <v>41767</v>
      </c>
      <c r="X696">
        <v>0</v>
      </c>
      <c r="Y696" t="s">
        <v>67</v>
      </c>
      <c r="Z696" t="s">
        <v>68</v>
      </c>
      <c r="AA696" t="s">
        <v>82</v>
      </c>
      <c r="AB696" t="s">
        <v>423</v>
      </c>
      <c r="AC696">
        <v>103.2</v>
      </c>
      <c r="AD696" t="s">
        <v>1769</v>
      </c>
      <c r="AE696" t="s">
        <v>1771</v>
      </c>
      <c r="AF696" t="s">
        <v>1772</v>
      </c>
      <c r="AG696">
        <v>196</v>
      </c>
      <c r="AI696">
        <v>2440</v>
      </c>
      <c r="AK696" t="s">
        <v>1773</v>
      </c>
      <c r="AL696" t="s">
        <v>1774</v>
      </c>
      <c r="AM696" t="s">
        <v>1775</v>
      </c>
    </row>
    <row r="697" spans="1:39" x14ac:dyDescent="0.25">
      <c r="A697" s="2">
        <v>41702</v>
      </c>
      <c r="B697" t="s">
        <v>17127</v>
      </c>
      <c r="C697" t="s">
        <v>17128</v>
      </c>
      <c r="D697" s="2">
        <v>41721</v>
      </c>
      <c r="E697" s="2">
        <v>41721</v>
      </c>
      <c r="F697" t="s">
        <v>6059</v>
      </c>
      <c r="G697">
        <v>0</v>
      </c>
      <c r="H697">
        <v>0</v>
      </c>
      <c r="I697">
        <v>0</v>
      </c>
      <c r="J697" t="s">
        <v>17129</v>
      </c>
      <c r="L697" t="s">
        <v>64</v>
      </c>
      <c r="M697" t="s">
        <v>1769</v>
      </c>
      <c r="N697" t="s">
        <v>1770</v>
      </c>
      <c r="Q697">
        <v>0</v>
      </c>
      <c r="R697">
        <v>0</v>
      </c>
      <c r="S697">
        <v>0</v>
      </c>
      <c r="T697">
        <v>0</v>
      </c>
      <c r="U697">
        <v>0</v>
      </c>
      <c r="V697">
        <v>0</v>
      </c>
      <c r="X697">
        <v>0</v>
      </c>
      <c r="Y697" t="s">
        <v>67</v>
      </c>
      <c r="Z697" t="s">
        <v>68</v>
      </c>
      <c r="AA697" t="s">
        <v>4620</v>
      </c>
      <c r="AB697" t="s">
        <v>17130</v>
      </c>
      <c r="AC697">
        <v>0</v>
      </c>
      <c r="AD697" t="s">
        <v>1769</v>
      </c>
      <c r="AE697" t="s">
        <v>1771</v>
      </c>
      <c r="AF697" t="s">
        <v>1772</v>
      </c>
      <c r="AG697">
        <v>196</v>
      </c>
      <c r="AI697">
        <v>2440</v>
      </c>
      <c r="AK697" t="s">
        <v>1773</v>
      </c>
      <c r="AL697" t="s">
        <v>1774</v>
      </c>
      <c r="AM697" t="s">
        <v>1775</v>
      </c>
    </row>
    <row r="698" spans="1:39" x14ac:dyDescent="0.25">
      <c r="A698" s="2">
        <v>41694</v>
      </c>
      <c r="B698" t="s">
        <v>17387</v>
      </c>
      <c r="C698" t="s">
        <v>2824</v>
      </c>
      <c r="D698" s="2">
        <v>41728</v>
      </c>
      <c r="E698" s="2">
        <v>41728</v>
      </c>
      <c r="F698" t="s">
        <v>720</v>
      </c>
      <c r="G698">
        <v>0</v>
      </c>
      <c r="H698">
        <v>0</v>
      </c>
      <c r="I698">
        <v>0</v>
      </c>
      <c r="J698" t="s">
        <v>17388</v>
      </c>
      <c r="L698" t="s">
        <v>64</v>
      </c>
      <c r="M698" t="s">
        <v>17389</v>
      </c>
      <c r="N698" t="s">
        <v>17390</v>
      </c>
      <c r="Q698">
        <v>0</v>
      </c>
      <c r="R698">
        <v>0</v>
      </c>
      <c r="S698">
        <v>0</v>
      </c>
      <c r="T698">
        <v>0</v>
      </c>
      <c r="U698">
        <v>45.6</v>
      </c>
      <c r="V698">
        <v>45.6</v>
      </c>
      <c r="W698" s="2">
        <v>41781</v>
      </c>
      <c r="X698">
        <v>0</v>
      </c>
      <c r="Y698" t="s">
        <v>67</v>
      </c>
      <c r="Z698" t="s">
        <v>68</v>
      </c>
      <c r="AA698" t="s">
        <v>82</v>
      </c>
      <c r="AB698" t="s">
        <v>297</v>
      </c>
      <c r="AC698">
        <v>45.6</v>
      </c>
      <c r="AD698" t="s">
        <v>17389</v>
      </c>
      <c r="AE698" t="s">
        <v>17391</v>
      </c>
      <c r="AF698" t="s">
        <v>17392</v>
      </c>
      <c r="AG698">
        <v>100</v>
      </c>
      <c r="AI698">
        <v>2440</v>
      </c>
      <c r="AK698" t="s">
        <v>1773</v>
      </c>
      <c r="AL698" t="s">
        <v>17393</v>
      </c>
      <c r="AM698" t="s">
        <v>17394</v>
      </c>
    </row>
    <row r="699" spans="1:39" x14ac:dyDescent="0.25">
      <c r="A699" s="2">
        <v>41690</v>
      </c>
      <c r="B699" t="s">
        <v>17465</v>
      </c>
      <c r="C699" t="s">
        <v>15383</v>
      </c>
      <c r="D699" s="2">
        <v>41777</v>
      </c>
      <c r="E699" s="2">
        <v>41777</v>
      </c>
      <c r="F699" t="s">
        <v>15384</v>
      </c>
      <c r="G699">
        <v>10</v>
      </c>
      <c r="H699">
        <v>0</v>
      </c>
      <c r="I699">
        <v>0</v>
      </c>
      <c r="J699" t="s">
        <v>17466</v>
      </c>
      <c r="K699" t="s">
        <v>17467</v>
      </c>
      <c r="L699" t="s">
        <v>64</v>
      </c>
      <c r="M699" t="s">
        <v>4446</v>
      </c>
      <c r="N699" t="s">
        <v>4447</v>
      </c>
      <c r="Q699">
        <v>0</v>
      </c>
      <c r="R699">
        <v>96</v>
      </c>
      <c r="S699">
        <v>96</v>
      </c>
      <c r="T699">
        <v>0</v>
      </c>
      <c r="U699">
        <v>96</v>
      </c>
      <c r="V699">
        <v>96</v>
      </c>
      <c r="W699" s="2">
        <v>41725</v>
      </c>
      <c r="X699">
        <v>23.4</v>
      </c>
      <c r="Y699" s="2">
        <v>41781</v>
      </c>
      <c r="Z699" t="s">
        <v>68</v>
      </c>
      <c r="AA699" t="s">
        <v>755</v>
      </c>
      <c r="AB699" t="s">
        <v>423</v>
      </c>
      <c r="AC699">
        <v>96</v>
      </c>
      <c r="AD699" t="s">
        <v>4446</v>
      </c>
      <c r="AE699" t="s">
        <v>4448</v>
      </c>
      <c r="AF699" t="s">
        <v>4449</v>
      </c>
      <c r="AG699">
        <v>146</v>
      </c>
      <c r="AI699">
        <v>2440</v>
      </c>
      <c r="AK699" t="s">
        <v>1773</v>
      </c>
      <c r="AL699" t="s">
        <v>4450</v>
      </c>
      <c r="AM699" t="s">
        <v>4451</v>
      </c>
    </row>
    <row r="700" spans="1:39" x14ac:dyDescent="0.25">
      <c r="A700" s="2">
        <v>41932</v>
      </c>
      <c r="B700" t="s">
        <v>12920</v>
      </c>
      <c r="C700" t="s">
        <v>12921</v>
      </c>
      <c r="D700" s="2">
        <v>41932</v>
      </c>
      <c r="E700" s="2">
        <v>42215</v>
      </c>
      <c r="F700" t="s">
        <v>12922</v>
      </c>
      <c r="G700">
        <v>1</v>
      </c>
      <c r="H700">
        <v>0</v>
      </c>
      <c r="I700">
        <v>0</v>
      </c>
      <c r="L700" t="s">
        <v>64</v>
      </c>
      <c r="M700" t="s">
        <v>1996</v>
      </c>
      <c r="N700" t="s">
        <v>1997</v>
      </c>
      <c r="O700" t="s">
        <v>66</v>
      </c>
      <c r="Q700">
        <v>0</v>
      </c>
      <c r="R700">
        <v>0</v>
      </c>
      <c r="S700">
        <v>0</v>
      </c>
      <c r="T700">
        <v>0</v>
      </c>
      <c r="U700">
        <v>0</v>
      </c>
      <c r="V700">
        <v>0</v>
      </c>
      <c r="X700">
        <v>0</v>
      </c>
      <c r="Y700" t="s">
        <v>67</v>
      </c>
      <c r="Z700" t="s">
        <v>154</v>
      </c>
      <c r="AC700">
        <v>0</v>
      </c>
      <c r="AD700" t="s">
        <v>1996</v>
      </c>
      <c r="AE700" t="s">
        <v>1998</v>
      </c>
      <c r="AF700" t="s">
        <v>1999</v>
      </c>
      <c r="AG700">
        <v>22</v>
      </c>
      <c r="AI700">
        <v>3600</v>
      </c>
      <c r="AK700" t="s">
        <v>72</v>
      </c>
      <c r="AL700" t="s">
        <v>2000</v>
      </c>
      <c r="AM700" t="s">
        <v>2001</v>
      </c>
    </row>
    <row r="701" spans="1:39" x14ac:dyDescent="0.25">
      <c r="A701" s="2">
        <v>41892</v>
      </c>
      <c r="B701" t="s">
        <v>13127</v>
      </c>
      <c r="C701" t="s">
        <v>13128</v>
      </c>
      <c r="D701" s="2">
        <v>41912</v>
      </c>
      <c r="E701" s="2">
        <v>41912</v>
      </c>
      <c r="F701" t="s">
        <v>13129</v>
      </c>
      <c r="G701">
        <v>14</v>
      </c>
      <c r="H701">
        <v>1</v>
      </c>
      <c r="I701">
        <v>0</v>
      </c>
      <c r="L701" t="s">
        <v>64</v>
      </c>
      <c r="M701" t="s">
        <v>490</v>
      </c>
      <c r="N701" t="s">
        <v>491</v>
      </c>
      <c r="O701" t="s">
        <v>66</v>
      </c>
      <c r="Q701">
        <v>0</v>
      </c>
      <c r="R701">
        <v>0</v>
      </c>
      <c r="S701">
        <v>0</v>
      </c>
      <c r="T701">
        <v>0</v>
      </c>
      <c r="U701">
        <v>0</v>
      </c>
      <c r="V701">
        <v>0</v>
      </c>
      <c r="X701">
        <v>0</v>
      </c>
      <c r="Y701" t="s">
        <v>67</v>
      </c>
      <c r="Z701" t="s">
        <v>154</v>
      </c>
      <c r="AC701">
        <v>0</v>
      </c>
      <c r="AD701" t="s">
        <v>490</v>
      </c>
      <c r="AE701" t="s">
        <v>493</v>
      </c>
      <c r="AF701" t="s">
        <v>494</v>
      </c>
      <c r="AG701">
        <v>5</v>
      </c>
      <c r="AI701">
        <v>3600</v>
      </c>
      <c r="AK701" t="s">
        <v>72</v>
      </c>
      <c r="AL701" t="s">
        <v>495</v>
      </c>
      <c r="AM701" t="s">
        <v>496</v>
      </c>
    </row>
    <row r="702" spans="1:39" x14ac:dyDescent="0.25">
      <c r="A702" s="2">
        <v>41892</v>
      </c>
      <c r="B702" t="s">
        <v>13130</v>
      </c>
      <c r="C702" t="s">
        <v>13131</v>
      </c>
      <c r="D702" s="2">
        <v>41906</v>
      </c>
      <c r="E702" s="2">
        <v>41906</v>
      </c>
      <c r="F702" t="s">
        <v>13132</v>
      </c>
      <c r="G702">
        <v>19</v>
      </c>
      <c r="H702">
        <v>5</v>
      </c>
      <c r="I702">
        <v>0</v>
      </c>
      <c r="L702" t="s">
        <v>64</v>
      </c>
      <c r="M702" t="s">
        <v>490</v>
      </c>
      <c r="N702" t="s">
        <v>491</v>
      </c>
      <c r="O702" t="s">
        <v>66</v>
      </c>
      <c r="Q702">
        <v>140</v>
      </c>
      <c r="R702">
        <v>0</v>
      </c>
      <c r="S702">
        <v>140</v>
      </c>
      <c r="T702">
        <v>0</v>
      </c>
      <c r="U702">
        <v>0</v>
      </c>
      <c r="V702">
        <v>96</v>
      </c>
      <c r="W702" s="2">
        <v>41991</v>
      </c>
      <c r="X702">
        <v>0</v>
      </c>
      <c r="Y702" t="s">
        <v>67</v>
      </c>
      <c r="Z702" t="s">
        <v>68</v>
      </c>
      <c r="AA702" t="s">
        <v>815</v>
      </c>
      <c r="AC702">
        <v>0</v>
      </c>
      <c r="AD702" t="s">
        <v>490</v>
      </c>
      <c r="AE702" t="s">
        <v>493</v>
      </c>
      <c r="AF702" t="s">
        <v>494</v>
      </c>
      <c r="AG702">
        <v>5</v>
      </c>
      <c r="AI702">
        <v>3600</v>
      </c>
      <c r="AK702" t="s">
        <v>72</v>
      </c>
      <c r="AL702" t="s">
        <v>495</v>
      </c>
      <c r="AM702" t="s">
        <v>496</v>
      </c>
    </row>
    <row r="703" spans="1:39" x14ac:dyDescent="0.25">
      <c r="A703" s="2">
        <v>41891</v>
      </c>
      <c r="B703" t="s">
        <v>13154</v>
      </c>
      <c r="C703" t="s">
        <v>13155</v>
      </c>
      <c r="D703" s="2">
        <v>41891</v>
      </c>
      <c r="E703" s="2">
        <v>41891</v>
      </c>
      <c r="F703" t="s">
        <v>13156</v>
      </c>
      <c r="G703">
        <v>0</v>
      </c>
      <c r="H703">
        <v>0</v>
      </c>
      <c r="I703">
        <v>0</v>
      </c>
      <c r="L703" t="s">
        <v>64</v>
      </c>
      <c r="M703" t="s">
        <v>2743</v>
      </c>
      <c r="N703" t="s">
        <v>2744</v>
      </c>
      <c r="O703" t="s">
        <v>2744</v>
      </c>
      <c r="P703" t="s">
        <v>2745</v>
      </c>
      <c r="Q703">
        <v>106.8</v>
      </c>
      <c r="R703">
        <v>0</v>
      </c>
      <c r="S703">
        <v>106.8</v>
      </c>
      <c r="T703">
        <v>0</v>
      </c>
      <c r="U703">
        <v>0</v>
      </c>
      <c r="V703">
        <v>106.8</v>
      </c>
      <c r="W703" s="2">
        <v>41893</v>
      </c>
      <c r="X703">
        <v>0</v>
      </c>
      <c r="Y703" t="s">
        <v>67</v>
      </c>
      <c r="Z703" t="s">
        <v>68</v>
      </c>
      <c r="AA703" t="s">
        <v>500</v>
      </c>
      <c r="AC703">
        <v>0</v>
      </c>
      <c r="AD703" t="s">
        <v>2743</v>
      </c>
      <c r="AE703" t="s">
        <v>2746</v>
      </c>
      <c r="AF703" t="s">
        <v>2747</v>
      </c>
      <c r="AG703">
        <v>31</v>
      </c>
      <c r="AI703">
        <v>3600</v>
      </c>
      <c r="AK703" t="s">
        <v>72</v>
      </c>
      <c r="AL703" t="s">
        <v>2748</v>
      </c>
      <c r="AM703" t="s">
        <v>2749</v>
      </c>
    </row>
    <row r="704" spans="1:39" x14ac:dyDescent="0.25">
      <c r="A704" s="2">
        <v>41891</v>
      </c>
      <c r="B704" t="s">
        <v>13176</v>
      </c>
      <c r="C704" t="s">
        <v>13177</v>
      </c>
      <c r="D704" s="2">
        <v>41891</v>
      </c>
      <c r="E704" s="2">
        <v>42185</v>
      </c>
      <c r="F704" t="s">
        <v>13178</v>
      </c>
      <c r="G704">
        <v>1</v>
      </c>
      <c r="H704">
        <v>0</v>
      </c>
      <c r="I704">
        <v>0</v>
      </c>
      <c r="L704" t="s">
        <v>64</v>
      </c>
      <c r="M704" t="s">
        <v>1996</v>
      </c>
      <c r="N704" t="s">
        <v>1997</v>
      </c>
      <c r="O704" t="s">
        <v>66</v>
      </c>
      <c r="Q704">
        <v>72.8</v>
      </c>
      <c r="R704">
        <v>0</v>
      </c>
      <c r="S704">
        <v>72.8</v>
      </c>
      <c r="T704">
        <v>0</v>
      </c>
      <c r="U704">
        <v>0</v>
      </c>
      <c r="V704">
        <v>72.8</v>
      </c>
      <c r="W704" s="2">
        <v>41984</v>
      </c>
      <c r="X704">
        <v>0</v>
      </c>
      <c r="Y704" t="s">
        <v>67</v>
      </c>
      <c r="Z704" t="s">
        <v>68</v>
      </c>
      <c r="AA704" t="s">
        <v>815</v>
      </c>
      <c r="AC704">
        <v>0</v>
      </c>
      <c r="AD704" t="s">
        <v>1996</v>
      </c>
      <c r="AE704" t="s">
        <v>1998</v>
      </c>
      <c r="AF704" t="s">
        <v>1999</v>
      </c>
      <c r="AG704">
        <v>22</v>
      </c>
      <c r="AI704">
        <v>3600</v>
      </c>
      <c r="AK704" t="s">
        <v>72</v>
      </c>
      <c r="AL704" t="s">
        <v>2000</v>
      </c>
      <c r="AM704" t="s">
        <v>2001</v>
      </c>
    </row>
    <row r="705" spans="1:39" x14ac:dyDescent="0.25">
      <c r="A705" s="2">
        <v>41890</v>
      </c>
      <c r="B705" t="s">
        <v>13194</v>
      </c>
      <c r="C705" t="s">
        <v>13195</v>
      </c>
      <c r="D705" s="2">
        <v>41890</v>
      </c>
      <c r="E705" s="2">
        <v>41890</v>
      </c>
      <c r="F705" t="s">
        <v>13196</v>
      </c>
      <c r="G705">
        <v>1</v>
      </c>
      <c r="H705">
        <v>0</v>
      </c>
      <c r="I705">
        <v>0</v>
      </c>
      <c r="L705" t="s">
        <v>64</v>
      </c>
      <c r="M705" t="s">
        <v>2743</v>
      </c>
      <c r="N705" t="s">
        <v>2744</v>
      </c>
      <c r="O705" t="s">
        <v>13197</v>
      </c>
      <c r="P705" t="s">
        <v>13198</v>
      </c>
      <c r="Q705">
        <v>60</v>
      </c>
      <c r="R705">
        <v>0</v>
      </c>
      <c r="S705">
        <v>60</v>
      </c>
      <c r="T705">
        <v>0</v>
      </c>
      <c r="U705">
        <v>0</v>
      </c>
      <c r="V705">
        <v>60</v>
      </c>
      <c r="W705" s="2">
        <v>41893</v>
      </c>
      <c r="X705">
        <v>0</v>
      </c>
      <c r="Y705" t="s">
        <v>67</v>
      </c>
      <c r="Z705" t="s">
        <v>68</v>
      </c>
      <c r="AA705" t="s">
        <v>500</v>
      </c>
      <c r="AC705">
        <v>0</v>
      </c>
      <c r="AD705" t="s">
        <v>2743</v>
      </c>
      <c r="AE705" t="s">
        <v>2746</v>
      </c>
      <c r="AF705" t="s">
        <v>2747</v>
      </c>
      <c r="AG705">
        <v>31</v>
      </c>
      <c r="AI705">
        <v>3600</v>
      </c>
      <c r="AK705" t="s">
        <v>72</v>
      </c>
      <c r="AL705" t="s">
        <v>2748</v>
      </c>
      <c r="AM705" t="s">
        <v>2749</v>
      </c>
    </row>
    <row r="706" spans="1:39" x14ac:dyDescent="0.25">
      <c r="A706" s="2">
        <v>41877</v>
      </c>
      <c r="B706" t="s">
        <v>13380</v>
      </c>
      <c r="C706" t="s">
        <v>13381</v>
      </c>
      <c r="D706" s="2">
        <v>41913</v>
      </c>
      <c r="E706" s="2">
        <v>41913</v>
      </c>
      <c r="F706" t="s">
        <v>13382</v>
      </c>
      <c r="G706">
        <v>35</v>
      </c>
      <c r="H706">
        <v>15</v>
      </c>
      <c r="I706">
        <v>0</v>
      </c>
      <c r="L706" t="s">
        <v>64</v>
      </c>
      <c r="M706" t="s">
        <v>6702</v>
      </c>
      <c r="N706" t="s">
        <v>6703</v>
      </c>
      <c r="O706" t="s">
        <v>66</v>
      </c>
      <c r="Q706">
        <v>136</v>
      </c>
      <c r="R706">
        <v>255</v>
      </c>
      <c r="S706">
        <v>391</v>
      </c>
      <c r="T706">
        <v>0</v>
      </c>
      <c r="U706">
        <v>0</v>
      </c>
      <c r="V706">
        <v>329.4</v>
      </c>
      <c r="W706" s="2">
        <v>41984</v>
      </c>
      <c r="X706">
        <v>0</v>
      </c>
      <c r="Y706" t="s">
        <v>67</v>
      </c>
      <c r="Z706" t="s">
        <v>68</v>
      </c>
      <c r="AA706" t="s">
        <v>610</v>
      </c>
      <c r="AC706">
        <v>0</v>
      </c>
      <c r="AD706" t="s">
        <v>6702</v>
      </c>
      <c r="AE706" t="s">
        <v>6704</v>
      </c>
      <c r="AF706" t="s">
        <v>6705</v>
      </c>
      <c r="AG706">
        <v>172</v>
      </c>
      <c r="AI706">
        <v>3600</v>
      </c>
      <c r="AK706" t="s">
        <v>72</v>
      </c>
      <c r="AL706" t="s">
        <v>6706</v>
      </c>
      <c r="AM706" t="s">
        <v>6707</v>
      </c>
    </row>
    <row r="707" spans="1:39" x14ac:dyDescent="0.25">
      <c r="A707" s="2">
        <v>41862</v>
      </c>
      <c r="B707" t="s">
        <v>13548</v>
      </c>
      <c r="C707" t="s">
        <v>13549</v>
      </c>
      <c r="D707" s="2">
        <v>41869</v>
      </c>
      <c r="E707" s="2">
        <v>41869</v>
      </c>
      <c r="F707" t="s">
        <v>13550</v>
      </c>
      <c r="G707">
        <v>10</v>
      </c>
      <c r="H707">
        <v>0</v>
      </c>
      <c r="I707">
        <v>0</v>
      </c>
      <c r="L707" t="s">
        <v>64</v>
      </c>
      <c r="M707" t="s">
        <v>1996</v>
      </c>
      <c r="N707" t="s">
        <v>1997</v>
      </c>
      <c r="O707" t="s">
        <v>66</v>
      </c>
      <c r="Q707">
        <v>38.4</v>
      </c>
      <c r="R707">
        <v>0</v>
      </c>
      <c r="S707">
        <v>38.4</v>
      </c>
      <c r="T707">
        <v>0</v>
      </c>
      <c r="U707">
        <v>0</v>
      </c>
      <c r="V707">
        <v>32</v>
      </c>
      <c r="W707" s="2">
        <v>41984</v>
      </c>
      <c r="X707">
        <v>0</v>
      </c>
      <c r="Y707" t="s">
        <v>67</v>
      </c>
      <c r="Z707" t="s">
        <v>68</v>
      </c>
      <c r="AA707" t="s">
        <v>472</v>
      </c>
      <c r="AC707">
        <v>0</v>
      </c>
      <c r="AD707" t="s">
        <v>1996</v>
      </c>
      <c r="AE707" t="s">
        <v>1998</v>
      </c>
      <c r="AF707" t="s">
        <v>1999</v>
      </c>
      <c r="AG707">
        <v>22</v>
      </c>
      <c r="AI707">
        <v>3600</v>
      </c>
      <c r="AK707" t="s">
        <v>72</v>
      </c>
      <c r="AL707" t="s">
        <v>2000</v>
      </c>
      <c r="AM707" t="s">
        <v>2001</v>
      </c>
    </row>
    <row r="708" spans="1:39" x14ac:dyDescent="0.25">
      <c r="A708" s="2">
        <v>41862</v>
      </c>
      <c r="B708" t="s">
        <v>13551</v>
      </c>
      <c r="C708" t="s">
        <v>13552</v>
      </c>
      <c r="D708" s="2">
        <v>41865</v>
      </c>
      <c r="E708" s="2">
        <v>41865</v>
      </c>
      <c r="F708" t="s">
        <v>13553</v>
      </c>
      <c r="G708">
        <v>12</v>
      </c>
      <c r="H708">
        <v>0</v>
      </c>
      <c r="I708">
        <v>0</v>
      </c>
      <c r="L708" t="s">
        <v>64</v>
      </c>
      <c r="M708" t="s">
        <v>1996</v>
      </c>
      <c r="N708" t="s">
        <v>1997</v>
      </c>
      <c r="O708" t="s">
        <v>66</v>
      </c>
      <c r="Q708">
        <v>39.6</v>
      </c>
      <c r="R708">
        <v>0</v>
      </c>
      <c r="S708">
        <v>39.6</v>
      </c>
      <c r="T708">
        <v>0</v>
      </c>
      <c r="U708">
        <v>0</v>
      </c>
      <c r="V708">
        <v>36.799999999999997</v>
      </c>
      <c r="W708" s="2">
        <v>41984</v>
      </c>
      <c r="X708">
        <v>0</v>
      </c>
      <c r="Y708" t="s">
        <v>67</v>
      </c>
      <c r="Z708" t="s">
        <v>68</v>
      </c>
      <c r="AA708" t="s">
        <v>610</v>
      </c>
      <c r="AC708">
        <v>0</v>
      </c>
      <c r="AD708" t="s">
        <v>1996</v>
      </c>
      <c r="AE708" t="s">
        <v>1998</v>
      </c>
      <c r="AF708" t="s">
        <v>1999</v>
      </c>
      <c r="AG708">
        <v>22</v>
      </c>
      <c r="AI708">
        <v>3600</v>
      </c>
      <c r="AK708" t="s">
        <v>72</v>
      </c>
      <c r="AL708" t="s">
        <v>2000</v>
      </c>
      <c r="AM708" t="s">
        <v>2001</v>
      </c>
    </row>
    <row r="709" spans="1:39" x14ac:dyDescent="0.25">
      <c r="A709" s="2">
        <v>41857</v>
      </c>
      <c r="B709" t="s">
        <v>13631</v>
      </c>
      <c r="C709" t="s">
        <v>13632</v>
      </c>
      <c r="D709" s="2">
        <v>41857</v>
      </c>
      <c r="E709" s="2">
        <v>41857</v>
      </c>
      <c r="F709" t="s">
        <v>13633</v>
      </c>
      <c r="G709">
        <v>1</v>
      </c>
      <c r="H709">
        <v>0</v>
      </c>
      <c r="I709">
        <v>0</v>
      </c>
      <c r="L709" t="s">
        <v>64</v>
      </c>
      <c r="M709" t="s">
        <v>1996</v>
      </c>
      <c r="N709" t="s">
        <v>1997</v>
      </c>
      <c r="O709" t="s">
        <v>66</v>
      </c>
      <c r="Q709">
        <v>200</v>
      </c>
      <c r="R709">
        <v>0</v>
      </c>
      <c r="S709">
        <v>200</v>
      </c>
      <c r="T709">
        <v>0</v>
      </c>
      <c r="U709">
        <v>0</v>
      </c>
      <c r="V709">
        <v>200</v>
      </c>
      <c r="W709" s="2">
        <v>41956</v>
      </c>
      <c r="X709">
        <v>0</v>
      </c>
      <c r="Y709" t="s">
        <v>67</v>
      </c>
      <c r="Z709" t="s">
        <v>68</v>
      </c>
      <c r="AA709" t="s">
        <v>500</v>
      </c>
      <c r="AC709">
        <v>0</v>
      </c>
      <c r="AD709" t="s">
        <v>1996</v>
      </c>
      <c r="AE709" t="s">
        <v>1998</v>
      </c>
      <c r="AF709" t="s">
        <v>1999</v>
      </c>
      <c r="AG709">
        <v>22</v>
      </c>
      <c r="AI709">
        <v>3600</v>
      </c>
      <c r="AK709" t="s">
        <v>72</v>
      </c>
      <c r="AL709" t="s">
        <v>2000</v>
      </c>
      <c r="AM709" t="s">
        <v>2001</v>
      </c>
    </row>
    <row r="710" spans="1:39" x14ac:dyDescent="0.25">
      <c r="A710" s="2">
        <v>41842</v>
      </c>
      <c r="B710" t="s">
        <v>13819</v>
      </c>
      <c r="C710" t="s">
        <v>13820</v>
      </c>
      <c r="D710" s="2">
        <v>41842</v>
      </c>
      <c r="E710" s="2">
        <v>41851</v>
      </c>
      <c r="F710" t="s">
        <v>13821</v>
      </c>
      <c r="G710">
        <v>0</v>
      </c>
      <c r="H710">
        <v>0</v>
      </c>
      <c r="I710">
        <v>0</v>
      </c>
      <c r="L710" t="s">
        <v>64</v>
      </c>
      <c r="M710" t="s">
        <v>2743</v>
      </c>
      <c r="N710" t="s">
        <v>2744</v>
      </c>
      <c r="O710" t="s">
        <v>2744</v>
      </c>
      <c r="P710" t="s">
        <v>6841</v>
      </c>
      <c r="Q710">
        <v>170.4</v>
      </c>
      <c r="R710">
        <v>0</v>
      </c>
      <c r="S710">
        <v>170.4</v>
      </c>
      <c r="T710">
        <v>0</v>
      </c>
      <c r="U710">
        <v>0</v>
      </c>
      <c r="V710">
        <v>170.4</v>
      </c>
      <c r="W710" s="2">
        <v>41844</v>
      </c>
      <c r="X710">
        <v>0</v>
      </c>
      <c r="Y710" t="s">
        <v>67</v>
      </c>
      <c r="Z710" t="s">
        <v>68</v>
      </c>
      <c r="AA710" t="s">
        <v>1689</v>
      </c>
      <c r="AC710">
        <v>0</v>
      </c>
      <c r="AD710" t="s">
        <v>2743</v>
      </c>
      <c r="AE710" t="s">
        <v>2746</v>
      </c>
      <c r="AF710" t="s">
        <v>2747</v>
      </c>
      <c r="AG710">
        <v>31</v>
      </c>
      <c r="AI710">
        <v>3600</v>
      </c>
      <c r="AK710" t="s">
        <v>72</v>
      </c>
      <c r="AL710" t="s">
        <v>2748</v>
      </c>
      <c r="AM710" t="s">
        <v>2749</v>
      </c>
    </row>
    <row r="711" spans="1:39" x14ac:dyDescent="0.25">
      <c r="A711" s="2">
        <v>41840</v>
      </c>
      <c r="B711" t="s">
        <v>13832</v>
      </c>
      <c r="C711" t="s">
        <v>13833</v>
      </c>
      <c r="D711" s="2">
        <v>42068</v>
      </c>
      <c r="E711" s="2">
        <v>42068</v>
      </c>
      <c r="F711" t="s">
        <v>13834</v>
      </c>
      <c r="G711">
        <v>7</v>
      </c>
      <c r="H711">
        <v>1</v>
      </c>
      <c r="I711">
        <v>0</v>
      </c>
      <c r="K711" t="s">
        <v>13835</v>
      </c>
      <c r="L711" t="s">
        <v>64</v>
      </c>
      <c r="M711" t="s">
        <v>490</v>
      </c>
      <c r="N711" t="s">
        <v>491</v>
      </c>
      <c r="O711" t="s">
        <v>66</v>
      </c>
      <c r="Q711">
        <v>220.8</v>
      </c>
      <c r="R711">
        <v>0</v>
      </c>
      <c r="S711">
        <v>220.8</v>
      </c>
      <c r="T711">
        <v>0</v>
      </c>
      <c r="U711">
        <v>0</v>
      </c>
      <c r="V711">
        <v>76.8</v>
      </c>
      <c r="W711" s="2">
        <v>42096</v>
      </c>
      <c r="X711">
        <v>0</v>
      </c>
      <c r="Y711" t="s">
        <v>67</v>
      </c>
      <c r="Z711" t="s">
        <v>68</v>
      </c>
      <c r="AA711" t="s">
        <v>1557</v>
      </c>
      <c r="AC711">
        <v>0</v>
      </c>
      <c r="AD711" t="s">
        <v>490</v>
      </c>
      <c r="AE711" t="s">
        <v>493</v>
      </c>
      <c r="AF711" t="s">
        <v>494</v>
      </c>
      <c r="AG711">
        <v>5</v>
      </c>
      <c r="AI711">
        <v>3600</v>
      </c>
      <c r="AK711" t="s">
        <v>72</v>
      </c>
      <c r="AL711" t="s">
        <v>495</v>
      </c>
      <c r="AM711" t="s">
        <v>496</v>
      </c>
    </row>
    <row r="712" spans="1:39" x14ac:dyDescent="0.25">
      <c r="A712" s="2">
        <v>41840</v>
      </c>
      <c r="B712" t="s">
        <v>13836</v>
      </c>
      <c r="C712" t="s">
        <v>13837</v>
      </c>
      <c r="D712" s="2">
        <v>41957</v>
      </c>
      <c r="E712" s="2">
        <v>41957</v>
      </c>
      <c r="F712" t="s">
        <v>13834</v>
      </c>
      <c r="G712">
        <v>13</v>
      </c>
      <c r="H712">
        <v>3</v>
      </c>
      <c r="I712">
        <v>0</v>
      </c>
      <c r="L712" t="s">
        <v>64</v>
      </c>
      <c r="M712" t="s">
        <v>490</v>
      </c>
      <c r="N712" t="s">
        <v>491</v>
      </c>
      <c r="O712" t="s">
        <v>66</v>
      </c>
      <c r="Q712">
        <v>349.6</v>
      </c>
      <c r="R712">
        <v>0</v>
      </c>
      <c r="S712">
        <v>349.6</v>
      </c>
      <c r="T712">
        <v>0</v>
      </c>
      <c r="U712">
        <v>0</v>
      </c>
      <c r="V712">
        <v>249.6</v>
      </c>
      <c r="W712" s="2">
        <v>41991</v>
      </c>
      <c r="X712">
        <v>0</v>
      </c>
      <c r="Y712" t="s">
        <v>67</v>
      </c>
      <c r="Z712" t="s">
        <v>68</v>
      </c>
      <c r="AA712" t="s">
        <v>1190</v>
      </c>
      <c r="AC712">
        <v>0</v>
      </c>
      <c r="AD712" t="s">
        <v>490</v>
      </c>
      <c r="AE712" t="s">
        <v>493</v>
      </c>
      <c r="AF712" t="s">
        <v>494</v>
      </c>
      <c r="AG712">
        <v>5</v>
      </c>
      <c r="AI712">
        <v>3600</v>
      </c>
      <c r="AK712" t="s">
        <v>72</v>
      </c>
      <c r="AL712" t="s">
        <v>495</v>
      </c>
      <c r="AM712" t="s">
        <v>496</v>
      </c>
    </row>
    <row r="713" spans="1:39" x14ac:dyDescent="0.25">
      <c r="A713" s="2">
        <v>41840</v>
      </c>
      <c r="B713" t="s">
        <v>13838</v>
      </c>
      <c r="C713" t="s">
        <v>13839</v>
      </c>
      <c r="D713" s="2">
        <v>41914</v>
      </c>
      <c r="E713" s="2">
        <v>41914</v>
      </c>
      <c r="F713" t="s">
        <v>13834</v>
      </c>
      <c r="G713">
        <v>20</v>
      </c>
      <c r="H713">
        <v>3</v>
      </c>
      <c r="I713">
        <v>0</v>
      </c>
      <c r="L713" t="s">
        <v>64</v>
      </c>
      <c r="M713" t="s">
        <v>490</v>
      </c>
      <c r="N713" t="s">
        <v>491</v>
      </c>
      <c r="O713" t="s">
        <v>66</v>
      </c>
      <c r="Q713">
        <v>165.6</v>
      </c>
      <c r="R713">
        <v>0</v>
      </c>
      <c r="S713">
        <v>165.6</v>
      </c>
      <c r="T713">
        <v>0</v>
      </c>
      <c r="U713">
        <v>0</v>
      </c>
      <c r="V713">
        <v>0</v>
      </c>
      <c r="X713">
        <v>0</v>
      </c>
      <c r="Y713" t="s">
        <v>67</v>
      </c>
      <c r="Z713" t="s">
        <v>81</v>
      </c>
      <c r="AA713" t="s">
        <v>755</v>
      </c>
      <c r="AC713">
        <v>0</v>
      </c>
      <c r="AD713" t="s">
        <v>490</v>
      </c>
      <c r="AE713" t="s">
        <v>493</v>
      </c>
      <c r="AF713" t="s">
        <v>494</v>
      </c>
      <c r="AG713">
        <v>5</v>
      </c>
      <c r="AI713">
        <v>3600</v>
      </c>
      <c r="AK713" t="s">
        <v>72</v>
      </c>
      <c r="AL713" t="s">
        <v>495</v>
      </c>
      <c r="AM713" t="s">
        <v>496</v>
      </c>
    </row>
    <row r="714" spans="1:39" x14ac:dyDescent="0.25">
      <c r="A714" s="2">
        <v>41834</v>
      </c>
      <c r="B714" t="s">
        <v>13969</v>
      </c>
      <c r="C714" t="s">
        <v>13970</v>
      </c>
      <c r="D714" s="2">
        <v>41834</v>
      </c>
      <c r="E714" s="2">
        <v>42199</v>
      </c>
      <c r="F714" t="s">
        <v>13971</v>
      </c>
      <c r="G714">
        <v>1</v>
      </c>
      <c r="H714">
        <v>0</v>
      </c>
      <c r="I714">
        <v>0</v>
      </c>
      <c r="L714" t="s">
        <v>64</v>
      </c>
      <c r="M714" t="s">
        <v>1996</v>
      </c>
      <c r="N714" t="s">
        <v>1997</v>
      </c>
      <c r="O714" t="s">
        <v>66</v>
      </c>
      <c r="Q714">
        <v>340</v>
      </c>
      <c r="R714">
        <v>0</v>
      </c>
      <c r="S714">
        <v>340</v>
      </c>
      <c r="T714">
        <v>0</v>
      </c>
      <c r="U714">
        <v>0</v>
      </c>
      <c r="V714">
        <v>340</v>
      </c>
      <c r="W714" s="2">
        <v>41865</v>
      </c>
      <c r="X714">
        <v>0</v>
      </c>
      <c r="Y714" t="s">
        <v>67</v>
      </c>
      <c r="Z714" t="s">
        <v>68</v>
      </c>
      <c r="AA714" t="s">
        <v>500</v>
      </c>
      <c r="AC714">
        <v>0</v>
      </c>
      <c r="AD714" t="s">
        <v>1996</v>
      </c>
      <c r="AE714" t="s">
        <v>1998</v>
      </c>
      <c r="AF714" t="s">
        <v>1999</v>
      </c>
      <c r="AG714">
        <v>22</v>
      </c>
      <c r="AI714">
        <v>3600</v>
      </c>
      <c r="AK714" t="s">
        <v>72</v>
      </c>
      <c r="AL714" t="s">
        <v>2000</v>
      </c>
      <c r="AM714" t="s">
        <v>2001</v>
      </c>
    </row>
    <row r="715" spans="1:39" x14ac:dyDescent="0.25">
      <c r="A715" s="2">
        <v>41815</v>
      </c>
      <c r="B715" t="s">
        <v>14431</v>
      </c>
      <c r="C715" t="s">
        <v>14432</v>
      </c>
      <c r="D715" s="2">
        <v>41821</v>
      </c>
      <c r="E715" s="2">
        <v>41879</v>
      </c>
      <c r="F715" t="s">
        <v>14433</v>
      </c>
      <c r="G715">
        <v>2</v>
      </c>
      <c r="H715">
        <v>0</v>
      </c>
      <c r="I715">
        <v>0</v>
      </c>
      <c r="K715" t="s">
        <v>14434</v>
      </c>
      <c r="L715" t="s">
        <v>64</v>
      </c>
      <c r="M715" t="s">
        <v>1996</v>
      </c>
      <c r="N715" t="s">
        <v>1997</v>
      </c>
      <c r="O715" t="s">
        <v>66</v>
      </c>
      <c r="Q715">
        <v>120</v>
      </c>
      <c r="R715">
        <v>0</v>
      </c>
      <c r="S715">
        <v>120</v>
      </c>
      <c r="T715">
        <v>0</v>
      </c>
      <c r="U715">
        <v>0</v>
      </c>
      <c r="V715">
        <v>120</v>
      </c>
      <c r="W715" s="2">
        <v>41830</v>
      </c>
      <c r="X715">
        <v>0</v>
      </c>
      <c r="Y715" t="s">
        <v>67</v>
      </c>
      <c r="Z715" t="s">
        <v>68</v>
      </c>
      <c r="AA715" t="s">
        <v>500</v>
      </c>
      <c r="AC715">
        <v>0</v>
      </c>
      <c r="AD715" t="s">
        <v>1996</v>
      </c>
      <c r="AE715" t="s">
        <v>1998</v>
      </c>
      <c r="AF715" t="s">
        <v>1999</v>
      </c>
      <c r="AG715">
        <v>22</v>
      </c>
      <c r="AI715">
        <v>3600</v>
      </c>
      <c r="AK715" t="s">
        <v>72</v>
      </c>
      <c r="AL715" t="s">
        <v>2000</v>
      </c>
      <c r="AM715" t="s">
        <v>2001</v>
      </c>
    </row>
    <row r="716" spans="1:39" x14ac:dyDescent="0.25">
      <c r="A716" s="2">
        <v>41815</v>
      </c>
      <c r="B716" t="s">
        <v>14435</v>
      </c>
      <c r="C716" t="s">
        <v>14436</v>
      </c>
      <c r="D716" s="2">
        <v>41815</v>
      </c>
      <c r="E716" s="2">
        <v>42180</v>
      </c>
      <c r="F716" t="s">
        <v>14437</v>
      </c>
      <c r="G716">
        <v>1</v>
      </c>
      <c r="H716">
        <v>0</v>
      </c>
      <c r="I716">
        <v>0</v>
      </c>
      <c r="K716" t="s">
        <v>14438</v>
      </c>
      <c r="L716" t="s">
        <v>64</v>
      </c>
      <c r="M716" t="s">
        <v>1996</v>
      </c>
      <c r="N716" t="s">
        <v>1997</v>
      </c>
      <c r="O716" t="s">
        <v>66</v>
      </c>
      <c r="Q716">
        <v>176</v>
      </c>
      <c r="R716">
        <v>0</v>
      </c>
      <c r="S716">
        <v>176</v>
      </c>
      <c r="T716">
        <v>0</v>
      </c>
      <c r="U716">
        <v>0</v>
      </c>
      <c r="V716">
        <v>176</v>
      </c>
      <c r="W716" s="2">
        <v>41830</v>
      </c>
      <c r="X716">
        <v>0</v>
      </c>
      <c r="Y716" t="s">
        <v>67</v>
      </c>
      <c r="Z716" t="s">
        <v>68</v>
      </c>
      <c r="AA716" t="s">
        <v>500</v>
      </c>
      <c r="AC716">
        <v>0</v>
      </c>
      <c r="AD716" t="s">
        <v>1996</v>
      </c>
      <c r="AE716" t="s">
        <v>1998</v>
      </c>
      <c r="AF716" t="s">
        <v>1999</v>
      </c>
      <c r="AG716">
        <v>22</v>
      </c>
      <c r="AI716">
        <v>3600</v>
      </c>
      <c r="AK716" t="s">
        <v>72</v>
      </c>
      <c r="AL716" t="s">
        <v>2000</v>
      </c>
      <c r="AM716" t="s">
        <v>2001</v>
      </c>
    </row>
    <row r="717" spans="1:39" x14ac:dyDescent="0.25">
      <c r="A717" s="2">
        <v>41806</v>
      </c>
      <c r="B717" t="s">
        <v>14731</v>
      </c>
      <c r="C717" t="s">
        <v>14732</v>
      </c>
      <c r="D717" s="2">
        <v>41858</v>
      </c>
      <c r="E717" s="2">
        <v>41858</v>
      </c>
      <c r="F717" t="s">
        <v>14733</v>
      </c>
      <c r="G717">
        <v>30</v>
      </c>
      <c r="H717">
        <v>10</v>
      </c>
      <c r="I717">
        <v>0</v>
      </c>
      <c r="L717" t="s">
        <v>64</v>
      </c>
      <c r="M717" t="s">
        <v>6702</v>
      </c>
      <c r="N717" t="s">
        <v>6703</v>
      </c>
      <c r="O717" t="s">
        <v>66</v>
      </c>
      <c r="Q717">
        <v>336</v>
      </c>
      <c r="R717">
        <v>132</v>
      </c>
      <c r="S717">
        <v>468</v>
      </c>
      <c r="T717">
        <v>0</v>
      </c>
      <c r="U717">
        <v>0</v>
      </c>
      <c r="V717">
        <v>0</v>
      </c>
      <c r="X717">
        <v>0</v>
      </c>
      <c r="Y717" t="s">
        <v>67</v>
      </c>
      <c r="Z717" t="s">
        <v>12981</v>
      </c>
      <c r="AA717" t="s">
        <v>610</v>
      </c>
      <c r="AC717">
        <v>0</v>
      </c>
      <c r="AD717" t="s">
        <v>6702</v>
      </c>
      <c r="AE717" t="s">
        <v>6704</v>
      </c>
      <c r="AF717" t="s">
        <v>6705</v>
      </c>
      <c r="AG717">
        <v>172</v>
      </c>
      <c r="AI717">
        <v>3600</v>
      </c>
      <c r="AK717" t="s">
        <v>72</v>
      </c>
      <c r="AL717" t="s">
        <v>6706</v>
      </c>
      <c r="AM717" t="s">
        <v>6707</v>
      </c>
    </row>
    <row r="718" spans="1:39" x14ac:dyDescent="0.25">
      <c r="A718" s="2">
        <v>41803</v>
      </c>
      <c r="B718" t="s">
        <v>14841</v>
      </c>
      <c r="C718" t="s">
        <v>14581</v>
      </c>
      <c r="D718" s="2">
        <v>41811</v>
      </c>
      <c r="E718" s="2">
        <v>41811</v>
      </c>
      <c r="G718">
        <v>60</v>
      </c>
      <c r="H718">
        <v>0</v>
      </c>
      <c r="I718">
        <v>0</v>
      </c>
      <c r="L718" t="s">
        <v>64</v>
      </c>
      <c r="M718" t="s">
        <v>3690</v>
      </c>
      <c r="N718" t="s">
        <v>3691</v>
      </c>
      <c r="O718" t="s">
        <v>66</v>
      </c>
      <c r="Q718">
        <v>0</v>
      </c>
      <c r="R718">
        <v>298.8</v>
      </c>
      <c r="S718">
        <v>298.8</v>
      </c>
      <c r="T718">
        <v>0</v>
      </c>
      <c r="U718">
        <v>0</v>
      </c>
      <c r="V718">
        <v>0</v>
      </c>
      <c r="X718">
        <v>0</v>
      </c>
      <c r="Y718" t="s">
        <v>67</v>
      </c>
      <c r="Z718" t="s">
        <v>12981</v>
      </c>
      <c r="AA718" t="s">
        <v>69</v>
      </c>
      <c r="AC718">
        <v>0</v>
      </c>
      <c r="AD718" t="s">
        <v>3690</v>
      </c>
      <c r="AE718" t="s">
        <v>3693</v>
      </c>
      <c r="AF718" t="s">
        <v>3694</v>
      </c>
      <c r="AG718">
        <v>15</v>
      </c>
      <c r="AI718">
        <v>3600</v>
      </c>
      <c r="AK718" t="s">
        <v>72</v>
      </c>
      <c r="AL718" t="s">
        <v>3695</v>
      </c>
      <c r="AM718" t="s">
        <v>3696</v>
      </c>
    </row>
    <row r="719" spans="1:39" x14ac:dyDescent="0.25">
      <c r="A719" s="2">
        <v>41801</v>
      </c>
      <c r="B719" t="s">
        <v>14893</v>
      </c>
      <c r="C719" t="s">
        <v>4044</v>
      </c>
      <c r="D719" s="2">
        <v>41843</v>
      </c>
      <c r="E719" s="2">
        <v>41843</v>
      </c>
      <c r="F719" t="s">
        <v>4045</v>
      </c>
      <c r="G719">
        <v>23</v>
      </c>
      <c r="H719">
        <v>2</v>
      </c>
      <c r="I719">
        <v>0</v>
      </c>
      <c r="J719" t="s">
        <v>14894</v>
      </c>
      <c r="L719" t="s">
        <v>64</v>
      </c>
      <c r="M719" t="s">
        <v>6585</v>
      </c>
      <c r="N719" t="s">
        <v>6586</v>
      </c>
      <c r="Q719">
        <v>0</v>
      </c>
      <c r="R719">
        <v>0</v>
      </c>
      <c r="S719">
        <v>0</v>
      </c>
      <c r="T719">
        <v>0</v>
      </c>
      <c r="U719">
        <v>185</v>
      </c>
      <c r="V719">
        <v>240.9</v>
      </c>
      <c r="W719" s="2">
        <v>41858</v>
      </c>
      <c r="X719">
        <v>0</v>
      </c>
      <c r="Y719" t="s">
        <v>67</v>
      </c>
      <c r="Z719" t="s">
        <v>68</v>
      </c>
      <c r="AA719" t="s">
        <v>69</v>
      </c>
      <c r="AB719" t="s">
        <v>258</v>
      </c>
      <c r="AC719">
        <v>185</v>
      </c>
      <c r="AD719" t="s">
        <v>6585</v>
      </c>
      <c r="AE719" t="s">
        <v>6588</v>
      </c>
      <c r="AF719" t="s">
        <v>6589</v>
      </c>
      <c r="AG719">
        <v>32</v>
      </c>
      <c r="AI719">
        <v>3600</v>
      </c>
      <c r="AK719" t="s">
        <v>72</v>
      </c>
      <c r="AL719" t="s">
        <v>6590</v>
      </c>
      <c r="AM719" t="s">
        <v>6591</v>
      </c>
    </row>
    <row r="720" spans="1:39" x14ac:dyDescent="0.25">
      <c r="A720" s="2">
        <v>41801</v>
      </c>
      <c r="B720" t="s">
        <v>14895</v>
      </c>
      <c r="C720" t="s">
        <v>14896</v>
      </c>
      <c r="D720" s="2">
        <v>41874</v>
      </c>
      <c r="E720" s="2">
        <v>41874</v>
      </c>
      <c r="F720" t="s">
        <v>14897</v>
      </c>
      <c r="G720">
        <v>50</v>
      </c>
      <c r="H720">
        <v>4</v>
      </c>
      <c r="I720">
        <v>0</v>
      </c>
      <c r="L720" t="s">
        <v>64</v>
      </c>
      <c r="M720" t="s">
        <v>6585</v>
      </c>
      <c r="N720" t="s">
        <v>6586</v>
      </c>
      <c r="O720" t="s">
        <v>66</v>
      </c>
      <c r="Q720">
        <v>216</v>
      </c>
      <c r="R720">
        <v>405</v>
      </c>
      <c r="S720">
        <v>621</v>
      </c>
      <c r="T720">
        <v>0</v>
      </c>
      <c r="U720">
        <v>0</v>
      </c>
      <c r="V720">
        <v>496.98</v>
      </c>
      <c r="W720" s="2">
        <v>41893</v>
      </c>
      <c r="X720">
        <v>0</v>
      </c>
      <c r="Y720" t="s">
        <v>67</v>
      </c>
      <c r="Z720" t="s">
        <v>68</v>
      </c>
      <c r="AA720" t="s">
        <v>610</v>
      </c>
      <c r="AC720">
        <v>0</v>
      </c>
      <c r="AD720" t="s">
        <v>6585</v>
      </c>
      <c r="AE720" t="s">
        <v>6588</v>
      </c>
      <c r="AF720" t="s">
        <v>6589</v>
      </c>
      <c r="AG720">
        <v>32</v>
      </c>
      <c r="AI720">
        <v>3600</v>
      </c>
      <c r="AK720" t="s">
        <v>72</v>
      </c>
      <c r="AL720" t="s">
        <v>6590</v>
      </c>
      <c r="AM720" t="s">
        <v>6591</v>
      </c>
    </row>
    <row r="721" spans="1:39" x14ac:dyDescent="0.25">
      <c r="A721" s="2">
        <v>41800</v>
      </c>
      <c r="B721" t="s">
        <v>14920</v>
      </c>
      <c r="C721" t="s">
        <v>14921</v>
      </c>
      <c r="D721" s="2">
        <v>41923</v>
      </c>
      <c r="E721" s="2">
        <v>41923</v>
      </c>
      <c r="F721" t="s">
        <v>14922</v>
      </c>
      <c r="G721">
        <v>40</v>
      </c>
      <c r="H721">
        <v>35</v>
      </c>
      <c r="I721">
        <v>0</v>
      </c>
      <c r="L721" t="s">
        <v>64</v>
      </c>
      <c r="M721" t="s">
        <v>2655</v>
      </c>
      <c r="N721" t="s">
        <v>2656</v>
      </c>
      <c r="O721" t="s">
        <v>66</v>
      </c>
      <c r="Q721">
        <v>0</v>
      </c>
      <c r="R721">
        <v>0</v>
      </c>
      <c r="S721">
        <v>0</v>
      </c>
      <c r="T721">
        <v>0</v>
      </c>
      <c r="U721">
        <v>0</v>
      </c>
      <c r="V721">
        <v>0</v>
      </c>
      <c r="X721">
        <v>0</v>
      </c>
      <c r="Y721" t="s">
        <v>67</v>
      </c>
      <c r="Z721" t="s">
        <v>154</v>
      </c>
      <c r="AC721">
        <v>0</v>
      </c>
      <c r="AD721" t="s">
        <v>2655</v>
      </c>
      <c r="AE721" t="s">
        <v>2657</v>
      </c>
      <c r="AF721" t="s">
        <v>2658</v>
      </c>
      <c r="AG721">
        <v>98</v>
      </c>
      <c r="AI721">
        <v>3600</v>
      </c>
      <c r="AK721" t="s">
        <v>72</v>
      </c>
      <c r="AL721" t="s">
        <v>2659</v>
      </c>
      <c r="AM721" t="s">
        <v>2660</v>
      </c>
    </row>
    <row r="722" spans="1:39" x14ac:dyDescent="0.25">
      <c r="A722" s="2">
        <v>41796</v>
      </c>
      <c r="B722" t="s">
        <v>14941</v>
      </c>
      <c r="C722" t="s">
        <v>14942</v>
      </c>
      <c r="D722" s="2">
        <v>41809</v>
      </c>
      <c r="E722" s="2">
        <v>41809</v>
      </c>
      <c r="G722">
        <v>100</v>
      </c>
      <c r="H722">
        <v>0</v>
      </c>
      <c r="I722">
        <v>0</v>
      </c>
      <c r="L722" t="s">
        <v>64</v>
      </c>
      <c r="M722" t="s">
        <v>490</v>
      </c>
      <c r="N722" t="s">
        <v>491</v>
      </c>
      <c r="O722" t="s">
        <v>66</v>
      </c>
      <c r="Q722">
        <v>338.4</v>
      </c>
      <c r="R722">
        <v>720</v>
      </c>
      <c r="S722" t="s">
        <v>14943</v>
      </c>
      <c r="T722">
        <v>0</v>
      </c>
      <c r="U722">
        <v>0</v>
      </c>
      <c r="V722">
        <v>821.4</v>
      </c>
      <c r="W722" s="2">
        <v>41991</v>
      </c>
      <c r="X722">
        <v>0</v>
      </c>
      <c r="Y722" t="s">
        <v>67</v>
      </c>
      <c r="Z722" t="s">
        <v>68</v>
      </c>
      <c r="AA722" t="s">
        <v>2906</v>
      </c>
      <c r="AC722">
        <v>0</v>
      </c>
      <c r="AD722" t="s">
        <v>490</v>
      </c>
      <c r="AE722" t="s">
        <v>493</v>
      </c>
      <c r="AF722" t="s">
        <v>494</v>
      </c>
      <c r="AG722">
        <v>5</v>
      </c>
      <c r="AI722">
        <v>3600</v>
      </c>
      <c r="AK722" t="s">
        <v>72</v>
      </c>
      <c r="AL722" t="s">
        <v>495</v>
      </c>
      <c r="AM722" t="s">
        <v>496</v>
      </c>
    </row>
    <row r="723" spans="1:39" x14ac:dyDescent="0.25">
      <c r="A723" s="2">
        <v>41794</v>
      </c>
      <c r="B723" t="s">
        <v>15018</v>
      </c>
      <c r="C723" t="s">
        <v>15019</v>
      </c>
      <c r="D723" s="2">
        <v>41802</v>
      </c>
      <c r="E723" s="2">
        <v>41802</v>
      </c>
      <c r="F723" t="s">
        <v>15020</v>
      </c>
      <c r="G723">
        <v>13</v>
      </c>
      <c r="H723">
        <v>0</v>
      </c>
      <c r="I723">
        <v>0</v>
      </c>
      <c r="L723" t="s">
        <v>64</v>
      </c>
      <c r="M723" t="s">
        <v>490</v>
      </c>
      <c r="N723" t="s">
        <v>491</v>
      </c>
      <c r="O723" t="s">
        <v>66</v>
      </c>
      <c r="Q723">
        <v>416</v>
      </c>
      <c r="R723">
        <v>0</v>
      </c>
      <c r="S723">
        <v>416</v>
      </c>
      <c r="T723">
        <v>0</v>
      </c>
      <c r="U723">
        <v>0</v>
      </c>
      <c r="V723">
        <v>381.2</v>
      </c>
      <c r="W723" s="2">
        <v>41830</v>
      </c>
      <c r="X723">
        <v>0</v>
      </c>
      <c r="Y723" t="s">
        <v>67</v>
      </c>
      <c r="Z723" t="s">
        <v>68</v>
      </c>
      <c r="AA723" t="s">
        <v>2283</v>
      </c>
      <c r="AC723">
        <v>0</v>
      </c>
      <c r="AD723" t="s">
        <v>490</v>
      </c>
      <c r="AE723" t="s">
        <v>493</v>
      </c>
      <c r="AF723" t="s">
        <v>494</v>
      </c>
      <c r="AG723">
        <v>5</v>
      </c>
      <c r="AI723">
        <v>3600</v>
      </c>
      <c r="AK723" t="s">
        <v>72</v>
      </c>
      <c r="AL723" t="s">
        <v>495</v>
      </c>
      <c r="AM723" t="s">
        <v>496</v>
      </c>
    </row>
    <row r="724" spans="1:39" x14ac:dyDescent="0.25">
      <c r="A724" s="2">
        <v>41794</v>
      </c>
      <c r="B724" t="s">
        <v>15046</v>
      </c>
      <c r="C724" t="s">
        <v>15047</v>
      </c>
      <c r="D724" s="2">
        <v>41810</v>
      </c>
      <c r="E724" s="2">
        <v>41810</v>
      </c>
      <c r="F724" t="s">
        <v>15048</v>
      </c>
      <c r="G724">
        <v>185</v>
      </c>
      <c r="H724">
        <v>15</v>
      </c>
      <c r="I724">
        <v>0</v>
      </c>
      <c r="L724" t="s">
        <v>64</v>
      </c>
      <c r="M724" t="s">
        <v>490</v>
      </c>
      <c r="N724" t="s">
        <v>491</v>
      </c>
      <c r="O724" t="s">
        <v>66</v>
      </c>
      <c r="Q724">
        <v>160</v>
      </c>
      <c r="R724" t="s">
        <v>15049</v>
      </c>
      <c r="S724" t="s">
        <v>15050</v>
      </c>
      <c r="T724">
        <v>0</v>
      </c>
      <c r="U724">
        <v>0</v>
      </c>
      <c r="V724">
        <v>0</v>
      </c>
      <c r="X724">
        <v>0</v>
      </c>
      <c r="Y724" t="s">
        <v>67</v>
      </c>
      <c r="Z724" t="s">
        <v>12981</v>
      </c>
      <c r="AA724" t="s">
        <v>610</v>
      </c>
      <c r="AC724">
        <v>0</v>
      </c>
      <c r="AD724" t="s">
        <v>490</v>
      </c>
      <c r="AE724" t="s">
        <v>493</v>
      </c>
      <c r="AF724" t="s">
        <v>494</v>
      </c>
      <c r="AG724">
        <v>5</v>
      </c>
      <c r="AI724">
        <v>3600</v>
      </c>
      <c r="AK724" t="s">
        <v>72</v>
      </c>
      <c r="AL724" t="s">
        <v>495</v>
      </c>
      <c r="AM724" t="s">
        <v>496</v>
      </c>
    </row>
    <row r="725" spans="1:39" x14ac:dyDescent="0.25">
      <c r="A725" s="2">
        <v>41793</v>
      </c>
      <c r="B725" t="s">
        <v>15081</v>
      </c>
      <c r="C725" t="s">
        <v>15082</v>
      </c>
      <c r="D725" s="2">
        <v>41867</v>
      </c>
      <c r="E725" s="2">
        <v>41867</v>
      </c>
      <c r="F725" t="s">
        <v>7512</v>
      </c>
      <c r="G725">
        <v>56</v>
      </c>
      <c r="H725">
        <v>0</v>
      </c>
      <c r="I725">
        <v>0</v>
      </c>
      <c r="L725" t="s">
        <v>64</v>
      </c>
      <c r="M725" t="s">
        <v>7512</v>
      </c>
      <c r="N725" t="s">
        <v>7513</v>
      </c>
      <c r="O725" t="s">
        <v>66</v>
      </c>
      <c r="Q725">
        <v>288</v>
      </c>
      <c r="R725">
        <v>690</v>
      </c>
      <c r="S725">
        <v>978</v>
      </c>
      <c r="T725">
        <v>0</v>
      </c>
      <c r="U725">
        <v>0</v>
      </c>
      <c r="V725">
        <v>417</v>
      </c>
      <c r="W725" s="2">
        <v>41886</v>
      </c>
      <c r="X725">
        <v>0</v>
      </c>
      <c r="Y725" t="s">
        <v>67</v>
      </c>
      <c r="Z725" t="s">
        <v>68</v>
      </c>
      <c r="AA725" t="s">
        <v>2906</v>
      </c>
      <c r="AC725">
        <v>0</v>
      </c>
      <c r="AD725" t="s">
        <v>7512</v>
      </c>
      <c r="AE725" t="s">
        <v>7516</v>
      </c>
      <c r="AF725" t="s">
        <v>7517</v>
      </c>
      <c r="AG725">
        <v>52</v>
      </c>
      <c r="AI725">
        <v>3600</v>
      </c>
      <c r="AK725" t="s">
        <v>72</v>
      </c>
      <c r="AL725" t="s">
        <v>7518</v>
      </c>
      <c r="AM725" t="s">
        <v>7519</v>
      </c>
    </row>
    <row r="726" spans="1:39" x14ac:dyDescent="0.25">
      <c r="A726" s="2">
        <v>41789</v>
      </c>
      <c r="B726" t="s">
        <v>15136</v>
      </c>
      <c r="C726" t="s">
        <v>15137</v>
      </c>
      <c r="D726" s="2">
        <v>41804</v>
      </c>
      <c r="E726" s="2">
        <v>41804</v>
      </c>
      <c r="F726" t="s">
        <v>15138</v>
      </c>
      <c r="G726">
        <v>35</v>
      </c>
      <c r="H726">
        <v>15</v>
      </c>
      <c r="I726">
        <v>0</v>
      </c>
      <c r="L726" t="s">
        <v>64</v>
      </c>
      <c r="M726" t="s">
        <v>2743</v>
      </c>
      <c r="N726" t="s">
        <v>2744</v>
      </c>
      <c r="O726" t="s">
        <v>66</v>
      </c>
      <c r="Q726">
        <v>200</v>
      </c>
      <c r="R726">
        <v>330</v>
      </c>
      <c r="S726">
        <v>530</v>
      </c>
      <c r="T726">
        <v>0</v>
      </c>
      <c r="U726">
        <v>0</v>
      </c>
      <c r="V726">
        <v>0</v>
      </c>
      <c r="X726">
        <v>0</v>
      </c>
      <c r="Y726" t="s">
        <v>67</v>
      </c>
      <c r="Z726" t="s">
        <v>81</v>
      </c>
      <c r="AA726" t="s">
        <v>472</v>
      </c>
      <c r="AC726">
        <v>0</v>
      </c>
      <c r="AD726" t="s">
        <v>2743</v>
      </c>
      <c r="AE726" t="s">
        <v>2746</v>
      </c>
      <c r="AF726" t="s">
        <v>2747</v>
      </c>
      <c r="AG726">
        <v>31</v>
      </c>
      <c r="AI726">
        <v>3600</v>
      </c>
      <c r="AK726" t="s">
        <v>72</v>
      </c>
      <c r="AL726" t="s">
        <v>2748</v>
      </c>
      <c r="AM726" t="s">
        <v>2749</v>
      </c>
    </row>
    <row r="727" spans="1:39" x14ac:dyDescent="0.25">
      <c r="A727" s="2">
        <v>41781</v>
      </c>
      <c r="B727" t="s">
        <v>15280</v>
      </c>
      <c r="C727" t="s">
        <v>15281</v>
      </c>
      <c r="D727" s="2">
        <v>41810</v>
      </c>
      <c r="E727" s="2">
        <v>41810</v>
      </c>
      <c r="F727" t="s">
        <v>15282</v>
      </c>
      <c r="G727">
        <v>140</v>
      </c>
      <c r="H727">
        <v>15</v>
      </c>
      <c r="I727">
        <v>0</v>
      </c>
      <c r="K727" t="s">
        <v>15283</v>
      </c>
      <c r="L727" t="s">
        <v>64</v>
      </c>
      <c r="M727" t="s">
        <v>490</v>
      </c>
      <c r="N727" t="s">
        <v>491</v>
      </c>
      <c r="O727" t="s">
        <v>66</v>
      </c>
      <c r="Q727">
        <v>192</v>
      </c>
      <c r="R727">
        <v>444</v>
      </c>
      <c r="S727">
        <v>636</v>
      </c>
      <c r="T727">
        <v>0</v>
      </c>
      <c r="U727">
        <v>0</v>
      </c>
      <c r="V727">
        <v>624.24</v>
      </c>
      <c r="W727" s="2">
        <v>42012</v>
      </c>
      <c r="X727">
        <v>0</v>
      </c>
      <c r="Y727" t="s">
        <v>67</v>
      </c>
      <c r="Z727" t="s">
        <v>68</v>
      </c>
      <c r="AA727" t="s">
        <v>2906</v>
      </c>
      <c r="AC727">
        <v>0</v>
      </c>
      <c r="AD727" t="s">
        <v>490</v>
      </c>
      <c r="AE727" t="s">
        <v>493</v>
      </c>
      <c r="AF727" t="s">
        <v>494</v>
      </c>
      <c r="AG727">
        <v>5</v>
      </c>
      <c r="AI727">
        <v>3600</v>
      </c>
      <c r="AK727" t="s">
        <v>72</v>
      </c>
      <c r="AL727" t="s">
        <v>495</v>
      </c>
      <c r="AM727" t="s">
        <v>496</v>
      </c>
    </row>
    <row r="728" spans="1:39" x14ac:dyDescent="0.25">
      <c r="A728" s="2">
        <v>41781</v>
      </c>
      <c r="B728" t="s">
        <v>15284</v>
      </c>
      <c r="C728" t="s">
        <v>15285</v>
      </c>
      <c r="D728" s="2">
        <v>41810</v>
      </c>
      <c r="E728" s="2">
        <v>41810</v>
      </c>
      <c r="F728" t="s">
        <v>15286</v>
      </c>
      <c r="G728">
        <v>140</v>
      </c>
      <c r="H728">
        <v>10</v>
      </c>
      <c r="I728">
        <v>0</v>
      </c>
      <c r="L728" t="s">
        <v>64</v>
      </c>
      <c r="M728" t="s">
        <v>490</v>
      </c>
      <c r="N728" t="s">
        <v>491</v>
      </c>
      <c r="O728" t="s">
        <v>66</v>
      </c>
      <c r="Q728">
        <v>0</v>
      </c>
      <c r="R728">
        <v>0</v>
      </c>
      <c r="S728">
        <v>0</v>
      </c>
      <c r="T728">
        <v>0</v>
      </c>
      <c r="U728">
        <v>0</v>
      </c>
      <c r="V728">
        <v>0</v>
      </c>
      <c r="X728">
        <v>0</v>
      </c>
      <c r="Y728" t="s">
        <v>67</v>
      </c>
      <c r="Z728" t="s">
        <v>154</v>
      </c>
      <c r="AC728">
        <v>0</v>
      </c>
      <c r="AD728" t="s">
        <v>490</v>
      </c>
      <c r="AE728" t="s">
        <v>493</v>
      </c>
      <c r="AF728" t="s">
        <v>494</v>
      </c>
      <c r="AG728">
        <v>5</v>
      </c>
      <c r="AI728">
        <v>3600</v>
      </c>
      <c r="AK728" t="s">
        <v>72</v>
      </c>
      <c r="AL728" t="s">
        <v>495</v>
      </c>
      <c r="AM728" t="s">
        <v>496</v>
      </c>
    </row>
    <row r="729" spans="1:39" x14ac:dyDescent="0.25">
      <c r="A729" s="2">
        <v>41778</v>
      </c>
      <c r="B729" t="s">
        <v>15372</v>
      </c>
      <c r="C729" t="s">
        <v>15373</v>
      </c>
      <c r="D729" s="2">
        <v>41809</v>
      </c>
      <c r="E729" s="2">
        <v>41809</v>
      </c>
      <c r="F729" t="s">
        <v>15374</v>
      </c>
      <c r="G729">
        <v>20</v>
      </c>
      <c r="H729">
        <v>2</v>
      </c>
      <c r="I729">
        <v>0</v>
      </c>
      <c r="K729" t="s">
        <v>15375</v>
      </c>
      <c r="L729" t="s">
        <v>64</v>
      </c>
      <c r="M729" t="s">
        <v>6585</v>
      </c>
      <c r="N729" t="s">
        <v>6586</v>
      </c>
      <c r="O729" t="s">
        <v>66</v>
      </c>
      <c r="Q729">
        <v>48</v>
      </c>
      <c r="R729">
        <v>80.64</v>
      </c>
      <c r="S729">
        <v>128.63999999999999</v>
      </c>
      <c r="T729">
        <v>0</v>
      </c>
      <c r="U729">
        <v>0</v>
      </c>
      <c r="V729">
        <v>128.63999999999999</v>
      </c>
      <c r="W729" s="2">
        <v>41830</v>
      </c>
      <c r="X729">
        <v>0</v>
      </c>
      <c r="Y729" t="s">
        <v>67</v>
      </c>
      <c r="Z729" t="s">
        <v>68</v>
      </c>
      <c r="AA729" t="s">
        <v>472</v>
      </c>
      <c r="AC729">
        <v>0</v>
      </c>
      <c r="AD729" t="s">
        <v>6585</v>
      </c>
      <c r="AE729" t="s">
        <v>6588</v>
      </c>
      <c r="AF729" t="s">
        <v>6589</v>
      </c>
      <c r="AG729">
        <v>32</v>
      </c>
      <c r="AI729">
        <v>3600</v>
      </c>
      <c r="AK729" t="s">
        <v>72</v>
      </c>
      <c r="AL729" t="s">
        <v>6590</v>
      </c>
      <c r="AM729" t="s">
        <v>6591</v>
      </c>
    </row>
    <row r="730" spans="1:39" x14ac:dyDescent="0.25">
      <c r="A730" s="2">
        <v>41775</v>
      </c>
      <c r="B730" t="s">
        <v>15411</v>
      </c>
      <c r="C730" t="s">
        <v>15412</v>
      </c>
      <c r="D730" s="2">
        <v>41804</v>
      </c>
      <c r="E730" s="2">
        <v>41804</v>
      </c>
      <c r="F730" t="s">
        <v>15413</v>
      </c>
      <c r="G730">
        <v>35</v>
      </c>
      <c r="H730">
        <v>19</v>
      </c>
      <c r="I730">
        <v>0</v>
      </c>
      <c r="L730" t="s">
        <v>64</v>
      </c>
      <c r="M730" t="s">
        <v>3690</v>
      </c>
      <c r="N730" t="s">
        <v>3691</v>
      </c>
      <c r="O730" t="s">
        <v>66</v>
      </c>
      <c r="Q730">
        <v>0</v>
      </c>
      <c r="R730">
        <v>0</v>
      </c>
      <c r="S730">
        <v>0</v>
      </c>
      <c r="T730">
        <v>0</v>
      </c>
      <c r="U730">
        <v>0</v>
      </c>
      <c r="V730">
        <v>0</v>
      </c>
      <c r="X730">
        <v>0</v>
      </c>
      <c r="Y730" t="s">
        <v>67</v>
      </c>
      <c r="Z730" t="s">
        <v>154</v>
      </c>
      <c r="AC730">
        <v>0</v>
      </c>
      <c r="AD730" t="s">
        <v>3690</v>
      </c>
      <c r="AE730" t="s">
        <v>3693</v>
      </c>
      <c r="AF730" t="s">
        <v>3694</v>
      </c>
      <c r="AG730">
        <v>15</v>
      </c>
      <c r="AI730">
        <v>3600</v>
      </c>
      <c r="AK730" t="s">
        <v>72</v>
      </c>
      <c r="AL730" t="s">
        <v>3695</v>
      </c>
      <c r="AM730" t="s">
        <v>3696</v>
      </c>
    </row>
    <row r="731" spans="1:39" x14ac:dyDescent="0.25">
      <c r="A731" s="2">
        <v>41775</v>
      </c>
      <c r="B731" t="s">
        <v>15414</v>
      </c>
      <c r="C731" t="s">
        <v>15415</v>
      </c>
      <c r="D731" s="2">
        <v>41804</v>
      </c>
      <c r="E731" s="2">
        <v>41804</v>
      </c>
      <c r="F731" t="s">
        <v>15416</v>
      </c>
      <c r="G731">
        <v>30</v>
      </c>
      <c r="H731">
        <v>24</v>
      </c>
      <c r="I731">
        <v>0</v>
      </c>
      <c r="L731" t="s">
        <v>64</v>
      </c>
      <c r="M731" t="s">
        <v>3690</v>
      </c>
      <c r="N731" t="s">
        <v>3691</v>
      </c>
      <c r="O731" t="s">
        <v>66</v>
      </c>
      <c r="Q731">
        <v>0</v>
      </c>
      <c r="R731">
        <v>0</v>
      </c>
      <c r="S731">
        <v>0</v>
      </c>
      <c r="T731">
        <v>0</v>
      </c>
      <c r="U731">
        <v>0</v>
      </c>
      <c r="V731">
        <v>0</v>
      </c>
      <c r="X731">
        <v>0</v>
      </c>
      <c r="Y731" t="s">
        <v>67</v>
      </c>
      <c r="Z731" t="s">
        <v>154</v>
      </c>
      <c r="AC731">
        <v>0</v>
      </c>
      <c r="AD731" t="s">
        <v>3690</v>
      </c>
      <c r="AE731" t="s">
        <v>3693</v>
      </c>
      <c r="AF731" t="s">
        <v>3694</v>
      </c>
      <c r="AG731">
        <v>15</v>
      </c>
      <c r="AI731">
        <v>3600</v>
      </c>
      <c r="AK731" t="s">
        <v>72</v>
      </c>
      <c r="AL731" t="s">
        <v>3695</v>
      </c>
      <c r="AM731" t="s">
        <v>3696</v>
      </c>
    </row>
    <row r="732" spans="1:39" x14ac:dyDescent="0.25">
      <c r="A732" s="2">
        <v>41774</v>
      </c>
      <c r="B732" t="s">
        <v>15446</v>
      </c>
      <c r="C732" t="s">
        <v>15447</v>
      </c>
      <c r="D732" s="2">
        <v>41796</v>
      </c>
      <c r="E732" s="2">
        <v>41796</v>
      </c>
      <c r="F732" t="s">
        <v>15448</v>
      </c>
      <c r="G732">
        <v>15</v>
      </c>
      <c r="H732">
        <v>1</v>
      </c>
      <c r="I732">
        <v>0</v>
      </c>
      <c r="L732" t="s">
        <v>64</v>
      </c>
      <c r="M732" t="s">
        <v>490</v>
      </c>
      <c r="N732" t="s">
        <v>491</v>
      </c>
      <c r="O732" t="s">
        <v>66</v>
      </c>
      <c r="Q732">
        <v>80</v>
      </c>
      <c r="R732">
        <v>0</v>
      </c>
      <c r="S732">
        <v>80</v>
      </c>
      <c r="T732">
        <v>0</v>
      </c>
      <c r="U732">
        <v>0</v>
      </c>
      <c r="V732">
        <v>80.36</v>
      </c>
      <c r="W732" s="2">
        <v>41830</v>
      </c>
      <c r="X732">
        <v>0</v>
      </c>
      <c r="Y732" t="s">
        <v>67</v>
      </c>
      <c r="Z732" t="s">
        <v>68</v>
      </c>
      <c r="AA732" t="s">
        <v>2906</v>
      </c>
      <c r="AC732">
        <v>0</v>
      </c>
      <c r="AD732" t="s">
        <v>490</v>
      </c>
      <c r="AE732" t="s">
        <v>493</v>
      </c>
      <c r="AF732" t="s">
        <v>494</v>
      </c>
      <c r="AG732">
        <v>5</v>
      </c>
      <c r="AI732">
        <v>3600</v>
      </c>
      <c r="AK732" t="s">
        <v>72</v>
      </c>
      <c r="AL732" t="s">
        <v>495</v>
      </c>
      <c r="AM732" t="s">
        <v>496</v>
      </c>
    </row>
    <row r="733" spans="1:39" x14ac:dyDescent="0.25">
      <c r="A733" s="2">
        <v>41774</v>
      </c>
      <c r="B733" t="s">
        <v>15455</v>
      </c>
      <c r="C733" t="s">
        <v>15456</v>
      </c>
      <c r="D733" s="2">
        <v>41816</v>
      </c>
      <c r="E733" s="2">
        <v>41816</v>
      </c>
      <c r="F733" t="s">
        <v>15457</v>
      </c>
      <c r="G733">
        <v>12</v>
      </c>
      <c r="H733">
        <v>2</v>
      </c>
      <c r="I733">
        <v>0</v>
      </c>
      <c r="L733" t="s">
        <v>64</v>
      </c>
      <c r="M733" t="s">
        <v>490</v>
      </c>
      <c r="N733" t="s">
        <v>491</v>
      </c>
      <c r="O733" t="s">
        <v>66</v>
      </c>
      <c r="Q733">
        <v>52</v>
      </c>
      <c r="R733">
        <v>0</v>
      </c>
      <c r="S733">
        <v>52</v>
      </c>
      <c r="T733">
        <v>0</v>
      </c>
      <c r="U733">
        <v>0</v>
      </c>
      <c r="V733">
        <v>48</v>
      </c>
      <c r="W733" s="2">
        <v>41984</v>
      </c>
      <c r="X733">
        <v>0</v>
      </c>
      <c r="Y733" t="s">
        <v>67</v>
      </c>
      <c r="Z733" t="s">
        <v>68</v>
      </c>
      <c r="AA733" t="s">
        <v>2283</v>
      </c>
      <c r="AC733">
        <v>0</v>
      </c>
      <c r="AD733" t="s">
        <v>490</v>
      </c>
      <c r="AE733" t="s">
        <v>493</v>
      </c>
      <c r="AF733" t="s">
        <v>494</v>
      </c>
      <c r="AG733">
        <v>5</v>
      </c>
      <c r="AI733">
        <v>3600</v>
      </c>
      <c r="AK733" t="s">
        <v>72</v>
      </c>
      <c r="AL733" t="s">
        <v>495</v>
      </c>
      <c r="AM733" t="s">
        <v>496</v>
      </c>
    </row>
    <row r="734" spans="1:39" x14ac:dyDescent="0.25">
      <c r="A734" s="2">
        <v>41773</v>
      </c>
      <c r="B734" t="s">
        <v>15464</v>
      </c>
      <c r="C734" t="s">
        <v>15465</v>
      </c>
      <c r="D734" s="2">
        <v>41803</v>
      </c>
      <c r="E734" s="2">
        <v>41803</v>
      </c>
      <c r="F734" t="s">
        <v>15466</v>
      </c>
      <c r="G734">
        <v>175</v>
      </c>
      <c r="H734">
        <v>12</v>
      </c>
      <c r="I734">
        <v>0</v>
      </c>
      <c r="L734" t="s">
        <v>64</v>
      </c>
      <c r="M734" t="s">
        <v>490</v>
      </c>
      <c r="N734" t="s">
        <v>491</v>
      </c>
      <c r="O734" t="s">
        <v>66</v>
      </c>
      <c r="Q734" t="s">
        <v>15467</v>
      </c>
      <c r="R734">
        <v>900</v>
      </c>
      <c r="S734" t="s">
        <v>5887</v>
      </c>
      <c r="T734">
        <v>0</v>
      </c>
      <c r="U734">
        <v>0</v>
      </c>
      <c r="V734" t="s">
        <v>15468</v>
      </c>
      <c r="W734" s="2">
        <v>41984</v>
      </c>
      <c r="X734">
        <v>0</v>
      </c>
      <c r="Y734" t="s">
        <v>67</v>
      </c>
      <c r="Z734" t="s">
        <v>68</v>
      </c>
      <c r="AA734" t="s">
        <v>2906</v>
      </c>
      <c r="AC734">
        <v>0</v>
      </c>
      <c r="AD734" t="s">
        <v>490</v>
      </c>
      <c r="AE734" t="s">
        <v>493</v>
      </c>
      <c r="AF734" t="s">
        <v>494</v>
      </c>
      <c r="AG734">
        <v>5</v>
      </c>
      <c r="AI734">
        <v>3600</v>
      </c>
      <c r="AK734" t="s">
        <v>72</v>
      </c>
      <c r="AL734" t="s">
        <v>495</v>
      </c>
      <c r="AM734" t="s">
        <v>496</v>
      </c>
    </row>
    <row r="735" spans="1:39" x14ac:dyDescent="0.25">
      <c r="A735" s="2">
        <v>41773</v>
      </c>
      <c r="B735" t="s">
        <v>15477</v>
      </c>
      <c r="C735" t="s">
        <v>15478</v>
      </c>
      <c r="D735" s="2">
        <v>41803</v>
      </c>
      <c r="E735" s="2">
        <v>41803</v>
      </c>
      <c r="F735" t="s">
        <v>15466</v>
      </c>
      <c r="G735">
        <v>176</v>
      </c>
      <c r="H735">
        <v>12</v>
      </c>
      <c r="I735">
        <v>0</v>
      </c>
      <c r="L735" t="s">
        <v>64</v>
      </c>
      <c r="M735" t="s">
        <v>490</v>
      </c>
      <c r="N735" t="s">
        <v>491</v>
      </c>
      <c r="O735" t="s">
        <v>66</v>
      </c>
      <c r="Q735">
        <v>716</v>
      </c>
      <c r="R735">
        <v>870</v>
      </c>
      <c r="S735" t="s">
        <v>15479</v>
      </c>
      <c r="T735">
        <v>0</v>
      </c>
      <c r="U735">
        <v>0</v>
      </c>
      <c r="V735">
        <v>0</v>
      </c>
      <c r="X735">
        <v>0</v>
      </c>
      <c r="Y735" t="s">
        <v>67</v>
      </c>
      <c r="Z735" t="s">
        <v>81</v>
      </c>
      <c r="AA735" t="s">
        <v>2906</v>
      </c>
      <c r="AC735">
        <v>0</v>
      </c>
      <c r="AD735" t="s">
        <v>490</v>
      </c>
      <c r="AE735" t="s">
        <v>493</v>
      </c>
      <c r="AF735" t="s">
        <v>494</v>
      </c>
      <c r="AG735">
        <v>5</v>
      </c>
      <c r="AI735">
        <v>3600</v>
      </c>
      <c r="AK735" t="s">
        <v>72</v>
      </c>
      <c r="AL735" t="s">
        <v>495</v>
      </c>
      <c r="AM735" t="s">
        <v>496</v>
      </c>
    </row>
    <row r="736" spans="1:39" x14ac:dyDescent="0.25">
      <c r="A736" s="2">
        <v>41759</v>
      </c>
      <c r="B736" t="s">
        <v>15746</v>
      </c>
      <c r="C736" t="s">
        <v>15747</v>
      </c>
      <c r="D736" s="2">
        <v>41786</v>
      </c>
      <c r="E736" s="2">
        <v>41786</v>
      </c>
      <c r="F736" t="s">
        <v>15748</v>
      </c>
      <c r="G736">
        <v>12</v>
      </c>
      <c r="H736">
        <v>0</v>
      </c>
      <c r="I736">
        <v>0</v>
      </c>
      <c r="L736" t="s">
        <v>64</v>
      </c>
      <c r="M736" t="s">
        <v>490</v>
      </c>
      <c r="N736" t="s">
        <v>491</v>
      </c>
      <c r="O736" t="s">
        <v>66</v>
      </c>
      <c r="Q736">
        <v>19.600000000000001</v>
      </c>
      <c r="R736">
        <v>15.6</v>
      </c>
      <c r="S736">
        <v>35.200000000000003</v>
      </c>
      <c r="T736">
        <v>0</v>
      </c>
      <c r="U736">
        <v>0</v>
      </c>
      <c r="V736">
        <v>10</v>
      </c>
      <c r="W736" s="2">
        <v>41781</v>
      </c>
      <c r="X736">
        <v>0</v>
      </c>
      <c r="Y736" t="s">
        <v>67</v>
      </c>
      <c r="Z736" t="s">
        <v>68</v>
      </c>
      <c r="AA736" t="s">
        <v>472</v>
      </c>
      <c r="AC736">
        <v>0</v>
      </c>
      <c r="AD736" t="s">
        <v>490</v>
      </c>
      <c r="AE736" t="s">
        <v>493</v>
      </c>
      <c r="AF736" t="s">
        <v>494</v>
      </c>
      <c r="AG736">
        <v>5</v>
      </c>
      <c r="AI736">
        <v>3600</v>
      </c>
      <c r="AK736" t="s">
        <v>72</v>
      </c>
      <c r="AL736" t="s">
        <v>495</v>
      </c>
      <c r="AM736" t="s">
        <v>496</v>
      </c>
    </row>
    <row r="737" spans="1:39" x14ac:dyDescent="0.25">
      <c r="A737" s="2">
        <v>41759</v>
      </c>
      <c r="B737" t="s">
        <v>15754</v>
      </c>
      <c r="C737" t="s">
        <v>15755</v>
      </c>
      <c r="D737" s="2">
        <v>41774</v>
      </c>
      <c r="E737" s="2">
        <v>41774</v>
      </c>
      <c r="F737" t="s">
        <v>8351</v>
      </c>
      <c r="G737">
        <v>15</v>
      </c>
      <c r="H737">
        <v>0</v>
      </c>
      <c r="I737">
        <v>0</v>
      </c>
      <c r="L737" t="s">
        <v>64</v>
      </c>
      <c r="M737" t="s">
        <v>490</v>
      </c>
      <c r="N737" t="s">
        <v>491</v>
      </c>
      <c r="O737" t="s">
        <v>66</v>
      </c>
      <c r="Q737">
        <v>19.600000000000001</v>
      </c>
      <c r="R737">
        <v>15</v>
      </c>
      <c r="S737">
        <v>34.6</v>
      </c>
      <c r="T737">
        <v>0</v>
      </c>
      <c r="U737">
        <v>0</v>
      </c>
      <c r="V737">
        <v>10</v>
      </c>
      <c r="W737" s="2">
        <v>41781</v>
      </c>
      <c r="X737">
        <v>0</v>
      </c>
      <c r="Y737" t="s">
        <v>67</v>
      </c>
      <c r="Z737" t="s">
        <v>68</v>
      </c>
      <c r="AA737" t="s">
        <v>472</v>
      </c>
      <c r="AC737">
        <v>0</v>
      </c>
      <c r="AD737" t="s">
        <v>490</v>
      </c>
      <c r="AE737" t="s">
        <v>493</v>
      </c>
      <c r="AF737" t="s">
        <v>494</v>
      </c>
      <c r="AG737">
        <v>5</v>
      </c>
      <c r="AI737">
        <v>3600</v>
      </c>
      <c r="AK737" t="s">
        <v>72</v>
      </c>
      <c r="AL737" t="s">
        <v>495</v>
      </c>
      <c r="AM737" t="s">
        <v>496</v>
      </c>
    </row>
    <row r="738" spans="1:39" x14ac:dyDescent="0.25">
      <c r="A738" s="2">
        <v>41758</v>
      </c>
      <c r="B738" t="s">
        <v>15768</v>
      </c>
      <c r="C738" t="s">
        <v>15769</v>
      </c>
      <c r="D738" s="2">
        <v>41762</v>
      </c>
      <c r="E738" s="2">
        <v>41763</v>
      </c>
      <c r="G738">
        <v>20</v>
      </c>
      <c r="H738">
        <v>0</v>
      </c>
      <c r="I738">
        <v>0</v>
      </c>
      <c r="L738" t="s">
        <v>64</v>
      </c>
      <c r="M738" t="s">
        <v>10394</v>
      </c>
      <c r="N738" t="s">
        <v>2744</v>
      </c>
      <c r="O738" t="s">
        <v>66</v>
      </c>
      <c r="Q738">
        <v>88</v>
      </c>
      <c r="R738">
        <v>840</v>
      </c>
      <c r="S738">
        <v>928</v>
      </c>
      <c r="T738">
        <v>0</v>
      </c>
      <c r="U738">
        <v>0</v>
      </c>
      <c r="V738">
        <v>369.6</v>
      </c>
      <c r="W738" s="2">
        <v>41802</v>
      </c>
      <c r="X738">
        <v>588</v>
      </c>
      <c r="Y738" s="2">
        <v>41844</v>
      </c>
      <c r="Z738" t="s">
        <v>68</v>
      </c>
      <c r="AA738" t="s">
        <v>1446</v>
      </c>
      <c r="AC738">
        <v>0</v>
      </c>
      <c r="AD738" t="s">
        <v>10394</v>
      </c>
      <c r="AE738" t="s">
        <v>10395</v>
      </c>
      <c r="AF738" t="s">
        <v>10396</v>
      </c>
      <c r="AG738">
        <v>137</v>
      </c>
      <c r="AI738">
        <v>3600</v>
      </c>
      <c r="AK738" t="s">
        <v>72</v>
      </c>
      <c r="AL738" t="s">
        <v>10397</v>
      </c>
      <c r="AM738" t="s">
        <v>10398</v>
      </c>
    </row>
    <row r="739" spans="1:39" x14ac:dyDescent="0.25">
      <c r="A739" s="2">
        <v>41753</v>
      </c>
      <c r="B739" t="s">
        <v>15875</v>
      </c>
      <c r="C739" t="s">
        <v>15876</v>
      </c>
      <c r="D739" s="2">
        <v>41794</v>
      </c>
      <c r="E739" s="2">
        <v>41794</v>
      </c>
      <c r="F739" t="s">
        <v>15877</v>
      </c>
      <c r="G739">
        <v>18</v>
      </c>
      <c r="H739">
        <v>2</v>
      </c>
      <c r="I739">
        <v>0</v>
      </c>
      <c r="K739" t="s">
        <v>15878</v>
      </c>
      <c r="L739" t="s">
        <v>64</v>
      </c>
      <c r="M739" t="s">
        <v>256</v>
      </c>
      <c r="N739" t="s">
        <v>257</v>
      </c>
      <c r="O739" t="s">
        <v>66</v>
      </c>
      <c r="Q739">
        <v>304</v>
      </c>
      <c r="R739">
        <v>5.04</v>
      </c>
      <c r="S739">
        <v>309.04000000000002</v>
      </c>
      <c r="T739">
        <v>0</v>
      </c>
      <c r="U739">
        <v>0</v>
      </c>
      <c r="V739">
        <v>272</v>
      </c>
      <c r="W739" s="2">
        <v>41753</v>
      </c>
      <c r="X739">
        <v>5.04</v>
      </c>
      <c r="Y739" s="2">
        <v>41795</v>
      </c>
      <c r="Z739" t="s">
        <v>68</v>
      </c>
      <c r="AA739" t="s">
        <v>755</v>
      </c>
      <c r="AC739">
        <v>0</v>
      </c>
      <c r="AD739" t="s">
        <v>256</v>
      </c>
      <c r="AE739" t="s">
        <v>259</v>
      </c>
      <c r="AF739" t="s">
        <v>260</v>
      </c>
      <c r="AG739">
        <v>26</v>
      </c>
      <c r="AH739" t="s">
        <v>261</v>
      </c>
      <c r="AI739">
        <v>3600</v>
      </c>
      <c r="AK739" t="s">
        <v>72</v>
      </c>
      <c r="AL739" t="s">
        <v>262</v>
      </c>
      <c r="AM739" t="s">
        <v>263</v>
      </c>
    </row>
    <row r="740" spans="1:39" x14ac:dyDescent="0.25">
      <c r="A740" s="2">
        <v>41751</v>
      </c>
      <c r="B740" t="s">
        <v>15910</v>
      </c>
      <c r="C740" t="s">
        <v>15911</v>
      </c>
      <c r="D740" s="2">
        <v>41803</v>
      </c>
      <c r="E740" s="2">
        <v>41803</v>
      </c>
      <c r="F740" t="s">
        <v>15912</v>
      </c>
      <c r="G740">
        <v>35</v>
      </c>
      <c r="H740">
        <v>15</v>
      </c>
      <c r="I740">
        <v>0</v>
      </c>
      <c r="L740" t="s">
        <v>64</v>
      </c>
      <c r="M740" t="s">
        <v>15913</v>
      </c>
      <c r="N740" t="s">
        <v>15914</v>
      </c>
      <c r="O740" t="s">
        <v>66</v>
      </c>
      <c r="Q740">
        <v>180</v>
      </c>
      <c r="R740">
        <v>495</v>
      </c>
      <c r="S740">
        <v>675</v>
      </c>
      <c r="T740">
        <v>0</v>
      </c>
      <c r="U740">
        <v>0</v>
      </c>
      <c r="V740">
        <v>660</v>
      </c>
      <c r="W740" s="2">
        <v>41823</v>
      </c>
      <c r="X740">
        <v>0</v>
      </c>
      <c r="Y740" t="s">
        <v>67</v>
      </c>
      <c r="Z740" t="s">
        <v>68</v>
      </c>
      <c r="AA740" t="s">
        <v>2906</v>
      </c>
      <c r="AC740">
        <v>0</v>
      </c>
      <c r="AD740" t="s">
        <v>15913</v>
      </c>
      <c r="AE740" t="s">
        <v>15915</v>
      </c>
      <c r="AF740" t="s">
        <v>15916</v>
      </c>
      <c r="AG740">
        <v>3</v>
      </c>
      <c r="AI740">
        <v>3600</v>
      </c>
      <c r="AK740" t="s">
        <v>72</v>
      </c>
      <c r="AL740" t="s">
        <v>15917</v>
      </c>
      <c r="AM740" t="s">
        <v>15918</v>
      </c>
    </row>
    <row r="741" spans="1:39" x14ac:dyDescent="0.25">
      <c r="A741" s="2">
        <v>41744</v>
      </c>
      <c r="B741" t="s">
        <v>16023</v>
      </c>
      <c r="C741" t="s">
        <v>16024</v>
      </c>
      <c r="D741" s="2">
        <v>41769</v>
      </c>
      <c r="E741" s="2">
        <v>41769</v>
      </c>
      <c r="F741" t="s">
        <v>16025</v>
      </c>
      <c r="G741">
        <v>25</v>
      </c>
      <c r="H741">
        <v>25</v>
      </c>
      <c r="I741">
        <v>0</v>
      </c>
      <c r="L741" t="s">
        <v>64</v>
      </c>
      <c r="M741" t="s">
        <v>2655</v>
      </c>
      <c r="N741" t="s">
        <v>2656</v>
      </c>
      <c r="O741" t="s">
        <v>66</v>
      </c>
      <c r="Q741">
        <v>0</v>
      </c>
      <c r="R741">
        <v>0</v>
      </c>
      <c r="S741">
        <v>0</v>
      </c>
      <c r="T741">
        <v>0</v>
      </c>
      <c r="U741">
        <v>0</v>
      </c>
      <c r="V741">
        <v>0</v>
      </c>
      <c r="X741">
        <v>0</v>
      </c>
      <c r="Y741" t="s">
        <v>67</v>
      </c>
      <c r="Z741" t="s">
        <v>154</v>
      </c>
      <c r="AA741" t="s">
        <v>610</v>
      </c>
      <c r="AC741">
        <v>0</v>
      </c>
      <c r="AD741" t="s">
        <v>2655</v>
      </c>
      <c r="AE741" t="s">
        <v>2657</v>
      </c>
      <c r="AF741" t="s">
        <v>2658</v>
      </c>
      <c r="AG741">
        <v>98</v>
      </c>
      <c r="AI741">
        <v>3600</v>
      </c>
      <c r="AK741" t="s">
        <v>72</v>
      </c>
      <c r="AL741" t="s">
        <v>2659</v>
      </c>
      <c r="AM741" t="s">
        <v>2660</v>
      </c>
    </row>
    <row r="742" spans="1:39" x14ac:dyDescent="0.25">
      <c r="A742" s="2">
        <v>41744</v>
      </c>
      <c r="B742" t="s">
        <v>16026</v>
      </c>
      <c r="C742" t="s">
        <v>11736</v>
      </c>
      <c r="D742" s="2">
        <v>41820</v>
      </c>
      <c r="E742" s="2">
        <v>41824</v>
      </c>
      <c r="G742">
        <v>1</v>
      </c>
      <c r="H742">
        <v>0</v>
      </c>
      <c r="I742">
        <v>0</v>
      </c>
      <c r="L742" t="s">
        <v>64</v>
      </c>
      <c r="M742" t="s">
        <v>6272</v>
      </c>
      <c r="N742" t="s">
        <v>6273</v>
      </c>
      <c r="O742" t="s">
        <v>66</v>
      </c>
      <c r="Q742">
        <v>0</v>
      </c>
      <c r="R742">
        <v>0</v>
      </c>
      <c r="S742">
        <v>0</v>
      </c>
      <c r="T742">
        <v>0</v>
      </c>
      <c r="U742">
        <v>0</v>
      </c>
      <c r="V742">
        <v>0</v>
      </c>
      <c r="X742">
        <v>0</v>
      </c>
      <c r="Y742" t="s">
        <v>67</v>
      </c>
      <c r="Z742" t="s">
        <v>154</v>
      </c>
      <c r="AC742">
        <v>0</v>
      </c>
      <c r="AD742" t="s">
        <v>6272</v>
      </c>
      <c r="AE742" t="s">
        <v>6274</v>
      </c>
      <c r="AF742" t="s">
        <v>6275</v>
      </c>
      <c r="AG742">
        <v>67</v>
      </c>
      <c r="AI742">
        <v>3600</v>
      </c>
      <c r="AK742" t="s">
        <v>72</v>
      </c>
      <c r="AL742" t="s">
        <v>6276</v>
      </c>
      <c r="AM742" t="s">
        <v>6277</v>
      </c>
    </row>
    <row r="743" spans="1:39" x14ac:dyDescent="0.25">
      <c r="A743" s="2">
        <v>41743</v>
      </c>
      <c r="B743" t="s">
        <v>16034</v>
      </c>
      <c r="C743" t="s">
        <v>16035</v>
      </c>
      <c r="D743" s="2">
        <v>41900</v>
      </c>
      <c r="E743" s="2">
        <v>41937</v>
      </c>
      <c r="F743" t="s">
        <v>16036</v>
      </c>
      <c r="G743">
        <v>40</v>
      </c>
      <c r="H743">
        <v>10</v>
      </c>
      <c r="I743">
        <v>0</v>
      </c>
      <c r="K743" t="s">
        <v>16037</v>
      </c>
      <c r="L743" t="s">
        <v>64</v>
      </c>
      <c r="M743" t="s">
        <v>15913</v>
      </c>
      <c r="N743" t="s">
        <v>15914</v>
      </c>
      <c r="O743" t="s">
        <v>66</v>
      </c>
      <c r="Q743">
        <v>540</v>
      </c>
      <c r="R743">
        <v>255</v>
      </c>
      <c r="S743">
        <v>795</v>
      </c>
      <c r="T743">
        <v>0</v>
      </c>
      <c r="U743">
        <v>0</v>
      </c>
      <c r="V743">
        <v>0</v>
      </c>
      <c r="X743">
        <v>0</v>
      </c>
      <c r="Y743" t="s">
        <v>67</v>
      </c>
      <c r="Z743" t="s">
        <v>81</v>
      </c>
      <c r="AA743" t="s">
        <v>2906</v>
      </c>
      <c r="AC743">
        <v>0</v>
      </c>
      <c r="AD743" t="s">
        <v>15913</v>
      </c>
      <c r="AE743" t="s">
        <v>15915</v>
      </c>
      <c r="AF743" t="s">
        <v>15916</v>
      </c>
      <c r="AG743">
        <v>3</v>
      </c>
      <c r="AI743">
        <v>3600</v>
      </c>
      <c r="AK743" t="s">
        <v>72</v>
      </c>
      <c r="AL743" t="s">
        <v>15917</v>
      </c>
      <c r="AM743" t="s">
        <v>15918</v>
      </c>
    </row>
    <row r="744" spans="1:39" x14ac:dyDescent="0.25">
      <c r="A744" s="2">
        <v>41737</v>
      </c>
      <c r="B744" t="s">
        <v>16132</v>
      </c>
      <c r="C744" t="s">
        <v>16133</v>
      </c>
      <c r="D744" s="2">
        <v>41779</v>
      </c>
      <c r="E744" s="2">
        <v>41779</v>
      </c>
      <c r="F744" t="s">
        <v>16134</v>
      </c>
      <c r="G744">
        <v>12</v>
      </c>
      <c r="H744">
        <v>4</v>
      </c>
      <c r="I744">
        <v>0</v>
      </c>
      <c r="L744" t="s">
        <v>64</v>
      </c>
      <c r="M744" t="s">
        <v>6585</v>
      </c>
      <c r="N744" t="s">
        <v>6586</v>
      </c>
      <c r="O744" t="s">
        <v>66</v>
      </c>
      <c r="Q744">
        <v>64</v>
      </c>
      <c r="R744">
        <v>0</v>
      </c>
      <c r="S744">
        <v>64</v>
      </c>
      <c r="T744">
        <v>0</v>
      </c>
      <c r="U744">
        <v>0</v>
      </c>
      <c r="V744">
        <v>71.760000000000005</v>
      </c>
      <c r="W744" s="2">
        <v>41865</v>
      </c>
      <c r="X744">
        <v>0</v>
      </c>
      <c r="Y744" t="s">
        <v>67</v>
      </c>
      <c r="Z744" t="s">
        <v>68</v>
      </c>
      <c r="AA744" t="s">
        <v>3652</v>
      </c>
      <c r="AC744">
        <v>0</v>
      </c>
      <c r="AD744" t="s">
        <v>6585</v>
      </c>
      <c r="AE744" t="s">
        <v>6588</v>
      </c>
      <c r="AF744" t="s">
        <v>6589</v>
      </c>
      <c r="AG744">
        <v>32</v>
      </c>
      <c r="AI744">
        <v>3600</v>
      </c>
      <c r="AK744" t="s">
        <v>72</v>
      </c>
      <c r="AL744" t="s">
        <v>6590</v>
      </c>
      <c r="AM744" t="s">
        <v>6591</v>
      </c>
    </row>
    <row r="745" spans="1:39" x14ac:dyDescent="0.25">
      <c r="A745" s="2">
        <v>41737</v>
      </c>
      <c r="B745" t="s">
        <v>16169</v>
      </c>
      <c r="C745" t="s">
        <v>16065</v>
      </c>
      <c r="D745" s="2">
        <v>41739</v>
      </c>
      <c r="E745" s="2">
        <v>41739</v>
      </c>
      <c r="F745" t="s">
        <v>16066</v>
      </c>
      <c r="G745">
        <v>35</v>
      </c>
      <c r="H745">
        <v>1</v>
      </c>
      <c r="I745">
        <v>0</v>
      </c>
      <c r="J745" t="s">
        <v>16170</v>
      </c>
      <c r="K745" t="s">
        <v>16171</v>
      </c>
      <c r="L745" t="s">
        <v>64</v>
      </c>
      <c r="M745" t="s">
        <v>11417</v>
      </c>
      <c r="N745" t="s">
        <v>11418</v>
      </c>
      <c r="O745" t="s">
        <v>257</v>
      </c>
      <c r="P745" t="s">
        <v>16172</v>
      </c>
      <c r="Q745">
        <v>0</v>
      </c>
      <c r="R745">
        <v>330</v>
      </c>
      <c r="S745">
        <v>330</v>
      </c>
      <c r="T745">
        <v>0</v>
      </c>
      <c r="U745">
        <v>244.8</v>
      </c>
      <c r="V745">
        <v>376.12</v>
      </c>
      <c r="W745" s="2">
        <v>41823</v>
      </c>
      <c r="X745">
        <v>0</v>
      </c>
      <c r="Y745" t="s">
        <v>67</v>
      </c>
      <c r="Z745" t="s">
        <v>68</v>
      </c>
      <c r="AA745" t="s">
        <v>69</v>
      </c>
      <c r="AB745" t="s">
        <v>258</v>
      </c>
      <c r="AC745">
        <v>83.2</v>
      </c>
      <c r="AD745" t="s">
        <v>11417</v>
      </c>
      <c r="AE745" t="s">
        <v>11419</v>
      </c>
      <c r="AF745" t="s">
        <v>11420</v>
      </c>
      <c r="AG745">
        <v>19</v>
      </c>
      <c r="AI745">
        <v>3600</v>
      </c>
      <c r="AK745" t="s">
        <v>72</v>
      </c>
      <c r="AL745" t="s">
        <v>11421</v>
      </c>
      <c r="AM745" t="s">
        <v>11422</v>
      </c>
    </row>
    <row r="746" spans="1:39" x14ac:dyDescent="0.25">
      <c r="A746" s="2">
        <v>41736</v>
      </c>
      <c r="B746" t="s">
        <v>16194</v>
      </c>
      <c r="C746" t="s">
        <v>253</v>
      </c>
      <c r="D746" s="2">
        <v>41795</v>
      </c>
      <c r="E746" s="2">
        <v>41795</v>
      </c>
      <c r="F746" t="s">
        <v>254</v>
      </c>
      <c r="G746">
        <v>45</v>
      </c>
      <c r="H746">
        <v>5</v>
      </c>
      <c r="I746">
        <v>0</v>
      </c>
      <c r="J746" t="s">
        <v>16195</v>
      </c>
      <c r="L746" t="s">
        <v>64</v>
      </c>
      <c r="M746" t="s">
        <v>3690</v>
      </c>
      <c r="N746" t="s">
        <v>3691</v>
      </c>
      <c r="O746" t="s">
        <v>16196</v>
      </c>
      <c r="P746" t="s">
        <v>16197</v>
      </c>
      <c r="Q746">
        <v>0</v>
      </c>
      <c r="R746">
        <v>318</v>
      </c>
      <c r="S746">
        <v>318</v>
      </c>
      <c r="T746">
        <v>0</v>
      </c>
      <c r="U746">
        <v>0</v>
      </c>
      <c r="V746">
        <v>502</v>
      </c>
      <c r="W746" s="2">
        <v>41830</v>
      </c>
      <c r="X746">
        <v>0</v>
      </c>
      <c r="Y746" t="s">
        <v>67</v>
      </c>
      <c r="Z746" t="s">
        <v>68</v>
      </c>
      <c r="AA746" t="s">
        <v>69</v>
      </c>
      <c r="AB746" t="s">
        <v>258</v>
      </c>
      <c r="AC746">
        <v>0</v>
      </c>
      <c r="AD746" t="s">
        <v>3690</v>
      </c>
      <c r="AE746" t="s">
        <v>3693</v>
      </c>
      <c r="AF746" t="s">
        <v>3694</v>
      </c>
      <c r="AG746">
        <v>15</v>
      </c>
      <c r="AI746">
        <v>3600</v>
      </c>
      <c r="AK746" t="s">
        <v>72</v>
      </c>
      <c r="AL746" t="s">
        <v>3695</v>
      </c>
      <c r="AM746" t="s">
        <v>3696</v>
      </c>
    </row>
    <row r="747" spans="1:39" x14ac:dyDescent="0.25">
      <c r="A747" s="2">
        <v>41736</v>
      </c>
      <c r="B747" t="s">
        <v>16218</v>
      </c>
      <c r="C747" t="s">
        <v>16219</v>
      </c>
      <c r="D747" s="2">
        <v>41725</v>
      </c>
      <c r="E747" s="2">
        <v>41725</v>
      </c>
      <c r="F747" t="s">
        <v>16220</v>
      </c>
      <c r="G747">
        <v>39</v>
      </c>
      <c r="H747">
        <v>0</v>
      </c>
      <c r="I747">
        <v>0</v>
      </c>
      <c r="L747" t="s">
        <v>64</v>
      </c>
      <c r="M747" t="s">
        <v>490</v>
      </c>
      <c r="N747" t="s">
        <v>491</v>
      </c>
      <c r="O747" t="s">
        <v>66</v>
      </c>
      <c r="Q747">
        <v>80</v>
      </c>
      <c r="R747">
        <v>22.8</v>
      </c>
      <c r="S747">
        <v>102.8</v>
      </c>
      <c r="T747">
        <v>0</v>
      </c>
      <c r="U747">
        <v>0</v>
      </c>
      <c r="V747">
        <v>102.8</v>
      </c>
      <c r="W747" s="2">
        <v>41739</v>
      </c>
      <c r="X747">
        <v>0</v>
      </c>
      <c r="Y747" t="s">
        <v>67</v>
      </c>
      <c r="Z747" t="s">
        <v>68</v>
      </c>
      <c r="AA747" t="s">
        <v>472</v>
      </c>
      <c r="AC747">
        <v>0</v>
      </c>
      <c r="AD747" t="s">
        <v>490</v>
      </c>
      <c r="AE747" t="s">
        <v>493</v>
      </c>
      <c r="AF747" t="s">
        <v>494</v>
      </c>
      <c r="AG747">
        <v>5</v>
      </c>
      <c r="AI747">
        <v>3600</v>
      </c>
      <c r="AK747" t="s">
        <v>72</v>
      </c>
      <c r="AL747" t="s">
        <v>495</v>
      </c>
      <c r="AM747" t="s">
        <v>496</v>
      </c>
    </row>
    <row r="748" spans="1:39" x14ac:dyDescent="0.25">
      <c r="A748" s="2">
        <v>41734</v>
      </c>
      <c r="B748" t="s">
        <v>16229</v>
      </c>
      <c r="C748" t="s">
        <v>16230</v>
      </c>
      <c r="D748" s="2">
        <v>41736</v>
      </c>
      <c r="E748" s="2">
        <v>41740</v>
      </c>
      <c r="F748" t="s">
        <v>16231</v>
      </c>
      <c r="G748">
        <v>1</v>
      </c>
      <c r="H748">
        <v>0</v>
      </c>
      <c r="I748">
        <v>0</v>
      </c>
      <c r="L748" t="s">
        <v>64</v>
      </c>
      <c r="M748" t="s">
        <v>1996</v>
      </c>
      <c r="N748" t="s">
        <v>1997</v>
      </c>
      <c r="O748" t="s">
        <v>66</v>
      </c>
      <c r="Q748">
        <v>160</v>
      </c>
      <c r="R748">
        <v>0</v>
      </c>
      <c r="S748">
        <v>160</v>
      </c>
      <c r="T748">
        <v>0</v>
      </c>
      <c r="U748">
        <v>0</v>
      </c>
      <c r="V748">
        <v>0</v>
      </c>
      <c r="X748">
        <v>0</v>
      </c>
      <c r="Y748" t="s">
        <v>67</v>
      </c>
      <c r="Z748" t="s">
        <v>81</v>
      </c>
      <c r="AA748" t="s">
        <v>1694</v>
      </c>
      <c r="AC748">
        <v>0</v>
      </c>
      <c r="AD748" t="s">
        <v>1996</v>
      </c>
      <c r="AE748" t="s">
        <v>1998</v>
      </c>
      <c r="AF748" t="s">
        <v>1999</v>
      </c>
      <c r="AG748">
        <v>22</v>
      </c>
      <c r="AI748">
        <v>3600</v>
      </c>
      <c r="AK748" t="s">
        <v>72</v>
      </c>
      <c r="AL748" t="s">
        <v>2000</v>
      </c>
      <c r="AM748" t="s">
        <v>2001</v>
      </c>
    </row>
    <row r="749" spans="1:39" x14ac:dyDescent="0.25">
      <c r="A749" s="2">
        <v>41732</v>
      </c>
      <c r="B749" t="s">
        <v>16258</v>
      </c>
      <c r="C749" t="s">
        <v>16259</v>
      </c>
      <c r="D749" s="2">
        <v>41732</v>
      </c>
      <c r="E749" s="2">
        <v>41732</v>
      </c>
      <c r="F749" t="s">
        <v>16260</v>
      </c>
      <c r="G749">
        <v>45</v>
      </c>
      <c r="H749">
        <v>5</v>
      </c>
      <c r="I749">
        <v>0</v>
      </c>
      <c r="L749" t="s">
        <v>64</v>
      </c>
      <c r="M749" t="s">
        <v>490</v>
      </c>
      <c r="N749" t="s">
        <v>491</v>
      </c>
      <c r="O749" t="s">
        <v>66</v>
      </c>
      <c r="Q749">
        <v>84</v>
      </c>
      <c r="R749">
        <v>30</v>
      </c>
      <c r="S749">
        <v>114</v>
      </c>
      <c r="T749">
        <v>0</v>
      </c>
      <c r="U749">
        <v>0</v>
      </c>
      <c r="V749">
        <v>92.8</v>
      </c>
      <c r="W749" s="2">
        <v>41753</v>
      </c>
      <c r="X749">
        <v>0</v>
      </c>
      <c r="Y749" t="s">
        <v>67</v>
      </c>
      <c r="Z749" t="s">
        <v>68</v>
      </c>
      <c r="AA749" t="s">
        <v>472</v>
      </c>
      <c r="AC749">
        <v>0</v>
      </c>
      <c r="AD749" t="s">
        <v>490</v>
      </c>
      <c r="AE749" t="s">
        <v>493</v>
      </c>
      <c r="AF749" t="s">
        <v>494</v>
      </c>
      <c r="AG749">
        <v>5</v>
      </c>
      <c r="AI749">
        <v>3600</v>
      </c>
      <c r="AK749" t="s">
        <v>72</v>
      </c>
      <c r="AL749" t="s">
        <v>495</v>
      </c>
      <c r="AM749" t="s">
        <v>496</v>
      </c>
    </row>
    <row r="750" spans="1:39" x14ac:dyDescent="0.25">
      <c r="A750" s="2">
        <v>41732</v>
      </c>
      <c r="B750" t="s">
        <v>16287</v>
      </c>
      <c r="C750" t="s">
        <v>16288</v>
      </c>
      <c r="D750" s="2">
        <v>41776</v>
      </c>
      <c r="E750" s="2">
        <v>41776</v>
      </c>
      <c r="F750" t="s">
        <v>8143</v>
      </c>
      <c r="G750">
        <v>35</v>
      </c>
      <c r="H750">
        <v>15</v>
      </c>
      <c r="I750">
        <v>0</v>
      </c>
      <c r="L750" t="s">
        <v>64</v>
      </c>
      <c r="M750" t="s">
        <v>3690</v>
      </c>
      <c r="N750" t="s">
        <v>3691</v>
      </c>
      <c r="O750" t="s">
        <v>66</v>
      </c>
      <c r="Q750">
        <v>320</v>
      </c>
      <c r="R750">
        <v>330</v>
      </c>
      <c r="S750">
        <v>650</v>
      </c>
      <c r="T750">
        <v>0</v>
      </c>
      <c r="U750">
        <v>0</v>
      </c>
      <c r="V750">
        <v>0</v>
      </c>
      <c r="X750">
        <v>0</v>
      </c>
      <c r="Y750" t="s">
        <v>67</v>
      </c>
      <c r="Z750" t="s">
        <v>81</v>
      </c>
      <c r="AA750" t="s">
        <v>472</v>
      </c>
      <c r="AC750">
        <v>0</v>
      </c>
      <c r="AD750" t="s">
        <v>3690</v>
      </c>
      <c r="AE750" t="s">
        <v>3693</v>
      </c>
      <c r="AF750" t="s">
        <v>3694</v>
      </c>
      <c r="AG750">
        <v>15</v>
      </c>
      <c r="AI750">
        <v>3600</v>
      </c>
      <c r="AK750" t="s">
        <v>72</v>
      </c>
      <c r="AL750" t="s">
        <v>3695</v>
      </c>
      <c r="AM750" t="s">
        <v>3696</v>
      </c>
    </row>
    <row r="751" spans="1:39" x14ac:dyDescent="0.25">
      <c r="A751" s="2">
        <v>41731</v>
      </c>
      <c r="B751" t="s">
        <v>16324</v>
      </c>
      <c r="C751" t="s">
        <v>16325</v>
      </c>
      <c r="D751" s="2">
        <v>41744</v>
      </c>
      <c r="E751" s="2">
        <v>41744</v>
      </c>
      <c r="F751" t="s">
        <v>16326</v>
      </c>
      <c r="G751">
        <v>22</v>
      </c>
      <c r="H751">
        <v>0</v>
      </c>
      <c r="I751">
        <v>0</v>
      </c>
      <c r="L751" t="s">
        <v>64</v>
      </c>
      <c r="M751" t="s">
        <v>11417</v>
      </c>
      <c r="N751" t="s">
        <v>11418</v>
      </c>
      <c r="O751" t="s">
        <v>16327</v>
      </c>
      <c r="Q751">
        <v>126.4</v>
      </c>
      <c r="R751">
        <v>0</v>
      </c>
      <c r="S751">
        <v>126.4</v>
      </c>
      <c r="T751">
        <v>0</v>
      </c>
      <c r="U751">
        <v>0</v>
      </c>
      <c r="V751">
        <v>75.2</v>
      </c>
      <c r="W751" s="2">
        <v>41795</v>
      </c>
      <c r="X751">
        <v>0</v>
      </c>
      <c r="Y751" t="s">
        <v>67</v>
      </c>
      <c r="Z751" t="s">
        <v>68</v>
      </c>
      <c r="AA751" t="s">
        <v>69</v>
      </c>
      <c r="AC751">
        <v>0</v>
      </c>
      <c r="AD751" t="s">
        <v>11417</v>
      </c>
      <c r="AE751" t="s">
        <v>11419</v>
      </c>
      <c r="AF751" t="s">
        <v>11420</v>
      </c>
      <c r="AG751">
        <v>19</v>
      </c>
      <c r="AI751">
        <v>3600</v>
      </c>
      <c r="AK751" t="s">
        <v>72</v>
      </c>
      <c r="AL751" t="s">
        <v>11421</v>
      </c>
      <c r="AM751" t="s">
        <v>11422</v>
      </c>
    </row>
    <row r="752" spans="1:39" x14ac:dyDescent="0.25">
      <c r="A752" s="2">
        <v>41730</v>
      </c>
      <c r="B752" t="s">
        <v>16339</v>
      </c>
      <c r="C752" t="s">
        <v>16340</v>
      </c>
      <c r="D752" s="2">
        <v>41783</v>
      </c>
      <c r="E752" s="2">
        <v>41783</v>
      </c>
      <c r="F752" t="s">
        <v>16341</v>
      </c>
      <c r="G752">
        <v>2</v>
      </c>
      <c r="H752">
        <v>0</v>
      </c>
      <c r="I752">
        <v>0</v>
      </c>
      <c r="L752" t="s">
        <v>64</v>
      </c>
      <c r="M752" t="s">
        <v>6272</v>
      </c>
      <c r="N752" t="s">
        <v>6273</v>
      </c>
      <c r="O752" t="s">
        <v>66</v>
      </c>
      <c r="Q752">
        <v>0</v>
      </c>
      <c r="R752">
        <v>0</v>
      </c>
      <c r="S752">
        <v>0</v>
      </c>
      <c r="T752">
        <v>0</v>
      </c>
      <c r="U752">
        <v>0</v>
      </c>
      <c r="V752">
        <v>0</v>
      </c>
      <c r="X752">
        <v>0</v>
      </c>
      <c r="Y752" t="s">
        <v>67</v>
      </c>
      <c r="Z752" t="s">
        <v>154</v>
      </c>
      <c r="AC752">
        <v>0</v>
      </c>
      <c r="AD752" t="s">
        <v>6272</v>
      </c>
      <c r="AE752" t="s">
        <v>6274</v>
      </c>
      <c r="AF752" t="s">
        <v>6275</v>
      </c>
      <c r="AG752">
        <v>67</v>
      </c>
      <c r="AI752">
        <v>3600</v>
      </c>
      <c r="AK752" t="s">
        <v>72</v>
      </c>
      <c r="AL752" t="s">
        <v>6276</v>
      </c>
      <c r="AM752" t="s">
        <v>6277</v>
      </c>
    </row>
    <row r="753" spans="1:39" x14ac:dyDescent="0.25">
      <c r="A753" s="2">
        <v>41730</v>
      </c>
      <c r="B753" t="s">
        <v>16342</v>
      </c>
      <c r="C753" t="s">
        <v>16340</v>
      </c>
      <c r="D753" s="2">
        <v>41776</v>
      </c>
      <c r="E753" s="2">
        <v>41776</v>
      </c>
      <c r="G753">
        <v>6</v>
      </c>
      <c r="H753">
        <v>2</v>
      </c>
      <c r="I753">
        <v>0</v>
      </c>
      <c r="L753" t="s">
        <v>64</v>
      </c>
      <c r="M753" t="s">
        <v>6272</v>
      </c>
      <c r="N753" t="s">
        <v>6273</v>
      </c>
      <c r="O753" t="s">
        <v>66</v>
      </c>
      <c r="Q753">
        <v>0</v>
      </c>
      <c r="R753">
        <v>0</v>
      </c>
      <c r="S753">
        <v>0</v>
      </c>
      <c r="T753">
        <v>0</v>
      </c>
      <c r="U753">
        <v>0</v>
      </c>
      <c r="V753">
        <v>0</v>
      </c>
      <c r="X753">
        <v>0</v>
      </c>
      <c r="Y753" t="s">
        <v>67</v>
      </c>
      <c r="Z753" t="s">
        <v>154</v>
      </c>
      <c r="AC753">
        <v>0</v>
      </c>
      <c r="AD753" t="s">
        <v>6272</v>
      </c>
      <c r="AE753" t="s">
        <v>6274</v>
      </c>
      <c r="AF753" t="s">
        <v>6275</v>
      </c>
      <c r="AG753">
        <v>67</v>
      </c>
      <c r="AI753">
        <v>3600</v>
      </c>
      <c r="AK753" t="s">
        <v>72</v>
      </c>
      <c r="AL753" t="s">
        <v>6276</v>
      </c>
      <c r="AM753" t="s">
        <v>6277</v>
      </c>
    </row>
    <row r="754" spans="1:39" x14ac:dyDescent="0.25">
      <c r="A754" s="2">
        <v>41724</v>
      </c>
      <c r="B754" t="s">
        <v>16500</v>
      </c>
      <c r="C754" t="s">
        <v>16501</v>
      </c>
      <c r="D754" s="2">
        <v>41767</v>
      </c>
      <c r="E754" s="2">
        <v>41767</v>
      </c>
      <c r="F754" t="s">
        <v>2743</v>
      </c>
      <c r="G754">
        <v>26</v>
      </c>
      <c r="H754">
        <v>7</v>
      </c>
      <c r="I754">
        <v>0</v>
      </c>
      <c r="L754" t="s">
        <v>64</v>
      </c>
      <c r="M754" t="s">
        <v>2743</v>
      </c>
      <c r="N754" t="s">
        <v>2744</v>
      </c>
      <c r="O754" t="s">
        <v>66</v>
      </c>
      <c r="Q754">
        <v>120</v>
      </c>
      <c r="R754">
        <v>390</v>
      </c>
      <c r="S754">
        <v>510</v>
      </c>
      <c r="T754">
        <v>0</v>
      </c>
      <c r="U754">
        <v>0</v>
      </c>
      <c r="V754">
        <v>394</v>
      </c>
      <c r="W754" s="2">
        <v>41781</v>
      </c>
      <c r="X754">
        <v>0</v>
      </c>
      <c r="Y754" t="s">
        <v>67</v>
      </c>
      <c r="Z754" t="s">
        <v>68</v>
      </c>
      <c r="AA754" t="s">
        <v>2906</v>
      </c>
      <c r="AC754">
        <v>0</v>
      </c>
      <c r="AD754" t="s">
        <v>2743</v>
      </c>
      <c r="AE754" t="s">
        <v>2746</v>
      </c>
      <c r="AF754" t="s">
        <v>2747</v>
      </c>
      <c r="AG754">
        <v>31</v>
      </c>
      <c r="AI754">
        <v>3600</v>
      </c>
      <c r="AK754" t="s">
        <v>72</v>
      </c>
      <c r="AL754" t="s">
        <v>2748</v>
      </c>
      <c r="AM754" t="s">
        <v>2749</v>
      </c>
    </row>
    <row r="755" spans="1:39" x14ac:dyDescent="0.25">
      <c r="A755" s="2">
        <v>41724</v>
      </c>
      <c r="B755" t="s">
        <v>16514</v>
      </c>
      <c r="C755" t="s">
        <v>16515</v>
      </c>
      <c r="D755" s="2">
        <v>41751</v>
      </c>
      <c r="E755" s="2">
        <v>41751</v>
      </c>
      <c r="F755" t="s">
        <v>16516</v>
      </c>
      <c r="G755">
        <v>8</v>
      </c>
      <c r="H755">
        <v>2</v>
      </c>
      <c r="I755">
        <v>0</v>
      </c>
      <c r="L755" t="s">
        <v>64</v>
      </c>
      <c r="M755" t="s">
        <v>490</v>
      </c>
      <c r="N755" t="s">
        <v>491</v>
      </c>
      <c r="O755" t="s">
        <v>66</v>
      </c>
      <c r="Q755">
        <v>36</v>
      </c>
      <c r="R755">
        <v>0</v>
      </c>
      <c r="S755">
        <v>36</v>
      </c>
      <c r="T755">
        <v>0</v>
      </c>
      <c r="U755">
        <v>0</v>
      </c>
      <c r="V755">
        <v>28.8</v>
      </c>
      <c r="W755" s="2">
        <v>41760</v>
      </c>
      <c r="X755">
        <v>0</v>
      </c>
      <c r="Y755" t="s">
        <v>67</v>
      </c>
      <c r="Z755" t="s">
        <v>68</v>
      </c>
      <c r="AA755" t="s">
        <v>1557</v>
      </c>
      <c r="AC755">
        <v>0</v>
      </c>
      <c r="AD755" t="s">
        <v>490</v>
      </c>
      <c r="AE755" t="s">
        <v>493</v>
      </c>
      <c r="AF755" t="s">
        <v>494</v>
      </c>
      <c r="AG755">
        <v>5</v>
      </c>
      <c r="AI755">
        <v>3600</v>
      </c>
      <c r="AK755" t="s">
        <v>72</v>
      </c>
      <c r="AL755" t="s">
        <v>495</v>
      </c>
      <c r="AM755" t="s">
        <v>496</v>
      </c>
    </row>
    <row r="756" spans="1:39" x14ac:dyDescent="0.25">
      <c r="A756" s="2">
        <v>41723</v>
      </c>
      <c r="B756" t="s">
        <v>16554</v>
      </c>
      <c r="C756" t="s">
        <v>16555</v>
      </c>
      <c r="D756" s="2">
        <v>41865</v>
      </c>
      <c r="E756" s="2">
        <v>41868</v>
      </c>
      <c r="F756" t="s">
        <v>16556</v>
      </c>
      <c r="G756">
        <v>2</v>
      </c>
      <c r="H756">
        <v>0</v>
      </c>
      <c r="I756">
        <v>0</v>
      </c>
      <c r="L756" t="s">
        <v>64</v>
      </c>
      <c r="M756" t="s">
        <v>6272</v>
      </c>
      <c r="N756" t="s">
        <v>6273</v>
      </c>
      <c r="O756" t="s">
        <v>66</v>
      </c>
      <c r="Q756">
        <v>0</v>
      </c>
      <c r="R756">
        <v>0</v>
      </c>
      <c r="S756">
        <v>0</v>
      </c>
      <c r="T756">
        <v>0</v>
      </c>
      <c r="U756">
        <v>0</v>
      </c>
      <c r="V756">
        <v>0</v>
      </c>
      <c r="X756">
        <v>0</v>
      </c>
      <c r="Y756" t="s">
        <v>67</v>
      </c>
      <c r="Z756" t="s">
        <v>154</v>
      </c>
      <c r="AC756">
        <v>0</v>
      </c>
      <c r="AD756" t="s">
        <v>6272</v>
      </c>
      <c r="AE756" t="s">
        <v>6274</v>
      </c>
      <c r="AF756" t="s">
        <v>6275</v>
      </c>
      <c r="AG756">
        <v>67</v>
      </c>
      <c r="AI756">
        <v>3600</v>
      </c>
      <c r="AK756" t="s">
        <v>72</v>
      </c>
      <c r="AL756" t="s">
        <v>6276</v>
      </c>
      <c r="AM756" t="s">
        <v>6277</v>
      </c>
    </row>
    <row r="757" spans="1:39" x14ac:dyDescent="0.25">
      <c r="A757" s="2">
        <v>41723</v>
      </c>
      <c r="B757" t="s">
        <v>16557</v>
      </c>
      <c r="C757" t="s">
        <v>16558</v>
      </c>
      <c r="D757" s="2">
        <v>41734</v>
      </c>
      <c r="E757" s="2">
        <v>41734</v>
      </c>
      <c r="F757" t="s">
        <v>16341</v>
      </c>
      <c r="G757">
        <v>2</v>
      </c>
      <c r="H757">
        <v>0</v>
      </c>
      <c r="I757">
        <v>0</v>
      </c>
      <c r="L757" t="s">
        <v>64</v>
      </c>
      <c r="M757" t="s">
        <v>6272</v>
      </c>
      <c r="N757" t="s">
        <v>6273</v>
      </c>
      <c r="O757" t="s">
        <v>66</v>
      </c>
      <c r="Q757">
        <v>0</v>
      </c>
      <c r="R757">
        <v>0</v>
      </c>
      <c r="S757">
        <v>0</v>
      </c>
      <c r="T757">
        <v>0</v>
      </c>
      <c r="U757">
        <v>0</v>
      </c>
      <c r="V757">
        <v>0</v>
      </c>
      <c r="X757">
        <v>0</v>
      </c>
      <c r="Y757" t="s">
        <v>67</v>
      </c>
      <c r="Z757" t="s">
        <v>154</v>
      </c>
      <c r="AC757">
        <v>0</v>
      </c>
      <c r="AD757" t="s">
        <v>6272</v>
      </c>
      <c r="AE757" t="s">
        <v>6274</v>
      </c>
      <c r="AF757" t="s">
        <v>6275</v>
      </c>
      <c r="AG757">
        <v>67</v>
      </c>
      <c r="AI757">
        <v>3600</v>
      </c>
      <c r="AK757" t="s">
        <v>72</v>
      </c>
      <c r="AL757" t="s">
        <v>6276</v>
      </c>
      <c r="AM757" t="s">
        <v>6277</v>
      </c>
    </row>
    <row r="758" spans="1:39" x14ac:dyDescent="0.25">
      <c r="A758" s="2">
        <v>41722</v>
      </c>
      <c r="B758" t="s">
        <v>16584</v>
      </c>
      <c r="C758" t="s">
        <v>16585</v>
      </c>
      <c r="D758" s="2">
        <v>41722</v>
      </c>
      <c r="E758" s="2">
        <v>41722</v>
      </c>
      <c r="F758" t="s">
        <v>16586</v>
      </c>
      <c r="G758">
        <v>0</v>
      </c>
      <c r="H758">
        <v>0</v>
      </c>
      <c r="I758">
        <v>0</v>
      </c>
      <c r="L758" t="s">
        <v>64</v>
      </c>
      <c r="M758" t="s">
        <v>2743</v>
      </c>
      <c r="N758" t="s">
        <v>2744</v>
      </c>
      <c r="O758" t="s">
        <v>2744</v>
      </c>
      <c r="P758" t="s">
        <v>16587</v>
      </c>
      <c r="Q758">
        <v>54</v>
      </c>
      <c r="R758">
        <v>0</v>
      </c>
      <c r="S758">
        <v>54</v>
      </c>
      <c r="T758">
        <v>0</v>
      </c>
      <c r="U758">
        <v>0</v>
      </c>
      <c r="V758">
        <v>54</v>
      </c>
      <c r="W758" s="2">
        <v>41739</v>
      </c>
      <c r="X758">
        <v>0</v>
      </c>
      <c r="Y758" t="s">
        <v>67</v>
      </c>
      <c r="Z758" t="s">
        <v>68</v>
      </c>
      <c r="AA758" t="s">
        <v>500</v>
      </c>
      <c r="AC758">
        <v>0</v>
      </c>
      <c r="AD758" t="s">
        <v>2743</v>
      </c>
      <c r="AE758" t="s">
        <v>2746</v>
      </c>
      <c r="AF758" t="s">
        <v>2747</v>
      </c>
      <c r="AG758">
        <v>31</v>
      </c>
      <c r="AI758">
        <v>3600</v>
      </c>
      <c r="AK758" t="s">
        <v>72</v>
      </c>
      <c r="AL758" t="s">
        <v>2748</v>
      </c>
      <c r="AM758" t="s">
        <v>2749</v>
      </c>
    </row>
    <row r="759" spans="1:39" x14ac:dyDescent="0.25">
      <c r="A759" s="2">
        <v>41718</v>
      </c>
      <c r="B759" t="s">
        <v>16678</v>
      </c>
      <c r="C759" t="s">
        <v>16679</v>
      </c>
      <c r="D759" s="2">
        <v>41731</v>
      </c>
      <c r="E759" s="2">
        <v>41731</v>
      </c>
      <c r="F759" t="s">
        <v>762</v>
      </c>
      <c r="G759">
        <v>13</v>
      </c>
      <c r="H759">
        <v>2</v>
      </c>
      <c r="I759">
        <v>0</v>
      </c>
      <c r="L759" t="s">
        <v>64</v>
      </c>
      <c r="M759" t="s">
        <v>490</v>
      </c>
      <c r="N759" t="s">
        <v>491</v>
      </c>
      <c r="O759" t="s">
        <v>66</v>
      </c>
      <c r="Q759">
        <v>32</v>
      </c>
      <c r="R759">
        <v>72</v>
      </c>
      <c r="S759">
        <v>104</v>
      </c>
      <c r="T759">
        <v>0</v>
      </c>
      <c r="U759">
        <v>0</v>
      </c>
      <c r="V759">
        <v>34</v>
      </c>
      <c r="W759" s="2">
        <v>41739</v>
      </c>
      <c r="X759">
        <v>0</v>
      </c>
      <c r="Y759" t="s">
        <v>67</v>
      </c>
      <c r="Z759" t="s">
        <v>68</v>
      </c>
      <c r="AA759" t="s">
        <v>755</v>
      </c>
      <c r="AC759">
        <v>0</v>
      </c>
      <c r="AD759" t="s">
        <v>490</v>
      </c>
      <c r="AE759" t="s">
        <v>493</v>
      </c>
      <c r="AF759" t="s">
        <v>494</v>
      </c>
      <c r="AG759">
        <v>5</v>
      </c>
      <c r="AI759">
        <v>3600</v>
      </c>
      <c r="AK759" t="s">
        <v>72</v>
      </c>
      <c r="AL759" t="s">
        <v>495</v>
      </c>
      <c r="AM759" t="s">
        <v>496</v>
      </c>
    </row>
    <row r="760" spans="1:39" x14ac:dyDescent="0.25">
      <c r="A760" s="2">
        <v>41716</v>
      </c>
      <c r="B760" t="s">
        <v>16742</v>
      </c>
      <c r="C760" t="s">
        <v>16743</v>
      </c>
      <c r="D760" s="2">
        <v>41739</v>
      </c>
      <c r="E760" s="2">
        <v>41739</v>
      </c>
      <c r="F760" t="s">
        <v>16744</v>
      </c>
      <c r="G760">
        <v>35</v>
      </c>
      <c r="H760">
        <v>15</v>
      </c>
      <c r="I760">
        <v>0</v>
      </c>
      <c r="K760" t="s">
        <v>16745</v>
      </c>
      <c r="L760" t="s">
        <v>64</v>
      </c>
      <c r="M760" t="s">
        <v>6702</v>
      </c>
      <c r="N760" t="s">
        <v>6703</v>
      </c>
      <c r="O760" t="s">
        <v>66</v>
      </c>
      <c r="Q760">
        <v>360</v>
      </c>
      <c r="R760">
        <v>330</v>
      </c>
      <c r="S760">
        <v>690</v>
      </c>
      <c r="T760">
        <v>0</v>
      </c>
      <c r="U760">
        <v>0</v>
      </c>
      <c r="V760">
        <v>470</v>
      </c>
      <c r="W760" s="2">
        <v>41781</v>
      </c>
      <c r="X760">
        <v>0</v>
      </c>
      <c r="Y760" t="s">
        <v>67</v>
      </c>
      <c r="Z760" t="s">
        <v>68</v>
      </c>
      <c r="AA760" t="s">
        <v>2906</v>
      </c>
      <c r="AC760">
        <v>0</v>
      </c>
      <c r="AD760" t="s">
        <v>6702</v>
      </c>
      <c r="AE760" t="s">
        <v>6704</v>
      </c>
      <c r="AF760" t="s">
        <v>6705</v>
      </c>
      <c r="AG760">
        <v>172</v>
      </c>
      <c r="AI760">
        <v>3600</v>
      </c>
      <c r="AK760" t="s">
        <v>72</v>
      </c>
      <c r="AL760" t="s">
        <v>6706</v>
      </c>
      <c r="AM760" t="s">
        <v>6707</v>
      </c>
    </row>
    <row r="761" spans="1:39" x14ac:dyDescent="0.25">
      <c r="A761" s="2">
        <v>41711</v>
      </c>
      <c r="B761" t="s">
        <v>16851</v>
      </c>
      <c r="C761" t="s">
        <v>16852</v>
      </c>
      <c r="D761" s="2">
        <v>41753</v>
      </c>
      <c r="E761" s="2">
        <v>41753</v>
      </c>
      <c r="F761" t="s">
        <v>16853</v>
      </c>
      <c r="G761">
        <v>15</v>
      </c>
      <c r="H761">
        <v>1</v>
      </c>
      <c r="I761">
        <v>0</v>
      </c>
      <c r="L761" t="s">
        <v>64</v>
      </c>
      <c r="M761" t="s">
        <v>490</v>
      </c>
      <c r="N761" t="s">
        <v>491</v>
      </c>
      <c r="O761" t="s">
        <v>66</v>
      </c>
      <c r="Q761">
        <v>89.6</v>
      </c>
      <c r="R761">
        <v>0</v>
      </c>
      <c r="S761">
        <v>89.6</v>
      </c>
      <c r="T761">
        <v>0</v>
      </c>
      <c r="U761">
        <v>0</v>
      </c>
      <c r="V761">
        <v>78.400000000000006</v>
      </c>
      <c r="W761" s="2">
        <v>41767</v>
      </c>
      <c r="X761">
        <v>0</v>
      </c>
      <c r="Y761" t="s">
        <v>67</v>
      </c>
      <c r="Z761" t="s">
        <v>68</v>
      </c>
      <c r="AA761" t="s">
        <v>1557</v>
      </c>
      <c r="AC761">
        <v>0</v>
      </c>
      <c r="AD761" t="s">
        <v>490</v>
      </c>
      <c r="AE761" t="s">
        <v>493</v>
      </c>
      <c r="AF761" t="s">
        <v>494</v>
      </c>
      <c r="AG761">
        <v>5</v>
      </c>
      <c r="AI761">
        <v>3600</v>
      </c>
      <c r="AK761" t="s">
        <v>72</v>
      </c>
      <c r="AL761" t="s">
        <v>495</v>
      </c>
      <c r="AM761" t="s">
        <v>496</v>
      </c>
    </row>
    <row r="762" spans="1:39" x14ac:dyDescent="0.25">
      <c r="A762" s="2">
        <v>41710</v>
      </c>
      <c r="B762" t="s">
        <v>16873</v>
      </c>
      <c r="C762" t="s">
        <v>16874</v>
      </c>
      <c r="D762" s="2">
        <v>41751</v>
      </c>
      <c r="E762" s="2">
        <v>41751</v>
      </c>
      <c r="F762" t="s">
        <v>16875</v>
      </c>
      <c r="G762">
        <v>9</v>
      </c>
      <c r="H762">
        <v>1</v>
      </c>
      <c r="I762">
        <v>0</v>
      </c>
      <c r="L762" t="s">
        <v>64</v>
      </c>
      <c r="M762" t="s">
        <v>490</v>
      </c>
      <c r="N762" t="s">
        <v>491</v>
      </c>
      <c r="O762" t="s">
        <v>66</v>
      </c>
      <c r="Q762">
        <v>56</v>
      </c>
      <c r="R762">
        <v>0</v>
      </c>
      <c r="S762">
        <v>56</v>
      </c>
      <c r="T762">
        <v>0</v>
      </c>
      <c r="U762">
        <v>0</v>
      </c>
      <c r="V762">
        <v>56</v>
      </c>
      <c r="W762" s="2">
        <v>41767</v>
      </c>
      <c r="X762">
        <v>0</v>
      </c>
      <c r="Y762" t="s">
        <v>67</v>
      </c>
      <c r="Z762" t="s">
        <v>68</v>
      </c>
      <c r="AA762" t="s">
        <v>1557</v>
      </c>
      <c r="AC762">
        <v>0</v>
      </c>
      <c r="AD762" t="s">
        <v>490</v>
      </c>
      <c r="AE762" t="s">
        <v>493</v>
      </c>
      <c r="AF762" t="s">
        <v>494</v>
      </c>
      <c r="AG762">
        <v>5</v>
      </c>
      <c r="AI762">
        <v>3600</v>
      </c>
      <c r="AK762" t="s">
        <v>72</v>
      </c>
      <c r="AL762" t="s">
        <v>495</v>
      </c>
      <c r="AM762" t="s">
        <v>496</v>
      </c>
    </row>
    <row r="763" spans="1:39" x14ac:dyDescent="0.25">
      <c r="A763" s="2">
        <v>41710</v>
      </c>
      <c r="B763" t="s">
        <v>16876</v>
      </c>
      <c r="C763" t="s">
        <v>16877</v>
      </c>
      <c r="D763" s="2">
        <v>41725</v>
      </c>
      <c r="E763" s="2">
        <v>41725</v>
      </c>
      <c r="F763" t="s">
        <v>16878</v>
      </c>
      <c r="G763">
        <v>0</v>
      </c>
      <c r="H763">
        <v>0</v>
      </c>
      <c r="I763">
        <v>0</v>
      </c>
      <c r="K763" t="s">
        <v>16879</v>
      </c>
      <c r="L763" t="s">
        <v>64</v>
      </c>
      <c r="M763" t="s">
        <v>490</v>
      </c>
      <c r="N763" t="s">
        <v>491</v>
      </c>
      <c r="O763" t="s">
        <v>66</v>
      </c>
      <c r="Q763">
        <v>12</v>
      </c>
      <c r="R763">
        <v>6</v>
      </c>
      <c r="S763">
        <v>18</v>
      </c>
      <c r="T763">
        <v>0</v>
      </c>
      <c r="U763">
        <v>0</v>
      </c>
      <c r="V763">
        <v>0</v>
      </c>
      <c r="X763">
        <v>0</v>
      </c>
      <c r="Y763" t="s">
        <v>67</v>
      </c>
      <c r="Z763" t="s">
        <v>68</v>
      </c>
      <c r="AA763" t="s">
        <v>472</v>
      </c>
      <c r="AC763">
        <v>0</v>
      </c>
      <c r="AD763" t="s">
        <v>490</v>
      </c>
      <c r="AE763" t="s">
        <v>493</v>
      </c>
      <c r="AF763" t="s">
        <v>494</v>
      </c>
      <c r="AG763">
        <v>5</v>
      </c>
      <c r="AI763">
        <v>3600</v>
      </c>
      <c r="AK763" t="s">
        <v>72</v>
      </c>
      <c r="AL763" t="s">
        <v>495</v>
      </c>
      <c r="AM763" t="s">
        <v>496</v>
      </c>
    </row>
    <row r="764" spans="1:39" x14ac:dyDescent="0.25">
      <c r="A764" s="2">
        <v>41710</v>
      </c>
      <c r="B764" t="s">
        <v>16886</v>
      </c>
      <c r="C764" t="s">
        <v>16887</v>
      </c>
      <c r="D764" s="2">
        <v>41711</v>
      </c>
      <c r="E764" s="2">
        <v>41711</v>
      </c>
      <c r="F764" t="s">
        <v>16888</v>
      </c>
      <c r="G764">
        <v>13</v>
      </c>
      <c r="H764">
        <v>2</v>
      </c>
      <c r="I764">
        <v>0</v>
      </c>
      <c r="L764" t="s">
        <v>64</v>
      </c>
      <c r="M764" t="s">
        <v>490</v>
      </c>
      <c r="N764" t="s">
        <v>491</v>
      </c>
      <c r="O764" t="s">
        <v>66</v>
      </c>
      <c r="Q764">
        <v>12</v>
      </c>
      <c r="R764">
        <v>6</v>
      </c>
      <c r="S764">
        <v>18</v>
      </c>
      <c r="T764">
        <v>0</v>
      </c>
      <c r="U764">
        <v>0</v>
      </c>
      <c r="V764">
        <v>13.6</v>
      </c>
      <c r="W764" s="2">
        <v>41725</v>
      </c>
      <c r="X764">
        <v>0</v>
      </c>
      <c r="Y764" t="s">
        <v>67</v>
      </c>
      <c r="Z764" t="s">
        <v>68</v>
      </c>
      <c r="AA764" t="s">
        <v>472</v>
      </c>
      <c r="AC764">
        <v>0</v>
      </c>
      <c r="AD764" t="s">
        <v>490</v>
      </c>
      <c r="AE764" t="s">
        <v>493</v>
      </c>
      <c r="AF764" t="s">
        <v>494</v>
      </c>
      <c r="AG764">
        <v>5</v>
      </c>
      <c r="AI764">
        <v>3600</v>
      </c>
      <c r="AK764" t="s">
        <v>72</v>
      </c>
      <c r="AL764" t="s">
        <v>495</v>
      </c>
      <c r="AM764" t="s">
        <v>496</v>
      </c>
    </row>
    <row r="765" spans="1:39" x14ac:dyDescent="0.25">
      <c r="A765" s="2">
        <v>41710</v>
      </c>
      <c r="B765" t="s">
        <v>16889</v>
      </c>
      <c r="C765" t="s">
        <v>16890</v>
      </c>
      <c r="D765" s="2">
        <v>41774</v>
      </c>
      <c r="E765" s="2">
        <v>41774</v>
      </c>
      <c r="F765" t="s">
        <v>16891</v>
      </c>
      <c r="G765">
        <v>14</v>
      </c>
      <c r="H765">
        <v>1</v>
      </c>
      <c r="I765">
        <v>0</v>
      </c>
      <c r="L765" t="s">
        <v>64</v>
      </c>
      <c r="M765" t="s">
        <v>490</v>
      </c>
      <c r="N765" t="s">
        <v>491</v>
      </c>
      <c r="O765" t="s">
        <v>66</v>
      </c>
      <c r="Q765">
        <v>22</v>
      </c>
      <c r="R765">
        <v>6</v>
      </c>
      <c r="S765">
        <v>28</v>
      </c>
      <c r="T765">
        <v>0</v>
      </c>
      <c r="U765">
        <v>0</v>
      </c>
      <c r="V765">
        <v>93.2</v>
      </c>
      <c r="W765" s="2">
        <v>41984</v>
      </c>
      <c r="X765">
        <v>0</v>
      </c>
      <c r="Y765" t="s">
        <v>67</v>
      </c>
      <c r="Z765" t="s">
        <v>68</v>
      </c>
      <c r="AA765" t="s">
        <v>472</v>
      </c>
      <c r="AC765">
        <v>0</v>
      </c>
      <c r="AD765" t="s">
        <v>490</v>
      </c>
      <c r="AE765" t="s">
        <v>493</v>
      </c>
      <c r="AF765" t="s">
        <v>494</v>
      </c>
      <c r="AG765">
        <v>5</v>
      </c>
      <c r="AI765">
        <v>3600</v>
      </c>
      <c r="AK765" t="s">
        <v>72</v>
      </c>
      <c r="AL765" t="s">
        <v>495</v>
      </c>
      <c r="AM765" t="s">
        <v>496</v>
      </c>
    </row>
    <row r="766" spans="1:39" x14ac:dyDescent="0.25">
      <c r="A766" s="2">
        <v>41704</v>
      </c>
      <c r="B766" t="s">
        <v>17037</v>
      </c>
      <c r="C766" t="s">
        <v>17038</v>
      </c>
      <c r="D766" s="2">
        <v>41761</v>
      </c>
      <c r="E766" s="2">
        <v>41761</v>
      </c>
      <c r="F766" t="s">
        <v>9352</v>
      </c>
      <c r="G766">
        <v>63</v>
      </c>
      <c r="H766">
        <v>13</v>
      </c>
      <c r="I766">
        <v>0</v>
      </c>
      <c r="K766" t="s">
        <v>17039</v>
      </c>
      <c r="L766" t="s">
        <v>64</v>
      </c>
      <c r="M766" t="s">
        <v>9353</v>
      </c>
      <c r="N766" t="s">
        <v>9354</v>
      </c>
      <c r="O766" t="s">
        <v>66</v>
      </c>
      <c r="Q766">
        <v>254.4</v>
      </c>
      <c r="R766">
        <v>0</v>
      </c>
      <c r="S766">
        <v>254.4</v>
      </c>
      <c r="T766">
        <v>0</v>
      </c>
      <c r="U766">
        <v>0</v>
      </c>
      <c r="V766">
        <v>0</v>
      </c>
      <c r="X766">
        <v>0</v>
      </c>
      <c r="Y766" t="s">
        <v>67</v>
      </c>
      <c r="Z766" t="s">
        <v>68</v>
      </c>
      <c r="AA766" t="s">
        <v>610</v>
      </c>
      <c r="AC766">
        <v>0</v>
      </c>
      <c r="AD766" t="s">
        <v>9353</v>
      </c>
      <c r="AE766" t="s">
        <v>9355</v>
      </c>
      <c r="AF766" t="s">
        <v>9356</v>
      </c>
      <c r="AG766">
        <v>45</v>
      </c>
      <c r="AI766">
        <v>3600</v>
      </c>
      <c r="AK766" t="s">
        <v>72</v>
      </c>
      <c r="AL766" t="s">
        <v>9357</v>
      </c>
      <c r="AM766" t="s">
        <v>9358</v>
      </c>
    </row>
    <row r="767" spans="1:39" x14ac:dyDescent="0.25">
      <c r="A767" s="2">
        <v>41704</v>
      </c>
      <c r="B767" t="s">
        <v>17048</v>
      </c>
      <c r="C767" t="s">
        <v>17049</v>
      </c>
      <c r="D767" s="2">
        <v>41705</v>
      </c>
      <c r="E767" s="2">
        <v>41705</v>
      </c>
      <c r="F767" t="s">
        <v>9352</v>
      </c>
      <c r="G767">
        <v>42</v>
      </c>
      <c r="H767">
        <v>8</v>
      </c>
      <c r="I767">
        <v>0</v>
      </c>
      <c r="L767" t="s">
        <v>64</v>
      </c>
      <c r="M767" t="s">
        <v>9353</v>
      </c>
      <c r="N767" t="s">
        <v>9354</v>
      </c>
      <c r="O767" t="s">
        <v>66</v>
      </c>
      <c r="Q767">
        <v>80</v>
      </c>
      <c r="R767">
        <v>0</v>
      </c>
      <c r="S767">
        <v>80</v>
      </c>
      <c r="T767">
        <v>0</v>
      </c>
      <c r="U767">
        <v>0</v>
      </c>
      <c r="V767">
        <v>80</v>
      </c>
      <c r="W767" s="2">
        <v>41984</v>
      </c>
      <c r="X767">
        <v>0</v>
      </c>
      <c r="Y767" t="s">
        <v>67</v>
      </c>
      <c r="Z767" t="s">
        <v>68</v>
      </c>
      <c r="AA767" t="s">
        <v>610</v>
      </c>
      <c r="AC767">
        <v>0</v>
      </c>
      <c r="AD767" t="s">
        <v>9353</v>
      </c>
      <c r="AE767" t="s">
        <v>9355</v>
      </c>
      <c r="AF767" t="s">
        <v>9356</v>
      </c>
      <c r="AG767">
        <v>45</v>
      </c>
      <c r="AI767">
        <v>3600</v>
      </c>
      <c r="AK767" t="s">
        <v>72</v>
      </c>
      <c r="AL767" t="s">
        <v>9357</v>
      </c>
      <c r="AM767" t="s">
        <v>9358</v>
      </c>
    </row>
    <row r="768" spans="1:39" x14ac:dyDescent="0.25">
      <c r="A768" s="2">
        <v>41702</v>
      </c>
      <c r="B768" t="s">
        <v>17125</v>
      </c>
      <c r="C768" t="s">
        <v>17126</v>
      </c>
      <c r="D768" s="2">
        <v>41737</v>
      </c>
      <c r="E768" s="2">
        <v>41737</v>
      </c>
      <c r="F768" t="s">
        <v>3117</v>
      </c>
      <c r="G768">
        <v>40</v>
      </c>
      <c r="H768">
        <v>10</v>
      </c>
      <c r="I768">
        <v>0</v>
      </c>
      <c r="L768" t="s">
        <v>64</v>
      </c>
      <c r="M768" t="s">
        <v>256</v>
      </c>
      <c r="N768" t="s">
        <v>257</v>
      </c>
      <c r="O768" t="s">
        <v>66</v>
      </c>
      <c r="Q768">
        <v>0</v>
      </c>
      <c r="R768">
        <v>0</v>
      </c>
      <c r="S768">
        <v>0</v>
      </c>
      <c r="T768">
        <v>0</v>
      </c>
      <c r="U768">
        <v>0</v>
      </c>
      <c r="V768">
        <v>0</v>
      </c>
      <c r="X768">
        <v>0</v>
      </c>
      <c r="Y768" t="s">
        <v>67</v>
      </c>
      <c r="Z768" t="s">
        <v>154</v>
      </c>
      <c r="AC768">
        <v>0</v>
      </c>
      <c r="AD768" t="s">
        <v>256</v>
      </c>
      <c r="AE768" t="s">
        <v>259</v>
      </c>
      <c r="AF768" t="s">
        <v>260</v>
      </c>
      <c r="AG768">
        <v>26</v>
      </c>
      <c r="AH768" t="s">
        <v>261</v>
      </c>
      <c r="AI768">
        <v>3600</v>
      </c>
      <c r="AK768" t="s">
        <v>72</v>
      </c>
      <c r="AL768" t="s">
        <v>262</v>
      </c>
      <c r="AM768" t="s">
        <v>263</v>
      </c>
    </row>
    <row r="769" spans="1:39" x14ac:dyDescent="0.25">
      <c r="A769" s="2">
        <v>41698</v>
      </c>
      <c r="B769" t="s">
        <v>17191</v>
      </c>
      <c r="C769" t="s">
        <v>719</v>
      </c>
      <c r="D769" s="2">
        <v>41706</v>
      </c>
      <c r="E769" s="2">
        <v>41706</v>
      </c>
      <c r="F769" t="s">
        <v>720</v>
      </c>
      <c r="G769">
        <v>0</v>
      </c>
      <c r="H769">
        <v>0</v>
      </c>
      <c r="I769">
        <v>0</v>
      </c>
      <c r="J769" t="s">
        <v>17192</v>
      </c>
      <c r="L769" t="s">
        <v>64</v>
      </c>
      <c r="M769" t="s">
        <v>6272</v>
      </c>
      <c r="N769" t="s">
        <v>6273</v>
      </c>
      <c r="Q769">
        <v>0</v>
      </c>
      <c r="R769">
        <v>0</v>
      </c>
      <c r="S769">
        <v>0</v>
      </c>
      <c r="T769">
        <v>0</v>
      </c>
      <c r="U769">
        <v>169.2</v>
      </c>
      <c r="V769">
        <v>0</v>
      </c>
      <c r="X769">
        <v>0</v>
      </c>
      <c r="Y769" t="s">
        <v>67</v>
      </c>
      <c r="Z769" t="s">
        <v>81</v>
      </c>
      <c r="AA769" t="s">
        <v>82</v>
      </c>
      <c r="AB769" t="s">
        <v>297</v>
      </c>
      <c r="AC769">
        <v>94</v>
      </c>
      <c r="AD769" t="s">
        <v>6272</v>
      </c>
      <c r="AE769" t="s">
        <v>6274</v>
      </c>
      <c r="AF769" t="s">
        <v>6275</v>
      </c>
      <c r="AG769">
        <v>67</v>
      </c>
      <c r="AI769">
        <v>3600</v>
      </c>
      <c r="AK769" t="s">
        <v>72</v>
      </c>
      <c r="AL769" t="s">
        <v>6276</v>
      </c>
      <c r="AM769" t="s">
        <v>6277</v>
      </c>
    </row>
    <row r="770" spans="1:39" x14ac:dyDescent="0.25">
      <c r="A770" s="2">
        <v>41698</v>
      </c>
      <c r="B770" t="s">
        <v>17193</v>
      </c>
      <c r="C770" t="s">
        <v>719</v>
      </c>
      <c r="D770" s="2">
        <v>41706</v>
      </c>
      <c r="E770" s="2">
        <v>41706</v>
      </c>
      <c r="F770" t="s">
        <v>720</v>
      </c>
      <c r="G770">
        <v>2</v>
      </c>
      <c r="H770">
        <v>0</v>
      </c>
      <c r="I770">
        <v>0</v>
      </c>
      <c r="J770" t="s">
        <v>17192</v>
      </c>
      <c r="K770" t="s">
        <v>17194</v>
      </c>
      <c r="L770" t="s">
        <v>64</v>
      </c>
      <c r="M770" t="s">
        <v>6272</v>
      </c>
      <c r="N770" t="s">
        <v>6273</v>
      </c>
      <c r="Q770">
        <v>0</v>
      </c>
      <c r="R770">
        <v>34.61</v>
      </c>
      <c r="S770">
        <v>34.61</v>
      </c>
      <c r="T770">
        <v>0</v>
      </c>
      <c r="U770">
        <v>169.2</v>
      </c>
      <c r="V770">
        <v>57.9</v>
      </c>
      <c r="W770" s="2">
        <v>41725</v>
      </c>
      <c r="X770">
        <v>0</v>
      </c>
      <c r="Y770" t="s">
        <v>67</v>
      </c>
      <c r="Z770" t="s">
        <v>68</v>
      </c>
      <c r="AA770" t="s">
        <v>82</v>
      </c>
      <c r="AB770" t="s">
        <v>297</v>
      </c>
      <c r="AC770">
        <v>94</v>
      </c>
      <c r="AD770" t="s">
        <v>6272</v>
      </c>
      <c r="AE770" t="s">
        <v>6274</v>
      </c>
      <c r="AF770" t="s">
        <v>6275</v>
      </c>
      <c r="AG770">
        <v>67</v>
      </c>
      <c r="AI770">
        <v>3600</v>
      </c>
      <c r="AK770" t="s">
        <v>72</v>
      </c>
      <c r="AL770" t="s">
        <v>6276</v>
      </c>
      <c r="AM770" t="s">
        <v>6277</v>
      </c>
    </row>
    <row r="771" spans="1:39" x14ac:dyDescent="0.25">
      <c r="A771" s="2">
        <v>41695</v>
      </c>
      <c r="B771" t="s">
        <v>17337</v>
      </c>
      <c r="C771" t="s">
        <v>17338</v>
      </c>
      <c r="D771" s="2">
        <v>41706</v>
      </c>
      <c r="E771" s="2">
        <v>41706</v>
      </c>
      <c r="G771">
        <v>2</v>
      </c>
      <c r="H771">
        <v>0</v>
      </c>
      <c r="I771">
        <v>0</v>
      </c>
      <c r="L771" t="s">
        <v>64</v>
      </c>
      <c r="M771" t="s">
        <v>6272</v>
      </c>
      <c r="N771" t="s">
        <v>6273</v>
      </c>
      <c r="O771" t="s">
        <v>66</v>
      </c>
      <c r="Q771">
        <v>0</v>
      </c>
      <c r="R771">
        <v>0</v>
      </c>
      <c r="S771">
        <v>0</v>
      </c>
      <c r="T771">
        <v>0</v>
      </c>
      <c r="U771">
        <v>0</v>
      </c>
      <c r="V771">
        <v>0</v>
      </c>
      <c r="X771">
        <v>0</v>
      </c>
      <c r="Y771" t="s">
        <v>67</v>
      </c>
      <c r="Z771" t="s">
        <v>154</v>
      </c>
      <c r="AC771">
        <v>0</v>
      </c>
      <c r="AD771" t="s">
        <v>6272</v>
      </c>
      <c r="AE771" t="s">
        <v>6274</v>
      </c>
      <c r="AF771" t="s">
        <v>6275</v>
      </c>
      <c r="AG771">
        <v>67</v>
      </c>
      <c r="AI771">
        <v>3600</v>
      </c>
      <c r="AK771" t="s">
        <v>72</v>
      </c>
      <c r="AL771" t="s">
        <v>6276</v>
      </c>
      <c r="AM771" t="s">
        <v>6277</v>
      </c>
    </row>
    <row r="772" spans="1:39" x14ac:dyDescent="0.25">
      <c r="A772" s="2">
        <v>41691</v>
      </c>
      <c r="B772" t="s">
        <v>17454</v>
      </c>
      <c r="C772" t="s">
        <v>17455</v>
      </c>
      <c r="D772" s="2">
        <v>41720</v>
      </c>
      <c r="E772" s="2">
        <v>41720</v>
      </c>
      <c r="F772" t="s">
        <v>17456</v>
      </c>
      <c r="G772">
        <v>10</v>
      </c>
      <c r="H772">
        <v>11</v>
      </c>
      <c r="I772">
        <v>0</v>
      </c>
      <c r="L772" t="s">
        <v>64</v>
      </c>
      <c r="M772" t="s">
        <v>3690</v>
      </c>
      <c r="N772" t="s">
        <v>3691</v>
      </c>
      <c r="O772" t="s">
        <v>66</v>
      </c>
      <c r="Q772">
        <v>256</v>
      </c>
      <c r="R772">
        <v>0</v>
      </c>
      <c r="S772">
        <v>256</v>
      </c>
      <c r="T772">
        <v>0</v>
      </c>
      <c r="U772">
        <v>0</v>
      </c>
      <c r="V772">
        <v>256</v>
      </c>
      <c r="W772" s="2">
        <v>41760</v>
      </c>
      <c r="X772">
        <v>0</v>
      </c>
      <c r="Y772" t="s">
        <v>67</v>
      </c>
      <c r="Z772" t="s">
        <v>68</v>
      </c>
      <c r="AA772" t="s">
        <v>1557</v>
      </c>
      <c r="AC772">
        <v>0</v>
      </c>
      <c r="AD772" t="s">
        <v>3690</v>
      </c>
      <c r="AE772" t="s">
        <v>3693</v>
      </c>
      <c r="AF772" t="s">
        <v>3694</v>
      </c>
      <c r="AG772">
        <v>15</v>
      </c>
      <c r="AI772">
        <v>3600</v>
      </c>
      <c r="AK772" t="s">
        <v>72</v>
      </c>
      <c r="AL772" t="s">
        <v>3695</v>
      </c>
      <c r="AM772" t="s">
        <v>3696</v>
      </c>
    </row>
    <row r="773" spans="1:39" x14ac:dyDescent="0.25">
      <c r="A773" s="2">
        <v>41682</v>
      </c>
      <c r="B773" t="s">
        <v>17777</v>
      </c>
      <c r="C773" t="s">
        <v>17778</v>
      </c>
      <c r="D773" s="2">
        <v>41685</v>
      </c>
      <c r="E773" s="2">
        <v>41734</v>
      </c>
      <c r="F773" t="s">
        <v>17779</v>
      </c>
      <c r="G773">
        <v>1</v>
      </c>
      <c r="H773">
        <v>0</v>
      </c>
      <c r="I773">
        <v>0</v>
      </c>
      <c r="L773" t="s">
        <v>64</v>
      </c>
      <c r="M773" t="s">
        <v>1166</v>
      </c>
      <c r="N773" t="s">
        <v>257</v>
      </c>
      <c r="O773" t="s">
        <v>17780</v>
      </c>
      <c r="P773" t="s">
        <v>17781</v>
      </c>
      <c r="Q773">
        <v>30</v>
      </c>
      <c r="R773">
        <v>0</v>
      </c>
      <c r="S773">
        <v>30</v>
      </c>
      <c r="T773">
        <v>0</v>
      </c>
      <c r="U773">
        <v>0</v>
      </c>
      <c r="V773">
        <v>30</v>
      </c>
      <c r="W773" s="2">
        <v>41683</v>
      </c>
      <c r="X773">
        <v>0</v>
      </c>
      <c r="Y773" t="s">
        <v>67</v>
      </c>
      <c r="Z773" t="s">
        <v>68</v>
      </c>
      <c r="AA773" t="s">
        <v>815</v>
      </c>
      <c r="AC773">
        <v>0</v>
      </c>
      <c r="AD773" t="s">
        <v>1166</v>
      </c>
      <c r="AE773" t="s">
        <v>1167</v>
      </c>
      <c r="AF773" t="s">
        <v>1168</v>
      </c>
      <c r="AG773">
        <v>65</v>
      </c>
      <c r="AI773">
        <v>3600</v>
      </c>
      <c r="AK773" t="s">
        <v>72</v>
      </c>
      <c r="AL773" t="s">
        <v>1169</v>
      </c>
      <c r="AM773" t="s">
        <v>1170</v>
      </c>
    </row>
    <row r="774" spans="1:39" x14ac:dyDescent="0.25">
      <c r="A774" s="2">
        <v>41680</v>
      </c>
      <c r="B774" t="s">
        <v>17810</v>
      </c>
      <c r="C774" t="s">
        <v>17811</v>
      </c>
      <c r="D774" s="2">
        <v>41754</v>
      </c>
      <c r="E774" s="2">
        <v>41754</v>
      </c>
      <c r="F774" t="s">
        <v>17812</v>
      </c>
      <c r="G774">
        <v>23</v>
      </c>
      <c r="H774">
        <v>2</v>
      </c>
      <c r="I774">
        <v>0</v>
      </c>
      <c r="L774" t="s">
        <v>64</v>
      </c>
      <c r="M774" t="s">
        <v>6585</v>
      </c>
      <c r="N774" t="s">
        <v>6586</v>
      </c>
      <c r="O774" t="s">
        <v>6586</v>
      </c>
      <c r="Q774">
        <v>40</v>
      </c>
      <c r="R774">
        <v>0</v>
      </c>
      <c r="S774">
        <v>40</v>
      </c>
      <c r="T774">
        <v>0</v>
      </c>
      <c r="U774">
        <v>0</v>
      </c>
      <c r="V774">
        <v>40</v>
      </c>
      <c r="W774" s="2">
        <v>41767</v>
      </c>
      <c r="X774">
        <v>16.399999999999999</v>
      </c>
      <c r="Y774" s="2">
        <v>41767</v>
      </c>
      <c r="Z774" t="s">
        <v>68</v>
      </c>
      <c r="AA774" t="s">
        <v>2906</v>
      </c>
      <c r="AC774">
        <v>0</v>
      </c>
      <c r="AD774" t="s">
        <v>6585</v>
      </c>
      <c r="AE774" t="s">
        <v>6588</v>
      </c>
      <c r="AF774" t="s">
        <v>6589</v>
      </c>
      <c r="AG774">
        <v>32</v>
      </c>
      <c r="AI774">
        <v>3600</v>
      </c>
      <c r="AK774" t="s">
        <v>72</v>
      </c>
      <c r="AL774" t="s">
        <v>6590</v>
      </c>
      <c r="AM774" t="s">
        <v>6591</v>
      </c>
    </row>
    <row r="775" spans="1:39" x14ac:dyDescent="0.25">
      <c r="A775" s="2">
        <v>41675</v>
      </c>
      <c r="B775" t="s">
        <v>17882</v>
      </c>
      <c r="C775" t="s">
        <v>17756</v>
      </c>
      <c r="D775" s="2">
        <v>41823</v>
      </c>
      <c r="E775" s="2">
        <v>41823</v>
      </c>
      <c r="F775" t="s">
        <v>5552</v>
      </c>
      <c r="G775">
        <v>0</v>
      </c>
      <c r="H775">
        <v>0</v>
      </c>
      <c r="I775">
        <v>0</v>
      </c>
      <c r="J775" t="s">
        <v>17761</v>
      </c>
      <c r="L775" t="s">
        <v>64</v>
      </c>
      <c r="M775" t="s">
        <v>6272</v>
      </c>
      <c r="N775" t="s">
        <v>6273</v>
      </c>
      <c r="Q775">
        <v>0</v>
      </c>
      <c r="R775">
        <v>18.649999999999999</v>
      </c>
      <c r="S775">
        <v>18.649999999999999</v>
      </c>
      <c r="T775">
        <v>0</v>
      </c>
      <c r="U775">
        <v>164</v>
      </c>
      <c r="V775">
        <v>164</v>
      </c>
      <c r="W775" s="2">
        <v>41697</v>
      </c>
      <c r="X775">
        <v>0</v>
      </c>
      <c r="Y775" t="s">
        <v>67</v>
      </c>
      <c r="Z775" t="s">
        <v>13404</v>
      </c>
      <c r="AA775" t="s">
        <v>82</v>
      </c>
      <c r="AB775" t="s">
        <v>5088</v>
      </c>
      <c r="AC775">
        <v>164</v>
      </c>
      <c r="AD775" t="s">
        <v>6272</v>
      </c>
      <c r="AE775" t="s">
        <v>6274</v>
      </c>
      <c r="AF775" t="s">
        <v>6275</v>
      </c>
      <c r="AG775">
        <v>67</v>
      </c>
      <c r="AI775">
        <v>3600</v>
      </c>
      <c r="AK775" t="s">
        <v>72</v>
      </c>
      <c r="AL775" t="s">
        <v>6276</v>
      </c>
      <c r="AM775" t="s">
        <v>6277</v>
      </c>
    </row>
    <row r="776" spans="1:39" x14ac:dyDescent="0.25">
      <c r="A776" s="2">
        <v>41674</v>
      </c>
      <c r="B776" t="s">
        <v>17918</v>
      </c>
      <c r="C776" t="s">
        <v>17919</v>
      </c>
      <c r="D776" s="2">
        <v>41733</v>
      </c>
      <c r="E776" s="2">
        <v>41733</v>
      </c>
      <c r="F776" t="s">
        <v>17920</v>
      </c>
      <c r="G776">
        <v>17</v>
      </c>
      <c r="H776">
        <v>3</v>
      </c>
      <c r="I776">
        <v>0</v>
      </c>
      <c r="L776" t="s">
        <v>64</v>
      </c>
      <c r="M776" t="s">
        <v>2332</v>
      </c>
      <c r="N776" t="s">
        <v>257</v>
      </c>
      <c r="O776" t="s">
        <v>66</v>
      </c>
      <c r="Q776">
        <v>176</v>
      </c>
      <c r="R776">
        <v>15.22</v>
      </c>
      <c r="S776">
        <v>191.22</v>
      </c>
      <c r="T776">
        <v>0</v>
      </c>
      <c r="U776">
        <v>0</v>
      </c>
      <c r="V776">
        <v>0</v>
      </c>
      <c r="X776">
        <v>0</v>
      </c>
      <c r="Y776" t="s">
        <v>67</v>
      </c>
      <c r="Z776" t="s">
        <v>12981</v>
      </c>
      <c r="AA776" t="s">
        <v>1132</v>
      </c>
      <c r="AC776">
        <v>0</v>
      </c>
      <c r="AD776" t="s">
        <v>2332</v>
      </c>
      <c r="AE776" t="s">
        <v>2333</v>
      </c>
      <c r="AF776" t="s">
        <v>2334</v>
      </c>
      <c r="AG776">
        <v>45</v>
      </c>
      <c r="AI776">
        <v>3600</v>
      </c>
      <c r="AK776" t="s">
        <v>72</v>
      </c>
      <c r="AL776" t="s">
        <v>2335</v>
      </c>
      <c r="AM776" t="s">
        <v>2336</v>
      </c>
    </row>
    <row r="777" spans="1:39" x14ac:dyDescent="0.25">
      <c r="A777" s="2">
        <v>41661</v>
      </c>
      <c r="B777" t="s">
        <v>18320</v>
      </c>
      <c r="C777" t="s">
        <v>18321</v>
      </c>
      <c r="D777" s="2">
        <v>41724</v>
      </c>
      <c r="E777" s="2">
        <v>41724</v>
      </c>
      <c r="F777" t="s">
        <v>18322</v>
      </c>
      <c r="G777">
        <v>16</v>
      </c>
      <c r="H777">
        <v>4</v>
      </c>
      <c r="I777">
        <v>0</v>
      </c>
      <c r="L777" t="s">
        <v>64</v>
      </c>
      <c r="M777" t="s">
        <v>490</v>
      </c>
      <c r="N777" t="s">
        <v>491</v>
      </c>
      <c r="O777" t="s">
        <v>66</v>
      </c>
      <c r="Q777">
        <v>288</v>
      </c>
      <c r="R777">
        <v>0</v>
      </c>
      <c r="S777">
        <v>288</v>
      </c>
      <c r="T777">
        <v>0</v>
      </c>
      <c r="U777">
        <v>0</v>
      </c>
      <c r="V777">
        <v>281.60000000000002</v>
      </c>
      <c r="W777" s="2">
        <v>41753</v>
      </c>
      <c r="X777">
        <v>0</v>
      </c>
      <c r="Y777" t="s">
        <v>67</v>
      </c>
      <c r="Z777" t="s">
        <v>68</v>
      </c>
      <c r="AA777" t="s">
        <v>1190</v>
      </c>
      <c r="AC777">
        <v>0</v>
      </c>
      <c r="AD777" t="s">
        <v>490</v>
      </c>
      <c r="AE777" t="s">
        <v>493</v>
      </c>
      <c r="AF777" t="s">
        <v>494</v>
      </c>
      <c r="AG777">
        <v>5</v>
      </c>
      <c r="AI777">
        <v>3600</v>
      </c>
      <c r="AK777" t="s">
        <v>72</v>
      </c>
      <c r="AL777" t="s">
        <v>495</v>
      </c>
      <c r="AM777" t="s">
        <v>496</v>
      </c>
    </row>
    <row r="778" spans="1:39" x14ac:dyDescent="0.25">
      <c r="A778" s="2">
        <v>41661</v>
      </c>
      <c r="B778" t="s">
        <v>18329</v>
      </c>
      <c r="C778" t="s">
        <v>18330</v>
      </c>
      <c r="D778" s="2">
        <v>41754</v>
      </c>
      <c r="E778" s="2">
        <v>41754</v>
      </c>
      <c r="F778" t="s">
        <v>18331</v>
      </c>
      <c r="G778">
        <v>16</v>
      </c>
      <c r="H778">
        <v>2</v>
      </c>
      <c r="I778">
        <v>0</v>
      </c>
      <c r="K778" t="s">
        <v>18332</v>
      </c>
      <c r="L778" t="s">
        <v>64</v>
      </c>
      <c r="M778" t="s">
        <v>490</v>
      </c>
      <c r="N778" t="s">
        <v>491</v>
      </c>
      <c r="O778" t="s">
        <v>66</v>
      </c>
      <c r="Q778">
        <v>240</v>
      </c>
      <c r="R778">
        <v>0</v>
      </c>
      <c r="S778">
        <v>240</v>
      </c>
      <c r="T778">
        <v>0</v>
      </c>
      <c r="U778">
        <v>0</v>
      </c>
      <c r="V778">
        <v>0</v>
      </c>
      <c r="X778">
        <v>0</v>
      </c>
      <c r="Y778" t="s">
        <v>67</v>
      </c>
      <c r="Z778" t="s">
        <v>68</v>
      </c>
      <c r="AA778" t="s">
        <v>1190</v>
      </c>
      <c r="AC778">
        <v>0</v>
      </c>
      <c r="AD778" t="s">
        <v>490</v>
      </c>
      <c r="AE778" t="s">
        <v>493</v>
      </c>
      <c r="AF778" t="s">
        <v>494</v>
      </c>
      <c r="AG778">
        <v>5</v>
      </c>
      <c r="AI778">
        <v>3600</v>
      </c>
      <c r="AK778" t="s">
        <v>72</v>
      </c>
      <c r="AL778" t="s">
        <v>495</v>
      </c>
      <c r="AM778" t="s">
        <v>496</v>
      </c>
    </row>
    <row r="779" spans="1:39" x14ac:dyDescent="0.25">
      <c r="A779" s="2">
        <v>41661</v>
      </c>
      <c r="B779" t="s">
        <v>18333</v>
      </c>
      <c r="C779" t="s">
        <v>18334</v>
      </c>
      <c r="D779" s="2">
        <v>41688</v>
      </c>
      <c r="E779" s="2">
        <v>41688</v>
      </c>
      <c r="F779" t="s">
        <v>18335</v>
      </c>
      <c r="G779">
        <v>16</v>
      </c>
      <c r="H779">
        <v>2</v>
      </c>
      <c r="I779">
        <v>0</v>
      </c>
      <c r="K779" t="s">
        <v>18336</v>
      </c>
      <c r="L779" t="s">
        <v>64</v>
      </c>
      <c r="M779" t="s">
        <v>490</v>
      </c>
      <c r="N779" t="s">
        <v>491</v>
      </c>
      <c r="O779" t="s">
        <v>66</v>
      </c>
      <c r="Q779">
        <v>108</v>
      </c>
      <c r="R779">
        <v>0</v>
      </c>
      <c r="S779">
        <v>108</v>
      </c>
      <c r="T779">
        <v>0</v>
      </c>
      <c r="U779">
        <v>0</v>
      </c>
      <c r="V779">
        <v>294.39999999999998</v>
      </c>
      <c r="W779" s="2">
        <v>41697</v>
      </c>
      <c r="X779">
        <v>0</v>
      </c>
      <c r="Y779" t="s">
        <v>67</v>
      </c>
      <c r="Z779" t="s">
        <v>68</v>
      </c>
      <c r="AA779" t="s">
        <v>1557</v>
      </c>
      <c r="AC779">
        <v>0</v>
      </c>
      <c r="AD779" t="s">
        <v>490</v>
      </c>
      <c r="AE779" t="s">
        <v>493</v>
      </c>
      <c r="AF779" t="s">
        <v>494</v>
      </c>
      <c r="AG779">
        <v>5</v>
      </c>
      <c r="AI779">
        <v>3600</v>
      </c>
      <c r="AK779" t="s">
        <v>72</v>
      </c>
      <c r="AL779" t="s">
        <v>495</v>
      </c>
      <c r="AM779" t="s">
        <v>496</v>
      </c>
    </row>
    <row r="780" spans="1:39" x14ac:dyDescent="0.25">
      <c r="A780" s="2">
        <v>41661</v>
      </c>
      <c r="B780" t="s">
        <v>18337</v>
      </c>
      <c r="C780" t="s">
        <v>18338</v>
      </c>
      <c r="D780" s="2">
        <v>41688</v>
      </c>
      <c r="E780" s="2">
        <v>41688</v>
      </c>
      <c r="F780" t="s">
        <v>18339</v>
      </c>
      <c r="G780">
        <v>15</v>
      </c>
      <c r="H780">
        <v>3</v>
      </c>
      <c r="I780">
        <v>0</v>
      </c>
      <c r="L780" t="s">
        <v>64</v>
      </c>
      <c r="M780" t="s">
        <v>490</v>
      </c>
      <c r="N780" t="s">
        <v>491</v>
      </c>
      <c r="O780" t="s">
        <v>66</v>
      </c>
      <c r="Q780">
        <v>32</v>
      </c>
      <c r="R780">
        <v>0</v>
      </c>
      <c r="S780">
        <v>32</v>
      </c>
      <c r="T780">
        <v>0</v>
      </c>
      <c r="U780">
        <v>0</v>
      </c>
      <c r="V780">
        <v>40</v>
      </c>
      <c r="W780" s="2">
        <v>41697</v>
      </c>
      <c r="X780">
        <v>0</v>
      </c>
      <c r="Y780" t="s">
        <v>67</v>
      </c>
      <c r="Z780" t="s">
        <v>68</v>
      </c>
      <c r="AA780" t="s">
        <v>999</v>
      </c>
      <c r="AC780">
        <v>0</v>
      </c>
      <c r="AD780" t="s">
        <v>490</v>
      </c>
      <c r="AE780" t="s">
        <v>493</v>
      </c>
      <c r="AF780" t="s">
        <v>494</v>
      </c>
      <c r="AG780">
        <v>5</v>
      </c>
      <c r="AI780">
        <v>3600</v>
      </c>
      <c r="AK780" t="s">
        <v>72</v>
      </c>
      <c r="AL780" t="s">
        <v>495</v>
      </c>
      <c r="AM780" t="s">
        <v>496</v>
      </c>
    </row>
    <row r="781" spans="1:39" x14ac:dyDescent="0.25">
      <c r="A781" s="2">
        <v>41660</v>
      </c>
      <c r="B781" t="s">
        <v>18362</v>
      </c>
      <c r="C781" t="s">
        <v>18363</v>
      </c>
      <c r="D781" s="2">
        <v>41660</v>
      </c>
      <c r="E781" s="2">
        <v>42004</v>
      </c>
      <c r="F781" t="s">
        <v>18364</v>
      </c>
      <c r="G781">
        <v>4</v>
      </c>
      <c r="H781">
        <v>0</v>
      </c>
      <c r="I781">
        <v>0</v>
      </c>
      <c r="L781" t="s">
        <v>64</v>
      </c>
      <c r="M781" t="s">
        <v>6272</v>
      </c>
      <c r="N781" t="s">
        <v>6273</v>
      </c>
      <c r="O781" t="s">
        <v>66</v>
      </c>
      <c r="Q781">
        <v>0</v>
      </c>
      <c r="R781">
        <v>0</v>
      </c>
      <c r="S781">
        <v>0</v>
      </c>
      <c r="T781">
        <v>0</v>
      </c>
      <c r="U781">
        <v>0</v>
      </c>
      <c r="V781">
        <v>0</v>
      </c>
      <c r="X781">
        <v>0</v>
      </c>
      <c r="Y781" t="s">
        <v>67</v>
      </c>
      <c r="Z781" t="s">
        <v>154</v>
      </c>
      <c r="AC781">
        <v>0</v>
      </c>
      <c r="AD781" t="s">
        <v>6272</v>
      </c>
      <c r="AE781" t="s">
        <v>6274</v>
      </c>
      <c r="AF781" t="s">
        <v>6275</v>
      </c>
      <c r="AG781">
        <v>67</v>
      </c>
      <c r="AI781">
        <v>3600</v>
      </c>
      <c r="AK781" t="s">
        <v>72</v>
      </c>
      <c r="AL781" t="s">
        <v>6276</v>
      </c>
      <c r="AM781" t="s">
        <v>6277</v>
      </c>
    </row>
    <row r="782" spans="1:39" x14ac:dyDescent="0.25">
      <c r="A782" s="2">
        <v>41659</v>
      </c>
      <c r="B782" t="s">
        <v>18374</v>
      </c>
      <c r="C782" t="s">
        <v>18375</v>
      </c>
      <c r="D782" s="2">
        <v>41697</v>
      </c>
      <c r="E782" s="2">
        <v>41697</v>
      </c>
      <c r="F782" t="s">
        <v>5175</v>
      </c>
      <c r="G782">
        <v>4</v>
      </c>
      <c r="H782">
        <v>4</v>
      </c>
      <c r="I782">
        <v>0</v>
      </c>
      <c r="L782" t="s">
        <v>64</v>
      </c>
      <c r="M782" t="s">
        <v>4504</v>
      </c>
      <c r="N782" t="s">
        <v>4505</v>
      </c>
      <c r="O782" t="s">
        <v>66</v>
      </c>
      <c r="Q782">
        <v>198.4</v>
      </c>
      <c r="R782">
        <v>0</v>
      </c>
      <c r="S782">
        <v>198.4</v>
      </c>
      <c r="T782">
        <v>0</v>
      </c>
      <c r="U782">
        <v>0</v>
      </c>
      <c r="V782">
        <v>199.6</v>
      </c>
      <c r="W782" s="2">
        <v>41704</v>
      </c>
      <c r="X782">
        <v>0</v>
      </c>
      <c r="Y782" t="s">
        <v>67</v>
      </c>
      <c r="Z782" t="s">
        <v>68</v>
      </c>
      <c r="AA782" t="s">
        <v>1190</v>
      </c>
      <c r="AC782">
        <v>0</v>
      </c>
      <c r="AD782" t="s">
        <v>4504</v>
      </c>
      <c r="AE782" t="s">
        <v>4506</v>
      </c>
      <c r="AF782" t="s">
        <v>4507</v>
      </c>
      <c r="AG782">
        <v>85</v>
      </c>
      <c r="AI782">
        <v>3600</v>
      </c>
      <c r="AK782" t="s">
        <v>72</v>
      </c>
      <c r="AL782" t="s">
        <v>4508</v>
      </c>
      <c r="AM782" t="s">
        <v>4509</v>
      </c>
    </row>
    <row r="783" spans="1:39" x14ac:dyDescent="0.25">
      <c r="A783" s="2">
        <v>41656</v>
      </c>
      <c r="B783" t="s">
        <v>18413</v>
      </c>
      <c r="C783" t="s">
        <v>527</v>
      </c>
      <c r="D783" s="2">
        <v>41684</v>
      </c>
      <c r="E783" s="2">
        <v>41684</v>
      </c>
      <c r="F783" t="s">
        <v>528</v>
      </c>
      <c r="G783">
        <v>0</v>
      </c>
      <c r="H783">
        <v>0</v>
      </c>
      <c r="I783">
        <v>0</v>
      </c>
      <c r="J783" t="s">
        <v>18414</v>
      </c>
      <c r="L783" t="s">
        <v>64</v>
      </c>
      <c r="M783" t="s">
        <v>2743</v>
      </c>
      <c r="N783" t="s">
        <v>2744</v>
      </c>
      <c r="Q783">
        <v>0</v>
      </c>
      <c r="R783">
        <v>0</v>
      </c>
      <c r="S783">
        <v>0</v>
      </c>
      <c r="T783">
        <v>0</v>
      </c>
      <c r="U783">
        <v>114.8</v>
      </c>
      <c r="V783">
        <v>112</v>
      </c>
      <c r="W783" s="2">
        <v>41662</v>
      </c>
      <c r="X783">
        <v>31.99</v>
      </c>
      <c r="Y783" s="2">
        <v>41690</v>
      </c>
      <c r="Z783" t="s">
        <v>68</v>
      </c>
      <c r="AA783" t="s">
        <v>82</v>
      </c>
      <c r="AB783" t="s">
        <v>96</v>
      </c>
      <c r="AC783">
        <v>114.8</v>
      </c>
      <c r="AD783" t="s">
        <v>2743</v>
      </c>
      <c r="AE783" t="s">
        <v>2746</v>
      </c>
      <c r="AF783" t="s">
        <v>2747</v>
      </c>
      <c r="AG783">
        <v>31</v>
      </c>
      <c r="AI783">
        <v>3600</v>
      </c>
      <c r="AK783" t="s">
        <v>72</v>
      </c>
      <c r="AL783" t="s">
        <v>2748</v>
      </c>
      <c r="AM783" t="s">
        <v>2749</v>
      </c>
    </row>
    <row r="784" spans="1:39" x14ac:dyDescent="0.25">
      <c r="A784" s="2">
        <v>41655</v>
      </c>
      <c r="B784" t="s">
        <v>18454</v>
      </c>
      <c r="C784" t="s">
        <v>18455</v>
      </c>
      <c r="D784" s="2">
        <v>41669</v>
      </c>
      <c r="E784" s="2">
        <v>41669</v>
      </c>
      <c r="F784" t="s">
        <v>3117</v>
      </c>
      <c r="G784">
        <v>14</v>
      </c>
      <c r="H784">
        <v>2</v>
      </c>
      <c r="I784">
        <v>0</v>
      </c>
      <c r="L784" t="s">
        <v>64</v>
      </c>
      <c r="M784" t="s">
        <v>256</v>
      </c>
      <c r="N784" t="s">
        <v>257</v>
      </c>
      <c r="O784" t="s">
        <v>66</v>
      </c>
      <c r="Q784">
        <v>69.12</v>
      </c>
      <c r="R784">
        <v>39.31</v>
      </c>
      <c r="S784">
        <v>108.43</v>
      </c>
      <c r="T784">
        <v>0</v>
      </c>
      <c r="U784">
        <v>0</v>
      </c>
      <c r="V784">
        <v>99.94</v>
      </c>
      <c r="W784" s="2">
        <v>41676</v>
      </c>
      <c r="X784">
        <v>0</v>
      </c>
      <c r="Y784" t="s">
        <v>67</v>
      </c>
      <c r="Z784" t="s">
        <v>68</v>
      </c>
      <c r="AA784" t="s">
        <v>1408</v>
      </c>
      <c r="AC784">
        <v>0</v>
      </c>
      <c r="AD784" t="s">
        <v>256</v>
      </c>
      <c r="AE784" t="s">
        <v>259</v>
      </c>
      <c r="AF784" t="s">
        <v>260</v>
      </c>
      <c r="AG784">
        <v>26</v>
      </c>
      <c r="AH784" t="s">
        <v>261</v>
      </c>
      <c r="AI784">
        <v>3600</v>
      </c>
      <c r="AK784" t="s">
        <v>72</v>
      </c>
      <c r="AL784" t="s">
        <v>262</v>
      </c>
      <c r="AM784" t="s">
        <v>263</v>
      </c>
    </row>
    <row r="785" spans="1:39" x14ac:dyDescent="0.25">
      <c r="A785" s="2">
        <v>41655</v>
      </c>
      <c r="B785" t="s">
        <v>18477</v>
      </c>
      <c r="C785" t="s">
        <v>6270</v>
      </c>
      <c r="D785" s="2">
        <v>41659</v>
      </c>
      <c r="E785" s="2">
        <v>42004</v>
      </c>
      <c r="F785" t="s">
        <v>18478</v>
      </c>
      <c r="G785">
        <v>3</v>
      </c>
      <c r="H785">
        <v>0</v>
      </c>
      <c r="I785">
        <v>0</v>
      </c>
      <c r="L785" t="s">
        <v>64</v>
      </c>
      <c r="M785" t="s">
        <v>6272</v>
      </c>
      <c r="N785" t="s">
        <v>6273</v>
      </c>
      <c r="O785" t="s">
        <v>66</v>
      </c>
      <c r="Q785">
        <v>576.79999999999995</v>
      </c>
      <c r="R785">
        <v>0</v>
      </c>
      <c r="S785">
        <v>576.79999999999995</v>
      </c>
      <c r="T785">
        <v>0</v>
      </c>
      <c r="U785">
        <v>0</v>
      </c>
      <c r="V785">
        <v>576.79999999999995</v>
      </c>
      <c r="W785" s="2">
        <v>41662</v>
      </c>
      <c r="X785">
        <v>0</v>
      </c>
      <c r="Y785" t="s">
        <v>67</v>
      </c>
      <c r="Z785" t="s">
        <v>68</v>
      </c>
      <c r="AA785" t="s">
        <v>500</v>
      </c>
      <c r="AC785">
        <v>0</v>
      </c>
      <c r="AD785" t="s">
        <v>6272</v>
      </c>
      <c r="AE785" t="s">
        <v>6274</v>
      </c>
      <c r="AF785" t="s">
        <v>6275</v>
      </c>
      <c r="AG785">
        <v>67</v>
      </c>
      <c r="AI785">
        <v>3600</v>
      </c>
      <c r="AK785" t="s">
        <v>72</v>
      </c>
      <c r="AL785" t="s">
        <v>6276</v>
      </c>
      <c r="AM785" t="s">
        <v>6277</v>
      </c>
    </row>
    <row r="786" spans="1:39" x14ac:dyDescent="0.25">
      <c r="A786" s="2">
        <v>41654</v>
      </c>
      <c r="B786" t="s">
        <v>18503</v>
      </c>
      <c r="C786" t="s">
        <v>18504</v>
      </c>
      <c r="D786" s="2">
        <v>41732</v>
      </c>
      <c r="E786" s="2">
        <v>41732</v>
      </c>
      <c r="F786" t="s">
        <v>18505</v>
      </c>
      <c r="G786">
        <v>18</v>
      </c>
      <c r="H786">
        <v>1</v>
      </c>
      <c r="I786">
        <v>0</v>
      </c>
      <c r="L786" t="s">
        <v>64</v>
      </c>
      <c r="M786" t="s">
        <v>490</v>
      </c>
      <c r="N786" t="s">
        <v>491</v>
      </c>
      <c r="O786" t="s">
        <v>66</v>
      </c>
      <c r="Q786">
        <v>203.2</v>
      </c>
      <c r="R786">
        <v>0</v>
      </c>
      <c r="S786">
        <v>203.2</v>
      </c>
      <c r="T786">
        <v>0</v>
      </c>
      <c r="U786">
        <v>0</v>
      </c>
      <c r="V786">
        <v>203.2</v>
      </c>
      <c r="W786" s="2">
        <v>41753</v>
      </c>
      <c r="X786">
        <v>0</v>
      </c>
      <c r="Y786" t="s">
        <v>67</v>
      </c>
      <c r="Z786" t="s">
        <v>68</v>
      </c>
      <c r="AA786" t="s">
        <v>755</v>
      </c>
      <c r="AC786">
        <v>0</v>
      </c>
      <c r="AD786" t="s">
        <v>490</v>
      </c>
      <c r="AE786" t="s">
        <v>493</v>
      </c>
      <c r="AF786" t="s">
        <v>494</v>
      </c>
      <c r="AG786">
        <v>5</v>
      </c>
      <c r="AI786">
        <v>3600</v>
      </c>
      <c r="AK786" t="s">
        <v>72</v>
      </c>
      <c r="AL786" t="s">
        <v>495</v>
      </c>
      <c r="AM786" t="s">
        <v>496</v>
      </c>
    </row>
    <row r="787" spans="1:39" x14ac:dyDescent="0.25">
      <c r="A787" s="2">
        <v>41652</v>
      </c>
      <c r="B787" t="s">
        <v>18572</v>
      </c>
      <c r="C787" t="s">
        <v>18573</v>
      </c>
      <c r="D787" s="2">
        <v>41762</v>
      </c>
      <c r="E787" s="2">
        <v>41762</v>
      </c>
      <c r="F787" t="s">
        <v>18574</v>
      </c>
      <c r="G787">
        <v>76</v>
      </c>
      <c r="H787">
        <v>0</v>
      </c>
      <c r="I787">
        <v>0</v>
      </c>
      <c r="L787" t="s">
        <v>64</v>
      </c>
      <c r="M787" t="s">
        <v>9353</v>
      </c>
      <c r="N787" t="s">
        <v>9354</v>
      </c>
      <c r="O787" t="s">
        <v>66</v>
      </c>
      <c r="Q787">
        <v>480</v>
      </c>
      <c r="R787">
        <v>0</v>
      </c>
      <c r="S787">
        <v>480</v>
      </c>
      <c r="T787">
        <v>0</v>
      </c>
      <c r="U787">
        <v>0</v>
      </c>
      <c r="V787">
        <v>254.4</v>
      </c>
      <c r="W787" s="2">
        <v>41984</v>
      </c>
      <c r="X787">
        <v>0</v>
      </c>
      <c r="Y787" t="s">
        <v>67</v>
      </c>
      <c r="Z787" t="s">
        <v>68</v>
      </c>
      <c r="AA787" t="s">
        <v>1557</v>
      </c>
      <c r="AC787">
        <v>0</v>
      </c>
      <c r="AD787" t="s">
        <v>9353</v>
      </c>
      <c r="AE787" t="s">
        <v>9355</v>
      </c>
      <c r="AF787" t="s">
        <v>9356</v>
      </c>
      <c r="AG787">
        <v>45</v>
      </c>
      <c r="AI787">
        <v>3600</v>
      </c>
      <c r="AK787" t="s">
        <v>72</v>
      </c>
      <c r="AL787" t="s">
        <v>9357</v>
      </c>
      <c r="AM787" t="s">
        <v>9358</v>
      </c>
    </row>
    <row r="788" spans="1:39" x14ac:dyDescent="0.25">
      <c r="A788" s="2">
        <v>41652</v>
      </c>
      <c r="B788" t="s">
        <v>18575</v>
      </c>
      <c r="C788" t="s">
        <v>18576</v>
      </c>
      <c r="D788" s="2">
        <v>41725</v>
      </c>
      <c r="E788" s="2">
        <v>41725</v>
      </c>
      <c r="F788" t="s">
        <v>2779</v>
      </c>
      <c r="G788">
        <v>50</v>
      </c>
      <c r="H788">
        <v>2</v>
      </c>
      <c r="I788">
        <v>0</v>
      </c>
      <c r="L788" t="s">
        <v>64</v>
      </c>
      <c r="M788" t="s">
        <v>7512</v>
      </c>
      <c r="N788" t="s">
        <v>7513</v>
      </c>
      <c r="O788" t="s">
        <v>7513</v>
      </c>
      <c r="Q788">
        <v>146.4</v>
      </c>
      <c r="R788">
        <v>330</v>
      </c>
      <c r="S788">
        <v>476.4</v>
      </c>
      <c r="T788">
        <v>0</v>
      </c>
      <c r="U788">
        <v>0</v>
      </c>
      <c r="V788">
        <v>476.4</v>
      </c>
      <c r="W788" s="2">
        <v>41753</v>
      </c>
      <c r="X788">
        <v>0</v>
      </c>
      <c r="Y788" t="s">
        <v>67</v>
      </c>
      <c r="Z788" t="s">
        <v>68</v>
      </c>
      <c r="AA788" t="s">
        <v>2906</v>
      </c>
      <c r="AC788">
        <v>0</v>
      </c>
      <c r="AD788" t="s">
        <v>7512</v>
      </c>
      <c r="AE788" t="s">
        <v>7516</v>
      </c>
      <c r="AF788" t="s">
        <v>7517</v>
      </c>
      <c r="AG788">
        <v>52</v>
      </c>
      <c r="AI788">
        <v>3600</v>
      </c>
      <c r="AK788" t="s">
        <v>72</v>
      </c>
      <c r="AL788" t="s">
        <v>7518</v>
      </c>
      <c r="AM788" t="s">
        <v>7519</v>
      </c>
    </row>
    <row r="789" spans="1:39" x14ac:dyDescent="0.25">
      <c r="A789" s="2">
        <v>41649</v>
      </c>
      <c r="B789" t="s">
        <v>18600</v>
      </c>
      <c r="C789" t="s">
        <v>18601</v>
      </c>
      <c r="D789" s="2">
        <v>41665</v>
      </c>
      <c r="E789" s="2">
        <v>41665</v>
      </c>
      <c r="F789" t="s">
        <v>18602</v>
      </c>
      <c r="G789">
        <v>50</v>
      </c>
      <c r="H789">
        <v>50</v>
      </c>
      <c r="I789">
        <v>0</v>
      </c>
      <c r="L789" t="s">
        <v>64</v>
      </c>
      <c r="M789" t="s">
        <v>2655</v>
      </c>
      <c r="N789" t="s">
        <v>2656</v>
      </c>
      <c r="O789" t="s">
        <v>66</v>
      </c>
      <c r="Q789">
        <v>120</v>
      </c>
      <c r="R789">
        <v>546</v>
      </c>
      <c r="S789">
        <v>666</v>
      </c>
      <c r="T789">
        <v>0</v>
      </c>
      <c r="U789">
        <v>0</v>
      </c>
      <c r="V789">
        <v>770.3</v>
      </c>
      <c r="W789" s="2">
        <v>41697</v>
      </c>
      <c r="X789">
        <v>0</v>
      </c>
      <c r="Y789" t="s">
        <v>67</v>
      </c>
      <c r="Z789" t="s">
        <v>68</v>
      </c>
      <c r="AA789" t="s">
        <v>2906</v>
      </c>
      <c r="AC789">
        <v>0</v>
      </c>
      <c r="AD789" t="s">
        <v>2655</v>
      </c>
      <c r="AE789" t="s">
        <v>2657</v>
      </c>
      <c r="AF789" t="s">
        <v>2658</v>
      </c>
      <c r="AG789">
        <v>98</v>
      </c>
      <c r="AI789">
        <v>3600</v>
      </c>
      <c r="AK789" t="s">
        <v>72</v>
      </c>
      <c r="AL789" t="s">
        <v>2659</v>
      </c>
      <c r="AM789" t="s">
        <v>2660</v>
      </c>
    </row>
    <row r="790" spans="1:39" x14ac:dyDescent="0.25">
      <c r="A790" s="2">
        <v>41646</v>
      </c>
      <c r="B790" t="s">
        <v>18705</v>
      </c>
      <c r="C790" t="s">
        <v>18706</v>
      </c>
      <c r="D790" s="2">
        <v>41657</v>
      </c>
      <c r="E790" s="2">
        <v>41657</v>
      </c>
      <c r="F790" t="s">
        <v>18707</v>
      </c>
      <c r="G790">
        <v>18</v>
      </c>
      <c r="H790">
        <v>3</v>
      </c>
      <c r="I790">
        <v>0</v>
      </c>
      <c r="L790" t="s">
        <v>64</v>
      </c>
      <c r="M790" t="s">
        <v>256</v>
      </c>
      <c r="N790" t="s">
        <v>257</v>
      </c>
      <c r="O790" t="s">
        <v>66</v>
      </c>
      <c r="Q790">
        <v>101.6</v>
      </c>
      <c r="R790">
        <v>45.36</v>
      </c>
      <c r="S790">
        <v>146.96</v>
      </c>
      <c r="T790">
        <v>0</v>
      </c>
      <c r="U790">
        <v>0</v>
      </c>
      <c r="V790">
        <v>162.08000000000001</v>
      </c>
      <c r="W790" s="2">
        <v>41676</v>
      </c>
      <c r="X790">
        <v>0</v>
      </c>
      <c r="Y790" t="s">
        <v>67</v>
      </c>
      <c r="Z790" t="s">
        <v>68</v>
      </c>
      <c r="AA790" t="s">
        <v>1132</v>
      </c>
      <c r="AC790">
        <v>0</v>
      </c>
      <c r="AD790" t="s">
        <v>256</v>
      </c>
      <c r="AE790" t="s">
        <v>259</v>
      </c>
      <c r="AF790" t="s">
        <v>260</v>
      </c>
      <c r="AG790">
        <v>26</v>
      </c>
      <c r="AH790" t="s">
        <v>261</v>
      </c>
      <c r="AI790">
        <v>3600</v>
      </c>
      <c r="AK790" t="s">
        <v>72</v>
      </c>
      <c r="AL790" t="s">
        <v>262</v>
      </c>
      <c r="AM790" t="s">
        <v>263</v>
      </c>
    </row>
    <row r="791" spans="1:39" x14ac:dyDescent="0.25">
      <c r="A791" s="2">
        <v>41645</v>
      </c>
      <c r="B791" t="s">
        <v>18726</v>
      </c>
      <c r="C791" t="s">
        <v>18727</v>
      </c>
      <c r="D791" s="2">
        <v>41667</v>
      </c>
      <c r="E791" s="2">
        <v>41667</v>
      </c>
      <c r="F791" t="s">
        <v>18727</v>
      </c>
      <c r="G791">
        <v>15</v>
      </c>
      <c r="H791">
        <v>2</v>
      </c>
      <c r="I791">
        <v>0</v>
      </c>
      <c r="L791" t="s">
        <v>64</v>
      </c>
      <c r="M791" t="s">
        <v>256</v>
      </c>
      <c r="N791" t="s">
        <v>257</v>
      </c>
      <c r="O791" t="s">
        <v>66</v>
      </c>
      <c r="Q791">
        <v>0</v>
      </c>
      <c r="R791">
        <v>0</v>
      </c>
      <c r="S791">
        <v>0</v>
      </c>
      <c r="T791">
        <v>0</v>
      </c>
      <c r="U791">
        <v>0</v>
      </c>
      <c r="V791">
        <v>0</v>
      </c>
      <c r="X791">
        <v>0</v>
      </c>
      <c r="Y791" t="s">
        <v>67</v>
      </c>
      <c r="Z791" t="s">
        <v>154</v>
      </c>
      <c r="AC791">
        <v>0</v>
      </c>
      <c r="AD791" t="s">
        <v>256</v>
      </c>
      <c r="AE791" t="s">
        <v>259</v>
      </c>
      <c r="AF791" t="s">
        <v>260</v>
      </c>
      <c r="AG791">
        <v>26</v>
      </c>
      <c r="AH791" t="s">
        <v>261</v>
      </c>
      <c r="AI791">
        <v>3600</v>
      </c>
      <c r="AK791" t="s">
        <v>72</v>
      </c>
      <c r="AL791" t="s">
        <v>262</v>
      </c>
      <c r="AM791" t="s">
        <v>263</v>
      </c>
    </row>
    <row r="792" spans="1:39" x14ac:dyDescent="0.25">
      <c r="A792" s="2">
        <v>41611</v>
      </c>
      <c r="B792" t="s">
        <v>18980</v>
      </c>
      <c r="C792" t="s">
        <v>18981</v>
      </c>
      <c r="D792" s="2">
        <v>41611</v>
      </c>
      <c r="E792" s="2">
        <v>41611</v>
      </c>
      <c r="F792" t="s">
        <v>18982</v>
      </c>
      <c r="G792">
        <v>0</v>
      </c>
      <c r="H792">
        <v>0</v>
      </c>
      <c r="I792">
        <v>0</v>
      </c>
      <c r="K792" t="s">
        <v>18983</v>
      </c>
      <c r="L792" t="s">
        <v>64</v>
      </c>
      <c r="M792" t="s">
        <v>2743</v>
      </c>
      <c r="N792" t="s">
        <v>2744</v>
      </c>
      <c r="O792" t="s">
        <v>2744</v>
      </c>
      <c r="P792" t="s">
        <v>6841</v>
      </c>
      <c r="Q792">
        <v>158.88</v>
      </c>
      <c r="R792">
        <v>0</v>
      </c>
      <c r="S792">
        <v>158.88</v>
      </c>
      <c r="T792">
        <v>0</v>
      </c>
      <c r="U792">
        <v>0</v>
      </c>
      <c r="V792">
        <v>158.88</v>
      </c>
      <c r="W792" s="2">
        <v>41641</v>
      </c>
      <c r="X792">
        <v>0</v>
      </c>
      <c r="Y792" t="s">
        <v>67</v>
      </c>
      <c r="Z792" t="s">
        <v>68</v>
      </c>
      <c r="AA792" t="s">
        <v>500</v>
      </c>
      <c r="AC792">
        <v>0</v>
      </c>
      <c r="AD792" t="s">
        <v>2743</v>
      </c>
      <c r="AE792" t="s">
        <v>2746</v>
      </c>
      <c r="AF792" t="s">
        <v>2747</v>
      </c>
      <c r="AG792">
        <v>31</v>
      </c>
      <c r="AI792">
        <v>3600</v>
      </c>
      <c r="AK792" t="s">
        <v>72</v>
      </c>
      <c r="AL792" t="s">
        <v>2748</v>
      </c>
      <c r="AM792" t="s">
        <v>2749</v>
      </c>
    </row>
    <row r="793" spans="1:39" x14ac:dyDescent="0.25">
      <c r="A793" s="2">
        <v>41605</v>
      </c>
      <c r="B793" t="s">
        <v>19021</v>
      </c>
      <c r="C793" t="s">
        <v>19022</v>
      </c>
      <c r="D793" s="2">
        <v>41640</v>
      </c>
      <c r="E793" s="2">
        <v>41820</v>
      </c>
      <c r="G793">
        <v>2</v>
      </c>
      <c r="H793">
        <v>0</v>
      </c>
      <c r="I793">
        <v>0</v>
      </c>
      <c r="K793" t="s">
        <v>478</v>
      </c>
      <c r="L793" t="s">
        <v>64</v>
      </c>
      <c r="M793" t="s">
        <v>10394</v>
      </c>
      <c r="N793" t="s">
        <v>2744</v>
      </c>
      <c r="O793" t="s">
        <v>66</v>
      </c>
      <c r="Q793">
        <v>120</v>
      </c>
      <c r="R793">
        <v>0</v>
      </c>
      <c r="S793">
        <v>120</v>
      </c>
      <c r="T793">
        <v>0</v>
      </c>
      <c r="U793">
        <v>0</v>
      </c>
      <c r="V793">
        <v>120</v>
      </c>
      <c r="W793" s="2">
        <v>41641</v>
      </c>
      <c r="X793">
        <v>0</v>
      </c>
      <c r="Y793" t="s">
        <v>67</v>
      </c>
      <c r="Z793" t="s">
        <v>68</v>
      </c>
      <c r="AA793" t="s">
        <v>500</v>
      </c>
      <c r="AC793">
        <v>0</v>
      </c>
      <c r="AD793" t="s">
        <v>10394</v>
      </c>
      <c r="AE793" t="s">
        <v>10395</v>
      </c>
      <c r="AF793" t="s">
        <v>10396</v>
      </c>
      <c r="AG793">
        <v>137</v>
      </c>
      <c r="AI793">
        <v>3600</v>
      </c>
      <c r="AK793" t="s">
        <v>72</v>
      </c>
      <c r="AL793" t="s">
        <v>10397</v>
      </c>
      <c r="AM793" t="s">
        <v>10398</v>
      </c>
    </row>
    <row r="794" spans="1:39" x14ac:dyDescent="0.25">
      <c r="A794" s="2">
        <v>41584</v>
      </c>
      <c r="B794" t="s">
        <v>19118</v>
      </c>
      <c r="C794" t="s">
        <v>19119</v>
      </c>
      <c r="D794" s="2">
        <v>41663</v>
      </c>
      <c r="E794" s="2">
        <v>41663</v>
      </c>
      <c r="F794" t="s">
        <v>14022</v>
      </c>
      <c r="G794">
        <v>25</v>
      </c>
      <c r="H794">
        <v>25</v>
      </c>
      <c r="I794">
        <v>0</v>
      </c>
      <c r="L794" t="s">
        <v>64</v>
      </c>
      <c r="M794" t="s">
        <v>3690</v>
      </c>
      <c r="N794" t="s">
        <v>3691</v>
      </c>
      <c r="O794" t="s">
        <v>66</v>
      </c>
      <c r="Q794">
        <v>680</v>
      </c>
      <c r="R794" t="s">
        <v>19120</v>
      </c>
      <c r="S794" t="s">
        <v>19121</v>
      </c>
      <c r="T794">
        <v>0</v>
      </c>
      <c r="U794">
        <v>0</v>
      </c>
      <c r="V794">
        <v>730</v>
      </c>
      <c r="W794" s="2">
        <v>41697</v>
      </c>
      <c r="X794">
        <v>0</v>
      </c>
      <c r="Y794" t="s">
        <v>67</v>
      </c>
      <c r="Z794" t="s">
        <v>68</v>
      </c>
      <c r="AA794" t="s">
        <v>755</v>
      </c>
      <c r="AC794">
        <v>0</v>
      </c>
      <c r="AD794" t="s">
        <v>3690</v>
      </c>
      <c r="AE794" t="s">
        <v>3693</v>
      </c>
      <c r="AF794" t="s">
        <v>3694</v>
      </c>
      <c r="AG794">
        <v>15</v>
      </c>
      <c r="AI794">
        <v>3600</v>
      </c>
      <c r="AK794" t="s">
        <v>72</v>
      </c>
      <c r="AL794" t="s">
        <v>3695</v>
      </c>
      <c r="AM794" t="s">
        <v>3696</v>
      </c>
    </row>
    <row r="795" spans="1:39" x14ac:dyDescent="0.25">
      <c r="A795" s="2">
        <v>41795</v>
      </c>
      <c r="B795" t="s">
        <v>14966</v>
      </c>
      <c r="C795" t="s">
        <v>6649</v>
      </c>
      <c r="D795" s="2">
        <v>41815</v>
      </c>
      <c r="E795" s="2">
        <v>41816</v>
      </c>
      <c r="F795" t="s">
        <v>14967</v>
      </c>
      <c r="G795">
        <v>0</v>
      </c>
      <c r="H795">
        <v>0</v>
      </c>
      <c r="I795">
        <v>0</v>
      </c>
      <c r="L795" t="s">
        <v>64</v>
      </c>
      <c r="M795" t="s">
        <v>4579</v>
      </c>
      <c r="N795" t="s">
        <v>4580</v>
      </c>
      <c r="Q795">
        <v>44.8</v>
      </c>
      <c r="R795">
        <v>0</v>
      </c>
      <c r="S795">
        <v>44.8</v>
      </c>
      <c r="T795">
        <v>0</v>
      </c>
      <c r="U795">
        <v>0</v>
      </c>
      <c r="V795">
        <v>0</v>
      </c>
      <c r="X795">
        <v>0</v>
      </c>
      <c r="Y795" t="s">
        <v>67</v>
      </c>
      <c r="Z795" t="s">
        <v>81</v>
      </c>
      <c r="AA795" t="s">
        <v>5087</v>
      </c>
      <c r="AB795" t="s">
        <v>5088</v>
      </c>
      <c r="AC795">
        <v>0</v>
      </c>
      <c r="AD795" t="s">
        <v>4579</v>
      </c>
      <c r="AE795" t="s">
        <v>4581</v>
      </c>
      <c r="AF795" t="s">
        <v>4582</v>
      </c>
      <c r="AG795">
        <v>88</v>
      </c>
      <c r="AH795" t="s">
        <v>795</v>
      </c>
      <c r="AI795">
        <v>9000</v>
      </c>
      <c r="AK795" t="s">
        <v>300</v>
      </c>
      <c r="AL795" t="s">
        <v>4583</v>
      </c>
      <c r="AM795" t="s">
        <v>4584</v>
      </c>
    </row>
    <row r="796" spans="1:39" x14ac:dyDescent="0.25">
      <c r="A796" s="2">
        <v>41795</v>
      </c>
      <c r="B796" t="s">
        <v>14968</v>
      </c>
      <c r="C796" t="s">
        <v>6649</v>
      </c>
      <c r="D796" s="2">
        <v>41815</v>
      </c>
      <c r="E796" s="2">
        <v>41816</v>
      </c>
      <c r="F796" t="s">
        <v>14967</v>
      </c>
      <c r="G796">
        <v>0</v>
      </c>
      <c r="H796">
        <v>0</v>
      </c>
      <c r="I796">
        <v>0</v>
      </c>
      <c r="K796" t="s">
        <v>14969</v>
      </c>
      <c r="L796" t="s">
        <v>64</v>
      </c>
      <c r="M796" t="s">
        <v>4579</v>
      </c>
      <c r="N796" t="s">
        <v>4580</v>
      </c>
      <c r="Q796">
        <v>512</v>
      </c>
      <c r="R796">
        <v>0</v>
      </c>
      <c r="S796">
        <v>512</v>
      </c>
      <c r="T796">
        <v>0</v>
      </c>
      <c r="U796">
        <v>0</v>
      </c>
      <c r="V796">
        <v>662.4</v>
      </c>
      <c r="W796" s="2">
        <v>41823</v>
      </c>
      <c r="X796">
        <v>0</v>
      </c>
      <c r="Y796" t="s">
        <v>67</v>
      </c>
      <c r="Z796" t="s">
        <v>68</v>
      </c>
      <c r="AA796" t="s">
        <v>5087</v>
      </c>
      <c r="AB796" t="s">
        <v>5088</v>
      </c>
      <c r="AC796">
        <v>0</v>
      </c>
      <c r="AD796" t="s">
        <v>4579</v>
      </c>
      <c r="AE796" t="s">
        <v>4581</v>
      </c>
      <c r="AF796" t="s">
        <v>4582</v>
      </c>
      <c r="AG796">
        <v>88</v>
      </c>
      <c r="AH796" t="s">
        <v>795</v>
      </c>
      <c r="AI796">
        <v>9000</v>
      </c>
      <c r="AK796" t="s">
        <v>300</v>
      </c>
      <c r="AL796" t="s">
        <v>4583</v>
      </c>
      <c r="AM796" t="s">
        <v>4584</v>
      </c>
    </row>
    <row r="797" spans="1:39" x14ac:dyDescent="0.25">
      <c r="A797" s="2">
        <v>41794</v>
      </c>
      <c r="B797" t="s">
        <v>15056</v>
      </c>
      <c r="C797" t="s">
        <v>6649</v>
      </c>
      <c r="D797" s="2">
        <v>41815</v>
      </c>
      <c r="E797" s="2">
        <v>41816</v>
      </c>
      <c r="F797" t="s">
        <v>14967</v>
      </c>
      <c r="G797">
        <v>0</v>
      </c>
      <c r="H797">
        <v>0</v>
      </c>
      <c r="I797">
        <v>0</v>
      </c>
      <c r="L797" t="s">
        <v>64</v>
      </c>
      <c r="M797" t="s">
        <v>4579</v>
      </c>
      <c r="N797" t="s">
        <v>4580</v>
      </c>
      <c r="Q797">
        <v>345.6</v>
      </c>
      <c r="R797">
        <v>0</v>
      </c>
      <c r="S797">
        <v>345.6</v>
      </c>
      <c r="T797">
        <v>0</v>
      </c>
      <c r="U797">
        <v>0</v>
      </c>
      <c r="V797">
        <v>400</v>
      </c>
      <c r="W797" s="2">
        <v>41823</v>
      </c>
      <c r="X797">
        <v>0</v>
      </c>
      <c r="Y797" t="s">
        <v>67</v>
      </c>
      <c r="Z797" t="s">
        <v>68</v>
      </c>
      <c r="AA797" t="s">
        <v>5087</v>
      </c>
      <c r="AB797" t="s">
        <v>5088</v>
      </c>
      <c r="AC797">
        <v>0</v>
      </c>
      <c r="AD797" t="s">
        <v>4579</v>
      </c>
      <c r="AE797" t="s">
        <v>4581</v>
      </c>
      <c r="AF797" t="s">
        <v>4582</v>
      </c>
      <c r="AG797">
        <v>88</v>
      </c>
      <c r="AH797" t="s">
        <v>795</v>
      </c>
      <c r="AI797">
        <v>9000</v>
      </c>
      <c r="AK797" t="s">
        <v>300</v>
      </c>
      <c r="AL797" t="s">
        <v>4583</v>
      </c>
      <c r="AM797" t="s">
        <v>4584</v>
      </c>
    </row>
    <row r="798" spans="1:39" x14ac:dyDescent="0.25">
      <c r="A798" s="2">
        <v>41786</v>
      </c>
      <c r="B798" t="s">
        <v>15165</v>
      </c>
      <c r="C798" t="s">
        <v>14470</v>
      </c>
      <c r="D798" s="2">
        <v>41867</v>
      </c>
      <c r="E798" s="2">
        <v>41867</v>
      </c>
      <c r="F798" t="s">
        <v>14471</v>
      </c>
      <c r="G798">
        <v>0</v>
      </c>
      <c r="H798">
        <v>0</v>
      </c>
      <c r="I798">
        <v>0</v>
      </c>
      <c r="J798" t="s">
        <v>15166</v>
      </c>
      <c r="L798" t="s">
        <v>64</v>
      </c>
      <c r="M798" t="s">
        <v>8235</v>
      </c>
      <c r="N798" t="s">
        <v>8236</v>
      </c>
      <c r="Q798">
        <v>0</v>
      </c>
      <c r="R798">
        <v>0</v>
      </c>
      <c r="S798">
        <v>0</v>
      </c>
      <c r="T798">
        <v>0</v>
      </c>
      <c r="U798">
        <v>219.6</v>
      </c>
      <c r="V798">
        <v>0</v>
      </c>
      <c r="X798">
        <v>0</v>
      </c>
      <c r="Y798" t="s">
        <v>67</v>
      </c>
      <c r="Z798" t="s">
        <v>68</v>
      </c>
      <c r="AA798" t="s">
        <v>5087</v>
      </c>
      <c r="AB798" t="s">
        <v>5088</v>
      </c>
      <c r="AC798">
        <v>219.6</v>
      </c>
      <c r="AD798" t="s">
        <v>8235</v>
      </c>
      <c r="AE798" t="s">
        <v>8237</v>
      </c>
      <c r="AF798" t="s">
        <v>8238</v>
      </c>
      <c r="AG798">
        <v>133</v>
      </c>
      <c r="AI798">
        <v>9000</v>
      </c>
      <c r="AK798" t="s">
        <v>300</v>
      </c>
      <c r="AL798" t="s">
        <v>8239</v>
      </c>
      <c r="AM798" t="s">
        <v>8240</v>
      </c>
    </row>
    <row r="799" spans="1:39" x14ac:dyDescent="0.25">
      <c r="A799" s="2">
        <v>41775</v>
      </c>
      <c r="B799" t="s">
        <v>15401</v>
      </c>
      <c r="C799" t="s">
        <v>14955</v>
      </c>
      <c r="D799" s="2">
        <v>41800</v>
      </c>
      <c r="E799" s="2">
        <v>41800</v>
      </c>
      <c r="F799" t="s">
        <v>14955</v>
      </c>
      <c r="G799">
        <v>14</v>
      </c>
      <c r="H799">
        <v>1</v>
      </c>
      <c r="I799">
        <v>0</v>
      </c>
      <c r="J799" t="s">
        <v>15402</v>
      </c>
      <c r="L799" t="s">
        <v>64</v>
      </c>
      <c r="M799" t="s">
        <v>482</v>
      </c>
      <c r="N799" t="s">
        <v>483</v>
      </c>
      <c r="Q799">
        <v>0</v>
      </c>
      <c r="R799">
        <v>76.08</v>
      </c>
      <c r="S799">
        <v>76.08</v>
      </c>
      <c r="T799">
        <v>0</v>
      </c>
      <c r="U799">
        <v>69</v>
      </c>
      <c r="V799">
        <v>69.099999999999994</v>
      </c>
      <c r="W799" s="2">
        <v>41823</v>
      </c>
      <c r="X799">
        <v>0</v>
      </c>
      <c r="Y799" t="s">
        <v>67</v>
      </c>
      <c r="Z799" t="s">
        <v>68</v>
      </c>
      <c r="AA799" t="s">
        <v>69</v>
      </c>
      <c r="AB799" t="s">
        <v>258</v>
      </c>
      <c r="AC799">
        <v>9.1999999999999993</v>
      </c>
      <c r="AD799" t="s">
        <v>482</v>
      </c>
      <c r="AE799" t="s">
        <v>484</v>
      </c>
      <c r="AF799" t="s">
        <v>485</v>
      </c>
      <c r="AG799">
        <v>133</v>
      </c>
      <c r="AI799">
        <v>9000</v>
      </c>
      <c r="AK799" t="s">
        <v>300</v>
      </c>
      <c r="AL799" t="s">
        <v>486</v>
      </c>
      <c r="AM799" t="s">
        <v>487</v>
      </c>
    </row>
    <row r="800" spans="1:39" x14ac:dyDescent="0.25">
      <c r="A800" s="2">
        <v>41774</v>
      </c>
      <c r="B800" t="s">
        <v>15430</v>
      </c>
      <c r="C800" t="s">
        <v>15431</v>
      </c>
      <c r="D800" s="2">
        <v>41793</v>
      </c>
      <c r="E800" s="2">
        <v>41793</v>
      </c>
      <c r="G800">
        <v>30</v>
      </c>
      <c r="H800">
        <v>2</v>
      </c>
      <c r="I800">
        <v>0</v>
      </c>
      <c r="L800" t="s">
        <v>64</v>
      </c>
      <c r="M800" t="s">
        <v>482</v>
      </c>
      <c r="N800" t="s">
        <v>483</v>
      </c>
      <c r="O800" t="s">
        <v>66</v>
      </c>
      <c r="Q800">
        <v>184.8</v>
      </c>
      <c r="R800">
        <v>162.36000000000001</v>
      </c>
      <c r="S800">
        <v>347.16</v>
      </c>
      <c r="T800">
        <v>0</v>
      </c>
      <c r="U800">
        <v>0</v>
      </c>
      <c r="V800">
        <v>299.95999999999998</v>
      </c>
      <c r="W800" s="2">
        <v>41823</v>
      </c>
      <c r="X800">
        <v>0</v>
      </c>
      <c r="Y800" t="s">
        <v>67</v>
      </c>
      <c r="Z800" t="s">
        <v>68</v>
      </c>
      <c r="AA800" t="s">
        <v>69</v>
      </c>
      <c r="AC800">
        <v>0</v>
      </c>
      <c r="AD800" t="s">
        <v>482</v>
      </c>
      <c r="AE800" t="s">
        <v>484</v>
      </c>
      <c r="AF800" t="s">
        <v>485</v>
      </c>
      <c r="AG800">
        <v>133</v>
      </c>
      <c r="AI800">
        <v>9000</v>
      </c>
      <c r="AK800" t="s">
        <v>300</v>
      </c>
      <c r="AL800" t="s">
        <v>486</v>
      </c>
      <c r="AM800" t="s">
        <v>487</v>
      </c>
    </row>
    <row r="801" spans="1:39" x14ac:dyDescent="0.25">
      <c r="A801" s="2">
        <v>41759</v>
      </c>
      <c r="B801" t="s">
        <v>15749</v>
      </c>
      <c r="C801" t="s">
        <v>15750</v>
      </c>
      <c r="D801" s="2">
        <v>41746</v>
      </c>
      <c r="E801" s="2">
        <v>41746</v>
      </c>
      <c r="F801" t="s">
        <v>3172</v>
      </c>
      <c r="G801">
        <v>0</v>
      </c>
      <c r="H801">
        <v>0</v>
      </c>
      <c r="I801">
        <v>0</v>
      </c>
      <c r="J801" t="s">
        <v>15751</v>
      </c>
      <c r="L801" t="s">
        <v>64</v>
      </c>
      <c r="M801" t="s">
        <v>4033</v>
      </c>
      <c r="N801" t="s">
        <v>4034</v>
      </c>
      <c r="Q801">
        <v>0</v>
      </c>
      <c r="R801">
        <v>0</v>
      </c>
      <c r="S801">
        <v>0</v>
      </c>
      <c r="T801">
        <v>0</v>
      </c>
      <c r="U801">
        <v>16</v>
      </c>
      <c r="V801">
        <v>0</v>
      </c>
      <c r="X801">
        <v>0</v>
      </c>
      <c r="Y801" t="s">
        <v>67</v>
      </c>
      <c r="Z801" t="s">
        <v>68</v>
      </c>
      <c r="AA801" t="s">
        <v>4620</v>
      </c>
      <c r="AB801" t="s">
        <v>423</v>
      </c>
      <c r="AC801">
        <v>16</v>
      </c>
      <c r="AD801" t="s">
        <v>4033</v>
      </c>
      <c r="AE801" t="s">
        <v>4035</v>
      </c>
      <c r="AF801" t="s">
        <v>4036</v>
      </c>
      <c r="AG801">
        <v>51</v>
      </c>
      <c r="AI801">
        <v>9000</v>
      </c>
      <c r="AK801" t="s">
        <v>300</v>
      </c>
      <c r="AL801" t="s">
        <v>4037</v>
      </c>
      <c r="AM801" t="s">
        <v>4038</v>
      </c>
    </row>
    <row r="802" spans="1:39" x14ac:dyDescent="0.25">
      <c r="A802" s="2">
        <v>41753</v>
      </c>
      <c r="B802" t="s">
        <v>15857</v>
      </c>
      <c r="C802" t="s">
        <v>15750</v>
      </c>
      <c r="D802" s="2">
        <v>41782</v>
      </c>
      <c r="E802" s="2">
        <v>41782</v>
      </c>
      <c r="F802" t="s">
        <v>3172</v>
      </c>
      <c r="G802">
        <v>0</v>
      </c>
      <c r="H802">
        <v>0</v>
      </c>
      <c r="I802">
        <v>0</v>
      </c>
      <c r="J802" t="s">
        <v>15858</v>
      </c>
      <c r="L802" t="s">
        <v>64</v>
      </c>
      <c r="M802" t="s">
        <v>5676</v>
      </c>
      <c r="N802" t="s">
        <v>5677</v>
      </c>
      <c r="Q802">
        <v>0</v>
      </c>
      <c r="R802">
        <v>0</v>
      </c>
      <c r="S802">
        <v>0</v>
      </c>
      <c r="T802">
        <v>0</v>
      </c>
      <c r="U802">
        <v>40</v>
      </c>
      <c r="V802">
        <v>0</v>
      </c>
      <c r="X802">
        <v>0</v>
      </c>
      <c r="Y802" t="s">
        <v>67</v>
      </c>
      <c r="Z802" t="s">
        <v>68</v>
      </c>
      <c r="AA802" t="s">
        <v>4620</v>
      </c>
      <c r="AB802" t="s">
        <v>423</v>
      </c>
      <c r="AC802">
        <v>40</v>
      </c>
      <c r="AD802" t="s">
        <v>5676</v>
      </c>
      <c r="AE802" t="s">
        <v>5678</v>
      </c>
      <c r="AF802" t="s">
        <v>5679</v>
      </c>
      <c r="AG802">
        <v>75</v>
      </c>
      <c r="AI802">
        <v>9000</v>
      </c>
      <c r="AK802" t="s">
        <v>300</v>
      </c>
      <c r="AL802" t="s">
        <v>5680</v>
      </c>
      <c r="AM802" t="s">
        <v>5681</v>
      </c>
    </row>
    <row r="803" spans="1:39" x14ac:dyDescent="0.25">
      <c r="A803" s="2">
        <v>41745</v>
      </c>
      <c r="B803" t="s">
        <v>16012</v>
      </c>
      <c r="C803" t="s">
        <v>3383</v>
      </c>
      <c r="D803" s="2">
        <v>41736</v>
      </c>
      <c r="E803" s="2">
        <v>41739</v>
      </c>
      <c r="G803">
        <v>1</v>
      </c>
      <c r="H803">
        <v>0</v>
      </c>
      <c r="I803">
        <v>0</v>
      </c>
      <c r="L803" t="s">
        <v>64</v>
      </c>
      <c r="M803" t="s">
        <v>16013</v>
      </c>
      <c r="N803" t="s">
        <v>16014</v>
      </c>
      <c r="O803" t="s">
        <v>66</v>
      </c>
      <c r="Q803">
        <v>100</v>
      </c>
      <c r="R803">
        <v>0</v>
      </c>
      <c r="S803">
        <v>100</v>
      </c>
      <c r="T803">
        <v>0</v>
      </c>
      <c r="U803">
        <v>0</v>
      </c>
      <c r="V803">
        <v>100</v>
      </c>
      <c r="W803" s="2">
        <v>41746</v>
      </c>
      <c r="X803">
        <v>0</v>
      </c>
      <c r="Y803" t="s">
        <v>67</v>
      </c>
      <c r="Z803" t="s">
        <v>68</v>
      </c>
      <c r="AA803" t="s">
        <v>1694</v>
      </c>
      <c r="AC803">
        <v>0</v>
      </c>
      <c r="AD803" t="s">
        <v>16013</v>
      </c>
      <c r="AE803" t="s">
        <v>16015</v>
      </c>
      <c r="AF803" t="s">
        <v>16016</v>
      </c>
      <c r="AG803">
        <v>28</v>
      </c>
      <c r="AI803">
        <v>9000</v>
      </c>
      <c r="AK803" t="s">
        <v>300</v>
      </c>
      <c r="AL803" t="s">
        <v>16017</v>
      </c>
      <c r="AM803" t="s">
        <v>16018</v>
      </c>
    </row>
    <row r="804" spans="1:39" x14ac:dyDescent="0.25">
      <c r="A804" s="2">
        <v>41736</v>
      </c>
      <c r="B804" t="s">
        <v>16222</v>
      </c>
      <c r="C804" t="s">
        <v>16223</v>
      </c>
      <c r="D804" s="2">
        <v>41751</v>
      </c>
      <c r="E804" s="2">
        <v>41751</v>
      </c>
      <c r="G804">
        <v>10</v>
      </c>
      <c r="H804">
        <v>1</v>
      </c>
      <c r="I804">
        <v>0</v>
      </c>
      <c r="L804" t="s">
        <v>64</v>
      </c>
      <c r="M804" t="s">
        <v>482</v>
      </c>
      <c r="N804" t="s">
        <v>483</v>
      </c>
      <c r="O804" t="s">
        <v>66</v>
      </c>
      <c r="Q804">
        <v>60</v>
      </c>
      <c r="R804">
        <v>0</v>
      </c>
      <c r="S804">
        <v>60</v>
      </c>
      <c r="T804">
        <v>0</v>
      </c>
      <c r="U804">
        <v>0</v>
      </c>
      <c r="V804">
        <v>60</v>
      </c>
      <c r="W804" s="2">
        <v>41767</v>
      </c>
      <c r="X804">
        <v>0</v>
      </c>
      <c r="Y804" t="s">
        <v>67</v>
      </c>
      <c r="Z804" t="s">
        <v>68</v>
      </c>
      <c r="AA804" t="s">
        <v>69</v>
      </c>
      <c r="AC804">
        <v>0</v>
      </c>
      <c r="AD804" t="s">
        <v>482</v>
      </c>
      <c r="AE804" t="s">
        <v>484</v>
      </c>
      <c r="AF804" t="s">
        <v>485</v>
      </c>
      <c r="AG804">
        <v>133</v>
      </c>
      <c r="AI804">
        <v>9000</v>
      </c>
      <c r="AK804" t="s">
        <v>300</v>
      </c>
      <c r="AL804" t="s">
        <v>486</v>
      </c>
      <c r="AM804" t="s">
        <v>487</v>
      </c>
    </row>
    <row r="805" spans="1:39" x14ac:dyDescent="0.25">
      <c r="A805" s="2">
        <v>41733</v>
      </c>
      <c r="B805" t="s">
        <v>16233</v>
      </c>
      <c r="C805" t="s">
        <v>16234</v>
      </c>
      <c r="D805" s="2">
        <v>41751</v>
      </c>
      <c r="E805" s="2">
        <v>41751</v>
      </c>
      <c r="F805" t="s">
        <v>14825</v>
      </c>
      <c r="G805">
        <v>10</v>
      </c>
      <c r="H805">
        <v>1</v>
      </c>
      <c r="I805">
        <v>0</v>
      </c>
      <c r="J805" t="s">
        <v>16235</v>
      </c>
      <c r="K805" t="s">
        <v>16236</v>
      </c>
      <c r="L805" t="s">
        <v>64</v>
      </c>
      <c r="M805" t="s">
        <v>482</v>
      </c>
      <c r="N805" t="s">
        <v>483</v>
      </c>
      <c r="Q805">
        <v>0</v>
      </c>
      <c r="R805">
        <v>60.96</v>
      </c>
      <c r="S805">
        <v>60.96</v>
      </c>
      <c r="T805">
        <v>0</v>
      </c>
      <c r="U805">
        <v>123.2</v>
      </c>
      <c r="V805">
        <v>94.56</v>
      </c>
      <c r="W805" s="2">
        <v>41767</v>
      </c>
      <c r="X805">
        <v>0</v>
      </c>
      <c r="Y805" t="s">
        <v>67</v>
      </c>
      <c r="Z805" t="s">
        <v>68</v>
      </c>
      <c r="AA805" t="s">
        <v>69</v>
      </c>
      <c r="AB805" t="s">
        <v>258</v>
      </c>
      <c r="AC805">
        <v>60.8</v>
      </c>
      <c r="AD805" t="s">
        <v>482</v>
      </c>
      <c r="AE805" t="s">
        <v>484</v>
      </c>
      <c r="AF805" t="s">
        <v>485</v>
      </c>
      <c r="AG805">
        <v>133</v>
      </c>
      <c r="AI805">
        <v>9000</v>
      </c>
      <c r="AK805" t="s">
        <v>300</v>
      </c>
      <c r="AL805" t="s">
        <v>486</v>
      </c>
      <c r="AM805" t="s">
        <v>487</v>
      </c>
    </row>
    <row r="806" spans="1:39" x14ac:dyDescent="0.25">
      <c r="A806" s="2">
        <v>41726</v>
      </c>
      <c r="B806" t="s">
        <v>16408</v>
      </c>
      <c r="C806" t="s">
        <v>16409</v>
      </c>
      <c r="D806" s="2">
        <v>41736</v>
      </c>
      <c r="E806" s="2">
        <v>41740</v>
      </c>
      <c r="F806" t="s">
        <v>16410</v>
      </c>
      <c r="G806">
        <v>0</v>
      </c>
      <c r="H806">
        <v>0</v>
      </c>
      <c r="I806">
        <v>0</v>
      </c>
      <c r="L806" t="s">
        <v>64</v>
      </c>
      <c r="M806" t="s">
        <v>4415</v>
      </c>
      <c r="N806" t="s">
        <v>4416</v>
      </c>
      <c r="O806" t="s">
        <v>66</v>
      </c>
      <c r="Q806">
        <v>0</v>
      </c>
      <c r="R806">
        <v>0</v>
      </c>
      <c r="S806">
        <v>0</v>
      </c>
      <c r="T806">
        <v>0</v>
      </c>
      <c r="U806">
        <v>0</v>
      </c>
      <c r="V806">
        <v>0</v>
      </c>
      <c r="X806">
        <v>0</v>
      </c>
      <c r="Y806" t="s">
        <v>67</v>
      </c>
      <c r="Z806" t="s">
        <v>154</v>
      </c>
      <c r="AC806">
        <v>0</v>
      </c>
      <c r="AD806" t="s">
        <v>4415</v>
      </c>
      <c r="AE806" t="s">
        <v>4417</v>
      </c>
      <c r="AF806" t="s">
        <v>4418</v>
      </c>
      <c r="AG806">
        <v>59</v>
      </c>
      <c r="AI806">
        <v>9000</v>
      </c>
      <c r="AK806" t="s">
        <v>300</v>
      </c>
      <c r="AL806" t="s">
        <v>4419</v>
      </c>
      <c r="AM806" t="s">
        <v>4420</v>
      </c>
    </row>
    <row r="807" spans="1:39" x14ac:dyDescent="0.25">
      <c r="A807" s="2">
        <v>41726</v>
      </c>
      <c r="B807" t="s">
        <v>16411</v>
      </c>
      <c r="C807" t="s">
        <v>16412</v>
      </c>
      <c r="D807" s="2">
        <v>41726</v>
      </c>
      <c r="E807" s="2">
        <v>41726</v>
      </c>
      <c r="F807" t="s">
        <v>16413</v>
      </c>
      <c r="G807">
        <v>0</v>
      </c>
      <c r="H807">
        <v>0</v>
      </c>
      <c r="I807">
        <v>0</v>
      </c>
      <c r="L807" t="s">
        <v>64</v>
      </c>
      <c r="M807" t="s">
        <v>4415</v>
      </c>
      <c r="N807" t="s">
        <v>4416</v>
      </c>
      <c r="O807" t="s">
        <v>66</v>
      </c>
      <c r="Q807">
        <v>136</v>
      </c>
      <c r="R807">
        <v>0</v>
      </c>
      <c r="S807">
        <v>136</v>
      </c>
      <c r="T807">
        <v>0</v>
      </c>
      <c r="U807">
        <v>0</v>
      </c>
      <c r="V807">
        <v>0</v>
      </c>
      <c r="X807">
        <v>0</v>
      </c>
      <c r="Y807" t="s">
        <v>67</v>
      </c>
      <c r="Z807" t="s">
        <v>81</v>
      </c>
      <c r="AC807">
        <v>0</v>
      </c>
      <c r="AD807" t="s">
        <v>4415</v>
      </c>
      <c r="AE807" t="s">
        <v>4417</v>
      </c>
      <c r="AF807" t="s">
        <v>4418</v>
      </c>
      <c r="AG807">
        <v>59</v>
      </c>
      <c r="AI807">
        <v>9000</v>
      </c>
      <c r="AK807" t="s">
        <v>300</v>
      </c>
      <c r="AL807" t="s">
        <v>4419</v>
      </c>
      <c r="AM807" t="s">
        <v>4420</v>
      </c>
    </row>
    <row r="808" spans="1:39" x14ac:dyDescent="0.25">
      <c r="A808" s="2">
        <v>41723</v>
      </c>
      <c r="B808" t="s">
        <v>16546</v>
      </c>
      <c r="C808" t="s">
        <v>16234</v>
      </c>
      <c r="D808" s="2">
        <v>41751</v>
      </c>
      <c r="E808" s="2">
        <v>41751</v>
      </c>
      <c r="F808" t="s">
        <v>14825</v>
      </c>
      <c r="G808">
        <v>0</v>
      </c>
      <c r="H808">
        <v>0</v>
      </c>
      <c r="I808">
        <v>0</v>
      </c>
      <c r="J808" t="s">
        <v>16547</v>
      </c>
      <c r="L808" t="s">
        <v>64</v>
      </c>
      <c r="M808" t="s">
        <v>482</v>
      </c>
      <c r="N808" t="s">
        <v>483</v>
      </c>
      <c r="Q808">
        <v>52</v>
      </c>
      <c r="R808">
        <v>94.38</v>
      </c>
      <c r="S808">
        <v>146.38</v>
      </c>
      <c r="T808">
        <v>0</v>
      </c>
      <c r="U808">
        <v>70.400000000000006</v>
      </c>
      <c r="V808">
        <v>0</v>
      </c>
      <c r="X808">
        <v>0</v>
      </c>
      <c r="Y808" t="s">
        <v>67</v>
      </c>
      <c r="Z808" t="s">
        <v>81</v>
      </c>
      <c r="AA808" t="s">
        <v>69</v>
      </c>
      <c r="AB808" t="s">
        <v>258</v>
      </c>
      <c r="AC808">
        <v>6.4</v>
      </c>
      <c r="AD808" t="s">
        <v>482</v>
      </c>
      <c r="AE808" t="s">
        <v>484</v>
      </c>
      <c r="AF808" t="s">
        <v>485</v>
      </c>
      <c r="AG808">
        <v>133</v>
      </c>
      <c r="AI808">
        <v>9000</v>
      </c>
      <c r="AK808" t="s">
        <v>300</v>
      </c>
      <c r="AL808" t="s">
        <v>486</v>
      </c>
      <c r="AM808" t="s">
        <v>487</v>
      </c>
    </row>
    <row r="809" spans="1:39" x14ac:dyDescent="0.25">
      <c r="A809" s="2">
        <v>41716</v>
      </c>
      <c r="B809" t="s">
        <v>16718</v>
      </c>
      <c r="C809" t="s">
        <v>16719</v>
      </c>
      <c r="D809" s="2">
        <v>41753</v>
      </c>
      <c r="E809" s="2">
        <v>41753</v>
      </c>
      <c r="F809" t="s">
        <v>16719</v>
      </c>
      <c r="G809">
        <v>11</v>
      </c>
      <c r="H809">
        <v>1</v>
      </c>
      <c r="I809">
        <v>0</v>
      </c>
      <c r="J809" t="s">
        <v>16720</v>
      </c>
      <c r="L809" t="s">
        <v>64</v>
      </c>
      <c r="M809" t="s">
        <v>482</v>
      </c>
      <c r="N809" t="s">
        <v>483</v>
      </c>
      <c r="Q809">
        <v>0</v>
      </c>
      <c r="R809">
        <v>67.739999999999995</v>
      </c>
      <c r="S809">
        <v>67.739999999999995</v>
      </c>
      <c r="T809">
        <v>0</v>
      </c>
      <c r="U809">
        <v>86.4</v>
      </c>
      <c r="V809">
        <v>149.44</v>
      </c>
      <c r="W809" s="2">
        <v>41767</v>
      </c>
      <c r="X809">
        <v>0</v>
      </c>
      <c r="Y809" t="s">
        <v>67</v>
      </c>
      <c r="Z809" t="s">
        <v>68</v>
      </c>
      <c r="AA809" t="s">
        <v>69</v>
      </c>
      <c r="AB809" t="s">
        <v>258</v>
      </c>
      <c r="AC809">
        <v>86.4</v>
      </c>
      <c r="AD809" t="s">
        <v>482</v>
      </c>
      <c r="AE809" t="s">
        <v>484</v>
      </c>
      <c r="AF809" t="s">
        <v>485</v>
      </c>
      <c r="AG809">
        <v>133</v>
      </c>
      <c r="AI809">
        <v>9000</v>
      </c>
      <c r="AK809" t="s">
        <v>300</v>
      </c>
      <c r="AL809" t="s">
        <v>486</v>
      </c>
      <c r="AM809" t="s">
        <v>487</v>
      </c>
    </row>
    <row r="810" spans="1:39" x14ac:dyDescent="0.25">
      <c r="A810" s="2">
        <v>41716</v>
      </c>
      <c r="B810" t="s">
        <v>16718</v>
      </c>
      <c r="C810" t="s">
        <v>16719</v>
      </c>
      <c r="D810" s="2">
        <v>41753</v>
      </c>
      <c r="E810" s="2">
        <v>41753</v>
      </c>
      <c r="F810" t="s">
        <v>16719</v>
      </c>
      <c r="G810">
        <v>11</v>
      </c>
      <c r="H810">
        <v>1</v>
      </c>
      <c r="I810">
        <v>0</v>
      </c>
      <c r="J810" t="s">
        <v>16720</v>
      </c>
      <c r="L810" t="s">
        <v>64</v>
      </c>
      <c r="M810" t="s">
        <v>482</v>
      </c>
      <c r="N810" t="s">
        <v>483</v>
      </c>
      <c r="Q810">
        <v>64</v>
      </c>
      <c r="R810">
        <v>67.739999999999995</v>
      </c>
      <c r="S810">
        <v>131.74</v>
      </c>
      <c r="T810">
        <v>0</v>
      </c>
      <c r="U810">
        <v>86.4</v>
      </c>
      <c r="V810" t="s">
        <v>16721</v>
      </c>
      <c r="X810" t="s">
        <v>16721</v>
      </c>
      <c r="Y810" t="s">
        <v>67</v>
      </c>
      <c r="Z810" t="s">
        <v>81</v>
      </c>
      <c r="AA810" t="s">
        <v>69</v>
      </c>
      <c r="AB810" t="s">
        <v>258</v>
      </c>
      <c r="AC810">
        <v>86.4</v>
      </c>
      <c r="AD810" t="s">
        <v>482</v>
      </c>
      <c r="AE810" t="s">
        <v>484</v>
      </c>
      <c r="AF810" t="s">
        <v>485</v>
      </c>
      <c r="AG810">
        <v>133</v>
      </c>
      <c r="AI810">
        <v>9000</v>
      </c>
      <c r="AK810" t="s">
        <v>300</v>
      </c>
      <c r="AL810" t="s">
        <v>486</v>
      </c>
      <c r="AM810" t="s">
        <v>487</v>
      </c>
    </row>
    <row r="811" spans="1:39" x14ac:dyDescent="0.25">
      <c r="A811" s="2">
        <v>41710</v>
      </c>
      <c r="B811" t="s">
        <v>16895</v>
      </c>
      <c r="C811" t="s">
        <v>16896</v>
      </c>
      <c r="D811" s="2">
        <v>41710</v>
      </c>
      <c r="E811" s="2">
        <v>41710</v>
      </c>
      <c r="F811" t="s">
        <v>13286</v>
      </c>
      <c r="G811">
        <v>0</v>
      </c>
      <c r="H811">
        <v>0</v>
      </c>
      <c r="I811">
        <v>0</v>
      </c>
      <c r="J811" t="s">
        <v>16897</v>
      </c>
      <c r="L811" t="s">
        <v>64</v>
      </c>
      <c r="M811" t="s">
        <v>4096</v>
      </c>
      <c r="N811" t="s">
        <v>4097</v>
      </c>
      <c r="Q811">
        <v>0</v>
      </c>
      <c r="R811">
        <v>0</v>
      </c>
      <c r="S811">
        <v>0</v>
      </c>
      <c r="T811">
        <v>0</v>
      </c>
      <c r="U811">
        <v>174</v>
      </c>
      <c r="V811">
        <v>0</v>
      </c>
      <c r="X811">
        <v>0</v>
      </c>
      <c r="Y811" t="s">
        <v>67</v>
      </c>
      <c r="Z811" t="s">
        <v>81</v>
      </c>
      <c r="AA811" t="s">
        <v>422</v>
      </c>
      <c r="AB811" t="s">
        <v>297</v>
      </c>
      <c r="AC811">
        <v>174</v>
      </c>
      <c r="AD811" t="s">
        <v>4096</v>
      </c>
      <c r="AE811" t="s">
        <v>4098</v>
      </c>
      <c r="AF811" t="s">
        <v>4099</v>
      </c>
      <c r="AG811">
        <v>3</v>
      </c>
      <c r="AI811">
        <v>9000</v>
      </c>
      <c r="AK811" t="s">
        <v>300</v>
      </c>
      <c r="AL811" t="s">
        <v>4100</v>
      </c>
      <c r="AM811" t="s">
        <v>4101</v>
      </c>
    </row>
    <row r="812" spans="1:39" x14ac:dyDescent="0.25">
      <c r="A812" s="2">
        <v>41710</v>
      </c>
      <c r="B812" t="s">
        <v>16898</v>
      </c>
      <c r="C812" t="s">
        <v>16899</v>
      </c>
      <c r="D812" s="2">
        <v>41711</v>
      </c>
      <c r="E812" s="2">
        <v>41711</v>
      </c>
      <c r="F812" t="s">
        <v>205</v>
      </c>
      <c r="G812">
        <v>0</v>
      </c>
      <c r="H812">
        <v>0</v>
      </c>
      <c r="I812">
        <v>0</v>
      </c>
      <c r="J812" t="s">
        <v>16900</v>
      </c>
      <c r="K812" t="s">
        <v>16901</v>
      </c>
      <c r="L812" t="s">
        <v>64</v>
      </c>
      <c r="M812" t="s">
        <v>4096</v>
      </c>
      <c r="N812" t="s">
        <v>4097</v>
      </c>
      <c r="Q812">
        <v>0</v>
      </c>
      <c r="R812">
        <v>0</v>
      </c>
      <c r="S812">
        <v>0</v>
      </c>
      <c r="T812">
        <v>0</v>
      </c>
      <c r="U812">
        <v>246.56</v>
      </c>
      <c r="V812">
        <v>0</v>
      </c>
      <c r="X812">
        <v>0</v>
      </c>
      <c r="Y812" t="s">
        <v>67</v>
      </c>
      <c r="Z812" t="s">
        <v>12981</v>
      </c>
      <c r="AA812" t="s">
        <v>82</v>
      </c>
      <c r="AB812" t="s">
        <v>209</v>
      </c>
      <c r="AC812">
        <v>117.92</v>
      </c>
      <c r="AD812" t="s">
        <v>4096</v>
      </c>
      <c r="AE812" t="s">
        <v>4098</v>
      </c>
      <c r="AF812" t="s">
        <v>4099</v>
      </c>
      <c r="AG812">
        <v>3</v>
      </c>
      <c r="AI812">
        <v>9000</v>
      </c>
      <c r="AK812" t="s">
        <v>300</v>
      </c>
      <c r="AL812" t="s">
        <v>4100</v>
      </c>
      <c r="AM812" t="s">
        <v>4101</v>
      </c>
    </row>
    <row r="813" spans="1:39" x14ac:dyDescent="0.25">
      <c r="A813" s="2">
        <v>41709</v>
      </c>
      <c r="B813" t="s">
        <v>16923</v>
      </c>
      <c r="C813" t="s">
        <v>16896</v>
      </c>
      <c r="D813" s="2">
        <v>41721</v>
      </c>
      <c r="E813" s="2">
        <v>41721</v>
      </c>
      <c r="F813" t="s">
        <v>13286</v>
      </c>
      <c r="G813">
        <v>0</v>
      </c>
      <c r="H813">
        <v>0</v>
      </c>
      <c r="I813">
        <v>0</v>
      </c>
      <c r="J813" t="s">
        <v>16924</v>
      </c>
      <c r="K813" t="s">
        <v>16925</v>
      </c>
      <c r="L813" t="s">
        <v>64</v>
      </c>
      <c r="M813" t="s">
        <v>4096</v>
      </c>
      <c r="N813" t="s">
        <v>4097</v>
      </c>
      <c r="Q813">
        <v>0</v>
      </c>
      <c r="R813">
        <v>209.76</v>
      </c>
      <c r="S813">
        <v>209.76</v>
      </c>
      <c r="T813">
        <v>0</v>
      </c>
      <c r="U813">
        <v>138</v>
      </c>
      <c r="V813">
        <v>0</v>
      </c>
      <c r="X813">
        <v>0</v>
      </c>
      <c r="Y813" t="s">
        <v>67</v>
      </c>
      <c r="Z813" t="s">
        <v>81</v>
      </c>
      <c r="AA813" t="s">
        <v>422</v>
      </c>
      <c r="AB813" t="s">
        <v>297</v>
      </c>
      <c r="AC813">
        <v>138</v>
      </c>
      <c r="AD813" t="s">
        <v>4096</v>
      </c>
      <c r="AE813" t="s">
        <v>4098</v>
      </c>
      <c r="AF813" t="s">
        <v>4099</v>
      </c>
      <c r="AG813">
        <v>3</v>
      </c>
      <c r="AI813">
        <v>9000</v>
      </c>
      <c r="AK813" t="s">
        <v>300</v>
      </c>
      <c r="AL813" t="s">
        <v>4100</v>
      </c>
      <c r="AM813" t="s">
        <v>4101</v>
      </c>
    </row>
    <row r="814" spans="1:39" x14ac:dyDescent="0.25">
      <c r="A814" s="2">
        <v>41690</v>
      </c>
      <c r="B814" t="s">
        <v>17482</v>
      </c>
      <c r="C814" t="s">
        <v>17483</v>
      </c>
      <c r="D814" s="2">
        <v>41811</v>
      </c>
      <c r="E814" s="2">
        <v>41811</v>
      </c>
      <c r="F814" t="s">
        <v>17484</v>
      </c>
      <c r="G814">
        <v>35</v>
      </c>
      <c r="H814">
        <v>10</v>
      </c>
      <c r="I814">
        <v>0</v>
      </c>
      <c r="K814" t="s">
        <v>17485</v>
      </c>
      <c r="L814" t="s">
        <v>64</v>
      </c>
      <c r="M814" t="s">
        <v>17486</v>
      </c>
      <c r="N814" t="s">
        <v>17487</v>
      </c>
      <c r="O814" t="s">
        <v>17488</v>
      </c>
      <c r="P814" t="s">
        <v>17489</v>
      </c>
      <c r="Q814">
        <v>324</v>
      </c>
      <c r="R814">
        <v>240</v>
      </c>
      <c r="S814">
        <v>564</v>
      </c>
      <c r="T814">
        <v>0</v>
      </c>
      <c r="U814">
        <v>0</v>
      </c>
      <c r="V814">
        <v>70.959999999999994</v>
      </c>
      <c r="W814" s="2">
        <v>41893</v>
      </c>
      <c r="X814">
        <v>324</v>
      </c>
      <c r="Y814" s="2">
        <v>41907</v>
      </c>
      <c r="Z814" t="s">
        <v>68</v>
      </c>
      <c r="AA814" t="s">
        <v>2283</v>
      </c>
      <c r="AC814">
        <v>0</v>
      </c>
      <c r="AD814" t="s">
        <v>17486</v>
      </c>
      <c r="AE814" t="s">
        <v>17490</v>
      </c>
      <c r="AF814" t="s">
        <v>17491</v>
      </c>
      <c r="AG814">
        <v>1</v>
      </c>
      <c r="AI814">
        <v>9000</v>
      </c>
      <c r="AK814" t="s">
        <v>300</v>
      </c>
      <c r="AL814" t="s">
        <v>17492</v>
      </c>
      <c r="AM814" t="s">
        <v>17493</v>
      </c>
    </row>
    <row r="815" spans="1:39" x14ac:dyDescent="0.25">
      <c r="A815" s="2">
        <v>41684</v>
      </c>
      <c r="B815" t="s">
        <v>17667</v>
      </c>
      <c r="C815" t="s">
        <v>17668</v>
      </c>
      <c r="D815" s="2">
        <v>41684</v>
      </c>
      <c r="E815" s="2">
        <v>41684</v>
      </c>
      <c r="G815">
        <v>4</v>
      </c>
      <c r="H815">
        <v>0</v>
      </c>
      <c r="I815">
        <v>0</v>
      </c>
      <c r="L815" t="s">
        <v>64</v>
      </c>
      <c r="M815" t="s">
        <v>294</v>
      </c>
      <c r="N815" t="s">
        <v>295</v>
      </c>
      <c r="O815" t="s">
        <v>66</v>
      </c>
      <c r="Q815">
        <v>36.58</v>
      </c>
      <c r="R815">
        <v>0</v>
      </c>
      <c r="S815">
        <v>36.58</v>
      </c>
      <c r="T815">
        <v>0</v>
      </c>
      <c r="U815">
        <v>0</v>
      </c>
      <c r="V815">
        <v>36.58</v>
      </c>
      <c r="W815" s="2">
        <v>41683</v>
      </c>
      <c r="X815">
        <v>0</v>
      </c>
      <c r="Y815" t="s">
        <v>67</v>
      </c>
      <c r="Z815" t="s">
        <v>68</v>
      </c>
      <c r="AA815" t="s">
        <v>82</v>
      </c>
      <c r="AC815">
        <v>0</v>
      </c>
      <c r="AD815" t="s">
        <v>294</v>
      </c>
      <c r="AE815" t="s">
        <v>298</v>
      </c>
      <c r="AF815" t="s">
        <v>299</v>
      </c>
      <c r="AG815">
        <v>25</v>
      </c>
      <c r="AI815">
        <v>9000</v>
      </c>
      <c r="AK815" t="s">
        <v>300</v>
      </c>
      <c r="AL815" t="s">
        <v>301</v>
      </c>
      <c r="AM815" t="s">
        <v>302</v>
      </c>
    </row>
    <row r="816" spans="1:39" x14ac:dyDescent="0.25">
      <c r="A816" s="2">
        <v>41683</v>
      </c>
      <c r="B816" t="s">
        <v>17713</v>
      </c>
      <c r="C816" t="s">
        <v>716</v>
      </c>
      <c r="D816" s="2">
        <v>41702</v>
      </c>
      <c r="E816" s="2">
        <v>41702</v>
      </c>
      <c r="F816" t="s">
        <v>716</v>
      </c>
      <c r="G816">
        <v>11</v>
      </c>
      <c r="H816">
        <v>1</v>
      </c>
      <c r="I816">
        <v>0</v>
      </c>
      <c r="J816" t="s">
        <v>17714</v>
      </c>
      <c r="L816" t="s">
        <v>64</v>
      </c>
      <c r="M816" t="s">
        <v>482</v>
      </c>
      <c r="N816" t="s">
        <v>483</v>
      </c>
      <c r="Q816">
        <v>0</v>
      </c>
      <c r="R816">
        <v>56.16</v>
      </c>
      <c r="S816">
        <v>56.16</v>
      </c>
      <c r="T816">
        <v>0</v>
      </c>
      <c r="U816">
        <v>0</v>
      </c>
      <c r="V816">
        <v>53.16</v>
      </c>
      <c r="W816" s="2">
        <v>41725</v>
      </c>
      <c r="X816">
        <v>0</v>
      </c>
      <c r="Y816" t="s">
        <v>67</v>
      </c>
      <c r="Z816" t="s">
        <v>68</v>
      </c>
      <c r="AA816" t="s">
        <v>69</v>
      </c>
      <c r="AB816" t="s">
        <v>258</v>
      </c>
      <c r="AC816">
        <v>0</v>
      </c>
      <c r="AD816" t="s">
        <v>482</v>
      </c>
      <c r="AE816" t="s">
        <v>484</v>
      </c>
      <c r="AF816" t="s">
        <v>485</v>
      </c>
      <c r="AG816">
        <v>133</v>
      </c>
      <c r="AI816">
        <v>9000</v>
      </c>
      <c r="AK816" t="s">
        <v>300</v>
      </c>
      <c r="AL816" t="s">
        <v>486</v>
      </c>
      <c r="AM816" t="s">
        <v>487</v>
      </c>
    </row>
    <row r="817" spans="1:39" x14ac:dyDescent="0.25">
      <c r="A817" s="2">
        <v>41667</v>
      </c>
      <c r="B817" t="s">
        <v>18178</v>
      </c>
      <c r="C817" t="s">
        <v>18179</v>
      </c>
      <c r="D817" s="2">
        <v>41667</v>
      </c>
      <c r="E817" s="2">
        <v>41667</v>
      </c>
      <c r="G817">
        <v>9</v>
      </c>
      <c r="H817">
        <v>1</v>
      </c>
      <c r="I817">
        <v>0</v>
      </c>
      <c r="L817" t="s">
        <v>64</v>
      </c>
      <c r="M817" t="s">
        <v>482</v>
      </c>
      <c r="N817" t="s">
        <v>483</v>
      </c>
      <c r="O817" t="s">
        <v>66</v>
      </c>
      <c r="Q817">
        <v>64</v>
      </c>
      <c r="R817">
        <v>0</v>
      </c>
      <c r="S817">
        <v>64</v>
      </c>
      <c r="T817">
        <v>0</v>
      </c>
      <c r="U817">
        <v>0</v>
      </c>
      <c r="V817">
        <v>43.2</v>
      </c>
      <c r="W817" s="2">
        <v>41683</v>
      </c>
      <c r="X817">
        <v>0</v>
      </c>
      <c r="Y817" t="s">
        <v>67</v>
      </c>
      <c r="Z817" t="s">
        <v>68</v>
      </c>
      <c r="AA817" t="s">
        <v>69</v>
      </c>
      <c r="AC817">
        <v>0</v>
      </c>
      <c r="AD817" t="s">
        <v>482</v>
      </c>
      <c r="AE817" t="s">
        <v>484</v>
      </c>
      <c r="AF817" t="s">
        <v>485</v>
      </c>
      <c r="AG817">
        <v>133</v>
      </c>
      <c r="AI817">
        <v>9000</v>
      </c>
      <c r="AK817" t="s">
        <v>300</v>
      </c>
      <c r="AL817" t="s">
        <v>486</v>
      </c>
      <c r="AM817" t="s">
        <v>487</v>
      </c>
    </row>
    <row r="818" spans="1:39" x14ac:dyDescent="0.25">
      <c r="A818" s="2">
        <v>41621</v>
      </c>
      <c r="B818" t="s">
        <v>18916</v>
      </c>
      <c r="C818" t="s">
        <v>18917</v>
      </c>
      <c r="D818" s="2">
        <v>41667</v>
      </c>
      <c r="E818" s="2">
        <v>41667</v>
      </c>
      <c r="F818" t="s">
        <v>18917</v>
      </c>
      <c r="G818">
        <v>9</v>
      </c>
      <c r="H818">
        <v>0</v>
      </c>
      <c r="I818">
        <v>0</v>
      </c>
      <c r="J818" t="s">
        <v>18918</v>
      </c>
      <c r="K818" t="s">
        <v>18919</v>
      </c>
      <c r="L818" t="s">
        <v>64</v>
      </c>
      <c r="M818" t="s">
        <v>482</v>
      </c>
      <c r="N818" t="s">
        <v>483</v>
      </c>
      <c r="Q818">
        <v>48</v>
      </c>
      <c r="R818">
        <v>33.6</v>
      </c>
      <c r="S818">
        <v>81.599999999999994</v>
      </c>
      <c r="T818">
        <v>0</v>
      </c>
      <c r="U818">
        <v>468</v>
      </c>
      <c r="V818">
        <v>89.6</v>
      </c>
      <c r="W818" s="2">
        <v>41739</v>
      </c>
      <c r="X818">
        <v>0</v>
      </c>
      <c r="Y818" t="s">
        <v>67</v>
      </c>
      <c r="Z818" t="s">
        <v>68</v>
      </c>
      <c r="AA818" t="s">
        <v>69</v>
      </c>
      <c r="AB818" t="s">
        <v>258</v>
      </c>
      <c r="AC818">
        <v>88</v>
      </c>
      <c r="AD818" t="s">
        <v>482</v>
      </c>
      <c r="AE818" t="s">
        <v>484</v>
      </c>
      <c r="AF818" t="s">
        <v>485</v>
      </c>
      <c r="AG818">
        <v>133</v>
      </c>
      <c r="AI818">
        <v>9000</v>
      </c>
      <c r="AK818" t="s">
        <v>300</v>
      </c>
      <c r="AL818" t="s">
        <v>486</v>
      </c>
      <c r="AM818" t="s">
        <v>487</v>
      </c>
    </row>
    <row r="819" spans="1:39" x14ac:dyDescent="0.25">
      <c r="A819" s="2">
        <v>41620</v>
      </c>
      <c r="B819" t="s">
        <v>18920</v>
      </c>
      <c r="C819" t="s">
        <v>527</v>
      </c>
      <c r="D819" s="2">
        <v>41686</v>
      </c>
      <c r="E819" s="2">
        <v>41686</v>
      </c>
      <c r="F819" t="s">
        <v>528</v>
      </c>
      <c r="G819">
        <v>2</v>
      </c>
      <c r="H819">
        <v>13</v>
      </c>
      <c r="I819">
        <v>0</v>
      </c>
      <c r="J819" t="s">
        <v>18921</v>
      </c>
      <c r="K819" t="s">
        <v>18922</v>
      </c>
      <c r="L819" t="s">
        <v>64</v>
      </c>
      <c r="M819" t="s">
        <v>1543</v>
      </c>
      <c r="N819" t="s">
        <v>1544</v>
      </c>
      <c r="Q819">
        <v>0</v>
      </c>
      <c r="R819">
        <v>63.6</v>
      </c>
      <c r="S819">
        <v>63.6</v>
      </c>
      <c r="T819">
        <v>0</v>
      </c>
      <c r="U819">
        <v>246</v>
      </c>
      <c r="V819">
        <v>341.6</v>
      </c>
      <c r="W819" s="2">
        <v>41690</v>
      </c>
      <c r="X819">
        <v>0</v>
      </c>
      <c r="Y819" t="s">
        <v>67</v>
      </c>
      <c r="Z819" t="s">
        <v>68</v>
      </c>
      <c r="AA819" t="s">
        <v>82</v>
      </c>
      <c r="AB819" t="s">
        <v>96</v>
      </c>
      <c r="AC819">
        <v>246</v>
      </c>
      <c r="AD819" t="s">
        <v>1543</v>
      </c>
      <c r="AE819" t="s">
        <v>1545</v>
      </c>
      <c r="AF819" t="s">
        <v>1546</v>
      </c>
      <c r="AG819">
        <v>2</v>
      </c>
      <c r="AH819" t="s">
        <v>1547</v>
      </c>
      <c r="AI819">
        <v>9000</v>
      </c>
      <c r="AK819" t="s">
        <v>300</v>
      </c>
      <c r="AL819" t="s">
        <v>1548</v>
      </c>
      <c r="AM819" t="s">
        <v>1549</v>
      </c>
    </row>
    <row r="820" spans="1:39" x14ac:dyDescent="0.25">
      <c r="A820" s="2">
        <v>41618</v>
      </c>
      <c r="B820" t="s">
        <v>18943</v>
      </c>
      <c r="C820" t="s">
        <v>2429</v>
      </c>
      <c r="D820" s="2">
        <v>41641</v>
      </c>
      <c r="E820" s="2">
        <v>41641</v>
      </c>
      <c r="F820" t="s">
        <v>205</v>
      </c>
      <c r="G820">
        <v>0</v>
      </c>
      <c r="H820">
        <v>0</v>
      </c>
      <c r="I820">
        <v>0</v>
      </c>
      <c r="J820" t="s">
        <v>18944</v>
      </c>
      <c r="K820" t="s">
        <v>18945</v>
      </c>
      <c r="L820" t="s">
        <v>64</v>
      </c>
      <c r="M820" t="s">
        <v>294</v>
      </c>
      <c r="N820" t="s">
        <v>295</v>
      </c>
      <c r="Q820">
        <v>0</v>
      </c>
      <c r="R820">
        <v>3.36</v>
      </c>
      <c r="S820">
        <v>3.36</v>
      </c>
      <c r="T820">
        <v>0</v>
      </c>
      <c r="U820">
        <v>105.28</v>
      </c>
      <c r="V820">
        <v>118.08</v>
      </c>
      <c r="W820" s="2">
        <v>41683</v>
      </c>
      <c r="X820">
        <v>0</v>
      </c>
      <c r="Y820" t="s">
        <v>67</v>
      </c>
      <c r="Z820" t="s">
        <v>68</v>
      </c>
      <c r="AA820" t="s">
        <v>82</v>
      </c>
      <c r="AB820" t="s">
        <v>209</v>
      </c>
      <c r="AC820">
        <v>105.28</v>
      </c>
      <c r="AD820" t="s">
        <v>294</v>
      </c>
      <c r="AE820" t="s">
        <v>298</v>
      </c>
      <c r="AF820" t="s">
        <v>299</v>
      </c>
      <c r="AG820">
        <v>25</v>
      </c>
      <c r="AI820">
        <v>9000</v>
      </c>
      <c r="AK820" t="s">
        <v>300</v>
      </c>
      <c r="AL820" t="s">
        <v>301</v>
      </c>
      <c r="AM820" t="s">
        <v>302</v>
      </c>
    </row>
    <row r="821" spans="1:39" x14ac:dyDescent="0.25">
      <c r="A821" s="2">
        <v>41618</v>
      </c>
      <c r="B821" t="s">
        <v>18946</v>
      </c>
      <c r="C821" t="s">
        <v>2429</v>
      </c>
      <c r="D821" s="2">
        <v>41644</v>
      </c>
      <c r="E821" s="2">
        <v>41644</v>
      </c>
      <c r="F821" t="s">
        <v>205</v>
      </c>
      <c r="G821">
        <v>6</v>
      </c>
      <c r="H821">
        <v>0</v>
      </c>
      <c r="I821">
        <v>0</v>
      </c>
      <c r="J821" t="s">
        <v>18947</v>
      </c>
      <c r="K821" t="s">
        <v>18948</v>
      </c>
      <c r="L821" t="s">
        <v>64</v>
      </c>
      <c r="M821" t="s">
        <v>294</v>
      </c>
      <c r="N821" t="s">
        <v>295</v>
      </c>
      <c r="Q821">
        <v>0</v>
      </c>
      <c r="R821">
        <v>3.36</v>
      </c>
      <c r="S821">
        <v>3.36</v>
      </c>
      <c r="T821">
        <v>0</v>
      </c>
      <c r="U821">
        <v>78.959999999999994</v>
      </c>
      <c r="V821">
        <v>88.56</v>
      </c>
      <c r="W821" s="2">
        <v>41683</v>
      </c>
      <c r="X821">
        <v>0</v>
      </c>
      <c r="Y821" t="s">
        <v>67</v>
      </c>
      <c r="Z821" t="s">
        <v>68</v>
      </c>
      <c r="AA821" t="s">
        <v>82</v>
      </c>
      <c r="AB821" t="s">
        <v>209</v>
      </c>
      <c r="AC821">
        <v>78.959999999999994</v>
      </c>
      <c r="AD821" t="s">
        <v>294</v>
      </c>
      <c r="AE821" t="s">
        <v>298</v>
      </c>
      <c r="AF821" t="s">
        <v>299</v>
      </c>
      <c r="AG821">
        <v>25</v>
      </c>
      <c r="AI821">
        <v>9000</v>
      </c>
      <c r="AK821" t="s">
        <v>300</v>
      </c>
      <c r="AL821" t="s">
        <v>301</v>
      </c>
      <c r="AM821" t="s">
        <v>302</v>
      </c>
    </row>
    <row r="822" spans="1:39" x14ac:dyDescent="0.25">
      <c r="A822" s="2">
        <v>41613</v>
      </c>
      <c r="B822" t="s">
        <v>18960</v>
      </c>
      <c r="C822" t="s">
        <v>2429</v>
      </c>
      <c r="D822" s="2">
        <v>41642</v>
      </c>
      <c r="E822" s="2">
        <v>41642</v>
      </c>
      <c r="F822" t="s">
        <v>205</v>
      </c>
      <c r="G822">
        <v>0</v>
      </c>
      <c r="H822">
        <v>0</v>
      </c>
      <c r="I822">
        <v>0</v>
      </c>
      <c r="J822" t="s">
        <v>18961</v>
      </c>
      <c r="K822" t="s">
        <v>18962</v>
      </c>
      <c r="L822" t="s">
        <v>64</v>
      </c>
      <c r="M822" t="s">
        <v>16013</v>
      </c>
      <c r="N822" t="s">
        <v>16014</v>
      </c>
      <c r="Q822">
        <v>0</v>
      </c>
      <c r="R822">
        <v>0</v>
      </c>
      <c r="S822">
        <v>0</v>
      </c>
      <c r="T822">
        <v>0</v>
      </c>
      <c r="U822">
        <v>65.8</v>
      </c>
      <c r="V822">
        <v>0</v>
      </c>
      <c r="X822">
        <v>0</v>
      </c>
      <c r="Y822" t="s">
        <v>67</v>
      </c>
      <c r="Z822" t="s">
        <v>68</v>
      </c>
      <c r="AA822" t="s">
        <v>82</v>
      </c>
      <c r="AB822" t="s">
        <v>209</v>
      </c>
      <c r="AC822">
        <v>65.8</v>
      </c>
      <c r="AD822" t="s">
        <v>16013</v>
      </c>
      <c r="AE822" t="s">
        <v>16015</v>
      </c>
      <c r="AF822" t="s">
        <v>16016</v>
      </c>
      <c r="AG822">
        <v>28</v>
      </c>
      <c r="AI822">
        <v>9000</v>
      </c>
      <c r="AK822" t="s">
        <v>300</v>
      </c>
      <c r="AL822" t="s">
        <v>16017</v>
      </c>
      <c r="AM822" t="s">
        <v>16018</v>
      </c>
    </row>
    <row r="823" spans="1:39" x14ac:dyDescent="0.25">
      <c r="A823" s="2">
        <v>41611</v>
      </c>
      <c r="B823" t="s">
        <v>18988</v>
      </c>
      <c r="C823" t="s">
        <v>2429</v>
      </c>
      <c r="D823" s="2">
        <v>41644</v>
      </c>
      <c r="E823" s="2">
        <v>41644</v>
      </c>
      <c r="F823" t="s">
        <v>205</v>
      </c>
      <c r="G823">
        <v>5</v>
      </c>
      <c r="H823">
        <v>0</v>
      </c>
      <c r="I823">
        <v>0</v>
      </c>
      <c r="J823" t="s">
        <v>18989</v>
      </c>
      <c r="K823" t="s">
        <v>18990</v>
      </c>
      <c r="L823" t="s">
        <v>64</v>
      </c>
      <c r="M823" t="s">
        <v>1543</v>
      </c>
      <c r="N823" t="s">
        <v>1544</v>
      </c>
      <c r="Q823">
        <v>0</v>
      </c>
      <c r="R823">
        <v>0</v>
      </c>
      <c r="S823">
        <v>0</v>
      </c>
      <c r="T823">
        <v>0</v>
      </c>
      <c r="U823">
        <v>55.8</v>
      </c>
      <c r="V823">
        <v>65.8</v>
      </c>
      <c r="W823" s="2">
        <v>41648</v>
      </c>
      <c r="X823">
        <v>0</v>
      </c>
      <c r="Y823" t="s">
        <v>67</v>
      </c>
      <c r="Z823" t="s">
        <v>68</v>
      </c>
      <c r="AA823" t="s">
        <v>82</v>
      </c>
      <c r="AB823" t="s">
        <v>209</v>
      </c>
      <c r="AC823">
        <v>55.8</v>
      </c>
      <c r="AD823" t="s">
        <v>1543</v>
      </c>
      <c r="AE823" t="s">
        <v>1545</v>
      </c>
      <c r="AF823" t="s">
        <v>1546</v>
      </c>
      <c r="AG823">
        <v>2</v>
      </c>
      <c r="AH823" t="s">
        <v>1547</v>
      </c>
      <c r="AI823">
        <v>9000</v>
      </c>
      <c r="AK823" t="s">
        <v>300</v>
      </c>
      <c r="AL823" t="s">
        <v>1548</v>
      </c>
      <c r="AM823" t="s">
        <v>1549</v>
      </c>
    </row>
    <row r="824" spans="1:39" x14ac:dyDescent="0.25">
      <c r="A824" s="2">
        <v>41578</v>
      </c>
      <c r="B824" t="s">
        <v>19126</v>
      </c>
      <c r="C824" t="s">
        <v>2453</v>
      </c>
      <c r="D824" s="2">
        <v>41657</v>
      </c>
      <c r="E824" s="2">
        <v>41657</v>
      </c>
      <c r="F824" t="s">
        <v>1423</v>
      </c>
      <c r="G824">
        <v>0</v>
      </c>
      <c r="H824">
        <v>0</v>
      </c>
      <c r="I824">
        <v>0</v>
      </c>
      <c r="J824" t="s">
        <v>19127</v>
      </c>
      <c r="K824" t="s">
        <v>19128</v>
      </c>
      <c r="L824" t="s">
        <v>64</v>
      </c>
      <c r="M824" t="s">
        <v>5676</v>
      </c>
      <c r="N824" t="s">
        <v>5677</v>
      </c>
      <c r="Q824">
        <v>0</v>
      </c>
      <c r="R824">
        <v>0</v>
      </c>
      <c r="S824">
        <v>0</v>
      </c>
      <c r="T824">
        <v>0</v>
      </c>
      <c r="U824">
        <v>0</v>
      </c>
      <c r="V824">
        <v>0</v>
      </c>
      <c r="X824">
        <v>0</v>
      </c>
      <c r="Y824" t="s">
        <v>67</v>
      </c>
      <c r="Z824" t="s">
        <v>68</v>
      </c>
      <c r="AA824" t="s">
        <v>422</v>
      </c>
      <c r="AB824" t="s">
        <v>423</v>
      </c>
      <c r="AC824">
        <v>0</v>
      </c>
      <c r="AD824" t="s">
        <v>5676</v>
      </c>
      <c r="AE824" t="s">
        <v>5678</v>
      </c>
      <c r="AF824" t="s">
        <v>5679</v>
      </c>
      <c r="AG824">
        <v>75</v>
      </c>
      <c r="AI824">
        <v>9000</v>
      </c>
      <c r="AK824" t="s">
        <v>300</v>
      </c>
      <c r="AL824" t="s">
        <v>5680</v>
      </c>
      <c r="AM824" t="s">
        <v>5681</v>
      </c>
    </row>
    <row r="825" spans="1:39" x14ac:dyDescent="0.25">
      <c r="A825" s="2">
        <v>41562</v>
      </c>
      <c r="B825" t="s">
        <v>19157</v>
      </c>
      <c r="C825" t="s">
        <v>2429</v>
      </c>
      <c r="D825" s="2">
        <v>41644</v>
      </c>
      <c r="E825" s="2">
        <v>41644</v>
      </c>
      <c r="F825" t="s">
        <v>205</v>
      </c>
      <c r="G825">
        <v>8</v>
      </c>
      <c r="H825">
        <v>2</v>
      </c>
      <c r="I825">
        <v>0</v>
      </c>
      <c r="J825" t="s">
        <v>19158</v>
      </c>
      <c r="K825" t="s">
        <v>19159</v>
      </c>
      <c r="L825" t="s">
        <v>64</v>
      </c>
      <c r="M825" t="s">
        <v>1543</v>
      </c>
      <c r="N825" t="s">
        <v>1544</v>
      </c>
      <c r="Q825">
        <v>0</v>
      </c>
      <c r="R825">
        <v>0</v>
      </c>
      <c r="S825">
        <v>0</v>
      </c>
      <c r="T825">
        <v>0</v>
      </c>
      <c r="U825">
        <v>111.6</v>
      </c>
      <c r="V825">
        <v>111.6</v>
      </c>
      <c r="W825" s="2">
        <v>41648</v>
      </c>
      <c r="X825">
        <v>0</v>
      </c>
      <c r="Y825" t="s">
        <v>67</v>
      </c>
      <c r="Z825" t="s">
        <v>68</v>
      </c>
      <c r="AA825" t="s">
        <v>82</v>
      </c>
      <c r="AB825" t="s">
        <v>209</v>
      </c>
      <c r="AC825">
        <v>111.6</v>
      </c>
      <c r="AD825" t="s">
        <v>1543</v>
      </c>
      <c r="AE825" t="s">
        <v>1545</v>
      </c>
      <c r="AF825" t="s">
        <v>1546</v>
      </c>
      <c r="AG825">
        <v>2</v>
      </c>
      <c r="AH825" t="s">
        <v>1547</v>
      </c>
      <c r="AI825">
        <v>9000</v>
      </c>
      <c r="AK825" t="s">
        <v>300</v>
      </c>
      <c r="AL825" t="s">
        <v>1548</v>
      </c>
      <c r="AM825" t="s">
        <v>1549</v>
      </c>
    </row>
    <row r="826" spans="1:39" x14ac:dyDescent="0.25">
      <c r="A826" s="2">
        <v>41620</v>
      </c>
      <c r="B826" t="s">
        <v>18934</v>
      </c>
      <c r="C826" t="s">
        <v>2429</v>
      </c>
      <c r="D826" s="2">
        <v>41642</v>
      </c>
      <c r="E826" s="2">
        <v>41642</v>
      </c>
      <c r="F826" t="s">
        <v>205</v>
      </c>
      <c r="G826">
        <v>0</v>
      </c>
      <c r="H826">
        <v>0</v>
      </c>
      <c r="I826">
        <v>0</v>
      </c>
      <c r="J826" t="s">
        <v>18935</v>
      </c>
      <c r="K826" t="s">
        <v>18936</v>
      </c>
      <c r="L826" t="s">
        <v>64</v>
      </c>
      <c r="M826" t="s">
        <v>340</v>
      </c>
      <c r="N826" t="s">
        <v>341</v>
      </c>
      <c r="Q826">
        <v>0</v>
      </c>
      <c r="R826">
        <v>20.66</v>
      </c>
      <c r="S826">
        <v>20.66</v>
      </c>
      <c r="T826">
        <v>0</v>
      </c>
      <c r="U826">
        <v>0</v>
      </c>
      <c r="V826">
        <v>0</v>
      </c>
      <c r="X826">
        <v>0</v>
      </c>
      <c r="Y826" t="s">
        <v>67</v>
      </c>
      <c r="Z826" t="s">
        <v>68</v>
      </c>
      <c r="AA826" t="s">
        <v>82</v>
      </c>
      <c r="AB826" t="s">
        <v>209</v>
      </c>
      <c r="AC826">
        <v>133.91999999999999</v>
      </c>
      <c r="AD826" t="s">
        <v>340</v>
      </c>
      <c r="AE826" t="s">
        <v>342</v>
      </c>
      <c r="AF826" t="s">
        <v>343</v>
      </c>
      <c r="AG826">
        <v>25</v>
      </c>
      <c r="AI826">
        <v>9500</v>
      </c>
      <c r="AK826" t="s">
        <v>344</v>
      </c>
      <c r="AL826" t="s">
        <v>345</v>
      </c>
      <c r="AM826" t="s">
        <v>346</v>
      </c>
    </row>
    <row r="827" spans="1:39" x14ac:dyDescent="0.25">
      <c r="A827" s="2">
        <v>41740</v>
      </c>
      <c r="B827" t="s">
        <v>16077</v>
      </c>
      <c r="C827" t="s">
        <v>16078</v>
      </c>
      <c r="D827" s="2">
        <v>41740</v>
      </c>
      <c r="E827" s="2">
        <v>41740</v>
      </c>
      <c r="G827">
        <v>2</v>
      </c>
      <c r="H827">
        <v>0</v>
      </c>
      <c r="I827">
        <v>0</v>
      </c>
      <c r="L827" t="s">
        <v>64</v>
      </c>
      <c r="M827" t="s">
        <v>16079</v>
      </c>
      <c r="N827" t="s">
        <v>3835</v>
      </c>
      <c r="O827" t="s">
        <v>16080</v>
      </c>
      <c r="P827" t="s">
        <v>16081</v>
      </c>
      <c r="Q827">
        <v>46.08</v>
      </c>
      <c r="R827">
        <v>0</v>
      </c>
      <c r="S827">
        <v>46.08</v>
      </c>
      <c r="T827">
        <v>0</v>
      </c>
      <c r="U827">
        <v>0</v>
      </c>
      <c r="V827">
        <v>46.08</v>
      </c>
      <c r="W827" s="2">
        <v>41739</v>
      </c>
      <c r="X827">
        <v>0</v>
      </c>
      <c r="Y827" t="s">
        <v>67</v>
      </c>
      <c r="Z827" t="s">
        <v>68</v>
      </c>
      <c r="AA827" t="s">
        <v>82</v>
      </c>
      <c r="AC827">
        <v>0</v>
      </c>
      <c r="AD827" t="s">
        <v>16079</v>
      </c>
      <c r="AE827" t="s">
        <v>16082</v>
      </c>
      <c r="AF827" t="s">
        <v>16083</v>
      </c>
      <c r="AG827">
        <v>53</v>
      </c>
      <c r="AH827">
        <v>2</v>
      </c>
      <c r="AI827">
        <v>1755</v>
      </c>
      <c r="AK827" t="s">
        <v>12035</v>
      </c>
      <c r="AL827" t="s">
        <v>16084</v>
      </c>
      <c r="AM827" t="s">
        <v>16085</v>
      </c>
    </row>
    <row r="828" spans="1:39" x14ac:dyDescent="0.25">
      <c r="A828" s="2">
        <v>41794</v>
      </c>
      <c r="B828" t="s">
        <v>15016</v>
      </c>
      <c r="C828" t="s">
        <v>14958</v>
      </c>
      <c r="D828" s="2">
        <v>41819</v>
      </c>
      <c r="E828" s="2">
        <v>41819</v>
      </c>
      <c r="F828" t="s">
        <v>14959</v>
      </c>
      <c r="G828">
        <v>0</v>
      </c>
      <c r="H828">
        <v>0</v>
      </c>
      <c r="I828">
        <v>0</v>
      </c>
      <c r="J828" t="s">
        <v>15017</v>
      </c>
      <c r="L828" t="s">
        <v>64</v>
      </c>
      <c r="M828" t="s">
        <v>5187</v>
      </c>
      <c r="N828" t="s">
        <v>5188</v>
      </c>
      <c r="Q828">
        <v>0</v>
      </c>
      <c r="R828">
        <v>9.48</v>
      </c>
      <c r="S828">
        <v>9.48</v>
      </c>
      <c r="T828">
        <v>0</v>
      </c>
      <c r="U828">
        <v>16.8</v>
      </c>
      <c r="V828">
        <v>0</v>
      </c>
      <c r="X828">
        <v>0</v>
      </c>
      <c r="Y828" t="s">
        <v>67</v>
      </c>
      <c r="Z828" t="s">
        <v>12981</v>
      </c>
      <c r="AA828" t="s">
        <v>5087</v>
      </c>
      <c r="AB828" t="s">
        <v>5088</v>
      </c>
      <c r="AC828">
        <v>16.8</v>
      </c>
      <c r="AD828" t="s">
        <v>5187</v>
      </c>
      <c r="AE828" t="s">
        <v>5189</v>
      </c>
      <c r="AF828" t="s">
        <v>5190</v>
      </c>
      <c r="AG828">
        <v>5</v>
      </c>
      <c r="AI828">
        <v>9450</v>
      </c>
      <c r="AK828" t="s">
        <v>5191</v>
      </c>
      <c r="AL828" t="s">
        <v>5192</v>
      </c>
      <c r="AM828" t="s">
        <v>5193</v>
      </c>
    </row>
    <row r="829" spans="1:39" x14ac:dyDescent="0.25">
      <c r="A829" s="2">
        <v>41794</v>
      </c>
      <c r="B829" t="s">
        <v>15051</v>
      </c>
      <c r="C829" t="s">
        <v>15052</v>
      </c>
      <c r="D829" s="2">
        <v>41854</v>
      </c>
      <c r="E829" s="2">
        <v>41859</v>
      </c>
      <c r="F829" t="s">
        <v>15053</v>
      </c>
      <c r="G829">
        <v>1</v>
      </c>
      <c r="H829">
        <v>0</v>
      </c>
      <c r="I829">
        <v>0</v>
      </c>
      <c r="L829" t="s">
        <v>64</v>
      </c>
      <c r="M829" t="s">
        <v>7043</v>
      </c>
      <c r="N829" t="s">
        <v>7044</v>
      </c>
      <c r="O829" t="s">
        <v>66</v>
      </c>
      <c r="Q829">
        <v>228</v>
      </c>
      <c r="R829">
        <v>7.06</v>
      </c>
      <c r="S829">
        <v>235.06</v>
      </c>
      <c r="T829">
        <v>0</v>
      </c>
      <c r="U829">
        <v>0</v>
      </c>
      <c r="V829">
        <v>235.06</v>
      </c>
      <c r="W829" s="2">
        <v>41879</v>
      </c>
      <c r="X829">
        <v>0</v>
      </c>
      <c r="Y829" t="s">
        <v>67</v>
      </c>
      <c r="Z829" t="s">
        <v>68</v>
      </c>
      <c r="AA829" t="s">
        <v>1524</v>
      </c>
      <c r="AC829">
        <v>0</v>
      </c>
      <c r="AD829" t="s">
        <v>7043</v>
      </c>
      <c r="AE829" t="s">
        <v>7046</v>
      </c>
      <c r="AF829" t="s">
        <v>7047</v>
      </c>
      <c r="AG829">
        <v>72</v>
      </c>
      <c r="AI829">
        <v>3545</v>
      </c>
      <c r="AK829" t="s">
        <v>7048</v>
      </c>
      <c r="AL829" t="s">
        <v>7049</v>
      </c>
      <c r="AM829" t="s">
        <v>7050</v>
      </c>
    </row>
    <row r="830" spans="1:39" x14ac:dyDescent="0.25">
      <c r="A830" s="2">
        <v>41701</v>
      </c>
      <c r="B830" t="s">
        <v>17161</v>
      </c>
      <c r="C830" t="s">
        <v>11736</v>
      </c>
      <c r="D830" s="2">
        <v>41830</v>
      </c>
      <c r="E830" s="2">
        <v>41832</v>
      </c>
      <c r="F830" t="s">
        <v>17162</v>
      </c>
      <c r="G830">
        <v>1</v>
      </c>
      <c r="H830">
        <v>0</v>
      </c>
      <c r="I830">
        <v>0</v>
      </c>
      <c r="L830" t="s">
        <v>64</v>
      </c>
      <c r="M830" t="s">
        <v>7043</v>
      </c>
      <c r="N830" t="s">
        <v>7044</v>
      </c>
      <c r="O830" t="s">
        <v>7044</v>
      </c>
      <c r="P830" t="s">
        <v>17163</v>
      </c>
      <c r="Q830">
        <v>48</v>
      </c>
      <c r="R830">
        <v>0</v>
      </c>
      <c r="S830">
        <v>48</v>
      </c>
      <c r="T830">
        <v>0</v>
      </c>
      <c r="U830">
        <v>0</v>
      </c>
      <c r="V830">
        <v>48</v>
      </c>
      <c r="W830" s="2">
        <v>41879</v>
      </c>
      <c r="X830">
        <v>0</v>
      </c>
      <c r="Y830" t="s">
        <v>67</v>
      </c>
      <c r="Z830" t="s">
        <v>68</v>
      </c>
      <c r="AA830" t="s">
        <v>1694</v>
      </c>
      <c r="AC830">
        <v>0</v>
      </c>
      <c r="AD830" t="s">
        <v>7043</v>
      </c>
      <c r="AE830" t="s">
        <v>7046</v>
      </c>
      <c r="AF830" t="s">
        <v>7047</v>
      </c>
      <c r="AG830">
        <v>72</v>
      </c>
      <c r="AI830">
        <v>3545</v>
      </c>
      <c r="AK830" t="s">
        <v>7048</v>
      </c>
      <c r="AL830" t="s">
        <v>7049</v>
      </c>
      <c r="AM830" t="s">
        <v>7050</v>
      </c>
    </row>
    <row r="831" spans="1:39" x14ac:dyDescent="0.25">
      <c r="A831" s="2">
        <v>41663</v>
      </c>
      <c r="B831" t="s">
        <v>18288</v>
      </c>
      <c r="C831" t="s">
        <v>18289</v>
      </c>
      <c r="D831" s="2">
        <v>41842</v>
      </c>
      <c r="E831" s="2">
        <v>41850</v>
      </c>
      <c r="F831" t="s">
        <v>18290</v>
      </c>
      <c r="G831">
        <v>1</v>
      </c>
      <c r="H831">
        <v>0</v>
      </c>
      <c r="I831">
        <v>0</v>
      </c>
      <c r="L831" t="s">
        <v>64</v>
      </c>
      <c r="M831" t="s">
        <v>7043</v>
      </c>
      <c r="N831" t="s">
        <v>7044</v>
      </c>
      <c r="O831" t="s">
        <v>66</v>
      </c>
      <c r="Q831">
        <v>0</v>
      </c>
      <c r="R831">
        <v>0</v>
      </c>
      <c r="S831">
        <v>0</v>
      </c>
      <c r="T831">
        <v>0</v>
      </c>
      <c r="U831">
        <v>0</v>
      </c>
      <c r="V831">
        <v>0</v>
      </c>
      <c r="X831">
        <v>0</v>
      </c>
      <c r="Y831" t="s">
        <v>67</v>
      </c>
      <c r="Z831" t="s">
        <v>154</v>
      </c>
      <c r="AC831">
        <v>0</v>
      </c>
      <c r="AD831" t="s">
        <v>7043</v>
      </c>
      <c r="AE831" t="s">
        <v>7046</v>
      </c>
      <c r="AF831" t="s">
        <v>7047</v>
      </c>
      <c r="AG831">
        <v>72</v>
      </c>
      <c r="AI831">
        <v>3545</v>
      </c>
      <c r="AK831" t="s">
        <v>7048</v>
      </c>
      <c r="AL831" t="s">
        <v>7049</v>
      </c>
      <c r="AM831" t="s">
        <v>7050</v>
      </c>
    </row>
    <row r="832" spans="1:39" x14ac:dyDescent="0.25">
      <c r="A832" s="2">
        <v>41983</v>
      </c>
      <c r="B832" t="s">
        <v>12881</v>
      </c>
      <c r="C832" t="s">
        <v>12882</v>
      </c>
      <c r="D832" s="2">
        <v>41983</v>
      </c>
      <c r="E832" s="2">
        <v>41983</v>
      </c>
      <c r="F832" t="s">
        <v>942</v>
      </c>
      <c r="G832">
        <v>648</v>
      </c>
      <c r="H832">
        <v>0</v>
      </c>
      <c r="I832">
        <v>0</v>
      </c>
      <c r="L832" t="s">
        <v>64</v>
      </c>
      <c r="M832" t="s">
        <v>188</v>
      </c>
      <c r="N832" t="s">
        <v>189</v>
      </c>
      <c r="O832" t="s">
        <v>66</v>
      </c>
      <c r="Q832">
        <v>0</v>
      </c>
      <c r="R832">
        <v>0</v>
      </c>
      <c r="S832">
        <v>0</v>
      </c>
      <c r="T832">
        <v>0</v>
      </c>
      <c r="U832">
        <v>0</v>
      </c>
      <c r="V832" t="s">
        <v>12883</v>
      </c>
      <c r="W832" s="2">
        <v>42047</v>
      </c>
      <c r="X832">
        <v>0</v>
      </c>
      <c r="Y832" t="s">
        <v>67</v>
      </c>
      <c r="Z832" t="s">
        <v>68</v>
      </c>
      <c r="AC832">
        <v>0</v>
      </c>
      <c r="AD832" t="s">
        <v>188</v>
      </c>
      <c r="AE832" t="s">
        <v>190</v>
      </c>
      <c r="AF832" t="s">
        <v>191</v>
      </c>
      <c r="AG832">
        <v>1</v>
      </c>
      <c r="AI832">
        <v>3500</v>
      </c>
      <c r="AK832" t="s">
        <v>167</v>
      </c>
      <c r="AL832" t="s">
        <v>192</v>
      </c>
      <c r="AM832" t="s">
        <v>193</v>
      </c>
    </row>
    <row r="833" spans="1:39" x14ac:dyDescent="0.25">
      <c r="A833" s="2">
        <v>41983</v>
      </c>
      <c r="B833" t="s">
        <v>12884</v>
      </c>
      <c r="C833" t="s">
        <v>12885</v>
      </c>
      <c r="D833" s="2">
        <v>41983</v>
      </c>
      <c r="E833" s="2">
        <v>41983</v>
      </c>
      <c r="F833" t="s">
        <v>942</v>
      </c>
      <c r="G833">
        <v>5</v>
      </c>
      <c r="H833">
        <v>0</v>
      </c>
      <c r="I833">
        <v>0</v>
      </c>
      <c r="L833" t="s">
        <v>64</v>
      </c>
      <c r="M833" t="s">
        <v>188</v>
      </c>
      <c r="N833" t="s">
        <v>189</v>
      </c>
      <c r="O833" t="s">
        <v>12886</v>
      </c>
      <c r="P833" t="s">
        <v>12887</v>
      </c>
      <c r="Q833">
        <v>76</v>
      </c>
      <c r="R833">
        <v>0</v>
      </c>
      <c r="S833">
        <v>76</v>
      </c>
      <c r="T833">
        <v>0</v>
      </c>
      <c r="U833">
        <v>0</v>
      </c>
      <c r="V833">
        <v>0</v>
      </c>
      <c r="X833">
        <v>0</v>
      </c>
      <c r="Y833" t="s">
        <v>67</v>
      </c>
      <c r="Z833" t="s">
        <v>81</v>
      </c>
      <c r="AC833">
        <v>0</v>
      </c>
      <c r="AD833" t="s">
        <v>188</v>
      </c>
      <c r="AE833" t="s">
        <v>190</v>
      </c>
      <c r="AF833" t="s">
        <v>191</v>
      </c>
      <c r="AG833">
        <v>1</v>
      </c>
      <c r="AI833">
        <v>3500</v>
      </c>
      <c r="AK833" t="s">
        <v>167</v>
      </c>
      <c r="AL833" t="s">
        <v>192</v>
      </c>
      <c r="AM833" t="s">
        <v>193</v>
      </c>
    </row>
    <row r="834" spans="1:39" x14ac:dyDescent="0.25">
      <c r="A834" s="2">
        <v>41983</v>
      </c>
      <c r="B834" t="s">
        <v>12888</v>
      </c>
      <c r="C834" t="s">
        <v>12882</v>
      </c>
      <c r="D834" s="2">
        <v>41983</v>
      </c>
      <c r="E834" s="2">
        <v>41983</v>
      </c>
      <c r="F834" t="s">
        <v>7662</v>
      </c>
      <c r="G834">
        <v>643</v>
      </c>
      <c r="H834">
        <v>0</v>
      </c>
      <c r="I834">
        <v>0</v>
      </c>
      <c r="L834" t="s">
        <v>64</v>
      </c>
      <c r="M834" t="s">
        <v>188</v>
      </c>
      <c r="N834" t="s">
        <v>189</v>
      </c>
      <c r="O834" t="s">
        <v>66</v>
      </c>
      <c r="Q834" t="s">
        <v>12889</v>
      </c>
      <c r="R834">
        <v>0</v>
      </c>
      <c r="S834" t="s">
        <v>12889</v>
      </c>
      <c r="T834">
        <v>0</v>
      </c>
      <c r="U834">
        <v>0</v>
      </c>
      <c r="V834">
        <v>0</v>
      </c>
      <c r="X834">
        <v>0</v>
      </c>
      <c r="Y834" t="s">
        <v>67</v>
      </c>
      <c r="Z834" t="s">
        <v>81</v>
      </c>
      <c r="AC834">
        <v>0</v>
      </c>
      <c r="AD834" t="s">
        <v>188</v>
      </c>
      <c r="AE834" t="s">
        <v>190</v>
      </c>
      <c r="AF834" t="s">
        <v>191</v>
      </c>
      <c r="AG834">
        <v>1</v>
      </c>
      <c r="AI834">
        <v>3500</v>
      </c>
      <c r="AK834" t="s">
        <v>167</v>
      </c>
      <c r="AL834" t="s">
        <v>192</v>
      </c>
      <c r="AM834" t="s">
        <v>193</v>
      </c>
    </row>
    <row r="835" spans="1:39" x14ac:dyDescent="0.25">
      <c r="A835" s="2">
        <v>41953</v>
      </c>
      <c r="B835" t="s">
        <v>12902</v>
      </c>
      <c r="C835" t="s">
        <v>2128</v>
      </c>
      <c r="D835" s="2">
        <v>41953</v>
      </c>
      <c r="E835" s="2">
        <v>42185</v>
      </c>
      <c r="F835" t="s">
        <v>12903</v>
      </c>
      <c r="G835">
        <v>1</v>
      </c>
      <c r="H835">
        <v>0</v>
      </c>
      <c r="I835">
        <v>0</v>
      </c>
      <c r="L835" t="s">
        <v>64</v>
      </c>
      <c r="M835" t="s">
        <v>3513</v>
      </c>
      <c r="N835" t="s">
        <v>3514</v>
      </c>
      <c r="O835" t="s">
        <v>66</v>
      </c>
      <c r="Q835">
        <v>0</v>
      </c>
      <c r="R835">
        <v>0</v>
      </c>
      <c r="S835">
        <v>0</v>
      </c>
      <c r="T835">
        <v>0</v>
      </c>
      <c r="U835">
        <v>0</v>
      </c>
      <c r="V835">
        <v>0</v>
      </c>
      <c r="X835">
        <v>0</v>
      </c>
      <c r="Y835" t="s">
        <v>67</v>
      </c>
      <c r="Z835" t="s">
        <v>154</v>
      </c>
      <c r="AC835">
        <v>0</v>
      </c>
      <c r="AD835" t="s">
        <v>3513</v>
      </c>
      <c r="AE835" t="s">
        <v>3515</v>
      </c>
      <c r="AF835" t="s">
        <v>3516</v>
      </c>
      <c r="AG835">
        <v>19</v>
      </c>
      <c r="AI835">
        <v>3500</v>
      </c>
      <c r="AK835" t="s">
        <v>167</v>
      </c>
      <c r="AL835" t="s">
        <v>3517</v>
      </c>
      <c r="AM835" t="s">
        <v>3518</v>
      </c>
    </row>
    <row r="836" spans="1:39" x14ac:dyDescent="0.25">
      <c r="A836" s="2">
        <v>41933</v>
      </c>
      <c r="B836" t="s">
        <v>12915</v>
      </c>
      <c r="C836" t="s">
        <v>12916</v>
      </c>
      <c r="D836" s="2">
        <v>41933</v>
      </c>
      <c r="E836" s="2">
        <v>42185</v>
      </c>
      <c r="F836" t="s">
        <v>12917</v>
      </c>
      <c r="G836">
        <v>1</v>
      </c>
      <c r="H836">
        <v>0</v>
      </c>
      <c r="I836">
        <v>0</v>
      </c>
      <c r="L836" t="s">
        <v>64</v>
      </c>
      <c r="M836" t="s">
        <v>3513</v>
      </c>
      <c r="N836" t="s">
        <v>3514</v>
      </c>
      <c r="O836" t="s">
        <v>66</v>
      </c>
      <c r="Q836">
        <v>0</v>
      </c>
      <c r="R836">
        <v>0</v>
      </c>
      <c r="S836">
        <v>0</v>
      </c>
      <c r="T836">
        <v>0</v>
      </c>
      <c r="U836">
        <v>0</v>
      </c>
      <c r="V836">
        <v>0</v>
      </c>
      <c r="X836">
        <v>0</v>
      </c>
      <c r="Y836" t="s">
        <v>67</v>
      </c>
      <c r="Z836" t="s">
        <v>154</v>
      </c>
      <c r="AC836">
        <v>0</v>
      </c>
      <c r="AD836" t="s">
        <v>3513</v>
      </c>
      <c r="AE836" t="s">
        <v>3515</v>
      </c>
      <c r="AF836" t="s">
        <v>3516</v>
      </c>
      <c r="AG836">
        <v>19</v>
      </c>
      <c r="AI836">
        <v>3500</v>
      </c>
      <c r="AK836" t="s">
        <v>167</v>
      </c>
      <c r="AL836" t="s">
        <v>3517</v>
      </c>
      <c r="AM836" t="s">
        <v>3518</v>
      </c>
    </row>
    <row r="837" spans="1:39" x14ac:dyDescent="0.25">
      <c r="A837" s="2">
        <v>41933</v>
      </c>
      <c r="B837" t="s">
        <v>12918</v>
      </c>
      <c r="C837" t="s">
        <v>12916</v>
      </c>
      <c r="D837" s="2">
        <v>41934</v>
      </c>
      <c r="E837" s="2">
        <v>42185</v>
      </c>
      <c r="F837" t="s">
        <v>12919</v>
      </c>
      <c r="G837">
        <v>1</v>
      </c>
      <c r="H837">
        <v>0</v>
      </c>
      <c r="I837">
        <v>0</v>
      </c>
      <c r="L837" t="s">
        <v>64</v>
      </c>
      <c r="M837" t="s">
        <v>3513</v>
      </c>
      <c r="N837" t="s">
        <v>3514</v>
      </c>
      <c r="O837" t="s">
        <v>66</v>
      </c>
      <c r="Q837">
        <v>0</v>
      </c>
      <c r="R837">
        <v>0</v>
      </c>
      <c r="S837">
        <v>0</v>
      </c>
      <c r="T837">
        <v>0</v>
      </c>
      <c r="U837">
        <v>0</v>
      </c>
      <c r="V837">
        <v>0</v>
      </c>
      <c r="X837">
        <v>0</v>
      </c>
      <c r="Y837" t="s">
        <v>67</v>
      </c>
      <c r="Z837" t="s">
        <v>154</v>
      </c>
      <c r="AC837">
        <v>0</v>
      </c>
      <c r="AD837" t="s">
        <v>3513</v>
      </c>
      <c r="AE837" t="s">
        <v>3515</v>
      </c>
      <c r="AF837" t="s">
        <v>3516</v>
      </c>
      <c r="AG837">
        <v>19</v>
      </c>
      <c r="AI837">
        <v>3500</v>
      </c>
      <c r="AK837" t="s">
        <v>167</v>
      </c>
      <c r="AL837" t="s">
        <v>3517</v>
      </c>
      <c r="AM837" t="s">
        <v>3518</v>
      </c>
    </row>
    <row r="838" spans="1:39" x14ac:dyDescent="0.25">
      <c r="A838" s="2">
        <v>41916</v>
      </c>
      <c r="B838" t="s">
        <v>12947</v>
      </c>
      <c r="C838" t="s">
        <v>12948</v>
      </c>
      <c r="D838" s="2">
        <v>41916</v>
      </c>
      <c r="E838" s="2">
        <v>41916</v>
      </c>
      <c r="G838">
        <v>4</v>
      </c>
      <c r="H838">
        <v>0</v>
      </c>
      <c r="I838">
        <v>0</v>
      </c>
      <c r="L838" t="s">
        <v>64</v>
      </c>
      <c r="M838" t="s">
        <v>2974</v>
      </c>
      <c r="N838" t="s">
        <v>2975</v>
      </c>
      <c r="O838" t="s">
        <v>66</v>
      </c>
      <c r="Q838">
        <v>0</v>
      </c>
      <c r="R838">
        <v>0</v>
      </c>
      <c r="S838">
        <v>0</v>
      </c>
      <c r="T838">
        <v>0</v>
      </c>
      <c r="U838">
        <v>0</v>
      </c>
      <c r="V838">
        <v>0</v>
      </c>
      <c r="X838">
        <v>0</v>
      </c>
      <c r="Y838" t="s">
        <v>67</v>
      </c>
      <c r="Z838" t="s">
        <v>154</v>
      </c>
      <c r="AC838">
        <v>0</v>
      </c>
      <c r="AD838" t="s">
        <v>2974</v>
      </c>
      <c r="AE838" t="s">
        <v>2976</v>
      </c>
      <c r="AF838" t="s">
        <v>2977</v>
      </c>
      <c r="AG838">
        <v>179</v>
      </c>
      <c r="AI838">
        <v>3500</v>
      </c>
      <c r="AK838" t="s">
        <v>167</v>
      </c>
      <c r="AL838" t="s">
        <v>2978</v>
      </c>
      <c r="AM838" t="s">
        <v>2979</v>
      </c>
    </row>
    <row r="839" spans="1:39" x14ac:dyDescent="0.25">
      <c r="A839" s="2">
        <v>41912</v>
      </c>
      <c r="B839" t="s">
        <v>12967</v>
      </c>
      <c r="C839" t="s">
        <v>12968</v>
      </c>
      <c r="D839" s="2">
        <v>42055</v>
      </c>
      <c r="E839" s="2">
        <v>42055</v>
      </c>
      <c r="F839" t="s">
        <v>12969</v>
      </c>
      <c r="G839">
        <v>12</v>
      </c>
      <c r="H839">
        <v>2</v>
      </c>
      <c r="I839">
        <v>0</v>
      </c>
      <c r="L839" t="s">
        <v>64</v>
      </c>
      <c r="M839" t="s">
        <v>5167</v>
      </c>
      <c r="N839" t="s">
        <v>5168</v>
      </c>
      <c r="O839" t="s">
        <v>66</v>
      </c>
      <c r="Q839">
        <v>0</v>
      </c>
      <c r="R839">
        <v>0</v>
      </c>
      <c r="S839">
        <v>0</v>
      </c>
      <c r="T839">
        <v>0</v>
      </c>
      <c r="U839">
        <v>0</v>
      </c>
      <c r="V839">
        <v>0</v>
      </c>
      <c r="X839">
        <v>0</v>
      </c>
      <c r="Y839" t="s">
        <v>67</v>
      </c>
      <c r="Z839" t="s">
        <v>154</v>
      </c>
      <c r="AC839">
        <v>0</v>
      </c>
      <c r="AD839" t="s">
        <v>5167</v>
      </c>
      <c r="AE839" t="s">
        <v>5169</v>
      </c>
      <c r="AF839" t="s">
        <v>5170</v>
      </c>
      <c r="AG839">
        <v>5</v>
      </c>
      <c r="AI839">
        <v>3500</v>
      </c>
      <c r="AK839" t="s">
        <v>167</v>
      </c>
      <c r="AL839" t="s">
        <v>5171</v>
      </c>
      <c r="AM839" t="s">
        <v>5172</v>
      </c>
    </row>
    <row r="840" spans="1:39" x14ac:dyDescent="0.25">
      <c r="A840" s="2">
        <v>41912</v>
      </c>
      <c r="B840" t="s">
        <v>12970</v>
      </c>
      <c r="C840" t="s">
        <v>12971</v>
      </c>
      <c r="D840" s="2">
        <v>42096</v>
      </c>
      <c r="E840" s="2">
        <v>42096</v>
      </c>
      <c r="F840" t="s">
        <v>12969</v>
      </c>
      <c r="G840">
        <v>12</v>
      </c>
      <c r="H840">
        <v>2</v>
      </c>
      <c r="I840">
        <v>0</v>
      </c>
      <c r="L840" t="s">
        <v>64</v>
      </c>
      <c r="M840" t="s">
        <v>5167</v>
      </c>
      <c r="N840" t="s">
        <v>5168</v>
      </c>
      <c r="O840" t="s">
        <v>66</v>
      </c>
      <c r="Q840">
        <v>0</v>
      </c>
      <c r="R840">
        <v>0</v>
      </c>
      <c r="S840">
        <v>0</v>
      </c>
      <c r="T840">
        <v>0</v>
      </c>
      <c r="U840">
        <v>0</v>
      </c>
      <c r="V840">
        <v>0</v>
      </c>
      <c r="X840">
        <v>0</v>
      </c>
      <c r="Y840" t="s">
        <v>67</v>
      </c>
      <c r="Z840" t="s">
        <v>154</v>
      </c>
      <c r="AC840">
        <v>0</v>
      </c>
      <c r="AD840" t="s">
        <v>5167</v>
      </c>
      <c r="AE840" t="s">
        <v>5169</v>
      </c>
      <c r="AF840" t="s">
        <v>5170</v>
      </c>
      <c r="AG840">
        <v>5</v>
      </c>
      <c r="AI840">
        <v>3500</v>
      </c>
      <c r="AK840" t="s">
        <v>167</v>
      </c>
      <c r="AL840" t="s">
        <v>5171</v>
      </c>
      <c r="AM840" t="s">
        <v>5172</v>
      </c>
    </row>
    <row r="841" spans="1:39" x14ac:dyDescent="0.25">
      <c r="A841" s="2">
        <v>41894</v>
      </c>
      <c r="B841" t="s">
        <v>12999</v>
      </c>
      <c r="C841" t="s">
        <v>13000</v>
      </c>
      <c r="D841" s="2">
        <v>41894</v>
      </c>
      <c r="E841" s="2">
        <v>42185</v>
      </c>
      <c r="F841" t="s">
        <v>13001</v>
      </c>
      <c r="G841">
        <v>1</v>
      </c>
      <c r="H841">
        <v>0</v>
      </c>
      <c r="I841">
        <v>0</v>
      </c>
      <c r="L841" t="s">
        <v>64</v>
      </c>
      <c r="M841" t="s">
        <v>188</v>
      </c>
      <c r="N841" t="s">
        <v>189</v>
      </c>
      <c r="O841" t="s">
        <v>13002</v>
      </c>
      <c r="P841" t="s">
        <v>13003</v>
      </c>
      <c r="Q841">
        <v>200</v>
      </c>
      <c r="R841">
        <v>0</v>
      </c>
      <c r="S841">
        <v>200</v>
      </c>
      <c r="T841">
        <v>0</v>
      </c>
      <c r="U841">
        <v>0</v>
      </c>
      <c r="V841">
        <v>200</v>
      </c>
      <c r="W841" s="2">
        <v>41900</v>
      </c>
      <c r="X841">
        <v>0</v>
      </c>
      <c r="Y841" t="s">
        <v>67</v>
      </c>
      <c r="Z841" t="s">
        <v>68</v>
      </c>
      <c r="AC841">
        <v>0</v>
      </c>
      <c r="AD841" t="s">
        <v>188</v>
      </c>
      <c r="AE841" t="s">
        <v>190</v>
      </c>
      <c r="AF841" t="s">
        <v>191</v>
      </c>
      <c r="AG841">
        <v>1</v>
      </c>
      <c r="AI841">
        <v>3500</v>
      </c>
      <c r="AK841" t="s">
        <v>167</v>
      </c>
      <c r="AL841" t="s">
        <v>192</v>
      </c>
      <c r="AM841" t="s">
        <v>193</v>
      </c>
    </row>
    <row r="842" spans="1:39" x14ac:dyDescent="0.25">
      <c r="A842" s="2">
        <v>41894</v>
      </c>
      <c r="B842" t="s">
        <v>13004</v>
      </c>
      <c r="C842" t="s">
        <v>13005</v>
      </c>
      <c r="D842" s="2">
        <v>41894</v>
      </c>
      <c r="E842" s="2">
        <v>42185</v>
      </c>
      <c r="F842" t="s">
        <v>13006</v>
      </c>
      <c r="G842">
        <v>3</v>
      </c>
      <c r="H842">
        <v>0</v>
      </c>
      <c r="I842">
        <v>0</v>
      </c>
      <c r="L842" t="s">
        <v>64</v>
      </c>
      <c r="M842" t="s">
        <v>188</v>
      </c>
      <c r="N842" t="s">
        <v>189</v>
      </c>
      <c r="O842" t="s">
        <v>13007</v>
      </c>
      <c r="P842" t="s">
        <v>13008</v>
      </c>
      <c r="Q842">
        <v>332</v>
      </c>
      <c r="R842">
        <v>0</v>
      </c>
      <c r="S842">
        <v>332</v>
      </c>
      <c r="T842">
        <v>0</v>
      </c>
      <c r="U842">
        <v>0</v>
      </c>
      <c r="V842">
        <v>332</v>
      </c>
      <c r="W842" s="2">
        <v>41900</v>
      </c>
      <c r="X842">
        <v>0</v>
      </c>
      <c r="Y842" t="s">
        <v>67</v>
      </c>
      <c r="Z842" t="s">
        <v>68</v>
      </c>
      <c r="AC842">
        <v>0</v>
      </c>
      <c r="AD842" t="s">
        <v>188</v>
      </c>
      <c r="AE842" t="s">
        <v>190</v>
      </c>
      <c r="AF842" t="s">
        <v>191</v>
      </c>
      <c r="AG842">
        <v>1</v>
      </c>
      <c r="AI842">
        <v>3500</v>
      </c>
      <c r="AK842" t="s">
        <v>167</v>
      </c>
      <c r="AL842" t="s">
        <v>192</v>
      </c>
      <c r="AM842" t="s">
        <v>193</v>
      </c>
    </row>
    <row r="843" spans="1:39" x14ac:dyDescent="0.25">
      <c r="A843" s="2">
        <v>41894</v>
      </c>
      <c r="B843" t="s">
        <v>13009</v>
      </c>
      <c r="C843" t="s">
        <v>13010</v>
      </c>
      <c r="D843" s="2">
        <v>41894</v>
      </c>
      <c r="E843" s="2">
        <v>42185</v>
      </c>
      <c r="F843" t="s">
        <v>13011</v>
      </c>
      <c r="G843">
        <v>1</v>
      </c>
      <c r="H843">
        <v>0</v>
      </c>
      <c r="I843">
        <v>0</v>
      </c>
      <c r="L843" t="s">
        <v>64</v>
      </c>
      <c r="M843" t="s">
        <v>188</v>
      </c>
      <c r="N843" t="s">
        <v>189</v>
      </c>
      <c r="O843" t="s">
        <v>66</v>
      </c>
      <c r="Q843">
        <v>36</v>
      </c>
      <c r="R843">
        <v>0</v>
      </c>
      <c r="S843">
        <v>36</v>
      </c>
      <c r="T843">
        <v>0</v>
      </c>
      <c r="U843">
        <v>0</v>
      </c>
      <c r="V843">
        <v>36</v>
      </c>
      <c r="W843" s="2">
        <v>41900</v>
      </c>
      <c r="X843">
        <v>0</v>
      </c>
      <c r="Y843" t="s">
        <v>67</v>
      </c>
      <c r="Z843" t="s">
        <v>68</v>
      </c>
      <c r="AC843">
        <v>0</v>
      </c>
      <c r="AD843" t="s">
        <v>188</v>
      </c>
      <c r="AE843" t="s">
        <v>190</v>
      </c>
      <c r="AF843" t="s">
        <v>191</v>
      </c>
      <c r="AG843">
        <v>1</v>
      </c>
      <c r="AI843">
        <v>3500</v>
      </c>
      <c r="AK843" t="s">
        <v>167</v>
      </c>
      <c r="AL843" t="s">
        <v>192</v>
      </c>
      <c r="AM843" t="s">
        <v>193</v>
      </c>
    </row>
    <row r="844" spans="1:39" x14ac:dyDescent="0.25">
      <c r="A844" s="2">
        <v>41894</v>
      </c>
      <c r="B844" t="s">
        <v>13015</v>
      </c>
      <c r="C844" t="s">
        <v>13016</v>
      </c>
      <c r="D844" s="2">
        <v>41894</v>
      </c>
      <c r="E844" s="2">
        <v>42185</v>
      </c>
      <c r="F844" t="s">
        <v>13017</v>
      </c>
      <c r="G844">
        <v>1</v>
      </c>
      <c r="H844">
        <v>0</v>
      </c>
      <c r="I844">
        <v>0</v>
      </c>
      <c r="K844" t="s">
        <v>13018</v>
      </c>
      <c r="L844" t="s">
        <v>64</v>
      </c>
      <c r="M844" t="s">
        <v>188</v>
      </c>
      <c r="N844" t="s">
        <v>189</v>
      </c>
      <c r="O844" t="s">
        <v>4237</v>
      </c>
      <c r="P844" t="s">
        <v>13019</v>
      </c>
      <c r="Q844">
        <v>89.6</v>
      </c>
      <c r="R844">
        <v>0</v>
      </c>
      <c r="S844">
        <v>89.6</v>
      </c>
      <c r="T844">
        <v>0</v>
      </c>
      <c r="U844">
        <v>0</v>
      </c>
      <c r="V844">
        <v>32</v>
      </c>
      <c r="W844" s="2">
        <v>41900</v>
      </c>
      <c r="X844">
        <v>57.6</v>
      </c>
      <c r="Y844" s="2">
        <v>41928</v>
      </c>
      <c r="Z844" t="s">
        <v>68</v>
      </c>
      <c r="AC844">
        <v>0</v>
      </c>
      <c r="AD844" t="s">
        <v>188</v>
      </c>
      <c r="AE844" t="s">
        <v>190</v>
      </c>
      <c r="AF844" t="s">
        <v>191</v>
      </c>
      <c r="AG844">
        <v>1</v>
      </c>
      <c r="AI844">
        <v>3500</v>
      </c>
      <c r="AK844" t="s">
        <v>167</v>
      </c>
      <c r="AL844" t="s">
        <v>192</v>
      </c>
      <c r="AM844" t="s">
        <v>193</v>
      </c>
    </row>
    <row r="845" spans="1:39" x14ac:dyDescent="0.25">
      <c r="A845" s="2">
        <v>41894</v>
      </c>
      <c r="B845" t="s">
        <v>13024</v>
      </c>
      <c r="C845" t="s">
        <v>13025</v>
      </c>
      <c r="D845" s="2">
        <v>41894</v>
      </c>
      <c r="E845" s="2">
        <v>42185</v>
      </c>
      <c r="F845" t="s">
        <v>13026</v>
      </c>
      <c r="G845">
        <v>1</v>
      </c>
      <c r="H845">
        <v>0</v>
      </c>
      <c r="I845">
        <v>0</v>
      </c>
      <c r="L845" t="s">
        <v>64</v>
      </c>
      <c r="M845" t="s">
        <v>188</v>
      </c>
      <c r="N845" t="s">
        <v>189</v>
      </c>
      <c r="O845" t="s">
        <v>13027</v>
      </c>
      <c r="P845" t="s">
        <v>13028</v>
      </c>
      <c r="Q845">
        <v>128</v>
      </c>
      <c r="R845">
        <v>0</v>
      </c>
      <c r="S845">
        <v>128</v>
      </c>
      <c r="T845">
        <v>0</v>
      </c>
      <c r="U845">
        <v>0</v>
      </c>
      <c r="V845">
        <v>128</v>
      </c>
      <c r="W845" s="2">
        <v>41893</v>
      </c>
      <c r="X845">
        <v>0</v>
      </c>
      <c r="Y845" t="s">
        <v>67</v>
      </c>
      <c r="Z845" t="s">
        <v>68</v>
      </c>
      <c r="AA845" t="s">
        <v>500</v>
      </c>
      <c r="AC845">
        <v>0</v>
      </c>
      <c r="AD845" t="s">
        <v>188</v>
      </c>
      <c r="AE845" t="s">
        <v>190</v>
      </c>
      <c r="AF845" t="s">
        <v>191</v>
      </c>
      <c r="AG845">
        <v>1</v>
      </c>
      <c r="AI845">
        <v>3500</v>
      </c>
      <c r="AK845" t="s">
        <v>167</v>
      </c>
      <c r="AL845" t="s">
        <v>192</v>
      </c>
      <c r="AM845" t="s">
        <v>193</v>
      </c>
    </row>
    <row r="846" spans="1:39" x14ac:dyDescent="0.25">
      <c r="A846" s="2">
        <v>41894</v>
      </c>
      <c r="B846" t="s">
        <v>13029</v>
      </c>
      <c r="C846" t="s">
        <v>13030</v>
      </c>
      <c r="D846" s="2">
        <v>41894</v>
      </c>
      <c r="E846" s="2">
        <v>42185</v>
      </c>
      <c r="F846" t="s">
        <v>13031</v>
      </c>
      <c r="G846">
        <v>1</v>
      </c>
      <c r="H846">
        <v>0</v>
      </c>
      <c r="I846">
        <v>0</v>
      </c>
      <c r="L846" t="s">
        <v>64</v>
      </c>
      <c r="M846" t="s">
        <v>188</v>
      </c>
      <c r="N846" t="s">
        <v>189</v>
      </c>
      <c r="O846" t="s">
        <v>3221</v>
      </c>
      <c r="P846" t="s">
        <v>3222</v>
      </c>
      <c r="Q846">
        <v>120</v>
      </c>
      <c r="R846">
        <v>0</v>
      </c>
      <c r="S846">
        <v>120</v>
      </c>
      <c r="T846">
        <v>0</v>
      </c>
      <c r="U846">
        <v>0</v>
      </c>
      <c r="V846">
        <v>120</v>
      </c>
      <c r="W846" s="2">
        <v>41893</v>
      </c>
      <c r="X846">
        <v>0</v>
      </c>
      <c r="Y846" t="s">
        <v>67</v>
      </c>
      <c r="Z846" t="s">
        <v>68</v>
      </c>
      <c r="AA846" t="s">
        <v>500</v>
      </c>
      <c r="AC846">
        <v>0</v>
      </c>
      <c r="AD846" t="s">
        <v>188</v>
      </c>
      <c r="AE846" t="s">
        <v>190</v>
      </c>
      <c r="AF846" t="s">
        <v>191</v>
      </c>
      <c r="AG846">
        <v>1</v>
      </c>
      <c r="AI846">
        <v>3500</v>
      </c>
      <c r="AK846" t="s">
        <v>167</v>
      </c>
      <c r="AL846" t="s">
        <v>192</v>
      </c>
      <c r="AM846" t="s">
        <v>193</v>
      </c>
    </row>
    <row r="847" spans="1:39" x14ac:dyDescent="0.25">
      <c r="A847" s="2">
        <v>41894</v>
      </c>
      <c r="B847" t="s">
        <v>13032</v>
      </c>
      <c r="C847" t="s">
        <v>13033</v>
      </c>
      <c r="D847" s="2">
        <v>41894</v>
      </c>
      <c r="E847" s="2">
        <v>42185</v>
      </c>
      <c r="F847" t="s">
        <v>13034</v>
      </c>
      <c r="G847">
        <v>1</v>
      </c>
      <c r="H847">
        <v>0</v>
      </c>
      <c r="I847">
        <v>0</v>
      </c>
      <c r="L847" t="s">
        <v>64</v>
      </c>
      <c r="M847" t="s">
        <v>188</v>
      </c>
      <c r="N847" t="s">
        <v>189</v>
      </c>
      <c r="O847" t="s">
        <v>13035</v>
      </c>
      <c r="P847" t="s">
        <v>13036</v>
      </c>
      <c r="Q847">
        <v>177.6</v>
      </c>
      <c r="R847">
        <v>0</v>
      </c>
      <c r="S847">
        <v>177.6</v>
      </c>
      <c r="T847">
        <v>0</v>
      </c>
      <c r="U847">
        <v>0</v>
      </c>
      <c r="V847">
        <v>177.6</v>
      </c>
      <c r="W847" s="2">
        <v>41893</v>
      </c>
      <c r="X847">
        <v>0</v>
      </c>
      <c r="Y847" t="s">
        <v>67</v>
      </c>
      <c r="Z847" t="s">
        <v>68</v>
      </c>
      <c r="AA847" t="s">
        <v>815</v>
      </c>
      <c r="AC847">
        <v>0</v>
      </c>
      <c r="AD847" t="s">
        <v>188</v>
      </c>
      <c r="AE847" t="s">
        <v>190</v>
      </c>
      <c r="AF847" t="s">
        <v>191</v>
      </c>
      <c r="AG847">
        <v>1</v>
      </c>
      <c r="AI847">
        <v>3500</v>
      </c>
      <c r="AK847" t="s">
        <v>167</v>
      </c>
      <c r="AL847" t="s">
        <v>192</v>
      </c>
      <c r="AM847" t="s">
        <v>193</v>
      </c>
    </row>
    <row r="848" spans="1:39" x14ac:dyDescent="0.25">
      <c r="A848" s="2">
        <v>41894</v>
      </c>
      <c r="B848" t="s">
        <v>13042</v>
      </c>
      <c r="C848" t="s">
        <v>13043</v>
      </c>
      <c r="D848" s="2">
        <v>41894</v>
      </c>
      <c r="E848" s="2">
        <v>42185</v>
      </c>
      <c r="F848" t="s">
        <v>11605</v>
      </c>
      <c r="G848">
        <v>1</v>
      </c>
      <c r="H848">
        <v>0</v>
      </c>
      <c r="I848">
        <v>0</v>
      </c>
      <c r="L848" t="s">
        <v>64</v>
      </c>
      <c r="M848" t="s">
        <v>188</v>
      </c>
      <c r="N848" t="s">
        <v>189</v>
      </c>
      <c r="O848" t="s">
        <v>8943</v>
      </c>
      <c r="P848" t="s">
        <v>13044</v>
      </c>
      <c r="Q848">
        <v>57.6</v>
      </c>
      <c r="R848">
        <v>0</v>
      </c>
      <c r="S848">
        <v>57.6</v>
      </c>
      <c r="T848">
        <v>0</v>
      </c>
      <c r="U848">
        <v>0</v>
      </c>
      <c r="V848">
        <v>57.6</v>
      </c>
      <c r="W848" s="2">
        <v>41893</v>
      </c>
      <c r="X848">
        <v>0</v>
      </c>
      <c r="Y848" t="s">
        <v>67</v>
      </c>
      <c r="Z848" t="s">
        <v>68</v>
      </c>
      <c r="AA848" t="s">
        <v>815</v>
      </c>
      <c r="AC848">
        <v>0</v>
      </c>
      <c r="AD848" t="s">
        <v>188</v>
      </c>
      <c r="AE848" t="s">
        <v>190</v>
      </c>
      <c r="AF848" t="s">
        <v>191</v>
      </c>
      <c r="AG848">
        <v>1</v>
      </c>
      <c r="AI848">
        <v>3500</v>
      </c>
      <c r="AK848" t="s">
        <v>167</v>
      </c>
      <c r="AL848" t="s">
        <v>192</v>
      </c>
      <c r="AM848" t="s">
        <v>193</v>
      </c>
    </row>
    <row r="849" spans="1:39" x14ac:dyDescent="0.25">
      <c r="A849" s="2">
        <v>41894</v>
      </c>
      <c r="B849" t="s">
        <v>13045</v>
      </c>
      <c r="C849" t="s">
        <v>13046</v>
      </c>
      <c r="D849" s="2">
        <v>41894</v>
      </c>
      <c r="E849" s="2">
        <v>42185</v>
      </c>
      <c r="F849" t="s">
        <v>13047</v>
      </c>
      <c r="G849">
        <v>2</v>
      </c>
      <c r="H849">
        <v>0</v>
      </c>
      <c r="I849">
        <v>0</v>
      </c>
      <c r="L849" t="s">
        <v>64</v>
      </c>
      <c r="M849" t="s">
        <v>188</v>
      </c>
      <c r="N849" t="s">
        <v>189</v>
      </c>
      <c r="O849" t="s">
        <v>13048</v>
      </c>
      <c r="P849" t="s">
        <v>13049</v>
      </c>
      <c r="Q849">
        <v>216</v>
      </c>
      <c r="R849">
        <v>0</v>
      </c>
      <c r="S849">
        <v>216</v>
      </c>
      <c r="T849">
        <v>0</v>
      </c>
      <c r="U849">
        <v>0</v>
      </c>
      <c r="V849">
        <v>216</v>
      </c>
      <c r="W849" s="2">
        <v>41893</v>
      </c>
      <c r="X849">
        <v>0</v>
      </c>
      <c r="Y849" t="s">
        <v>67</v>
      </c>
      <c r="Z849" t="s">
        <v>68</v>
      </c>
      <c r="AA849" t="s">
        <v>500</v>
      </c>
      <c r="AC849">
        <v>0</v>
      </c>
      <c r="AD849" t="s">
        <v>188</v>
      </c>
      <c r="AE849" t="s">
        <v>190</v>
      </c>
      <c r="AF849" t="s">
        <v>191</v>
      </c>
      <c r="AG849">
        <v>1</v>
      </c>
      <c r="AI849">
        <v>3500</v>
      </c>
      <c r="AK849" t="s">
        <v>167</v>
      </c>
      <c r="AL849" t="s">
        <v>192</v>
      </c>
      <c r="AM849" t="s">
        <v>193</v>
      </c>
    </row>
    <row r="850" spans="1:39" x14ac:dyDescent="0.25">
      <c r="A850" s="2">
        <v>41894</v>
      </c>
      <c r="B850" t="s">
        <v>13050</v>
      </c>
      <c r="C850" t="s">
        <v>13051</v>
      </c>
      <c r="D850" s="2">
        <v>41894</v>
      </c>
      <c r="E850" s="2">
        <v>42185</v>
      </c>
      <c r="F850" t="s">
        <v>8303</v>
      </c>
      <c r="G850">
        <v>1</v>
      </c>
      <c r="H850">
        <v>0</v>
      </c>
      <c r="I850">
        <v>0</v>
      </c>
      <c r="L850" t="s">
        <v>64</v>
      </c>
      <c r="M850" t="s">
        <v>188</v>
      </c>
      <c r="N850" t="s">
        <v>189</v>
      </c>
      <c r="O850" t="s">
        <v>13052</v>
      </c>
      <c r="P850" t="s">
        <v>13053</v>
      </c>
      <c r="Q850">
        <v>40</v>
      </c>
      <c r="R850">
        <v>0</v>
      </c>
      <c r="S850">
        <v>40</v>
      </c>
      <c r="T850">
        <v>0</v>
      </c>
      <c r="U850">
        <v>0</v>
      </c>
      <c r="V850">
        <v>40</v>
      </c>
      <c r="W850" s="2">
        <v>41893</v>
      </c>
      <c r="X850">
        <v>0</v>
      </c>
      <c r="Y850" t="s">
        <v>67</v>
      </c>
      <c r="Z850" t="s">
        <v>68</v>
      </c>
      <c r="AA850" t="s">
        <v>815</v>
      </c>
      <c r="AC850">
        <v>0</v>
      </c>
      <c r="AD850" t="s">
        <v>188</v>
      </c>
      <c r="AE850" t="s">
        <v>190</v>
      </c>
      <c r="AF850" t="s">
        <v>191</v>
      </c>
      <c r="AG850">
        <v>1</v>
      </c>
      <c r="AI850">
        <v>3500</v>
      </c>
      <c r="AK850" t="s">
        <v>167</v>
      </c>
      <c r="AL850" t="s">
        <v>192</v>
      </c>
      <c r="AM850" t="s">
        <v>193</v>
      </c>
    </row>
    <row r="851" spans="1:39" x14ac:dyDescent="0.25">
      <c r="A851" s="2">
        <v>41894</v>
      </c>
      <c r="B851" t="s">
        <v>13056</v>
      </c>
      <c r="C851" t="s">
        <v>13057</v>
      </c>
      <c r="D851" s="2">
        <v>41894</v>
      </c>
      <c r="E851" s="2">
        <v>42185</v>
      </c>
      <c r="F851" t="s">
        <v>13058</v>
      </c>
      <c r="G851">
        <v>1</v>
      </c>
      <c r="H851">
        <v>0</v>
      </c>
      <c r="I851">
        <v>0</v>
      </c>
      <c r="L851" t="s">
        <v>64</v>
      </c>
      <c r="M851" t="s">
        <v>188</v>
      </c>
      <c r="N851" t="s">
        <v>189</v>
      </c>
      <c r="O851" t="s">
        <v>13059</v>
      </c>
      <c r="P851" t="s">
        <v>13060</v>
      </c>
      <c r="Q851">
        <v>80</v>
      </c>
      <c r="R851">
        <v>0</v>
      </c>
      <c r="S851">
        <v>80</v>
      </c>
      <c r="T851">
        <v>0</v>
      </c>
      <c r="U851">
        <v>0</v>
      </c>
      <c r="V851">
        <v>80</v>
      </c>
      <c r="W851" s="2">
        <v>41893</v>
      </c>
      <c r="X851">
        <v>0</v>
      </c>
      <c r="Y851" t="s">
        <v>67</v>
      </c>
      <c r="Z851" t="s">
        <v>68</v>
      </c>
      <c r="AC851">
        <v>0</v>
      </c>
      <c r="AD851" t="s">
        <v>188</v>
      </c>
      <c r="AE851" t="s">
        <v>190</v>
      </c>
      <c r="AF851" t="s">
        <v>191</v>
      </c>
      <c r="AG851">
        <v>1</v>
      </c>
      <c r="AI851">
        <v>3500</v>
      </c>
      <c r="AK851" t="s">
        <v>167</v>
      </c>
      <c r="AL851" t="s">
        <v>192</v>
      </c>
      <c r="AM851" t="s">
        <v>193</v>
      </c>
    </row>
    <row r="852" spans="1:39" x14ac:dyDescent="0.25">
      <c r="A852" s="2">
        <v>41893</v>
      </c>
      <c r="B852" t="s">
        <v>13068</v>
      </c>
      <c r="C852" t="s">
        <v>13069</v>
      </c>
      <c r="D852" s="2">
        <v>41925</v>
      </c>
      <c r="E852" s="2">
        <v>41925</v>
      </c>
      <c r="F852" t="s">
        <v>13070</v>
      </c>
      <c r="G852">
        <v>2</v>
      </c>
      <c r="H852">
        <v>0</v>
      </c>
      <c r="I852">
        <v>0</v>
      </c>
      <c r="L852" t="s">
        <v>64</v>
      </c>
      <c r="M852" t="s">
        <v>188</v>
      </c>
      <c r="N852" t="s">
        <v>189</v>
      </c>
      <c r="O852" t="s">
        <v>66</v>
      </c>
      <c r="Q852">
        <v>0</v>
      </c>
      <c r="R852">
        <v>0</v>
      </c>
      <c r="S852">
        <v>0</v>
      </c>
      <c r="T852">
        <v>0</v>
      </c>
      <c r="U852">
        <v>0</v>
      </c>
      <c r="V852">
        <v>0</v>
      </c>
      <c r="X852">
        <v>0</v>
      </c>
      <c r="Y852" t="s">
        <v>67</v>
      </c>
      <c r="Z852" t="s">
        <v>154</v>
      </c>
      <c r="AC852">
        <v>0</v>
      </c>
      <c r="AD852" t="s">
        <v>188</v>
      </c>
      <c r="AE852" t="s">
        <v>190</v>
      </c>
      <c r="AF852" t="s">
        <v>191</v>
      </c>
      <c r="AG852">
        <v>1</v>
      </c>
      <c r="AI852">
        <v>3500</v>
      </c>
      <c r="AK852" t="s">
        <v>167</v>
      </c>
      <c r="AL852" t="s">
        <v>192</v>
      </c>
      <c r="AM852" t="s">
        <v>193</v>
      </c>
    </row>
    <row r="853" spans="1:39" x14ac:dyDescent="0.25">
      <c r="A853" s="2">
        <v>41893</v>
      </c>
      <c r="B853" t="s">
        <v>13071</v>
      </c>
      <c r="C853" t="s">
        <v>13072</v>
      </c>
      <c r="D853" s="2">
        <v>41893</v>
      </c>
      <c r="E853" s="2">
        <v>41943</v>
      </c>
      <c r="F853" t="s">
        <v>13073</v>
      </c>
      <c r="G853">
        <v>6</v>
      </c>
      <c r="H853">
        <v>0</v>
      </c>
      <c r="I853">
        <v>0</v>
      </c>
      <c r="L853" t="s">
        <v>64</v>
      </c>
      <c r="M853" t="s">
        <v>188</v>
      </c>
      <c r="N853" t="s">
        <v>189</v>
      </c>
      <c r="O853" t="s">
        <v>66</v>
      </c>
      <c r="Q853">
        <v>0</v>
      </c>
      <c r="R853">
        <v>0</v>
      </c>
      <c r="S853">
        <v>0</v>
      </c>
      <c r="T853">
        <v>0</v>
      </c>
      <c r="U853">
        <v>0</v>
      </c>
      <c r="V853">
        <v>0</v>
      </c>
      <c r="X853">
        <v>0</v>
      </c>
      <c r="Y853" t="s">
        <v>67</v>
      </c>
      <c r="Z853" t="s">
        <v>154</v>
      </c>
      <c r="AC853">
        <v>0</v>
      </c>
      <c r="AD853" t="s">
        <v>188</v>
      </c>
      <c r="AE853" t="s">
        <v>190</v>
      </c>
      <c r="AF853" t="s">
        <v>191</v>
      </c>
      <c r="AG853">
        <v>1</v>
      </c>
      <c r="AI853">
        <v>3500</v>
      </c>
      <c r="AK853" t="s">
        <v>167</v>
      </c>
      <c r="AL853" t="s">
        <v>192</v>
      </c>
      <c r="AM853" t="s">
        <v>193</v>
      </c>
    </row>
    <row r="854" spans="1:39" x14ac:dyDescent="0.25">
      <c r="A854" s="2">
        <v>41893</v>
      </c>
      <c r="B854" t="s">
        <v>13074</v>
      </c>
      <c r="C854" t="s">
        <v>13075</v>
      </c>
      <c r="D854" s="2">
        <v>41894</v>
      </c>
      <c r="E854" s="2">
        <v>42159</v>
      </c>
      <c r="F854" t="s">
        <v>13076</v>
      </c>
      <c r="G854">
        <v>123</v>
      </c>
      <c r="H854">
        <v>0</v>
      </c>
      <c r="I854">
        <v>0</v>
      </c>
      <c r="L854" t="s">
        <v>64</v>
      </c>
      <c r="M854" t="s">
        <v>188</v>
      </c>
      <c r="N854" t="s">
        <v>189</v>
      </c>
      <c r="O854" t="s">
        <v>66</v>
      </c>
      <c r="Q854">
        <v>0</v>
      </c>
      <c r="R854">
        <v>0</v>
      </c>
      <c r="S854">
        <v>0</v>
      </c>
      <c r="T854">
        <v>0</v>
      </c>
      <c r="U854">
        <v>0</v>
      </c>
      <c r="V854">
        <v>0</v>
      </c>
      <c r="X854">
        <v>0</v>
      </c>
      <c r="Y854" t="s">
        <v>67</v>
      </c>
      <c r="Z854" t="s">
        <v>154</v>
      </c>
      <c r="AC854">
        <v>0</v>
      </c>
      <c r="AD854" t="s">
        <v>188</v>
      </c>
      <c r="AE854" t="s">
        <v>190</v>
      </c>
      <c r="AF854" t="s">
        <v>191</v>
      </c>
      <c r="AG854">
        <v>1</v>
      </c>
      <c r="AI854">
        <v>3500</v>
      </c>
      <c r="AK854" t="s">
        <v>167</v>
      </c>
      <c r="AL854" t="s">
        <v>192</v>
      </c>
      <c r="AM854" t="s">
        <v>193</v>
      </c>
    </row>
    <row r="855" spans="1:39" x14ac:dyDescent="0.25">
      <c r="A855" s="2">
        <v>41892</v>
      </c>
      <c r="B855" t="s">
        <v>13097</v>
      </c>
      <c r="C855" t="s">
        <v>13098</v>
      </c>
      <c r="D855" s="2">
        <v>41892</v>
      </c>
      <c r="E855" s="2">
        <v>42004</v>
      </c>
      <c r="F855" t="s">
        <v>1804</v>
      </c>
      <c r="G855">
        <v>1</v>
      </c>
      <c r="H855">
        <v>0</v>
      </c>
      <c r="I855">
        <v>0</v>
      </c>
      <c r="L855" t="s">
        <v>64</v>
      </c>
      <c r="M855" t="s">
        <v>814</v>
      </c>
      <c r="N855" t="s">
        <v>189</v>
      </c>
      <c r="O855" t="s">
        <v>13099</v>
      </c>
      <c r="P855" t="s">
        <v>2396</v>
      </c>
      <c r="Q855">
        <v>60</v>
      </c>
      <c r="R855">
        <v>0</v>
      </c>
      <c r="S855">
        <v>60</v>
      </c>
      <c r="T855">
        <v>0</v>
      </c>
      <c r="U855">
        <v>0</v>
      </c>
      <c r="V855">
        <v>60</v>
      </c>
      <c r="W855" s="2">
        <v>41893</v>
      </c>
      <c r="X855">
        <v>0</v>
      </c>
      <c r="Y855" t="s">
        <v>67</v>
      </c>
      <c r="Z855" t="s">
        <v>68</v>
      </c>
      <c r="AA855" t="s">
        <v>815</v>
      </c>
      <c r="AC855">
        <v>0</v>
      </c>
      <c r="AD855" t="s">
        <v>814</v>
      </c>
      <c r="AE855" t="s">
        <v>816</v>
      </c>
      <c r="AF855" t="s">
        <v>817</v>
      </c>
      <c r="AG855">
        <v>1</v>
      </c>
      <c r="AI855">
        <v>3500</v>
      </c>
      <c r="AK855" t="s">
        <v>167</v>
      </c>
      <c r="AL855" t="s">
        <v>818</v>
      </c>
      <c r="AM855" t="s">
        <v>819</v>
      </c>
    </row>
    <row r="856" spans="1:39" x14ac:dyDescent="0.25">
      <c r="A856" s="2">
        <v>41892</v>
      </c>
      <c r="B856" t="s">
        <v>13100</v>
      </c>
      <c r="C856" t="s">
        <v>13101</v>
      </c>
      <c r="D856" s="2">
        <v>41892</v>
      </c>
      <c r="E856" s="2">
        <v>41899</v>
      </c>
      <c r="F856" t="s">
        <v>5141</v>
      </c>
      <c r="G856">
        <v>2</v>
      </c>
      <c r="H856">
        <v>0</v>
      </c>
      <c r="I856">
        <v>0</v>
      </c>
      <c r="L856" t="s">
        <v>64</v>
      </c>
      <c r="M856" t="s">
        <v>814</v>
      </c>
      <c r="N856" t="s">
        <v>189</v>
      </c>
      <c r="O856" t="s">
        <v>13099</v>
      </c>
      <c r="P856" t="s">
        <v>2396</v>
      </c>
      <c r="Q856">
        <v>0</v>
      </c>
      <c r="R856">
        <v>0</v>
      </c>
      <c r="S856">
        <v>0</v>
      </c>
      <c r="T856">
        <v>0</v>
      </c>
      <c r="U856">
        <v>0</v>
      </c>
      <c r="V856">
        <v>0</v>
      </c>
      <c r="X856">
        <v>0</v>
      </c>
      <c r="Y856" t="s">
        <v>67</v>
      </c>
      <c r="Z856" t="s">
        <v>154</v>
      </c>
      <c r="AC856">
        <v>0</v>
      </c>
      <c r="AD856" t="s">
        <v>814</v>
      </c>
      <c r="AE856" t="s">
        <v>816</v>
      </c>
      <c r="AF856" t="s">
        <v>817</v>
      </c>
      <c r="AG856">
        <v>1</v>
      </c>
      <c r="AI856">
        <v>3500</v>
      </c>
      <c r="AK856" t="s">
        <v>167</v>
      </c>
      <c r="AL856" t="s">
        <v>818</v>
      </c>
      <c r="AM856" t="s">
        <v>819</v>
      </c>
    </row>
    <row r="857" spans="1:39" x14ac:dyDescent="0.25">
      <c r="A857" s="2">
        <v>41892</v>
      </c>
      <c r="B857" t="s">
        <v>13102</v>
      </c>
      <c r="C857" t="s">
        <v>13103</v>
      </c>
      <c r="D857" s="2">
        <v>41899</v>
      </c>
      <c r="E857" s="2">
        <v>41906</v>
      </c>
      <c r="F857" t="s">
        <v>13104</v>
      </c>
      <c r="G857">
        <v>1</v>
      </c>
      <c r="H857">
        <v>0</v>
      </c>
      <c r="I857">
        <v>0</v>
      </c>
      <c r="L857" t="s">
        <v>64</v>
      </c>
      <c r="M857" t="s">
        <v>814</v>
      </c>
      <c r="N857" t="s">
        <v>189</v>
      </c>
      <c r="O857" t="s">
        <v>13099</v>
      </c>
      <c r="P857" t="s">
        <v>2396</v>
      </c>
      <c r="Q857">
        <v>0</v>
      </c>
      <c r="R857">
        <v>0</v>
      </c>
      <c r="S857">
        <v>0</v>
      </c>
      <c r="T857">
        <v>0</v>
      </c>
      <c r="U857">
        <v>0</v>
      </c>
      <c r="V857">
        <v>0</v>
      </c>
      <c r="X857">
        <v>0</v>
      </c>
      <c r="Y857" t="s">
        <v>67</v>
      </c>
      <c r="Z857" t="s">
        <v>154</v>
      </c>
      <c r="AC857">
        <v>0</v>
      </c>
      <c r="AD857" t="s">
        <v>814</v>
      </c>
      <c r="AE857" t="s">
        <v>816</v>
      </c>
      <c r="AF857" t="s">
        <v>817</v>
      </c>
      <c r="AG857">
        <v>1</v>
      </c>
      <c r="AI857">
        <v>3500</v>
      </c>
      <c r="AK857" t="s">
        <v>167</v>
      </c>
      <c r="AL857" t="s">
        <v>818</v>
      </c>
      <c r="AM857" t="s">
        <v>819</v>
      </c>
    </row>
    <row r="858" spans="1:39" x14ac:dyDescent="0.25">
      <c r="A858" s="2">
        <v>41892</v>
      </c>
      <c r="B858" t="s">
        <v>13105</v>
      </c>
      <c r="C858" t="s">
        <v>13106</v>
      </c>
      <c r="D858" s="2">
        <v>41892</v>
      </c>
      <c r="E858" s="2">
        <v>41899</v>
      </c>
      <c r="F858" t="s">
        <v>13107</v>
      </c>
      <c r="G858">
        <v>3</v>
      </c>
      <c r="H858">
        <v>0</v>
      </c>
      <c r="I858">
        <v>0</v>
      </c>
      <c r="L858" t="s">
        <v>64</v>
      </c>
      <c r="M858" t="s">
        <v>814</v>
      </c>
      <c r="N858" t="s">
        <v>189</v>
      </c>
      <c r="O858" t="s">
        <v>13099</v>
      </c>
      <c r="P858" t="s">
        <v>2396</v>
      </c>
      <c r="Q858">
        <v>0</v>
      </c>
      <c r="R858">
        <v>0</v>
      </c>
      <c r="S858">
        <v>0</v>
      </c>
      <c r="T858">
        <v>0</v>
      </c>
      <c r="U858">
        <v>0</v>
      </c>
      <c r="V858">
        <v>0</v>
      </c>
      <c r="X858">
        <v>0</v>
      </c>
      <c r="Y858" t="s">
        <v>67</v>
      </c>
      <c r="Z858" t="s">
        <v>154</v>
      </c>
      <c r="AC858">
        <v>0</v>
      </c>
      <c r="AD858" t="s">
        <v>814</v>
      </c>
      <c r="AE858" t="s">
        <v>816</v>
      </c>
      <c r="AF858" t="s">
        <v>817</v>
      </c>
      <c r="AG858">
        <v>1</v>
      </c>
      <c r="AI858">
        <v>3500</v>
      </c>
      <c r="AK858" t="s">
        <v>167</v>
      </c>
      <c r="AL858" t="s">
        <v>818</v>
      </c>
      <c r="AM858" t="s">
        <v>819</v>
      </c>
    </row>
    <row r="859" spans="1:39" x14ac:dyDescent="0.25">
      <c r="A859" s="2">
        <v>41892</v>
      </c>
      <c r="B859" t="s">
        <v>13108</v>
      </c>
      <c r="C859" t="s">
        <v>13109</v>
      </c>
      <c r="D859" s="2">
        <v>41892</v>
      </c>
      <c r="E859" s="2">
        <v>42185</v>
      </c>
      <c r="F859" t="s">
        <v>13110</v>
      </c>
      <c r="G859">
        <v>1</v>
      </c>
      <c r="H859">
        <v>0</v>
      </c>
      <c r="I859">
        <v>0</v>
      </c>
      <c r="L859" t="s">
        <v>64</v>
      </c>
      <c r="M859" t="s">
        <v>814</v>
      </c>
      <c r="N859" t="s">
        <v>189</v>
      </c>
      <c r="O859" t="s">
        <v>66</v>
      </c>
      <c r="Q859">
        <v>120</v>
      </c>
      <c r="R859">
        <v>0</v>
      </c>
      <c r="S859">
        <v>120</v>
      </c>
      <c r="T859">
        <v>0</v>
      </c>
      <c r="U859">
        <v>0</v>
      </c>
      <c r="V859">
        <v>0</v>
      </c>
      <c r="X859">
        <v>0</v>
      </c>
      <c r="Y859" t="s">
        <v>67</v>
      </c>
      <c r="Z859" t="s">
        <v>12981</v>
      </c>
      <c r="AA859" t="s">
        <v>500</v>
      </c>
      <c r="AC859">
        <v>0</v>
      </c>
      <c r="AD859" t="s">
        <v>814</v>
      </c>
      <c r="AE859" t="s">
        <v>816</v>
      </c>
      <c r="AF859" t="s">
        <v>817</v>
      </c>
      <c r="AG859">
        <v>1</v>
      </c>
      <c r="AI859">
        <v>3500</v>
      </c>
      <c r="AK859" t="s">
        <v>167</v>
      </c>
      <c r="AL859" t="s">
        <v>818</v>
      </c>
      <c r="AM859" t="s">
        <v>819</v>
      </c>
    </row>
    <row r="860" spans="1:39" x14ac:dyDescent="0.25">
      <c r="A860" s="2">
        <v>41892</v>
      </c>
      <c r="B860" t="s">
        <v>13111</v>
      </c>
      <c r="C860" t="s">
        <v>13112</v>
      </c>
      <c r="D860" s="2">
        <v>41892</v>
      </c>
      <c r="E860" s="2">
        <v>42257</v>
      </c>
      <c r="F860" t="s">
        <v>13113</v>
      </c>
      <c r="G860">
        <v>3</v>
      </c>
      <c r="H860">
        <v>0</v>
      </c>
      <c r="I860">
        <v>0</v>
      </c>
      <c r="L860" t="s">
        <v>64</v>
      </c>
      <c r="M860" t="s">
        <v>814</v>
      </c>
      <c r="N860" t="s">
        <v>189</v>
      </c>
      <c r="O860" t="s">
        <v>2710</v>
      </c>
      <c r="P860" t="s">
        <v>13114</v>
      </c>
      <c r="Q860">
        <v>336</v>
      </c>
      <c r="R860">
        <v>0</v>
      </c>
      <c r="S860">
        <v>336</v>
      </c>
      <c r="T860">
        <v>0</v>
      </c>
      <c r="U860">
        <v>0</v>
      </c>
      <c r="V860">
        <v>336</v>
      </c>
      <c r="W860" s="2">
        <v>41893</v>
      </c>
      <c r="X860">
        <v>0</v>
      </c>
      <c r="Y860" t="s">
        <v>67</v>
      </c>
      <c r="Z860" t="s">
        <v>68</v>
      </c>
      <c r="AA860" t="s">
        <v>500</v>
      </c>
      <c r="AC860">
        <v>0</v>
      </c>
      <c r="AD860" t="s">
        <v>814</v>
      </c>
      <c r="AE860" t="s">
        <v>816</v>
      </c>
      <c r="AF860" t="s">
        <v>817</v>
      </c>
      <c r="AG860">
        <v>1</v>
      </c>
      <c r="AI860">
        <v>3500</v>
      </c>
      <c r="AK860" t="s">
        <v>167</v>
      </c>
      <c r="AL860" t="s">
        <v>818</v>
      </c>
      <c r="AM860" t="s">
        <v>819</v>
      </c>
    </row>
    <row r="861" spans="1:39" x14ac:dyDescent="0.25">
      <c r="A861" s="2">
        <v>41892</v>
      </c>
      <c r="B861" t="s">
        <v>13115</v>
      </c>
      <c r="C861" t="s">
        <v>13116</v>
      </c>
      <c r="D861" s="2">
        <v>41892</v>
      </c>
      <c r="E861" s="2">
        <v>42185</v>
      </c>
      <c r="F861" t="s">
        <v>1804</v>
      </c>
      <c r="G861">
        <v>1</v>
      </c>
      <c r="H861">
        <v>0</v>
      </c>
      <c r="I861">
        <v>0</v>
      </c>
      <c r="L861" t="s">
        <v>64</v>
      </c>
      <c r="M861" t="s">
        <v>814</v>
      </c>
      <c r="N861" t="s">
        <v>189</v>
      </c>
      <c r="O861" t="s">
        <v>13117</v>
      </c>
      <c r="Q861">
        <v>88</v>
      </c>
      <c r="R861">
        <v>0</v>
      </c>
      <c r="S861">
        <v>88</v>
      </c>
      <c r="T861">
        <v>0</v>
      </c>
      <c r="U861">
        <v>0</v>
      </c>
      <c r="V861">
        <v>88</v>
      </c>
      <c r="W861" s="2">
        <v>41893</v>
      </c>
      <c r="X861">
        <v>0</v>
      </c>
      <c r="Y861" t="s">
        <v>67</v>
      </c>
      <c r="Z861" t="s">
        <v>68</v>
      </c>
      <c r="AA861" t="s">
        <v>815</v>
      </c>
      <c r="AC861">
        <v>0</v>
      </c>
      <c r="AD861" t="s">
        <v>814</v>
      </c>
      <c r="AE861" t="s">
        <v>816</v>
      </c>
      <c r="AF861" t="s">
        <v>817</v>
      </c>
      <c r="AG861">
        <v>1</v>
      </c>
      <c r="AI861">
        <v>3500</v>
      </c>
      <c r="AK861" t="s">
        <v>167</v>
      </c>
      <c r="AL861" t="s">
        <v>818</v>
      </c>
      <c r="AM861" t="s">
        <v>819</v>
      </c>
    </row>
    <row r="862" spans="1:39" x14ac:dyDescent="0.25">
      <c r="A862" s="2">
        <v>41892</v>
      </c>
      <c r="B862" t="s">
        <v>13118</v>
      </c>
      <c r="C862" t="s">
        <v>13119</v>
      </c>
      <c r="D862" s="2">
        <v>41892</v>
      </c>
      <c r="E862" s="2">
        <v>42156</v>
      </c>
      <c r="F862" t="s">
        <v>13120</v>
      </c>
      <c r="G862">
        <v>1</v>
      </c>
      <c r="H862">
        <v>0</v>
      </c>
      <c r="I862">
        <v>0</v>
      </c>
      <c r="L862" t="s">
        <v>64</v>
      </c>
      <c r="M862" t="s">
        <v>814</v>
      </c>
      <c r="N862" t="s">
        <v>189</v>
      </c>
      <c r="O862" t="s">
        <v>13117</v>
      </c>
      <c r="P862" t="s">
        <v>13121</v>
      </c>
      <c r="Q862">
        <v>216</v>
      </c>
      <c r="R862">
        <v>0</v>
      </c>
      <c r="S862">
        <v>216</v>
      </c>
      <c r="T862">
        <v>0</v>
      </c>
      <c r="U862">
        <v>0</v>
      </c>
      <c r="V862">
        <v>216</v>
      </c>
      <c r="W862" s="2">
        <v>41893</v>
      </c>
      <c r="X862">
        <v>0</v>
      </c>
      <c r="Y862" t="s">
        <v>67</v>
      </c>
      <c r="Z862" t="s">
        <v>68</v>
      </c>
      <c r="AC862">
        <v>0</v>
      </c>
      <c r="AD862" t="s">
        <v>814</v>
      </c>
      <c r="AE862" t="s">
        <v>816</v>
      </c>
      <c r="AF862" t="s">
        <v>817</v>
      </c>
      <c r="AG862">
        <v>1</v>
      </c>
      <c r="AI862">
        <v>3500</v>
      </c>
      <c r="AK862" t="s">
        <v>167</v>
      </c>
      <c r="AL862" t="s">
        <v>818</v>
      </c>
      <c r="AM862" t="s">
        <v>819</v>
      </c>
    </row>
    <row r="863" spans="1:39" x14ac:dyDescent="0.25">
      <c r="A863" s="2">
        <v>41892</v>
      </c>
      <c r="B863" t="s">
        <v>13122</v>
      </c>
      <c r="C863" t="s">
        <v>13123</v>
      </c>
      <c r="D863" s="2">
        <v>41893</v>
      </c>
      <c r="E863" s="2">
        <v>42185</v>
      </c>
      <c r="F863" t="s">
        <v>13120</v>
      </c>
      <c r="G863">
        <v>1</v>
      </c>
      <c r="H863">
        <v>0</v>
      </c>
      <c r="I863">
        <v>0</v>
      </c>
      <c r="L863" t="s">
        <v>64</v>
      </c>
      <c r="M863" t="s">
        <v>814</v>
      </c>
      <c r="N863" t="s">
        <v>189</v>
      </c>
      <c r="O863" t="s">
        <v>13124</v>
      </c>
      <c r="Q863">
        <v>216</v>
      </c>
      <c r="R863">
        <v>0</v>
      </c>
      <c r="S863">
        <v>216</v>
      </c>
      <c r="T863">
        <v>0</v>
      </c>
      <c r="U863">
        <v>0</v>
      </c>
      <c r="V863">
        <v>216</v>
      </c>
      <c r="W863" s="2">
        <v>41893</v>
      </c>
      <c r="X863">
        <v>0</v>
      </c>
      <c r="Y863" t="s">
        <v>67</v>
      </c>
      <c r="Z863" t="s">
        <v>68</v>
      </c>
      <c r="AC863">
        <v>0</v>
      </c>
      <c r="AD863" t="s">
        <v>814</v>
      </c>
      <c r="AE863" t="s">
        <v>816</v>
      </c>
      <c r="AF863" t="s">
        <v>817</v>
      </c>
      <c r="AG863">
        <v>1</v>
      </c>
      <c r="AI863">
        <v>3500</v>
      </c>
      <c r="AK863" t="s">
        <v>167</v>
      </c>
      <c r="AL863" t="s">
        <v>818</v>
      </c>
      <c r="AM863" t="s">
        <v>819</v>
      </c>
    </row>
    <row r="864" spans="1:39" x14ac:dyDescent="0.25">
      <c r="A864" s="2">
        <v>41891</v>
      </c>
      <c r="B864" t="s">
        <v>13149</v>
      </c>
      <c r="C864" t="s">
        <v>13150</v>
      </c>
      <c r="D864" s="2">
        <v>41891</v>
      </c>
      <c r="E864" s="2">
        <v>42004</v>
      </c>
      <c r="F864" t="s">
        <v>13151</v>
      </c>
      <c r="G864">
        <v>1</v>
      </c>
      <c r="H864">
        <v>0</v>
      </c>
      <c r="I864">
        <v>0</v>
      </c>
      <c r="L864" t="s">
        <v>64</v>
      </c>
      <c r="M864" t="s">
        <v>814</v>
      </c>
      <c r="N864" t="s">
        <v>189</v>
      </c>
      <c r="O864" t="s">
        <v>13152</v>
      </c>
      <c r="P864" t="s">
        <v>13153</v>
      </c>
      <c r="Q864">
        <v>112</v>
      </c>
      <c r="R864">
        <v>0</v>
      </c>
      <c r="S864">
        <v>112</v>
      </c>
      <c r="T864">
        <v>0</v>
      </c>
      <c r="U864">
        <v>0</v>
      </c>
      <c r="V864">
        <v>112</v>
      </c>
      <c r="W864" s="2">
        <v>41893</v>
      </c>
      <c r="X864">
        <v>0</v>
      </c>
      <c r="Y864" t="s">
        <v>67</v>
      </c>
      <c r="Z864" t="s">
        <v>68</v>
      </c>
      <c r="AA864" t="s">
        <v>500</v>
      </c>
      <c r="AC864">
        <v>0</v>
      </c>
      <c r="AD864" t="s">
        <v>814</v>
      </c>
      <c r="AE864" t="s">
        <v>816</v>
      </c>
      <c r="AF864" t="s">
        <v>817</v>
      </c>
      <c r="AG864">
        <v>1</v>
      </c>
      <c r="AI864">
        <v>3500</v>
      </c>
      <c r="AK864" t="s">
        <v>167</v>
      </c>
      <c r="AL864" t="s">
        <v>818</v>
      </c>
      <c r="AM864" t="s">
        <v>819</v>
      </c>
    </row>
    <row r="865" spans="1:39" x14ac:dyDescent="0.25">
      <c r="A865" s="2">
        <v>41891</v>
      </c>
      <c r="B865" t="s">
        <v>13159</v>
      </c>
      <c r="C865" t="s">
        <v>13160</v>
      </c>
      <c r="D865" s="2">
        <v>41891</v>
      </c>
      <c r="E865" s="2">
        <v>41891</v>
      </c>
      <c r="F865" t="s">
        <v>13161</v>
      </c>
      <c r="G865">
        <v>2</v>
      </c>
      <c r="H865">
        <v>0</v>
      </c>
      <c r="I865">
        <v>0</v>
      </c>
      <c r="L865" t="s">
        <v>64</v>
      </c>
      <c r="M865" t="s">
        <v>188</v>
      </c>
      <c r="N865" t="s">
        <v>189</v>
      </c>
      <c r="O865" t="s">
        <v>13162</v>
      </c>
      <c r="P865" t="s">
        <v>13163</v>
      </c>
      <c r="Q865">
        <v>216</v>
      </c>
      <c r="R865">
        <v>0</v>
      </c>
      <c r="S865">
        <v>216</v>
      </c>
      <c r="T865">
        <v>0</v>
      </c>
      <c r="U865">
        <v>0</v>
      </c>
      <c r="V865">
        <v>216</v>
      </c>
      <c r="W865" s="2">
        <v>41893</v>
      </c>
      <c r="X865">
        <v>0</v>
      </c>
      <c r="Y865" t="s">
        <v>67</v>
      </c>
      <c r="Z865" t="s">
        <v>68</v>
      </c>
      <c r="AA865" t="s">
        <v>500</v>
      </c>
      <c r="AC865">
        <v>0</v>
      </c>
      <c r="AD865" t="s">
        <v>188</v>
      </c>
      <c r="AE865" t="s">
        <v>190</v>
      </c>
      <c r="AF865" t="s">
        <v>191</v>
      </c>
      <c r="AG865">
        <v>1</v>
      </c>
      <c r="AI865">
        <v>3500</v>
      </c>
      <c r="AK865" t="s">
        <v>167</v>
      </c>
      <c r="AL865" t="s">
        <v>192</v>
      </c>
      <c r="AM865" t="s">
        <v>193</v>
      </c>
    </row>
    <row r="866" spans="1:39" x14ac:dyDescent="0.25">
      <c r="A866" s="2">
        <v>41891</v>
      </c>
      <c r="B866" t="s">
        <v>13164</v>
      </c>
      <c r="C866" t="s">
        <v>13165</v>
      </c>
      <c r="D866" s="2">
        <v>41891</v>
      </c>
      <c r="E866" s="2">
        <v>41891</v>
      </c>
      <c r="F866" t="s">
        <v>13166</v>
      </c>
      <c r="G866">
        <v>1</v>
      </c>
      <c r="H866">
        <v>0</v>
      </c>
      <c r="I866">
        <v>0</v>
      </c>
      <c r="L866" t="s">
        <v>64</v>
      </c>
      <c r="M866" t="s">
        <v>188</v>
      </c>
      <c r="N866" t="s">
        <v>189</v>
      </c>
      <c r="O866" t="s">
        <v>13167</v>
      </c>
      <c r="Q866">
        <v>80</v>
      </c>
      <c r="R866">
        <v>0</v>
      </c>
      <c r="S866">
        <v>80</v>
      </c>
      <c r="T866">
        <v>0</v>
      </c>
      <c r="U866">
        <v>0</v>
      </c>
      <c r="V866">
        <v>80</v>
      </c>
      <c r="W866" s="2">
        <v>41893</v>
      </c>
      <c r="X866">
        <v>0</v>
      </c>
      <c r="Y866" t="s">
        <v>67</v>
      </c>
      <c r="Z866" t="s">
        <v>68</v>
      </c>
      <c r="AC866">
        <v>0</v>
      </c>
      <c r="AD866" t="s">
        <v>188</v>
      </c>
      <c r="AE866" t="s">
        <v>190</v>
      </c>
      <c r="AF866" t="s">
        <v>191</v>
      </c>
      <c r="AG866">
        <v>1</v>
      </c>
      <c r="AI866">
        <v>3500</v>
      </c>
      <c r="AK866" t="s">
        <v>167</v>
      </c>
      <c r="AL866" t="s">
        <v>192</v>
      </c>
      <c r="AM866" t="s">
        <v>193</v>
      </c>
    </row>
    <row r="867" spans="1:39" x14ac:dyDescent="0.25">
      <c r="A867" s="2">
        <v>41891</v>
      </c>
      <c r="B867" t="s">
        <v>13168</v>
      </c>
      <c r="C867" t="s">
        <v>13169</v>
      </c>
      <c r="D867" s="2">
        <v>41891</v>
      </c>
      <c r="E867" s="2">
        <v>41891</v>
      </c>
      <c r="F867" t="s">
        <v>13170</v>
      </c>
      <c r="G867">
        <v>1</v>
      </c>
      <c r="H867">
        <v>0</v>
      </c>
      <c r="I867">
        <v>0</v>
      </c>
      <c r="L867" t="s">
        <v>64</v>
      </c>
      <c r="M867" t="s">
        <v>188</v>
      </c>
      <c r="N867" t="s">
        <v>189</v>
      </c>
      <c r="O867" t="s">
        <v>13171</v>
      </c>
      <c r="P867" t="s">
        <v>13172</v>
      </c>
      <c r="Q867">
        <v>128</v>
      </c>
      <c r="R867">
        <v>0</v>
      </c>
      <c r="S867">
        <v>128</v>
      </c>
      <c r="T867">
        <v>0</v>
      </c>
      <c r="U867">
        <v>0</v>
      </c>
      <c r="V867">
        <v>128</v>
      </c>
      <c r="W867" s="2">
        <v>41893</v>
      </c>
      <c r="X867">
        <v>0</v>
      </c>
      <c r="Y867" t="s">
        <v>67</v>
      </c>
      <c r="Z867" t="s">
        <v>68</v>
      </c>
      <c r="AA867" t="s">
        <v>500</v>
      </c>
      <c r="AC867">
        <v>0</v>
      </c>
      <c r="AD867" t="s">
        <v>188</v>
      </c>
      <c r="AE867" t="s">
        <v>190</v>
      </c>
      <c r="AF867" t="s">
        <v>191</v>
      </c>
      <c r="AG867">
        <v>1</v>
      </c>
      <c r="AI867">
        <v>3500</v>
      </c>
      <c r="AK867" t="s">
        <v>167</v>
      </c>
      <c r="AL867" t="s">
        <v>192</v>
      </c>
      <c r="AM867" t="s">
        <v>193</v>
      </c>
    </row>
    <row r="868" spans="1:39" x14ac:dyDescent="0.25">
      <c r="A868" s="2">
        <v>41887</v>
      </c>
      <c r="B868" t="s">
        <v>13207</v>
      </c>
      <c r="C868" t="s">
        <v>13208</v>
      </c>
      <c r="D868" s="2">
        <v>41887</v>
      </c>
      <c r="E868" s="2">
        <v>41887</v>
      </c>
      <c r="F868" t="s">
        <v>1392</v>
      </c>
      <c r="G868">
        <v>1</v>
      </c>
      <c r="H868">
        <v>0</v>
      </c>
      <c r="I868">
        <v>0</v>
      </c>
      <c r="L868" t="s">
        <v>64</v>
      </c>
      <c r="M868" t="s">
        <v>814</v>
      </c>
      <c r="N868" t="s">
        <v>189</v>
      </c>
      <c r="O868" t="s">
        <v>13209</v>
      </c>
      <c r="P868" t="s">
        <v>13210</v>
      </c>
      <c r="Q868">
        <v>60</v>
      </c>
      <c r="R868">
        <v>0</v>
      </c>
      <c r="S868">
        <v>60</v>
      </c>
      <c r="T868">
        <v>0</v>
      </c>
      <c r="U868">
        <v>0</v>
      </c>
      <c r="V868">
        <v>60</v>
      </c>
      <c r="W868" s="2">
        <v>41893</v>
      </c>
      <c r="X868">
        <v>0</v>
      </c>
      <c r="Y868" t="s">
        <v>67</v>
      </c>
      <c r="Z868" t="s">
        <v>68</v>
      </c>
      <c r="AA868" t="s">
        <v>815</v>
      </c>
      <c r="AC868">
        <v>0</v>
      </c>
      <c r="AD868" t="s">
        <v>814</v>
      </c>
      <c r="AE868" t="s">
        <v>816</v>
      </c>
      <c r="AF868" t="s">
        <v>817</v>
      </c>
      <c r="AG868">
        <v>1</v>
      </c>
      <c r="AI868">
        <v>3500</v>
      </c>
      <c r="AK868" t="s">
        <v>167</v>
      </c>
      <c r="AL868" t="s">
        <v>818</v>
      </c>
      <c r="AM868" t="s">
        <v>819</v>
      </c>
    </row>
    <row r="869" spans="1:39" x14ac:dyDescent="0.25">
      <c r="A869" s="2">
        <v>41884</v>
      </c>
      <c r="B869" t="s">
        <v>13253</v>
      </c>
      <c r="C869" t="s">
        <v>13254</v>
      </c>
      <c r="D869" s="2">
        <v>41884</v>
      </c>
      <c r="E869" s="2">
        <v>42249</v>
      </c>
      <c r="F869" t="s">
        <v>13255</v>
      </c>
      <c r="G869">
        <v>1</v>
      </c>
      <c r="H869">
        <v>0</v>
      </c>
      <c r="I869">
        <v>0</v>
      </c>
      <c r="L869" t="s">
        <v>64</v>
      </c>
      <c r="M869" t="s">
        <v>814</v>
      </c>
      <c r="N869" t="s">
        <v>189</v>
      </c>
      <c r="O869" t="s">
        <v>13256</v>
      </c>
      <c r="P869" t="s">
        <v>13257</v>
      </c>
      <c r="Q869">
        <v>203.2</v>
      </c>
      <c r="R869">
        <v>0</v>
      </c>
      <c r="S869">
        <v>203.2</v>
      </c>
      <c r="T869">
        <v>0</v>
      </c>
      <c r="U869">
        <v>0</v>
      </c>
      <c r="V869">
        <v>203.2</v>
      </c>
      <c r="W869" s="2">
        <v>41886</v>
      </c>
      <c r="X869">
        <v>0</v>
      </c>
      <c r="Y869" t="s">
        <v>67</v>
      </c>
      <c r="Z869" t="s">
        <v>68</v>
      </c>
      <c r="AA869" t="s">
        <v>500</v>
      </c>
      <c r="AC869">
        <v>0</v>
      </c>
      <c r="AD869" t="s">
        <v>814</v>
      </c>
      <c r="AE869" t="s">
        <v>816</v>
      </c>
      <c r="AF869" t="s">
        <v>817</v>
      </c>
      <c r="AG869">
        <v>1</v>
      </c>
      <c r="AI869">
        <v>3500</v>
      </c>
      <c r="AK869" t="s">
        <v>167</v>
      </c>
      <c r="AL869" t="s">
        <v>818</v>
      </c>
      <c r="AM869" t="s">
        <v>819</v>
      </c>
    </row>
    <row r="870" spans="1:39" x14ac:dyDescent="0.25">
      <c r="A870" s="2">
        <v>41884</v>
      </c>
      <c r="B870" t="s">
        <v>13258</v>
      </c>
      <c r="C870" t="s">
        <v>13259</v>
      </c>
      <c r="D870" s="2">
        <v>41885</v>
      </c>
      <c r="E870" s="2">
        <v>42185</v>
      </c>
      <c r="F870" t="s">
        <v>13260</v>
      </c>
      <c r="G870">
        <v>1</v>
      </c>
      <c r="H870">
        <v>0</v>
      </c>
      <c r="I870">
        <v>0</v>
      </c>
      <c r="L870" t="s">
        <v>64</v>
      </c>
      <c r="M870" t="s">
        <v>814</v>
      </c>
      <c r="N870" t="s">
        <v>189</v>
      </c>
      <c r="O870" t="s">
        <v>3349</v>
      </c>
      <c r="P870" t="s">
        <v>3350</v>
      </c>
      <c r="Q870">
        <v>176</v>
      </c>
      <c r="R870">
        <v>0</v>
      </c>
      <c r="S870">
        <v>176</v>
      </c>
      <c r="T870">
        <v>0</v>
      </c>
      <c r="U870">
        <v>0</v>
      </c>
      <c r="V870">
        <v>176</v>
      </c>
      <c r="W870" s="2">
        <v>41886</v>
      </c>
      <c r="X870">
        <v>0</v>
      </c>
      <c r="Y870" t="s">
        <v>67</v>
      </c>
      <c r="Z870" t="s">
        <v>68</v>
      </c>
      <c r="AA870" t="s">
        <v>500</v>
      </c>
      <c r="AC870">
        <v>0</v>
      </c>
      <c r="AD870" t="s">
        <v>814</v>
      </c>
      <c r="AE870" t="s">
        <v>816</v>
      </c>
      <c r="AF870" t="s">
        <v>817</v>
      </c>
      <c r="AG870">
        <v>1</v>
      </c>
      <c r="AI870">
        <v>3500</v>
      </c>
      <c r="AK870" t="s">
        <v>167</v>
      </c>
      <c r="AL870" t="s">
        <v>818</v>
      </c>
      <c r="AM870" t="s">
        <v>819</v>
      </c>
    </row>
    <row r="871" spans="1:39" x14ac:dyDescent="0.25">
      <c r="A871" s="2">
        <v>41884</v>
      </c>
      <c r="B871" t="s">
        <v>13261</v>
      </c>
      <c r="C871" t="s">
        <v>13262</v>
      </c>
      <c r="D871" s="2">
        <v>41885</v>
      </c>
      <c r="E871" s="2">
        <v>42185</v>
      </c>
      <c r="F871" t="s">
        <v>13263</v>
      </c>
      <c r="G871">
        <v>1</v>
      </c>
      <c r="H871">
        <v>0</v>
      </c>
      <c r="I871">
        <v>0</v>
      </c>
      <c r="L871" t="s">
        <v>64</v>
      </c>
      <c r="M871" t="s">
        <v>814</v>
      </c>
      <c r="N871" t="s">
        <v>189</v>
      </c>
      <c r="O871" t="s">
        <v>13264</v>
      </c>
      <c r="P871" t="s">
        <v>13265</v>
      </c>
      <c r="Q871">
        <v>212</v>
      </c>
      <c r="R871">
        <v>0</v>
      </c>
      <c r="S871">
        <v>212</v>
      </c>
      <c r="T871">
        <v>0</v>
      </c>
      <c r="U871">
        <v>0</v>
      </c>
      <c r="V871">
        <v>212</v>
      </c>
      <c r="W871" s="2">
        <v>41886</v>
      </c>
      <c r="X871">
        <v>0</v>
      </c>
      <c r="Y871" t="s">
        <v>67</v>
      </c>
      <c r="Z871" t="s">
        <v>68</v>
      </c>
      <c r="AA871" t="s">
        <v>500</v>
      </c>
      <c r="AC871">
        <v>0</v>
      </c>
      <c r="AD871" t="s">
        <v>814</v>
      </c>
      <c r="AE871" t="s">
        <v>816</v>
      </c>
      <c r="AF871" t="s">
        <v>817</v>
      </c>
      <c r="AG871">
        <v>1</v>
      </c>
      <c r="AI871">
        <v>3500</v>
      </c>
      <c r="AK871" t="s">
        <v>167</v>
      </c>
      <c r="AL871" t="s">
        <v>818</v>
      </c>
      <c r="AM871" t="s">
        <v>819</v>
      </c>
    </row>
    <row r="872" spans="1:39" x14ac:dyDescent="0.25">
      <c r="A872" s="2">
        <v>41884</v>
      </c>
      <c r="B872" t="s">
        <v>13266</v>
      </c>
      <c r="C872" t="s">
        <v>13267</v>
      </c>
      <c r="D872" s="2">
        <v>41884</v>
      </c>
      <c r="E872" s="2">
        <v>41884</v>
      </c>
      <c r="F872" t="s">
        <v>13268</v>
      </c>
      <c r="G872">
        <v>1</v>
      </c>
      <c r="H872">
        <v>0</v>
      </c>
      <c r="I872">
        <v>0</v>
      </c>
      <c r="L872" t="s">
        <v>64</v>
      </c>
      <c r="M872" t="s">
        <v>814</v>
      </c>
      <c r="N872" t="s">
        <v>189</v>
      </c>
      <c r="O872" t="s">
        <v>13269</v>
      </c>
      <c r="P872" t="s">
        <v>13270</v>
      </c>
      <c r="Q872">
        <v>104</v>
      </c>
      <c r="R872">
        <v>0</v>
      </c>
      <c r="S872">
        <v>104</v>
      </c>
      <c r="T872">
        <v>0</v>
      </c>
      <c r="U872">
        <v>0</v>
      </c>
      <c r="V872">
        <v>104</v>
      </c>
      <c r="W872" s="2">
        <v>42033</v>
      </c>
      <c r="X872">
        <v>0</v>
      </c>
      <c r="Y872" t="s">
        <v>67</v>
      </c>
      <c r="Z872" t="s">
        <v>68</v>
      </c>
      <c r="AC872">
        <v>0</v>
      </c>
      <c r="AD872" t="s">
        <v>814</v>
      </c>
      <c r="AE872" t="s">
        <v>816</v>
      </c>
      <c r="AF872" t="s">
        <v>817</v>
      </c>
      <c r="AG872">
        <v>1</v>
      </c>
      <c r="AI872">
        <v>3500</v>
      </c>
      <c r="AK872" t="s">
        <v>167</v>
      </c>
      <c r="AL872" t="s">
        <v>818</v>
      </c>
      <c r="AM872" t="s">
        <v>819</v>
      </c>
    </row>
    <row r="873" spans="1:39" x14ac:dyDescent="0.25">
      <c r="A873" s="2">
        <v>41879</v>
      </c>
      <c r="B873" t="s">
        <v>13293</v>
      </c>
      <c r="C873" t="s">
        <v>13294</v>
      </c>
      <c r="D873" s="2">
        <v>41883</v>
      </c>
      <c r="E873" s="2">
        <v>42185</v>
      </c>
      <c r="F873" t="s">
        <v>8970</v>
      </c>
      <c r="G873">
        <v>1</v>
      </c>
      <c r="H873">
        <v>0</v>
      </c>
      <c r="I873">
        <v>0</v>
      </c>
      <c r="L873" t="s">
        <v>64</v>
      </c>
      <c r="M873" t="s">
        <v>188</v>
      </c>
      <c r="N873" t="s">
        <v>189</v>
      </c>
      <c r="O873" t="s">
        <v>13295</v>
      </c>
      <c r="P873" t="s">
        <v>13296</v>
      </c>
      <c r="Q873">
        <v>108.8</v>
      </c>
      <c r="R873">
        <v>0</v>
      </c>
      <c r="S873">
        <v>108.8</v>
      </c>
      <c r="T873">
        <v>0</v>
      </c>
      <c r="U873">
        <v>0</v>
      </c>
      <c r="V873">
        <v>108.8</v>
      </c>
      <c r="W873" s="2">
        <v>41928</v>
      </c>
      <c r="X873">
        <v>0</v>
      </c>
      <c r="Y873" t="s">
        <v>67</v>
      </c>
      <c r="Z873" t="s">
        <v>68</v>
      </c>
      <c r="AA873" t="s">
        <v>815</v>
      </c>
      <c r="AC873">
        <v>0</v>
      </c>
      <c r="AD873" t="s">
        <v>188</v>
      </c>
      <c r="AE873" t="s">
        <v>190</v>
      </c>
      <c r="AF873" t="s">
        <v>191</v>
      </c>
      <c r="AG873">
        <v>1</v>
      </c>
      <c r="AI873">
        <v>3500</v>
      </c>
      <c r="AK873" t="s">
        <v>167</v>
      </c>
      <c r="AL873" t="s">
        <v>192</v>
      </c>
      <c r="AM873" t="s">
        <v>193</v>
      </c>
    </row>
    <row r="874" spans="1:39" x14ac:dyDescent="0.25">
      <c r="A874" s="2">
        <v>41879</v>
      </c>
      <c r="B874" t="s">
        <v>13297</v>
      </c>
      <c r="C874" t="s">
        <v>13298</v>
      </c>
      <c r="D874" s="2">
        <v>42040</v>
      </c>
      <c r="E874" s="2">
        <v>42040</v>
      </c>
      <c r="F874" t="s">
        <v>13299</v>
      </c>
      <c r="G874">
        <v>12</v>
      </c>
      <c r="H874">
        <v>2</v>
      </c>
      <c r="I874">
        <v>0</v>
      </c>
      <c r="L874" t="s">
        <v>64</v>
      </c>
      <c r="M874" t="s">
        <v>5167</v>
      </c>
      <c r="N874" t="s">
        <v>5168</v>
      </c>
      <c r="O874" t="s">
        <v>66</v>
      </c>
      <c r="Q874">
        <v>137.6</v>
      </c>
      <c r="R874">
        <v>45.36</v>
      </c>
      <c r="S874">
        <v>182.96</v>
      </c>
      <c r="T874">
        <v>0</v>
      </c>
      <c r="U874">
        <v>0</v>
      </c>
      <c r="V874">
        <v>182.96</v>
      </c>
      <c r="W874" s="2">
        <v>42054</v>
      </c>
      <c r="X874">
        <v>0</v>
      </c>
      <c r="Y874" t="s">
        <v>67</v>
      </c>
      <c r="Z874" t="s">
        <v>68</v>
      </c>
      <c r="AA874" t="s">
        <v>999</v>
      </c>
      <c r="AC874">
        <v>0</v>
      </c>
      <c r="AD874" t="s">
        <v>5167</v>
      </c>
      <c r="AE874" t="s">
        <v>5169</v>
      </c>
      <c r="AF874" t="s">
        <v>5170</v>
      </c>
      <c r="AG874">
        <v>5</v>
      </c>
      <c r="AI874">
        <v>3500</v>
      </c>
      <c r="AK874" t="s">
        <v>167</v>
      </c>
      <c r="AL874" t="s">
        <v>5171</v>
      </c>
      <c r="AM874" t="s">
        <v>5172</v>
      </c>
    </row>
    <row r="875" spans="1:39" x14ac:dyDescent="0.25">
      <c r="A875" s="2">
        <v>41879</v>
      </c>
      <c r="B875" t="s">
        <v>13300</v>
      </c>
      <c r="C875" t="s">
        <v>13301</v>
      </c>
      <c r="D875" s="2">
        <v>41883</v>
      </c>
      <c r="E875" s="2">
        <v>42155</v>
      </c>
      <c r="F875" t="s">
        <v>1319</v>
      </c>
      <c r="G875">
        <v>1</v>
      </c>
      <c r="H875">
        <v>0</v>
      </c>
      <c r="I875">
        <v>0</v>
      </c>
      <c r="L875" t="s">
        <v>64</v>
      </c>
      <c r="M875" t="s">
        <v>188</v>
      </c>
      <c r="N875" t="s">
        <v>189</v>
      </c>
      <c r="O875" t="s">
        <v>13302</v>
      </c>
      <c r="P875" t="s">
        <v>13303</v>
      </c>
      <c r="Q875">
        <v>80</v>
      </c>
      <c r="R875">
        <v>0</v>
      </c>
      <c r="S875">
        <v>80</v>
      </c>
      <c r="T875">
        <v>0</v>
      </c>
      <c r="U875">
        <v>0</v>
      </c>
      <c r="V875">
        <v>80</v>
      </c>
      <c r="W875" s="2">
        <v>41879</v>
      </c>
      <c r="X875">
        <v>0</v>
      </c>
      <c r="Y875" t="s">
        <v>67</v>
      </c>
      <c r="Z875" t="s">
        <v>68</v>
      </c>
      <c r="AA875" t="s">
        <v>500</v>
      </c>
      <c r="AC875">
        <v>0</v>
      </c>
      <c r="AD875" t="s">
        <v>188</v>
      </c>
      <c r="AE875" t="s">
        <v>190</v>
      </c>
      <c r="AF875" t="s">
        <v>191</v>
      </c>
      <c r="AG875">
        <v>1</v>
      </c>
      <c r="AI875">
        <v>3500</v>
      </c>
      <c r="AK875" t="s">
        <v>167</v>
      </c>
      <c r="AL875" t="s">
        <v>192</v>
      </c>
      <c r="AM875" t="s">
        <v>193</v>
      </c>
    </row>
    <row r="876" spans="1:39" x14ac:dyDescent="0.25">
      <c r="A876" s="2">
        <v>41879</v>
      </c>
      <c r="B876" t="s">
        <v>13304</v>
      </c>
      <c r="C876" t="s">
        <v>13305</v>
      </c>
      <c r="D876" s="2">
        <v>41884</v>
      </c>
      <c r="E876" s="2">
        <v>42185</v>
      </c>
      <c r="F876" t="s">
        <v>13306</v>
      </c>
      <c r="G876">
        <v>1</v>
      </c>
      <c r="H876">
        <v>0</v>
      </c>
      <c r="I876">
        <v>0</v>
      </c>
      <c r="L876" t="s">
        <v>64</v>
      </c>
      <c r="M876" t="s">
        <v>188</v>
      </c>
      <c r="N876" t="s">
        <v>189</v>
      </c>
      <c r="O876" t="s">
        <v>13307</v>
      </c>
      <c r="P876" t="s">
        <v>13308</v>
      </c>
      <c r="Q876">
        <v>40</v>
      </c>
      <c r="R876">
        <v>0</v>
      </c>
      <c r="S876">
        <v>40</v>
      </c>
      <c r="T876">
        <v>0</v>
      </c>
      <c r="U876">
        <v>0</v>
      </c>
      <c r="V876">
        <v>40</v>
      </c>
      <c r="W876" s="2">
        <v>41879</v>
      </c>
      <c r="X876">
        <v>0</v>
      </c>
      <c r="Y876" t="s">
        <v>67</v>
      </c>
      <c r="Z876" t="s">
        <v>68</v>
      </c>
      <c r="AA876" t="s">
        <v>815</v>
      </c>
      <c r="AC876">
        <v>0</v>
      </c>
      <c r="AD876" t="s">
        <v>188</v>
      </c>
      <c r="AE876" t="s">
        <v>190</v>
      </c>
      <c r="AF876" t="s">
        <v>191</v>
      </c>
      <c r="AG876">
        <v>1</v>
      </c>
      <c r="AI876">
        <v>3500</v>
      </c>
      <c r="AK876" t="s">
        <v>167</v>
      </c>
      <c r="AL876" t="s">
        <v>192</v>
      </c>
      <c r="AM876" t="s">
        <v>193</v>
      </c>
    </row>
    <row r="877" spans="1:39" x14ac:dyDescent="0.25">
      <c r="A877" s="2">
        <v>41879</v>
      </c>
      <c r="B877" t="s">
        <v>13309</v>
      </c>
      <c r="C877" t="s">
        <v>13310</v>
      </c>
      <c r="D877" s="2">
        <v>41883</v>
      </c>
      <c r="E877" s="2">
        <v>42185</v>
      </c>
      <c r="F877" t="s">
        <v>13306</v>
      </c>
      <c r="G877">
        <v>1</v>
      </c>
      <c r="H877">
        <v>0</v>
      </c>
      <c r="I877">
        <v>0</v>
      </c>
      <c r="L877" t="s">
        <v>64</v>
      </c>
      <c r="M877" t="s">
        <v>188</v>
      </c>
      <c r="N877" t="s">
        <v>189</v>
      </c>
      <c r="O877" t="s">
        <v>13311</v>
      </c>
      <c r="P877" t="s">
        <v>13312</v>
      </c>
      <c r="Q877">
        <v>108.8</v>
      </c>
      <c r="R877">
        <v>0</v>
      </c>
      <c r="S877">
        <v>108.8</v>
      </c>
      <c r="T877">
        <v>0</v>
      </c>
      <c r="U877">
        <v>0</v>
      </c>
      <c r="V877">
        <v>108.8</v>
      </c>
      <c r="W877" s="2">
        <v>41879</v>
      </c>
      <c r="X877">
        <v>0</v>
      </c>
      <c r="Y877" t="s">
        <v>67</v>
      </c>
      <c r="Z877" t="s">
        <v>68</v>
      </c>
      <c r="AA877" t="s">
        <v>815</v>
      </c>
      <c r="AC877">
        <v>0</v>
      </c>
      <c r="AD877" t="s">
        <v>188</v>
      </c>
      <c r="AE877" t="s">
        <v>190</v>
      </c>
      <c r="AF877" t="s">
        <v>191</v>
      </c>
      <c r="AG877">
        <v>1</v>
      </c>
      <c r="AI877">
        <v>3500</v>
      </c>
      <c r="AK877" t="s">
        <v>167</v>
      </c>
      <c r="AL877" t="s">
        <v>192</v>
      </c>
      <c r="AM877" t="s">
        <v>193</v>
      </c>
    </row>
    <row r="878" spans="1:39" x14ac:dyDescent="0.25">
      <c r="A878" s="2">
        <v>41879</v>
      </c>
      <c r="B878" t="s">
        <v>13313</v>
      </c>
      <c r="C878" t="s">
        <v>13314</v>
      </c>
      <c r="D878" s="2">
        <v>41883</v>
      </c>
      <c r="E878" s="2">
        <v>42185</v>
      </c>
      <c r="F878" t="s">
        <v>13315</v>
      </c>
      <c r="G878">
        <v>1</v>
      </c>
      <c r="H878">
        <v>0</v>
      </c>
      <c r="I878">
        <v>0</v>
      </c>
      <c r="L878" t="s">
        <v>64</v>
      </c>
      <c r="M878" t="s">
        <v>188</v>
      </c>
      <c r="N878" t="s">
        <v>189</v>
      </c>
      <c r="O878" t="s">
        <v>13316</v>
      </c>
      <c r="P878" t="s">
        <v>13317</v>
      </c>
      <c r="Q878">
        <v>53.6</v>
      </c>
      <c r="R878">
        <v>0</v>
      </c>
      <c r="S878">
        <v>53.6</v>
      </c>
      <c r="T878">
        <v>0</v>
      </c>
      <c r="U878">
        <v>0</v>
      </c>
      <c r="V878">
        <v>53.6</v>
      </c>
      <c r="W878" s="2">
        <v>41879</v>
      </c>
      <c r="X878">
        <v>0</v>
      </c>
      <c r="Y878" t="s">
        <v>67</v>
      </c>
      <c r="Z878" t="s">
        <v>68</v>
      </c>
      <c r="AA878" t="s">
        <v>815</v>
      </c>
      <c r="AC878">
        <v>0</v>
      </c>
      <c r="AD878" t="s">
        <v>188</v>
      </c>
      <c r="AE878" t="s">
        <v>190</v>
      </c>
      <c r="AF878" t="s">
        <v>191</v>
      </c>
      <c r="AG878">
        <v>1</v>
      </c>
      <c r="AI878">
        <v>3500</v>
      </c>
      <c r="AK878" t="s">
        <v>167</v>
      </c>
      <c r="AL878" t="s">
        <v>192</v>
      </c>
      <c r="AM878" t="s">
        <v>193</v>
      </c>
    </row>
    <row r="879" spans="1:39" x14ac:dyDescent="0.25">
      <c r="A879" s="2">
        <v>41879</v>
      </c>
      <c r="B879" t="s">
        <v>13318</v>
      </c>
      <c r="C879" t="s">
        <v>13319</v>
      </c>
      <c r="D879" s="2">
        <v>41879</v>
      </c>
      <c r="E879" s="2">
        <v>41879</v>
      </c>
      <c r="F879" t="s">
        <v>13320</v>
      </c>
      <c r="G879">
        <v>1</v>
      </c>
      <c r="H879">
        <v>0</v>
      </c>
      <c r="I879">
        <v>0</v>
      </c>
      <c r="L879" t="s">
        <v>64</v>
      </c>
      <c r="M879" t="s">
        <v>1574</v>
      </c>
      <c r="N879" t="s">
        <v>1575</v>
      </c>
      <c r="Q879">
        <v>144</v>
      </c>
      <c r="R879">
        <v>0</v>
      </c>
      <c r="S879">
        <v>144</v>
      </c>
      <c r="T879">
        <v>0</v>
      </c>
      <c r="U879">
        <v>0</v>
      </c>
      <c r="V879">
        <v>144</v>
      </c>
      <c r="W879" s="2">
        <v>42033</v>
      </c>
      <c r="X879">
        <v>0</v>
      </c>
      <c r="Y879" t="s">
        <v>67</v>
      </c>
      <c r="Z879" t="s">
        <v>68</v>
      </c>
      <c r="AA879" t="s">
        <v>1524</v>
      </c>
      <c r="AC879">
        <v>0</v>
      </c>
      <c r="AD879" t="s">
        <v>1574</v>
      </c>
      <c r="AE879" t="s">
        <v>1576</v>
      </c>
      <c r="AF879" t="s">
        <v>1577</v>
      </c>
      <c r="AG879">
        <v>18</v>
      </c>
      <c r="AI879">
        <v>3500</v>
      </c>
      <c r="AK879" t="s">
        <v>167</v>
      </c>
      <c r="AL879" t="s">
        <v>1578</v>
      </c>
      <c r="AM879" t="s">
        <v>1579</v>
      </c>
    </row>
    <row r="880" spans="1:39" x14ac:dyDescent="0.25">
      <c r="A880" s="2">
        <v>41878</v>
      </c>
      <c r="B880" t="s">
        <v>13334</v>
      </c>
      <c r="C880" t="s">
        <v>13335</v>
      </c>
      <c r="D880" s="2">
        <v>41878</v>
      </c>
      <c r="E880" s="2">
        <v>41878</v>
      </c>
      <c r="F880" t="s">
        <v>13336</v>
      </c>
      <c r="G880">
        <v>1</v>
      </c>
      <c r="H880">
        <v>0</v>
      </c>
      <c r="I880">
        <v>0</v>
      </c>
      <c r="L880" t="s">
        <v>64</v>
      </c>
      <c r="M880" t="s">
        <v>814</v>
      </c>
      <c r="N880" t="s">
        <v>189</v>
      </c>
      <c r="O880" t="s">
        <v>13337</v>
      </c>
      <c r="P880" t="s">
        <v>13338</v>
      </c>
      <c r="Q880">
        <v>176</v>
      </c>
      <c r="R880">
        <v>0</v>
      </c>
      <c r="S880">
        <v>176</v>
      </c>
      <c r="T880">
        <v>0</v>
      </c>
      <c r="U880">
        <v>0</v>
      </c>
      <c r="V880">
        <v>176</v>
      </c>
      <c r="W880" s="2">
        <v>41879</v>
      </c>
      <c r="X880">
        <v>0</v>
      </c>
      <c r="Y880" t="s">
        <v>67</v>
      </c>
      <c r="Z880" t="s">
        <v>68</v>
      </c>
      <c r="AA880" t="s">
        <v>500</v>
      </c>
      <c r="AC880">
        <v>0</v>
      </c>
      <c r="AD880" t="s">
        <v>814</v>
      </c>
      <c r="AE880" t="s">
        <v>816</v>
      </c>
      <c r="AF880" t="s">
        <v>817</v>
      </c>
      <c r="AG880">
        <v>1</v>
      </c>
      <c r="AI880">
        <v>3500</v>
      </c>
      <c r="AK880" t="s">
        <v>167</v>
      </c>
      <c r="AL880" t="s">
        <v>818</v>
      </c>
      <c r="AM880" t="s">
        <v>819</v>
      </c>
    </row>
    <row r="881" spans="1:39" x14ac:dyDescent="0.25">
      <c r="A881" s="2">
        <v>41878</v>
      </c>
      <c r="B881" t="s">
        <v>13339</v>
      </c>
      <c r="C881" t="s">
        <v>13340</v>
      </c>
      <c r="D881" s="2">
        <v>41878</v>
      </c>
      <c r="E881" s="2">
        <v>41878</v>
      </c>
      <c r="F881" t="s">
        <v>1387</v>
      </c>
      <c r="G881">
        <v>2</v>
      </c>
      <c r="H881">
        <v>0</v>
      </c>
      <c r="I881">
        <v>0</v>
      </c>
      <c r="L881" t="s">
        <v>64</v>
      </c>
      <c r="M881" t="s">
        <v>814</v>
      </c>
      <c r="N881" t="s">
        <v>189</v>
      </c>
      <c r="O881" t="s">
        <v>13341</v>
      </c>
      <c r="P881" t="s">
        <v>13342</v>
      </c>
      <c r="Q881">
        <v>368.8</v>
      </c>
      <c r="R881">
        <v>0</v>
      </c>
      <c r="S881">
        <v>368.8</v>
      </c>
      <c r="T881">
        <v>0</v>
      </c>
      <c r="U881">
        <v>0</v>
      </c>
      <c r="V881">
        <v>368.8</v>
      </c>
      <c r="W881" s="2">
        <v>41879</v>
      </c>
      <c r="X881">
        <v>0</v>
      </c>
      <c r="Y881" t="s">
        <v>67</v>
      </c>
      <c r="Z881" t="s">
        <v>68</v>
      </c>
      <c r="AA881" t="s">
        <v>500</v>
      </c>
      <c r="AC881">
        <v>0</v>
      </c>
      <c r="AD881" t="s">
        <v>814</v>
      </c>
      <c r="AE881" t="s">
        <v>816</v>
      </c>
      <c r="AF881" t="s">
        <v>817</v>
      </c>
      <c r="AG881">
        <v>1</v>
      </c>
      <c r="AI881">
        <v>3500</v>
      </c>
      <c r="AK881" t="s">
        <v>167</v>
      </c>
      <c r="AL881" t="s">
        <v>818</v>
      </c>
      <c r="AM881" t="s">
        <v>819</v>
      </c>
    </row>
    <row r="882" spans="1:39" x14ac:dyDescent="0.25">
      <c r="A882" s="2">
        <v>41878</v>
      </c>
      <c r="B882" t="s">
        <v>13350</v>
      </c>
      <c r="C882" t="s">
        <v>13351</v>
      </c>
      <c r="D882" s="2">
        <v>41883</v>
      </c>
      <c r="E882" s="2">
        <v>42185</v>
      </c>
      <c r="F882" t="s">
        <v>13352</v>
      </c>
      <c r="G882">
        <v>1</v>
      </c>
      <c r="H882">
        <v>0</v>
      </c>
      <c r="I882">
        <v>0</v>
      </c>
      <c r="L882" t="s">
        <v>64</v>
      </c>
      <c r="M882" t="s">
        <v>814</v>
      </c>
      <c r="N882" t="s">
        <v>189</v>
      </c>
      <c r="O882" t="s">
        <v>13353</v>
      </c>
      <c r="P882" t="s">
        <v>6102</v>
      </c>
      <c r="Q882">
        <v>356</v>
      </c>
      <c r="R882">
        <v>0</v>
      </c>
      <c r="S882">
        <v>356</v>
      </c>
      <c r="T882">
        <v>0</v>
      </c>
      <c r="U882">
        <v>0</v>
      </c>
      <c r="V882">
        <v>356</v>
      </c>
      <c r="W882" s="2">
        <v>41879</v>
      </c>
      <c r="X882">
        <v>0</v>
      </c>
      <c r="Y882" t="s">
        <v>67</v>
      </c>
      <c r="Z882" t="s">
        <v>68</v>
      </c>
      <c r="AA882" t="s">
        <v>1674</v>
      </c>
      <c r="AC882">
        <v>0</v>
      </c>
      <c r="AD882" t="s">
        <v>814</v>
      </c>
      <c r="AE882" t="s">
        <v>816</v>
      </c>
      <c r="AF882" t="s">
        <v>817</v>
      </c>
      <c r="AG882">
        <v>1</v>
      </c>
      <c r="AI882">
        <v>3500</v>
      </c>
      <c r="AK882" t="s">
        <v>167</v>
      </c>
      <c r="AL882" t="s">
        <v>818</v>
      </c>
      <c r="AM882" t="s">
        <v>819</v>
      </c>
    </row>
    <row r="883" spans="1:39" x14ac:dyDescent="0.25">
      <c r="A883" s="2">
        <v>41878</v>
      </c>
      <c r="B883" t="s">
        <v>13358</v>
      </c>
      <c r="C883" t="s">
        <v>13359</v>
      </c>
      <c r="D883" s="2">
        <v>41883</v>
      </c>
      <c r="E883" s="2">
        <v>42185</v>
      </c>
      <c r="F883" t="s">
        <v>13360</v>
      </c>
      <c r="G883">
        <v>1</v>
      </c>
      <c r="H883">
        <v>0</v>
      </c>
      <c r="I883">
        <v>0</v>
      </c>
      <c r="L883" t="s">
        <v>64</v>
      </c>
      <c r="M883" t="s">
        <v>814</v>
      </c>
      <c r="N883" t="s">
        <v>189</v>
      </c>
      <c r="O883" t="s">
        <v>13361</v>
      </c>
      <c r="P883" t="s">
        <v>13362</v>
      </c>
      <c r="Q883">
        <v>340</v>
      </c>
      <c r="R883">
        <v>0</v>
      </c>
      <c r="S883">
        <v>340</v>
      </c>
      <c r="T883">
        <v>0</v>
      </c>
      <c r="U883">
        <v>0</v>
      </c>
      <c r="V883">
        <v>340</v>
      </c>
      <c r="W883" s="2">
        <v>41879</v>
      </c>
      <c r="X883">
        <v>0</v>
      </c>
      <c r="Y883" t="s">
        <v>67</v>
      </c>
      <c r="Z883" t="s">
        <v>68</v>
      </c>
      <c r="AA883" t="s">
        <v>500</v>
      </c>
      <c r="AC883">
        <v>0</v>
      </c>
      <c r="AD883" t="s">
        <v>814</v>
      </c>
      <c r="AE883" t="s">
        <v>816</v>
      </c>
      <c r="AF883" t="s">
        <v>817</v>
      </c>
      <c r="AG883">
        <v>1</v>
      </c>
      <c r="AI883">
        <v>3500</v>
      </c>
      <c r="AK883" t="s">
        <v>167</v>
      </c>
      <c r="AL883" t="s">
        <v>818</v>
      </c>
      <c r="AM883" t="s">
        <v>819</v>
      </c>
    </row>
    <row r="884" spans="1:39" x14ac:dyDescent="0.25">
      <c r="A884" s="2">
        <v>41878</v>
      </c>
      <c r="B884" t="s">
        <v>13363</v>
      </c>
      <c r="C884" t="s">
        <v>13364</v>
      </c>
      <c r="D884" s="2">
        <v>41883</v>
      </c>
      <c r="E884" s="2">
        <v>42185</v>
      </c>
      <c r="F884" t="s">
        <v>13365</v>
      </c>
      <c r="G884">
        <v>1</v>
      </c>
      <c r="H884">
        <v>0</v>
      </c>
      <c r="I884">
        <v>0</v>
      </c>
      <c r="L884" t="s">
        <v>64</v>
      </c>
      <c r="M884" t="s">
        <v>814</v>
      </c>
      <c r="N884" t="s">
        <v>189</v>
      </c>
      <c r="O884" t="s">
        <v>13366</v>
      </c>
      <c r="P884" t="s">
        <v>13367</v>
      </c>
      <c r="Q884">
        <v>340</v>
      </c>
      <c r="R884">
        <v>0</v>
      </c>
      <c r="S884">
        <v>340</v>
      </c>
      <c r="T884">
        <v>0</v>
      </c>
      <c r="U884">
        <v>0</v>
      </c>
      <c r="V884">
        <v>340</v>
      </c>
      <c r="W884" s="2">
        <v>41879</v>
      </c>
      <c r="X884">
        <v>0</v>
      </c>
      <c r="Y884" t="s">
        <v>67</v>
      </c>
      <c r="Z884" t="s">
        <v>68</v>
      </c>
      <c r="AA884" t="s">
        <v>500</v>
      </c>
      <c r="AC884">
        <v>0</v>
      </c>
      <c r="AD884" t="s">
        <v>814</v>
      </c>
      <c r="AE884" t="s">
        <v>816</v>
      </c>
      <c r="AF884" t="s">
        <v>817</v>
      </c>
      <c r="AG884">
        <v>1</v>
      </c>
      <c r="AI884">
        <v>3500</v>
      </c>
      <c r="AK884" t="s">
        <v>167</v>
      </c>
      <c r="AL884" t="s">
        <v>818</v>
      </c>
      <c r="AM884" t="s">
        <v>819</v>
      </c>
    </row>
    <row r="885" spans="1:39" x14ac:dyDescent="0.25">
      <c r="A885" s="2">
        <v>41878</v>
      </c>
      <c r="B885" t="s">
        <v>13371</v>
      </c>
      <c r="C885" t="s">
        <v>13372</v>
      </c>
      <c r="D885" t="s">
        <v>681</v>
      </c>
      <c r="E885" t="s">
        <v>681</v>
      </c>
      <c r="F885" t="s">
        <v>13373</v>
      </c>
      <c r="G885">
        <v>1</v>
      </c>
      <c r="H885">
        <v>0</v>
      </c>
      <c r="I885">
        <v>0</v>
      </c>
      <c r="L885" t="s">
        <v>64</v>
      </c>
      <c r="M885" t="s">
        <v>814</v>
      </c>
      <c r="N885" t="s">
        <v>189</v>
      </c>
      <c r="O885" t="s">
        <v>13374</v>
      </c>
      <c r="P885" t="s">
        <v>13375</v>
      </c>
      <c r="Q885">
        <v>160</v>
      </c>
      <c r="R885">
        <v>0</v>
      </c>
      <c r="S885">
        <v>160</v>
      </c>
      <c r="T885">
        <v>0</v>
      </c>
      <c r="U885">
        <v>0</v>
      </c>
      <c r="V885">
        <v>160</v>
      </c>
      <c r="W885" s="2">
        <v>41963</v>
      </c>
      <c r="X885">
        <v>0</v>
      </c>
      <c r="Y885" t="s">
        <v>67</v>
      </c>
      <c r="Z885" t="s">
        <v>68</v>
      </c>
      <c r="AC885">
        <v>0</v>
      </c>
      <c r="AD885" t="s">
        <v>814</v>
      </c>
      <c r="AE885" t="s">
        <v>816</v>
      </c>
      <c r="AF885" t="s">
        <v>817</v>
      </c>
      <c r="AG885">
        <v>1</v>
      </c>
      <c r="AI885">
        <v>3500</v>
      </c>
      <c r="AK885" t="s">
        <v>167</v>
      </c>
      <c r="AL885" t="s">
        <v>818</v>
      </c>
      <c r="AM885" t="s">
        <v>819</v>
      </c>
    </row>
    <row r="886" spans="1:39" x14ac:dyDescent="0.25">
      <c r="A886" s="2">
        <v>41878</v>
      </c>
      <c r="B886" t="s">
        <v>13376</v>
      </c>
      <c r="C886" t="s">
        <v>13377</v>
      </c>
      <c r="D886" s="2">
        <v>41883</v>
      </c>
      <c r="E886" s="2">
        <v>42185</v>
      </c>
      <c r="F886" t="s">
        <v>13373</v>
      </c>
      <c r="G886">
        <v>1</v>
      </c>
      <c r="H886">
        <v>0</v>
      </c>
      <c r="I886">
        <v>0</v>
      </c>
      <c r="L886" t="s">
        <v>64</v>
      </c>
      <c r="M886" t="s">
        <v>814</v>
      </c>
      <c r="N886" t="s">
        <v>189</v>
      </c>
      <c r="O886" t="s">
        <v>13374</v>
      </c>
      <c r="P886" t="s">
        <v>13375</v>
      </c>
      <c r="Q886">
        <v>160</v>
      </c>
      <c r="R886">
        <v>0</v>
      </c>
      <c r="S886">
        <v>160</v>
      </c>
      <c r="T886">
        <v>0</v>
      </c>
      <c r="U886">
        <v>0</v>
      </c>
      <c r="V886">
        <v>0</v>
      </c>
      <c r="X886">
        <v>0</v>
      </c>
      <c r="Y886" t="s">
        <v>67</v>
      </c>
      <c r="Z886" t="s">
        <v>81</v>
      </c>
      <c r="AC886">
        <v>0</v>
      </c>
      <c r="AD886" t="s">
        <v>814</v>
      </c>
      <c r="AE886" t="s">
        <v>816</v>
      </c>
      <c r="AF886" t="s">
        <v>817</v>
      </c>
      <c r="AG886">
        <v>1</v>
      </c>
      <c r="AI886">
        <v>3500</v>
      </c>
      <c r="AK886" t="s">
        <v>167</v>
      </c>
      <c r="AL886" t="s">
        <v>818</v>
      </c>
      <c r="AM886" t="s">
        <v>819</v>
      </c>
    </row>
    <row r="887" spans="1:39" x14ac:dyDescent="0.25">
      <c r="A887" s="2">
        <v>41873</v>
      </c>
      <c r="B887" t="s">
        <v>13423</v>
      </c>
      <c r="C887" t="s">
        <v>13424</v>
      </c>
      <c r="D887" s="2">
        <v>41873</v>
      </c>
      <c r="E887" s="2">
        <v>41873</v>
      </c>
      <c r="F887" t="s">
        <v>13161</v>
      </c>
      <c r="G887">
        <v>1</v>
      </c>
      <c r="H887">
        <v>0</v>
      </c>
      <c r="I887">
        <v>0</v>
      </c>
      <c r="L887" t="s">
        <v>64</v>
      </c>
      <c r="M887" t="s">
        <v>188</v>
      </c>
      <c r="N887" t="s">
        <v>189</v>
      </c>
      <c r="O887" t="s">
        <v>13425</v>
      </c>
      <c r="P887" t="s">
        <v>13426</v>
      </c>
      <c r="Q887">
        <v>152</v>
      </c>
      <c r="R887">
        <v>0</v>
      </c>
      <c r="S887">
        <v>152</v>
      </c>
      <c r="T887">
        <v>0</v>
      </c>
      <c r="U887">
        <v>0</v>
      </c>
      <c r="V887">
        <v>152</v>
      </c>
      <c r="W887" s="2">
        <v>41879</v>
      </c>
      <c r="X887">
        <v>0</v>
      </c>
      <c r="Y887" t="s">
        <v>67</v>
      </c>
      <c r="Z887" t="s">
        <v>68</v>
      </c>
      <c r="AA887" t="s">
        <v>500</v>
      </c>
      <c r="AC887">
        <v>0</v>
      </c>
      <c r="AD887" t="s">
        <v>188</v>
      </c>
      <c r="AE887" t="s">
        <v>190</v>
      </c>
      <c r="AF887" t="s">
        <v>191</v>
      </c>
      <c r="AG887">
        <v>1</v>
      </c>
      <c r="AI887">
        <v>3500</v>
      </c>
      <c r="AK887" t="s">
        <v>167</v>
      </c>
      <c r="AL887" t="s">
        <v>192</v>
      </c>
      <c r="AM887" t="s">
        <v>193</v>
      </c>
    </row>
    <row r="888" spans="1:39" x14ac:dyDescent="0.25">
      <c r="A888" s="2">
        <v>41873</v>
      </c>
      <c r="B888" t="s">
        <v>13431</v>
      </c>
      <c r="C888" t="s">
        <v>13432</v>
      </c>
      <c r="D888" s="2">
        <v>41873</v>
      </c>
      <c r="E888" s="2">
        <v>41873</v>
      </c>
      <c r="F888" t="s">
        <v>13433</v>
      </c>
      <c r="G888">
        <v>1</v>
      </c>
      <c r="H888">
        <v>0</v>
      </c>
      <c r="I888">
        <v>0</v>
      </c>
      <c r="L888" t="s">
        <v>64</v>
      </c>
      <c r="M888" t="s">
        <v>188</v>
      </c>
      <c r="N888" t="s">
        <v>189</v>
      </c>
      <c r="O888" t="s">
        <v>13434</v>
      </c>
      <c r="P888" t="s">
        <v>13435</v>
      </c>
      <c r="Q888">
        <v>240</v>
      </c>
      <c r="R888">
        <v>0</v>
      </c>
      <c r="S888">
        <v>240</v>
      </c>
      <c r="T888">
        <v>0</v>
      </c>
      <c r="U888">
        <v>0</v>
      </c>
      <c r="V888">
        <v>240</v>
      </c>
      <c r="W888" s="2">
        <v>41872</v>
      </c>
      <c r="X888">
        <v>0</v>
      </c>
      <c r="Y888" t="s">
        <v>67</v>
      </c>
      <c r="Z888" t="s">
        <v>68</v>
      </c>
      <c r="AA888" t="s">
        <v>500</v>
      </c>
      <c r="AC888">
        <v>0</v>
      </c>
      <c r="AD888" t="s">
        <v>188</v>
      </c>
      <c r="AE888" t="s">
        <v>190</v>
      </c>
      <c r="AF888" t="s">
        <v>191</v>
      </c>
      <c r="AG888">
        <v>1</v>
      </c>
      <c r="AI888">
        <v>3500</v>
      </c>
      <c r="AK888" t="s">
        <v>167</v>
      </c>
      <c r="AL888" t="s">
        <v>192</v>
      </c>
      <c r="AM888" t="s">
        <v>193</v>
      </c>
    </row>
    <row r="889" spans="1:39" x14ac:dyDescent="0.25">
      <c r="A889" s="2">
        <v>41872</v>
      </c>
      <c r="B889" t="s">
        <v>13436</v>
      </c>
      <c r="C889" t="s">
        <v>13437</v>
      </c>
      <c r="D889" s="2">
        <v>41884</v>
      </c>
      <c r="E889" s="2">
        <v>42185</v>
      </c>
      <c r="F889" t="s">
        <v>8970</v>
      </c>
      <c r="G889">
        <v>1</v>
      </c>
      <c r="H889">
        <v>0</v>
      </c>
      <c r="I889">
        <v>0</v>
      </c>
      <c r="L889" t="s">
        <v>64</v>
      </c>
      <c r="M889" t="s">
        <v>188</v>
      </c>
      <c r="N889" t="s">
        <v>189</v>
      </c>
      <c r="O889" t="s">
        <v>66</v>
      </c>
      <c r="Q889">
        <v>53.6</v>
      </c>
      <c r="R889">
        <v>0</v>
      </c>
      <c r="S889">
        <v>53.6</v>
      </c>
      <c r="T889">
        <v>0</v>
      </c>
      <c r="U889">
        <v>0</v>
      </c>
      <c r="V889">
        <v>53.6</v>
      </c>
      <c r="W889" s="2">
        <v>41872</v>
      </c>
      <c r="X889">
        <v>0</v>
      </c>
      <c r="Y889" t="s">
        <v>67</v>
      </c>
      <c r="Z889" t="s">
        <v>68</v>
      </c>
      <c r="AA889" t="s">
        <v>815</v>
      </c>
      <c r="AC889">
        <v>0</v>
      </c>
      <c r="AD889" t="s">
        <v>188</v>
      </c>
      <c r="AE889" t="s">
        <v>190</v>
      </c>
      <c r="AF889" t="s">
        <v>191</v>
      </c>
      <c r="AG889">
        <v>1</v>
      </c>
      <c r="AI889">
        <v>3500</v>
      </c>
      <c r="AK889" t="s">
        <v>167</v>
      </c>
      <c r="AL889" t="s">
        <v>192</v>
      </c>
      <c r="AM889" t="s">
        <v>193</v>
      </c>
    </row>
    <row r="890" spans="1:39" x14ac:dyDescent="0.25">
      <c r="A890" s="2">
        <v>41872</v>
      </c>
      <c r="B890" t="s">
        <v>13438</v>
      </c>
      <c r="C890" t="s">
        <v>13439</v>
      </c>
      <c r="D890" s="2">
        <v>41883</v>
      </c>
      <c r="E890" s="2">
        <v>42185</v>
      </c>
      <c r="F890" t="s">
        <v>13440</v>
      </c>
      <c r="G890">
        <v>1</v>
      </c>
      <c r="H890">
        <v>0</v>
      </c>
      <c r="I890">
        <v>0</v>
      </c>
      <c r="L890" t="s">
        <v>64</v>
      </c>
      <c r="M890" t="s">
        <v>188</v>
      </c>
      <c r="N890" t="s">
        <v>189</v>
      </c>
      <c r="O890" t="s">
        <v>13441</v>
      </c>
      <c r="P890" t="s">
        <v>13442</v>
      </c>
      <c r="Q890">
        <v>128</v>
      </c>
      <c r="R890">
        <v>0</v>
      </c>
      <c r="S890">
        <v>128</v>
      </c>
      <c r="T890">
        <v>0</v>
      </c>
      <c r="U890">
        <v>0</v>
      </c>
      <c r="V890">
        <v>128</v>
      </c>
      <c r="W890" s="2">
        <v>41872</v>
      </c>
      <c r="X890">
        <v>0</v>
      </c>
      <c r="Y890" t="s">
        <v>67</v>
      </c>
      <c r="Z890" t="s">
        <v>68</v>
      </c>
      <c r="AA890" t="s">
        <v>500</v>
      </c>
      <c r="AC890">
        <v>0</v>
      </c>
      <c r="AD890" t="s">
        <v>188</v>
      </c>
      <c r="AE890" t="s">
        <v>190</v>
      </c>
      <c r="AF890" t="s">
        <v>191</v>
      </c>
      <c r="AG890">
        <v>1</v>
      </c>
      <c r="AI890">
        <v>3500</v>
      </c>
      <c r="AK890" t="s">
        <v>167</v>
      </c>
      <c r="AL890" t="s">
        <v>192</v>
      </c>
      <c r="AM890" t="s">
        <v>193</v>
      </c>
    </row>
    <row r="891" spans="1:39" x14ac:dyDescent="0.25">
      <c r="A891" s="2">
        <v>41872</v>
      </c>
      <c r="B891" t="s">
        <v>13443</v>
      </c>
      <c r="C891" t="s">
        <v>13444</v>
      </c>
      <c r="D891" s="2">
        <v>41883</v>
      </c>
      <c r="E891" s="2">
        <v>42185</v>
      </c>
      <c r="F891" t="s">
        <v>13445</v>
      </c>
      <c r="G891">
        <v>3</v>
      </c>
      <c r="H891">
        <v>0</v>
      </c>
      <c r="I891">
        <v>0</v>
      </c>
      <c r="L891" t="s">
        <v>64</v>
      </c>
      <c r="M891" t="s">
        <v>188</v>
      </c>
      <c r="N891" t="s">
        <v>189</v>
      </c>
      <c r="O891" t="s">
        <v>13446</v>
      </c>
      <c r="P891" t="s">
        <v>13447</v>
      </c>
      <c r="Q891">
        <v>240</v>
      </c>
      <c r="R891">
        <v>0</v>
      </c>
      <c r="S891">
        <v>240</v>
      </c>
      <c r="T891">
        <v>0</v>
      </c>
      <c r="U891">
        <v>0</v>
      </c>
      <c r="V891">
        <v>240</v>
      </c>
      <c r="W891" s="2">
        <v>41872</v>
      </c>
      <c r="X891">
        <v>0</v>
      </c>
      <c r="Y891" t="s">
        <v>67</v>
      </c>
      <c r="Z891" t="s">
        <v>68</v>
      </c>
      <c r="AA891" t="s">
        <v>500</v>
      </c>
      <c r="AC891">
        <v>0</v>
      </c>
      <c r="AD891" t="s">
        <v>188</v>
      </c>
      <c r="AE891" t="s">
        <v>190</v>
      </c>
      <c r="AF891" t="s">
        <v>191</v>
      </c>
      <c r="AG891">
        <v>1</v>
      </c>
      <c r="AI891">
        <v>3500</v>
      </c>
      <c r="AK891" t="s">
        <v>167</v>
      </c>
      <c r="AL891" t="s">
        <v>192</v>
      </c>
      <c r="AM891" t="s">
        <v>193</v>
      </c>
    </row>
    <row r="892" spans="1:39" x14ac:dyDescent="0.25">
      <c r="A892" s="2">
        <v>41872</v>
      </c>
      <c r="B892" t="s">
        <v>13448</v>
      </c>
      <c r="C892" t="s">
        <v>13449</v>
      </c>
      <c r="D892" s="2">
        <v>41883</v>
      </c>
      <c r="E892" s="2">
        <v>42185</v>
      </c>
      <c r="F892" t="s">
        <v>1319</v>
      </c>
      <c r="G892">
        <v>2</v>
      </c>
      <c r="H892">
        <v>0</v>
      </c>
      <c r="I892">
        <v>0</v>
      </c>
      <c r="L892" t="s">
        <v>64</v>
      </c>
      <c r="M892" t="s">
        <v>188</v>
      </c>
      <c r="N892" t="s">
        <v>189</v>
      </c>
      <c r="O892" t="s">
        <v>13450</v>
      </c>
      <c r="P892" t="s">
        <v>13451</v>
      </c>
      <c r="Q892">
        <v>160</v>
      </c>
      <c r="R892">
        <v>0</v>
      </c>
      <c r="S892">
        <v>160</v>
      </c>
      <c r="T892">
        <v>0</v>
      </c>
      <c r="U892">
        <v>0</v>
      </c>
      <c r="V892">
        <v>160</v>
      </c>
      <c r="W892" s="2">
        <v>41872</v>
      </c>
      <c r="X892">
        <v>0</v>
      </c>
      <c r="Y892" t="s">
        <v>67</v>
      </c>
      <c r="Z892" t="s">
        <v>68</v>
      </c>
      <c r="AA892" t="s">
        <v>500</v>
      </c>
      <c r="AC892">
        <v>0</v>
      </c>
      <c r="AD892" t="s">
        <v>188</v>
      </c>
      <c r="AE892" t="s">
        <v>190</v>
      </c>
      <c r="AF892" t="s">
        <v>191</v>
      </c>
      <c r="AG892">
        <v>1</v>
      </c>
      <c r="AI892">
        <v>3500</v>
      </c>
      <c r="AK892" t="s">
        <v>167</v>
      </c>
      <c r="AL892" t="s">
        <v>192</v>
      </c>
      <c r="AM892" t="s">
        <v>193</v>
      </c>
    </row>
    <row r="893" spans="1:39" x14ac:dyDescent="0.25">
      <c r="A893" s="2">
        <v>41871</v>
      </c>
      <c r="B893" t="s">
        <v>13462</v>
      </c>
      <c r="C893" t="s">
        <v>13463</v>
      </c>
      <c r="D893" s="2">
        <v>41871</v>
      </c>
      <c r="E893" s="2">
        <v>42236</v>
      </c>
      <c r="F893" t="s">
        <v>878</v>
      </c>
      <c r="G893">
        <v>2</v>
      </c>
      <c r="H893">
        <v>0</v>
      </c>
      <c r="I893">
        <v>0</v>
      </c>
      <c r="L893" t="s">
        <v>64</v>
      </c>
      <c r="M893" t="s">
        <v>814</v>
      </c>
      <c r="N893" t="s">
        <v>189</v>
      </c>
      <c r="O893" t="s">
        <v>13464</v>
      </c>
      <c r="P893" t="s">
        <v>13465</v>
      </c>
      <c r="Q893">
        <v>192</v>
      </c>
      <c r="R893">
        <v>0</v>
      </c>
      <c r="S893">
        <v>192</v>
      </c>
      <c r="T893">
        <v>0</v>
      </c>
      <c r="U893">
        <v>0</v>
      </c>
      <c r="V893">
        <v>0</v>
      </c>
      <c r="X893">
        <v>0</v>
      </c>
      <c r="Y893" t="s">
        <v>67</v>
      </c>
      <c r="Z893" t="s">
        <v>12981</v>
      </c>
      <c r="AA893" t="s">
        <v>500</v>
      </c>
      <c r="AC893">
        <v>0</v>
      </c>
      <c r="AD893" t="s">
        <v>814</v>
      </c>
      <c r="AE893" t="s">
        <v>816</v>
      </c>
      <c r="AF893" t="s">
        <v>817</v>
      </c>
      <c r="AG893">
        <v>1</v>
      </c>
      <c r="AI893">
        <v>3500</v>
      </c>
      <c r="AK893" t="s">
        <v>167</v>
      </c>
      <c r="AL893" t="s">
        <v>818</v>
      </c>
      <c r="AM893" t="s">
        <v>819</v>
      </c>
    </row>
    <row r="894" spans="1:39" x14ac:dyDescent="0.25">
      <c r="A894" s="2">
        <v>41871</v>
      </c>
      <c r="B894" t="s">
        <v>13466</v>
      </c>
      <c r="C894" t="s">
        <v>13467</v>
      </c>
      <c r="D894" s="2">
        <v>41883</v>
      </c>
      <c r="E894" s="2">
        <v>42185</v>
      </c>
      <c r="F894" t="s">
        <v>13468</v>
      </c>
      <c r="G894">
        <v>2</v>
      </c>
      <c r="H894">
        <v>0</v>
      </c>
      <c r="I894">
        <v>0</v>
      </c>
      <c r="L894" t="s">
        <v>64</v>
      </c>
      <c r="M894" t="s">
        <v>814</v>
      </c>
      <c r="N894" t="s">
        <v>189</v>
      </c>
      <c r="O894" t="s">
        <v>4544</v>
      </c>
      <c r="P894" t="s">
        <v>4566</v>
      </c>
      <c r="Q894">
        <v>264</v>
      </c>
      <c r="R894">
        <v>0</v>
      </c>
      <c r="S894">
        <v>264</v>
      </c>
      <c r="T894">
        <v>0</v>
      </c>
      <c r="U894">
        <v>0</v>
      </c>
      <c r="V894">
        <v>264</v>
      </c>
      <c r="W894" s="2">
        <v>41872</v>
      </c>
      <c r="X894">
        <v>0</v>
      </c>
      <c r="Y894" t="s">
        <v>67</v>
      </c>
      <c r="Z894" t="s">
        <v>68</v>
      </c>
      <c r="AA894" t="s">
        <v>500</v>
      </c>
      <c r="AC894">
        <v>0</v>
      </c>
      <c r="AD894" t="s">
        <v>814</v>
      </c>
      <c r="AE894" t="s">
        <v>816</v>
      </c>
      <c r="AF894" t="s">
        <v>817</v>
      </c>
      <c r="AG894">
        <v>1</v>
      </c>
      <c r="AI894">
        <v>3500</v>
      </c>
      <c r="AK894" t="s">
        <v>167</v>
      </c>
      <c r="AL894" t="s">
        <v>818</v>
      </c>
      <c r="AM894" t="s">
        <v>819</v>
      </c>
    </row>
    <row r="895" spans="1:39" x14ac:dyDescent="0.25">
      <c r="A895" s="2">
        <v>41870</v>
      </c>
      <c r="B895" t="s">
        <v>13481</v>
      </c>
      <c r="C895" t="s">
        <v>13482</v>
      </c>
      <c r="D895" s="2">
        <v>41883</v>
      </c>
      <c r="E895" s="2">
        <v>42185</v>
      </c>
      <c r="F895" t="s">
        <v>13483</v>
      </c>
      <c r="G895">
        <v>1</v>
      </c>
      <c r="H895">
        <v>0</v>
      </c>
      <c r="I895">
        <v>0</v>
      </c>
      <c r="L895" t="s">
        <v>64</v>
      </c>
      <c r="M895" t="s">
        <v>188</v>
      </c>
      <c r="N895" t="s">
        <v>189</v>
      </c>
      <c r="O895" t="s">
        <v>13484</v>
      </c>
      <c r="P895" t="s">
        <v>13485</v>
      </c>
      <c r="Q895">
        <v>320</v>
      </c>
      <c r="R895">
        <v>0</v>
      </c>
      <c r="S895">
        <v>320</v>
      </c>
      <c r="T895">
        <v>0</v>
      </c>
      <c r="U895">
        <v>0</v>
      </c>
      <c r="V895">
        <v>320</v>
      </c>
      <c r="W895" s="2">
        <v>41872</v>
      </c>
      <c r="X895">
        <v>0</v>
      </c>
      <c r="Y895" t="s">
        <v>67</v>
      </c>
      <c r="Z895" t="s">
        <v>68</v>
      </c>
      <c r="AA895" t="s">
        <v>500</v>
      </c>
      <c r="AC895">
        <v>0</v>
      </c>
      <c r="AD895" t="s">
        <v>188</v>
      </c>
      <c r="AE895" t="s">
        <v>190</v>
      </c>
      <c r="AF895" t="s">
        <v>191</v>
      </c>
      <c r="AG895">
        <v>1</v>
      </c>
      <c r="AI895">
        <v>3500</v>
      </c>
      <c r="AK895" t="s">
        <v>167</v>
      </c>
      <c r="AL895" t="s">
        <v>192</v>
      </c>
      <c r="AM895" t="s">
        <v>193</v>
      </c>
    </row>
    <row r="896" spans="1:39" x14ac:dyDescent="0.25">
      <c r="A896" s="2">
        <v>41870</v>
      </c>
      <c r="B896" t="s">
        <v>13486</v>
      </c>
      <c r="C896" t="s">
        <v>13487</v>
      </c>
      <c r="D896" s="2">
        <v>41883</v>
      </c>
      <c r="E896" s="2">
        <v>42185</v>
      </c>
      <c r="F896" t="s">
        <v>1319</v>
      </c>
      <c r="G896">
        <v>1</v>
      </c>
      <c r="H896">
        <v>0</v>
      </c>
      <c r="I896">
        <v>0</v>
      </c>
      <c r="L896" t="s">
        <v>64</v>
      </c>
      <c r="M896" t="s">
        <v>188</v>
      </c>
      <c r="N896" t="s">
        <v>189</v>
      </c>
      <c r="O896" t="s">
        <v>13488</v>
      </c>
      <c r="P896" t="s">
        <v>13489</v>
      </c>
      <c r="Q896">
        <v>80</v>
      </c>
      <c r="R896">
        <v>0</v>
      </c>
      <c r="S896">
        <v>80</v>
      </c>
      <c r="T896">
        <v>0</v>
      </c>
      <c r="U896">
        <v>0</v>
      </c>
      <c r="V896">
        <v>80</v>
      </c>
      <c r="W896" s="2">
        <v>41872</v>
      </c>
      <c r="X896">
        <v>0</v>
      </c>
      <c r="Y896" t="s">
        <v>67</v>
      </c>
      <c r="Z896" t="s">
        <v>68</v>
      </c>
      <c r="AA896" t="s">
        <v>500</v>
      </c>
      <c r="AC896">
        <v>0</v>
      </c>
      <c r="AD896" t="s">
        <v>188</v>
      </c>
      <c r="AE896" t="s">
        <v>190</v>
      </c>
      <c r="AF896" t="s">
        <v>191</v>
      </c>
      <c r="AG896">
        <v>1</v>
      </c>
      <c r="AI896">
        <v>3500</v>
      </c>
      <c r="AK896" t="s">
        <v>167</v>
      </c>
      <c r="AL896" t="s">
        <v>192</v>
      </c>
      <c r="AM896" t="s">
        <v>193</v>
      </c>
    </row>
    <row r="897" spans="1:39" x14ac:dyDescent="0.25">
      <c r="A897" s="2">
        <v>41870</v>
      </c>
      <c r="B897" t="s">
        <v>13490</v>
      </c>
      <c r="C897" t="s">
        <v>13491</v>
      </c>
      <c r="D897" s="2">
        <v>41870</v>
      </c>
      <c r="E897" s="2">
        <v>41870</v>
      </c>
      <c r="F897" t="s">
        <v>13492</v>
      </c>
      <c r="G897">
        <v>1</v>
      </c>
      <c r="H897">
        <v>0</v>
      </c>
      <c r="I897">
        <v>0</v>
      </c>
      <c r="L897" t="s">
        <v>64</v>
      </c>
      <c r="M897" t="s">
        <v>814</v>
      </c>
      <c r="N897" t="s">
        <v>189</v>
      </c>
      <c r="O897" t="s">
        <v>13493</v>
      </c>
      <c r="P897" t="s">
        <v>13494</v>
      </c>
      <c r="Q897">
        <v>164</v>
      </c>
      <c r="R897">
        <v>0</v>
      </c>
      <c r="S897">
        <v>164</v>
      </c>
      <c r="T897">
        <v>0</v>
      </c>
      <c r="U897">
        <v>0</v>
      </c>
      <c r="V897">
        <v>164</v>
      </c>
      <c r="W897" s="2">
        <v>41872</v>
      </c>
      <c r="X897">
        <v>0</v>
      </c>
      <c r="Y897" t="s">
        <v>67</v>
      </c>
      <c r="Z897" t="s">
        <v>68</v>
      </c>
      <c r="AA897" t="s">
        <v>500</v>
      </c>
      <c r="AC897">
        <v>0</v>
      </c>
      <c r="AD897" t="s">
        <v>814</v>
      </c>
      <c r="AE897" t="s">
        <v>816</v>
      </c>
      <c r="AF897" t="s">
        <v>817</v>
      </c>
      <c r="AG897">
        <v>1</v>
      </c>
      <c r="AI897">
        <v>3500</v>
      </c>
      <c r="AK897" t="s">
        <v>167</v>
      </c>
      <c r="AL897" t="s">
        <v>818</v>
      </c>
      <c r="AM897" t="s">
        <v>819</v>
      </c>
    </row>
    <row r="898" spans="1:39" x14ac:dyDescent="0.25">
      <c r="A898" s="2">
        <v>41870</v>
      </c>
      <c r="B898" t="s">
        <v>13495</v>
      </c>
      <c r="C898" t="s">
        <v>13496</v>
      </c>
      <c r="D898" s="2">
        <v>41870</v>
      </c>
      <c r="E898" s="2">
        <v>41870</v>
      </c>
      <c r="F898" t="s">
        <v>13497</v>
      </c>
      <c r="G898">
        <v>1</v>
      </c>
      <c r="H898">
        <v>0</v>
      </c>
      <c r="I898">
        <v>0</v>
      </c>
      <c r="L898" t="s">
        <v>64</v>
      </c>
      <c r="M898" t="s">
        <v>814</v>
      </c>
      <c r="N898" t="s">
        <v>189</v>
      </c>
      <c r="O898" t="s">
        <v>13498</v>
      </c>
      <c r="P898" t="s">
        <v>13499</v>
      </c>
      <c r="Q898">
        <v>152</v>
      </c>
      <c r="R898">
        <v>0</v>
      </c>
      <c r="S898">
        <v>152</v>
      </c>
      <c r="T898">
        <v>0</v>
      </c>
      <c r="U898">
        <v>0</v>
      </c>
      <c r="V898">
        <v>152</v>
      </c>
      <c r="W898" s="2">
        <v>41872</v>
      </c>
      <c r="X898">
        <v>0</v>
      </c>
      <c r="Y898" t="s">
        <v>67</v>
      </c>
      <c r="Z898" t="s">
        <v>68</v>
      </c>
      <c r="AA898" t="s">
        <v>500</v>
      </c>
      <c r="AC898">
        <v>0</v>
      </c>
      <c r="AD898" t="s">
        <v>814</v>
      </c>
      <c r="AE898" t="s">
        <v>816</v>
      </c>
      <c r="AF898" t="s">
        <v>817</v>
      </c>
      <c r="AG898">
        <v>1</v>
      </c>
      <c r="AI898">
        <v>3500</v>
      </c>
      <c r="AK898" t="s">
        <v>167</v>
      </c>
      <c r="AL898" t="s">
        <v>818</v>
      </c>
      <c r="AM898" t="s">
        <v>819</v>
      </c>
    </row>
    <row r="899" spans="1:39" x14ac:dyDescent="0.25">
      <c r="A899" s="2">
        <v>41870</v>
      </c>
      <c r="B899" t="s">
        <v>13500</v>
      </c>
      <c r="C899" t="s">
        <v>13501</v>
      </c>
      <c r="D899" s="2">
        <v>41870</v>
      </c>
      <c r="E899" s="2">
        <v>41870</v>
      </c>
      <c r="F899" t="s">
        <v>13502</v>
      </c>
      <c r="G899">
        <v>1</v>
      </c>
      <c r="H899">
        <v>0</v>
      </c>
      <c r="I899">
        <v>0</v>
      </c>
      <c r="L899" t="s">
        <v>64</v>
      </c>
      <c r="M899" t="s">
        <v>814</v>
      </c>
      <c r="N899" t="s">
        <v>189</v>
      </c>
      <c r="O899" t="s">
        <v>13503</v>
      </c>
      <c r="P899" t="s">
        <v>13504</v>
      </c>
      <c r="Q899">
        <v>82.4</v>
      </c>
      <c r="R899">
        <v>0</v>
      </c>
      <c r="S899">
        <v>82.4</v>
      </c>
      <c r="T899">
        <v>0</v>
      </c>
      <c r="U899">
        <v>0</v>
      </c>
      <c r="V899">
        <v>82.4</v>
      </c>
      <c r="W899" s="2">
        <v>41872</v>
      </c>
      <c r="X899">
        <v>0</v>
      </c>
      <c r="Y899" t="s">
        <v>67</v>
      </c>
      <c r="Z899" t="s">
        <v>68</v>
      </c>
      <c r="AA899" t="s">
        <v>1524</v>
      </c>
      <c r="AC899">
        <v>0</v>
      </c>
      <c r="AD899" t="s">
        <v>814</v>
      </c>
      <c r="AE899" t="s">
        <v>816</v>
      </c>
      <c r="AF899" t="s">
        <v>817</v>
      </c>
      <c r="AG899">
        <v>1</v>
      </c>
      <c r="AI899">
        <v>3500</v>
      </c>
      <c r="AK899" t="s">
        <v>167</v>
      </c>
      <c r="AL899" t="s">
        <v>818</v>
      </c>
      <c r="AM899" t="s">
        <v>819</v>
      </c>
    </row>
    <row r="900" spans="1:39" x14ac:dyDescent="0.25">
      <c r="A900" s="2">
        <v>41870</v>
      </c>
      <c r="B900" t="s">
        <v>13505</v>
      </c>
      <c r="C900" t="s">
        <v>13506</v>
      </c>
      <c r="D900" s="2">
        <v>41870</v>
      </c>
      <c r="E900" s="2">
        <v>41870</v>
      </c>
      <c r="F900" t="s">
        <v>13507</v>
      </c>
      <c r="G900">
        <v>1</v>
      </c>
      <c r="H900">
        <v>0</v>
      </c>
      <c r="I900">
        <v>0</v>
      </c>
      <c r="L900" t="s">
        <v>64</v>
      </c>
      <c r="M900" t="s">
        <v>814</v>
      </c>
      <c r="N900" t="s">
        <v>189</v>
      </c>
      <c r="O900" t="s">
        <v>13508</v>
      </c>
      <c r="P900" t="s">
        <v>13509</v>
      </c>
      <c r="Q900">
        <v>280</v>
      </c>
      <c r="R900">
        <v>0</v>
      </c>
      <c r="S900">
        <v>280</v>
      </c>
      <c r="T900">
        <v>0</v>
      </c>
      <c r="U900">
        <v>0</v>
      </c>
      <c r="V900">
        <v>280</v>
      </c>
      <c r="W900" s="2">
        <v>41872</v>
      </c>
      <c r="X900">
        <v>0</v>
      </c>
      <c r="Y900" t="s">
        <v>67</v>
      </c>
      <c r="Z900" t="s">
        <v>68</v>
      </c>
      <c r="AA900" t="s">
        <v>500</v>
      </c>
      <c r="AC900">
        <v>0</v>
      </c>
      <c r="AD900" t="s">
        <v>814</v>
      </c>
      <c r="AE900" t="s">
        <v>816</v>
      </c>
      <c r="AF900" t="s">
        <v>817</v>
      </c>
      <c r="AG900">
        <v>1</v>
      </c>
      <c r="AI900">
        <v>3500</v>
      </c>
      <c r="AK900" t="s">
        <v>167</v>
      </c>
      <c r="AL900" t="s">
        <v>818</v>
      </c>
      <c r="AM900" t="s">
        <v>819</v>
      </c>
    </row>
    <row r="901" spans="1:39" x14ac:dyDescent="0.25">
      <c r="A901" s="2">
        <v>41870</v>
      </c>
      <c r="B901" t="s">
        <v>13510</v>
      </c>
      <c r="C901" t="s">
        <v>13511</v>
      </c>
      <c r="D901" s="2">
        <v>41870</v>
      </c>
      <c r="E901" s="2">
        <v>41870</v>
      </c>
      <c r="F901" t="s">
        <v>13512</v>
      </c>
      <c r="G901">
        <v>2</v>
      </c>
      <c r="H901">
        <v>0</v>
      </c>
      <c r="I901">
        <v>0</v>
      </c>
      <c r="L901" t="s">
        <v>64</v>
      </c>
      <c r="M901" t="s">
        <v>814</v>
      </c>
      <c r="N901" t="s">
        <v>189</v>
      </c>
      <c r="O901" t="s">
        <v>13513</v>
      </c>
      <c r="P901" t="s">
        <v>13514</v>
      </c>
      <c r="Q901">
        <v>40</v>
      </c>
      <c r="R901">
        <v>0</v>
      </c>
      <c r="S901">
        <v>40</v>
      </c>
      <c r="T901">
        <v>0</v>
      </c>
      <c r="U901">
        <v>0</v>
      </c>
      <c r="V901">
        <v>40</v>
      </c>
      <c r="W901" s="2">
        <v>41872</v>
      </c>
      <c r="X901">
        <v>0</v>
      </c>
      <c r="Y901" t="s">
        <v>67</v>
      </c>
      <c r="Z901" t="s">
        <v>68</v>
      </c>
      <c r="AA901" t="s">
        <v>500</v>
      </c>
      <c r="AC901">
        <v>0</v>
      </c>
      <c r="AD901" t="s">
        <v>814</v>
      </c>
      <c r="AE901" t="s">
        <v>816</v>
      </c>
      <c r="AF901" t="s">
        <v>817</v>
      </c>
      <c r="AG901">
        <v>1</v>
      </c>
      <c r="AI901">
        <v>3500</v>
      </c>
      <c r="AK901" t="s">
        <v>167</v>
      </c>
      <c r="AL901" t="s">
        <v>818</v>
      </c>
      <c r="AM901" t="s">
        <v>819</v>
      </c>
    </row>
    <row r="902" spans="1:39" x14ac:dyDescent="0.25">
      <c r="A902" s="2">
        <v>41869</v>
      </c>
      <c r="B902" t="s">
        <v>13522</v>
      </c>
      <c r="C902" t="s">
        <v>13523</v>
      </c>
      <c r="D902" s="2">
        <v>41876</v>
      </c>
      <c r="E902" s="2">
        <v>42241</v>
      </c>
      <c r="F902" t="s">
        <v>13524</v>
      </c>
      <c r="G902">
        <v>1</v>
      </c>
      <c r="H902">
        <v>0</v>
      </c>
      <c r="I902">
        <v>0</v>
      </c>
      <c r="L902" t="s">
        <v>64</v>
      </c>
      <c r="M902" t="s">
        <v>1574</v>
      </c>
      <c r="N902" t="s">
        <v>1575</v>
      </c>
      <c r="O902" t="s">
        <v>1209</v>
      </c>
      <c r="Q902">
        <v>396</v>
      </c>
      <c r="R902">
        <v>0</v>
      </c>
      <c r="S902">
        <v>396</v>
      </c>
      <c r="T902">
        <v>0</v>
      </c>
      <c r="U902">
        <v>0</v>
      </c>
      <c r="V902">
        <v>396</v>
      </c>
      <c r="W902" s="2">
        <v>41886</v>
      </c>
      <c r="X902">
        <v>0</v>
      </c>
      <c r="Y902" t="s">
        <v>67</v>
      </c>
      <c r="Z902" t="s">
        <v>68</v>
      </c>
      <c r="AA902" t="s">
        <v>500</v>
      </c>
      <c r="AC902">
        <v>0</v>
      </c>
      <c r="AD902" t="s">
        <v>1574</v>
      </c>
      <c r="AE902" t="s">
        <v>1576</v>
      </c>
      <c r="AF902" t="s">
        <v>1577</v>
      </c>
      <c r="AG902">
        <v>18</v>
      </c>
      <c r="AI902">
        <v>3500</v>
      </c>
      <c r="AK902" t="s">
        <v>167</v>
      </c>
      <c r="AL902" t="s">
        <v>1578</v>
      </c>
      <c r="AM902" t="s">
        <v>1579</v>
      </c>
    </row>
    <row r="903" spans="1:39" x14ac:dyDescent="0.25">
      <c r="A903" s="2">
        <v>41855</v>
      </c>
      <c r="B903" t="s">
        <v>13677</v>
      </c>
      <c r="C903" t="s">
        <v>13678</v>
      </c>
      <c r="D903" s="2">
        <v>41857</v>
      </c>
      <c r="E903" s="2">
        <v>42185</v>
      </c>
      <c r="F903" t="s">
        <v>13679</v>
      </c>
      <c r="G903">
        <v>2</v>
      </c>
      <c r="H903">
        <v>0</v>
      </c>
      <c r="I903">
        <v>0</v>
      </c>
      <c r="L903" t="s">
        <v>64</v>
      </c>
      <c r="M903" t="s">
        <v>1574</v>
      </c>
      <c r="N903" t="s">
        <v>1575</v>
      </c>
      <c r="O903" t="s">
        <v>66</v>
      </c>
      <c r="Q903">
        <v>140</v>
      </c>
      <c r="R903">
        <v>0</v>
      </c>
      <c r="S903">
        <v>140</v>
      </c>
      <c r="T903">
        <v>0</v>
      </c>
      <c r="U903">
        <v>0</v>
      </c>
      <c r="V903">
        <v>280</v>
      </c>
      <c r="W903" s="2">
        <v>41858</v>
      </c>
      <c r="X903">
        <v>0</v>
      </c>
      <c r="Y903" t="s">
        <v>67</v>
      </c>
      <c r="Z903" t="s">
        <v>68</v>
      </c>
      <c r="AA903" t="s">
        <v>500</v>
      </c>
      <c r="AC903">
        <v>0</v>
      </c>
      <c r="AD903" t="s">
        <v>1574</v>
      </c>
      <c r="AE903" t="s">
        <v>1576</v>
      </c>
      <c r="AF903" t="s">
        <v>1577</v>
      </c>
      <c r="AG903">
        <v>18</v>
      </c>
      <c r="AI903">
        <v>3500</v>
      </c>
      <c r="AK903" t="s">
        <v>167</v>
      </c>
      <c r="AL903" t="s">
        <v>1578</v>
      </c>
      <c r="AM903" t="s">
        <v>1579</v>
      </c>
    </row>
    <row r="904" spans="1:39" x14ac:dyDescent="0.25">
      <c r="A904" s="2">
        <v>41855</v>
      </c>
      <c r="B904" t="s">
        <v>13680</v>
      </c>
      <c r="C904" t="s">
        <v>13681</v>
      </c>
      <c r="D904" s="2">
        <v>41897</v>
      </c>
      <c r="E904" s="2">
        <v>42185</v>
      </c>
      <c r="F904" t="s">
        <v>13682</v>
      </c>
      <c r="G904">
        <v>1</v>
      </c>
      <c r="H904">
        <v>0</v>
      </c>
      <c r="I904">
        <v>0</v>
      </c>
      <c r="L904" t="s">
        <v>64</v>
      </c>
      <c r="M904" t="s">
        <v>1574</v>
      </c>
      <c r="N904" t="s">
        <v>1575</v>
      </c>
      <c r="O904" t="s">
        <v>66</v>
      </c>
      <c r="Q904">
        <v>400</v>
      </c>
      <c r="R904">
        <v>0</v>
      </c>
      <c r="S904">
        <v>400</v>
      </c>
      <c r="T904">
        <v>0</v>
      </c>
      <c r="U904">
        <v>0</v>
      </c>
      <c r="V904">
        <v>400</v>
      </c>
      <c r="W904" s="2">
        <v>41858</v>
      </c>
      <c r="X904">
        <v>0</v>
      </c>
      <c r="Y904" t="s">
        <v>67</v>
      </c>
      <c r="Z904" t="s">
        <v>68</v>
      </c>
      <c r="AA904" t="s">
        <v>500</v>
      </c>
      <c r="AC904">
        <v>0</v>
      </c>
      <c r="AD904" t="s">
        <v>1574</v>
      </c>
      <c r="AE904" t="s">
        <v>1576</v>
      </c>
      <c r="AF904" t="s">
        <v>1577</v>
      </c>
      <c r="AG904">
        <v>18</v>
      </c>
      <c r="AI904">
        <v>3500</v>
      </c>
      <c r="AK904" t="s">
        <v>167</v>
      </c>
      <c r="AL904" t="s">
        <v>1578</v>
      </c>
      <c r="AM904" t="s">
        <v>1579</v>
      </c>
    </row>
    <row r="905" spans="1:39" x14ac:dyDescent="0.25">
      <c r="A905" s="2">
        <v>41855</v>
      </c>
      <c r="B905" t="s">
        <v>13683</v>
      </c>
      <c r="C905" t="s">
        <v>13684</v>
      </c>
      <c r="D905" s="2">
        <v>41855</v>
      </c>
      <c r="E905" s="2">
        <v>42220</v>
      </c>
      <c r="F905" t="s">
        <v>13685</v>
      </c>
      <c r="G905">
        <v>1</v>
      </c>
      <c r="H905">
        <v>0</v>
      </c>
      <c r="I905">
        <v>0</v>
      </c>
      <c r="K905" t="s">
        <v>7319</v>
      </c>
      <c r="L905" t="s">
        <v>64</v>
      </c>
      <c r="M905" t="s">
        <v>1574</v>
      </c>
      <c r="N905" t="s">
        <v>1575</v>
      </c>
      <c r="O905" t="s">
        <v>66</v>
      </c>
      <c r="Q905">
        <v>248</v>
      </c>
      <c r="R905">
        <v>0</v>
      </c>
      <c r="S905">
        <v>248</v>
      </c>
      <c r="T905">
        <v>0</v>
      </c>
      <c r="U905">
        <v>0</v>
      </c>
      <c r="V905">
        <v>248</v>
      </c>
      <c r="W905" s="2">
        <v>41879</v>
      </c>
      <c r="X905">
        <v>0</v>
      </c>
      <c r="Y905" t="s">
        <v>67</v>
      </c>
      <c r="Z905" t="s">
        <v>68</v>
      </c>
      <c r="AA905" t="s">
        <v>500</v>
      </c>
      <c r="AC905">
        <v>0</v>
      </c>
      <c r="AD905" t="s">
        <v>1574</v>
      </c>
      <c r="AE905" t="s">
        <v>1576</v>
      </c>
      <c r="AF905" t="s">
        <v>1577</v>
      </c>
      <c r="AG905">
        <v>18</v>
      </c>
      <c r="AI905">
        <v>3500</v>
      </c>
      <c r="AK905" t="s">
        <v>167</v>
      </c>
      <c r="AL905" t="s">
        <v>1578</v>
      </c>
      <c r="AM905" t="s">
        <v>1579</v>
      </c>
    </row>
    <row r="906" spans="1:39" x14ac:dyDescent="0.25">
      <c r="A906" s="2">
        <v>41855</v>
      </c>
      <c r="B906" t="s">
        <v>13688</v>
      </c>
      <c r="C906" t="s">
        <v>13689</v>
      </c>
      <c r="D906" s="2">
        <v>41873</v>
      </c>
      <c r="E906" s="2">
        <v>41873</v>
      </c>
      <c r="F906" t="s">
        <v>13690</v>
      </c>
      <c r="G906">
        <v>13</v>
      </c>
      <c r="H906">
        <v>2</v>
      </c>
      <c r="I906">
        <v>0</v>
      </c>
      <c r="J906" t="s">
        <v>13691</v>
      </c>
      <c r="L906" t="s">
        <v>64</v>
      </c>
      <c r="M906" t="s">
        <v>4464</v>
      </c>
      <c r="N906" t="s">
        <v>4465</v>
      </c>
      <c r="Q906">
        <v>144</v>
      </c>
      <c r="R906">
        <v>136.80000000000001</v>
      </c>
      <c r="S906">
        <v>280.8</v>
      </c>
      <c r="T906">
        <v>0</v>
      </c>
      <c r="U906">
        <v>84</v>
      </c>
      <c r="V906">
        <v>201.76</v>
      </c>
      <c r="W906" s="2">
        <v>41893</v>
      </c>
      <c r="X906">
        <v>0</v>
      </c>
      <c r="Y906" t="s">
        <v>67</v>
      </c>
      <c r="Z906" t="s">
        <v>68</v>
      </c>
      <c r="AA906" t="s">
        <v>82</v>
      </c>
      <c r="AB906" t="s">
        <v>83</v>
      </c>
      <c r="AC906">
        <v>84</v>
      </c>
      <c r="AD906" t="s">
        <v>4464</v>
      </c>
      <c r="AE906" t="s">
        <v>4468</v>
      </c>
      <c r="AF906" t="s">
        <v>4469</v>
      </c>
      <c r="AG906">
        <v>29</v>
      </c>
      <c r="AH906">
        <v>7</v>
      </c>
      <c r="AI906">
        <v>3500</v>
      </c>
      <c r="AK906" t="s">
        <v>167</v>
      </c>
      <c r="AL906" t="s">
        <v>4470</v>
      </c>
      <c r="AM906" t="s">
        <v>4471</v>
      </c>
    </row>
    <row r="907" spans="1:39" x14ac:dyDescent="0.25">
      <c r="A907" s="2">
        <v>41852</v>
      </c>
      <c r="B907" t="s">
        <v>13692</v>
      </c>
      <c r="C907" t="s">
        <v>13693</v>
      </c>
      <c r="D907" s="2">
        <v>41883</v>
      </c>
      <c r="E907" s="2">
        <v>42004</v>
      </c>
      <c r="F907" t="s">
        <v>13694</v>
      </c>
      <c r="G907">
        <v>1</v>
      </c>
      <c r="H907">
        <v>0</v>
      </c>
      <c r="I907">
        <v>0</v>
      </c>
      <c r="L907" t="s">
        <v>64</v>
      </c>
      <c r="M907" t="s">
        <v>814</v>
      </c>
      <c r="N907" t="s">
        <v>189</v>
      </c>
      <c r="O907" t="s">
        <v>13695</v>
      </c>
      <c r="P907" t="s">
        <v>13696</v>
      </c>
      <c r="Q907">
        <v>120</v>
      </c>
      <c r="R907">
        <v>0</v>
      </c>
      <c r="S907">
        <v>120</v>
      </c>
      <c r="T907">
        <v>0</v>
      </c>
      <c r="U907">
        <v>0</v>
      </c>
      <c r="V907">
        <v>120</v>
      </c>
      <c r="W907" s="2">
        <v>41858</v>
      </c>
      <c r="X907">
        <v>0</v>
      </c>
      <c r="Y907" t="s">
        <v>67</v>
      </c>
      <c r="Z907" t="s">
        <v>68</v>
      </c>
      <c r="AA907" t="s">
        <v>500</v>
      </c>
      <c r="AC907">
        <v>0</v>
      </c>
      <c r="AD907" t="s">
        <v>814</v>
      </c>
      <c r="AE907" t="s">
        <v>816</v>
      </c>
      <c r="AF907" t="s">
        <v>817</v>
      </c>
      <c r="AG907">
        <v>1</v>
      </c>
      <c r="AI907">
        <v>3500</v>
      </c>
      <c r="AK907" t="s">
        <v>167</v>
      </c>
      <c r="AL907" t="s">
        <v>818</v>
      </c>
      <c r="AM907" t="s">
        <v>819</v>
      </c>
    </row>
    <row r="908" spans="1:39" x14ac:dyDescent="0.25">
      <c r="A908" s="2">
        <v>41852</v>
      </c>
      <c r="B908" t="s">
        <v>13697</v>
      </c>
      <c r="C908" t="s">
        <v>13698</v>
      </c>
      <c r="D908" s="2">
        <v>41883</v>
      </c>
      <c r="E908" s="2">
        <v>42185</v>
      </c>
      <c r="F908" t="s">
        <v>13699</v>
      </c>
      <c r="G908">
        <v>2</v>
      </c>
      <c r="H908">
        <v>0</v>
      </c>
      <c r="I908">
        <v>0</v>
      </c>
      <c r="L908" t="s">
        <v>64</v>
      </c>
      <c r="M908" t="s">
        <v>814</v>
      </c>
      <c r="N908" t="s">
        <v>189</v>
      </c>
      <c r="O908" t="s">
        <v>2805</v>
      </c>
      <c r="P908" t="s">
        <v>13700</v>
      </c>
      <c r="Q908">
        <v>120</v>
      </c>
      <c r="R908">
        <v>0</v>
      </c>
      <c r="S908">
        <v>120</v>
      </c>
      <c r="T908">
        <v>0</v>
      </c>
      <c r="U908">
        <v>0</v>
      </c>
      <c r="V908">
        <v>120</v>
      </c>
      <c r="W908" s="2">
        <v>41858</v>
      </c>
      <c r="X908">
        <v>0</v>
      </c>
      <c r="Y908" t="s">
        <v>67</v>
      </c>
      <c r="Z908" t="s">
        <v>68</v>
      </c>
      <c r="AA908" t="s">
        <v>500</v>
      </c>
      <c r="AC908">
        <v>0</v>
      </c>
      <c r="AD908" t="s">
        <v>814</v>
      </c>
      <c r="AE908" t="s">
        <v>816</v>
      </c>
      <c r="AF908" t="s">
        <v>817</v>
      </c>
      <c r="AG908">
        <v>1</v>
      </c>
      <c r="AI908">
        <v>3500</v>
      </c>
      <c r="AK908" t="s">
        <v>167</v>
      </c>
      <c r="AL908" t="s">
        <v>818</v>
      </c>
      <c r="AM908" t="s">
        <v>819</v>
      </c>
    </row>
    <row r="909" spans="1:39" x14ac:dyDescent="0.25">
      <c r="A909" s="2">
        <v>41851</v>
      </c>
      <c r="B909" t="s">
        <v>13710</v>
      </c>
      <c r="C909" t="s">
        <v>13711</v>
      </c>
      <c r="D909" s="2">
        <v>41883</v>
      </c>
      <c r="E909" s="2">
        <v>42004</v>
      </c>
      <c r="F909" t="s">
        <v>13712</v>
      </c>
      <c r="G909">
        <v>1</v>
      </c>
      <c r="H909">
        <v>0</v>
      </c>
      <c r="I909">
        <v>0</v>
      </c>
      <c r="L909" t="s">
        <v>64</v>
      </c>
      <c r="M909" t="s">
        <v>188</v>
      </c>
      <c r="N909" t="s">
        <v>189</v>
      </c>
      <c r="O909" t="s">
        <v>3596</v>
      </c>
      <c r="P909" t="s">
        <v>13713</v>
      </c>
      <c r="Q909">
        <v>56</v>
      </c>
      <c r="R909">
        <v>0</v>
      </c>
      <c r="S909">
        <v>56</v>
      </c>
      <c r="T909">
        <v>0</v>
      </c>
      <c r="U909">
        <v>0</v>
      </c>
      <c r="V909">
        <v>56</v>
      </c>
      <c r="W909" s="2">
        <v>41858</v>
      </c>
      <c r="X909">
        <v>0</v>
      </c>
      <c r="Y909" t="s">
        <v>67</v>
      </c>
      <c r="Z909" t="s">
        <v>68</v>
      </c>
      <c r="AA909" t="s">
        <v>884</v>
      </c>
      <c r="AC909">
        <v>0</v>
      </c>
      <c r="AD909" t="s">
        <v>188</v>
      </c>
      <c r="AE909" t="s">
        <v>190</v>
      </c>
      <c r="AF909" t="s">
        <v>191</v>
      </c>
      <c r="AG909">
        <v>1</v>
      </c>
      <c r="AI909">
        <v>3500</v>
      </c>
      <c r="AK909" t="s">
        <v>167</v>
      </c>
      <c r="AL909" t="s">
        <v>192</v>
      </c>
      <c r="AM909" t="s">
        <v>193</v>
      </c>
    </row>
    <row r="910" spans="1:39" x14ac:dyDescent="0.25">
      <c r="A910" s="2">
        <v>41851</v>
      </c>
      <c r="B910" t="s">
        <v>13714</v>
      </c>
      <c r="C910" t="s">
        <v>13715</v>
      </c>
      <c r="D910" s="2">
        <v>41883</v>
      </c>
      <c r="E910" s="2">
        <v>42185</v>
      </c>
      <c r="F910" t="s">
        <v>13352</v>
      </c>
      <c r="G910">
        <v>2</v>
      </c>
      <c r="H910">
        <v>0</v>
      </c>
      <c r="I910">
        <v>0</v>
      </c>
      <c r="L910" t="s">
        <v>64</v>
      </c>
      <c r="M910" t="s">
        <v>188</v>
      </c>
      <c r="N910" t="s">
        <v>189</v>
      </c>
      <c r="O910" t="s">
        <v>1305</v>
      </c>
      <c r="P910" t="s">
        <v>13716</v>
      </c>
      <c r="Q910">
        <v>516</v>
      </c>
      <c r="R910">
        <v>0</v>
      </c>
      <c r="S910">
        <v>516</v>
      </c>
      <c r="T910">
        <v>0</v>
      </c>
      <c r="U910">
        <v>0</v>
      </c>
      <c r="V910">
        <v>516</v>
      </c>
      <c r="W910" s="2">
        <v>41858</v>
      </c>
      <c r="X910">
        <v>0</v>
      </c>
      <c r="Y910" t="s">
        <v>67</v>
      </c>
      <c r="Z910" t="s">
        <v>68</v>
      </c>
      <c r="AA910" t="s">
        <v>500</v>
      </c>
      <c r="AC910">
        <v>0</v>
      </c>
      <c r="AD910" t="s">
        <v>188</v>
      </c>
      <c r="AE910" t="s">
        <v>190</v>
      </c>
      <c r="AF910" t="s">
        <v>191</v>
      </c>
      <c r="AG910">
        <v>1</v>
      </c>
      <c r="AI910">
        <v>3500</v>
      </c>
      <c r="AK910" t="s">
        <v>167</v>
      </c>
      <c r="AL910" t="s">
        <v>192</v>
      </c>
      <c r="AM910" t="s">
        <v>193</v>
      </c>
    </row>
    <row r="911" spans="1:39" x14ac:dyDescent="0.25">
      <c r="A911" s="2">
        <v>41849</v>
      </c>
      <c r="B911" t="s">
        <v>13740</v>
      </c>
      <c r="C911" t="s">
        <v>13741</v>
      </c>
      <c r="D911" s="2">
        <v>41851</v>
      </c>
      <c r="E911" s="2">
        <v>41851</v>
      </c>
      <c r="F911" t="s">
        <v>13742</v>
      </c>
      <c r="G911">
        <v>3</v>
      </c>
      <c r="H911">
        <v>0</v>
      </c>
      <c r="I911">
        <v>0</v>
      </c>
      <c r="L911" t="s">
        <v>64</v>
      </c>
      <c r="M911" t="s">
        <v>3513</v>
      </c>
      <c r="N911" t="s">
        <v>3514</v>
      </c>
      <c r="O911" t="s">
        <v>66</v>
      </c>
      <c r="Q911">
        <v>0</v>
      </c>
      <c r="R911">
        <v>0</v>
      </c>
      <c r="S911">
        <v>0</v>
      </c>
      <c r="T911">
        <v>0</v>
      </c>
      <c r="U911">
        <v>0</v>
      </c>
      <c r="V911">
        <v>0</v>
      </c>
      <c r="X911">
        <v>0</v>
      </c>
      <c r="Y911" t="s">
        <v>67</v>
      </c>
      <c r="Z911" t="s">
        <v>154</v>
      </c>
      <c r="AC911">
        <v>0</v>
      </c>
      <c r="AD911" t="s">
        <v>3513</v>
      </c>
      <c r="AE911" t="s">
        <v>3515</v>
      </c>
      <c r="AF911" t="s">
        <v>3516</v>
      </c>
      <c r="AG911">
        <v>19</v>
      </c>
      <c r="AI911">
        <v>3500</v>
      </c>
      <c r="AK911" t="s">
        <v>167</v>
      </c>
      <c r="AL911" t="s">
        <v>3517</v>
      </c>
      <c r="AM911" t="s">
        <v>3518</v>
      </c>
    </row>
    <row r="912" spans="1:39" x14ac:dyDescent="0.25">
      <c r="A912" s="2">
        <v>41848</v>
      </c>
      <c r="B912" t="s">
        <v>13753</v>
      </c>
      <c r="C912" t="s">
        <v>13754</v>
      </c>
      <c r="D912" s="2">
        <v>41852</v>
      </c>
      <c r="E912" s="2">
        <v>41861</v>
      </c>
      <c r="F912" t="s">
        <v>13755</v>
      </c>
      <c r="G912">
        <v>1</v>
      </c>
      <c r="H912">
        <v>0</v>
      </c>
      <c r="I912">
        <v>0</v>
      </c>
      <c r="L912" t="s">
        <v>64</v>
      </c>
      <c r="M912" t="s">
        <v>188</v>
      </c>
      <c r="N912" t="s">
        <v>189</v>
      </c>
      <c r="O912" t="s">
        <v>1960</v>
      </c>
      <c r="P912" t="s">
        <v>13756</v>
      </c>
      <c r="Q912">
        <v>60</v>
      </c>
      <c r="R912">
        <v>0</v>
      </c>
      <c r="S912">
        <v>60</v>
      </c>
      <c r="T912">
        <v>0</v>
      </c>
      <c r="U912">
        <v>0</v>
      </c>
      <c r="V912">
        <v>60</v>
      </c>
      <c r="W912" s="2">
        <v>41858</v>
      </c>
      <c r="X912">
        <v>0</v>
      </c>
      <c r="Y912" t="s">
        <v>67</v>
      </c>
      <c r="Z912" t="s">
        <v>68</v>
      </c>
      <c r="AA912" t="s">
        <v>1524</v>
      </c>
      <c r="AC912">
        <v>0</v>
      </c>
      <c r="AD912" t="s">
        <v>188</v>
      </c>
      <c r="AE912" t="s">
        <v>190</v>
      </c>
      <c r="AF912" t="s">
        <v>191</v>
      </c>
      <c r="AG912">
        <v>1</v>
      </c>
      <c r="AI912">
        <v>3500</v>
      </c>
      <c r="AK912" t="s">
        <v>167</v>
      </c>
      <c r="AL912" t="s">
        <v>192</v>
      </c>
      <c r="AM912" t="s">
        <v>193</v>
      </c>
    </row>
    <row r="913" spans="1:39" x14ac:dyDescent="0.25">
      <c r="A913" s="2">
        <v>41848</v>
      </c>
      <c r="B913" t="s">
        <v>13757</v>
      </c>
      <c r="C913" t="s">
        <v>13758</v>
      </c>
      <c r="D913" s="2">
        <v>41849</v>
      </c>
      <c r="E913" s="2">
        <v>42004</v>
      </c>
      <c r="F913" t="s">
        <v>13759</v>
      </c>
      <c r="G913">
        <v>2</v>
      </c>
      <c r="H913">
        <v>0</v>
      </c>
      <c r="I913">
        <v>0</v>
      </c>
      <c r="L913" t="s">
        <v>64</v>
      </c>
      <c r="M913" t="s">
        <v>814</v>
      </c>
      <c r="N913" t="s">
        <v>189</v>
      </c>
      <c r="O913" t="s">
        <v>13760</v>
      </c>
      <c r="P913" t="s">
        <v>13761</v>
      </c>
      <c r="Q913">
        <v>107.2</v>
      </c>
      <c r="R913">
        <v>0</v>
      </c>
      <c r="S913">
        <v>107.2</v>
      </c>
      <c r="T913">
        <v>0</v>
      </c>
      <c r="U913">
        <v>0</v>
      </c>
      <c r="V913">
        <v>107.2</v>
      </c>
      <c r="W913" s="2">
        <v>41858</v>
      </c>
      <c r="X913">
        <v>0</v>
      </c>
      <c r="Y913" t="s">
        <v>67</v>
      </c>
      <c r="Z913" t="s">
        <v>68</v>
      </c>
      <c r="AA913" t="s">
        <v>1689</v>
      </c>
      <c r="AC913">
        <v>0</v>
      </c>
      <c r="AD913" t="s">
        <v>814</v>
      </c>
      <c r="AE913" t="s">
        <v>816</v>
      </c>
      <c r="AF913" t="s">
        <v>817</v>
      </c>
      <c r="AG913">
        <v>1</v>
      </c>
      <c r="AI913">
        <v>3500</v>
      </c>
      <c r="AK913" t="s">
        <v>167</v>
      </c>
      <c r="AL913" t="s">
        <v>818</v>
      </c>
      <c r="AM913" t="s">
        <v>819</v>
      </c>
    </row>
    <row r="914" spans="1:39" x14ac:dyDescent="0.25">
      <c r="A914" s="2">
        <v>41848</v>
      </c>
      <c r="B914" t="s">
        <v>13762</v>
      </c>
      <c r="C914" t="s">
        <v>13763</v>
      </c>
      <c r="D914" s="2">
        <v>41883</v>
      </c>
      <c r="E914" s="2">
        <v>42185</v>
      </c>
      <c r="F914" t="s">
        <v>13764</v>
      </c>
      <c r="G914">
        <v>1</v>
      </c>
      <c r="H914">
        <v>0</v>
      </c>
      <c r="I914">
        <v>0</v>
      </c>
      <c r="L914" t="s">
        <v>64</v>
      </c>
      <c r="M914" t="s">
        <v>188</v>
      </c>
      <c r="N914" t="s">
        <v>189</v>
      </c>
      <c r="O914" t="s">
        <v>13765</v>
      </c>
      <c r="P914" t="s">
        <v>13766</v>
      </c>
      <c r="Q914">
        <v>53.6</v>
      </c>
      <c r="R914">
        <v>0</v>
      </c>
      <c r="S914">
        <v>53.6</v>
      </c>
      <c r="T914">
        <v>0</v>
      </c>
      <c r="U914">
        <v>0</v>
      </c>
      <c r="V914">
        <v>53.6</v>
      </c>
      <c r="W914" s="2">
        <v>41858</v>
      </c>
      <c r="X914">
        <v>0</v>
      </c>
      <c r="Y914" t="s">
        <v>67</v>
      </c>
      <c r="Z914" t="s">
        <v>68</v>
      </c>
      <c r="AA914" t="s">
        <v>815</v>
      </c>
      <c r="AC914">
        <v>0</v>
      </c>
      <c r="AD914" t="s">
        <v>188</v>
      </c>
      <c r="AE914" t="s">
        <v>190</v>
      </c>
      <c r="AF914" t="s">
        <v>191</v>
      </c>
      <c r="AG914">
        <v>1</v>
      </c>
      <c r="AI914">
        <v>3500</v>
      </c>
      <c r="AK914" t="s">
        <v>167</v>
      </c>
      <c r="AL914" t="s">
        <v>192</v>
      </c>
      <c r="AM914" t="s">
        <v>193</v>
      </c>
    </row>
    <row r="915" spans="1:39" x14ac:dyDescent="0.25">
      <c r="A915" s="2">
        <v>41848</v>
      </c>
      <c r="B915" t="s">
        <v>13767</v>
      </c>
      <c r="C915" t="s">
        <v>13768</v>
      </c>
      <c r="D915" s="2">
        <v>41883</v>
      </c>
      <c r="E915" s="2">
        <v>42216</v>
      </c>
      <c r="F915" t="s">
        <v>13769</v>
      </c>
      <c r="G915">
        <v>1</v>
      </c>
      <c r="H915">
        <v>0</v>
      </c>
      <c r="I915">
        <v>0</v>
      </c>
      <c r="L915" t="s">
        <v>64</v>
      </c>
      <c r="M915" t="s">
        <v>188</v>
      </c>
      <c r="N915" t="s">
        <v>189</v>
      </c>
      <c r="O915" t="s">
        <v>13770</v>
      </c>
      <c r="P915" t="s">
        <v>13771</v>
      </c>
      <c r="Q915">
        <v>200</v>
      </c>
      <c r="R915">
        <v>0</v>
      </c>
      <c r="S915">
        <v>200</v>
      </c>
      <c r="T915">
        <v>0</v>
      </c>
      <c r="U915">
        <v>0</v>
      </c>
      <c r="V915">
        <v>200</v>
      </c>
      <c r="W915" s="2">
        <v>41858</v>
      </c>
      <c r="X915">
        <v>0</v>
      </c>
      <c r="Y915" t="s">
        <v>67</v>
      </c>
      <c r="Z915" t="s">
        <v>68</v>
      </c>
      <c r="AA915" t="s">
        <v>500</v>
      </c>
      <c r="AC915">
        <v>0</v>
      </c>
      <c r="AD915" t="s">
        <v>188</v>
      </c>
      <c r="AE915" t="s">
        <v>190</v>
      </c>
      <c r="AF915" t="s">
        <v>191</v>
      </c>
      <c r="AG915">
        <v>1</v>
      </c>
      <c r="AI915">
        <v>3500</v>
      </c>
      <c r="AK915" t="s">
        <v>167</v>
      </c>
      <c r="AL915" t="s">
        <v>192</v>
      </c>
      <c r="AM915" t="s">
        <v>193</v>
      </c>
    </row>
    <row r="916" spans="1:39" x14ac:dyDescent="0.25">
      <c r="A916" s="2">
        <v>41848</v>
      </c>
      <c r="B916" t="s">
        <v>13772</v>
      </c>
      <c r="C916" t="s">
        <v>13773</v>
      </c>
      <c r="D916" s="2">
        <v>41883</v>
      </c>
      <c r="E916" s="2">
        <v>42216</v>
      </c>
      <c r="F916" t="s">
        <v>13774</v>
      </c>
      <c r="G916">
        <v>1</v>
      </c>
      <c r="H916">
        <v>0</v>
      </c>
      <c r="I916">
        <v>0</v>
      </c>
      <c r="L916" t="s">
        <v>64</v>
      </c>
      <c r="M916" t="s">
        <v>188</v>
      </c>
      <c r="N916" t="s">
        <v>189</v>
      </c>
      <c r="O916" t="s">
        <v>1220</v>
      </c>
      <c r="P916" t="s">
        <v>13775</v>
      </c>
      <c r="Q916">
        <v>140</v>
      </c>
      <c r="R916">
        <v>0</v>
      </c>
      <c r="S916">
        <v>140</v>
      </c>
      <c r="T916">
        <v>0</v>
      </c>
      <c r="U916">
        <v>0</v>
      </c>
      <c r="V916">
        <v>140</v>
      </c>
      <c r="W916" s="2">
        <v>41858</v>
      </c>
      <c r="X916">
        <v>0</v>
      </c>
      <c r="Y916" t="s">
        <v>67</v>
      </c>
      <c r="Z916" t="s">
        <v>68</v>
      </c>
      <c r="AA916" t="s">
        <v>500</v>
      </c>
      <c r="AC916">
        <v>0</v>
      </c>
      <c r="AD916" t="s">
        <v>188</v>
      </c>
      <c r="AE916" t="s">
        <v>190</v>
      </c>
      <c r="AF916" t="s">
        <v>191</v>
      </c>
      <c r="AG916">
        <v>1</v>
      </c>
      <c r="AI916">
        <v>3500</v>
      </c>
      <c r="AK916" t="s">
        <v>167</v>
      </c>
      <c r="AL916" t="s">
        <v>192</v>
      </c>
      <c r="AM916" t="s">
        <v>193</v>
      </c>
    </row>
    <row r="917" spans="1:39" x14ac:dyDescent="0.25">
      <c r="A917" s="2">
        <v>41843</v>
      </c>
      <c r="B917" t="s">
        <v>13805</v>
      </c>
      <c r="C917" t="s">
        <v>13806</v>
      </c>
      <c r="D917" s="2">
        <v>41860</v>
      </c>
      <c r="E917" s="2">
        <v>41860</v>
      </c>
      <c r="F917" t="s">
        <v>13807</v>
      </c>
      <c r="G917">
        <v>0</v>
      </c>
      <c r="H917">
        <v>0</v>
      </c>
      <c r="I917">
        <v>0</v>
      </c>
      <c r="J917" t="s">
        <v>13808</v>
      </c>
      <c r="L917" t="s">
        <v>64</v>
      </c>
      <c r="M917" t="s">
        <v>13809</v>
      </c>
      <c r="N917" t="s">
        <v>13810</v>
      </c>
      <c r="Q917">
        <v>0</v>
      </c>
      <c r="R917">
        <v>0</v>
      </c>
      <c r="S917">
        <v>0</v>
      </c>
      <c r="T917">
        <v>0</v>
      </c>
      <c r="U917">
        <v>179.2</v>
      </c>
      <c r="V917">
        <v>0</v>
      </c>
      <c r="X917">
        <v>0</v>
      </c>
      <c r="Y917" t="s">
        <v>67</v>
      </c>
      <c r="Z917" t="s">
        <v>68</v>
      </c>
      <c r="AA917" t="s">
        <v>5087</v>
      </c>
      <c r="AB917" t="s">
        <v>5088</v>
      </c>
      <c r="AC917">
        <v>134.4</v>
      </c>
      <c r="AD917" t="s">
        <v>13809</v>
      </c>
      <c r="AE917" t="s">
        <v>13811</v>
      </c>
      <c r="AF917" t="s">
        <v>13812</v>
      </c>
      <c r="AG917">
        <v>150</v>
      </c>
      <c r="AI917">
        <v>3500</v>
      </c>
      <c r="AK917" t="s">
        <v>167</v>
      </c>
      <c r="AL917" t="s">
        <v>13813</v>
      </c>
      <c r="AM917" t="s">
        <v>13814</v>
      </c>
    </row>
    <row r="918" spans="1:39" x14ac:dyDescent="0.25">
      <c r="A918" s="2">
        <v>41838</v>
      </c>
      <c r="B918" t="s">
        <v>13840</v>
      </c>
      <c r="C918" t="s">
        <v>13841</v>
      </c>
      <c r="D918" s="2">
        <v>41838</v>
      </c>
      <c r="E918" s="2">
        <v>42203</v>
      </c>
      <c r="F918" t="s">
        <v>13842</v>
      </c>
      <c r="G918">
        <v>1</v>
      </c>
      <c r="H918">
        <v>0</v>
      </c>
      <c r="I918">
        <v>0</v>
      </c>
      <c r="L918" t="s">
        <v>64</v>
      </c>
      <c r="M918" t="s">
        <v>814</v>
      </c>
      <c r="N918" t="s">
        <v>189</v>
      </c>
      <c r="O918" t="s">
        <v>5479</v>
      </c>
      <c r="P918" t="s">
        <v>5480</v>
      </c>
      <c r="Q918">
        <v>80</v>
      </c>
      <c r="R918">
        <v>0</v>
      </c>
      <c r="S918">
        <v>80</v>
      </c>
      <c r="T918">
        <v>0</v>
      </c>
      <c r="U918">
        <v>0</v>
      </c>
      <c r="V918">
        <v>80</v>
      </c>
      <c r="W918" s="2">
        <v>41858</v>
      </c>
      <c r="X918">
        <v>0</v>
      </c>
      <c r="Y918" t="s">
        <v>67</v>
      </c>
      <c r="Z918" t="s">
        <v>68</v>
      </c>
      <c r="AA918" t="s">
        <v>500</v>
      </c>
      <c r="AC918">
        <v>0</v>
      </c>
      <c r="AD918" t="s">
        <v>814</v>
      </c>
      <c r="AE918" t="s">
        <v>816</v>
      </c>
      <c r="AF918" t="s">
        <v>817</v>
      </c>
      <c r="AG918">
        <v>1</v>
      </c>
      <c r="AI918">
        <v>3500</v>
      </c>
      <c r="AK918" t="s">
        <v>167</v>
      </c>
      <c r="AL918" t="s">
        <v>818</v>
      </c>
      <c r="AM918" t="s">
        <v>819</v>
      </c>
    </row>
    <row r="919" spans="1:39" x14ac:dyDescent="0.25">
      <c r="A919" s="2">
        <v>41838</v>
      </c>
      <c r="B919" t="s">
        <v>13843</v>
      </c>
      <c r="C919" t="s">
        <v>13844</v>
      </c>
      <c r="D919" s="2">
        <v>41883</v>
      </c>
      <c r="E919" s="2">
        <v>42185</v>
      </c>
      <c r="F919" t="s">
        <v>13845</v>
      </c>
      <c r="G919">
        <v>1</v>
      </c>
      <c r="H919">
        <v>0</v>
      </c>
      <c r="I919">
        <v>0</v>
      </c>
      <c r="L919" t="s">
        <v>64</v>
      </c>
      <c r="M919" t="s">
        <v>188</v>
      </c>
      <c r="N919" t="s">
        <v>189</v>
      </c>
      <c r="O919" t="s">
        <v>4428</v>
      </c>
      <c r="P919" t="s">
        <v>13846</v>
      </c>
      <c r="Q919">
        <v>116</v>
      </c>
      <c r="R919">
        <v>0</v>
      </c>
      <c r="S919">
        <v>116</v>
      </c>
      <c r="T919">
        <v>0</v>
      </c>
      <c r="U919">
        <v>0</v>
      </c>
      <c r="V919">
        <v>116</v>
      </c>
      <c r="W919" s="2">
        <v>41844</v>
      </c>
      <c r="X919">
        <v>0</v>
      </c>
      <c r="Y919" t="s">
        <v>67</v>
      </c>
      <c r="Z919" t="s">
        <v>68</v>
      </c>
      <c r="AA919" t="s">
        <v>500</v>
      </c>
      <c r="AC919">
        <v>0</v>
      </c>
      <c r="AD919" t="s">
        <v>188</v>
      </c>
      <c r="AE919" t="s">
        <v>190</v>
      </c>
      <c r="AF919" t="s">
        <v>191</v>
      </c>
      <c r="AG919">
        <v>1</v>
      </c>
      <c r="AI919">
        <v>3500</v>
      </c>
      <c r="AK919" t="s">
        <v>167</v>
      </c>
      <c r="AL919" t="s">
        <v>192</v>
      </c>
      <c r="AM919" t="s">
        <v>193</v>
      </c>
    </row>
    <row r="920" spans="1:39" x14ac:dyDescent="0.25">
      <c r="A920" s="2">
        <v>41838</v>
      </c>
      <c r="B920" t="s">
        <v>13847</v>
      </c>
      <c r="C920" t="s">
        <v>13848</v>
      </c>
      <c r="D920" s="2">
        <v>41838</v>
      </c>
      <c r="E920" s="2">
        <v>42203</v>
      </c>
      <c r="F920" t="s">
        <v>13842</v>
      </c>
      <c r="G920">
        <v>1</v>
      </c>
      <c r="H920">
        <v>0</v>
      </c>
      <c r="I920">
        <v>0</v>
      </c>
      <c r="L920" t="s">
        <v>64</v>
      </c>
      <c r="M920" t="s">
        <v>814</v>
      </c>
      <c r="N920" t="s">
        <v>189</v>
      </c>
      <c r="O920" t="s">
        <v>5479</v>
      </c>
      <c r="P920" t="s">
        <v>5480</v>
      </c>
      <c r="Q920">
        <v>100</v>
      </c>
      <c r="R920">
        <v>0</v>
      </c>
      <c r="S920">
        <v>100</v>
      </c>
      <c r="T920">
        <v>0</v>
      </c>
      <c r="U920">
        <v>0</v>
      </c>
      <c r="V920">
        <v>100</v>
      </c>
      <c r="W920" s="2">
        <v>41858</v>
      </c>
      <c r="X920">
        <v>0</v>
      </c>
      <c r="Y920" t="s">
        <v>67</v>
      </c>
      <c r="Z920" t="s">
        <v>68</v>
      </c>
      <c r="AA920" t="s">
        <v>500</v>
      </c>
      <c r="AC920">
        <v>0</v>
      </c>
      <c r="AD920" t="s">
        <v>814</v>
      </c>
      <c r="AE920" t="s">
        <v>816</v>
      </c>
      <c r="AF920" t="s">
        <v>817</v>
      </c>
      <c r="AG920">
        <v>1</v>
      </c>
      <c r="AI920">
        <v>3500</v>
      </c>
      <c r="AK920" t="s">
        <v>167</v>
      </c>
      <c r="AL920" t="s">
        <v>818</v>
      </c>
      <c r="AM920" t="s">
        <v>819</v>
      </c>
    </row>
    <row r="921" spans="1:39" x14ac:dyDescent="0.25">
      <c r="A921" s="2">
        <v>41838</v>
      </c>
      <c r="B921" t="s">
        <v>13849</v>
      </c>
      <c r="C921" t="s">
        <v>13850</v>
      </c>
      <c r="D921" s="2">
        <v>41838</v>
      </c>
      <c r="E921" s="2">
        <v>42203</v>
      </c>
      <c r="F921" t="s">
        <v>13851</v>
      </c>
      <c r="G921">
        <v>1</v>
      </c>
      <c r="H921">
        <v>0</v>
      </c>
      <c r="I921">
        <v>0</v>
      </c>
      <c r="L921" t="s">
        <v>64</v>
      </c>
      <c r="M921" t="s">
        <v>814</v>
      </c>
      <c r="N921" t="s">
        <v>189</v>
      </c>
      <c r="O921" t="s">
        <v>5479</v>
      </c>
      <c r="P921" t="s">
        <v>5480</v>
      </c>
      <c r="Q921">
        <v>208</v>
      </c>
      <c r="R921">
        <v>0</v>
      </c>
      <c r="S921">
        <v>208</v>
      </c>
      <c r="T921">
        <v>0</v>
      </c>
      <c r="U921">
        <v>0</v>
      </c>
      <c r="V921">
        <v>208</v>
      </c>
      <c r="W921" s="2">
        <v>41858</v>
      </c>
      <c r="X921">
        <v>0</v>
      </c>
      <c r="Y921" t="s">
        <v>67</v>
      </c>
      <c r="Z921" t="s">
        <v>68</v>
      </c>
      <c r="AA921" t="s">
        <v>815</v>
      </c>
      <c r="AC921">
        <v>0</v>
      </c>
      <c r="AD921" t="s">
        <v>814</v>
      </c>
      <c r="AE921" t="s">
        <v>816</v>
      </c>
      <c r="AF921" t="s">
        <v>817</v>
      </c>
      <c r="AG921">
        <v>1</v>
      </c>
      <c r="AI921">
        <v>3500</v>
      </c>
      <c r="AK921" t="s">
        <v>167</v>
      </c>
      <c r="AL921" t="s">
        <v>818</v>
      </c>
      <c r="AM921" t="s">
        <v>819</v>
      </c>
    </row>
    <row r="922" spans="1:39" x14ac:dyDescent="0.25">
      <c r="A922" s="2">
        <v>41838</v>
      </c>
      <c r="B922" t="s">
        <v>13852</v>
      </c>
      <c r="C922" t="s">
        <v>13853</v>
      </c>
      <c r="D922" s="2">
        <v>41838</v>
      </c>
      <c r="E922" s="2">
        <v>42203</v>
      </c>
      <c r="F922" t="s">
        <v>13854</v>
      </c>
      <c r="G922">
        <v>1</v>
      </c>
      <c r="H922">
        <v>0</v>
      </c>
      <c r="I922">
        <v>0</v>
      </c>
      <c r="L922" t="s">
        <v>64</v>
      </c>
      <c r="M922" t="s">
        <v>814</v>
      </c>
      <c r="N922" t="s">
        <v>189</v>
      </c>
      <c r="O922" t="s">
        <v>5479</v>
      </c>
      <c r="P922" t="s">
        <v>13855</v>
      </c>
      <c r="Q922">
        <v>64.8</v>
      </c>
      <c r="R922">
        <v>0</v>
      </c>
      <c r="S922">
        <v>64.8</v>
      </c>
      <c r="T922">
        <v>0</v>
      </c>
      <c r="U922">
        <v>0</v>
      </c>
      <c r="V922">
        <v>64.8</v>
      </c>
      <c r="W922" s="2">
        <v>41858</v>
      </c>
      <c r="X922">
        <v>0</v>
      </c>
      <c r="Y922" t="s">
        <v>67</v>
      </c>
      <c r="Z922" t="s">
        <v>68</v>
      </c>
      <c r="AA922" t="s">
        <v>815</v>
      </c>
      <c r="AC922">
        <v>0</v>
      </c>
      <c r="AD922" t="s">
        <v>814</v>
      </c>
      <c r="AE922" t="s">
        <v>816</v>
      </c>
      <c r="AF922" t="s">
        <v>817</v>
      </c>
      <c r="AG922">
        <v>1</v>
      </c>
      <c r="AI922">
        <v>3500</v>
      </c>
      <c r="AK922" t="s">
        <v>167</v>
      </c>
      <c r="AL922" t="s">
        <v>818</v>
      </c>
      <c r="AM922" t="s">
        <v>819</v>
      </c>
    </row>
    <row r="923" spans="1:39" x14ac:dyDescent="0.25">
      <c r="A923" s="2">
        <v>41838</v>
      </c>
      <c r="B923" t="s">
        <v>13856</v>
      </c>
      <c r="C923" t="s">
        <v>13857</v>
      </c>
      <c r="D923" s="2">
        <v>41883</v>
      </c>
      <c r="E923" s="2">
        <v>42186</v>
      </c>
      <c r="F923" t="s">
        <v>13858</v>
      </c>
      <c r="G923">
        <v>1</v>
      </c>
      <c r="H923">
        <v>0</v>
      </c>
      <c r="I923">
        <v>0</v>
      </c>
      <c r="L923" t="s">
        <v>64</v>
      </c>
      <c r="M923" t="s">
        <v>188</v>
      </c>
      <c r="N923" t="s">
        <v>189</v>
      </c>
      <c r="O923" t="s">
        <v>4428</v>
      </c>
      <c r="P923" t="s">
        <v>13846</v>
      </c>
      <c r="Q923">
        <v>240</v>
      </c>
      <c r="R923">
        <v>0</v>
      </c>
      <c r="S923">
        <v>240</v>
      </c>
      <c r="T923">
        <v>0</v>
      </c>
      <c r="U923">
        <v>0</v>
      </c>
      <c r="V923">
        <v>240</v>
      </c>
      <c r="W923" s="2">
        <v>41844</v>
      </c>
      <c r="X923">
        <v>0</v>
      </c>
      <c r="Y923" t="s">
        <v>67</v>
      </c>
      <c r="Z923" t="s">
        <v>68</v>
      </c>
      <c r="AA923" t="s">
        <v>500</v>
      </c>
      <c r="AC923">
        <v>0</v>
      </c>
      <c r="AD923" t="s">
        <v>188</v>
      </c>
      <c r="AE923" t="s">
        <v>190</v>
      </c>
      <c r="AF923" t="s">
        <v>191</v>
      </c>
      <c r="AG923">
        <v>1</v>
      </c>
      <c r="AI923">
        <v>3500</v>
      </c>
      <c r="AK923" t="s">
        <v>167</v>
      </c>
      <c r="AL923" t="s">
        <v>192</v>
      </c>
      <c r="AM923" t="s">
        <v>193</v>
      </c>
    </row>
    <row r="924" spans="1:39" x14ac:dyDescent="0.25">
      <c r="A924" s="2">
        <v>41838</v>
      </c>
      <c r="B924" t="s">
        <v>13859</v>
      </c>
      <c r="C924" t="s">
        <v>13860</v>
      </c>
      <c r="D924" s="2">
        <v>41838</v>
      </c>
      <c r="E924" s="2">
        <v>42203</v>
      </c>
      <c r="F924" t="s">
        <v>13861</v>
      </c>
      <c r="G924">
        <v>1</v>
      </c>
      <c r="H924">
        <v>0</v>
      </c>
      <c r="I924">
        <v>0</v>
      </c>
      <c r="L924" t="s">
        <v>64</v>
      </c>
      <c r="M924" t="s">
        <v>814</v>
      </c>
      <c r="N924" t="s">
        <v>189</v>
      </c>
      <c r="O924" t="s">
        <v>5479</v>
      </c>
      <c r="P924" t="s">
        <v>5480</v>
      </c>
      <c r="Q924">
        <v>64.8</v>
      </c>
      <c r="R924">
        <v>0</v>
      </c>
      <c r="S924">
        <v>64.8</v>
      </c>
      <c r="T924">
        <v>0</v>
      </c>
      <c r="U924">
        <v>0</v>
      </c>
      <c r="V924">
        <v>64.8</v>
      </c>
      <c r="W924" s="2">
        <v>41900</v>
      </c>
      <c r="X924">
        <v>0</v>
      </c>
      <c r="Y924" t="s">
        <v>67</v>
      </c>
      <c r="Z924" t="s">
        <v>68</v>
      </c>
      <c r="AA924" t="s">
        <v>815</v>
      </c>
      <c r="AC924">
        <v>0</v>
      </c>
      <c r="AD924" t="s">
        <v>814</v>
      </c>
      <c r="AE924" t="s">
        <v>816</v>
      </c>
      <c r="AF924" t="s">
        <v>817</v>
      </c>
      <c r="AG924">
        <v>1</v>
      </c>
      <c r="AI924">
        <v>3500</v>
      </c>
      <c r="AK924" t="s">
        <v>167</v>
      </c>
      <c r="AL924" t="s">
        <v>818</v>
      </c>
      <c r="AM924" t="s">
        <v>819</v>
      </c>
    </row>
    <row r="925" spans="1:39" x14ac:dyDescent="0.25">
      <c r="A925" s="2">
        <v>41838</v>
      </c>
      <c r="B925" t="s">
        <v>13862</v>
      </c>
      <c r="C925" t="s">
        <v>13863</v>
      </c>
      <c r="D925" s="2">
        <v>41838</v>
      </c>
      <c r="E925" s="2">
        <v>41838</v>
      </c>
      <c r="F925" t="s">
        <v>13864</v>
      </c>
      <c r="G925">
        <v>1</v>
      </c>
      <c r="H925">
        <v>0</v>
      </c>
      <c r="I925">
        <v>0</v>
      </c>
      <c r="L925" t="s">
        <v>64</v>
      </c>
      <c r="M925" t="s">
        <v>188</v>
      </c>
      <c r="N925" t="s">
        <v>189</v>
      </c>
      <c r="O925" t="s">
        <v>13865</v>
      </c>
      <c r="P925" t="s">
        <v>13866</v>
      </c>
      <c r="Q925">
        <v>136</v>
      </c>
      <c r="R925">
        <v>0</v>
      </c>
      <c r="S925">
        <v>136</v>
      </c>
      <c r="T925">
        <v>0</v>
      </c>
      <c r="U925">
        <v>0</v>
      </c>
      <c r="V925">
        <v>136</v>
      </c>
      <c r="W925" s="2">
        <v>41844</v>
      </c>
      <c r="X925">
        <v>0</v>
      </c>
      <c r="Y925" t="s">
        <v>67</v>
      </c>
      <c r="Z925" t="s">
        <v>68</v>
      </c>
      <c r="AA925" t="s">
        <v>500</v>
      </c>
      <c r="AC925">
        <v>0</v>
      </c>
      <c r="AD925" t="s">
        <v>188</v>
      </c>
      <c r="AE925" t="s">
        <v>190</v>
      </c>
      <c r="AF925" t="s">
        <v>191</v>
      </c>
      <c r="AG925">
        <v>1</v>
      </c>
      <c r="AI925">
        <v>3500</v>
      </c>
      <c r="AK925" t="s">
        <v>167</v>
      </c>
      <c r="AL925" t="s">
        <v>192</v>
      </c>
      <c r="AM925" t="s">
        <v>193</v>
      </c>
    </row>
    <row r="926" spans="1:39" x14ac:dyDescent="0.25">
      <c r="A926" s="2">
        <v>41838</v>
      </c>
      <c r="B926" t="s">
        <v>13867</v>
      </c>
      <c r="C926" t="s">
        <v>13868</v>
      </c>
      <c r="D926" s="2">
        <v>41838</v>
      </c>
      <c r="E926" s="2">
        <v>42203</v>
      </c>
      <c r="G926">
        <v>0</v>
      </c>
      <c r="H926">
        <v>0</v>
      </c>
      <c r="I926">
        <v>0</v>
      </c>
      <c r="L926" t="s">
        <v>64</v>
      </c>
      <c r="M926" t="s">
        <v>814</v>
      </c>
      <c r="N926" t="s">
        <v>189</v>
      </c>
      <c r="O926" t="s">
        <v>13869</v>
      </c>
      <c r="P926" t="s">
        <v>13870</v>
      </c>
      <c r="Q926">
        <v>324</v>
      </c>
      <c r="R926">
        <v>0</v>
      </c>
      <c r="S926">
        <v>324</v>
      </c>
      <c r="T926">
        <v>0</v>
      </c>
      <c r="U926">
        <v>0</v>
      </c>
      <c r="V926">
        <v>324</v>
      </c>
      <c r="W926" s="2">
        <v>41858</v>
      </c>
      <c r="X926">
        <v>0</v>
      </c>
      <c r="Y926" t="s">
        <v>67</v>
      </c>
      <c r="Z926" t="s">
        <v>68</v>
      </c>
      <c r="AA926" t="s">
        <v>500</v>
      </c>
      <c r="AC926">
        <v>0</v>
      </c>
      <c r="AD926" t="s">
        <v>814</v>
      </c>
      <c r="AE926" t="s">
        <v>816</v>
      </c>
      <c r="AF926" t="s">
        <v>817</v>
      </c>
      <c r="AG926">
        <v>1</v>
      </c>
      <c r="AI926">
        <v>3500</v>
      </c>
      <c r="AK926" t="s">
        <v>167</v>
      </c>
      <c r="AL926" t="s">
        <v>818</v>
      </c>
      <c r="AM926" t="s">
        <v>819</v>
      </c>
    </row>
    <row r="927" spans="1:39" x14ac:dyDescent="0.25">
      <c r="A927" s="2">
        <v>41838</v>
      </c>
      <c r="B927" t="s">
        <v>13871</v>
      </c>
      <c r="C927" t="s">
        <v>13872</v>
      </c>
      <c r="D927" s="2">
        <v>41838</v>
      </c>
      <c r="E927" s="2">
        <v>42203</v>
      </c>
      <c r="F927" t="s">
        <v>13873</v>
      </c>
      <c r="G927">
        <v>1</v>
      </c>
      <c r="H927">
        <v>0</v>
      </c>
      <c r="I927">
        <v>0</v>
      </c>
      <c r="L927" t="s">
        <v>64</v>
      </c>
      <c r="M927" t="s">
        <v>814</v>
      </c>
      <c r="N927" t="s">
        <v>189</v>
      </c>
      <c r="O927" t="s">
        <v>13874</v>
      </c>
      <c r="P927" t="s">
        <v>13875</v>
      </c>
      <c r="Q927">
        <v>160</v>
      </c>
      <c r="R927">
        <v>0</v>
      </c>
      <c r="S927">
        <v>160</v>
      </c>
      <c r="T927">
        <v>0</v>
      </c>
      <c r="U927">
        <v>0</v>
      </c>
      <c r="V927">
        <v>160</v>
      </c>
      <c r="W927" s="2">
        <v>41858</v>
      </c>
      <c r="X927">
        <v>0</v>
      </c>
      <c r="Y927" t="s">
        <v>67</v>
      </c>
      <c r="Z927" t="s">
        <v>68</v>
      </c>
      <c r="AA927" t="s">
        <v>500</v>
      </c>
      <c r="AC927">
        <v>0</v>
      </c>
      <c r="AD927" t="s">
        <v>814</v>
      </c>
      <c r="AE927" t="s">
        <v>816</v>
      </c>
      <c r="AF927" t="s">
        <v>817</v>
      </c>
      <c r="AG927">
        <v>1</v>
      </c>
      <c r="AI927">
        <v>3500</v>
      </c>
      <c r="AK927" t="s">
        <v>167</v>
      </c>
      <c r="AL927" t="s">
        <v>818</v>
      </c>
      <c r="AM927" t="s">
        <v>819</v>
      </c>
    </row>
    <row r="928" spans="1:39" x14ac:dyDescent="0.25">
      <c r="A928" s="2">
        <v>41838</v>
      </c>
      <c r="B928" t="s">
        <v>13876</v>
      </c>
      <c r="C928" t="s">
        <v>13877</v>
      </c>
      <c r="D928" s="2">
        <v>41838</v>
      </c>
      <c r="E928" s="2">
        <v>42203</v>
      </c>
      <c r="F928" t="s">
        <v>13878</v>
      </c>
      <c r="G928">
        <v>1</v>
      </c>
      <c r="H928">
        <v>0</v>
      </c>
      <c r="I928">
        <v>0</v>
      </c>
      <c r="L928" t="s">
        <v>64</v>
      </c>
      <c r="M928" t="s">
        <v>814</v>
      </c>
      <c r="N928" t="s">
        <v>189</v>
      </c>
      <c r="O928" t="s">
        <v>13879</v>
      </c>
      <c r="P928" t="s">
        <v>13880</v>
      </c>
      <c r="Q928">
        <v>416</v>
      </c>
      <c r="R928">
        <v>0</v>
      </c>
      <c r="S928">
        <v>416</v>
      </c>
      <c r="T928">
        <v>0</v>
      </c>
      <c r="U928">
        <v>0</v>
      </c>
      <c r="V928">
        <v>416</v>
      </c>
      <c r="W928" s="2">
        <v>41865</v>
      </c>
      <c r="X928">
        <v>0</v>
      </c>
      <c r="Y928" t="s">
        <v>67</v>
      </c>
      <c r="Z928" t="s">
        <v>68</v>
      </c>
      <c r="AA928" t="s">
        <v>500</v>
      </c>
      <c r="AC928">
        <v>0</v>
      </c>
      <c r="AD928" t="s">
        <v>814</v>
      </c>
      <c r="AE928" t="s">
        <v>816</v>
      </c>
      <c r="AF928" t="s">
        <v>817</v>
      </c>
      <c r="AG928">
        <v>1</v>
      </c>
      <c r="AI928">
        <v>3500</v>
      </c>
      <c r="AK928" t="s">
        <v>167</v>
      </c>
      <c r="AL928" t="s">
        <v>818</v>
      </c>
      <c r="AM928" t="s">
        <v>819</v>
      </c>
    </row>
    <row r="929" spans="1:39" x14ac:dyDescent="0.25">
      <c r="A929" s="2">
        <v>41838</v>
      </c>
      <c r="B929" t="s">
        <v>13881</v>
      </c>
      <c r="C929" t="s">
        <v>13882</v>
      </c>
      <c r="D929" s="2">
        <v>41838</v>
      </c>
      <c r="E929" s="2">
        <v>42203</v>
      </c>
      <c r="F929" t="s">
        <v>13883</v>
      </c>
      <c r="G929">
        <v>1</v>
      </c>
      <c r="H929">
        <v>0</v>
      </c>
      <c r="I929">
        <v>0</v>
      </c>
      <c r="L929" t="s">
        <v>64</v>
      </c>
      <c r="M929" t="s">
        <v>814</v>
      </c>
      <c r="N929" t="s">
        <v>189</v>
      </c>
      <c r="O929" t="s">
        <v>13879</v>
      </c>
      <c r="P929" t="s">
        <v>13880</v>
      </c>
      <c r="Q929">
        <v>304</v>
      </c>
      <c r="R929">
        <v>0</v>
      </c>
      <c r="S929">
        <v>304</v>
      </c>
      <c r="T929">
        <v>0</v>
      </c>
      <c r="U929">
        <v>0</v>
      </c>
      <c r="V929">
        <v>304</v>
      </c>
      <c r="W929" s="2">
        <v>41865</v>
      </c>
      <c r="X929">
        <v>0</v>
      </c>
      <c r="Y929" t="s">
        <v>67</v>
      </c>
      <c r="Z929" t="s">
        <v>68</v>
      </c>
      <c r="AA929" t="s">
        <v>500</v>
      </c>
      <c r="AC929">
        <v>0</v>
      </c>
      <c r="AD929" t="s">
        <v>814</v>
      </c>
      <c r="AE929" t="s">
        <v>816</v>
      </c>
      <c r="AF929" t="s">
        <v>817</v>
      </c>
      <c r="AG929">
        <v>1</v>
      </c>
      <c r="AI929">
        <v>3500</v>
      </c>
      <c r="AK929" t="s">
        <v>167</v>
      </c>
      <c r="AL929" t="s">
        <v>818</v>
      </c>
      <c r="AM929" t="s">
        <v>819</v>
      </c>
    </row>
    <row r="930" spans="1:39" x14ac:dyDescent="0.25">
      <c r="A930" s="2">
        <v>41838</v>
      </c>
      <c r="B930" t="s">
        <v>13884</v>
      </c>
      <c r="C930" t="s">
        <v>13885</v>
      </c>
      <c r="D930" s="2">
        <v>41838</v>
      </c>
      <c r="E930" s="2">
        <v>41838</v>
      </c>
      <c r="F930" t="s">
        <v>13886</v>
      </c>
      <c r="G930">
        <v>1</v>
      </c>
      <c r="H930">
        <v>0</v>
      </c>
      <c r="I930">
        <v>0</v>
      </c>
      <c r="L930" t="s">
        <v>64</v>
      </c>
      <c r="M930" t="s">
        <v>188</v>
      </c>
      <c r="N930" t="s">
        <v>189</v>
      </c>
      <c r="O930" t="s">
        <v>13887</v>
      </c>
      <c r="P930" t="s">
        <v>13888</v>
      </c>
      <c r="Q930">
        <v>40</v>
      </c>
      <c r="R930">
        <v>0</v>
      </c>
      <c r="S930">
        <v>40</v>
      </c>
      <c r="T930">
        <v>0</v>
      </c>
      <c r="U930">
        <v>0</v>
      </c>
      <c r="V930">
        <v>40</v>
      </c>
      <c r="W930" s="2">
        <v>41844</v>
      </c>
      <c r="X930">
        <v>0</v>
      </c>
      <c r="Y930" t="s">
        <v>67</v>
      </c>
      <c r="Z930" t="s">
        <v>68</v>
      </c>
      <c r="AA930" t="s">
        <v>500</v>
      </c>
      <c r="AC930">
        <v>0</v>
      </c>
      <c r="AD930" t="s">
        <v>188</v>
      </c>
      <c r="AE930" t="s">
        <v>190</v>
      </c>
      <c r="AF930" t="s">
        <v>191</v>
      </c>
      <c r="AG930">
        <v>1</v>
      </c>
      <c r="AI930">
        <v>3500</v>
      </c>
      <c r="AK930" t="s">
        <v>167</v>
      </c>
      <c r="AL930" t="s">
        <v>192</v>
      </c>
      <c r="AM930" t="s">
        <v>193</v>
      </c>
    </row>
    <row r="931" spans="1:39" x14ac:dyDescent="0.25">
      <c r="A931" s="2">
        <v>41838</v>
      </c>
      <c r="B931" t="s">
        <v>13896</v>
      </c>
      <c r="C931" t="s">
        <v>13897</v>
      </c>
      <c r="D931" s="2">
        <v>41883</v>
      </c>
      <c r="E931" s="2">
        <v>42185</v>
      </c>
      <c r="F931" t="s">
        <v>13898</v>
      </c>
      <c r="G931">
        <v>1</v>
      </c>
      <c r="H931">
        <v>0</v>
      </c>
      <c r="I931">
        <v>0</v>
      </c>
      <c r="L931" t="s">
        <v>64</v>
      </c>
      <c r="M931" t="s">
        <v>188</v>
      </c>
      <c r="N931" t="s">
        <v>189</v>
      </c>
      <c r="O931" t="s">
        <v>13899</v>
      </c>
      <c r="P931" t="s">
        <v>13900</v>
      </c>
      <c r="Q931">
        <v>356</v>
      </c>
      <c r="R931">
        <v>0</v>
      </c>
      <c r="S931">
        <v>356</v>
      </c>
      <c r="T931">
        <v>0</v>
      </c>
      <c r="U931">
        <v>0</v>
      </c>
      <c r="V931">
        <v>356</v>
      </c>
      <c r="W931" s="2">
        <v>41844</v>
      </c>
      <c r="X931">
        <v>0</v>
      </c>
      <c r="Y931" t="s">
        <v>67</v>
      </c>
      <c r="Z931" t="s">
        <v>68</v>
      </c>
      <c r="AA931" t="s">
        <v>500</v>
      </c>
      <c r="AC931">
        <v>0</v>
      </c>
      <c r="AD931" t="s">
        <v>188</v>
      </c>
      <c r="AE931" t="s">
        <v>190</v>
      </c>
      <c r="AF931" t="s">
        <v>191</v>
      </c>
      <c r="AG931">
        <v>1</v>
      </c>
      <c r="AI931">
        <v>3500</v>
      </c>
      <c r="AK931" t="s">
        <v>167</v>
      </c>
      <c r="AL931" t="s">
        <v>192</v>
      </c>
      <c r="AM931" t="s">
        <v>193</v>
      </c>
    </row>
    <row r="932" spans="1:39" x14ac:dyDescent="0.25">
      <c r="A932" s="2">
        <v>41837</v>
      </c>
      <c r="B932" t="s">
        <v>13909</v>
      </c>
      <c r="C932" t="s">
        <v>13910</v>
      </c>
      <c r="D932" s="2">
        <v>41844</v>
      </c>
      <c r="E932" s="2">
        <v>41844</v>
      </c>
      <c r="F932" t="s">
        <v>13911</v>
      </c>
      <c r="G932">
        <v>12</v>
      </c>
      <c r="H932">
        <v>0</v>
      </c>
      <c r="I932">
        <v>0</v>
      </c>
      <c r="L932" t="s">
        <v>64</v>
      </c>
      <c r="M932" t="s">
        <v>4464</v>
      </c>
      <c r="N932" t="s">
        <v>4465</v>
      </c>
      <c r="Q932">
        <v>124</v>
      </c>
      <c r="R932">
        <v>0</v>
      </c>
      <c r="S932">
        <v>124</v>
      </c>
      <c r="T932">
        <v>0</v>
      </c>
      <c r="U932">
        <v>0</v>
      </c>
      <c r="V932">
        <v>140</v>
      </c>
      <c r="W932" s="2">
        <v>41900</v>
      </c>
      <c r="X932">
        <v>0</v>
      </c>
      <c r="Y932" t="s">
        <v>67</v>
      </c>
      <c r="Z932" t="s">
        <v>68</v>
      </c>
      <c r="AA932" t="s">
        <v>610</v>
      </c>
      <c r="AC932">
        <v>0</v>
      </c>
      <c r="AD932" t="s">
        <v>4464</v>
      </c>
      <c r="AE932" t="s">
        <v>4468</v>
      </c>
      <c r="AF932" t="s">
        <v>4469</v>
      </c>
      <c r="AG932">
        <v>29</v>
      </c>
      <c r="AH932">
        <v>7</v>
      </c>
      <c r="AI932">
        <v>3500</v>
      </c>
      <c r="AK932" t="s">
        <v>167</v>
      </c>
      <c r="AL932" t="s">
        <v>4470</v>
      </c>
      <c r="AM932" t="s">
        <v>4471</v>
      </c>
    </row>
    <row r="933" spans="1:39" x14ac:dyDescent="0.25">
      <c r="A933" s="2">
        <v>41836</v>
      </c>
      <c r="B933" t="s">
        <v>13940</v>
      </c>
      <c r="C933" t="s">
        <v>60</v>
      </c>
      <c r="D933" s="2">
        <v>41852</v>
      </c>
      <c r="E933" s="2">
        <v>41862</v>
      </c>
      <c r="F933" t="s">
        <v>13941</v>
      </c>
      <c r="G933">
        <v>1</v>
      </c>
      <c r="H933">
        <v>0</v>
      </c>
      <c r="I933">
        <v>0</v>
      </c>
      <c r="L933" t="s">
        <v>64</v>
      </c>
      <c r="M933" t="s">
        <v>3513</v>
      </c>
      <c r="N933" t="s">
        <v>3514</v>
      </c>
      <c r="O933" t="s">
        <v>66</v>
      </c>
      <c r="Q933">
        <v>72</v>
      </c>
      <c r="R933">
        <v>0</v>
      </c>
      <c r="S933">
        <v>72</v>
      </c>
      <c r="T933">
        <v>0</v>
      </c>
      <c r="U933">
        <v>0</v>
      </c>
      <c r="V933">
        <v>72</v>
      </c>
      <c r="W933" s="2">
        <v>41844</v>
      </c>
      <c r="X933">
        <v>0</v>
      </c>
      <c r="Y933" t="s">
        <v>67</v>
      </c>
      <c r="Z933" t="s">
        <v>68</v>
      </c>
      <c r="AA933" t="s">
        <v>1694</v>
      </c>
      <c r="AC933">
        <v>0</v>
      </c>
      <c r="AD933" t="s">
        <v>3513</v>
      </c>
      <c r="AE933" t="s">
        <v>3515</v>
      </c>
      <c r="AF933" t="s">
        <v>3516</v>
      </c>
      <c r="AG933">
        <v>19</v>
      </c>
      <c r="AI933">
        <v>3500</v>
      </c>
      <c r="AK933" t="s">
        <v>167</v>
      </c>
      <c r="AL933" t="s">
        <v>3517</v>
      </c>
      <c r="AM933" t="s">
        <v>3518</v>
      </c>
    </row>
    <row r="934" spans="1:39" x14ac:dyDescent="0.25">
      <c r="A934" s="2">
        <v>41835</v>
      </c>
      <c r="B934" t="s">
        <v>13959</v>
      </c>
      <c r="C934" t="s">
        <v>60</v>
      </c>
      <c r="D934" s="2">
        <v>41852</v>
      </c>
      <c r="E934" s="2">
        <v>41861</v>
      </c>
      <c r="F934" t="s">
        <v>13960</v>
      </c>
      <c r="G934">
        <v>1</v>
      </c>
      <c r="H934">
        <v>0</v>
      </c>
      <c r="I934">
        <v>0</v>
      </c>
      <c r="L934" t="s">
        <v>64</v>
      </c>
      <c r="M934" t="s">
        <v>3513</v>
      </c>
      <c r="N934" t="s">
        <v>3514</v>
      </c>
      <c r="O934" t="s">
        <v>66</v>
      </c>
      <c r="Q934">
        <v>96</v>
      </c>
      <c r="R934">
        <v>0</v>
      </c>
      <c r="S934">
        <v>96</v>
      </c>
      <c r="T934">
        <v>0</v>
      </c>
      <c r="U934">
        <v>0</v>
      </c>
      <c r="V934">
        <v>96</v>
      </c>
      <c r="W934" s="2">
        <v>41858</v>
      </c>
      <c r="X934">
        <v>0</v>
      </c>
      <c r="Y934" t="s">
        <v>67</v>
      </c>
      <c r="Z934" t="s">
        <v>68</v>
      </c>
      <c r="AA934" t="s">
        <v>1524</v>
      </c>
      <c r="AC934">
        <v>0</v>
      </c>
      <c r="AD934" t="s">
        <v>3513</v>
      </c>
      <c r="AE934" t="s">
        <v>3515</v>
      </c>
      <c r="AF934" t="s">
        <v>3516</v>
      </c>
      <c r="AG934">
        <v>19</v>
      </c>
      <c r="AI934">
        <v>3500</v>
      </c>
      <c r="AK934" t="s">
        <v>167</v>
      </c>
      <c r="AL934" t="s">
        <v>3517</v>
      </c>
      <c r="AM934" t="s">
        <v>3518</v>
      </c>
    </row>
    <row r="935" spans="1:39" x14ac:dyDescent="0.25">
      <c r="A935" s="2">
        <v>41831</v>
      </c>
      <c r="B935" t="s">
        <v>13996</v>
      </c>
      <c r="C935" t="s">
        <v>13997</v>
      </c>
      <c r="D935" s="2">
        <v>41883</v>
      </c>
      <c r="E935" s="2">
        <v>42185</v>
      </c>
      <c r="F935" t="s">
        <v>1392</v>
      </c>
      <c r="G935">
        <v>2</v>
      </c>
      <c r="H935">
        <v>0</v>
      </c>
      <c r="I935">
        <v>0</v>
      </c>
      <c r="L935" t="s">
        <v>64</v>
      </c>
      <c r="M935" t="s">
        <v>814</v>
      </c>
      <c r="N935" t="s">
        <v>189</v>
      </c>
      <c r="O935" t="s">
        <v>13998</v>
      </c>
      <c r="P935" t="s">
        <v>5694</v>
      </c>
      <c r="Q935">
        <v>92</v>
      </c>
      <c r="R935">
        <v>0</v>
      </c>
      <c r="S935">
        <v>92</v>
      </c>
      <c r="T935">
        <v>0</v>
      </c>
      <c r="U935">
        <v>0</v>
      </c>
      <c r="V935">
        <v>92</v>
      </c>
      <c r="W935" s="2">
        <v>41837</v>
      </c>
      <c r="X935">
        <v>0</v>
      </c>
      <c r="Y935" t="s">
        <v>67</v>
      </c>
      <c r="Z935" t="s">
        <v>68</v>
      </c>
      <c r="AA935" t="s">
        <v>815</v>
      </c>
      <c r="AC935">
        <v>0</v>
      </c>
      <c r="AD935" t="s">
        <v>814</v>
      </c>
      <c r="AE935" t="s">
        <v>816</v>
      </c>
      <c r="AF935" t="s">
        <v>817</v>
      </c>
      <c r="AG935">
        <v>1</v>
      </c>
      <c r="AI935">
        <v>3500</v>
      </c>
      <c r="AK935" t="s">
        <v>167</v>
      </c>
      <c r="AL935" t="s">
        <v>818</v>
      </c>
      <c r="AM935" t="s">
        <v>819</v>
      </c>
    </row>
    <row r="936" spans="1:39" x14ac:dyDescent="0.25">
      <c r="A936" s="2">
        <v>41831</v>
      </c>
      <c r="B936" t="s">
        <v>13999</v>
      </c>
      <c r="C936" t="s">
        <v>14000</v>
      </c>
      <c r="D936" s="2">
        <v>41883</v>
      </c>
      <c r="E936" s="2">
        <v>42185</v>
      </c>
      <c r="F936" t="s">
        <v>14001</v>
      </c>
      <c r="G936">
        <v>2</v>
      </c>
      <c r="H936">
        <v>0</v>
      </c>
      <c r="I936">
        <v>0</v>
      </c>
      <c r="L936" t="s">
        <v>64</v>
      </c>
      <c r="M936" t="s">
        <v>814</v>
      </c>
      <c r="N936" t="s">
        <v>189</v>
      </c>
      <c r="O936" t="s">
        <v>13998</v>
      </c>
      <c r="P936" t="s">
        <v>14002</v>
      </c>
      <c r="Q936">
        <v>312</v>
      </c>
      <c r="R936">
        <v>0</v>
      </c>
      <c r="S936">
        <v>312</v>
      </c>
      <c r="T936">
        <v>0</v>
      </c>
      <c r="U936">
        <v>0</v>
      </c>
      <c r="V936">
        <v>312</v>
      </c>
      <c r="W936" s="2">
        <v>41837</v>
      </c>
      <c r="X936">
        <v>0</v>
      </c>
      <c r="Y936" t="s">
        <v>67</v>
      </c>
      <c r="Z936" t="s">
        <v>68</v>
      </c>
      <c r="AA936" t="s">
        <v>500</v>
      </c>
      <c r="AC936">
        <v>0</v>
      </c>
      <c r="AD936" t="s">
        <v>814</v>
      </c>
      <c r="AE936" t="s">
        <v>816</v>
      </c>
      <c r="AF936" t="s">
        <v>817</v>
      </c>
      <c r="AG936">
        <v>1</v>
      </c>
      <c r="AI936">
        <v>3500</v>
      </c>
      <c r="AK936" t="s">
        <v>167</v>
      </c>
      <c r="AL936" t="s">
        <v>818</v>
      </c>
      <c r="AM936" t="s">
        <v>819</v>
      </c>
    </row>
    <row r="937" spans="1:39" x14ac:dyDescent="0.25">
      <c r="A937" s="2">
        <v>41831</v>
      </c>
      <c r="B937" t="s">
        <v>14003</v>
      </c>
      <c r="C937" t="s">
        <v>14004</v>
      </c>
      <c r="D937" s="2">
        <v>41883</v>
      </c>
      <c r="E937" s="2">
        <v>42185</v>
      </c>
      <c r="F937" t="s">
        <v>14005</v>
      </c>
      <c r="G937">
        <v>1</v>
      </c>
      <c r="H937">
        <v>0</v>
      </c>
      <c r="I937">
        <v>0</v>
      </c>
      <c r="L937" t="s">
        <v>64</v>
      </c>
      <c r="M937" t="s">
        <v>814</v>
      </c>
      <c r="N937" t="s">
        <v>189</v>
      </c>
      <c r="O937" t="s">
        <v>14006</v>
      </c>
      <c r="P937" t="s">
        <v>14007</v>
      </c>
      <c r="Q937">
        <v>192</v>
      </c>
      <c r="R937">
        <v>0</v>
      </c>
      <c r="S937">
        <v>192</v>
      </c>
      <c r="T937">
        <v>0</v>
      </c>
      <c r="U937">
        <v>0</v>
      </c>
      <c r="V937">
        <v>192</v>
      </c>
      <c r="W937" s="2">
        <v>41837</v>
      </c>
      <c r="X937">
        <v>0</v>
      </c>
      <c r="Y937" t="s">
        <v>67</v>
      </c>
      <c r="Z937" t="s">
        <v>68</v>
      </c>
      <c r="AA937" t="s">
        <v>500</v>
      </c>
      <c r="AC937">
        <v>0</v>
      </c>
      <c r="AD937" t="s">
        <v>814</v>
      </c>
      <c r="AE937" t="s">
        <v>816</v>
      </c>
      <c r="AF937" t="s">
        <v>817</v>
      </c>
      <c r="AG937">
        <v>1</v>
      </c>
      <c r="AI937">
        <v>3500</v>
      </c>
      <c r="AK937" t="s">
        <v>167</v>
      </c>
      <c r="AL937" t="s">
        <v>818</v>
      </c>
      <c r="AM937" t="s">
        <v>819</v>
      </c>
    </row>
    <row r="938" spans="1:39" x14ac:dyDescent="0.25">
      <c r="A938" s="2">
        <v>41831</v>
      </c>
      <c r="B938" t="s">
        <v>14008</v>
      </c>
      <c r="C938" t="s">
        <v>14009</v>
      </c>
      <c r="D938" s="2">
        <v>41852</v>
      </c>
      <c r="E938" s="2">
        <v>41861</v>
      </c>
      <c r="F938" t="s">
        <v>14010</v>
      </c>
      <c r="G938">
        <v>2</v>
      </c>
      <c r="H938">
        <v>0</v>
      </c>
      <c r="I938">
        <v>0</v>
      </c>
      <c r="L938" t="s">
        <v>64</v>
      </c>
      <c r="M938" t="s">
        <v>814</v>
      </c>
      <c r="N938" t="s">
        <v>189</v>
      </c>
      <c r="O938" t="s">
        <v>14011</v>
      </c>
      <c r="P938" t="s">
        <v>14012</v>
      </c>
      <c r="Q938">
        <v>228</v>
      </c>
      <c r="R938">
        <v>0</v>
      </c>
      <c r="S938">
        <v>228</v>
      </c>
      <c r="T938">
        <v>0</v>
      </c>
      <c r="U938">
        <v>0</v>
      </c>
      <c r="V938">
        <v>228</v>
      </c>
      <c r="W938" s="2">
        <v>41837</v>
      </c>
      <c r="X938">
        <v>0</v>
      </c>
      <c r="Y938" t="s">
        <v>67</v>
      </c>
      <c r="Z938" t="s">
        <v>68</v>
      </c>
      <c r="AA938" t="s">
        <v>1524</v>
      </c>
      <c r="AC938">
        <v>0</v>
      </c>
      <c r="AD938" t="s">
        <v>814</v>
      </c>
      <c r="AE938" t="s">
        <v>816</v>
      </c>
      <c r="AF938" t="s">
        <v>817</v>
      </c>
      <c r="AG938">
        <v>1</v>
      </c>
      <c r="AI938">
        <v>3500</v>
      </c>
      <c r="AK938" t="s">
        <v>167</v>
      </c>
      <c r="AL938" t="s">
        <v>818</v>
      </c>
      <c r="AM938" t="s">
        <v>819</v>
      </c>
    </row>
    <row r="939" spans="1:39" x14ac:dyDescent="0.25">
      <c r="A939" s="2">
        <v>41831</v>
      </c>
      <c r="B939" t="s">
        <v>14013</v>
      </c>
      <c r="C939" t="s">
        <v>14014</v>
      </c>
      <c r="D939" s="2">
        <v>41883</v>
      </c>
      <c r="E939" s="2">
        <v>42185</v>
      </c>
      <c r="F939" t="s">
        <v>14015</v>
      </c>
      <c r="G939">
        <v>1</v>
      </c>
      <c r="H939">
        <v>0</v>
      </c>
      <c r="I939">
        <v>0</v>
      </c>
      <c r="L939" t="s">
        <v>64</v>
      </c>
      <c r="M939" t="s">
        <v>814</v>
      </c>
      <c r="N939" t="s">
        <v>189</v>
      </c>
      <c r="O939" t="s">
        <v>14016</v>
      </c>
      <c r="P939" t="s">
        <v>14017</v>
      </c>
      <c r="Q939">
        <v>240</v>
      </c>
      <c r="R939">
        <v>0</v>
      </c>
      <c r="S939">
        <v>240</v>
      </c>
      <c r="T939">
        <v>0</v>
      </c>
      <c r="U939">
        <v>0</v>
      </c>
      <c r="V939">
        <v>240</v>
      </c>
      <c r="W939" s="2">
        <v>41837</v>
      </c>
      <c r="X939">
        <v>0</v>
      </c>
      <c r="Y939" t="s">
        <v>67</v>
      </c>
      <c r="Z939" t="s">
        <v>68</v>
      </c>
      <c r="AA939" t="s">
        <v>500</v>
      </c>
      <c r="AC939">
        <v>0</v>
      </c>
      <c r="AD939" t="s">
        <v>814</v>
      </c>
      <c r="AE939" t="s">
        <v>816</v>
      </c>
      <c r="AF939" t="s">
        <v>817</v>
      </c>
      <c r="AG939">
        <v>1</v>
      </c>
      <c r="AI939">
        <v>3500</v>
      </c>
      <c r="AK939" t="s">
        <v>167</v>
      </c>
      <c r="AL939" t="s">
        <v>818</v>
      </c>
      <c r="AM939" t="s">
        <v>819</v>
      </c>
    </row>
    <row r="940" spans="1:39" x14ac:dyDescent="0.25">
      <c r="A940" s="2">
        <v>41831</v>
      </c>
      <c r="B940" t="s">
        <v>14018</v>
      </c>
      <c r="C940" t="s">
        <v>14019</v>
      </c>
      <c r="D940" s="2">
        <v>41883</v>
      </c>
      <c r="E940" s="2">
        <v>42185</v>
      </c>
      <c r="F940" t="s">
        <v>1804</v>
      </c>
      <c r="G940">
        <v>3</v>
      </c>
      <c r="H940">
        <v>0</v>
      </c>
      <c r="I940">
        <v>0</v>
      </c>
      <c r="L940" t="s">
        <v>64</v>
      </c>
      <c r="M940" t="s">
        <v>814</v>
      </c>
      <c r="N940" t="s">
        <v>189</v>
      </c>
      <c r="O940" t="s">
        <v>66</v>
      </c>
      <c r="Q940">
        <v>264</v>
      </c>
      <c r="R940">
        <v>0</v>
      </c>
      <c r="S940">
        <v>264</v>
      </c>
      <c r="T940">
        <v>0</v>
      </c>
      <c r="U940">
        <v>0</v>
      </c>
      <c r="V940">
        <v>264</v>
      </c>
      <c r="W940" s="2">
        <v>41837</v>
      </c>
      <c r="X940">
        <v>0</v>
      </c>
      <c r="Y940" t="s">
        <v>67</v>
      </c>
      <c r="Z940" t="s">
        <v>68</v>
      </c>
      <c r="AA940" t="s">
        <v>815</v>
      </c>
      <c r="AC940">
        <v>0</v>
      </c>
      <c r="AD940" t="s">
        <v>814</v>
      </c>
      <c r="AE940" t="s">
        <v>816</v>
      </c>
      <c r="AF940" t="s">
        <v>817</v>
      </c>
      <c r="AG940">
        <v>1</v>
      </c>
      <c r="AI940">
        <v>3500</v>
      </c>
      <c r="AK940" t="s">
        <v>167</v>
      </c>
      <c r="AL940" t="s">
        <v>818</v>
      </c>
      <c r="AM940" t="s">
        <v>819</v>
      </c>
    </row>
    <row r="941" spans="1:39" x14ac:dyDescent="0.25">
      <c r="A941" s="2">
        <v>41831</v>
      </c>
      <c r="B941" t="s">
        <v>14025</v>
      </c>
      <c r="C941" t="s">
        <v>14026</v>
      </c>
      <c r="D941" s="2">
        <v>41909</v>
      </c>
      <c r="E941" s="2">
        <v>41909</v>
      </c>
      <c r="F941" t="s">
        <v>14027</v>
      </c>
      <c r="G941">
        <v>10</v>
      </c>
      <c r="H941">
        <v>4</v>
      </c>
      <c r="I941">
        <v>0</v>
      </c>
      <c r="L941" t="s">
        <v>64</v>
      </c>
      <c r="M941" t="s">
        <v>5167</v>
      </c>
      <c r="N941" t="s">
        <v>5168</v>
      </c>
      <c r="O941" t="s">
        <v>66</v>
      </c>
      <c r="Q941">
        <v>72</v>
      </c>
      <c r="R941">
        <v>0</v>
      </c>
      <c r="S941">
        <v>72</v>
      </c>
      <c r="T941">
        <v>0</v>
      </c>
      <c r="U941">
        <v>0</v>
      </c>
      <c r="V941">
        <v>76</v>
      </c>
      <c r="W941" s="2">
        <v>41914</v>
      </c>
      <c r="X941">
        <v>0</v>
      </c>
      <c r="Y941" t="s">
        <v>67</v>
      </c>
      <c r="Z941" t="s">
        <v>68</v>
      </c>
      <c r="AA941" t="s">
        <v>610</v>
      </c>
      <c r="AC941">
        <v>0</v>
      </c>
      <c r="AD941" t="s">
        <v>5167</v>
      </c>
      <c r="AE941" t="s">
        <v>5169</v>
      </c>
      <c r="AF941" t="s">
        <v>5170</v>
      </c>
      <c r="AG941">
        <v>5</v>
      </c>
      <c r="AI941">
        <v>3500</v>
      </c>
      <c r="AK941" t="s">
        <v>167</v>
      </c>
      <c r="AL941" t="s">
        <v>5171</v>
      </c>
      <c r="AM941" t="s">
        <v>5172</v>
      </c>
    </row>
    <row r="942" spans="1:39" x14ac:dyDescent="0.25">
      <c r="A942" s="2">
        <v>41831</v>
      </c>
      <c r="B942" t="s">
        <v>14037</v>
      </c>
      <c r="C942" t="s">
        <v>14038</v>
      </c>
      <c r="D942" s="2">
        <v>41855</v>
      </c>
      <c r="E942" s="2">
        <v>41880</v>
      </c>
      <c r="F942" t="s">
        <v>1256</v>
      </c>
      <c r="G942">
        <v>1</v>
      </c>
      <c r="H942">
        <v>0</v>
      </c>
      <c r="I942">
        <v>0</v>
      </c>
      <c r="L942" t="s">
        <v>64</v>
      </c>
      <c r="M942" t="s">
        <v>814</v>
      </c>
      <c r="N942" t="s">
        <v>189</v>
      </c>
      <c r="O942" t="s">
        <v>14039</v>
      </c>
      <c r="P942" t="s">
        <v>14040</v>
      </c>
      <c r="Q942">
        <v>91.2</v>
      </c>
      <c r="R942">
        <v>0</v>
      </c>
      <c r="S942">
        <v>91.2</v>
      </c>
      <c r="T942">
        <v>0</v>
      </c>
      <c r="U942">
        <v>0</v>
      </c>
      <c r="V942">
        <v>91.2</v>
      </c>
      <c r="W942" s="2">
        <v>41837</v>
      </c>
      <c r="X942">
        <v>0</v>
      </c>
      <c r="Y942" t="s">
        <v>67</v>
      </c>
      <c r="Z942" t="s">
        <v>68</v>
      </c>
      <c r="AA942" t="s">
        <v>1694</v>
      </c>
      <c r="AC942">
        <v>0</v>
      </c>
      <c r="AD942" t="s">
        <v>814</v>
      </c>
      <c r="AE942" t="s">
        <v>816</v>
      </c>
      <c r="AF942" t="s">
        <v>817</v>
      </c>
      <c r="AG942">
        <v>1</v>
      </c>
      <c r="AI942">
        <v>3500</v>
      </c>
      <c r="AK942" t="s">
        <v>167</v>
      </c>
      <c r="AL942" t="s">
        <v>818</v>
      </c>
      <c r="AM942" t="s">
        <v>819</v>
      </c>
    </row>
    <row r="943" spans="1:39" x14ac:dyDescent="0.25">
      <c r="A943" s="2">
        <v>41831</v>
      </c>
      <c r="B943" t="s">
        <v>14041</v>
      </c>
      <c r="C943" t="s">
        <v>14042</v>
      </c>
      <c r="D943" s="2">
        <v>41913</v>
      </c>
      <c r="E943" s="2">
        <v>42151</v>
      </c>
      <c r="F943" t="s">
        <v>14043</v>
      </c>
      <c r="G943">
        <v>1</v>
      </c>
      <c r="H943">
        <v>0</v>
      </c>
      <c r="I943">
        <v>0</v>
      </c>
      <c r="L943" t="s">
        <v>64</v>
      </c>
      <c r="M943" t="s">
        <v>814</v>
      </c>
      <c r="N943" t="s">
        <v>189</v>
      </c>
      <c r="O943" t="s">
        <v>14044</v>
      </c>
      <c r="Q943">
        <v>112</v>
      </c>
      <c r="R943">
        <v>0</v>
      </c>
      <c r="S943">
        <v>112</v>
      </c>
      <c r="T943">
        <v>0</v>
      </c>
      <c r="U943">
        <v>0</v>
      </c>
      <c r="V943">
        <v>112</v>
      </c>
      <c r="W943" s="2">
        <v>41837</v>
      </c>
      <c r="X943">
        <v>0</v>
      </c>
      <c r="Y943" t="s">
        <v>67</v>
      </c>
      <c r="Z943" t="s">
        <v>68</v>
      </c>
      <c r="AA943" t="s">
        <v>500</v>
      </c>
      <c r="AC943">
        <v>0</v>
      </c>
      <c r="AD943" t="s">
        <v>814</v>
      </c>
      <c r="AE943" t="s">
        <v>816</v>
      </c>
      <c r="AF943" t="s">
        <v>817</v>
      </c>
      <c r="AG943">
        <v>1</v>
      </c>
      <c r="AI943">
        <v>3500</v>
      </c>
      <c r="AK943" t="s">
        <v>167</v>
      </c>
      <c r="AL943" t="s">
        <v>818</v>
      </c>
      <c r="AM943" t="s">
        <v>819</v>
      </c>
    </row>
    <row r="944" spans="1:39" x14ac:dyDescent="0.25">
      <c r="A944" s="2">
        <v>41831</v>
      </c>
      <c r="B944" t="s">
        <v>14045</v>
      </c>
      <c r="C944" t="s">
        <v>14046</v>
      </c>
      <c r="D944" s="2">
        <v>41883</v>
      </c>
      <c r="E944" s="2">
        <v>42185</v>
      </c>
      <c r="F944" t="s">
        <v>14047</v>
      </c>
      <c r="G944">
        <v>3</v>
      </c>
      <c r="H944">
        <v>0</v>
      </c>
      <c r="I944">
        <v>0</v>
      </c>
      <c r="L944" t="s">
        <v>64</v>
      </c>
      <c r="M944" t="s">
        <v>814</v>
      </c>
      <c r="N944" t="s">
        <v>189</v>
      </c>
      <c r="O944" t="s">
        <v>11884</v>
      </c>
      <c r="P944" t="s">
        <v>14048</v>
      </c>
      <c r="Q944">
        <v>576</v>
      </c>
      <c r="R944">
        <v>0</v>
      </c>
      <c r="S944">
        <v>576</v>
      </c>
      <c r="T944">
        <v>0</v>
      </c>
      <c r="U944">
        <v>0</v>
      </c>
      <c r="V944">
        <v>576</v>
      </c>
      <c r="W944" s="2">
        <v>41837</v>
      </c>
      <c r="X944">
        <v>0</v>
      </c>
      <c r="Y944" t="s">
        <v>67</v>
      </c>
      <c r="Z944" t="s">
        <v>68</v>
      </c>
      <c r="AA944" t="s">
        <v>500</v>
      </c>
      <c r="AC944">
        <v>0</v>
      </c>
      <c r="AD944" t="s">
        <v>814</v>
      </c>
      <c r="AE944" t="s">
        <v>816</v>
      </c>
      <c r="AF944" t="s">
        <v>817</v>
      </c>
      <c r="AG944">
        <v>1</v>
      </c>
      <c r="AI944">
        <v>3500</v>
      </c>
      <c r="AK944" t="s">
        <v>167</v>
      </c>
      <c r="AL944" t="s">
        <v>818</v>
      </c>
      <c r="AM944" t="s">
        <v>819</v>
      </c>
    </row>
    <row r="945" spans="1:39" x14ac:dyDescent="0.25">
      <c r="A945" s="2">
        <v>41831</v>
      </c>
      <c r="B945" t="s">
        <v>14052</v>
      </c>
      <c r="C945" t="s">
        <v>14053</v>
      </c>
      <c r="D945" s="2">
        <v>41834</v>
      </c>
      <c r="E945" s="2">
        <v>41851</v>
      </c>
      <c r="F945" t="s">
        <v>14054</v>
      </c>
      <c r="G945">
        <v>3</v>
      </c>
      <c r="H945">
        <v>0</v>
      </c>
      <c r="I945">
        <v>0</v>
      </c>
      <c r="L945" t="s">
        <v>64</v>
      </c>
      <c r="M945" t="s">
        <v>188</v>
      </c>
      <c r="N945" t="s">
        <v>189</v>
      </c>
      <c r="O945" t="s">
        <v>14055</v>
      </c>
      <c r="P945" t="s">
        <v>14056</v>
      </c>
      <c r="Q945">
        <v>208</v>
      </c>
      <c r="R945">
        <v>0</v>
      </c>
      <c r="S945">
        <v>208</v>
      </c>
      <c r="T945">
        <v>0</v>
      </c>
      <c r="U945">
        <v>0</v>
      </c>
      <c r="V945">
        <v>208</v>
      </c>
      <c r="W945" s="2">
        <v>41837</v>
      </c>
      <c r="X945">
        <v>0</v>
      </c>
      <c r="Y945" t="s">
        <v>67</v>
      </c>
      <c r="Z945" t="s">
        <v>68</v>
      </c>
      <c r="AA945" t="s">
        <v>1524</v>
      </c>
      <c r="AC945">
        <v>0</v>
      </c>
      <c r="AD945" t="s">
        <v>188</v>
      </c>
      <c r="AE945" t="s">
        <v>190</v>
      </c>
      <c r="AF945" t="s">
        <v>191</v>
      </c>
      <c r="AG945">
        <v>1</v>
      </c>
      <c r="AI945">
        <v>3500</v>
      </c>
      <c r="AK945" t="s">
        <v>167</v>
      </c>
      <c r="AL945" t="s">
        <v>192</v>
      </c>
      <c r="AM945" t="s">
        <v>193</v>
      </c>
    </row>
    <row r="946" spans="1:39" x14ac:dyDescent="0.25">
      <c r="A946" s="2">
        <v>41829</v>
      </c>
      <c r="B946" t="s">
        <v>14093</v>
      </c>
      <c r="C946" t="s">
        <v>14094</v>
      </c>
      <c r="D946" s="2">
        <v>41835</v>
      </c>
      <c r="E946" s="2">
        <v>41851</v>
      </c>
      <c r="F946" t="s">
        <v>14095</v>
      </c>
      <c r="G946">
        <v>1</v>
      </c>
      <c r="H946">
        <v>0</v>
      </c>
      <c r="I946">
        <v>0</v>
      </c>
      <c r="L946" t="s">
        <v>64</v>
      </c>
      <c r="M946" t="s">
        <v>814</v>
      </c>
      <c r="N946" t="s">
        <v>189</v>
      </c>
      <c r="O946" t="s">
        <v>14096</v>
      </c>
      <c r="P946" t="s">
        <v>14097</v>
      </c>
      <c r="Q946">
        <v>0</v>
      </c>
      <c r="R946">
        <v>0</v>
      </c>
      <c r="S946">
        <v>0</v>
      </c>
      <c r="T946">
        <v>0</v>
      </c>
      <c r="U946">
        <v>0</v>
      </c>
      <c r="V946">
        <v>0</v>
      </c>
      <c r="X946">
        <v>0</v>
      </c>
      <c r="Y946" t="s">
        <v>67</v>
      </c>
      <c r="Z946" t="s">
        <v>154</v>
      </c>
      <c r="AC946">
        <v>0</v>
      </c>
      <c r="AD946" t="s">
        <v>814</v>
      </c>
      <c r="AE946" t="s">
        <v>816</v>
      </c>
      <c r="AF946" t="s">
        <v>817</v>
      </c>
      <c r="AG946">
        <v>1</v>
      </c>
      <c r="AI946">
        <v>3500</v>
      </c>
      <c r="AK946" t="s">
        <v>167</v>
      </c>
      <c r="AL946" t="s">
        <v>818</v>
      </c>
      <c r="AM946" t="s">
        <v>819</v>
      </c>
    </row>
    <row r="947" spans="1:39" x14ac:dyDescent="0.25">
      <c r="A947" s="2">
        <v>41829</v>
      </c>
      <c r="B947" t="s">
        <v>14098</v>
      </c>
      <c r="C947" t="s">
        <v>14099</v>
      </c>
      <c r="D947" s="2">
        <v>41835</v>
      </c>
      <c r="E947" s="2">
        <v>42099</v>
      </c>
      <c r="F947" t="s">
        <v>14100</v>
      </c>
      <c r="G947">
        <v>1</v>
      </c>
      <c r="H947">
        <v>0</v>
      </c>
      <c r="I947">
        <v>0</v>
      </c>
      <c r="L947" t="s">
        <v>64</v>
      </c>
      <c r="M947" t="s">
        <v>814</v>
      </c>
      <c r="N947" t="s">
        <v>189</v>
      </c>
      <c r="O947" t="s">
        <v>14101</v>
      </c>
      <c r="P947" t="s">
        <v>14102</v>
      </c>
      <c r="Q947">
        <v>440</v>
      </c>
      <c r="R947">
        <v>0</v>
      </c>
      <c r="S947">
        <v>440</v>
      </c>
      <c r="T947">
        <v>0</v>
      </c>
      <c r="U947">
        <v>0</v>
      </c>
      <c r="V947">
        <v>440</v>
      </c>
      <c r="W947" s="2">
        <v>41830</v>
      </c>
      <c r="X947">
        <v>0</v>
      </c>
      <c r="Y947" t="s">
        <v>67</v>
      </c>
      <c r="Z947" t="s">
        <v>68</v>
      </c>
      <c r="AA947" t="s">
        <v>500</v>
      </c>
      <c r="AC947">
        <v>0</v>
      </c>
      <c r="AD947" t="s">
        <v>814</v>
      </c>
      <c r="AE947" t="s">
        <v>816</v>
      </c>
      <c r="AF947" t="s">
        <v>817</v>
      </c>
      <c r="AG947">
        <v>1</v>
      </c>
      <c r="AI947">
        <v>3500</v>
      </c>
      <c r="AK947" t="s">
        <v>167</v>
      </c>
      <c r="AL947" t="s">
        <v>818</v>
      </c>
      <c r="AM947" t="s">
        <v>819</v>
      </c>
    </row>
    <row r="948" spans="1:39" x14ac:dyDescent="0.25">
      <c r="A948" s="2">
        <v>41829</v>
      </c>
      <c r="B948" t="s">
        <v>14103</v>
      </c>
      <c r="C948" t="s">
        <v>14104</v>
      </c>
      <c r="D948" s="2">
        <v>41883</v>
      </c>
      <c r="E948" s="2">
        <v>42185</v>
      </c>
      <c r="F948" t="s">
        <v>14105</v>
      </c>
      <c r="G948">
        <v>1</v>
      </c>
      <c r="H948">
        <v>0</v>
      </c>
      <c r="I948">
        <v>0</v>
      </c>
      <c r="K948" t="s">
        <v>14106</v>
      </c>
      <c r="L948" t="s">
        <v>64</v>
      </c>
      <c r="M948" t="s">
        <v>188</v>
      </c>
      <c r="N948" t="s">
        <v>189</v>
      </c>
      <c r="O948" t="s">
        <v>14107</v>
      </c>
      <c r="P948" t="s">
        <v>13172</v>
      </c>
      <c r="Q948">
        <v>120</v>
      </c>
      <c r="R948">
        <v>0</v>
      </c>
      <c r="S948">
        <v>120</v>
      </c>
      <c r="T948">
        <v>0</v>
      </c>
      <c r="U948">
        <v>0</v>
      </c>
      <c r="V948">
        <v>120</v>
      </c>
      <c r="W948" s="2">
        <v>41830</v>
      </c>
      <c r="X948">
        <v>0</v>
      </c>
      <c r="Y948" t="s">
        <v>67</v>
      </c>
      <c r="Z948" t="s">
        <v>68</v>
      </c>
      <c r="AA948" t="s">
        <v>500</v>
      </c>
      <c r="AC948">
        <v>0</v>
      </c>
      <c r="AD948" t="s">
        <v>188</v>
      </c>
      <c r="AE948" t="s">
        <v>190</v>
      </c>
      <c r="AF948" t="s">
        <v>191</v>
      </c>
      <c r="AG948">
        <v>1</v>
      </c>
      <c r="AI948">
        <v>3500</v>
      </c>
      <c r="AK948" t="s">
        <v>167</v>
      </c>
      <c r="AL948" t="s">
        <v>192</v>
      </c>
      <c r="AM948" t="s">
        <v>193</v>
      </c>
    </row>
    <row r="949" spans="1:39" x14ac:dyDescent="0.25">
      <c r="A949" s="2">
        <v>41829</v>
      </c>
      <c r="B949" t="s">
        <v>14108</v>
      </c>
      <c r="C949" t="s">
        <v>14109</v>
      </c>
      <c r="D949" s="2">
        <v>41883</v>
      </c>
      <c r="E949" s="2">
        <v>42185</v>
      </c>
      <c r="F949" t="s">
        <v>6318</v>
      </c>
      <c r="G949">
        <v>1</v>
      </c>
      <c r="H949">
        <v>0</v>
      </c>
      <c r="I949">
        <v>0</v>
      </c>
      <c r="L949" t="s">
        <v>64</v>
      </c>
      <c r="M949" t="s">
        <v>188</v>
      </c>
      <c r="N949" t="s">
        <v>189</v>
      </c>
      <c r="O949" t="s">
        <v>3900</v>
      </c>
      <c r="P949" t="s">
        <v>14110</v>
      </c>
      <c r="Q949">
        <v>356</v>
      </c>
      <c r="R949">
        <v>0</v>
      </c>
      <c r="S949">
        <v>356</v>
      </c>
      <c r="T949">
        <v>0</v>
      </c>
      <c r="U949">
        <v>0</v>
      </c>
      <c r="V949">
        <v>356</v>
      </c>
      <c r="W949" s="2">
        <v>41830</v>
      </c>
      <c r="X949">
        <v>0</v>
      </c>
      <c r="Y949" t="s">
        <v>67</v>
      </c>
      <c r="Z949" t="s">
        <v>68</v>
      </c>
      <c r="AA949" t="s">
        <v>500</v>
      </c>
      <c r="AC949">
        <v>0</v>
      </c>
      <c r="AD949" t="s">
        <v>188</v>
      </c>
      <c r="AE949" t="s">
        <v>190</v>
      </c>
      <c r="AF949" t="s">
        <v>191</v>
      </c>
      <c r="AG949">
        <v>1</v>
      </c>
      <c r="AI949">
        <v>3500</v>
      </c>
      <c r="AK949" t="s">
        <v>167</v>
      </c>
      <c r="AL949" t="s">
        <v>192</v>
      </c>
      <c r="AM949" t="s">
        <v>193</v>
      </c>
    </row>
    <row r="950" spans="1:39" x14ac:dyDescent="0.25">
      <c r="A950" s="2">
        <v>41829</v>
      </c>
      <c r="B950" t="s">
        <v>14111</v>
      </c>
      <c r="C950" t="s">
        <v>14112</v>
      </c>
      <c r="D950" s="2">
        <v>41883</v>
      </c>
      <c r="E950" s="2">
        <v>42185</v>
      </c>
      <c r="F950" t="s">
        <v>14113</v>
      </c>
      <c r="G950">
        <v>1</v>
      </c>
      <c r="H950">
        <v>0</v>
      </c>
      <c r="I950">
        <v>0</v>
      </c>
      <c r="L950" t="s">
        <v>64</v>
      </c>
      <c r="M950" t="s">
        <v>188</v>
      </c>
      <c r="N950" t="s">
        <v>189</v>
      </c>
      <c r="O950" t="s">
        <v>14114</v>
      </c>
      <c r="P950" t="s">
        <v>14115</v>
      </c>
      <c r="Q950">
        <v>112</v>
      </c>
      <c r="R950">
        <v>0</v>
      </c>
      <c r="S950">
        <v>112</v>
      </c>
      <c r="T950">
        <v>0</v>
      </c>
      <c r="U950">
        <v>0</v>
      </c>
      <c r="V950">
        <v>112</v>
      </c>
      <c r="W950" s="2">
        <v>41830</v>
      </c>
      <c r="X950">
        <v>0</v>
      </c>
      <c r="Y950" t="s">
        <v>67</v>
      </c>
      <c r="Z950" t="s">
        <v>68</v>
      </c>
      <c r="AA950" t="s">
        <v>500</v>
      </c>
      <c r="AC950">
        <v>0</v>
      </c>
      <c r="AD950" t="s">
        <v>188</v>
      </c>
      <c r="AE950" t="s">
        <v>190</v>
      </c>
      <c r="AF950" t="s">
        <v>191</v>
      </c>
      <c r="AG950">
        <v>1</v>
      </c>
      <c r="AI950">
        <v>3500</v>
      </c>
      <c r="AK950" t="s">
        <v>167</v>
      </c>
      <c r="AL950" t="s">
        <v>192</v>
      </c>
      <c r="AM950" t="s">
        <v>193</v>
      </c>
    </row>
    <row r="951" spans="1:39" x14ac:dyDescent="0.25">
      <c r="A951" s="2">
        <v>41828</v>
      </c>
      <c r="B951" t="s">
        <v>14127</v>
      </c>
      <c r="C951" t="s">
        <v>14128</v>
      </c>
      <c r="D951" s="2">
        <v>41883</v>
      </c>
      <c r="E951" s="2">
        <v>42185</v>
      </c>
      <c r="F951" t="s">
        <v>14129</v>
      </c>
      <c r="G951">
        <v>1</v>
      </c>
      <c r="H951">
        <v>0</v>
      </c>
      <c r="I951">
        <v>0</v>
      </c>
      <c r="L951" t="s">
        <v>64</v>
      </c>
      <c r="M951" t="s">
        <v>188</v>
      </c>
      <c r="N951" t="s">
        <v>189</v>
      </c>
      <c r="O951" t="s">
        <v>3245</v>
      </c>
      <c r="P951" t="s">
        <v>14130</v>
      </c>
      <c r="Q951">
        <v>320</v>
      </c>
      <c r="R951">
        <v>0</v>
      </c>
      <c r="S951">
        <v>320</v>
      </c>
      <c r="T951">
        <v>0</v>
      </c>
      <c r="U951">
        <v>0</v>
      </c>
      <c r="V951">
        <v>320</v>
      </c>
      <c r="W951" s="2">
        <v>41830</v>
      </c>
      <c r="X951">
        <v>0</v>
      </c>
      <c r="Y951" t="s">
        <v>67</v>
      </c>
      <c r="Z951" t="s">
        <v>68</v>
      </c>
      <c r="AA951" t="s">
        <v>500</v>
      </c>
      <c r="AC951">
        <v>0</v>
      </c>
      <c r="AD951" t="s">
        <v>188</v>
      </c>
      <c r="AE951" t="s">
        <v>190</v>
      </c>
      <c r="AF951" t="s">
        <v>191</v>
      </c>
      <c r="AG951">
        <v>1</v>
      </c>
      <c r="AI951">
        <v>3500</v>
      </c>
      <c r="AK951" t="s">
        <v>167</v>
      </c>
      <c r="AL951" t="s">
        <v>192</v>
      </c>
      <c r="AM951" t="s">
        <v>193</v>
      </c>
    </row>
    <row r="952" spans="1:39" x14ac:dyDescent="0.25">
      <c r="A952" s="2">
        <v>41828</v>
      </c>
      <c r="B952" t="s">
        <v>14131</v>
      </c>
      <c r="C952" t="s">
        <v>14132</v>
      </c>
      <c r="D952" s="2">
        <v>41856</v>
      </c>
      <c r="E952" s="2">
        <v>41881</v>
      </c>
      <c r="F952" t="s">
        <v>14133</v>
      </c>
      <c r="G952">
        <v>1</v>
      </c>
      <c r="H952">
        <v>0</v>
      </c>
      <c r="I952">
        <v>0</v>
      </c>
      <c r="L952" t="s">
        <v>64</v>
      </c>
      <c r="M952" t="s">
        <v>188</v>
      </c>
      <c r="N952" t="s">
        <v>189</v>
      </c>
      <c r="O952" t="s">
        <v>14134</v>
      </c>
      <c r="P952" t="s">
        <v>14135</v>
      </c>
      <c r="Q952">
        <v>52</v>
      </c>
      <c r="R952">
        <v>0</v>
      </c>
      <c r="S952">
        <v>52</v>
      </c>
      <c r="T952">
        <v>0</v>
      </c>
      <c r="U952">
        <v>0</v>
      </c>
      <c r="V952">
        <v>52</v>
      </c>
      <c r="W952" s="2">
        <v>41837</v>
      </c>
      <c r="X952">
        <v>0</v>
      </c>
      <c r="Y952" t="s">
        <v>67</v>
      </c>
      <c r="Z952" t="s">
        <v>68</v>
      </c>
      <c r="AA952" t="s">
        <v>500</v>
      </c>
      <c r="AC952">
        <v>0</v>
      </c>
      <c r="AD952" t="s">
        <v>188</v>
      </c>
      <c r="AE952" t="s">
        <v>190</v>
      </c>
      <c r="AF952" t="s">
        <v>191</v>
      </c>
      <c r="AG952">
        <v>1</v>
      </c>
      <c r="AI952">
        <v>3500</v>
      </c>
      <c r="AK952" t="s">
        <v>167</v>
      </c>
      <c r="AL952" t="s">
        <v>192</v>
      </c>
      <c r="AM952" t="s">
        <v>193</v>
      </c>
    </row>
    <row r="953" spans="1:39" x14ac:dyDescent="0.25">
      <c r="A953" s="2">
        <v>41828</v>
      </c>
      <c r="B953" t="s">
        <v>14138</v>
      </c>
      <c r="C953" t="s">
        <v>14139</v>
      </c>
      <c r="D953" s="2">
        <v>41883</v>
      </c>
      <c r="E953" s="2">
        <v>42185</v>
      </c>
      <c r="F953" t="s">
        <v>14140</v>
      </c>
      <c r="G953">
        <v>1</v>
      </c>
      <c r="H953">
        <v>0</v>
      </c>
      <c r="I953">
        <v>0</v>
      </c>
      <c r="K953" t="s">
        <v>14141</v>
      </c>
      <c r="L953" t="s">
        <v>64</v>
      </c>
      <c r="M953" t="s">
        <v>814</v>
      </c>
      <c r="N953" t="s">
        <v>189</v>
      </c>
      <c r="O953" t="s">
        <v>14142</v>
      </c>
      <c r="P953" t="s">
        <v>14143</v>
      </c>
      <c r="Q953">
        <v>56</v>
      </c>
      <c r="R953">
        <v>0</v>
      </c>
      <c r="S953">
        <v>56</v>
      </c>
      <c r="T953">
        <v>0</v>
      </c>
      <c r="U953">
        <v>0</v>
      </c>
      <c r="V953">
        <v>56</v>
      </c>
      <c r="W953" s="2">
        <v>41830</v>
      </c>
      <c r="X953">
        <v>0</v>
      </c>
      <c r="Y953" t="s">
        <v>67</v>
      </c>
      <c r="Z953" t="s">
        <v>68</v>
      </c>
      <c r="AA953" t="s">
        <v>755</v>
      </c>
      <c r="AC953">
        <v>0</v>
      </c>
      <c r="AD953" t="s">
        <v>814</v>
      </c>
      <c r="AE953" t="s">
        <v>816</v>
      </c>
      <c r="AF953" t="s">
        <v>817</v>
      </c>
      <c r="AG953">
        <v>1</v>
      </c>
      <c r="AI953">
        <v>3500</v>
      </c>
      <c r="AK953" t="s">
        <v>167</v>
      </c>
      <c r="AL953" t="s">
        <v>818</v>
      </c>
      <c r="AM953" t="s">
        <v>819</v>
      </c>
    </row>
    <row r="954" spans="1:39" x14ac:dyDescent="0.25">
      <c r="A954" s="2">
        <v>41828</v>
      </c>
      <c r="B954" t="s">
        <v>14144</v>
      </c>
      <c r="C954" t="s">
        <v>14145</v>
      </c>
      <c r="D954" s="2">
        <v>41883</v>
      </c>
      <c r="E954" s="2">
        <v>42185</v>
      </c>
      <c r="F954" t="s">
        <v>14146</v>
      </c>
      <c r="G954">
        <v>1</v>
      </c>
      <c r="H954">
        <v>0</v>
      </c>
      <c r="I954">
        <v>0</v>
      </c>
      <c r="L954" t="s">
        <v>64</v>
      </c>
      <c r="M954" t="s">
        <v>814</v>
      </c>
      <c r="N954" t="s">
        <v>189</v>
      </c>
      <c r="O954" t="s">
        <v>14142</v>
      </c>
      <c r="P954" t="s">
        <v>14143</v>
      </c>
      <c r="Q954">
        <v>70.400000000000006</v>
      </c>
      <c r="R954">
        <v>0</v>
      </c>
      <c r="S954">
        <v>70.400000000000006</v>
      </c>
      <c r="T954">
        <v>0</v>
      </c>
      <c r="U954">
        <v>0</v>
      </c>
      <c r="V954">
        <v>70.400000000000006</v>
      </c>
      <c r="W954" s="2">
        <v>41837</v>
      </c>
      <c r="X954">
        <v>0</v>
      </c>
      <c r="Y954" t="s">
        <v>67</v>
      </c>
      <c r="Z954" t="s">
        <v>68</v>
      </c>
      <c r="AA954" t="s">
        <v>755</v>
      </c>
      <c r="AC954">
        <v>0</v>
      </c>
      <c r="AD954" t="s">
        <v>814</v>
      </c>
      <c r="AE954" t="s">
        <v>816</v>
      </c>
      <c r="AF954" t="s">
        <v>817</v>
      </c>
      <c r="AG954">
        <v>1</v>
      </c>
      <c r="AI954">
        <v>3500</v>
      </c>
      <c r="AK954" t="s">
        <v>167</v>
      </c>
      <c r="AL954" t="s">
        <v>818</v>
      </c>
      <c r="AM954" t="s">
        <v>819</v>
      </c>
    </row>
    <row r="955" spans="1:39" x14ac:dyDescent="0.25">
      <c r="A955" s="2">
        <v>41828</v>
      </c>
      <c r="B955" t="s">
        <v>14147</v>
      </c>
      <c r="C955" t="s">
        <v>14148</v>
      </c>
      <c r="D955" s="2">
        <v>41883</v>
      </c>
      <c r="E955" s="2">
        <v>42185</v>
      </c>
      <c r="F955" t="s">
        <v>14149</v>
      </c>
      <c r="G955">
        <v>1</v>
      </c>
      <c r="H955">
        <v>0</v>
      </c>
      <c r="I955">
        <v>0</v>
      </c>
      <c r="L955" t="s">
        <v>64</v>
      </c>
      <c r="M955" t="s">
        <v>814</v>
      </c>
      <c r="N955" t="s">
        <v>189</v>
      </c>
      <c r="O955" t="s">
        <v>5983</v>
      </c>
      <c r="P955" t="s">
        <v>14150</v>
      </c>
      <c r="Q955">
        <v>192</v>
      </c>
      <c r="R955">
        <v>0</v>
      </c>
      <c r="S955">
        <v>192</v>
      </c>
      <c r="T955">
        <v>0</v>
      </c>
      <c r="U955">
        <v>0</v>
      </c>
      <c r="V955">
        <v>192</v>
      </c>
      <c r="W955" s="2">
        <v>41830</v>
      </c>
      <c r="X955">
        <v>0</v>
      </c>
      <c r="Y955" t="s">
        <v>67</v>
      </c>
      <c r="Z955" t="s">
        <v>68</v>
      </c>
      <c r="AA955" t="s">
        <v>500</v>
      </c>
      <c r="AC955">
        <v>0</v>
      </c>
      <c r="AD955" t="s">
        <v>814</v>
      </c>
      <c r="AE955" t="s">
        <v>816</v>
      </c>
      <c r="AF955" t="s">
        <v>817</v>
      </c>
      <c r="AG955">
        <v>1</v>
      </c>
      <c r="AI955">
        <v>3500</v>
      </c>
      <c r="AK955" t="s">
        <v>167</v>
      </c>
      <c r="AL955" t="s">
        <v>818</v>
      </c>
      <c r="AM955" t="s">
        <v>819</v>
      </c>
    </row>
    <row r="956" spans="1:39" x14ac:dyDescent="0.25">
      <c r="A956" s="2">
        <v>41828</v>
      </c>
      <c r="B956" t="s">
        <v>14151</v>
      </c>
      <c r="C956" t="s">
        <v>14152</v>
      </c>
      <c r="D956" s="2">
        <v>41855</v>
      </c>
      <c r="E956" s="2">
        <v>41859</v>
      </c>
      <c r="F956" t="s">
        <v>14153</v>
      </c>
      <c r="G956">
        <v>3</v>
      </c>
      <c r="H956">
        <v>0</v>
      </c>
      <c r="I956">
        <v>0</v>
      </c>
      <c r="L956" t="s">
        <v>64</v>
      </c>
      <c r="M956" t="s">
        <v>188</v>
      </c>
      <c r="N956" t="s">
        <v>189</v>
      </c>
      <c r="O956" t="s">
        <v>66</v>
      </c>
      <c r="Q956">
        <v>576</v>
      </c>
      <c r="R956">
        <v>0</v>
      </c>
      <c r="S956">
        <v>576</v>
      </c>
      <c r="T956">
        <v>0</v>
      </c>
      <c r="U956">
        <v>0</v>
      </c>
      <c r="V956">
        <v>0</v>
      </c>
      <c r="X956">
        <v>0</v>
      </c>
      <c r="Y956" t="s">
        <v>67</v>
      </c>
      <c r="Z956" t="s">
        <v>81</v>
      </c>
      <c r="AA956" t="s">
        <v>14154</v>
      </c>
      <c r="AC956">
        <v>0</v>
      </c>
      <c r="AD956" t="s">
        <v>188</v>
      </c>
      <c r="AE956" t="s">
        <v>190</v>
      </c>
      <c r="AF956" t="s">
        <v>191</v>
      </c>
      <c r="AG956">
        <v>1</v>
      </c>
      <c r="AI956">
        <v>3500</v>
      </c>
      <c r="AK956" t="s">
        <v>167</v>
      </c>
      <c r="AL956" t="s">
        <v>192</v>
      </c>
      <c r="AM956" t="s">
        <v>193</v>
      </c>
    </row>
    <row r="957" spans="1:39" x14ac:dyDescent="0.25">
      <c r="A957" s="2">
        <v>41828</v>
      </c>
      <c r="B957" t="s">
        <v>14155</v>
      </c>
      <c r="C957" t="s">
        <v>14156</v>
      </c>
      <c r="D957" s="2">
        <v>41883</v>
      </c>
      <c r="E957" s="2">
        <v>42185</v>
      </c>
      <c r="F957" t="s">
        <v>14157</v>
      </c>
      <c r="G957">
        <v>2</v>
      </c>
      <c r="H957">
        <v>0</v>
      </c>
      <c r="I957">
        <v>0</v>
      </c>
      <c r="L957" t="s">
        <v>64</v>
      </c>
      <c r="M957" t="s">
        <v>188</v>
      </c>
      <c r="N957" t="s">
        <v>189</v>
      </c>
      <c r="O957" t="s">
        <v>14158</v>
      </c>
      <c r="P957" t="s">
        <v>14159</v>
      </c>
      <c r="Q957">
        <v>540.79999999999995</v>
      </c>
      <c r="R957">
        <v>0</v>
      </c>
      <c r="S957">
        <v>540.79999999999995</v>
      </c>
      <c r="T957">
        <v>0</v>
      </c>
      <c r="U957">
        <v>0</v>
      </c>
      <c r="V957">
        <v>540.79999999999995</v>
      </c>
      <c r="W957" s="2">
        <v>41830</v>
      </c>
      <c r="X957">
        <v>0</v>
      </c>
      <c r="Y957" t="s">
        <v>67</v>
      </c>
      <c r="Z957" t="s">
        <v>68</v>
      </c>
      <c r="AA957" t="s">
        <v>815</v>
      </c>
      <c r="AC957">
        <v>0</v>
      </c>
      <c r="AD957" t="s">
        <v>188</v>
      </c>
      <c r="AE957" t="s">
        <v>190</v>
      </c>
      <c r="AF957" t="s">
        <v>191</v>
      </c>
      <c r="AG957">
        <v>1</v>
      </c>
      <c r="AI957">
        <v>3500</v>
      </c>
      <c r="AK957" t="s">
        <v>167</v>
      </c>
      <c r="AL957" t="s">
        <v>192</v>
      </c>
      <c r="AM957" t="s">
        <v>193</v>
      </c>
    </row>
    <row r="958" spans="1:39" x14ac:dyDescent="0.25">
      <c r="A958" s="2">
        <v>41828</v>
      </c>
      <c r="B958" t="s">
        <v>14160</v>
      </c>
      <c r="C958" t="s">
        <v>14161</v>
      </c>
      <c r="D958" s="2">
        <v>41862</v>
      </c>
      <c r="E958" s="2">
        <v>41866</v>
      </c>
      <c r="F958" t="s">
        <v>14162</v>
      </c>
      <c r="G958">
        <v>1</v>
      </c>
      <c r="H958">
        <v>0</v>
      </c>
      <c r="I958">
        <v>0</v>
      </c>
      <c r="L958" t="s">
        <v>64</v>
      </c>
      <c r="M958" t="s">
        <v>188</v>
      </c>
      <c r="N958" t="s">
        <v>189</v>
      </c>
      <c r="O958" t="s">
        <v>1011</v>
      </c>
      <c r="P958" t="s">
        <v>14163</v>
      </c>
      <c r="Q958">
        <v>87.2</v>
      </c>
      <c r="R958">
        <v>0</v>
      </c>
      <c r="S958">
        <v>87.2</v>
      </c>
      <c r="T958">
        <v>0</v>
      </c>
      <c r="U958">
        <v>0</v>
      </c>
      <c r="V958">
        <v>87.2</v>
      </c>
      <c r="W958" s="2">
        <v>41830</v>
      </c>
      <c r="X958">
        <v>0</v>
      </c>
      <c r="Y958" t="s">
        <v>67</v>
      </c>
      <c r="Z958" t="s">
        <v>68</v>
      </c>
      <c r="AA958" t="s">
        <v>1524</v>
      </c>
      <c r="AC958">
        <v>0</v>
      </c>
      <c r="AD958" t="s">
        <v>188</v>
      </c>
      <c r="AE958" t="s">
        <v>190</v>
      </c>
      <c r="AF958" t="s">
        <v>191</v>
      </c>
      <c r="AG958">
        <v>1</v>
      </c>
      <c r="AI958">
        <v>3500</v>
      </c>
      <c r="AK958" t="s">
        <v>167</v>
      </c>
      <c r="AL958" t="s">
        <v>192</v>
      </c>
      <c r="AM958" t="s">
        <v>193</v>
      </c>
    </row>
    <row r="959" spans="1:39" x14ac:dyDescent="0.25">
      <c r="A959" s="2">
        <v>41827</v>
      </c>
      <c r="B959" t="s">
        <v>14166</v>
      </c>
      <c r="C959" t="s">
        <v>14167</v>
      </c>
      <c r="D959" s="2">
        <v>41883</v>
      </c>
      <c r="E959" s="2">
        <v>42185</v>
      </c>
      <c r="F959" t="s">
        <v>14168</v>
      </c>
      <c r="G959">
        <v>1</v>
      </c>
      <c r="H959">
        <v>0</v>
      </c>
      <c r="I959">
        <v>0</v>
      </c>
      <c r="L959" t="s">
        <v>64</v>
      </c>
      <c r="M959" t="s">
        <v>188</v>
      </c>
      <c r="N959" t="s">
        <v>189</v>
      </c>
      <c r="O959" t="s">
        <v>14169</v>
      </c>
      <c r="P959" t="s">
        <v>14170</v>
      </c>
      <c r="Q959">
        <v>140</v>
      </c>
      <c r="R959">
        <v>0</v>
      </c>
      <c r="S959">
        <v>140</v>
      </c>
      <c r="T959">
        <v>0</v>
      </c>
      <c r="U959">
        <v>0</v>
      </c>
      <c r="V959">
        <v>140</v>
      </c>
      <c r="W959" s="2">
        <v>41830</v>
      </c>
      <c r="X959">
        <v>0</v>
      </c>
      <c r="Y959" t="s">
        <v>67</v>
      </c>
      <c r="Z959" t="s">
        <v>68</v>
      </c>
      <c r="AA959" t="s">
        <v>500</v>
      </c>
      <c r="AC959">
        <v>0</v>
      </c>
      <c r="AD959" t="s">
        <v>188</v>
      </c>
      <c r="AE959" t="s">
        <v>190</v>
      </c>
      <c r="AF959" t="s">
        <v>191</v>
      </c>
      <c r="AG959">
        <v>1</v>
      </c>
      <c r="AI959">
        <v>3500</v>
      </c>
      <c r="AK959" t="s">
        <v>167</v>
      </c>
      <c r="AL959" t="s">
        <v>192</v>
      </c>
      <c r="AM959" t="s">
        <v>193</v>
      </c>
    </row>
    <row r="960" spans="1:39" x14ac:dyDescent="0.25">
      <c r="A960" s="2">
        <v>41827</v>
      </c>
      <c r="B960" t="s">
        <v>14171</v>
      </c>
      <c r="C960" t="s">
        <v>14172</v>
      </c>
      <c r="D960" s="2">
        <v>41883</v>
      </c>
      <c r="E960" s="2">
        <v>42185</v>
      </c>
      <c r="F960" t="s">
        <v>1925</v>
      </c>
      <c r="G960">
        <v>1</v>
      </c>
      <c r="H960">
        <v>0</v>
      </c>
      <c r="I960">
        <v>0</v>
      </c>
      <c r="L960" t="s">
        <v>64</v>
      </c>
      <c r="M960" t="s">
        <v>188</v>
      </c>
      <c r="N960" t="s">
        <v>189</v>
      </c>
      <c r="O960" t="s">
        <v>4183</v>
      </c>
      <c r="P960" t="s">
        <v>14173</v>
      </c>
      <c r="Q960">
        <v>208</v>
      </c>
      <c r="R960">
        <v>0</v>
      </c>
      <c r="S960">
        <v>208</v>
      </c>
      <c r="T960">
        <v>0</v>
      </c>
      <c r="U960">
        <v>0</v>
      </c>
      <c r="V960">
        <v>208</v>
      </c>
      <c r="W960" s="2">
        <v>41830</v>
      </c>
      <c r="X960">
        <v>0</v>
      </c>
      <c r="Y960" t="s">
        <v>67</v>
      </c>
      <c r="Z960" t="s">
        <v>68</v>
      </c>
      <c r="AA960" t="s">
        <v>500</v>
      </c>
      <c r="AC960">
        <v>0</v>
      </c>
      <c r="AD960" t="s">
        <v>188</v>
      </c>
      <c r="AE960" t="s">
        <v>190</v>
      </c>
      <c r="AF960" t="s">
        <v>191</v>
      </c>
      <c r="AG960">
        <v>1</v>
      </c>
      <c r="AI960">
        <v>3500</v>
      </c>
      <c r="AK960" t="s">
        <v>167</v>
      </c>
      <c r="AL960" t="s">
        <v>192</v>
      </c>
      <c r="AM960" t="s">
        <v>193</v>
      </c>
    </row>
    <row r="961" spans="1:39" x14ac:dyDescent="0.25">
      <c r="A961" s="2">
        <v>41827</v>
      </c>
      <c r="B961" t="s">
        <v>14174</v>
      </c>
      <c r="C961" t="s">
        <v>14175</v>
      </c>
      <c r="D961" s="2">
        <v>41883</v>
      </c>
      <c r="E961" s="2">
        <v>42185</v>
      </c>
      <c r="F961" t="s">
        <v>14176</v>
      </c>
      <c r="G961">
        <v>1</v>
      </c>
      <c r="H961">
        <v>0</v>
      </c>
      <c r="I961">
        <v>0</v>
      </c>
      <c r="L961" t="s">
        <v>64</v>
      </c>
      <c r="M961" t="s">
        <v>188</v>
      </c>
      <c r="N961" t="s">
        <v>189</v>
      </c>
      <c r="O961" t="s">
        <v>14177</v>
      </c>
      <c r="P961" t="s">
        <v>14173</v>
      </c>
      <c r="Q961">
        <v>128</v>
      </c>
      <c r="R961">
        <v>0</v>
      </c>
      <c r="S961">
        <v>128</v>
      </c>
      <c r="T961">
        <v>0</v>
      </c>
      <c r="U961">
        <v>0</v>
      </c>
      <c r="V961">
        <v>128</v>
      </c>
      <c r="W961" s="2">
        <v>41830</v>
      </c>
      <c r="X961">
        <v>0</v>
      </c>
      <c r="Y961" t="s">
        <v>67</v>
      </c>
      <c r="Z961" t="s">
        <v>68</v>
      </c>
      <c r="AA961" t="s">
        <v>500</v>
      </c>
      <c r="AC961">
        <v>0</v>
      </c>
      <c r="AD961" t="s">
        <v>188</v>
      </c>
      <c r="AE961" t="s">
        <v>190</v>
      </c>
      <c r="AF961" t="s">
        <v>191</v>
      </c>
      <c r="AG961">
        <v>1</v>
      </c>
      <c r="AI961">
        <v>3500</v>
      </c>
      <c r="AK961" t="s">
        <v>167</v>
      </c>
      <c r="AL961" t="s">
        <v>192</v>
      </c>
      <c r="AM961" t="s">
        <v>193</v>
      </c>
    </row>
    <row r="962" spans="1:39" x14ac:dyDescent="0.25">
      <c r="A962" s="2">
        <v>41823</v>
      </c>
      <c r="B962" t="s">
        <v>14205</v>
      </c>
      <c r="C962" t="s">
        <v>14206</v>
      </c>
      <c r="D962" s="2">
        <v>41828</v>
      </c>
      <c r="E962" s="2">
        <v>41830</v>
      </c>
      <c r="F962" t="s">
        <v>14207</v>
      </c>
      <c r="G962">
        <v>10</v>
      </c>
      <c r="H962">
        <v>3</v>
      </c>
      <c r="I962">
        <v>0</v>
      </c>
      <c r="L962" t="s">
        <v>64</v>
      </c>
      <c r="M962" t="s">
        <v>14208</v>
      </c>
      <c r="N962" t="s">
        <v>14209</v>
      </c>
      <c r="O962" t="s">
        <v>66</v>
      </c>
      <c r="Q962">
        <v>0</v>
      </c>
      <c r="R962">
        <v>0</v>
      </c>
      <c r="S962">
        <v>0</v>
      </c>
      <c r="T962">
        <v>0</v>
      </c>
      <c r="U962">
        <v>0</v>
      </c>
      <c r="V962">
        <v>0</v>
      </c>
      <c r="X962">
        <v>0</v>
      </c>
      <c r="Y962" t="s">
        <v>67</v>
      </c>
      <c r="Z962" t="s">
        <v>154</v>
      </c>
      <c r="AC962">
        <v>0</v>
      </c>
      <c r="AD962" t="s">
        <v>14208</v>
      </c>
      <c r="AE962" t="s">
        <v>14210</v>
      </c>
      <c r="AF962" t="s">
        <v>14211</v>
      </c>
      <c r="AG962">
        <v>21</v>
      </c>
      <c r="AH962" t="s">
        <v>14212</v>
      </c>
      <c r="AI962">
        <v>3501</v>
      </c>
      <c r="AK962" t="s">
        <v>167</v>
      </c>
      <c r="AL962" t="s">
        <v>14213</v>
      </c>
      <c r="AM962" t="s">
        <v>14214</v>
      </c>
    </row>
    <row r="963" spans="1:39" x14ac:dyDescent="0.25">
      <c r="A963" s="2">
        <v>41823</v>
      </c>
      <c r="B963" t="s">
        <v>14215</v>
      </c>
      <c r="C963" t="s">
        <v>14216</v>
      </c>
      <c r="D963" s="2">
        <v>41869</v>
      </c>
      <c r="E963" s="2">
        <v>41876</v>
      </c>
      <c r="F963" t="s">
        <v>14217</v>
      </c>
      <c r="G963">
        <v>1</v>
      </c>
      <c r="H963">
        <v>0</v>
      </c>
      <c r="I963">
        <v>0</v>
      </c>
      <c r="L963" t="s">
        <v>64</v>
      </c>
      <c r="M963" t="s">
        <v>14208</v>
      </c>
      <c r="N963" t="s">
        <v>14209</v>
      </c>
      <c r="O963" t="s">
        <v>66</v>
      </c>
      <c r="Q963">
        <v>0</v>
      </c>
      <c r="R963">
        <v>0</v>
      </c>
      <c r="S963">
        <v>0</v>
      </c>
      <c r="T963">
        <v>0</v>
      </c>
      <c r="U963">
        <v>0</v>
      </c>
      <c r="V963">
        <v>0</v>
      </c>
      <c r="X963">
        <v>0</v>
      </c>
      <c r="Y963" t="s">
        <v>67</v>
      </c>
      <c r="Z963" t="s">
        <v>154</v>
      </c>
      <c r="AC963">
        <v>0</v>
      </c>
      <c r="AD963" t="s">
        <v>14208</v>
      </c>
      <c r="AE963" t="s">
        <v>14210</v>
      </c>
      <c r="AF963" t="s">
        <v>14211</v>
      </c>
      <c r="AG963">
        <v>21</v>
      </c>
      <c r="AH963" t="s">
        <v>14212</v>
      </c>
      <c r="AI963">
        <v>3501</v>
      </c>
      <c r="AK963" t="s">
        <v>167</v>
      </c>
      <c r="AL963" t="s">
        <v>14213</v>
      </c>
      <c r="AM963" t="s">
        <v>14214</v>
      </c>
    </row>
    <row r="964" spans="1:39" x14ac:dyDescent="0.25">
      <c r="A964" s="2">
        <v>41823</v>
      </c>
      <c r="B964" t="s">
        <v>14218</v>
      </c>
      <c r="C964" t="s">
        <v>14216</v>
      </c>
      <c r="D964" s="2">
        <v>41862</v>
      </c>
      <c r="E964" s="2">
        <v>41869</v>
      </c>
      <c r="F964" t="s">
        <v>14217</v>
      </c>
      <c r="G964">
        <v>2</v>
      </c>
      <c r="H964">
        <v>0</v>
      </c>
      <c r="I964">
        <v>0</v>
      </c>
      <c r="L964" t="s">
        <v>64</v>
      </c>
      <c r="M964" t="s">
        <v>14208</v>
      </c>
      <c r="N964" t="s">
        <v>14209</v>
      </c>
      <c r="O964" t="s">
        <v>66</v>
      </c>
      <c r="Q964">
        <v>0</v>
      </c>
      <c r="R964">
        <v>0</v>
      </c>
      <c r="S964">
        <v>0</v>
      </c>
      <c r="T964">
        <v>0</v>
      </c>
      <c r="U964">
        <v>0</v>
      </c>
      <c r="V964">
        <v>0</v>
      </c>
      <c r="X964">
        <v>0</v>
      </c>
      <c r="Y964" t="s">
        <v>67</v>
      </c>
      <c r="Z964" t="s">
        <v>154</v>
      </c>
      <c r="AC964">
        <v>0</v>
      </c>
      <c r="AD964" t="s">
        <v>14208</v>
      </c>
      <c r="AE964" t="s">
        <v>14210</v>
      </c>
      <c r="AF964" t="s">
        <v>14211</v>
      </c>
      <c r="AG964">
        <v>21</v>
      </c>
      <c r="AH964" t="s">
        <v>14212</v>
      </c>
      <c r="AI964">
        <v>3501</v>
      </c>
      <c r="AK964" t="s">
        <v>167</v>
      </c>
      <c r="AL964" t="s">
        <v>14213</v>
      </c>
      <c r="AM964" t="s">
        <v>14214</v>
      </c>
    </row>
    <row r="965" spans="1:39" x14ac:dyDescent="0.25">
      <c r="A965" s="2">
        <v>41823</v>
      </c>
      <c r="B965" t="s">
        <v>14219</v>
      </c>
      <c r="C965" t="s">
        <v>14216</v>
      </c>
      <c r="D965" s="2">
        <v>41855</v>
      </c>
      <c r="E965" s="2">
        <v>41862</v>
      </c>
      <c r="F965" t="s">
        <v>14217</v>
      </c>
      <c r="G965">
        <v>3</v>
      </c>
      <c r="H965">
        <v>0</v>
      </c>
      <c r="I965">
        <v>0</v>
      </c>
      <c r="L965" t="s">
        <v>64</v>
      </c>
      <c r="M965" t="s">
        <v>14208</v>
      </c>
      <c r="N965" t="s">
        <v>14209</v>
      </c>
      <c r="O965" t="s">
        <v>66</v>
      </c>
      <c r="Q965">
        <v>0</v>
      </c>
      <c r="R965">
        <v>0</v>
      </c>
      <c r="S965">
        <v>0</v>
      </c>
      <c r="T965">
        <v>0</v>
      </c>
      <c r="U965">
        <v>0</v>
      </c>
      <c r="V965">
        <v>0</v>
      </c>
      <c r="X965">
        <v>0</v>
      </c>
      <c r="Y965" t="s">
        <v>67</v>
      </c>
      <c r="Z965" t="s">
        <v>154</v>
      </c>
      <c r="AC965">
        <v>0</v>
      </c>
      <c r="AD965" t="s">
        <v>14208</v>
      </c>
      <c r="AE965" t="s">
        <v>14210</v>
      </c>
      <c r="AF965" t="s">
        <v>14211</v>
      </c>
      <c r="AG965">
        <v>21</v>
      </c>
      <c r="AH965" t="s">
        <v>14212</v>
      </c>
      <c r="AI965">
        <v>3501</v>
      </c>
      <c r="AK965" t="s">
        <v>167</v>
      </c>
      <c r="AL965" t="s">
        <v>14213</v>
      </c>
      <c r="AM965" t="s">
        <v>14214</v>
      </c>
    </row>
    <row r="966" spans="1:39" x14ac:dyDescent="0.25">
      <c r="A966" s="2">
        <v>41823</v>
      </c>
      <c r="B966" t="s">
        <v>14220</v>
      </c>
      <c r="C966" t="s">
        <v>14216</v>
      </c>
      <c r="D966" s="2">
        <v>41835</v>
      </c>
      <c r="E966" s="2">
        <v>41842</v>
      </c>
      <c r="F966" t="s">
        <v>14217</v>
      </c>
      <c r="G966">
        <v>2</v>
      </c>
      <c r="H966">
        <v>0</v>
      </c>
      <c r="I966">
        <v>0</v>
      </c>
      <c r="L966" t="s">
        <v>64</v>
      </c>
      <c r="M966" t="s">
        <v>14208</v>
      </c>
      <c r="N966" t="s">
        <v>14209</v>
      </c>
      <c r="O966" t="s">
        <v>66</v>
      </c>
      <c r="Q966">
        <v>0</v>
      </c>
      <c r="R966">
        <v>0</v>
      </c>
      <c r="S966">
        <v>0</v>
      </c>
      <c r="T966">
        <v>0</v>
      </c>
      <c r="U966">
        <v>0</v>
      </c>
      <c r="V966">
        <v>0</v>
      </c>
      <c r="X966">
        <v>0</v>
      </c>
      <c r="Y966" t="s">
        <v>67</v>
      </c>
      <c r="Z966" t="s">
        <v>154</v>
      </c>
      <c r="AC966">
        <v>0</v>
      </c>
      <c r="AD966" t="s">
        <v>14208</v>
      </c>
      <c r="AE966" t="s">
        <v>14210</v>
      </c>
      <c r="AF966" t="s">
        <v>14211</v>
      </c>
      <c r="AG966">
        <v>21</v>
      </c>
      <c r="AH966" t="s">
        <v>14212</v>
      </c>
      <c r="AI966">
        <v>3501</v>
      </c>
      <c r="AK966" t="s">
        <v>167</v>
      </c>
      <c r="AL966" t="s">
        <v>14213</v>
      </c>
      <c r="AM966" t="s">
        <v>14214</v>
      </c>
    </row>
    <row r="967" spans="1:39" x14ac:dyDescent="0.25">
      <c r="A967" s="2">
        <v>41822</v>
      </c>
      <c r="B967" t="s">
        <v>14257</v>
      </c>
      <c r="C967" t="s">
        <v>13806</v>
      </c>
      <c r="D967" s="2">
        <v>41860</v>
      </c>
      <c r="E967" s="2">
        <v>41860</v>
      </c>
      <c r="F967" t="s">
        <v>13807</v>
      </c>
      <c r="G967">
        <v>0</v>
      </c>
      <c r="H967">
        <v>0</v>
      </c>
      <c r="I967">
        <v>0</v>
      </c>
      <c r="J967" t="s">
        <v>14258</v>
      </c>
      <c r="L967" t="s">
        <v>64</v>
      </c>
      <c r="M967" t="s">
        <v>7663</v>
      </c>
      <c r="N967" t="s">
        <v>189</v>
      </c>
      <c r="Q967">
        <v>0</v>
      </c>
      <c r="R967">
        <v>0</v>
      </c>
      <c r="S967">
        <v>0</v>
      </c>
      <c r="T967">
        <v>0</v>
      </c>
      <c r="U967" t="s">
        <v>14259</v>
      </c>
      <c r="V967">
        <v>0</v>
      </c>
      <c r="X967">
        <v>0</v>
      </c>
      <c r="Y967" t="s">
        <v>67</v>
      </c>
      <c r="Z967" t="s">
        <v>68</v>
      </c>
      <c r="AA967" t="s">
        <v>5087</v>
      </c>
      <c r="AB967" t="s">
        <v>5088</v>
      </c>
      <c r="AC967">
        <v>1704</v>
      </c>
      <c r="AD967" t="s">
        <v>7663</v>
      </c>
      <c r="AE967" t="s">
        <v>7664</v>
      </c>
      <c r="AF967" t="s">
        <v>7665</v>
      </c>
      <c r="AG967">
        <v>1</v>
      </c>
      <c r="AI967">
        <v>3500</v>
      </c>
      <c r="AK967" t="s">
        <v>167</v>
      </c>
      <c r="AL967" t="s">
        <v>192</v>
      </c>
      <c r="AM967" t="s">
        <v>7666</v>
      </c>
    </row>
    <row r="968" spans="1:39" x14ac:dyDescent="0.25">
      <c r="A968" s="2">
        <v>41821</v>
      </c>
      <c r="B968" t="s">
        <v>14287</v>
      </c>
      <c r="C968" t="s">
        <v>14288</v>
      </c>
      <c r="D968" s="2">
        <v>41883</v>
      </c>
      <c r="E968" s="2">
        <v>42185</v>
      </c>
      <c r="F968" t="s">
        <v>14289</v>
      </c>
      <c r="G968">
        <v>1</v>
      </c>
      <c r="H968">
        <v>0</v>
      </c>
      <c r="I968">
        <v>0</v>
      </c>
      <c r="L968" t="s">
        <v>64</v>
      </c>
      <c r="M968" t="s">
        <v>814</v>
      </c>
      <c r="N968" t="s">
        <v>189</v>
      </c>
      <c r="O968" t="s">
        <v>1368</v>
      </c>
      <c r="P968" t="s">
        <v>14290</v>
      </c>
      <c r="Q968">
        <v>144</v>
      </c>
      <c r="R968">
        <v>0</v>
      </c>
      <c r="S968">
        <v>144</v>
      </c>
      <c r="T968">
        <v>0</v>
      </c>
      <c r="U968">
        <v>0</v>
      </c>
      <c r="V968">
        <v>144</v>
      </c>
      <c r="W968" s="2">
        <v>41823</v>
      </c>
      <c r="X968">
        <v>0</v>
      </c>
      <c r="Y968" t="s">
        <v>67</v>
      </c>
      <c r="Z968" t="s">
        <v>68</v>
      </c>
      <c r="AA968" t="s">
        <v>500</v>
      </c>
      <c r="AC968">
        <v>0</v>
      </c>
      <c r="AD968" t="s">
        <v>814</v>
      </c>
      <c r="AE968" t="s">
        <v>816</v>
      </c>
      <c r="AF968" t="s">
        <v>817</v>
      </c>
      <c r="AG968">
        <v>1</v>
      </c>
      <c r="AI968">
        <v>3500</v>
      </c>
      <c r="AK968" t="s">
        <v>167</v>
      </c>
      <c r="AL968" t="s">
        <v>818</v>
      </c>
      <c r="AM968" t="s">
        <v>819</v>
      </c>
    </row>
    <row r="969" spans="1:39" x14ac:dyDescent="0.25">
      <c r="A969" s="2">
        <v>41821</v>
      </c>
      <c r="B969" t="s">
        <v>14291</v>
      </c>
      <c r="C969" t="s">
        <v>14292</v>
      </c>
      <c r="D969" s="2">
        <v>41883</v>
      </c>
      <c r="E969" s="2">
        <v>42216</v>
      </c>
      <c r="F969" t="s">
        <v>14293</v>
      </c>
      <c r="G969">
        <v>2</v>
      </c>
      <c r="H969">
        <v>0</v>
      </c>
      <c r="I969">
        <v>0</v>
      </c>
      <c r="L969" t="s">
        <v>64</v>
      </c>
      <c r="M969" t="s">
        <v>814</v>
      </c>
      <c r="N969" t="s">
        <v>189</v>
      </c>
      <c r="O969" t="s">
        <v>3282</v>
      </c>
      <c r="P969" t="s">
        <v>14294</v>
      </c>
      <c r="Q969">
        <v>240</v>
      </c>
      <c r="R969">
        <v>0</v>
      </c>
      <c r="S969">
        <v>240</v>
      </c>
      <c r="T969">
        <v>0</v>
      </c>
      <c r="U969">
        <v>0</v>
      </c>
      <c r="V969">
        <v>240</v>
      </c>
      <c r="W969" s="2">
        <v>41823</v>
      </c>
      <c r="X969">
        <v>0</v>
      </c>
      <c r="Y969" t="s">
        <v>67</v>
      </c>
      <c r="Z969" t="s">
        <v>68</v>
      </c>
      <c r="AA969" t="s">
        <v>500</v>
      </c>
      <c r="AC969">
        <v>0</v>
      </c>
      <c r="AD969" t="s">
        <v>814</v>
      </c>
      <c r="AE969" t="s">
        <v>816</v>
      </c>
      <c r="AF969" t="s">
        <v>817</v>
      </c>
      <c r="AG969">
        <v>1</v>
      </c>
      <c r="AI969">
        <v>3500</v>
      </c>
      <c r="AK969" t="s">
        <v>167</v>
      </c>
      <c r="AL969" t="s">
        <v>818</v>
      </c>
      <c r="AM969" t="s">
        <v>819</v>
      </c>
    </row>
    <row r="970" spans="1:39" x14ac:dyDescent="0.25">
      <c r="A970" s="2">
        <v>41821</v>
      </c>
      <c r="B970" t="s">
        <v>14295</v>
      </c>
      <c r="C970" t="s">
        <v>14296</v>
      </c>
      <c r="D970" s="2">
        <v>41821</v>
      </c>
      <c r="E970" s="2">
        <v>41973</v>
      </c>
      <c r="F970" t="s">
        <v>14297</v>
      </c>
      <c r="G970">
        <v>1</v>
      </c>
      <c r="H970">
        <v>0</v>
      </c>
      <c r="I970">
        <v>0</v>
      </c>
      <c r="L970" t="s">
        <v>64</v>
      </c>
      <c r="M970" t="s">
        <v>814</v>
      </c>
      <c r="N970" t="s">
        <v>189</v>
      </c>
      <c r="O970" t="s">
        <v>14298</v>
      </c>
      <c r="P970" t="s">
        <v>14299</v>
      </c>
      <c r="Q970">
        <v>24</v>
      </c>
      <c r="R970">
        <v>0</v>
      </c>
      <c r="S970">
        <v>24</v>
      </c>
      <c r="T970">
        <v>0</v>
      </c>
      <c r="U970">
        <v>0</v>
      </c>
      <c r="V970">
        <v>24</v>
      </c>
      <c r="W970" s="2">
        <v>41823</v>
      </c>
      <c r="X970">
        <v>0</v>
      </c>
      <c r="Y970" t="s">
        <v>67</v>
      </c>
      <c r="Z970" t="s">
        <v>68</v>
      </c>
      <c r="AA970" t="s">
        <v>500</v>
      </c>
      <c r="AC970">
        <v>0</v>
      </c>
      <c r="AD970" t="s">
        <v>814</v>
      </c>
      <c r="AE970" t="s">
        <v>816</v>
      </c>
      <c r="AF970" t="s">
        <v>817</v>
      </c>
      <c r="AG970">
        <v>1</v>
      </c>
      <c r="AI970">
        <v>3500</v>
      </c>
      <c r="AK970" t="s">
        <v>167</v>
      </c>
      <c r="AL970" t="s">
        <v>818</v>
      </c>
      <c r="AM970" t="s">
        <v>819</v>
      </c>
    </row>
    <row r="971" spans="1:39" x14ac:dyDescent="0.25">
      <c r="A971" s="2">
        <v>41821</v>
      </c>
      <c r="B971" t="s">
        <v>14300</v>
      </c>
      <c r="C971" t="s">
        <v>14301</v>
      </c>
      <c r="D971" s="2">
        <v>41883</v>
      </c>
      <c r="E971" s="2">
        <v>42185</v>
      </c>
      <c r="F971" t="s">
        <v>14302</v>
      </c>
      <c r="G971">
        <v>1</v>
      </c>
      <c r="H971">
        <v>0</v>
      </c>
      <c r="I971">
        <v>0</v>
      </c>
      <c r="L971" t="s">
        <v>64</v>
      </c>
      <c r="M971" t="s">
        <v>814</v>
      </c>
      <c r="N971" t="s">
        <v>189</v>
      </c>
      <c r="O971" t="s">
        <v>14303</v>
      </c>
      <c r="P971" t="s">
        <v>14304</v>
      </c>
      <c r="Q971">
        <v>179.2</v>
      </c>
      <c r="R971">
        <v>0</v>
      </c>
      <c r="S971">
        <v>179.2</v>
      </c>
      <c r="T971">
        <v>0</v>
      </c>
      <c r="U971">
        <v>0</v>
      </c>
      <c r="V971">
        <v>179.2</v>
      </c>
      <c r="W971" s="2">
        <v>41823</v>
      </c>
      <c r="X971">
        <v>0</v>
      </c>
      <c r="Y971" t="s">
        <v>67</v>
      </c>
      <c r="Z971" t="s">
        <v>68</v>
      </c>
      <c r="AA971" t="s">
        <v>500</v>
      </c>
      <c r="AC971">
        <v>0</v>
      </c>
      <c r="AD971" t="s">
        <v>814</v>
      </c>
      <c r="AE971" t="s">
        <v>816</v>
      </c>
      <c r="AF971" t="s">
        <v>817</v>
      </c>
      <c r="AG971">
        <v>1</v>
      </c>
      <c r="AI971">
        <v>3500</v>
      </c>
      <c r="AK971" t="s">
        <v>167</v>
      </c>
      <c r="AL971" t="s">
        <v>818</v>
      </c>
      <c r="AM971" t="s">
        <v>819</v>
      </c>
    </row>
    <row r="972" spans="1:39" x14ac:dyDescent="0.25">
      <c r="A972" s="2">
        <v>41821</v>
      </c>
      <c r="B972" t="s">
        <v>14305</v>
      </c>
      <c r="C972" t="s">
        <v>14306</v>
      </c>
      <c r="D972" s="2">
        <v>41883</v>
      </c>
      <c r="E972" s="2">
        <v>42216</v>
      </c>
      <c r="F972" t="s">
        <v>1363</v>
      </c>
      <c r="G972">
        <v>1</v>
      </c>
      <c r="H972">
        <v>0</v>
      </c>
      <c r="I972">
        <v>0</v>
      </c>
      <c r="L972" t="s">
        <v>64</v>
      </c>
      <c r="M972" t="s">
        <v>814</v>
      </c>
      <c r="N972" t="s">
        <v>189</v>
      </c>
      <c r="O972" t="s">
        <v>1359</v>
      </c>
      <c r="P972" t="s">
        <v>14307</v>
      </c>
      <c r="Q972">
        <v>184</v>
      </c>
      <c r="R972">
        <v>0</v>
      </c>
      <c r="S972">
        <v>184</v>
      </c>
      <c r="T972">
        <v>0</v>
      </c>
      <c r="U972">
        <v>0</v>
      </c>
      <c r="V972">
        <v>184</v>
      </c>
      <c r="W972" s="2">
        <v>41823</v>
      </c>
      <c r="X972">
        <v>0</v>
      </c>
      <c r="Y972" t="s">
        <v>67</v>
      </c>
      <c r="Z972" t="s">
        <v>68</v>
      </c>
      <c r="AA972" t="s">
        <v>500</v>
      </c>
      <c r="AC972">
        <v>0</v>
      </c>
      <c r="AD972" t="s">
        <v>814</v>
      </c>
      <c r="AE972" t="s">
        <v>816</v>
      </c>
      <c r="AF972" t="s">
        <v>817</v>
      </c>
      <c r="AG972">
        <v>1</v>
      </c>
      <c r="AI972">
        <v>3500</v>
      </c>
      <c r="AK972" t="s">
        <v>167</v>
      </c>
      <c r="AL972" t="s">
        <v>818</v>
      </c>
      <c r="AM972" t="s">
        <v>819</v>
      </c>
    </row>
    <row r="973" spans="1:39" x14ac:dyDescent="0.25">
      <c r="A973" s="2">
        <v>41821</v>
      </c>
      <c r="B973" t="s">
        <v>14308</v>
      </c>
      <c r="C973" t="s">
        <v>14309</v>
      </c>
      <c r="D973" s="2">
        <v>41883</v>
      </c>
      <c r="E973" s="2">
        <v>42185</v>
      </c>
      <c r="F973" t="s">
        <v>14310</v>
      </c>
      <c r="G973">
        <v>1</v>
      </c>
      <c r="H973">
        <v>0</v>
      </c>
      <c r="I973">
        <v>0</v>
      </c>
      <c r="L973" t="s">
        <v>64</v>
      </c>
      <c r="M973" t="s">
        <v>188</v>
      </c>
      <c r="N973" t="s">
        <v>189</v>
      </c>
      <c r="O973" t="s">
        <v>1960</v>
      </c>
      <c r="P973" t="s">
        <v>14311</v>
      </c>
      <c r="Q973">
        <v>53.6</v>
      </c>
      <c r="R973">
        <v>0</v>
      </c>
      <c r="S973">
        <v>53.6</v>
      </c>
      <c r="T973">
        <v>0</v>
      </c>
      <c r="U973">
        <v>0</v>
      </c>
      <c r="V973">
        <v>53.6</v>
      </c>
      <c r="W973" s="2">
        <v>41823</v>
      </c>
      <c r="X973">
        <v>0</v>
      </c>
      <c r="Y973" t="s">
        <v>67</v>
      </c>
      <c r="Z973" t="s">
        <v>68</v>
      </c>
      <c r="AA973" t="s">
        <v>815</v>
      </c>
      <c r="AC973">
        <v>0</v>
      </c>
      <c r="AD973" t="s">
        <v>188</v>
      </c>
      <c r="AE973" t="s">
        <v>190</v>
      </c>
      <c r="AF973" t="s">
        <v>191</v>
      </c>
      <c r="AG973">
        <v>1</v>
      </c>
      <c r="AI973">
        <v>3500</v>
      </c>
      <c r="AK973" t="s">
        <v>167</v>
      </c>
      <c r="AL973" t="s">
        <v>192</v>
      </c>
      <c r="AM973" t="s">
        <v>193</v>
      </c>
    </row>
    <row r="974" spans="1:39" x14ac:dyDescent="0.25">
      <c r="A974" s="2">
        <v>41821</v>
      </c>
      <c r="B974" t="s">
        <v>14312</v>
      </c>
      <c r="C974" t="s">
        <v>14313</v>
      </c>
      <c r="D974" s="2">
        <v>41883</v>
      </c>
      <c r="E974" s="2">
        <v>42185</v>
      </c>
      <c r="F974" t="s">
        <v>14314</v>
      </c>
      <c r="G974">
        <v>2</v>
      </c>
      <c r="H974">
        <v>0</v>
      </c>
      <c r="I974">
        <v>0</v>
      </c>
      <c r="L974" t="s">
        <v>64</v>
      </c>
      <c r="M974" t="s">
        <v>188</v>
      </c>
      <c r="N974" t="s">
        <v>189</v>
      </c>
      <c r="O974" t="s">
        <v>66</v>
      </c>
      <c r="Q974">
        <v>248</v>
      </c>
      <c r="R974">
        <v>0</v>
      </c>
      <c r="S974">
        <v>248</v>
      </c>
      <c r="T974">
        <v>0</v>
      </c>
      <c r="U974">
        <v>0</v>
      </c>
      <c r="V974">
        <v>0</v>
      </c>
      <c r="X974">
        <v>0</v>
      </c>
      <c r="Y974" t="s">
        <v>67</v>
      </c>
      <c r="Z974" t="s">
        <v>12981</v>
      </c>
      <c r="AA974" t="s">
        <v>500</v>
      </c>
      <c r="AC974">
        <v>0</v>
      </c>
      <c r="AD974" t="s">
        <v>188</v>
      </c>
      <c r="AE974" t="s">
        <v>190</v>
      </c>
      <c r="AF974" t="s">
        <v>191</v>
      </c>
      <c r="AG974">
        <v>1</v>
      </c>
      <c r="AI974">
        <v>3500</v>
      </c>
      <c r="AK974" t="s">
        <v>167</v>
      </c>
      <c r="AL974" t="s">
        <v>192</v>
      </c>
      <c r="AM974" t="s">
        <v>193</v>
      </c>
    </row>
    <row r="975" spans="1:39" x14ac:dyDescent="0.25">
      <c r="A975" s="2">
        <v>41820</v>
      </c>
      <c r="B975" t="s">
        <v>14335</v>
      </c>
      <c r="C975" t="s">
        <v>14336</v>
      </c>
      <c r="D975" s="2">
        <v>41862</v>
      </c>
      <c r="E975" s="2">
        <v>41862</v>
      </c>
      <c r="F975" t="s">
        <v>14337</v>
      </c>
      <c r="G975">
        <v>1</v>
      </c>
      <c r="H975">
        <v>0</v>
      </c>
      <c r="I975">
        <v>0</v>
      </c>
      <c r="L975" t="s">
        <v>64</v>
      </c>
      <c r="M975" t="s">
        <v>1574</v>
      </c>
      <c r="N975" t="s">
        <v>1575</v>
      </c>
      <c r="O975" t="s">
        <v>66</v>
      </c>
      <c r="Q975">
        <v>41.6</v>
      </c>
      <c r="R975">
        <v>8.8699999999999992</v>
      </c>
      <c r="S975">
        <v>50.47</v>
      </c>
      <c r="T975">
        <v>0</v>
      </c>
      <c r="U975">
        <v>0</v>
      </c>
      <c r="V975">
        <v>50.47</v>
      </c>
      <c r="W975" s="2">
        <v>41830</v>
      </c>
      <c r="X975">
        <v>0</v>
      </c>
      <c r="Y975" t="s">
        <v>67</v>
      </c>
      <c r="Z975" t="s">
        <v>68</v>
      </c>
      <c r="AA975" t="s">
        <v>1694</v>
      </c>
      <c r="AC975">
        <v>0</v>
      </c>
      <c r="AD975" t="s">
        <v>1574</v>
      </c>
      <c r="AE975" t="s">
        <v>1576</v>
      </c>
      <c r="AF975" t="s">
        <v>1577</v>
      </c>
      <c r="AG975">
        <v>18</v>
      </c>
      <c r="AI975">
        <v>3500</v>
      </c>
      <c r="AK975" t="s">
        <v>167</v>
      </c>
      <c r="AL975" t="s">
        <v>1578</v>
      </c>
      <c r="AM975" t="s">
        <v>1579</v>
      </c>
    </row>
    <row r="976" spans="1:39" x14ac:dyDescent="0.25">
      <c r="A976" s="2">
        <v>41815</v>
      </c>
      <c r="B976" t="s">
        <v>14419</v>
      </c>
      <c r="C976" t="s">
        <v>14420</v>
      </c>
      <c r="D976" s="2">
        <v>42018</v>
      </c>
      <c r="E976" s="2">
        <v>42101</v>
      </c>
      <c r="F976" t="s">
        <v>14421</v>
      </c>
      <c r="G976">
        <v>1</v>
      </c>
      <c r="H976">
        <v>0</v>
      </c>
      <c r="I976">
        <v>0</v>
      </c>
      <c r="L976" t="s">
        <v>64</v>
      </c>
      <c r="M976" t="s">
        <v>1574</v>
      </c>
      <c r="N976" t="s">
        <v>1575</v>
      </c>
      <c r="O976" t="s">
        <v>66</v>
      </c>
      <c r="Q976">
        <v>64</v>
      </c>
      <c r="R976">
        <v>0</v>
      </c>
      <c r="S976">
        <v>64</v>
      </c>
      <c r="T976">
        <v>0</v>
      </c>
      <c r="U976">
        <v>0</v>
      </c>
      <c r="V976">
        <v>64</v>
      </c>
      <c r="W976" s="2">
        <v>41984</v>
      </c>
      <c r="X976">
        <v>0</v>
      </c>
      <c r="Y976" t="s">
        <v>67</v>
      </c>
      <c r="Z976" t="s">
        <v>68</v>
      </c>
      <c r="AA976" t="s">
        <v>1674</v>
      </c>
      <c r="AC976">
        <v>0</v>
      </c>
      <c r="AD976" t="s">
        <v>1574</v>
      </c>
      <c r="AE976" t="s">
        <v>1576</v>
      </c>
      <c r="AF976" t="s">
        <v>1577</v>
      </c>
      <c r="AG976">
        <v>18</v>
      </c>
      <c r="AI976">
        <v>3500</v>
      </c>
      <c r="AK976" t="s">
        <v>167</v>
      </c>
      <c r="AL976" t="s">
        <v>1578</v>
      </c>
      <c r="AM976" t="s">
        <v>1579</v>
      </c>
    </row>
    <row r="977" spans="1:39" x14ac:dyDescent="0.25">
      <c r="A977" s="2">
        <v>41814</v>
      </c>
      <c r="B977" t="s">
        <v>14443</v>
      </c>
      <c r="C977" t="s">
        <v>14444</v>
      </c>
      <c r="D977" s="2">
        <v>41883</v>
      </c>
      <c r="E977" s="2">
        <v>42185</v>
      </c>
      <c r="F977" t="s">
        <v>14445</v>
      </c>
      <c r="G977">
        <v>3</v>
      </c>
      <c r="H977">
        <v>0</v>
      </c>
      <c r="I977">
        <v>0</v>
      </c>
      <c r="L977" t="s">
        <v>64</v>
      </c>
      <c r="M977" t="s">
        <v>188</v>
      </c>
      <c r="N977" t="s">
        <v>189</v>
      </c>
      <c r="O977" t="s">
        <v>14446</v>
      </c>
      <c r="P977" t="s">
        <v>14447</v>
      </c>
      <c r="Q977">
        <v>488</v>
      </c>
      <c r="R977">
        <v>0</v>
      </c>
      <c r="S977">
        <v>488</v>
      </c>
      <c r="T977">
        <v>0</v>
      </c>
      <c r="U977">
        <v>0</v>
      </c>
      <c r="V977">
        <v>488</v>
      </c>
      <c r="W977" s="2">
        <v>41823</v>
      </c>
      <c r="X977">
        <v>0</v>
      </c>
      <c r="Y977" t="s">
        <v>67</v>
      </c>
      <c r="Z977" t="s">
        <v>68</v>
      </c>
      <c r="AA977" t="s">
        <v>500</v>
      </c>
      <c r="AC977">
        <v>0</v>
      </c>
      <c r="AD977" t="s">
        <v>188</v>
      </c>
      <c r="AE977" t="s">
        <v>190</v>
      </c>
      <c r="AF977" t="s">
        <v>191</v>
      </c>
      <c r="AG977">
        <v>1</v>
      </c>
      <c r="AI977">
        <v>3500</v>
      </c>
      <c r="AK977" t="s">
        <v>167</v>
      </c>
      <c r="AL977" t="s">
        <v>192</v>
      </c>
      <c r="AM977" t="s">
        <v>193</v>
      </c>
    </row>
    <row r="978" spans="1:39" x14ac:dyDescent="0.25">
      <c r="A978" s="2">
        <v>41808</v>
      </c>
      <c r="B978" t="s">
        <v>14655</v>
      </c>
      <c r="C978" t="s">
        <v>14656</v>
      </c>
      <c r="D978" s="2">
        <v>41834</v>
      </c>
      <c r="E978" s="2">
        <v>41838</v>
      </c>
      <c r="F978" t="s">
        <v>14657</v>
      </c>
      <c r="G978">
        <v>1</v>
      </c>
      <c r="H978">
        <v>0</v>
      </c>
      <c r="I978">
        <v>0</v>
      </c>
      <c r="L978" t="s">
        <v>64</v>
      </c>
      <c r="M978" t="s">
        <v>1574</v>
      </c>
      <c r="N978" t="s">
        <v>1575</v>
      </c>
      <c r="O978" t="s">
        <v>66</v>
      </c>
      <c r="Q978">
        <v>79.2</v>
      </c>
      <c r="R978">
        <v>0</v>
      </c>
      <c r="S978">
        <v>79.2</v>
      </c>
      <c r="T978">
        <v>0</v>
      </c>
      <c r="U978">
        <v>0</v>
      </c>
      <c r="V978">
        <v>79.2</v>
      </c>
      <c r="W978" s="2">
        <v>41830</v>
      </c>
      <c r="X978">
        <v>0</v>
      </c>
      <c r="Y978" t="s">
        <v>67</v>
      </c>
      <c r="Z978" t="s">
        <v>68</v>
      </c>
      <c r="AA978" t="s">
        <v>1524</v>
      </c>
      <c r="AC978">
        <v>0</v>
      </c>
      <c r="AD978" t="s">
        <v>1574</v>
      </c>
      <c r="AE978" t="s">
        <v>1576</v>
      </c>
      <c r="AF978" t="s">
        <v>1577</v>
      </c>
      <c r="AG978">
        <v>18</v>
      </c>
      <c r="AI978">
        <v>3500</v>
      </c>
      <c r="AK978" t="s">
        <v>167</v>
      </c>
      <c r="AL978" t="s">
        <v>1578</v>
      </c>
      <c r="AM978" t="s">
        <v>1579</v>
      </c>
    </row>
    <row r="979" spans="1:39" x14ac:dyDescent="0.25">
      <c r="A979" s="2">
        <v>41808</v>
      </c>
      <c r="B979" t="s">
        <v>14658</v>
      </c>
      <c r="C979" t="s">
        <v>14659</v>
      </c>
      <c r="D979" s="2">
        <v>41820</v>
      </c>
      <c r="E979" s="2">
        <v>41824</v>
      </c>
      <c r="F979" t="s">
        <v>14657</v>
      </c>
      <c r="G979">
        <v>1</v>
      </c>
      <c r="H979">
        <v>0</v>
      </c>
      <c r="I979">
        <v>0</v>
      </c>
      <c r="L979" t="s">
        <v>64</v>
      </c>
      <c r="M979" t="s">
        <v>1574</v>
      </c>
      <c r="N979" t="s">
        <v>1575</v>
      </c>
      <c r="O979" t="s">
        <v>66</v>
      </c>
      <c r="Q979">
        <v>79.2</v>
      </c>
      <c r="R979">
        <v>0</v>
      </c>
      <c r="S979">
        <v>79.2</v>
      </c>
      <c r="T979">
        <v>0</v>
      </c>
      <c r="U979">
        <v>0</v>
      </c>
      <c r="V979">
        <v>0</v>
      </c>
      <c r="X979">
        <v>0</v>
      </c>
      <c r="Y979" t="s">
        <v>67</v>
      </c>
      <c r="Z979" t="s">
        <v>81</v>
      </c>
      <c r="AA979" t="s">
        <v>1524</v>
      </c>
      <c r="AC979">
        <v>0</v>
      </c>
      <c r="AD979" t="s">
        <v>1574</v>
      </c>
      <c r="AE979" t="s">
        <v>1576</v>
      </c>
      <c r="AF979" t="s">
        <v>1577</v>
      </c>
      <c r="AG979">
        <v>18</v>
      </c>
      <c r="AI979">
        <v>3500</v>
      </c>
      <c r="AK979" t="s">
        <v>167</v>
      </c>
      <c r="AL979" t="s">
        <v>1578</v>
      </c>
      <c r="AM979" t="s">
        <v>1579</v>
      </c>
    </row>
    <row r="980" spans="1:39" x14ac:dyDescent="0.25">
      <c r="A980" s="2">
        <v>41807</v>
      </c>
      <c r="B980" t="s">
        <v>14668</v>
      </c>
      <c r="C980" t="s">
        <v>14669</v>
      </c>
      <c r="D980" s="2">
        <v>41807</v>
      </c>
      <c r="E980" s="2">
        <v>41807</v>
      </c>
      <c r="F980" t="s">
        <v>14670</v>
      </c>
      <c r="G980">
        <v>1</v>
      </c>
      <c r="H980">
        <v>0</v>
      </c>
      <c r="I980">
        <v>0</v>
      </c>
      <c r="K980" t="s">
        <v>14671</v>
      </c>
      <c r="L980" t="s">
        <v>64</v>
      </c>
      <c r="M980" t="s">
        <v>188</v>
      </c>
      <c r="N980" t="s">
        <v>189</v>
      </c>
      <c r="O980" t="s">
        <v>14672</v>
      </c>
      <c r="P980" t="s">
        <v>14673</v>
      </c>
      <c r="Q980">
        <v>320</v>
      </c>
      <c r="R980">
        <v>0</v>
      </c>
      <c r="S980">
        <v>320</v>
      </c>
      <c r="T980">
        <v>0</v>
      </c>
      <c r="U980">
        <v>0</v>
      </c>
      <c r="V980">
        <v>320</v>
      </c>
      <c r="W980" s="2">
        <v>41858</v>
      </c>
      <c r="X980">
        <v>0</v>
      </c>
      <c r="Y980" t="s">
        <v>67</v>
      </c>
      <c r="Z980" t="s">
        <v>68</v>
      </c>
      <c r="AA980" t="s">
        <v>500</v>
      </c>
      <c r="AC980">
        <v>0</v>
      </c>
      <c r="AD980" t="s">
        <v>188</v>
      </c>
      <c r="AE980" t="s">
        <v>190</v>
      </c>
      <c r="AF980" t="s">
        <v>191</v>
      </c>
      <c r="AG980">
        <v>1</v>
      </c>
      <c r="AI980">
        <v>3500</v>
      </c>
      <c r="AK980" t="s">
        <v>167</v>
      </c>
      <c r="AL980" t="s">
        <v>192</v>
      </c>
      <c r="AM980" t="s">
        <v>193</v>
      </c>
    </row>
    <row r="981" spans="1:39" x14ac:dyDescent="0.25">
      <c r="A981" s="2">
        <v>41807</v>
      </c>
      <c r="B981" t="s">
        <v>14674</v>
      </c>
      <c r="C981" t="s">
        <v>14675</v>
      </c>
      <c r="D981" s="2">
        <v>42027</v>
      </c>
      <c r="E981" s="2">
        <v>42027</v>
      </c>
      <c r="F981" t="s">
        <v>753</v>
      </c>
      <c r="G981">
        <v>11</v>
      </c>
      <c r="H981">
        <v>2</v>
      </c>
      <c r="I981">
        <v>0</v>
      </c>
      <c r="L981" t="s">
        <v>64</v>
      </c>
      <c r="M981" t="s">
        <v>5167</v>
      </c>
      <c r="N981" t="s">
        <v>5168</v>
      </c>
      <c r="O981" t="s">
        <v>66</v>
      </c>
      <c r="Q981">
        <v>134</v>
      </c>
      <c r="R981">
        <v>4.4400000000000004</v>
      </c>
      <c r="S981">
        <v>138.44</v>
      </c>
      <c r="T981">
        <v>0</v>
      </c>
      <c r="U981">
        <v>0</v>
      </c>
      <c r="V981">
        <v>170.84</v>
      </c>
      <c r="W981" s="2">
        <v>42019</v>
      </c>
      <c r="X981">
        <v>0</v>
      </c>
      <c r="Y981" t="s">
        <v>67</v>
      </c>
      <c r="Z981" t="s">
        <v>68</v>
      </c>
      <c r="AA981" t="s">
        <v>1190</v>
      </c>
      <c r="AC981">
        <v>0</v>
      </c>
      <c r="AD981" t="s">
        <v>5167</v>
      </c>
      <c r="AE981" t="s">
        <v>5169</v>
      </c>
      <c r="AF981" t="s">
        <v>5170</v>
      </c>
      <c r="AG981">
        <v>5</v>
      </c>
      <c r="AI981">
        <v>3500</v>
      </c>
      <c r="AK981" t="s">
        <v>167</v>
      </c>
      <c r="AL981" t="s">
        <v>5171</v>
      </c>
      <c r="AM981" t="s">
        <v>5172</v>
      </c>
    </row>
    <row r="982" spans="1:39" x14ac:dyDescent="0.25">
      <c r="A982" s="2">
        <v>41807</v>
      </c>
      <c r="B982" t="s">
        <v>14676</v>
      </c>
      <c r="C982" t="s">
        <v>14677</v>
      </c>
      <c r="D982" s="2">
        <v>41994</v>
      </c>
      <c r="E982" s="2">
        <v>41994</v>
      </c>
      <c r="F982" t="s">
        <v>753</v>
      </c>
      <c r="G982">
        <v>10</v>
      </c>
      <c r="H982">
        <v>2</v>
      </c>
      <c r="I982">
        <v>0</v>
      </c>
      <c r="L982" t="s">
        <v>64</v>
      </c>
      <c r="M982" t="s">
        <v>5167</v>
      </c>
      <c r="N982" t="s">
        <v>5168</v>
      </c>
      <c r="O982" t="s">
        <v>66</v>
      </c>
      <c r="Q982">
        <v>104.8</v>
      </c>
      <c r="R982">
        <v>4.4400000000000004</v>
      </c>
      <c r="S982">
        <v>109.24</v>
      </c>
      <c r="T982">
        <v>0</v>
      </c>
      <c r="U982">
        <v>0</v>
      </c>
      <c r="V982">
        <v>57.24</v>
      </c>
      <c r="W982" s="2">
        <v>42019</v>
      </c>
      <c r="X982">
        <v>0</v>
      </c>
      <c r="Y982" t="s">
        <v>67</v>
      </c>
      <c r="Z982" t="s">
        <v>68</v>
      </c>
      <c r="AA982" t="s">
        <v>755</v>
      </c>
      <c r="AC982">
        <v>0</v>
      </c>
      <c r="AD982" t="s">
        <v>5167</v>
      </c>
      <c r="AE982" t="s">
        <v>5169</v>
      </c>
      <c r="AF982" t="s">
        <v>5170</v>
      </c>
      <c r="AG982">
        <v>5</v>
      </c>
      <c r="AI982">
        <v>3500</v>
      </c>
      <c r="AK982" t="s">
        <v>167</v>
      </c>
      <c r="AL982" t="s">
        <v>5171</v>
      </c>
      <c r="AM982" t="s">
        <v>5172</v>
      </c>
    </row>
    <row r="983" spans="1:39" x14ac:dyDescent="0.25">
      <c r="A983" s="2">
        <v>41807</v>
      </c>
      <c r="B983" t="s">
        <v>14678</v>
      </c>
      <c r="C983" t="s">
        <v>14679</v>
      </c>
      <c r="D983" s="2">
        <v>41835</v>
      </c>
      <c r="E983" s="2">
        <v>42004</v>
      </c>
      <c r="F983" t="s">
        <v>14680</v>
      </c>
      <c r="G983">
        <v>1</v>
      </c>
      <c r="H983">
        <v>0</v>
      </c>
      <c r="I983">
        <v>0</v>
      </c>
      <c r="L983" t="s">
        <v>64</v>
      </c>
      <c r="M983" t="s">
        <v>188</v>
      </c>
      <c r="N983" t="s">
        <v>189</v>
      </c>
      <c r="O983" t="s">
        <v>14681</v>
      </c>
      <c r="P983" t="s">
        <v>14682</v>
      </c>
      <c r="Q983">
        <v>160</v>
      </c>
      <c r="R983">
        <v>0</v>
      </c>
      <c r="S983">
        <v>160</v>
      </c>
      <c r="T983">
        <v>0</v>
      </c>
      <c r="U983">
        <v>0</v>
      </c>
      <c r="V983">
        <v>160</v>
      </c>
      <c r="W983" s="2">
        <v>41823</v>
      </c>
      <c r="X983">
        <v>0</v>
      </c>
      <c r="Y983" t="s">
        <v>67</v>
      </c>
      <c r="Z983" t="s">
        <v>68</v>
      </c>
      <c r="AA983" t="s">
        <v>500</v>
      </c>
      <c r="AC983">
        <v>0</v>
      </c>
      <c r="AD983" t="s">
        <v>188</v>
      </c>
      <c r="AE983" t="s">
        <v>190</v>
      </c>
      <c r="AF983" t="s">
        <v>191</v>
      </c>
      <c r="AG983">
        <v>1</v>
      </c>
      <c r="AI983">
        <v>3500</v>
      </c>
      <c r="AK983" t="s">
        <v>167</v>
      </c>
      <c r="AL983" t="s">
        <v>192</v>
      </c>
      <c r="AM983" t="s">
        <v>193</v>
      </c>
    </row>
    <row r="984" spans="1:39" x14ac:dyDescent="0.25">
      <c r="A984" s="2">
        <v>41807</v>
      </c>
      <c r="B984" t="s">
        <v>14683</v>
      </c>
      <c r="C984" t="s">
        <v>14684</v>
      </c>
      <c r="D984" s="2">
        <v>41959</v>
      </c>
      <c r="E984" s="2">
        <v>41959</v>
      </c>
      <c r="F984" t="s">
        <v>5175</v>
      </c>
      <c r="G984">
        <v>15</v>
      </c>
      <c r="H984">
        <v>2</v>
      </c>
      <c r="I984">
        <v>0</v>
      </c>
      <c r="L984" t="s">
        <v>64</v>
      </c>
      <c r="M984" t="s">
        <v>5167</v>
      </c>
      <c r="N984" t="s">
        <v>5168</v>
      </c>
      <c r="O984" t="s">
        <v>66</v>
      </c>
      <c r="Q984">
        <v>72</v>
      </c>
      <c r="R984">
        <v>24.66</v>
      </c>
      <c r="S984">
        <v>96.66</v>
      </c>
      <c r="T984">
        <v>0</v>
      </c>
      <c r="U984">
        <v>0</v>
      </c>
      <c r="V984">
        <v>96.66</v>
      </c>
      <c r="W984" s="2">
        <v>42019</v>
      </c>
      <c r="X984">
        <v>0</v>
      </c>
      <c r="Y984" t="s">
        <v>67</v>
      </c>
      <c r="Z984" t="s">
        <v>68</v>
      </c>
      <c r="AA984" t="s">
        <v>755</v>
      </c>
      <c r="AC984">
        <v>0</v>
      </c>
      <c r="AD984" t="s">
        <v>5167</v>
      </c>
      <c r="AE984" t="s">
        <v>5169</v>
      </c>
      <c r="AF984" t="s">
        <v>5170</v>
      </c>
      <c r="AG984">
        <v>5</v>
      </c>
      <c r="AI984">
        <v>3500</v>
      </c>
      <c r="AK984" t="s">
        <v>167</v>
      </c>
      <c r="AL984" t="s">
        <v>5171</v>
      </c>
      <c r="AM984" t="s">
        <v>5172</v>
      </c>
    </row>
    <row r="985" spans="1:39" x14ac:dyDescent="0.25">
      <c r="A985" s="2">
        <v>41807</v>
      </c>
      <c r="B985" t="s">
        <v>14685</v>
      </c>
      <c r="C985" t="s">
        <v>14686</v>
      </c>
      <c r="D985" s="2">
        <v>41957</v>
      </c>
      <c r="E985" s="2">
        <v>41957</v>
      </c>
      <c r="F985" t="s">
        <v>14687</v>
      </c>
      <c r="G985">
        <v>19</v>
      </c>
      <c r="H985">
        <v>2</v>
      </c>
      <c r="I985">
        <v>0</v>
      </c>
      <c r="L985" t="s">
        <v>64</v>
      </c>
      <c r="M985" t="s">
        <v>5167</v>
      </c>
      <c r="N985" t="s">
        <v>5168</v>
      </c>
      <c r="O985" t="s">
        <v>66</v>
      </c>
      <c r="Q985">
        <v>172</v>
      </c>
      <c r="R985">
        <v>6.92</v>
      </c>
      <c r="S985">
        <v>178.92</v>
      </c>
      <c r="T985">
        <v>0</v>
      </c>
      <c r="U985">
        <v>0</v>
      </c>
      <c r="V985">
        <v>129.32</v>
      </c>
      <c r="W985" s="2">
        <v>42019</v>
      </c>
      <c r="X985">
        <v>0</v>
      </c>
      <c r="Y985" t="s">
        <v>67</v>
      </c>
      <c r="Z985" t="s">
        <v>68</v>
      </c>
      <c r="AA985" t="s">
        <v>1190</v>
      </c>
      <c r="AC985">
        <v>0</v>
      </c>
      <c r="AD985" t="s">
        <v>5167</v>
      </c>
      <c r="AE985" t="s">
        <v>5169</v>
      </c>
      <c r="AF985" t="s">
        <v>5170</v>
      </c>
      <c r="AG985">
        <v>5</v>
      </c>
      <c r="AI985">
        <v>3500</v>
      </c>
      <c r="AK985" t="s">
        <v>167</v>
      </c>
      <c r="AL985" t="s">
        <v>5171</v>
      </c>
      <c r="AM985" t="s">
        <v>5172</v>
      </c>
    </row>
    <row r="986" spans="1:39" x14ac:dyDescent="0.25">
      <c r="A986" s="2">
        <v>41803</v>
      </c>
      <c r="B986" t="s">
        <v>14753</v>
      </c>
      <c r="C986" t="s">
        <v>60</v>
      </c>
      <c r="D986" s="2">
        <v>41869</v>
      </c>
      <c r="E986" s="2">
        <v>41873</v>
      </c>
      <c r="F986" t="s">
        <v>14657</v>
      </c>
      <c r="G986">
        <v>1</v>
      </c>
      <c r="H986">
        <v>0</v>
      </c>
      <c r="I986">
        <v>0</v>
      </c>
      <c r="L986" t="s">
        <v>64</v>
      </c>
      <c r="M986" t="s">
        <v>3513</v>
      </c>
      <c r="N986" t="s">
        <v>3514</v>
      </c>
      <c r="O986" t="s">
        <v>66</v>
      </c>
      <c r="Q986">
        <v>87.2</v>
      </c>
      <c r="R986">
        <v>0</v>
      </c>
      <c r="S986">
        <v>87.2</v>
      </c>
      <c r="T986">
        <v>0</v>
      </c>
      <c r="U986">
        <v>0</v>
      </c>
      <c r="V986">
        <v>87.2</v>
      </c>
      <c r="W986" s="2">
        <v>41823</v>
      </c>
      <c r="X986">
        <v>0</v>
      </c>
      <c r="Y986" t="s">
        <v>67</v>
      </c>
      <c r="Z986" t="s">
        <v>68</v>
      </c>
      <c r="AA986" t="s">
        <v>1524</v>
      </c>
      <c r="AC986">
        <v>0</v>
      </c>
      <c r="AD986" t="s">
        <v>3513</v>
      </c>
      <c r="AE986" t="s">
        <v>3515</v>
      </c>
      <c r="AF986" t="s">
        <v>3516</v>
      </c>
      <c r="AG986">
        <v>19</v>
      </c>
      <c r="AI986">
        <v>3500</v>
      </c>
      <c r="AK986" t="s">
        <v>167</v>
      </c>
      <c r="AL986" t="s">
        <v>3517</v>
      </c>
      <c r="AM986" t="s">
        <v>3518</v>
      </c>
    </row>
    <row r="987" spans="1:39" x14ac:dyDescent="0.25">
      <c r="A987" s="2">
        <v>41803</v>
      </c>
      <c r="B987" t="s">
        <v>14779</v>
      </c>
      <c r="C987" t="s">
        <v>14780</v>
      </c>
      <c r="D987" s="2">
        <v>41820</v>
      </c>
      <c r="E987" s="2">
        <v>41842</v>
      </c>
      <c r="F987" t="s">
        <v>14781</v>
      </c>
      <c r="G987">
        <v>0</v>
      </c>
      <c r="H987">
        <v>0</v>
      </c>
      <c r="I987">
        <v>0</v>
      </c>
      <c r="L987" t="s">
        <v>64</v>
      </c>
      <c r="M987" t="s">
        <v>3513</v>
      </c>
      <c r="N987" t="s">
        <v>3514</v>
      </c>
      <c r="O987" t="s">
        <v>3514</v>
      </c>
      <c r="P987" t="s">
        <v>14782</v>
      </c>
      <c r="Q987">
        <v>36.799999999999997</v>
      </c>
      <c r="R987">
        <v>0</v>
      </c>
      <c r="S987">
        <v>36.799999999999997</v>
      </c>
      <c r="T987">
        <v>0</v>
      </c>
      <c r="U987">
        <v>0</v>
      </c>
      <c r="V987">
        <v>36.799999999999997</v>
      </c>
      <c r="W987" s="2">
        <v>41809</v>
      </c>
      <c r="X987">
        <v>0</v>
      </c>
      <c r="Y987" t="s">
        <v>67</v>
      </c>
      <c r="Z987" t="s">
        <v>68</v>
      </c>
      <c r="AA987" t="s">
        <v>1689</v>
      </c>
      <c r="AC987">
        <v>0</v>
      </c>
      <c r="AD987" t="s">
        <v>3513</v>
      </c>
      <c r="AE987" t="s">
        <v>3515</v>
      </c>
      <c r="AF987" t="s">
        <v>3516</v>
      </c>
      <c r="AG987">
        <v>19</v>
      </c>
      <c r="AI987">
        <v>3500</v>
      </c>
      <c r="AK987" t="s">
        <v>167</v>
      </c>
      <c r="AL987" t="s">
        <v>3517</v>
      </c>
      <c r="AM987" t="s">
        <v>3518</v>
      </c>
    </row>
    <row r="988" spans="1:39" x14ac:dyDescent="0.25">
      <c r="A988" s="2">
        <v>41803</v>
      </c>
      <c r="B988" t="s">
        <v>14783</v>
      </c>
      <c r="C988" t="s">
        <v>14784</v>
      </c>
      <c r="D988" s="2">
        <v>41853</v>
      </c>
      <c r="E988" s="2">
        <v>41860</v>
      </c>
      <c r="F988" t="s">
        <v>14785</v>
      </c>
      <c r="G988">
        <v>1</v>
      </c>
      <c r="H988">
        <v>0</v>
      </c>
      <c r="I988">
        <v>0</v>
      </c>
      <c r="L988" t="s">
        <v>64</v>
      </c>
      <c r="M988" t="s">
        <v>188</v>
      </c>
      <c r="N988" t="s">
        <v>189</v>
      </c>
      <c r="O988" t="s">
        <v>14786</v>
      </c>
      <c r="P988" t="s">
        <v>14787</v>
      </c>
      <c r="Q988">
        <v>136</v>
      </c>
      <c r="R988">
        <v>0</v>
      </c>
      <c r="S988">
        <v>136</v>
      </c>
      <c r="T988">
        <v>0</v>
      </c>
      <c r="U988">
        <v>0</v>
      </c>
      <c r="V988">
        <v>136</v>
      </c>
      <c r="W988" s="2">
        <v>41809</v>
      </c>
      <c r="X988">
        <v>0</v>
      </c>
      <c r="Y988" t="s">
        <v>67</v>
      </c>
      <c r="Z988" t="s">
        <v>68</v>
      </c>
      <c r="AA988" t="s">
        <v>1694</v>
      </c>
      <c r="AC988">
        <v>0</v>
      </c>
      <c r="AD988" t="s">
        <v>188</v>
      </c>
      <c r="AE988" t="s">
        <v>190</v>
      </c>
      <c r="AF988" t="s">
        <v>191</v>
      </c>
      <c r="AG988">
        <v>1</v>
      </c>
      <c r="AI988">
        <v>3500</v>
      </c>
      <c r="AK988" t="s">
        <v>167</v>
      </c>
      <c r="AL988" t="s">
        <v>192</v>
      </c>
      <c r="AM988" t="s">
        <v>193</v>
      </c>
    </row>
    <row r="989" spans="1:39" x14ac:dyDescent="0.25">
      <c r="A989" s="2">
        <v>41803</v>
      </c>
      <c r="B989" t="s">
        <v>14800</v>
      </c>
      <c r="C989" t="s">
        <v>14801</v>
      </c>
      <c r="D989" s="2">
        <v>41855</v>
      </c>
      <c r="E989" s="2">
        <v>42153</v>
      </c>
      <c r="F989" t="s">
        <v>6129</v>
      </c>
      <c r="G989">
        <v>1</v>
      </c>
      <c r="H989">
        <v>1</v>
      </c>
      <c r="I989">
        <v>0</v>
      </c>
      <c r="K989" t="s">
        <v>14802</v>
      </c>
      <c r="L989" t="s">
        <v>64</v>
      </c>
      <c r="M989" t="s">
        <v>1574</v>
      </c>
      <c r="N989" t="s">
        <v>1575</v>
      </c>
      <c r="O989" t="s">
        <v>66</v>
      </c>
      <c r="Q989">
        <v>128</v>
      </c>
      <c r="R989">
        <v>0</v>
      </c>
      <c r="S989">
        <v>128</v>
      </c>
      <c r="T989">
        <v>0</v>
      </c>
      <c r="U989">
        <v>0</v>
      </c>
      <c r="V989">
        <v>128</v>
      </c>
      <c r="W989" s="2">
        <v>41830</v>
      </c>
      <c r="X989">
        <v>128</v>
      </c>
      <c r="Y989" s="2">
        <v>41859</v>
      </c>
      <c r="Z989" t="s">
        <v>68</v>
      </c>
      <c r="AA989" t="s">
        <v>500</v>
      </c>
      <c r="AC989">
        <v>0</v>
      </c>
      <c r="AD989" t="s">
        <v>1574</v>
      </c>
      <c r="AE989" t="s">
        <v>1576</v>
      </c>
      <c r="AF989" t="s">
        <v>1577</v>
      </c>
      <c r="AG989">
        <v>18</v>
      </c>
      <c r="AI989">
        <v>3500</v>
      </c>
      <c r="AK989" t="s">
        <v>167</v>
      </c>
      <c r="AL989" t="s">
        <v>1578</v>
      </c>
      <c r="AM989" t="s">
        <v>1579</v>
      </c>
    </row>
    <row r="990" spans="1:39" x14ac:dyDescent="0.25">
      <c r="A990" s="2">
        <v>41803</v>
      </c>
      <c r="B990" t="s">
        <v>14810</v>
      </c>
      <c r="C990" t="s">
        <v>14811</v>
      </c>
      <c r="D990" s="2">
        <v>41883</v>
      </c>
      <c r="E990" s="2">
        <v>41883</v>
      </c>
      <c r="F990" t="s">
        <v>14812</v>
      </c>
      <c r="G990">
        <v>1</v>
      </c>
      <c r="H990">
        <v>0</v>
      </c>
      <c r="I990">
        <v>0</v>
      </c>
      <c r="L990" t="s">
        <v>64</v>
      </c>
      <c r="M990" t="s">
        <v>188</v>
      </c>
      <c r="N990" t="s">
        <v>189</v>
      </c>
      <c r="O990" t="s">
        <v>14813</v>
      </c>
      <c r="P990" t="s">
        <v>14814</v>
      </c>
      <c r="Q990">
        <v>120</v>
      </c>
      <c r="R990">
        <v>0</v>
      </c>
      <c r="S990">
        <v>120</v>
      </c>
      <c r="T990">
        <v>0</v>
      </c>
      <c r="U990">
        <v>0</v>
      </c>
      <c r="V990">
        <v>120</v>
      </c>
      <c r="W990" s="2">
        <v>41809</v>
      </c>
      <c r="X990">
        <v>0</v>
      </c>
      <c r="Y990" t="s">
        <v>67</v>
      </c>
      <c r="Z990" t="s">
        <v>68</v>
      </c>
      <c r="AA990" t="s">
        <v>500</v>
      </c>
      <c r="AC990">
        <v>0</v>
      </c>
      <c r="AD990" t="s">
        <v>188</v>
      </c>
      <c r="AE990" t="s">
        <v>190</v>
      </c>
      <c r="AF990" t="s">
        <v>191</v>
      </c>
      <c r="AG990">
        <v>1</v>
      </c>
      <c r="AI990">
        <v>3500</v>
      </c>
      <c r="AK990" t="s">
        <v>167</v>
      </c>
      <c r="AL990" t="s">
        <v>192</v>
      </c>
      <c r="AM990" t="s">
        <v>193</v>
      </c>
    </row>
    <row r="991" spans="1:39" x14ac:dyDescent="0.25">
      <c r="A991" s="2">
        <v>41803</v>
      </c>
      <c r="B991" t="s">
        <v>14815</v>
      </c>
      <c r="C991" t="s">
        <v>14816</v>
      </c>
      <c r="D991" s="2">
        <v>41883</v>
      </c>
      <c r="E991" s="2">
        <v>42185</v>
      </c>
      <c r="F991" t="s">
        <v>3750</v>
      </c>
      <c r="G991">
        <v>1</v>
      </c>
      <c r="H991">
        <v>0</v>
      </c>
      <c r="I991">
        <v>0</v>
      </c>
      <c r="L991" t="s">
        <v>64</v>
      </c>
      <c r="M991" t="s">
        <v>188</v>
      </c>
      <c r="N991" t="s">
        <v>189</v>
      </c>
      <c r="O991" t="s">
        <v>14817</v>
      </c>
      <c r="P991" t="s">
        <v>5694</v>
      </c>
      <c r="Q991">
        <v>240</v>
      </c>
      <c r="R991">
        <v>0</v>
      </c>
      <c r="S991">
        <v>240</v>
      </c>
      <c r="T991">
        <v>0</v>
      </c>
      <c r="U991">
        <v>0</v>
      </c>
      <c r="V991">
        <v>240</v>
      </c>
      <c r="W991" s="2">
        <v>41809</v>
      </c>
      <c r="X991">
        <v>0</v>
      </c>
      <c r="Y991" t="s">
        <v>67</v>
      </c>
      <c r="Z991" t="s">
        <v>68</v>
      </c>
      <c r="AA991" t="s">
        <v>500</v>
      </c>
      <c r="AC991">
        <v>0</v>
      </c>
      <c r="AD991" t="s">
        <v>188</v>
      </c>
      <c r="AE991" t="s">
        <v>190</v>
      </c>
      <c r="AF991" t="s">
        <v>191</v>
      </c>
      <c r="AG991">
        <v>1</v>
      </c>
      <c r="AI991">
        <v>3500</v>
      </c>
      <c r="AK991" t="s">
        <v>167</v>
      </c>
      <c r="AL991" t="s">
        <v>192</v>
      </c>
      <c r="AM991" t="s">
        <v>193</v>
      </c>
    </row>
    <row r="992" spans="1:39" x14ac:dyDescent="0.25">
      <c r="A992" s="2">
        <v>41803</v>
      </c>
      <c r="B992" t="s">
        <v>14831</v>
      </c>
      <c r="C992" t="s">
        <v>14832</v>
      </c>
      <c r="D992" s="2">
        <v>41821</v>
      </c>
      <c r="E992" s="2">
        <v>41882</v>
      </c>
      <c r="F992" t="s">
        <v>14833</v>
      </c>
      <c r="G992">
        <v>2</v>
      </c>
      <c r="H992">
        <v>0</v>
      </c>
      <c r="I992">
        <v>0</v>
      </c>
      <c r="L992" t="s">
        <v>64</v>
      </c>
      <c r="M992" t="s">
        <v>188</v>
      </c>
      <c r="N992" t="s">
        <v>189</v>
      </c>
      <c r="O992" t="s">
        <v>14834</v>
      </c>
      <c r="P992" t="s">
        <v>14835</v>
      </c>
      <c r="Q992">
        <v>140.80000000000001</v>
      </c>
      <c r="R992">
        <v>0</v>
      </c>
      <c r="S992">
        <v>140.80000000000001</v>
      </c>
      <c r="T992">
        <v>0</v>
      </c>
      <c r="U992">
        <v>0</v>
      </c>
      <c r="V992">
        <v>140.80000000000001</v>
      </c>
      <c r="W992" s="2">
        <v>41809</v>
      </c>
      <c r="X992">
        <v>0</v>
      </c>
      <c r="Y992" t="s">
        <v>67</v>
      </c>
      <c r="Z992" t="s">
        <v>68</v>
      </c>
      <c r="AA992" t="s">
        <v>1694</v>
      </c>
      <c r="AC992">
        <v>0</v>
      </c>
      <c r="AD992" t="s">
        <v>188</v>
      </c>
      <c r="AE992" t="s">
        <v>190</v>
      </c>
      <c r="AF992" t="s">
        <v>191</v>
      </c>
      <c r="AG992">
        <v>1</v>
      </c>
      <c r="AI992">
        <v>3500</v>
      </c>
      <c r="AK992" t="s">
        <v>167</v>
      </c>
      <c r="AL992" t="s">
        <v>192</v>
      </c>
      <c r="AM992" t="s">
        <v>193</v>
      </c>
    </row>
    <row r="993" spans="1:39" x14ac:dyDescent="0.25">
      <c r="A993" s="2">
        <v>41803</v>
      </c>
      <c r="B993" t="s">
        <v>14836</v>
      </c>
      <c r="C993" t="s">
        <v>14837</v>
      </c>
      <c r="D993" s="2">
        <v>41883</v>
      </c>
      <c r="E993" s="2">
        <v>42185</v>
      </c>
      <c r="F993" t="s">
        <v>14838</v>
      </c>
      <c r="G993">
        <v>1</v>
      </c>
      <c r="H993">
        <v>0</v>
      </c>
      <c r="I993">
        <v>0</v>
      </c>
      <c r="L993" t="s">
        <v>64</v>
      </c>
      <c r="M993" t="s">
        <v>188</v>
      </c>
      <c r="N993" t="s">
        <v>189</v>
      </c>
      <c r="O993" t="s">
        <v>14839</v>
      </c>
      <c r="P993" t="s">
        <v>14840</v>
      </c>
      <c r="Q993">
        <v>112</v>
      </c>
      <c r="R993">
        <v>0</v>
      </c>
      <c r="S993">
        <v>112</v>
      </c>
      <c r="T993">
        <v>0</v>
      </c>
      <c r="U993">
        <v>0</v>
      </c>
      <c r="V993">
        <v>112</v>
      </c>
      <c r="W993" s="2">
        <v>41809</v>
      </c>
      <c r="X993">
        <v>0</v>
      </c>
      <c r="Y993" t="s">
        <v>67</v>
      </c>
      <c r="Z993" t="s">
        <v>68</v>
      </c>
      <c r="AA993" t="s">
        <v>500</v>
      </c>
      <c r="AC993">
        <v>0</v>
      </c>
      <c r="AD993" t="s">
        <v>188</v>
      </c>
      <c r="AE993" t="s">
        <v>190</v>
      </c>
      <c r="AF993" t="s">
        <v>191</v>
      </c>
      <c r="AG993">
        <v>1</v>
      </c>
      <c r="AI993">
        <v>3500</v>
      </c>
      <c r="AK993" t="s">
        <v>167</v>
      </c>
      <c r="AL993" t="s">
        <v>192</v>
      </c>
      <c r="AM993" t="s">
        <v>193</v>
      </c>
    </row>
    <row r="994" spans="1:39" x14ac:dyDescent="0.25">
      <c r="A994" s="2">
        <v>41802</v>
      </c>
      <c r="B994" t="s">
        <v>14875</v>
      </c>
      <c r="C994" t="s">
        <v>14876</v>
      </c>
      <c r="D994" s="2">
        <v>41874</v>
      </c>
      <c r="E994" s="2">
        <v>41874</v>
      </c>
      <c r="F994" t="s">
        <v>14877</v>
      </c>
      <c r="G994">
        <v>13</v>
      </c>
      <c r="H994">
        <v>3</v>
      </c>
      <c r="I994">
        <v>0</v>
      </c>
      <c r="K994" t="s">
        <v>14654</v>
      </c>
      <c r="L994" t="s">
        <v>64</v>
      </c>
      <c r="M994" t="s">
        <v>5167</v>
      </c>
      <c r="N994" t="s">
        <v>5168</v>
      </c>
      <c r="O994" t="s">
        <v>66</v>
      </c>
      <c r="Q994">
        <v>80.8</v>
      </c>
      <c r="R994">
        <v>0</v>
      </c>
      <c r="S994">
        <v>80.8</v>
      </c>
      <c r="T994">
        <v>0</v>
      </c>
      <c r="U994">
        <v>0</v>
      </c>
      <c r="V994">
        <v>20</v>
      </c>
      <c r="W994" s="2">
        <v>41885</v>
      </c>
      <c r="X994">
        <v>0</v>
      </c>
      <c r="Y994" t="s">
        <v>67</v>
      </c>
      <c r="Z994" t="s">
        <v>68</v>
      </c>
      <c r="AA994" t="s">
        <v>610</v>
      </c>
      <c r="AC994">
        <v>0</v>
      </c>
      <c r="AD994" t="s">
        <v>5167</v>
      </c>
      <c r="AE994" t="s">
        <v>5169</v>
      </c>
      <c r="AF994" t="s">
        <v>5170</v>
      </c>
      <c r="AG994">
        <v>5</v>
      </c>
      <c r="AI994">
        <v>3500</v>
      </c>
      <c r="AK994" t="s">
        <v>167</v>
      </c>
      <c r="AL994" t="s">
        <v>5171</v>
      </c>
      <c r="AM994" t="s">
        <v>5172</v>
      </c>
    </row>
    <row r="995" spans="1:39" x14ac:dyDescent="0.25">
      <c r="A995" s="2">
        <v>41802</v>
      </c>
      <c r="B995" t="s">
        <v>14878</v>
      </c>
      <c r="C995" t="s">
        <v>14879</v>
      </c>
      <c r="D995" s="2">
        <v>41874</v>
      </c>
      <c r="E995" s="2">
        <v>41874</v>
      </c>
      <c r="F995" t="s">
        <v>12969</v>
      </c>
      <c r="G995">
        <v>12</v>
      </c>
      <c r="H995">
        <v>2</v>
      </c>
      <c r="I995">
        <v>0</v>
      </c>
      <c r="L995" t="s">
        <v>64</v>
      </c>
      <c r="M995" t="s">
        <v>5167</v>
      </c>
      <c r="N995" t="s">
        <v>5168</v>
      </c>
      <c r="O995" t="s">
        <v>66</v>
      </c>
      <c r="Q995">
        <v>93.6</v>
      </c>
      <c r="R995">
        <v>102</v>
      </c>
      <c r="S995">
        <v>195.6</v>
      </c>
      <c r="T995">
        <v>0</v>
      </c>
      <c r="U995">
        <v>0</v>
      </c>
      <c r="V995">
        <v>158</v>
      </c>
      <c r="W995" s="2">
        <v>41885</v>
      </c>
      <c r="X995">
        <v>0</v>
      </c>
      <c r="Y995" t="s">
        <v>67</v>
      </c>
      <c r="Z995" t="s">
        <v>68</v>
      </c>
      <c r="AA995" t="s">
        <v>610</v>
      </c>
      <c r="AC995">
        <v>0</v>
      </c>
      <c r="AD995" t="s">
        <v>5167</v>
      </c>
      <c r="AE995" t="s">
        <v>5169</v>
      </c>
      <c r="AF995" t="s">
        <v>5170</v>
      </c>
      <c r="AG995">
        <v>5</v>
      </c>
      <c r="AI995">
        <v>3500</v>
      </c>
      <c r="AK995" t="s">
        <v>167</v>
      </c>
      <c r="AL995" t="s">
        <v>5171</v>
      </c>
      <c r="AM995" t="s">
        <v>5172</v>
      </c>
    </row>
    <row r="996" spans="1:39" x14ac:dyDescent="0.25">
      <c r="A996" s="2">
        <v>41802</v>
      </c>
      <c r="B996" t="s">
        <v>14880</v>
      </c>
      <c r="C996" t="s">
        <v>14881</v>
      </c>
      <c r="D996" s="2">
        <v>41874</v>
      </c>
      <c r="E996" s="2">
        <v>41874</v>
      </c>
      <c r="F996" t="s">
        <v>12969</v>
      </c>
      <c r="G996">
        <v>13</v>
      </c>
      <c r="H996">
        <v>3</v>
      </c>
      <c r="I996">
        <v>0</v>
      </c>
      <c r="L996" t="s">
        <v>64</v>
      </c>
      <c r="M996" t="s">
        <v>5167</v>
      </c>
      <c r="N996" t="s">
        <v>5168</v>
      </c>
      <c r="O996" t="s">
        <v>66</v>
      </c>
      <c r="Q996">
        <v>80.8</v>
      </c>
      <c r="R996">
        <v>102</v>
      </c>
      <c r="S996">
        <v>182.8</v>
      </c>
      <c r="T996">
        <v>0</v>
      </c>
      <c r="U996">
        <v>0</v>
      </c>
      <c r="V996">
        <v>0</v>
      </c>
      <c r="X996">
        <v>0</v>
      </c>
      <c r="Y996" t="s">
        <v>67</v>
      </c>
      <c r="Z996" t="s">
        <v>81</v>
      </c>
      <c r="AA996" t="s">
        <v>610</v>
      </c>
      <c r="AC996">
        <v>0</v>
      </c>
      <c r="AD996" t="s">
        <v>5167</v>
      </c>
      <c r="AE996" t="s">
        <v>5169</v>
      </c>
      <c r="AF996" t="s">
        <v>5170</v>
      </c>
      <c r="AG996">
        <v>5</v>
      </c>
      <c r="AI996">
        <v>3500</v>
      </c>
      <c r="AK996" t="s">
        <v>167</v>
      </c>
      <c r="AL996" t="s">
        <v>5171</v>
      </c>
      <c r="AM996" t="s">
        <v>5172</v>
      </c>
    </row>
    <row r="997" spans="1:39" x14ac:dyDescent="0.25">
      <c r="A997" s="2">
        <v>41801</v>
      </c>
      <c r="B997" t="s">
        <v>14892</v>
      </c>
      <c r="C997" t="s">
        <v>60</v>
      </c>
      <c r="D997" s="2">
        <v>41840</v>
      </c>
      <c r="E997" s="2">
        <v>41847</v>
      </c>
      <c r="F997" t="s">
        <v>3512</v>
      </c>
      <c r="G997">
        <v>1</v>
      </c>
      <c r="H997">
        <v>0</v>
      </c>
      <c r="I997">
        <v>0</v>
      </c>
      <c r="L997" t="s">
        <v>64</v>
      </c>
      <c r="M997" t="s">
        <v>3513</v>
      </c>
      <c r="N997" t="s">
        <v>3514</v>
      </c>
      <c r="O997" t="s">
        <v>66</v>
      </c>
      <c r="Q997">
        <v>80</v>
      </c>
      <c r="R997">
        <v>0</v>
      </c>
      <c r="S997">
        <v>80</v>
      </c>
      <c r="T997">
        <v>0</v>
      </c>
      <c r="U997">
        <v>0</v>
      </c>
      <c r="V997">
        <v>80</v>
      </c>
      <c r="W997" s="2">
        <v>41823</v>
      </c>
      <c r="X997">
        <v>0</v>
      </c>
      <c r="Y997" t="s">
        <v>67</v>
      </c>
      <c r="Z997" t="s">
        <v>68</v>
      </c>
      <c r="AA997" t="s">
        <v>1524</v>
      </c>
      <c r="AC997">
        <v>0</v>
      </c>
      <c r="AD997" t="s">
        <v>3513</v>
      </c>
      <c r="AE997" t="s">
        <v>3515</v>
      </c>
      <c r="AF997" t="s">
        <v>3516</v>
      </c>
      <c r="AG997">
        <v>19</v>
      </c>
      <c r="AI997">
        <v>3500</v>
      </c>
      <c r="AK997" t="s">
        <v>167</v>
      </c>
      <c r="AL997" t="s">
        <v>3517</v>
      </c>
      <c r="AM997" t="s">
        <v>3518</v>
      </c>
    </row>
    <row r="998" spans="1:39" x14ac:dyDescent="0.25">
      <c r="A998" s="2">
        <v>41797</v>
      </c>
      <c r="B998" t="s">
        <v>14926</v>
      </c>
      <c r="C998" t="s">
        <v>14927</v>
      </c>
      <c r="D998" s="2">
        <v>41893</v>
      </c>
      <c r="E998" s="2">
        <v>42182</v>
      </c>
      <c r="F998" t="s">
        <v>14928</v>
      </c>
      <c r="G998">
        <v>1</v>
      </c>
      <c r="H998">
        <v>0</v>
      </c>
      <c r="I998">
        <v>0</v>
      </c>
      <c r="K998" t="s">
        <v>14929</v>
      </c>
      <c r="L998" t="s">
        <v>64</v>
      </c>
      <c r="M998" t="s">
        <v>3513</v>
      </c>
      <c r="N998" t="s">
        <v>3514</v>
      </c>
      <c r="O998" t="s">
        <v>66</v>
      </c>
      <c r="Q998">
        <v>128</v>
      </c>
      <c r="R998">
        <v>0</v>
      </c>
      <c r="S998">
        <v>128</v>
      </c>
      <c r="T998">
        <v>0</v>
      </c>
      <c r="U998">
        <v>0</v>
      </c>
      <c r="V998">
        <v>128</v>
      </c>
      <c r="W998" s="2">
        <v>41809</v>
      </c>
      <c r="X998">
        <v>0</v>
      </c>
      <c r="Y998" t="s">
        <v>67</v>
      </c>
      <c r="Z998" t="s">
        <v>68</v>
      </c>
      <c r="AA998" t="s">
        <v>500</v>
      </c>
      <c r="AC998">
        <v>0</v>
      </c>
      <c r="AD998" t="s">
        <v>3513</v>
      </c>
      <c r="AE998" t="s">
        <v>3515</v>
      </c>
      <c r="AF998" t="s">
        <v>3516</v>
      </c>
      <c r="AG998">
        <v>19</v>
      </c>
      <c r="AI998">
        <v>3500</v>
      </c>
      <c r="AK998" t="s">
        <v>167</v>
      </c>
      <c r="AL998" t="s">
        <v>3517</v>
      </c>
      <c r="AM998" t="s">
        <v>3518</v>
      </c>
    </row>
    <row r="999" spans="1:39" x14ac:dyDescent="0.25">
      <c r="A999" s="2">
        <v>41796</v>
      </c>
      <c r="B999" t="s">
        <v>14933</v>
      </c>
      <c r="C999" t="s">
        <v>14934</v>
      </c>
      <c r="D999" s="2">
        <v>41803</v>
      </c>
      <c r="E999" s="2">
        <v>41805</v>
      </c>
      <c r="F999" t="s">
        <v>14935</v>
      </c>
      <c r="G999">
        <v>1</v>
      </c>
      <c r="H999">
        <v>0</v>
      </c>
      <c r="I999">
        <v>0</v>
      </c>
      <c r="L999" t="s">
        <v>64</v>
      </c>
      <c r="M999" t="s">
        <v>1574</v>
      </c>
      <c r="N999" t="s">
        <v>1575</v>
      </c>
      <c r="O999" t="s">
        <v>66</v>
      </c>
      <c r="Q999">
        <v>60</v>
      </c>
      <c r="R999">
        <v>0</v>
      </c>
      <c r="S999">
        <v>60</v>
      </c>
      <c r="T999">
        <v>0</v>
      </c>
      <c r="U999">
        <v>0</v>
      </c>
      <c r="V999">
        <v>60</v>
      </c>
      <c r="W999" s="2">
        <v>41823</v>
      </c>
      <c r="X999">
        <v>0</v>
      </c>
      <c r="Y999" t="s">
        <v>67</v>
      </c>
      <c r="Z999" t="s">
        <v>68</v>
      </c>
      <c r="AA999" t="s">
        <v>1524</v>
      </c>
      <c r="AC999">
        <v>0</v>
      </c>
      <c r="AD999" t="s">
        <v>1574</v>
      </c>
      <c r="AE999" t="s">
        <v>1576</v>
      </c>
      <c r="AF999" t="s">
        <v>1577</v>
      </c>
      <c r="AG999">
        <v>18</v>
      </c>
      <c r="AI999">
        <v>3500</v>
      </c>
      <c r="AK999" t="s">
        <v>167</v>
      </c>
      <c r="AL999" t="s">
        <v>1578</v>
      </c>
      <c r="AM999" t="s">
        <v>1579</v>
      </c>
    </row>
    <row r="1000" spans="1:39" x14ac:dyDescent="0.25">
      <c r="A1000" s="2">
        <v>41794</v>
      </c>
      <c r="B1000" t="s">
        <v>15043</v>
      </c>
      <c r="C1000" t="s">
        <v>7672</v>
      </c>
      <c r="D1000" s="2">
        <v>41794</v>
      </c>
      <c r="E1000" s="2">
        <v>41794</v>
      </c>
      <c r="F1000" t="s">
        <v>5886</v>
      </c>
      <c r="G1000">
        <v>75</v>
      </c>
      <c r="H1000">
        <v>0</v>
      </c>
      <c r="I1000">
        <v>0</v>
      </c>
      <c r="L1000" t="s">
        <v>64</v>
      </c>
      <c r="M1000" t="s">
        <v>163</v>
      </c>
      <c r="N1000" t="s">
        <v>164</v>
      </c>
      <c r="O1000" t="s">
        <v>66</v>
      </c>
      <c r="Q1000">
        <v>360</v>
      </c>
      <c r="R1000">
        <v>0</v>
      </c>
      <c r="S1000">
        <v>360</v>
      </c>
      <c r="T1000">
        <v>0</v>
      </c>
      <c r="U1000">
        <v>0</v>
      </c>
      <c r="V1000">
        <v>0</v>
      </c>
      <c r="X1000">
        <v>0</v>
      </c>
      <c r="Y1000" t="s">
        <v>67</v>
      </c>
      <c r="Z1000" t="s">
        <v>81</v>
      </c>
      <c r="AA1000" t="s">
        <v>1689</v>
      </c>
      <c r="AC1000">
        <v>0</v>
      </c>
      <c r="AD1000" t="s">
        <v>163</v>
      </c>
      <c r="AE1000" t="s">
        <v>165</v>
      </c>
      <c r="AF1000" t="s">
        <v>166</v>
      </c>
      <c r="AG1000">
        <v>19</v>
      </c>
      <c r="AH1000">
        <v>5</v>
      </c>
      <c r="AI1000">
        <v>3500</v>
      </c>
      <c r="AK1000" t="s">
        <v>167</v>
      </c>
      <c r="AL1000" t="s">
        <v>168</v>
      </c>
      <c r="AM1000" t="s">
        <v>169</v>
      </c>
    </row>
    <row r="1001" spans="1:39" x14ac:dyDescent="0.25">
      <c r="A1001" s="2">
        <v>41793</v>
      </c>
      <c r="B1001" t="s">
        <v>15083</v>
      </c>
      <c r="C1001" t="s">
        <v>15084</v>
      </c>
      <c r="D1001" s="2">
        <v>41845</v>
      </c>
      <c r="E1001" s="2">
        <v>41854</v>
      </c>
      <c r="F1001" t="s">
        <v>15085</v>
      </c>
      <c r="G1001">
        <v>1</v>
      </c>
      <c r="H1001">
        <v>0</v>
      </c>
      <c r="I1001">
        <v>0</v>
      </c>
      <c r="L1001" t="s">
        <v>64</v>
      </c>
      <c r="M1001" t="s">
        <v>188</v>
      </c>
      <c r="N1001" t="s">
        <v>189</v>
      </c>
      <c r="O1001" t="s">
        <v>66</v>
      </c>
      <c r="Q1001">
        <v>0</v>
      </c>
      <c r="R1001">
        <v>0</v>
      </c>
      <c r="S1001">
        <v>0</v>
      </c>
      <c r="T1001">
        <v>0</v>
      </c>
      <c r="U1001">
        <v>0</v>
      </c>
      <c r="V1001">
        <v>0</v>
      </c>
      <c r="X1001">
        <v>0</v>
      </c>
      <c r="Y1001" t="s">
        <v>67</v>
      </c>
      <c r="Z1001" t="s">
        <v>154</v>
      </c>
      <c r="AA1001" t="s">
        <v>1524</v>
      </c>
      <c r="AC1001">
        <v>0</v>
      </c>
      <c r="AD1001" t="s">
        <v>188</v>
      </c>
      <c r="AE1001" t="s">
        <v>190</v>
      </c>
      <c r="AF1001" t="s">
        <v>191</v>
      </c>
      <c r="AG1001">
        <v>1</v>
      </c>
      <c r="AI1001">
        <v>3500</v>
      </c>
      <c r="AK1001" t="s">
        <v>167</v>
      </c>
      <c r="AL1001" t="s">
        <v>192</v>
      </c>
      <c r="AM1001" t="s">
        <v>193</v>
      </c>
    </row>
    <row r="1002" spans="1:39" x14ac:dyDescent="0.25">
      <c r="A1002" s="2">
        <v>41793</v>
      </c>
      <c r="B1002" t="s">
        <v>15100</v>
      </c>
      <c r="C1002" t="s">
        <v>15101</v>
      </c>
      <c r="D1002" s="2">
        <v>41845</v>
      </c>
      <c r="E1002" s="2">
        <v>41845</v>
      </c>
      <c r="F1002" t="s">
        <v>15102</v>
      </c>
      <c r="G1002">
        <v>30</v>
      </c>
      <c r="H1002">
        <v>5</v>
      </c>
      <c r="I1002">
        <v>0</v>
      </c>
      <c r="L1002" t="s">
        <v>64</v>
      </c>
      <c r="M1002" t="s">
        <v>2984</v>
      </c>
      <c r="N1002" t="s">
        <v>2985</v>
      </c>
      <c r="O1002" t="s">
        <v>66</v>
      </c>
      <c r="Q1002">
        <v>0</v>
      </c>
      <c r="R1002">
        <v>0</v>
      </c>
      <c r="S1002">
        <v>0</v>
      </c>
      <c r="T1002">
        <v>0</v>
      </c>
      <c r="U1002">
        <v>0</v>
      </c>
      <c r="V1002">
        <v>0</v>
      </c>
      <c r="X1002">
        <v>0</v>
      </c>
      <c r="Y1002" t="s">
        <v>67</v>
      </c>
      <c r="Z1002" t="s">
        <v>154</v>
      </c>
      <c r="AC1002">
        <v>0</v>
      </c>
      <c r="AD1002" t="s">
        <v>2984</v>
      </c>
      <c r="AE1002" t="s">
        <v>2986</v>
      </c>
      <c r="AF1002" t="s">
        <v>2987</v>
      </c>
      <c r="AG1002">
        <v>1</v>
      </c>
      <c r="AI1002">
        <v>3500</v>
      </c>
      <c r="AK1002" t="s">
        <v>167</v>
      </c>
      <c r="AL1002" t="s">
        <v>2988</v>
      </c>
      <c r="AM1002" t="s">
        <v>2989</v>
      </c>
    </row>
    <row r="1003" spans="1:39" x14ac:dyDescent="0.25">
      <c r="A1003" s="2">
        <v>41792</v>
      </c>
      <c r="B1003" t="s">
        <v>15125</v>
      </c>
      <c r="C1003" t="s">
        <v>6992</v>
      </c>
      <c r="D1003" s="2">
        <v>41876</v>
      </c>
      <c r="E1003" s="2">
        <v>41880</v>
      </c>
      <c r="F1003" t="s">
        <v>6993</v>
      </c>
      <c r="G1003">
        <v>1</v>
      </c>
      <c r="H1003">
        <v>0</v>
      </c>
      <c r="I1003">
        <v>0</v>
      </c>
      <c r="L1003" t="s">
        <v>64</v>
      </c>
      <c r="M1003" t="s">
        <v>1574</v>
      </c>
      <c r="N1003" t="s">
        <v>1575</v>
      </c>
      <c r="O1003" t="s">
        <v>66</v>
      </c>
      <c r="Q1003">
        <v>76</v>
      </c>
      <c r="R1003">
        <v>0</v>
      </c>
      <c r="S1003">
        <v>76</v>
      </c>
      <c r="T1003">
        <v>0</v>
      </c>
      <c r="U1003">
        <v>0</v>
      </c>
      <c r="V1003">
        <v>76</v>
      </c>
      <c r="W1003" s="2">
        <v>41830</v>
      </c>
      <c r="X1003">
        <v>0</v>
      </c>
      <c r="Y1003" t="s">
        <v>67</v>
      </c>
      <c r="Z1003" t="s">
        <v>68</v>
      </c>
      <c r="AA1003" t="s">
        <v>1694</v>
      </c>
      <c r="AC1003">
        <v>0</v>
      </c>
      <c r="AD1003" t="s">
        <v>1574</v>
      </c>
      <c r="AE1003" t="s">
        <v>1576</v>
      </c>
      <c r="AF1003" t="s">
        <v>1577</v>
      </c>
      <c r="AG1003">
        <v>18</v>
      </c>
      <c r="AI1003">
        <v>3500</v>
      </c>
      <c r="AK1003" t="s">
        <v>167</v>
      </c>
      <c r="AL1003" t="s">
        <v>1578</v>
      </c>
      <c r="AM1003" t="s">
        <v>1579</v>
      </c>
    </row>
    <row r="1004" spans="1:39" x14ac:dyDescent="0.25">
      <c r="A1004" s="2">
        <v>41786</v>
      </c>
      <c r="B1004" t="s">
        <v>15174</v>
      </c>
      <c r="C1004" t="s">
        <v>15175</v>
      </c>
      <c r="D1004" s="2">
        <v>41883</v>
      </c>
      <c r="E1004" s="2">
        <v>42216</v>
      </c>
      <c r="F1004" t="s">
        <v>15176</v>
      </c>
      <c r="G1004">
        <v>1</v>
      </c>
      <c r="H1004">
        <v>0</v>
      </c>
      <c r="I1004">
        <v>0</v>
      </c>
      <c r="L1004" t="s">
        <v>64</v>
      </c>
      <c r="M1004" t="s">
        <v>1574</v>
      </c>
      <c r="N1004" t="s">
        <v>1575</v>
      </c>
      <c r="O1004" t="s">
        <v>66</v>
      </c>
      <c r="Q1004">
        <v>356</v>
      </c>
      <c r="R1004">
        <v>0</v>
      </c>
      <c r="S1004">
        <v>356</v>
      </c>
      <c r="T1004">
        <v>0</v>
      </c>
      <c r="U1004">
        <v>0</v>
      </c>
      <c r="V1004">
        <v>356</v>
      </c>
      <c r="W1004" s="2">
        <v>41823</v>
      </c>
      <c r="X1004">
        <v>0</v>
      </c>
      <c r="Y1004" t="s">
        <v>67</v>
      </c>
      <c r="Z1004" t="s">
        <v>68</v>
      </c>
      <c r="AA1004" t="s">
        <v>500</v>
      </c>
      <c r="AC1004">
        <v>0</v>
      </c>
      <c r="AD1004" t="s">
        <v>1574</v>
      </c>
      <c r="AE1004" t="s">
        <v>1576</v>
      </c>
      <c r="AF1004" t="s">
        <v>1577</v>
      </c>
      <c r="AG1004">
        <v>18</v>
      </c>
      <c r="AI1004">
        <v>3500</v>
      </c>
      <c r="AK1004" t="s">
        <v>167</v>
      </c>
      <c r="AL1004" t="s">
        <v>1578</v>
      </c>
      <c r="AM1004" t="s">
        <v>1579</v>
      </c>
    </row>
    <row r="1005" spans="1:39" x14ac:dyDescent="0.25">
      <c r="A1005" s="2">
        <v>41786</v>
      </c>
      <c r="B1005" t="s">
        <v>15186</v>
      </c>
      <c r="C1005" t="s">
        <v>15187</v>
      </c>
      <c r="D1005" s="2">
        <v>41843</v>
      </c>
      <c r="E1005" s="2">
        <v>41850</v>
      </c>
      <c r="F1005" t="s">
        <v>15188</v>
      </c>
      <c r="G1005">
        <v>1</v>
      </c>
      <c r="H1005">
        <v>0</v>
      </c>
      <c r="I1005">
        <v>0</v>
      </c>
      <c r="L1005" t="s">
        <v>64</v>
      </c>
      <c r="M1005" t="s">
        <v>1574</v>
      </c>
      <c r="N1005" t="s">
        <v>1575</v>
      </c>
      <c r="O1005" t="s">
        <v>66</v>
      </c>
      <c r="Q1005">
        <v>0</v>
      </c>
      <c r="R1005">
        <v>0</v>
      </c>
      <c r="S1005">
        <v>0</v>
      </c>
      <c r="T1005">
        <v>0</v>
      </c>
      <c r="U1005">
        <v>0</v>
      </c>
      <c r="V1005">
        <v>0</v>
      </c>
      <c r="X1005">
        <v>0</v>
      </c>
      <c r="Y1005" t="s">
        <v>67</v>
      </c>
      <c r="Z1005" t="s">
        <v>154</v>
      </c>
      <c r="AC1005">
        <v>0</v>
      </c>
      <c r="AD1005" t="s">
        <v>1574</v>
      </c>
      <c r="AE1005" t="s">
        <v>1576</v>
      </c>
      <c r="AF1005" t="s">
        <v>1577</v>
      </c>
      <c r="AG1005">
        <v>18</v>
      </c>
      <c r="AI1005">
        <v>3500</v>
      </c>
      <c r="AK1005" t="s">
        <v>167</v>
      </c>
      <c r="AL1005" t="s">
        <v>1578</v>
      </c>
      <c r="AM1005" t="s">
        <v>1579</v>
      </c>
    </row>
    <row r="1006" spans="1:39" x14ac:dyDescent="0.25">
      <c r="A1006" s="2">
        <v>41786</v>
      </c>
      <c r="B1006" t="s">
        <v>15191</v>
      </c>
      <c r="C1006" t="s">
        <v>15192</v>
      </c>
      <c r="D1006" s="2">
        <v>41852</v>
      </c>
      <c r="E1006" s="2">
        <v>42155</v>
      </c>
      <c r="F1006" t="s">
        <v>6318</v>
      </c>
      <c r="G1006">
        <v>1</v>
      </c>
      <c r="H1006">
        <v>0</v>
      </c>
      <c r="I1006">
        <v>0</v>
      </c>
      <c r="L1006" t="s">
        <v>64</v>
      </c>
      <c r="M1006" t="s">
        <v>1574</v>
      </c>
      <c r="N1006" t="s">
        <v>1575</v>
      </c>
      <c r="O1006" t="s">
        <v>66</v>
      </c>
      <c r="Q1006">
        <v>356</v>
      </c>
      <c r="R1006">
        <v>0</v>
      </c>
      <c r="S1006">
        <v>356</v>
      </c>
      <c r="T1006">
        <v>0</v>
      </c>
      <c r="U1006">
        <v>0</v>
      </c>
      <c r="V1006">
        <v>356</v>
      </c>
      <c r="W1006" s="2">
        <v>41802</v>
      </c>
      <c r="X1006">
        <v>0</v>
      </c>
      <c r="Y1006" t="s">
        <v>67</v>
      </c>
      <c r="Z1006" t="s">
        <v>68</v>
      </c>
      <c r="AA1006" t="s">
        <v>500</v>
      </c>
      <c r="AC1006">
        <v>0</v>
      </c>
      <c r="AD1006" t="s">
        <v>1574</v>
      </c>
      <c r="AE1006" t="s">
        <v>1576</v>
      </c>
      <c r="AF1006" t="s">
        <v>1577</v>
      </c>
      <c r="AG1006">
        <v>18</v>
      </c>
      <c r="AI1006">
        <v>3500</v>
      </c>
      <c r="AK1006" t="s">
        <v>167</v>
      </c>
      <c r="AL1006" t="s">
        <v>1578</v>
      </c>
      <c r="AM1006" t="s">
        <v>1579</v>
      </c>
    </row>
    <row r="1007" spans="1:39" x14ac:dyDescent="0.25">
      <c r="A1007" s="2">
        <v>41782</v>
      </c>
      <c r="B1007" t="s">
        <v>15230</v>
      </c>
      <c r="C1007" t="s">
        <v>15231</v>
      </c>
      <c r="D1007" s="2">
        <v>41782</v>
      </c>
      <c r="E1007" s="2">
        <v>41782</v>
      </c>
      <c r="F1007" t="s">
        <v>15232</v>
      </c>
      <c r="G1007">
        <v>1</v>
      </c>
      <c r="H1007">
        <v>0</v>
      </c>
      <c r="I1007">
        <v>0</v>
      </c>
      <c r="L1007" t="s">
        <v>64</v>
      </c>
      <c r="M1007" t="s">
        <v>814</v>
      </c>
      <c r="N1007" t="s">
        <v>189</v>
      </c>
      <c r="O1007" t="s">
        <v>66</v>
      </c>
      <c r="Q1007">
        <v>48</v>
      </c>
      <c r="R1007">
        <v>0</v>
      </c>
      <c r="S1007">
        <v>48</v>
      </c>
      <c r="T1007">
        <v>0</v>
      </c>
      <c r="U1007">
        <v>0</v>
      </c>
      <c r="V1007">
        <v>0</v>
      </c>
      <c r="X1007">
        <v>0</v>
      </c>
      <c r="Y1007" t="s">
        <v>67</v>
      </c>
      <c r="Z1007" t="s">
        <v>12981</v>
      </c>
      <c r="AA1007" t="s">
        <v>1674</v>
      </c>
      <c r="AC1007">
        <v>0</v>
      </c>
      <c r="AD1007" t="s">
        <v>814</v>
      </c>
      <c r="AE1007" t="s">
        <v>816</v>
      </c>
      <c r="AF1007" t="s">
        <v>817</v>
      </c>
      <c r="AG1007">
        <v>1</v>
      </c>
      <c r="AI1007">
        <v>3500</v>
      </c>
      <c r="AK1007" t="s">
        <v>167</v>
      </c>
      <c r="AL1007" t="s">
        <v>818</v>
      </c>
      <c r="AM1007" t="s">
        <v>819</v>
      </c>
    </row>
    <row r="1008" spans="1:39" x14ac:dyDescent="0.25">
      <c r="A1008" s="2">
        <v>41782</v>
      </c>
      <c r="B1008" t="s">
        <v>15233</v>
      </c>
      <c r="C1008" t="s">
        <v>15234</v>
      </c>
      <c r="D1008" s="2">
        <v>41782</v>
      </c>
      <c r="E1008" s="2">
        <v>41782</v>
      </c>
      <c r="F1008" t="s">
        <v>14560</v>
      </c>
      <c r="G1008">
        <v>1</v>
      </c>
      <c r="H1008">
        <v>0</v>
      </c>
      <c r="I1008">
        <v>0</v>
      </c>
      <c r="L1008" t="s">
        <v>64</v>
      </c>
      <c r="M1008" t="s">
        <v>814</v>
      </c>
      <c r="N1008" t="s">
        <v>189</v>
      </c>
      <c r="O1008" t="s">
        <v>15235</v>
      </c>
      <c r="P1008" t="s">
        <v>15236</v>
      </c>
      <c r="Q1008">
        <v>240</v>
      </c>
      <c r="R1008">
        <v>0</v>
      </c>
      <c r="S1008">
        <v>240</v>
      </c>
      <c r="T1008">
        <v>0</v>
      </c>
      <c r="U1008">
        <v>0</v>
      </c>
      <c r="V1008">
        <v>240</v>
      </c>
      <c r="W1008" s="2">
        <v>41781</v>
      </c>
      <c r="X1008">
        <v>0</v>
      </c>
      <c r="Y1008" t="s">
        <v>67</v>
      </c>
      <c r="Z1008" t="s">
        <v>68</v>
      </c>
      <c r="AA1008" t="s">
        <v>500</v>
      </c>
      <c r="AC1008">
        <v>0</v>
      </c>
      <c r="AD1008" t="s">
        <v>814</v>
      </c>
      <c r="AE1008" t="s">
        <v>816</v>
      </c>
      <c r="AF1008" t="s">
        <v>817</v>
      </c>
      <c r="AG1008">
        <v>1</v>
      </c>
      <c r="AI1008">
        <v>3500</v>
      </c>
      <c r="AK1008" t="s">
        <v>167</v>
      </c>
      <c r="AL1008" t="s">
        <v>818</v>
      </c>
      <c r="AM1008" t="s">
        <v>819</v>
      </c>
    </row>
    <row r="1009" spans="1:39" x14ac:dyDescent="0.25">
      <c r="A1009" s="2">
        <v>41782</v>
      </c>
      <c r="B1009" t="s">
        <v>15237</v>
      </c>
      <c r="C1009" t="s">
        <v>15238</v>
      </c>
      <c r="D1009" s="2">
        <v>41782</v>
      </c>
      <c r="E1009" s="2">
        <v>41782</v>
      </c>
      <c r="G1009">
        <v>0</v>
      </c>
      <c r="H1009">
        <v>0</v>
      </c>
      <c r="I1009">
        <v>0</v>
      </c>
      <c r="L1009" t="s">
        <v>64</v>
      </c>
      <c r="M1009" t="s">
        <v>188</v>
      </c>
      <c r="N1009" t="s">
        <v>189</v>
      </c>
      <c r="O1009" t="s">
        <v>15239</v>
      </c>
      <c r="P1009" t="s">
        <v>15240</v>
      </c>
      <c r="Q1009">
        <v>200</v>
      </c>
      <c r="R1009">
        <v>0</v>
      </c>
      <c r="S1009">
        <v>200</v>
      </c>
      <c r="T1009">
        <v>0</v>
      </c>
      <c r="U1009">
        <v>0</v>
      </c>
      <c r="V1009">
        <v>200</v>
      </c>
      <c r="W1009" s="2">
        <v>41781</v>
      </c>
      <c r="X1009">
        <v>0</v>
      </c>
      <c r="Y1009" t="s">
        <v>67</v>
      </c>
      <c r="Z1009" t="s">
        <v>68</v>
      </c>
      <c r="AA1009" t="s">
        <v>500</v>
      </c>
      <c r="AC1009">
        <v>0</v>
      </c>
      <c r="AD1009" t="s">
        <v>188</v>
      </c>
      <c r="AE1009" t="s">
        <v>190</v>
      </c>
      <c r="AF1009" t="s">
        <v>191</v>
      </c>
      <c r="AG1009">
        <v>1</v>
      </c>
      <c r="AI1009">
        <v>3500</v>
      </c>
      <c r="AK1009" t="s">
        <v>167</v>
      </c>
      <c r="AL1009" t="s">
        <v>192</v>
      </c>
      <c r="AM1009" t="s">
        <v>193</v>
      </c>
    </row>
    <row r="1010" spans="1:39" x14ac:dyDescent="0.25">
      <c r="A1010" s="2">
        <v>41782</v>
      </c>
      <c r="B1010" t="s">
        <v>15241</v>
      </c>
      <c r="C1010" t="s">
        <v>15242</v>
      </c>
      <c r="D1010" s="2">
        <v>41782</v>
      </c>
      <c r="E1010" s="2">
        <v>41782</v>
      </c>
      <c r="F1010" t="s">
        <v>15243</v>
      </c>
      <c r="G1010">
        <v>1</v>
      </c>
      <c r="H1010">
        <v>0</v>
      </c>
      <c r="I1010">
        <v>0</v>
      </c>
      <c r="L1010" t="s">
        <v>64</v>
      </c>
      <c r="M1010" t="s">
        <v>814</v>
      </c>
      <c r="N1010" t="s">
        <v>189</v>
      </c>
      <c r="O1010" t="s">
        <v>15244</v>
      </c>
      <c r="P1010" t="s">
        <v>15245</v>
      </c>
      <c r="Q1010">
        <v>48</v>
      </c>
      <c r="R1010">
        <v>0</v>
      </c>
      <c r="S1010">
        <v>48</v>
      </c>
      <c r="T1010">
        <v>0</v>
      </c>
      <c r="U1010">
        <v>0</v>
      </c>
      <c r="V1010">
        <v>48</v>
      </c>
      <c r="W1010" s="2">
        <v>41781</v>
      </c>
      <c r="X1010">
        <v>0</v>
      </c>
      <c r="Y1010" t="s">
        <v>67</v>
      </c>
      <c r="Z1010" t="s">
        <v>68</v>
      </c>
      <c r="AA1010" t="s">
        <v>500</v>
      </c>
      <c r="AC1010">
        <v>0</v>
      </c>
      <c r="AD1010" t="s">
        <v>814</v>
      </c>
      <c r="AE1010" t="s">
        <v>816</v>
      </c>
      <c r="AF1010" t="s">
        <v>817</v>
      </c>
      <c r="AG1010">
        <v>1</v>
      </c>
      <c r="AI1010">
        <v>3500</v>
      </c>
      <c r="AK1010" t="s">
        <v>167</v>
      </c>
      <c r="AL1010" t="s">
        <v>818</v>
      </c>
      <c r="AM1010" t="s">
        <v>819</v>
      </c>
    </row>
    <row r="1011" spans="1:39" x14ac:dyDescent="0.25">
      <c r="A1011" s="2">
        <v>41782</v>
      </c>
      <c r="B1011" t="s">
        <v>15246</v>
      </c>
      <c r="C1011" t="s">
        <v>15247</v>
      </c>
      <c r="D1011" s="2">
        <v>41782</v>
      </c>
      <c r="E1011" s="2">
        <v>41782</v>
      </c>
      <c r="F1011" t="s">
        <v>15248</v>
      </c>
      <c r="G1011">
        <v>1</v>
      </c>
      <c r="H1011">
        <v>0</v>
      </c>
      <c r="I1011">
        <v>0</v>
      </c>
      <c r="L1011" t="s">
        <v>64</v>
      </c>
      <c r="M1011" t="s">
        <v>814</v>
      </c>
      <c r="N1011" t="s">
        <v>189</v>
      </c>
      <c r="O1011" t="s">
        <v>3262</v>
      </c>
      <c r="P1011" t="s">
        <v>3263</v>
      </c>
      <c r="Q1011">
        <v>120</v>
      </c>
      <c r="R1011">
        <v>0</v>
      </c>
      <c r="S1011">
        <v>120</v>
      </c>
      <c r="T1011">
        <v>0</v>
      </c>
      <c r="U1011">
        <v>0</v>
      </c>
      <c r="V1011">
        <v>120</v>
      </c>
      <c r="W1011" s="2">
        <v>41781</v>
      </c>
      <c r="X1011">
        <v>0</v>
      </c>
      <c r="Y1011" t="s">
        <v>67</v>
      </c>
      <c r="Z1011" t="s">
        <v>68</v>
      </c>
      <c r="AA1011" t="s">
        <v>500</v>
      </c>
      <c r="AC1011">
        <v>0</v>
      </c>
      <c r="AD1011" t="s">
        <v>814</v>
      </c>
      <c r="AE1011" t="s">
        <v>816</v>
      </c>
      <c r="AF1011" t="s">
        <v>817</v>
      </c>
      <c r="AG1011">
        <v>1</v>
      </c>
      <c r="AI1011">
        <v>3500</v>
      </c>
      <c r="AK1011" t="s">
        <v>167</v>
      </c>
      <c r="AL1011" t="s">
        <v>818</v>
      </c>
      <c r="AM1011" t="s">
        <v>819</v>
      </c>
    </row>
    <row r="1012" spans="1:39" x14ac:dyDescent="0.25">
      <c r="A1012" s="2">
        <v>41782</v>
      </c>
      <c r="B1012" t="s">
        <v>15249</v>
      </c>
      <c r="C1012" t="s">
        <v>15250</v>
      </c>
      <c r="D1012" s="2">
        <v>41782</v>
      </c>
      <c r="E1012" s="2">
        <v>41782</v>
      </c>
      <c r="F1012" t="s">
        <v>15251</v>
      </c>
      <c r="G1012">
        <v>1</v>
      </c>
      <c r="H1012">
        <v>0</v>
      </c>
      <c r="I1012">
        <v>0</v>
      </c>
      <c r="L1012" t="s">
        <v>64</v>
      </c>
      <c r="M1012" t="s">
        <v>814</v>
      </c>
      <c r="N1012" t="s">
        <v>189</v>
      </c>
      <c r="O1012" t="s">
        <v>15252</v>
      </c>
      <c r="P1012" t="s">
        <v>3947</v>
      </c>
      <c r="Q1012">
        <v>272</v>
      </c>
      <c r="R1012">
        <v>0</v>
      </c>
      <c r="S1012">
        <v>272</v>
      </c>
      <c r="T1012">
        <v>0</v>
      </c>
      <c r="U1012">
        <v>0</v>
      </c>
      <c r="V1012">
        <v>272</v>
      </c>
      <c r="W1012" s="2">
        <v>41781</v>
      </c>
      <c r="X1012">
        <v>0</v>
      </c>
      <c r="Y1012" t="s">
        <v>67</v>
      </c>
      <c r="Z1012" t="s">
        <v>68</v>
      </c>
      <c r="AA1012" t="s">
        <v>500</v>
      </c>
      <c r="AC1012">
        <v>0</v>
      </c>
      <c r="AD1012" t="s">
        <v>814</v>
      </c>
      <c r="AE1012" t="s">
        <v>816</v>
      </c>
      <c r="AF1012" t="s">
        <v>817</v>
      </c>
      <c r="AG1012">
        <v>1</v>
      </c>
      <c r="AI1012">
        <v>3500</v>
      </c>
      <c r="AK1012" t="s">
        <v>167</v>
      </c>
      <c r="AL1012" t="s">
        <v>818</v>
      </c>
      <c r="AM1012" t="s">
        <v>819</v>
      </c>
    </row>
    <row r="1013" spans="1:39" x14ac:dyDescent="0.25">
      <c r="A1013" s="2">
        <v>41782</v>
      </c>
      <c r="B1013" t="s">
        <v>15264</v>
      </c>
      <c r="C1013" t="s">
        <v>15265</v>
      </c>
      <c r="D1013" s="2">
        <v>41848</v>
      </c>
      <c r="E1013" s="2">
        <v>41859</v>
      </c>
      <c r="F1013" t="s">
        <v>15266</v>
      </c>
      <c r="G1013">
        <v>1</v>
      </c>
      <c r="H1013">
        <v>0</v>
      </c>
      <c r="I1013">
        <v>0</v>
      </c>
      <c r="K1013" t="s">
        <v>15267</v>
      </c>
      <c r="L1013" t="s">
        <v>64</v>
      </c>
      <c r="M1013" t="s">
        <v>1574</v>
      </c>
      <c r="N1013" t="s">
        <v>1575</v>
      </c>
      <c r="O1013" t="s">
        <v>66</v>
      </c>
      <c r="Q1013">
        <v>112</v>
      </c>
      <c r="R1013">
        <v>0</v>
      </c>
      <c r="S1013">
        <v>112</v>
      </c>
      <c r="T1013">
        <v>0</v>
      </c>
      <c r="U1013">
        <v>0</v>
      </c>
      <c r="V1013">
        <v>35.6</v>
      </c>
      <c r="W1013" s="2">
        <v>41858</v>
      </c>
      <c r="X1013">
        <v>0</v>
      </c>
      <c r="Y1013" t="s">
        <v>67</v>
      </c>
      <c r="Z1013" t="s">
        <v>68</v>
      </c>
      <c r="AA1013" t="s">
        <v>1524</v>
      </c>
      <c r="AC1013">
        <v>0</v>
      </c>
      <c r="AD1013" t="s">
        <v>1574</v>
      </c>
      <c r="AE1013" t="s">
        <v>1576</v>
      </c>
      <c r="AF1013" t="s">
        <v>1577</v>
      </c>
      <c r="AG1013">
        <v>18</v>
      </c>
      <c r="AI1013">
        <v>3500</v>
      </c>
      <c r="AK1013" t="s">
        <v>167</v>
      </c>
      <c r="AL1013" t="s">
        <v>1578</v>
      </c>
      <c r="AM1013" t="s">
        <v>1579</v>
      </c>
    </row>
    <row r="1014" spans="1:39" x14ac:dyDescent="0.25">
      <c r="A1014" s="2">
        <v>41782</v>
      </c>
      <c r="B1014" t="s">
        <v>15268</v>
      </c>
      <c r="C1014" t="s">
        <v>15269</v>
      </c>
      <c r="D1014" s="2">
        <v>41827</v>
      </c>
      <c r="E1014" s="2">
        <v>41838</v>
      </c>
      <c r="F1014" t="s">
        <v>15266</v>
      </c>
      <c r="G1014">
        <v>1</v>
      </c>
      <c r="H1014">
        <v>0</v>
      </c>
      <c r="I1014">
        <v>0</v>
      </c>
      <c r="K1014" t="s">
        <v>15270</v>
      </c>
      <c r="L1014" t="s">
        <v>64</v>
      </c>
      <c r="M1014" t="s">
        <v>1574</v>
      </c>
      <c r="N1014" t="s">
        <v>1575</v>
      </c>
      <c r="O1014" t="s">
        <v>66</v>
      </c>
      <c r="Q1014">
        <v>112</v>
      </c>
      <c r="R1014">
        <v>0</v>
      </c>
      <c r="S1014">
        <v>112</v>
      </c>
      <c r="T1014">
        <v>0</v>
      </c>
      <c r="U1014">
        <v>0</v>
      </c>
      <c r="V1014">
        <v>35.6</v>
      </c>
      <c r="W1014" s="2">
        <v>41823</v>
      </c>
      <c r="X1014">
        <v>0</v>
      </c>
      <c r="Y1014" t="s">
        <v>67</v>
      </c>
      <c r="Z1014" t="s">
        <v>68</v>
      </c>
      <c r="AA1014" t="s">
        <v>1524</v>
      </c>
      <c r="AC1014">
        <v>0</v>
      </c>
      <c r="AD1014" t="s">
        <v>1574</v>
      </c>
      <c r="AE1014" t="s">
        <v>1576</v>
      </c>
      <c r="AF1014" t="s">
        <v>1577</v>
      </c>
      <c r="AG1014">
        <v>18</v>
      </c>
      <c r="AI1014">
        <v>3500</v>
      </c>
      <c r="AK1014" t="s">
        <v>167</v>
      </c>
      <c r="AL1014" t="s">
        <v>1578</v>
      </c>
      <c r="AM1014" t="s">
        <v>1579</v>
      </c>
    </row>
    <row r="1015" spans="1:39" x14ac:dyDescent="0.25">
      <c r="A1015" s="2">
        <v>41781</v>
      </c>
      <c r="B1015" t="s">
        <v>15287</v>
      </c>
      <c r="C1015" t="s">
        <v>1693</v>
      </c>
      <c r="D1015" s="2">
        <v>41842</v>
      </c>
      <c r="E1015" s="2">
        <v>41845</v>
      </c>
      <c r="F1015" t="s">
        <v>15288</v>
      </c>
      <c r="G1015">
        <v>1</v>
      </c>
      <c r="H1015">
        <v>0</v>
      </c>
      <c r="I1015">
        <v>0</v>
      </c>
      <c r="K1015" t="s">
        <v>15289</v>
      </c>
      <c r="L1015" t="s">
        <v>64</v>
      </c>
      <c r="M1015" t="s">
        <v>3513</v>
      </c>
      <c r="N1015" t="s">
        <v>3514</v>
      </c>
      <c r="O1015" t="s">
        <v>66</v>
      </c>
      <c r="Q1015">
        <v>41.6</v>
      </c>
      <c r="R1015">
        <v>0</v>
      </c>
      <c r="S1015">
        <v>41.6</v>
      </c>
      <c r="T1015">
        <v>0</v>
      </c>
      <c r="U1015">
        <v>0</v>
      </c>
      <c r="V1015">
        <v>77.599999999999994</v>
      </c>
      <c r="W1015" s="2">
        <v>41809</v>
      </c>
      <c r="X1015">
        <v>0</v>
      </c>
      <c r="Y1015" t="s">
        <v>67</v>
      </c>
      <c r="Z1015" t="s">
        <v>68</v>
      </c>
      <c r="AA1015" t="s">
        <v>1694</v>
      </c>
      <c r="AC1015">
        <v>0</v>
      </c>
      <c r="AD1015" t="s">
        <v>3513</v>
      </c>
      <c r="AE1015" t="s">
        <v>3515</v>
      </c>
      <c r="AF1015" t="s">
        <v>3516</v>
      </c>
      <c r="AG1015">
        <v>19</v>
      </c>
      <c r="AI1015">
        <v>3500</v>
      </c>
      <c r="AK1015" t="s">
        <v>167</v>
      </c>
      <c r="AL1015" t="s">
        <v>3517</v>
      </c>
      <c r="AM1015" t="s">
        <v>3518</v>
      </c>
    </row>
    <row r="1016" spans="1:39" x14ac:dyDescent="0.25">
      <c r="A1016" s="2">
        <v>41781</v>
      </c>
      <c r="B1016" t="s">
        <v>15290</v>
      </c>
      <c r="C1016" t="s">
        <v>1693</v>
      </c>
      <c r="D1016" s="2">
        <v>41876</v>
      </c>
      <c r="E1016" s="2">
        <v>41880</v>
      </c>
      <c r="F1016" t="s">
        <v>15288</v>
      </c>
      <c r="G1016">
        <v>1</v>
      </c>
      <c r="H1016">
        <v>0</v>
      </c>
      <c r="I1016">
        <v>0</v>
      </c>
      <c r="K1016" t="s">
        <v>15291</v>
      </c>
      <c r="L1016" t="s">
        <v>64</v>
      </c>
      <c r="M1016" t="s">
        <v>3513</v>
      </c>
      <c r="N1016" t="s">
        <v>3514</v>
      </c>
      <c r="O1016" t="s">
        <v>66</v>
      </c>
      <c r="Q1016">
        <v>36</v>
      </c>
      <c r="R1016">
        <v>0</v>
      </c>
      <c r="S1016">
        <v>36</v>
      </c>
      <c r="T1016">
        <v>0</v>
      </c>
      <c r="U1016">
        <v>0</v>
      </c>
      <c r="V1016">
        <v>20</v>
      </c>
      <c r="W1016" s="2">
        <v>41809</v>
      </c>
      <c r="X1016">
        <v>0</v>
      </c>
      <c r="Y1016" t="s">
        <v>67</v>
      </c>
      <c r="Z1016" t="s">
        <v>68</v>
      </c>
      <c r="AA1016" t="s">
        <v>1694</v>
      </c>
      <c r="AC1016">
        <v>0</v>
      </c>
      <c r="AD1016" t="s">
        <v>3513</v>
      </c>
      <c r="AE1016" t="s">
        <v>3515</v>
      </c>
      <c r="AF1016" t="s">
        <v>3516</v>
      </c>
      <c r="AG1016">
        <v>19</v>
      </c>
      <c r="AI1016">
        <v>3500</v>
      </c>
      <c r="AK1016" t="s">
        <v>167</v>
      </c>
      <c r="AL1016" t="s">
        <v>3517</v>
      </c>
      <c r="AM1016" t="s">
        <v>3518</v>
      </c>
    </row>
    <row r="1017" spans="1:39" x14ac:dyDescent="0.25">
      <c r="A1017" s="2">
        <v>41781</v>
      </c>
      <c r="B1017" t="s">
        <v>15292</v>
      </c>
      <c r="C1017" t="s">
        <v>1693</v>
      </c>
      <c r="D1017" s="2">
        <v>41862</v>
      </c>
      <c r="E1017" s="2">
        <v>41865</v>
      </c>
      <c r="F1017" t="s">
        <v>15288</v>
      </c>
      <c r="G1017">
        <v>1</v>
      </c>
      <c r="H1017">
        <v>0</v>
      </c>
      <c r="I1017">
        <v>0</v>
      </c>
      <c r="K1017" t="s">
        <v>15293</v>
      </c>
      <c r="L1017" t="s">
        <v>64</v>
      </c>
      <c r="M1017" t="s">
        <v>3513</v>
      </c>
      <c r="N1017" t="s">
        <v>3514</v>
      </c>
      <c r="O1017" t="s">
        <v>66</v>
      </c>
      <c r="Q1017">
        <v>41.6</v>
      </c>
      <c r="R1017">
        <v>0</v>
      </c>
      <c r="S1017">
        <v>41.6</v>
      </c>
      <c r="T1017">
        <v>0</v>
      </c>
      <c r="U1017">
        <v>0</v>
      </c>
      <c r="V1017">
        <v>12.8</v>
      </c>
      <c r="W1017" s="2">
        <v>41809</v>
      </c>
      <c r="X1017">
        <v>0</v>
      </c>
      <c r="Y1017" t="s">
        <v>67</v>
      </c>
      <c r="Z1017" t="s">
        <v>68</v>
      </c>
      <c r="AA1017" t="s">
        <v>1694</v>
      </c>
      <c r="AC1017">
        <v>0</v>
      </c>
      <c r="AD1017" t="s">
        <v>3513</v>
      </c>
      <c r="AE1017" t="s">
        <v>3515</v>
      </c>
      <c r="AF1017" t="s">
        <v>3516</v>
      </c>
      <c r="AG1017">
        <v>19</v>
      </c>
      <c r="AI1017">
        <v>3500</v>
      </c>
      <c r="AK1017" t="s">
        <v>167</v>
      </c>
      <c r="AL1017" t="s">
        <v>3517</v>
      </c>
      <c r="AM1017" t="s">
        <v>3518</v>
      </c>
    </row>
    <row r="1018" spans="1:39" x14ac:dyDescent="0.25">
      <c r="A1018" s="2">
        <v>41781</v>
      </c>
      <c r="B1018" t="s">
        <v>15294</v>
      </c>
      <c r="C1018" t="s">
        <v>15295</v>
      </c>
      <c r="D1018" s="2">
        <v>41883</v>
      </c>
      <c r="E1018" s="2">
        <v>42185</v>
      </c>
      <c r="F1018" t="s">
        <v>8970</v>
      </c>
      <c r="G1018">
        <v>2</v>
      </c>
      <c r="H1018">
        <v>0</v>
      </c>
      <c r="I1018">
        <v>0</v>
      </c>
      <c r="L1018" t="s">
        <v>64</v>
      </c>
      <c r="M1018" t="s">
        <v>188</v>
      </c>
      <c r="N1018" t="s">
        <v>189</v>
      </c>
      <c r="O1018" t="s">
        <v>15296</v>
      </c>
      <c r="P1018" t="s">
        <v>15297</v>
      </c>
      <c r="Q1018">
        <v>97.6</v>
      </c>
      <c r="R1018">
        <v>0</v>
      </c>
      <c r="S1018">
        <v>97.6</v>
      </c>
      <c r="T1018">
        <v>0</v>
      </c>
      <c r="U1018">
        <v>0</v>
      </c>
      <c r="V1018">
        <v>97.6</v>
      </c>
      <c r="W1018" s="2">
        <v>41781</v>
      </c>
      <c r="X1018">
        <v>0</v>
      </c>
      <c r="Y1018" t="s">
        <v>67</v>
      </c>
      <c r="Z1018" t="s">
        <v>68</v>
      </c>
      <c r="AA1018" t="s">
        <v>815</v>
      </c>
      <c r="AC1018">
        <v>0</v>
      </c>
      <c r="AD1018" t="s">
        <v>188</v>
      </c>
      <c r="AE1018" t="s">
        <v>190</v>
      </c>
      <c r="AF1018" t="s">
        <v>191</v>
      </c>
      <c r="AG1018">
        <v>1</v>
      </c>
      <c r="AI1018">
        <v>3500</v>
      </c>
      <c r="AK1018" t="s">
        <v>167</v>
      </c>
      <c r="AL1018" t="s">
        <v>192</v>
      </c>
      <c r="AM1018" t="s">
        <v>193</v>
      </c>
    </row>
    <row r="1019" spans="1:39" x14ac:dyDescent="0.25">
      <c r="A1019" s="2">
        <v>41781</v>
      </c>
      <c r="B1019" t="s">
        <v>15298</v>
      </c>
      <c r="C1019" t="s">
        <v>15299</v>
      </c>
      <c r="D1019" s="2">
        <v>41883</v>
      </c>
      <c r="E1019" s="2">
        <v>42185</v>
      </c>
      <c r="F1019" t="s">
        <v>3609</v>
      </c>
      <c r="G1019">
        <v>1</v>
      </c>
      <c r="H1019">
        <v>0</v>
      </c>
      <c r="I1019">
        <v>0</v>
      </c>
      <c r="L1019" t="s">
        <v>64</v>
      </c>
      <c r="M1019" t="s">
        <v>188</v>
      </c>
      <c r="N1019" t="s">
        <v>189</v>
      </c>
      <c r="O1019" t="s">
        <v>3895</v>
      </c>
      <c r="P1019" t="s">
        <v>15300</v>
      </c>
      <c r="Q1019">
        <v>57.6</v>
      </c>
      <c r="R1019">
        <v>0</v>
      </c>
      <c r="S1019">
        <v>57.6</v>
      </c>
      <c r="T1019">
        <v>0</v>
      </c>
      <c r="U1019">
        <v>0</v>
      </c>
      <c r="V1019">
        <v>57.6</v>
      </c>
      <c r="W1019" s="2">
        <v>41781</v>
      </c>
      <c r="X1019">
        <v>0</v>
      </c>
      <c r="Y1019" t="s">
        <v>67</v>
      </c>
      <c r="Z1019" t="s">
        <v>68</v>
      </c>
      <c r="AA1019" t="s">
        <v>815</v>
      </c>
      <c r="AC1019">
        <v>0</v>
      </c>
      <c r="AD1019" t="s">
        <v>188</v>
      </c>
      <c r="AE1019" t="s">
        <v>190</v>
      </c>
      <c r="AF1019" t="s">
        <v>191</v>
      </c>
      <c r="AG1019">
        <v>1</v>
      </c>
      <c r="AI1019">
        <v>3500</v>
      </c>
      <c r="AK1019" t="s">
        <v>167</v>
      </c>
      <c r="AL1019" t="s">
        <v>192</v>
      </c>
      <c r="AM1019" t="s">
        <v>193</v>
      </c>
    </row>
    <row r="1020" spans="1:39" x14ac:dyDescent="0.25">
      <c r="A1020" s="2">
        <v>41778</v>
      </c>
      <c r="B1020" t="s">
        <v>15351</v>
      </c>
      <c r="C1020" t="s">
        <v>15352</v>
      </c>
      <c r="D1020" s="2">
        <v>41883</v>
      </c>
      <c r="E1020" s="2">
        <v>42185</v>
      </c>
      <c r="F1020" t="s">
        <v>15353</v>
      </c>
      <c r="G1020">
        <v>1</v>
      </c>
      <c r="H1020">
        <v>0</v>
      </c>
      <c r="I1020">
        <v>0</v>
      </c>
      <c r="L1020" t="s">
        <v>64</v>
      </c>
      <c r="M1020" t="s">
        <v>814</v>
      </c>
      <c r="N1020" t="s">
        <v>189</v>
      </c>
      <c r="O1020" t="s">
        <v>15354</v>
      </c>
      <c r="P1020" t="s">
        <v>15355</v>
      </c>
      <c r="Q1020">
        <v>197.6</v>
      </c>
      <c r="R1020">
        <v>0</v>
      </c>
      <c r="S1020">
        <v>197.6</v>
      </c>
      <c r="T1020">
        <v>0</v>
      </c>
      <c r="U1020">
        <v>0</v>
      </c>
      <c r="V1020">
        <v>197.6</v>
      </c>
      <c r="W1020" s="2">
        <v>41781</v>
      </c>
      <c r="X1020">
        <v>0</v>
      </c>
      <c r="Y1020" t="s">
        <v>67</v>
      </c>
      <c r="Z1020" t="s">
        <v>68</v>
      </c>
      <c r="AA1020" t="s">
        <v>500</v>
      </c>
      <c r="AC1020">
        <v>0</v>
      </c>
      <c r="AD1020" t="s">
        <v>814</v>
      </c>
      <c r="AE1020" t="s">
        <v>816</v>
      </c>
      <c r="AF1020" t="s">
        <v>817</v>
      </c>
      <c r="AG1020">
        <v>1</v>
      </c>
      <c r="AI1020">
        <v>3500</v>
      </c>
      <c r="AK1020" t="s">
        <v>167</v>
      </c>
      <c r="AL1020" t="s">
        <v>818</v>
      </c>
      <c r="AM1020" t="s">
        <v>819</v>
      </c>
    </row>
    <row r="1021" spans="1:39" x14ac:dyDescent="0.25">
      <c r="A1021" s="2">
        <v>41778</v>
      </c>
      <c r="B1021" t="s">
        <v>15356</v>
      </c>
      <c r="C1021" t="s">
        <v>15357</v>
      </c>
      <c r="D1021" s="2">
        <v>41883</v>
      </c>
      <c r="E1021" s="2">
        <v>42185</v>
      </c>
      <c r="F1021" t="s">
        <v>15358</v>
      </c>
      <c r="G1021">
        <v>1</v>
      </c>
      <c r="H1021">
        <v>0</v>
      </c>
      <c r="I1021">
        <v>0</v>
      </c>
      <c r="L1021" t="s">
        <v>64</v>
      </c>
      <c r="M1021" t="s">
        <v>814</v>
      </c>
      <c r="N1021" t="s">
        <v>189</v>
      </c>
      <c r="O1021" t="s">
        <v>15359</v>
      </c>
      <c r="P1021" t="s">
        <v>15360</v>
      </c>
      <c r="Q1021">
        <v>49.6</v>
      </c>
      <c r="R1021">
        <v>0</v>
      </c>
      <c r="S1021">
        <v>49.6</v>
      </c>
      <c r="T1021">
        <v>0</v>
      </c>
      <c r="U1021">
        <v>0</v>
      </c>
      <c r="V1021">
        <v>49.6</v>
      </c>
      <c r="W1021" s="2">
        <v>41781</v>
      </c>
      <c r="X1021">
        <v>0</v>
      </c>
      <c r="Y1021" t="s">
        <v>67</v>
      </c>
      <c r="Z1021" t="s">
        <v>68</v>
      </c>
      <c r="AA1021" t="s">
        <v>815</v>
      </c>
      <c r="AC1021">
        <v>0</v>
      </c>
      <c r="AD1021" t="s">
        <v>814</v>
      </c>
      <c r="AE1021" t="s">
        <v>816</v>
      </c>
      <c r="AF1021" t="s">
        <v>817</v>
      </c>
      <c r="AG1021">
        <v>1</v>
      </c>
      <c r="AI1021">
        <v>3500</v>
      </c>
      <c r="AK1021" t="s">
        <v>167</v>
      </c>
      <c r="AL1021" t="s">
        <v>818</v>
      </c>
      <c r="AM1021" t="s">
        <v>819</v>
      </c>
    </row>
    <row r="1022" spans="1:39" x14ac:dyDescent="0.25">
      <c r="A1022" s="2">
        <v>41778</v>
      </c>
      <c r="B1022" t="s">
        <v>15361</v>
      </c>
      <c r="C1022" t="s">
        <v>15362</v>
      </c>
      <c r="D1022" s="2">
        <v>41778</v>
      </c>
      <c r="E1022" s="2">
        <v>42185</v>
      </c>
      <c r="F1022" t="s">
        <v>15363</v>
      </c>
      <c r="G1022">
        <v>1</v>
      </c>
      <c r="H1022">
        <v>0</v>
      </c>
      <c r="I1022">
        <v>0</v>
      </c>
      <c r="L1022" t="s">
        <v>64</v>
      </c>
      <c r="M1022" t="s">
        <v>814</v>
      </c>
      <c r="N1022" t="s">
        <v>189</v>
      </c>
      <c r="O1022" t="s">
        <v>15364</v>
      </c>
      <c r="P1022" t="s">
        <v>15365</v>
      </c>
      <c r="Q1022">
        <v>176</v>
      </c>
      <c r="R1022">
        <v>0</v>
      </c>
      <c r="S1022">
        <v>176</v>
      </c>
      <c r="T1022">
        <v>0</v>
      </c>
      <c r="U1022">
        <v>0</v>
      </c>
      <c r="V1022">
        <v>176</v>
      </c>
      <c r="W1022" s="2">
        <v>41823</v>
      </c>
      <c r="X1022">
        <v>0</v>
      </c>
      <c r="Y1022" t="s">
        <v>67</v>
      </c>
      <c r="Z1022" t="s">
        <v>68</v>
      </c>
      <c r="AA1022" t="s">
        <v>500</v>
      </c>
      <c r="AC1022">
        <v>0</v>
      </c>
      <c r="AD1022" t="s">
        <v>814</v>
      </c>
      <c r="AE1022" t="s">
        <v>816</v>
      </c>
      <c r="AF1022" t="s">
        <v>817</v>
      </c>
      <c r="AG1022">
        <v>1</v>
      </c>
      <c r="AI1022">
        <v>3500</v>
      </c>
      <c r="AK1022" t="s">
        <v>167</v>
      </c>
      <c r="AL1022" t="s">
        <v>818</v>
      </c>
      <c r="AM1022" t="s">
        <v>819</v>
      </c>
    </row>
    <row r="1023" spans="1:39" x14ac:dyDescent="0.25">
      <c r="A1023" s="2">
        <v>41778</v>
      </c>
      <c r="B1023" t="s">
        <v>15366</v>
      </c>
      <c r="C1023" t="s">
        <v>15367</v>
      </c>
      <c r="D1023" s="2">
        <v>41789</v>
      </c>
      <c r="E1023" s="2">
        <v>41973</v>
      </c>
      <c r="F1023" t="s">
        <v>887</v>
      </c>
      <c r="G1023">
        <v>1</v>
      </c>
      <c r="H1023">
        <v>0</v>
      </c>
      <c r="I1023">
        <v>0</v>
      </c>
      <c r="L1023" t="s">
        <v>64</v>
      </c>
      <c r="M1023" t="s">
        <v>3513</v>
      </c>
      <c r="N1023" t="s">
        <v>3514</v>
      </c>
      <c r="O1023" t="s">
        <v>66</v>
      </c>
      <c r="Q1023">
        <v>108</v>
      </c>
      <c r="R1023">
        <v>0</v>
      </c>
      <c r="S1023">
        <v>108</v>
      </c>
      <c r="T1023">
        <v>0</v>
      </c>
      <c r="U1023">
        <v>0</v>
      </c>
      <c r="V1023">
        <v>108</v>
      </c>
      <c r="W1023" s="2">
        <v>41809</v>
      </c>
      <c r="X1023">
        <v>0</v>
      </c>
      <c r="Y1023" t="s">
        <v>67</v>
      </c>
      <c r="Z1023" t="s">
        <v>68</v>
      </c>
      <c r="AA1023" t="s">
        <v>500</v>
      </c>
      <c r="AC1023">
        <v>0</v>
      </c>
      <c r="AD1023" t="s">
        <v>3513</v>
      </c>
      <c r="AE1023" t="s">
        <v>3515</v>
      </c>
      <c r="AF1023" t="s">
        <v>3516</v>
      </c>
      <c r="AG1023">
        <v>19</v>
      </c>
      <c r="AI1023">
        <v>3500</v>
      </c>
      <c r="AK1023" t="s">
        <v>167</v>
      </c>
      <c r="AL1023" t="s">
        <v>3517</v>
      </c>
      <c r="AM1023" t="s">
        <v>3518</v>
      </c>
    </row>
    <row r="1024" spans="1:39" x14ac:dyDescent="0.25">
      <c r="A1024" s="2">
        <v>41774</v>
      </c>
      <c r="B1024" t="s">
        <v>15443</v>
      </c>
      <c r="C1024" t="s">
        <v>15444</v>
      </c>
      <c r="D1024" s="2">
        <v>41883</v>
      </c>
      <c r="E1024" s="2">
        <v>42185</v>
      </c>
      <c r="F1024" t="s">
        <v>15445</v>
      </c>
      <c r="G1024">
        <v>1</v>
      </c>
      <c r="H1024">
        <v>0</v>
      </c>
      <c r="I1024">
        <v>0</v>
      </c>
      <c r="L1024" t="s">
        <v>64</v>
      </c>
      <c r="M1024" t="s">
        <v>188</v>
      </c>
      <c r="N1024" t="s">
        <v>189</v>
      </c>
      <c r="O1024" t="s">
        <v>4270</v>
      </c>
      <c r="P1024" t="s">
        <v>4271</v>
      </c>
      <c r="Q1024">
        <v>57.6</v>
      </c>
      <c r="R1024">
        <v>0</v>
      </c>
      <c r="S1024">
        <v>57.6</v>
      </c>
      <c r="T1024">
        <v>0</v>
      </c>
      <c r="U1024">
        <v>0</v>
      </c>
      <c r="V1024">
        <v>57.6</v>
      </c>
      <c r="W1024" s="2">
        <v>41774</v>
      </c>
      <c r="X1024">
        <v>0</v>
      </c>
      <c r="Y1024" t="s">
        <v>67</v>
      </c>
      <c r="Z1024" t="s">
        <v>68</v>
      </c>
      <c r="AA1024" t="s">
        <v>815</v>
      </c>
      <c r="AC1024">
        <v>0</v>
      </c>
      <c r="AD1024" t="s">
        <v>188</v>
      </c>
      <c r="AE1024" t="s">
        <v>190</v>
      </c>
      <c r="AF1024" t="s">
        <v>191</v>
      </c>
      <c r="AG1024">
        <v>1</v>
      </c>
      <c r="AI1024">
        <v>3500</v>
      </c>
      <c r="AK1024" t="s">
        <v>167</v>
      </c>
      <c r="AL1024" t="s">
        <v>192</v>
      </c>
      <c r="AM1024" t="s">
        <v>193</v>
      </c>
    </row>
    <row r="1025" spans="1:39" x14ac:dyDescent="0.25">
      <c r="A1025" s="2">
        <v>41773</v>
      </c>
      <c r="B1025" t="s">
        <v>15483</v>
      </c>
      <c r="C1025" t="s">
        <v>15484</v>
      </c>
      <c r="D1025" s="2">
        <v>41821</v>
      </c>
      <c r="E1025" s="2">
        <v>42185</v>
      </c>
      <c r="F1025" t="s">
        <v>15485</v>
      </c>
      <c r="G1025">
        <v>1</v>
      </c>
      <c r="H1025">
        <v>0</v>
      </c>
      <c r="I1025">
        <v>0</v>
      </c>
      <c r="L1025" t="s">
        <v>64</v>
      </c>
      <c r="M1025" t="s">
        <v>1574</v>
      </c>
      <c r="N1025" t="s">
        <v>1575</v>
      </c>
      <c r="O1025" t="s">
        <v>66</v>
      </c>
      <c r="Q1025">
        <v>260</v>
      </c>
      <c r="R1025">
        <v>0</v>
      </c>
      <c r="S1025">
        <v>260</v>
      </c>
      <c r="T1025">
        <v>0</v>
      </c>
      <c r="U1025">
        <v>0</v>
      </c>
      <c r="V1025">
        <v>260</v>
      </c>
      <c r="W1025" s="2">
        <v>41802</v>
      </c>
      <c r="X1025">
        <v>0</v>
      </c>
      <c r="Y1025" t="s">
        <v>67</v>
      </c>
      <c r="Z1025" t="s">
        <v>68</v>
      </c>
      <c r="AA1025" t="s">
        <v>500</v>
      </c>
      <c r="AC1025">
        <v>0</v>
      </c>
      <c r="AD1025" t="s">
        <v>1574</v>
      </c>
      <c r="AE1025" t="s">
        <v>1576</v>
      </c>
      <c r="AF1025" t="s">
        <v>1577</v>
      </c>
      <c r="AG1025">
        <v>18</v>
      </c>
      <c r="AI1025">
        <v>3500</v>
      </c>
      <c r="AK1025" t="s">
        <v>167</v>
      </c>
      <c r="AL1025" t="s">
        <v>1578</v>
      </c>
      <c r="AM1025" t="s">
        <v>1579</v>
      </c>
    </row>
    <row r="1026" spans="1:39" x14ac:dyDescent="0.25">
      <c r="A1026" s="2">
        <v>41773</v>
      </c>
      <c r="B1026" t="s">
        <v>15486</v>
      </c>
      <c r="C1026" t="s">
        <v>6519</v>
      </c>
      <c r="D1026" s="2">
        <v>41827</v>
      </c>
      <c r="E1026" s="2">
        <v>41831</v>
      </c>
      <c r="F1026" t="s">
        <v>15485</v>
      </c>
      <c r="G1026">
        <v>1</v>
      </c>
      <c r="H1026">
        <v>0</v>
      </c>
      <c r="I1026">
        <v>0</v>
      </c>
      <c r="L1026" t="s">
        <v>64</v>
      </c>
      <c r="M1026" t="s">
        <v>1574</v>
      </c>
      <c r="N1026" t="s">
        <v>1575</v>
      </c>
      <c r="O1026" t="s">
        <v>66</v>
      </c>
      <c r="Q1026">
        <v>100</v>
      </c>
      <c r="R1026">
        <v>0</v>
      </c>
      <c r="S1026">
        <v>100</v>
      </c>
      <c r="T1026">
        <v>0</v>
      </c>
      <c r="U1026">
        <v>0</v>
      </c>
      <c r="V1026">
        <v>100</v>
      </c>
      <c r="W1026" s="2">
        <v>41830</v>
      </c>
      <c r="X1026">
        <v>0</v>
      </c>
      <c r="Y1026" t="s">
        <v>67</v>
      </c>
      <c r="Z1026" t="s">
        <v>68</v>
      </c>
      <c r="AA1026" t="s">
        <v>1694</v>
      </c>
      <c r="AC1026">
        <v>0</v>
      </c>
      <c r="AD1026" t="s">
        <v>1574</v>
      </c>
      <c r="AE1026" t="s">
        <v>1576</v>
      </c>
      <c r="AF1026" t="s">
        <v>1577</v>
      </c>
      <c r="AG1026">
        <v>18</v>
      </c>
      <c r="AI1026">
        <v>3500</v>
      </c>
      <c r="AK1026" t="s">
        <v>167</v>
      </c>
      <c r="AL1026" t="s">
        <v>1578</v>
      </c>
      <c r="AM1026" t="s">
        <v>1579</v>
      </c>
    </row>
    <row r="1027" spans="1:39" x14ac:dyDescent="0.25">
      <c r="A1027" s="2">
        <v>41772</v>
      </c>
      <c r="B1027" t="s">
        <v>15523</v>
      </c>
      <c r="C1027" t="s">
        <v>15524</v>
      </c>
      <c r="D1027" s="2">
        <v>41803</v>
      </c>
      <c r="E1027" s="2">
        <v>41808</v>
      </c>
      <c r="F1027" t="s">
        <v>15525</v>
      </c>
      <c r="G1027">
        <v>1</v>
      </c>
      <c r="H1027">
        <v>0</v>
      </c>
      <c r="I1027">
        <v>0</v>
      </c>
      <c r="L1027" t="s">
        <v>64</v>
      </c>
      <c r="M1027" t="s">
        <v>814</v>
      </c>
      <c r="N1027" t="s">
        <v>189</v>
      </c>
      <c r="O1027" t="s">
        <v>15526</v>
      </c>
      <c r="P1027" t="s">
        <v>15527</v>
      </c>
      <c r="Q1027">
        <v>72</v>
      </c>
      <c r="R1027">
        <v>0</v>
      </c>
      <c r="S1027">
        <v>72</v>
      </c>
      <c r="T1027">
        <v>0</v>
      </c>
      <c r="U1027">
        <v>0</v>
      </c>
      <c r="V1027">
        <v>72</v>
      </c>
      <c r="W1027" s="2">
        <v>41774</v>
      </c>
      <c r="X1027">
        <v>0</v>
      </c>
      <c r="Y1027" t="s">
        <v>67</v>
      </c>
      <c r="Z1027" t="s">
        <v>68</v>
      </c>
      <c r="AA1027" t="s">
        <v>500</v>
      </c>
      <c r="AC1027">
        <v>0</v>
      </c>
      <c r="AD1027" t="s">
        <v>814</v>
      </c>
      <c r="AE1027" t="s">
        <v>816</v>
      </c>
      <c r="AF1027" t="s">
        <v>817</v>
      </c>
      <c r="AG1027">
        <v>1</v>
      </c>
      <c r="AI1027">
        <v>3500</v>
      </c>
      <c r="AK1027" t="s">
        <v>167</v>
      </c>
      <c r="AL1027" t="s">
        <v>818</v>
      </c>
      <c r="AM1027" t="s">
        <v>819</v>
      </c>
    </row>
    <row r="1028" spans="1:39" x14ac:dyDescent="0.25">
      <c r="A1028" s="2">
        <v>41772</v>
      </c>
      <c r="B1028" t="s">
        <v>15534</v>
      </c>
      <c r="C1028" t="s">
        <v>15535</v>
      </c>
      <c r="D1028" s="2">
        <v>41772</v>
      </c>
      <c r="E1028" s="2">
        <v>41920</v>
      </c>
      <c r="F1028" t="s">
        <v>15536</v>
      </c>
      <c r="G1028">
        <v>2</v>
      </c>
      <c r="H1028">
        <v>0</v>
      </c>
      <c r="I1028">
        <v>0</v>
      </c>
      <c r="L1028" t="s">
        <v>64</v>
      </c>
      <c r="M1028" t="s">
        <v>814</v>
      </c>
      <c r="N1028" t="s">
        <v>189</v>
      </c>
      <c r="O1028" t="s">
        <v>922</v>
      </c>
      <c r="P1028" t="s">
        <v>5987</v>
      </c>
      <c r="Q1028">
        <v>160</v>
      </c>
      <c r="R1028">
        <v>0</v>
      </c>
      <c r="S1028">
        <v>160</v>
      </c>
      <c r="T1028">
        <v>0</v>
      </c>
      <c r="U1028">
        <v>0</v>
      </c>
      <c r="V1028">
        <v>160</v>
      </c>
      <c r="W1028" s="2">
        <v>41774</v>
      </c>
      <c r="X1028">
        <v>0</v>
      </c>
      <c r="Y1028" t="s">
        <v>67</v>
      </c>
      <c r="Z1028" t="s">
        <v>68</v>
      </c>
      <c r="AA1028" t="s">
        <v>500</v>
      </c>
      <c r="AC1028">
        <v>0</v>
      </c>
      <c r="AD1028" t="s">
        <v>814</v>
      </c>
      <c r="AE1028" t="s">
        <v>816</v>
      </c>
      <c r="AF1028" t="s">
        <v>817</v>
      </c>
      <c r="AG1028">
        <v>1</v>
      </c>
      <c r="AI1028">
        <v>3500</v>
      </c>
      <c r="AK1028" t="s">
        <v>167</v>
      </c>
      <c r="AL1028" t="s">
        <v>818</v>
      </c>
      <c r="AM1028" t="s">
        <v>819</v>
      </c>
    </row>
    <row r="1029" spans="1:39" x14ac:dyDescent="0.25">
      <c r="A1029" s="2">
        <v>41772</v>
      </c>
      <c r="B1029" t="s">
        <v>15537</v>
      </c>
      <c r="C1029" t="s">
        <v>15538</v>
      </c>
      <c r="D1029" s="2">
        <v>41993</v>
      </c>
      <c r="E1029" s="2">
        <v>41994</v>
      </c>
      <c r="F1029" t="s">
        <v>15539</v>
      </c>
      <c r="G1029">
        <v>2</v>
      </c>
      <c r="H1029">
        <v>0</v>
      </c>
      <c r="I1029">
        <v>0</v>
      </c>
      <c r="L1029" t="s">
        <v>64</v>
      </c>
      <c r="M1029" t="s">
        <v>814</v>
      </c>
      <c r="N1029" t="s">
        <v>189</v>
      </c>
      <c r="O1029" t="s">
        <v>15540</v>
      </c>
      <c r="P1029" t="s">
        <v>15541</v>
      </c>
      <c r="Q1029">
        <v>128</v>
      </c>
      <c r="R1029">
        <v>0</v>
      </c>
      <c r="S1029">
        <v>128</v>
      </c>
      <c r="T1029">
        <v>0</v>
      </c>
      <c r="U1029">
        <v>0</v>
      </c>
      <c r="V1029">
        <v>128</v>
      </c>
      <c r="W1029" s="2">
        <v>41823</v>
      </c>
      <c r="X1029">
        <v>0</v>
      </c>
      <c r="Y1029" t="s">
        <v>67</v>
      </c>
      <c r="Z1029" t="s">
        <v>68</v>
      </c>
      <c r="AA1029" t="s">
        <v>500</v>
      </c>
      <c r="AC1029">
        <v>0</v>
      </c>
      <c r="AD1029" t="s">
        <v>814</v>
      </c>
      <c r="AE1029" t="s">
        <v>816</v>
      </c>
      <c r="AF1029" t="s">
        <v>817</v>
      </c>
      <c r="AG1029">
        <v>1</v>
      </c>
      <c r="AI1029">
        <v>3500</v>
      </c>
      <c r="AK1029" t="s">
        <v>167</v>
      </c>
      <c r="AL1029" t="s">
        <v>818</v>
      </c>
      <c r="AM1029" t="s">
        <v>819</v>
      </c>
    </row>
    <row r="1030" spans="1:39" x14ac:dyDescent="0.25">
      <c r="A1030" s="2">
        <v>41772</v>
      </c>
      <c r="B1030" t="s">
        <v>15542</v>
      </c>
      <c r="C1030" t="s">
        <v>15543</v>
      </c>
      <c r="D1030" s="2">
        <v>41772</v>
      </c>
      <c r="E1030" s="2">
        <v>42137</v>
      </c>
      <c r="F1030" t="s">
        <v>15544</v>
      </c>
      <c r="G1030">
        <v>1</v>
      </c>
      <c r="H1030">
        <v>0</v>
      </c>
      <c r="I1030">
        <v>0</v>
      </c>
      <c r="L1030" t="s">
        <v>64</v>
      </c>
      <c r="M1030" t="s">
        <v>814</v>
      </c>
      <c r="N1030" t="s">
        <v>189</v>
      </c>
      <c r="O1030" t="s">
        <v>1870</v>
      </c>
      <c r="P1030" t="s">
        <v>15545</v>
      </c>
      <c r="Q1030">
        <v>176</v>
      </c>
      <c r="R1030">
        <v>0</v>
      </c>
      <c r="S1030">
        <v>176</v>
      </c>
      <c r="T1030">
        <v>0</v>
      </c>
      <c r="U1030">
        <v>0</v>
      </c>
      <c r="V1030">
        <v>176</v>
      </c>
      <c r="W1030" s="2">
        <v>41774</v>
      </c>
      <c r="X1030">
        <v>0</v>
      </c>
      <c r="Y1030" t="s">
        <v>67</v>
      </c>
      <c r="Z1030" t="s">
        <v>68</v>
      </c>
      <c r="AA1030" t="s">
        <v>500</v>
      </c>
      <c r="AC1030">
        <v>0</v>
      </c>
      <c r="AD1030" t="s">
        <v>814</v>
      </c>
      <c r="AE1030" t="s">
        <v>816</v>
      </c>
      <c r="AF1030" t="s">
        <v>817</v>
      </c>
      <c r="AG1030">
        <v>1</v>
      </c>
      <c r="AI1030">
        <v>3500</v>
      </c>
      <c r="AK1030" t="s">
        <v>167</v>
      </c>
      <c r="AL1030" t="s">
        <v>818</v>
      </c>
      <c r="AM1030" t="s">
        <v>819</v>
      </c>
    </row>
    <row r="1031" spans="1:39" x14ac:dyDescent="0.25">
      <c r="A1031" s="2">
        <v>41772</v>
      </c>
      <c r="B1031" t="s">
        <v>15548</v>
      </c>
      <c r="C1031" t="s">
        <v>15549</v>
      </c>
      <c r="D1031" s="2">
        <v>41772</v>
      </c>
      <c r="E1031" s="2">
        <v>41883</v>
      </c>
      <c r="F1031" t="s">
        <v>15550</v>
      </c>
      <c r="G1031">
        <v>1</v>
      </c>
      <c r="H1031">
        <v>0</v>
      </c>
      <c r="I1031">
        <v>0</v>
      </c>
      <c r="L1031" t="s">
        <v>64</v>
      </c>
      <c r="M1031" t="s">
        <v>814</v>
      </c>
      <c r="N1031" t="s">
        <v>189</v>
      </c>
      <c r="O1031" t="s">
        <v>66</v>
      </c>
      <c r="Q1031">
        <v>60</v>
      </c>
      <c r="R1031">
        <v>0</v>
      </c>
      <c r="S1031">
        <v>60</v>
      </c>
      <c r="T1031">
        <v>0</v>
      </c>
      <c r="U1031">
        <v>0</v>
      </c>
      <c r="V1031">
        <v>48</v>
      </c>
      <c r="W1031" s="2">
        <v>41781</v>
      </c>
      <c r="X1031">
        <v>0</v>
      </c>
      <c r="Y1031" t="s">
        <v>67</v>
      </c>
      <c r="Z1031" t="s">
        <v>68</v>
      </c>
      <c r="AA1031" t="s">
        <v>1674</v>
      </c>
      <c r="AC1031">
        <v>0</v>
      </c>
      <c r="AD1031" t="s">
        <v>814</v>
      </c>
      <c r="AE1031" t="s">
        <v>816</v>
      </c>
      <c r="AF1031" t="s">
        <v>817</v>
      </c>
      <c r="AG1031">
        <v>1</v>
      </c>
      <c r="AI1031">
        <v>3500</v>
      </c>
      <c r="AK1031" t="s">
        <v>167</v>
      </c>
      <c r="AL1031" t="s">
        <v>818</v>
      </c>
      <c r="AM1031" t="s">
        <v>819</v>
      </c>
    </row>
    <row r="1032" spans="1:39" x14ac:dyDescent="0.25">
      <c r="A1032" s="2">
        <v>41772</v>
      </c>
      <c r="B1032" t="s">
        <v>15551</v>
      </c>
      <c r="C1032" t="s">
        <v>15552</v>
      </c>
      <c r="D1032" s="2">
        <v>41772</v>
      </c>
      <c r="E1032" s="2">
        <v>42137</v>
      </c>
      <c r="F1032" t="s">
        <v>15553</v>
      </c>
      <c r="G1032">
        <v>1</v>
      </c>
      <c r="H1032">
        <v>0</v>
      </c>
      <c r="I1032">
        <v>0</v>
      </c>
      <c r="L1032" t="s">
        <v>64</v>
      </c>
      <c r="M1032" t="s">
        <v>814</v>
      </c>
      <c r="N1032" t="s">
        <v>189</v>
      </c>
      <c r="O1032" t="s">
        <v>15554</v>
      </c>
      <c r="P1032" t="s">
        <v>15555</v>
      </c>
      <c r="Q1032">
        <v>158.4</v>
      </c>
      <c r="R1032">
        <v>0</v>
      </c>
      <c r="S1032">
        <v>158.4</v>
      </c>
      <c r="T1032">
        <v>0</v>
      </c>
      <c r="U1032">
        <v>0</v>
      </c>
      <c r="V1032">
        <v>158.4</v>
      </c>
      <c r="W1032" s="2">
        <v>41774</v>
      </c>
      <c r="X1032">
        <v>0</v>
      </c>
      <c r="Y1032" t="s">
        <v>67</v>
      </c>
      <c r="Z1032" t="s">
        <v>68</v>
      </c>
      <c r="AA1032" t="s">
        <v>500</v>
      </c>
      <c r="AC1032">
        <v>0</v>
      </c>
      <c r="AD1032" t="s">
        <v>814</v>
      </c>
      <c r="AE1032" t="s">
        <v>816</v>
      </c>
      <c r="AF1032" t="s">
        <v>817</v>
      </c>
      <c r="AG1032">
        <v>1</v>
      </c>
      <c r="AI1032">
        <v>3500</v>
      </c>
      <c r="AK1032" t="s">
        <v>167</v>
      </c>
      <c r="AL1032" t="s">
        <v>818</v>
      </c>
      <c r="AM1032" t="s">
        <v>819</v>
      </c>
    </row>
    <row r="1033" spans="1:39" x14ac:dyDescent="0.25">
      <c r="A1033" s="2">
        <v>41772</v>
      </c>
      <c r="B1033" t="s">
        <v>15551</v>
      </c>
      <c r="C1033" t="s">
        <v>15556</v>
      </c>
      <c r="D1033" s="2">
        <v>41772</v>
      </c>
      <c r="E1033" s="2">
        <v>42004</v>
      </c>
      <c r="F1033" t="s">
        <v>15557</v>
      </c>
      <c r="G1033">
        <v>1</v>
      </c>
      <c r="H1033">
        <v>0</v>
      </c>
      <c r="I1033">
        <v>0</v>
      </c>
      <c r="L1033" t="s">
        <v>64</v>
      </c>
      <c r="M1033" t="s">
        <v>814</v>
      </c>
      <c r="N1033" t="s">
        <v>189</v>
      </c>
      <c r="O1033" t="s">
        <v>66</v>
      </c>
      <c r="Q1033">
        <v>68.8</v>
      </c>
      <c r="R1033">
        <v>0</v>
      </c>
      <c r="S1033">
        <v>68.8</v>
      </c>
      <c r="T1033">
        <v>0</v>
      </c>
      <c r="U1033">
        <v>0</v>
      </c>
      <c r="V1033">
        <v>0</v>
      </c>
      <c r="X1033">
        <v>0</v>
      </c>
      <c r="Y1033" t="s">
        <v>67</v>
      </c>
      <c r="Z1033" t="s">
        <v>81</v>
      </c>
      <c r="AC1033">
        <v>0</v>
      </c>
      <c r="AD1033" t="s">
        <v>814</v>
      </c>
      <c r="AE1033" t="s">
        <v>816</v>
      </c>
      <c r="AF1033" t="s">
        <v>817</v>
      </c>
      <c r="AG1033">
        <v>1</v>
      </c>
      <c r="AI1033">
        <v>3500</v>
      </c>
      <c r="AK1033" t="s">
        <v>167</v>
      </c>
      <c r="AL1033" t="s">
        <v>818</v>
      </c>
      <c r="AM1033" t="s">
        <v>819</v>
      </c>
    </row>
    <row r="1034" spans="1:39" x14ac:dyDescent="0.25">
      <c r="A1034" s="2">
        <v>41772</v>
      </c>
      <c r="B1034" t="s">
        <v>15558</v>
      </c>
      <c r="C1034" t="s">
        <v>15559</v>
      </c>
      <c r="D1034" s="2">
        <v>41772</v>
      </c>
      <c r="E1034" s="2">
        <v>42198</v>
      </c>
      <c r="F1034" t="s">
        <v>15560</v>
      </c>
      <c r="G1034">
        <v>1</v>
      </c>
      <c r="H1034">
        <v>0</v>
      </c>
      <c r="I1034">
        <v>0</v>
      </c>
      <c r="L1034" t="s">
        <v>64</v>
      </c>
      <c r="M1034" t="s">
        <v>814</v>
      </c>
      <c r="N1034" t="s">
        <v>189</v>
      </c>
      <c r="O1034" t="s">
        <v>15561</v>
      </c>
      <c r="P1034" t="s">
        <v>15562</v>
      </c>
      <c r="Q1034">
        <v>240</v>
      </c>
      <c r="R1034">
        <v>0</v>
      </c>
      <c r="S1034">
        <v>240</v>
      </c>
      <c r="T1034">
        <v>0</v>
      </c>
      <c r="U1034">
        <v>0</v>
      </c>
      <c r="V1034">
        <v>240</v>
      </c>
      <c r="W1034" s="2">
        <v>41823</v>
      </c>
      <c r="X1034">
        <v>0</v>
      </c>
      <c r="Y1034" t="s">
        <v>67</v>
      </c>
      <c r="Z1034" t="s">
        <v>68</v>
      </c>
      <c r="AA1034" t="s">
        <v>500</v>
      </c>
      <c r="AC1034">
        <v>0</v>
      </c>
      <c r="AD1034" t="s">
        <v>814</v>
      </c>
      <c r="AE1034" t="s">
        <v>816</v>
      </c>
      <c r="AF1034" t="s">
        <v>817</v>
      </c>
      <c r="AG1034">
        <v>1</v>
      </c>
      <c r="AI1034">
        <v>3500</v>
      </c>
      <c r="AK1034" t="s">
        <v>167</v>
      </c>
      <c r="AL1034" t="s">
        <v>818</v>
      </c>
      <c r="AM1034" t="s">
        <v>819</v>
      </c>
    </row>
    <row r="1035" spans="1:39" x14ac:dyDescent="0.25">
      <c r="A1035" s="2">
        <v>41768</v>
      </c>
      <c r="B1035" t="s">
        <v>15589</v>
      </c>
      <c r="C1035" t="s">
        <v>15590</v>
      </c>
      <c r="D1035" s="2">
        <v>41768</v>
      </c>
      <c r="E1035" s="2">
        <v>41768</v>
      </c>
      <c r="F1035" t="s">
        <v>14560</v>
      </c>
      <c r="G1035">
        <v>1</v>
      </c>
      <c r="H1035">
        <v>0</v>
      </c>
      <c r="I1035">
        <v>0</v>
      </c>
      <c r="L1035" t="s">
        <v>64</v>
      </c>
      <c r="M1035" t="s">
        <v>814</v>
      </c>
      <c r="N1035" t="s">
        <v>189</v>
      </c>
      <c r="O1035" t="s">
        <v>14011</v>
      </c>
      <c r="P1035" t="s">
        <v>15591</v>
      </c>
      <c r="Q1035">
        <v>80</v>
      </c>
      <c r="R1035">
        <v>0</v>
      </c>
      <c r="S1035">
        <v>80</v>
      </c>
      <c r="T1035">
        <v>0</v>
      </c>
      <c r="U1035">
        <v>0</v>
      </c>
      <c r="V1035">
        <v>80</v>
      </c>
      <c r="W1035" s="2">
        <v>41774</v>
      </c>
      <c r="X1035">
        <v>0</v>
      </c>
      <c r="Y1035" t="s">
        <v>67</v>
      </c>
      <c r="Z1035" t="s">
        <v>68</v>
      </c>
      <c r="AA1035" t="s">
        <v>500</v>
      </c>
      <c r="AC1035">
        <v>0</v>
      </c>
      <c r="AD1035" t="s">
        <v>814</v>
      </c>
      <c r="AE1035" t="s">
        <v>816</v>
      </c>
      <c r="AF1035" t="s">
        <v>817</v>
      </c>
      <c r="AG1035">
        <v>1</v>
      </c>
      <c r="AI1035">
        <v>3500</v>
      </c>
      <c r="AK1035" t="s">
        <v>167</v>
      </c>
      <c r="AL1035" t="s">
        <v>818</v>
      </c>
      <c r="AM1035" t="s">
        <v>819</v>
      </c>
    </row>
    <row r="1036" spans="1:39" x14ac:dyDescent="0.25">
      <c r="A1036" s="2">
        <v>41768</v>
      </c>
      <c r="B1036" t="s">
        <v>15592</v>
      </c>
      <c r="C1036" t="s">
        <v>15593</v>
      </c>
      <c r="D1036" s="2">
        <v>41768</v>
      </c>
      <c r="E1036" s="2">
        <v>41768</v>
      </c>
      <c r="F1036" t="s">
        <v>15594</v>
      </c>
      <c r="G1036">
        <v>1</v>
      </c>
      <c r="H1036">
        <v>0</v>
      </c>
      <c r="I1036">
        <v>0</v>
      </c>
      <c r="L1036" t="s">
        <v>64</v>
      </c>
      <c r="M1036" t="s">
        <v>814</v>
      </c>
      <c r="N1036" t="s">
        <v>189</v>
      </c>
      <c r="O1036" t="s">
        <v>66</v>
      </c>
      <c r="Q1036">
        <v>12</v>
      </c>
      <c r="R1036">
        <v>0</v>
      </c>
      <c r="S1036">
        <v>12</v>
      </c>
      <c r="T1036">
        <v>0</v>
      </c>
      <c r="U1036">
        <v>0</v>
      </c>
      <c r="V1036">
        <v>12</v>
      </c>
      <c r="W1036" s="2">
        <v>41823</v>
      </c>
      <c r="X1036">
        <v>0</v>
      </c>
      <c r="Y1036" t="s">
        <v>67</v>
      </c>
      <c r="Z1036" t="s">
        <v>68</v>
      </c>
      <c r="AA1036" t="s">
        <v>1408</v>
      </c>
      <c r="AC1036">
        <v>0</v>
      </c>
      <c r="AD1036" t="s">
        <v>814</v>
      </c>
      <c r="AE1036" t="s">
        <v>816</v>
      </c>
      <c r="AF1036" t="s">
        <v>817</v>
      </c>
      <c r="AG1036">
        <v>1</v>
      </c>
      <c r="AI1036">
        <v>3500</v>
      </c>
      <c r="AK1036" t="s">
        <v>167</v>
      </c>
      <c r="AL1036" t="s">
        <v>818</v>
      </c>
      <c r="AM1036" t="s">
        <v>819</v>
      </c>
    </row>
    <row r="1037" spans="1:39" x14ac:dyDescent="0.25">
      <c r="A1037" s="2">
        <v>41768</v>
      </c>
      <c r="B1037" t="s">
        <v>15602</v>
      </c>
      <c r="C1037" t="s">
        <v>15603</v>
      </c>
      <c r="D1037" s="2">
        <v>41827</v>
      </c>
      <c r="E1037" s="2">
        <v>41829</v>
      </c>
      <c r="F1037" t="s">
        <v>15604</v>
      </c>
      <c r="G1037">
        <v>20</v>
      </c>
      <c r="H1037">
        <v>0</v>
      </c>
      <c r="I1037">
        <v>0</v>
      </c>
      <c r="K1037" t="s">
        <v>15605</v>
      </c>
      <c r="L1037" t="s">
        <v>64</v>
      </c>
      <c r="M1037" t="s">
        <v>6041</v>
      </c>
      <c r="N1037" t="s">
        <v>6042</v>
      </c>
      <c r="O1037" t="s">
        <v>66</v>
      </c>
      <c r="Q1037">
        <v>566.4</v>
      </c>
      <c r="R1037">
        <v>0</v>
      </c>
      <c r="S1037">
        <v>566.4</v>
      </c>
      <c r="T1037">
        <v>0</v>
      </c>
      <c r="U1037">
        <v>0</v>
      </c>
      <c r="V1037">
        <v>556.79999999999995</v>
      </c>
      <c r="W1037" s="2">
        <v>41865</v>
      </c>
      <c r="X1037">
        <v>0</v>
      </c>
      <c r="Y1037" t="s">
        <v>67</v>
      </c>
      <c r="Z1037" t="s">
        <v>68</v>
      </c>
      <c r="AA1037" t="s">
        <v>815</v>
      </c>
      <c r="AC1037">
        <v>0</v>
      </c>
      <c r="AD1037" t="s">
        <v>6041</v>
      </c>
      <c r="AE1037" t="s">
        <v>6043</v>
      </c>
      <c r="AF1037" t="s">
        <v>6044</v>
      </c>
      <c r="AG1037">
        <v>16</v>
      </c>
      <c r="AH1037">
        <v>1</v>
      </c>
      <c r="AI1037">
        <v>3500</v>
      </c>
      <c r="AK1037" t="s">
        <v>167</v>
      </c>
      <c r="AL1037" t="s">
        <v>6045</v>
      </c>
      <c r="AM1037" t="s">
        <v>6046</v>
      </c>
    </row>
    <row r="1038" spans="1:39" x14ac:dyDescent="0.25">
      <c r="A1038" s="2">
        <v>41766</v>
      </c>
      <c r="B1038" t="s">
        <v>15683</v>
      </c>
      <c r="C1038" t="s">
        <v>15684</v>
      </c>
      <c r="D1038" s="2">
        <v>41850</v>
      </c>
      <c r="E1038" s="2">
        <v>41850</v>
      </c>
      <c r="F1038" t="s">
        <v>15685</v>
      </c>
      <c r="G1038">
        <v>12</v>
      </c>
      <c r="H1038">
        <v>2</v>
      </c>
      <c r="I1038">
        <v>0</v>
      </c>
      <c r="L1038" t="s">
        <v>64</v>
      </c>
      <c r="M1038" t="s">
        <v>5167</v>
      </c>
      <c r="N1038" t="s">
        <v>5168</v>
      </c>
      <c r="O1038" t="s">
        <v>66</v>
      </c>
      <c r="Q1038">
        <v>81.599999999999994</v>
      </c>
      <c r="R1038">
        <v>3.36</v>
      </c>
      <c r="S1038">
        <v>84.96</v>
      </c>
      <c r="T1038">
        <v>0</v>
      </c>
      <c r="U1038">
        <v>0</v>
      </c>
      <c r="V1038">
        <v>36.96</v>
      </c>
      <c r="W1038" s="2">
        <v>41858</v>
      </c>
      <c r="X1038">
        <v>0</v>
      </c>
      <c r="Y1038" t="s">
        <v>67</v>
      </c>
      <c r="Z1038" t="s">
        <v>68</v>
      </c>
      <c r="AA1038" t="s">
        <v>755</v>
      </c>
      <c r="AC1038">
        <v>0</v>
      </c>
      <c r="AD1038" t="s">
        <v>5167</v>
      </c>
      <c r="AE1038" t="s">
        <v>5169</v>
      </c>
      <c r="AF1038" t="s">
        <v>5170</v>
      </c>
      <c r="AG1038">
        <v>5</v>
      </c>
      <c r="AI1038">
        <v>3500</v>
      </c>
      <c r="AK1038" t="s">
        <v>167</v>
      </c>
      <c r="AL1038" t="s">
        <v>5171</v>
      </c>
      <c r="AM1038" t="s">
        <v>5172</v>
      </c>
    </row>
    <row r="1039" spans="1:39" x14ac:dyDescent="0.25">
      <c r="A1039" s="2">
        <v>41766</v>
      </c>
      <c r="B1039" t="s">
        <v>15688</v>
      </c>
      <c r="C1039" t="s">
        <v>15689</v>
      </c>
      <c r="D1039" s="2">
        <v>41809</v>
      </c>
      <c r="E1039" s="2">
        <v>41809</v>
      </c>
      <c r="F1039" t="s">
        <v>15685</v>
      </c>
      <c r="G1039">
        <v>14</v>
      </c>
      <c r="H1039">
        <v>2</v>
      </c>
      <c r="I1039">
        <v>0</v>
      </c>
      <c r="L1039" t="s">
        <v>64</v>
      </c>
      <c r="M1039" t="s">
        <v>5167</v>
      </c>
      <c r="N1039" t="s">
        <v>5168</v>
      </c>
      <c r="O1039" t="s">
        <v>66</v>
      </c>
      <c r="Q1039">
        <v>64</v>
      </c>
      <c r="R1039">
        <v>6.38</v>
      </c>
      <c r="S1039">
        <v>70.38</v>
      </c>
      <c r="T1039">
        <v>0</v>
      </c>
      <c r="U1039">
        <v>0</v>
      </c>
      <c r="V1039">
        <v>56</v>
      </c>
      <c r="W1039" s="2">
        <v>41830</v>
      </c>
      <c r="X1039">
        <v>0</v>
      </c>
      <c r="Y1039" t="s">
        <v>67</v>
      </c>
      <c r="Z1039" t="s">
        <v>68</v>
      </c>
      <c r="AA1039" t="s">
        <v>472</v>
      </c>
      <c r="AC1039">
        <v>0</v>
      </c>
      <c r="AD1039" t="s">
        <v>5167</v>
      </c>
      <c r="AE1039" t="s">
        <v>5169</v>
      </c>
      <c r="AF1039" t="s">
        <v>5170</v>
      </c>
      <c r="AG1039">
        <v>5</v>
      </c>
      <c r="AI1039">
        <v>3500</v>
      </c>
      <c r="AK1039" t="s">
        <v>167</v>
      </c>
      <c r="AL1039" t="s">
        <v>5171</v>
      </c>
      <c r="AM1039" t="s">
        <v>5172</v>
      </c>
    </row>
    <row r="1040" spans="1:39" x14ac:dyDescent="0.25">
      <c r="A1040" s="2">
        <v>41765</v>
      </c>
      <c r="B1040" t="s">
        <v>15692</v>
      </c>
      <c r="C1040" t="s">
        <v>15693</v>
      </c>
      <c r="D1040" s="2">
        <v>41794</v>
      </c>
      <c r="E1040" s="2">
        <v>41794</v>
      </c>
      <c r="F1040" t="s">
        <v>15694</v>
      </c>
      <c r="G1040">
        <v>3</v>
      </c>
      <c r="H1040">
        <v>0</v>
      </c>
      <c r="I1040">
        <v>0</v>
      </c>
      <c r="L1040" t="s">
        <v>64</v>
      </c>
      <c r="M1040" t="s">
        <v>188</v>
      </c>
      <c r="N1040" t="s">
        <v>189</v>
      </c>
      <c r="O1040" t="s">
        <v>66</v>
      </c>
      <c r="Q1040">
        <v>45.6</v>
      </c>
      <c r="R1040">
        <v>0</v>
      </c>
      <c r="S1040">
        <v>45.6</v>
      </c>
      <c r="T1040">
        <v>0</v>
      </c>
      <c r="U1040">
        <v>0</v>
      </c>
      <c r="V1040">
        <v>0</v>
      </c>
      <c r="X1040">
        <v>0</v>
      </c>
      <c r="Y1040" t="s">
        <v>67</v>
      </c>
      <c r="Z1040" t="s">
        <v>12981</v>
      </c>
      <c r="AA1040" t="s">
        <v>755</v>
      </c>
      <c r="AC1040">
        <v>0</v>
      </c>
      <c r="AD1040" t="s">
        <v>188</v>
      </c>
      <c r="AE1040" t="s">
        <v>190</v>
      </c>
      <c r="AF1040" t="s">
        <v>191</v>
      </c>
      <c r="AG1040">
        <v>1</v>
      </c>
      <c r="AI1040">
        <v>3500</v>
      </c>
      <c r="AK1040" t="s">
        <v>167</v>
      </c>
      <c r="AL1040" t="s">
        <v>192</v>
      </c>
      <c r="AM1040" t="s">
        <v>193</v>
      </c>
    </row>
    <row r="1041" spans="1:39" x14ac:dyDescent="0.25">
      <c r="A1041" s="2">
        <v>41759</v>
      </c>
      <c r="B1041" t="s">
        <v>15720</v>
      </c>
      <c r="C1041" t="s">
        <v>15721</v>
      </c>
      <c r="D1041" s="2">
        <v>41855</v>
      </c>
      <c r="E1041" s="2">
        <v>41859</v>
      </c>
      <c r="F1041" t="s">
        <v>15722</v>
      </c>
      <c r="G1041">
        <v>1</v>
      </c>
      <c r="H1041">
        <v>0</v>
      </c>
      <c r="I1041">
        <v>0</v>
      </c>
      <c r="L1041" t="s">
        <v>64</v>
      </c>
      <c r="M1041" t="s">
        <v>3513</v>
      </c>
      <c r="N1041" t="s">
        <v>3514</v>
      </c>
      <c r="O1041" t="s">
        <v>66</v>
      </c>
      <c r="Q1041">
        <v>64</v>
      </c>
      <c r="R1041">
        <v>0</v>
      </c>
      <c r="S1041">
        <v>64</v>
      </c>
      <c r="T1041">
        <v>0</v>
      </c>
      <c r="U1041">
        <v>0</v>
      </c>
      <c r="V1041">
        <v>64</v>
      </c>
      <c r="W1041" s="2">
        <v>41809</v>
      </c>
      <c r="X1041">
        <v>0</v>
      </c>
      <c r="Y1041" t="s">
        <v>67</v>
      </c>
      <c r="Z1041" t="s">
        <v>68</v>
      </c>
      <c r="AA1041" t="s">
        <v>1694</v>
      </c>
      <c r="AC1041">
        <v>0</v>
      </c>
      <c r="AD1041" t="s">
        <v>3513</v>
      </c>
      <c r="AE1041" t="s">
        <v>3515</v>
      </c>
      <c r="AF1041" t="s">
        <v>3516</v>
      </c>
      <c r="AG1041">
        <v>19</v>
      </c>
      <c r="AI1041">
        <v>3500</v>
      </c>
      <c r="AK1041" t="s">
        <v>167</v>
      </c>
      <c r="AL1041" t="s">
        <v>3517</v>
      </c>
      <c r="AM1041" t="s">
        <v>3518</v>
      </c>
    </row>
    <row r="1042" spans="1:39" x14ac:dyDescent="0.25">
      <c r="A1042" s="2">
        <v>41759</v>
      </c>
      <c r="B1042" t="s">
        <v>15723</v>
      </c>
      <c r="C1042" t="s">
        <v>15724</v>
      </c>
      <c r="D1042" s="2">
        <v>41842</v>
      </c>
      <c r="E1042" s="2">
        <v>41845</v>
      </c>
      <c r="F1042" t="s">
        <v>15722</v>
      </c>
      <c r="G1042">
        <v>1</v>
      </c>
      <c r="H1042">
        <v>0</v>
      </c>
      <c r="I1042">
        <v>0</v>
      </c>
      <c r="L1042" t="s">
        <v>64</v>
      </c>
      <c r="M1042" t="s">
        <v>3513</v>
      </c>
      <c r="N1042" t="s">
        <v>3514</v>
      </c>
      <c r="O1042" t="s">
        <v>66</v>
      </c>
      <c r="Q1042">
        <v>64</v>
      </c>
      <c r="R1042">
        <v>0</v>
      </c>
      <c r="S1042">
        <v>64</v>
      </c>
      <c r="T1042">
        <v>0</v>
      </c>
      <c r="U1042">
        <v>0</v>
      </c>
      <c r="V1042">
        <v>64</v>
      </c>
      <c r="W1042" s="2">
        <v>41809</v>
      </c>
      <c r="X1042">
        <v>0</v>
      </c>
      <c r="Y1042" t="s">
        <v>67</v>
      </c>
      <c r="Z1042" t="s">
        <v>68</v>
      </c>
      <c r="AA1042" t="s">
        <v>1689</v>
      </c>
      <c r="AC1042">
        <v>0</v>
      </c>
      <c r="AD1042" t="s">
        <v>3513</v>
      </c>
      <c r="AE1042" t="s">
        <v>3515</v>
      </c>
      <c r="AF1042" t="s">
        <v>3516</v>
      </c>
      <c r="AG1042">
        <v>19</v>
      </c>
      <c r="AI1042">
        <v>3500</v>
      </c>
      <c r="AK1042" t="s">
        <v>167</v>
      </c>
      <c r="AL1042" t="s">
        <v>3517</v>
      </c>
      <c r="AM1042" t="s">
        <v>3518</v>
      </c>
    </row>
    <row r="1043" spans="1:39" x14ac:dyDescent="0.25">
      <c r="A1043" s="2">
        <v>41754</v>
      </c>
      <c r="B1043" t="s">
        <v>15803</v>
      </c>
      <c r="C1043" t="s">
        <v>14470</v>
      </c>
      <c r="D1043" s="2">
        <v>41865</v>
      </c>
      <c r="E1043" s="2">
        <v>41865</v>
      </c>
      <c r="F1043" t="s">
        <v>14471</v>
      </c>
      <c r="G1043">
        <v>0</v>
      </c>
      <c r="H1043">
        <v>0</v>
      </c>
      <c r="I1043">
        <v>0</v>
      </c>
      <c r="J1043" t="s">
        <v>15804</v>
      </c>
      <c r="L1043" t="s">
        <v>64</v>
      </c>
      <c r="M1043" t="s">
        <v>15805</v>
      </c>
      <c r="N1043" t="s">
        <v>189</v>
      </c>
      <c r="Q1043">
        <v>0</v>
      </c>
      <c r="R1043">
        <v>0</v>
      </c>
      <c r="S1043">
        <v>0</v>
      </c>
      <c r="T1043">
        <v>0</v>
      </c>
      <c r="U1043" t="s">
        <v>15806</v>
      </c>
      <c r="V1043">
        <v>0</v>
      </c>
      <c r="X1043">
        <v>0</v>
      </c>
      <c r="Y1043" t="s">
        <v>67</v>
      </c>
      <c r="Z1043" t="s">
        <v>81</v>
      </c>
      <c r="AA1043" t="s">
        <v>5087</v>
      </c>
      <c r="AB1043" t="s">
        <v>5088</v>
      </c>
      <c r="AC1043">
        <v>658.8</v>
      </c>
      <c r="AD1043" t="s">
        <v>15805</v>
      </c>
      <c r="AE1043" t="s">
        <v>15807</v>
      </c>
      <c r="AF1043" t="s">
        <v>7665</v>
      </c>
      <c r="AG1043">
        <v>1</v>
      </c>
      <c r="AI1043">
        <v>3500</v>
      </c>
      <c r="AK1043" t="s">
        <v>167</v>
      </c>
      <c r="AL1043" t="s">
        <v>192</v>
      </c>
      <c r="AM1043" t="s">
        <v>15808</v>
      </c>
    </row>
    <row r="1044" spans="1:39" x14ac:dyDescent="0.25">
      <c r="A1044" s="2">
        <v>41754</v>
      </c>
      <c r="B1044" t="s">
        <v>15811</v>
      </c>
      <c r="C1044" t="s">
        <v>14470</v>
      </c>
      <c r="D1044" s="2">
        <v>41865</v>
      </c>
      <c r="E1044" s="2">
        <v>41865</v>
      </c>
      <c r="F1044" t="s">
        <v>14471</v>
      </c>
      <c r="G1044">
        <v>0</v>
      </c>
      <c r="H1044">
        <v>0</v>
      </c>
      <c r="I1044">
        <v>0</v>
      </c>
      <c r="J1044" t="s">
        <v>15804</v>
      </c>
      <c r="L1044" t="s">
        <v>64</v>
      </c>
      <c r="M1044" t="s">
        <v>814</v>
      </c>
      <c r="N1044" t="s">
        <v>189</v>
      </c>
      <c r="Q1044">
        <v>0</v>
      </c>
      <c r="R1044">
        <v>0</v>
      </c>
      <c r="S1044">
        <v>0</v>
      </c>
      <c r="T1044">
        <v>0</v>
      </c>
      <c r="U1044" t="s">
        <v>15806</v>
      </c>
      <c r="V1044">
        <v>0</v>
      </c>
      <c r="X1044">
        <v>0</v>
      </c>
      <c r="Y1044" t="s">
        <v>67</v>
      </c>
      <c r="Z1044" t="s">
        <v>81</v>
      </c>
      <c r="AA1044" t="s">
        <v>5087</v>
      </c>
      <c r="AB1044" t="s">
        <v>5088</v>
      </c>
      <c r="AC1044">
        <v>658.8</v>
      </c>
      <c r="AD1044" t="s">
        <v>814</v>
      </c>
      <c r="AE1044" t="s">
        <v>816</v>
      </c>
      <c r="AF1044" t="s">
        <v>817</v>
      </c>
      <c r="AG1044">
        <v>1</v>
      </c>
      <c r="AI1044">
        <v>3500</v>
      </c>
      <c r="AK1044" t="s">
        <v>167</v>
      </c>
      <c r="AL1044" t="s">
        <v>818</v>
      </c>
      <c r="AM1044" t="s">
        <v>819</v>
      </c>
    </row>
    <row r="1045" spans="1:39" x14ac:dyDescent="0.25">
      <c r="A1045" s="2">
        <v>41754</v>
      </c>
      <c r="B1045" t="s">
        <v>15812</v>
      </c>
      <c r="C1045" t="s">
        <v>14470</v>
      </c>
      <c r="D1045" s="2">
        <v>41865</v>
      </c>
      <c r="E1045" s="2">
        <v>41865</v>
      </c>
      <c r="F1045" t="s">
        <v>14471</v>
      </c>
      <c r="G1045">
        <v>0</v>
      </c>
      <c r="H1045">
        <v>0</v>
      </c>
      <c r="I1045">
        <v>0</v>
      </c>
      <c r="J1045" t="s">
        <v>15804</v>
      </c>
      <c r="L1045" t="s">
        <v>64</v>
      </c>
      <c r="M1045" t="s">
        <v>188</v>
      </c>
      <c r="N1045" t="s">
        <v>189</v>
      </c>
      <c r="Q1045">
        <v>0</v>
      </c>
      <c r="R1045">
        <v>0</v>
      </c>
      <c r="S1045">
        <v>0</v>
      </c>
      <c r="T1045">
        <v>0</v>
      </c>
      <c r="U1045" t="s">
        <v>15806</v>
      </c>
      <c r="V1045">
        <v>0</v>
      </c>
      <c r="X1045">
        <v>0</v>
      </c>
      <c r="Y1045" t="s">
        <v>67</v>
      </c>
      <c r="Z1045" t="s">
        <v>81</v>
      </c>
      <c r="AA1045" t="s">
        <v>5087</v>
      </c>
      <c r="AB1045" t="s">
        <v>5088</v>
      </c>
      <c r="AC1045">
        <v>658.8</v>
      </c>
      <c r="AD1045" t="s">
        <v>188</v>
      </c>
      <c r="AE1045" t="s">
        <v>190</v>
      </c>
      <c r="AF1045" t="s">
        <v>191</v>
      </c>
      <c r="AG1045">
        <v>1</v>
      </c>
      <c r="AI1045">
        <v>3500</v>
      </c>
      <c r="AK1045" t="s">
        <v>167</v>
      </c>
      <c r="AL1045" t="s">
        <v>192</v>
      </c>
      <c r="AM1045" t="s">
        <v>193</v>
      </c>
    </row>
    <row r="1046" spans="1:39" x14ac:dyDescent="0.25">
      <c r="A1046" s="2">
        <v>41753</v>
      </c>
      <c r="B1046" t="s">
        <v>15843</v>
      </c>
      <c r="C1046" t="s">
        <v>15844</v>
      </c>
      <c r="D1046" s="2">
        <v>41753</v>
      </c>
      <c r="E1046" s="2">
        <v>41820</v>
      </c>
      <c r="F1046" t="s">
        <v>15845</v>
      </c>
      <c r="G1046">
        <v>1</v>
      </c>
      <c r="H1046">
        <v>0</v>
      </c>
      <c r="I1046">
        <v>0</v>
      </c>
      <c r="L1046" t="s">
        <v>64</v>
      </c>
      <c r="M1046" t="s">
        <v>188</v>
      </c>
      <c r="N1046" t="s">
        <v>189</v>
      </c>
      <c r="O1046" t="s">
        <v>15846</v>
      </c>
      <c r="P1046" t="s">
        <v>15847</v>
      </c>
      <c r="Q1046">
        <v>112</v>
      </c>
      <c r="R1046">
        <v>0</v>
      </c>
      <c r="S1046">
        <v>112</v>
      </c>
      <c r="T1046">
        <v>0</v>
      </c>
      <c r="U1046">
        <v>0</v>
      </c>
      <c r="V1046">
        <v>112</v>
      </c>
      <c r="W1046" s="2">
        <v>41753</v>
      </c>
      <c r="X1046">
        <v>0</v>
      </c>
      <c r="Y1046" t="s">
        <v>67</v>
      </c>
      <c r="Z1046" t="s">
        <v>68</v>
      </c>
      <c r="AA1046" t="s">
        <v>500</v>
      </c>
      <c r="AC1046">
        <v>0</v>
      </c>
      <c r="AD1046" t="s">
        <v>188</v>
      </c>
      <c r="AE1046" t="s">
        <v>190</v>
      </c>
      <c r="AF1046" t="s">
        <v>191</v>
      </c>
      <c r="AG1046">
        <v>1</v>
      </c>
      <c r="AI1046">
        <v>3500</v>
      </c>
      <c r="AK1046" t="s">
        <v>167</v>
      </c>
      <c r="AL1046" t="s">
        <v>192</v>
      </c>
      <c r="AM1046" t="s">
        <v>193</v>
      </c>
    </row>
    <row r="1047" spans="1:39" x14ac:dyDescent="0.25">
      <c r="A1047" s="2">
        <v>41753</v>
      </c>
      <c r="B1047" t="s">
        <v>15852</v>
      </c>
      <c r="C1047" t="s">
        <v>15853</v>
      </c>
      <c r="D1047" s="2">
        <v>41753</v>
      </c>
      <c r="E1047" s="2">
        <v>41791</v>
      </c>
      <c r="F1047" t="s">
        <v>15854</v>
      </c>
      <c r="G1047">
        <v>1</v>
      </c>
      <c r="H1047">
        <v>0</v>
      </c>
      <c r="I1047">
        <v>0</v>
      </c>
      <c r="L1047" t="s">
        <v>64</v>
      </c>
      <c r="M1047" t="s">
        <v>188</v>
      </c>
      <c r="N1047" t="s">
        <v>189</v>
      </c>
      <c r="O1047" t="s">
        <v>15855</v>
      </c>
      <c r="P1047" t="s">
        <v>15856</v>
      </c>
      <c r="Q1047">
        <v>40</v>
      </c>
      <c r="R1047">
        <v>0</v>
      </c>
      <c r="S1047">
        <v>40</v>
      </c>
      <c r="T1047">
        <v>0</v>
      </c>
      <c r="U1047">
        <v>0</v>
      </c>
      <c r="V1047">
        <v>40</v>
      </c>
      <c r="W1047" s="2">
        <v>41753</v>
      </c>
      <c r="X1047">
        <v>0</v>
      </c>
      <c r="Y1047" t="s">
        <v>67</v>
      </c>
      <c r="Z1047" t="s">
        <v>68</v>
      </c>
      <c r="AA1047" t="s">
        <v>500</v>
      </c>
      <c r="AC1047">
        <v>0</v>
      </c>
      <c r="AD1047" t="s">
        <v>188</v>
      </c>
      <c r="AE1047" t="s">
        <v>190</v>
      </c>
      <c r="AF1047" t="s">
        <v>191</v>
      </c>
      <c r="AG1047">
        <v>1</v>
      </c>
      <c r="AI1047">
        <v>3500</v>
      </c>
      <c r="AK1047" t="s">
        <v>167</v>
      </c>
      <c r="AL1047" t="s">
        <v>192</v>
      </c>
      <c r="AM1047" t="s">
        <v>193</v>
      </c>
    </row>
    <row r="1048" spans="1:39" x14ac:dyDescent="0.25">
      <c r="A1048" s="2">
        <v>41753</v>
      </c>
      <c r="B1048" t="s">
        <v>15872</v>
      </c>
      <c r="C1048" t="s">
        <v>15873</v>
      </c>
      <c r="D1048" s="2">
        <v>41753</v>
      </c>
      <c r="E1048" s="2">
        <v>41753</v>
      </c>
      <c r="F1048" t="s">
        <v>15874</v>
      </c>
      <c r="G1048">
        <v>1</v>
      </c>
      <c r="H1048">
        <v>0</v>
      </c>
      <c r="I1048">
        <v>0</v>
      </c>
      <c r="L1048" t="s">
        <v>64</v>
      </c>
      <c r="M1048" t="s">
        <v>814</v>
      </c>
      <c r="N1048" t="s">
        <v>189</v>
      </c>
      <c r="O1048" t="s">
        <v>66</v>
      </c>
      <c r="Q1048">
        <v>176</v>
      </c>
      <c r="R1048">
        <v>0</v>
      </c>
      <c r="S1048">
        <v>176</v>
      </c>
      <c r="T1048">
        <v>0</v>
      </c>
      <c r="U1048">
        <v>0</v>
      </c>
      <c r="V1048">
        <v>0</v>
      </c>
      <c r="X1048">
        <v>0</v>
      </c>
      <c r="Y1048" t="s">
        <v>67</v>
      </c>
      <c r="Z1048" t="s">
        <v>81</v>
      </c>
      <c r="AA1048" t="s">
        <v>500</v>
      </c>
      <c r="AC1048">
        <v>0</v>
      </c>
      <c r="AD1048" t="s">
        <v>814</v>
      </c>
      <c r="AE1048" t="s">
        <v>816</v>
      </c>
      <c r="AF1048" t="s">
        <v>817</v>
      </c>
      <c r="AG1048">
        <v>1</v>
      </c>
      <c r="AI1048">
        <v>3500</v>
      </c>
      <c r="AK1048" t="s">
        <v>167</v>
      </c>
      <c r="AL1048" t="s">
        <v>818</v>
      </c>
      <c r="AM1048" t="s">
        <v>819</v>
      </c>
    </row>
    <row r="1049" spans="1:39" x14ac:dyDescent="0.25">
      <c r="A1049" s="2">
        <v>41747</v>
      </c>
      <c r="B1049" t="s">
        <v>15943</v>
      </c>
      <c r="C1049" t="s">
        <v>15944</v>
      </c>
      <c r="D1049" s="2">
        <v>41747</v>
      </c>
      <c r="E1049" s="2">
        <v>41820</v>
      </c>
      <c r="F1049" t="s">
        <v>15945</v>
      </c>
      <c r="G1049">
        <v>1</v>
      </c>
      <c r="H1049">
        <v>0</v>
      </c>
      <c r="I1049">
        <v>0</v>
      </c>
      <c r="L1049" t="s">
        <v>64</v>
      </c>
      <c r="M1049" t="s">
        <v>188</v>
      </c>
      <c r="N1049" t="s">
        <v>189</v>
      </c>
      <c r="O1049" t="s">
        <v>15946</v>
      </c>
      <c r="P1049" t="s">
        <v>15947</v>
      </c>
      <c r="Q1049">
        <v>148</v>
      </c>
      <c r="R1049">
        <v>0</v>
      </c>
      <c r="S1049">
        <v>148</v>
      </c>
      <c r="T1049">
        <v>0</v>
      </c>
      <c r="U1049">
        <v>0</v>
      </c>
      <c r="V1049">
        <v>148</v>
      </c>
      <c r="W1049" s="2">
        <v>41753</v>
      </c>
      <c r="X1049">
        <v>0</v>
      </c>
      <c r="Y1049" t="s">
        <v>67</v>
      </c>
      <c r="Z1049" t="s">
        <v>68</v>
      </c>
      <c r="AA1049" t="s">
        <v>500</v>
      </c>
      <c r="AC1049">
        <v>0</v>
      </c>
      <c r="AD1049" t="s">
        <v>188</v>
      </c>
      <c r="AE1049" t="s">
        <v>190</v>
      </c>
      <c r="AF1049" t="s">
        <v>191</v>
      </c>
      <c r="AG1049">
        <v>1</v>
      </c>
      <c r="AI1049">
        <v>3500</v>
      </c>
      <c r="AK1049" t="s">
        <v>167</v>
      </c>
      <c r="AL1049" t="s">
        <v>192</v>
      </c>
      <c r="AM1049" t="s">
        <v>193</v>
      </c>
    </row>
    <row r="1050" spans="1:39" x14ac:dyDescent="0.25">
      <c r="A1050" s="2">
        <v>41745</v>
      </c>
      <c r="B1050" t="s">
        <v>16002</v>
      </c>
      <c r="C1050" t="s">
        <v>16003</v>
      </c>
      <c r="D1050" s="2">
        <v>41745</v>
      </c>
      <c r="E1050" s="2">
        <v>41745</v>
      </c>
      <c r="F1050" t="s">
        <v>16004</v>
      </c>
      <c r="G1050">
        <v>1</v>
      </c>
      <c r="H1050">
        <v>0</v>
      </c>
      <c r="I1050">
        <v>0</v>
      </c>
      <c r="L1050" t="s">
        <v>64</v>
      </c>
      <c r="M1050" t="s">
        <v>814</v>
      </c>
      <c r="N1050" t="s">
        <v>189</v>
      </c>
      <c r="O1050" t="s">
        <v>16005</v>
      </c>
      <c r="P1050" t="s">
        <v>16006</v>
      </c>
      <c r="Q1050">
        <v>16</v>
      </c>
      <c r="R1050">
        <v>0</v>
      </c>
      <c r="S1050">
        <v>16</v>
      </c>
      <c r="T1050">
        <v>0</v>
      </c>
      <c r="U1050">
        <v>0</v>
      </c>
      <c r="V1050">
        <v>16</v>
      </c>
      <c r="W1050" s="2">
        <v>41753</v>
      </c>
      <c r="X1050">
        <v>0</v>
      </c>
      <c r="Y1050" t="s">
        <v>67</v>
      </c>
      <c r="Z1050" t="s">
        <v>68</v>
      </c>
      <c r="AA1050" t="s">
        <v>884</v>
      </c>
      <c r="AC1050">
        <v>0</v>
      </c>
      <c r="AD1050" t="s">
        <v>814</v>
      </c>
      <c r="AE1050" t="s">
        <v>816</v>
      </c>
      <c r="AF1050" t="s">
        <v>817</v>
      </c>
      <c r="AG1050">
        <v>1</v>
      </c>
      <c r="AI1050">
        <v>3500</v>
      </c>
      <c r="AK1050" t="s">
        <v>167</v>
      </c>
      <c r="AL1050" t="s">
        <v>818</v>
      </c>
      <c r="AM1050" t="s">
        <v>819</v>
      </c>
    </row>
    <row r="1051" spans="1:39" x14ac:dyDescent="0.25">
      <c r="A1051" s="2">
        <v>41745</v>
      </c>
      <c r="B1051" t="s">
        <v>16007</v>
      </c>
      <c r="C1051" t="s">
        <v>16008</v>
      </c>
      <c r="D1051" s="2">
        <v>41745</v>
      </c>
      <c r="E1051" s="2">
        <v>41745</v>
      </c>
      <c r="F1051" t="s">
        <v>16009</v>
      </c>
      <c r="G1051">
        <v>1</v>
      </c>
      <c r="H1051">
        <v>0</v>
      </c>
      <c r="I1051">
        <v>0</v>
      </c>
      <c r="L1051" t="s">
        <v>64</v>
      </c>
      <c r="M1051" t="s">
        <v>814</v>
      </c>
      <c r="N1051" t="s">
        <v>189</v>
      </c>
      <c r="O1051" t="s">
        <v>16010</v>
      </c>
      <c r="P1051" t="s">
        <v>16011</v>
      </c>
      <c r="Q1051">
        <v>328</v>
      </c>
      <c r="R1051">
        <v>0</v>
      </c>
      <c r="S1051">
        <v>328</v>
      </c>
      <c r="T1051">
        <v>0</v>
      </c>
      <c r="U1051">
        <v>0</v>
      </c>
      <c r="V1051">
        <v>328</v>
      </c>
      <c r="W1051" s="2">
        <v>41753</v>
      </c>
      <c r="X1051">
        <v>0</v>
      </c>
      <c r="Y1051" t="s">
        <v>67</v>
      </c>
      <c r="Z1051" t="s">
        <v>68</v>
      </c>
      <c r="AA1051" t="s">
        <v>500</v>
      </c>
      <c r="AC1051">
        <v>0</v>
      </c>
      <c r="AD1051" t="s">
        <v>814</v>
      </c>
      <c r="AE1051" t="s">
        <v>816</v>
      </c>
      <c r="AF1051" t="s">
        <v>817</v>
      </c>
      <c r="AG1051">
        <v>1</v>
      </c>
      <c r="AI1051">
        <v>3500</v>
      </c>
      <c r="AK1051" t="s">
        <v>167</v>
      </c>
      <c r="AL1051" t="s">
        <v>818</v>
      </c>
      <c r="AM1051" t="s">
        <v>819</v>
      </c>
    </row>
    <row r="1052" spans="1:39" x14ac:dyDescent="0.25">
      <c r="A1052" s="2">
        <v>41740</v>
      </c>
      <c r="B1052" t="s">
        <v>16054</v>
      </c>
      <c r="C1052" t="s">
        <v>16055</v>
      </c>
      <c r="D1052" s="2">
        <v>41740</v>
      </c>
      <c r="E1052" s="2">
        <v>41820</v>
      </c>
      <c r="F1052" t="s">
        <v>16056</v>
      </c>
      <c r="G1052">
        <v>2</v>
      </c>
      <c r="H1052">
        <v>0</v>
      </c>
      <c r="I1052">
        <v>0</v>
      </c>
      <c r="L1052" t="s">
        <v>64</v>
      </c>
      <c r="M1052" t="s">
        <v>814</v>
      </c>
      <c r="N1052" t="s">
        <v>189</v>
      </c>
      <c r="O1052" t="s">
        <v>16057</v>
      </c>
      <c r="P1052" t="s">
        <v>16058</v>
      </c>
      <c r="Q1052">
        <v>352</v>
      </c>
      <c r="R1052">
        <v>0</v>
      </c>
      <c r="S1052">
        <v>352</v>
      </c>
      <c r="T1052">
        <v>0</v>
      </c>
      <c r="U1052">
        <v>0</v>
      </c>
      <c r="V1052">
        <v>352</v>
      </c>
      <c r="W1052" s="2">
        <v>41774</v>
      </c>
      <c r="X1052">
        <v>0</v>
      </c>
      <c r="Y1052" t="s">
        <v>67</v>
      </c>
      <c r="Z1052" t="s">
        <v>68</v>
      </c>
      <c r="AA1052" t="s">
        <v>500</v>
      </c>
      <c r="AC1052">
        <v>0</v>
      </c>
      <c r="AD1052" t="s">
        <v>814</v>
      </c>
      <c r="AE1052" t="s">
        <v>816</v>
      </c>
      <c r="AF1052" t="s">
        <v>817</v>
      </c>
      <c r="AG1052">
        <v>1</v>
      </c>
      <c r="AI1052">
        <v>3500</v>
      </c>
      <c r="AK1052" t="s">
        <v>167</v>
      </c>
      <c r="AL1052" t="s">
        <v>818</v>
      </c>
      <c r="AM1052" t="s">
        <v>819</v>
      </c>
    </row>
    <row r="1053" spans="1:39" x14ac:dyDescent="0.25">
      <c r="A1053" s="2">
        <v>41737</v>
      </c>
      <c r="B1053" t="s">
        <v>16144</v>
      </c>
      <c r="C1053" t="s">
        <v>16145</v>
      </c>
      <c r="D1053" s="2">
        <v>41748</v>
      </c>
      <c r="E1053" s="2">
        <v>41818</v>
      </c>
      <c r="F1053" t="s">
        <v>16146</v>
      </c>
      <c r="G1053">
        <v>3</v>
      </c>
      <c r="H1053">
        <v>0</v>
      </c>
      <c r="I1053">
        <v>0</v>
      </c>
      <c r="L1053" t="s">
        <v>64</v>
      </c>
      <c r="M1053" t="s">
        <v>814</v>
      </c>
      <c r="N1053" t="s">
        <v>189</v>
      </c>
      <c r="O1053" t="s">
        <v>2710</v>
      </c>
      <c r="P1053" t="s">
        <v>13114</v>
      </c>
      <c r="Q1053">
        <v>302.39999999999998</v>
      </c>
      <c r="R1053">
        <v>0</v>
      </c>
      <c r="S1053">
        <v>302.39999999999998</v>
      </c>
      <c r="T1053">
        <v>0</v>
      </c>
      <c r="U1053">
        <v>0</v>
      </c>
      <c r="V1053">
        <v>403.2</v>
      </c>
      <c r="W1053" s="2">
        <v>41753</v>
      </c>
      <c r="X1053">
        <v>0</v>
      </c>
      <c r="Y1053" t="s">
        <v>67</v>
      </c>
      <c r="Z1053" t="s">
        <v>68</v>
      </c>
      <c r="AA1053" t="s">
        <v>500</v>
      </c>
      <c r="AC1053">
        <v>0</v>
      </c>
      <c r="AD1053" t="s">
        <v>814</v>
      </c>
      <c r="AE1053" t="s">
        <v>816</v>
      </c>
      <c r="AF1053" t="s">
        <v>817</v>
      </c>
      <c r="AG1053">
        <v>1</v>
      </c>
      <c r="AI1053">
        <v>3500</v>
      </c>
      <c r="AK1053" t="s">
        <v>167</v>
      </c>
      <c r="AL1053" t="s">
        <v>818</v>
      </c>
      <c r="AM1053" t="s">
        <v>819</v>
      </c>
    </row>
    <row r="1054" spans="1:39" x14ac:dyDescent="0.25">
      <c r="A1054" s="2">
        <v>41737</v>
      </c>
      <c r="B1054" t="s">
        <v>16147</v>
      </c>
      <c r="C1054" t="s">
        <v>16148</v>
      </c>
      <c r="D1054" s="2">
        <v>41883</v>
      </c>
      <c r="E1054" s="2">
        <v>42248</v>
      </c>
      <c r="F1054" t="s">
        <v>2858</v>
      </c>
      <c r="G1054">
        <v>1</v>
      </c>
      <c r="H1054">
        <v>0</v>
      </c>
      <c r="I1054">
        <v>0</v>
      </c>
      <c r="L1054" t="s">
        <v>64</v>
      </c>
      <c r="M1054" t="s">
        <v>814</v>
      </c>
      <c r="N1054" t="s">
        <v>189</v>
      </c>
      <c r="O1054" t="s">
        <v>16149</v>
      </c>
      <c r="P1054" t="s">
        <v>16150</v>
      </c>
      <c r="Q1054">
        <v>176</v>
      </c>
      <c r="R1054">
        <v>0</v>
      </c>
      <c r="S1054">
        <v>176</v>
      </c>
      <c r="T1054">
        <v>0</v>
      </c>
      <c r="U1054">
        <v>0</v>
      </c>
      <c r="V1054">
        <v>176</v>
      </c>
      <c r="W1054" s="2">
        <v>41739</v>
      </c>
      <c r="X1054">
        <v>0</v>
      </c>
      <c r="Y1054" t="s">
        <v>67</v>
      </c>
      <c r="Z1054" t="s">
        <v>68</v>
      </c>
      <c r="AA1054" t="s">
        <v>500</v>
      </c>
      <c r="AC1054">
        <v>0</v>
      </c>
      <c r="AD1054" t="s">
        <v>814</v>
      </c>
      <c r="AE1054" t="s">
        <v>816</v>
      </c>
      <c r="AF1054" t="s">
        <v>817</v>
      </c>
      <c r="AG1054">
        <v>1</v>
      </c>
      <c r="AI1054">
        <v>3500</v>
      </c>
      <c r="AK1054" t="s">
        <v>167</v>
      </c>
      <c r="AL1054" t="s">
        <v>818</v>
      </c>
      <c r="AM1054" t="s">
        <v>819</v>
      </c>
    </row>
    <row r="1055" spans="1:39" x14ac:dyDescent="0.25">
      <c r="A1055" s="2">
        <v>41733</v>
      </c>
      <c r="B1055" t="s">
        <v>16242</v>
      </c>
      <c r="C1055" t="s">
        <v>16243</v>
      </c>
      <c r="D1055" s="2">
        <v>41743</v>
      </c>
      <c r="E1055" s="2">
        <v>41771</v>
      </c>
      <c r="F1055" t="s">
        <v>16244</v>
      </c>
      <c r="G1055">
        <v>1</v>
      </c>
      <c r="H1055">
        <v>0</v>
      </c>
      <c r="I1055">
        <v>0</v>
      </c>
      <c r="L1055" t="s">
        <v>64</v>
      </c>
      <c r="M1055" t="s">
        <v>1574</v>
      </c>
      <c r="N1055" t="s">
        <v>1575</v>
      </c>
      <c r="O1055" t="s">
        <v>66</v>
      </c>
      <c r="Q1055">
        <v>56</v>
      </c>
      <c r="R1055">
        <v>0</v>
      </c>
      <c r="S1055">
        <v>56</v>
      </c>
      <c r="T1055">
        <v>0</v>
      </c>
      <c r="U1055">
        <v>0</v>
      </c>
      <c r="V1055">
        <v>0</v>
      </c>
      <c r="X1055">
        <v>0</v>
      </c>
      <c r="Y1055" t="s">
        <v>67</v>
      </c>
      <c r="Z1055" t="s">
        <v>81</v>
      </c>
      <c r="AC1055">
        <v>0</v>
      </c>
      <c r="AD1055" t="s">
        <v>1574</v>
      </c>
      <c r="AE1055" t="s">
        <v>1576</v>
      </c>
      <c r="AF1055" t="s">
        <v>1577</v>
      </c>
      <c r="AG1055">
        <v>18</v>
      </c>
      <c r="AI1055">
        <v>3500</v>
      </c>
      <c r="AK1055" t="s">
        <v>167</v>
      </c>
      <c r="AL1055" t="s">
        <v>1578</v>
      </c>
      <c r="AM1055" t="s">
        <v>1579</v>
      </c>
    </row>
    <row r="1056" spans="1:39" x14ac:dyDescent="0.25">
      <c r="A1056" s="2">
        <v>41732</v>
      </c>
      <c r="B1056" t="s">
        <v>16272</v>
      </c>
      <c r="C1056" t="s">
        <v>16273</v>
      </c>
      <c r="D1056" s="2">
        <v>41852</v>
      </c>
      <c r="E1056" s="2">
        <v>42124</v>
      </c>
      <c r="F1056" t="s">
        <v>16274</v>
      </c>
      <c r="G1056">
        <v>2</v>
      </c>
      <c r="H1056">
        <v>0</v>
      </c>
      <c r="I1056">
        <v>0</v>
      </c>
      <c r="L1056" t="s">
        <v>64</v>
      </c>
      <c r="M1056" t="s">
        <v>1574</v>
      </c>
      <c r="N1056" t="s">
        <v>1575</v>
      </c>
      <c r="O1056" t="s">
        <v>66</v>
      </c>
      <c r="Q1056">
        <v>208</v>
      </c>
      <c r="R1056">
        <v>0</v>
      </c>
      <c r="S1056">
        <v>208</v>
      </c>
      <c r="T1056">
        <v>0</v>
      </c>
      <c r="U1056">
        <v>0</v>
      </c>
      <c r="V1056">
        <v>208</v>
      </c>
      <c r="W1056" s="2">
        <v>41746</v>
      </c>
      <c r="X1056">
        <v>0</v>
      </c>
      <c r="Y1056" t="s">
        <v>67</v>
      </c>
      <c r="Z1056" t="s">
        <v>68</v>
      </c>
      <c r="AA1056" t="s">
        <v>500</v>
      </c>
      <c r="AC1056">
        <v>0</v>
      </c>
      <c r="AD1056" t="s">
        <v>1574</v>
      </c>
      <c r="AE1056" t="s">
        <v>1576</v>
      </c>
      <c r="AF1056" t="s">
        <v>1577</v>
      </c>
      <c r="AG1056">
        <v>18</v>
      </c>
      <c r="AI1056">
        <v>3500</v>
      </c>
      <c r="AK1056" t="s">
        <v>167</v>
      </c>
      <c r="AL1056" t="s">
        <v>1578</v>
      </c>
      <c r="AM1056" t="s">
        <v>1579</v>
      </c>
    </row>
    <row r="1057" spans="1:39" x14ac:dyDescent="0.25">
      <c r="A1057" s="2">
        <v>41732</v>
      </c>
      <c r="B1057" t="s">
        <v>16275</v>
      </c>
      <c r="C1057" t="s">
        <v>16276</v>
      </c>
      <c r="D1057" s="2">
        <v>41743</v>
      </c>
      <c r="E1057" s="2">
        <v>41773</v>
      </c>
      <c r="F1057" t="s">
        <v>16277</v>
      </c>
      <c r="G1057">
        <v>1</v>
      </c>
      <c r="H1057">
        <v>0</v>
      </c>
      <c r="I1057">
        <v>0</v>
      </c>
      <c r="L1057" t="s">
        <v>64</v>
      </c>
      <c r="M1057" t="s">
        <v>1574</v>
      </c>
      <c r="N1057" t="s">
        <v>1575</v>
      </c>
      <c r="O1057" t="s">
        <v>66</v>
      </c>
      <c r="Q1057">
        <v>56</v>
      </c>
      <c r="R1057">
        <v>0</v>
      </c>
      <c r="S1057">
        <v>56</v>
      </c>
      <c r="T1057">
        <v>0</v>
      </c>
      <c r="U1057">
        <v>0</v>
      </c>
      <c r="V1057">
        <v>56</v>
      </c>
      <c r="W1057" s="2">
        <v>41746</v>
      </c>
      <c r="X1057">
        <v>0</v>
      </c>
      <c r="Y1057" t="s">
        <v>67</v>
      </c>
      <c r="Z1057" t="s">
        <v>68</v>
      </c>
      <c r="AA1057" t="s">
        <v>500</v>
      </c>
      <c r="AC1057">
        <v>0</v>
      </c>
      <c r="AD1057" t="s">
        <v>1574</v>
      </c>
      <c r="AE1057" t="s">
        <v>1576</v>
      </c>
      <c r="AF1057" t="s">
        <v>1577</v>
      </c>
      <c r="AG1057">
        <v>18</v>
      </c>
      <c r="AI1057">
        <v>3500</v>
      </c>
      <c r="AK1057" t="s">
        <v>167</v>
      </c>
      <c r="AL1057" t="s">
        <v>1578</v>
      </c>
      <c r="AM1057" t="s">
        <v>1579</v>
      </c>
    </row>
    <row r="1058" spans="1:39" x14ac:dyDescent="0.25">
      <c r="A1058" s="2">
        <v>41732</v>
      </c>
      <c r="B1058" t="s">
        <v>16282</v>
      </c>
      <c r="C1058" t="s">
        <v>16283</v>
      </c>
      <c r="D1058" s="2">
        <v>41820</v>
      </c>
      <c r="E1058" s="2">
        <v>41824</v>
      </c>
      <c r="F1058" t="s">
        <v>1835</v>
      </c>
      <c r="G1058">
        <v>2</v>
      </c>
      <c r="H1058">
        <v>0</v>
      </c>
      <c r="I1058">
        <v>0</v>
      </c>
      <c r="L1058" t="s">
        <v>64</v>
      </c>
      <c r="M1058" t="s">
        <v>814</v>
      </c>
      <c r="N1058" t="s">
        <v>189</v>
      </c>
      <c r="O1058" t="s">
        <v>11884</v>
      </c>
      <c r="P1058" t="s">
        <v>16284</v>
      </c>
      <c r="Q1058">
        <v>480</v>
      </c>
      <c r="R1058">
        <v>0</v>
      </c>
      <c r="S1058">
        <v>480</v>
      </c>
      <c r="T1058">
        <v>0</v>
      </c>
      <c r="U1058">
        <v>0</v>
      </c>
      <c r="V1058">
        <v>480</v>
      </c>
      <c r="W1058" s="2">
        <v>41823</v>
      </c>
      <c r="X1058">
        <v>0</v>
      </c>
      <c r="Y1058" t="s">
        <v>67</v>
      </c>
      <c r="Z1058" t="s">
        <v>68</v>
      </c>
      <c r="AA1058" t="s">
        <v>1694</v>
      </c>
      <c r="AC1058">
        <v>0</v>
      </c>
      <c r="AD1058" t="s">
        <v>814</v>
      </c>
      <c r="AE1058" t="s">
        <v>816</v>
      </c>
      <c r="AF1058" t="s">
        <v>817</v>
      </c>
      <c r="AG1058">
        <v>1</v>
      </c>
      <c r="AI1058">
        <v>3500</v>
      </c>
      <c r="AK1058" t="s">
        <v>167</v>
      </c>
      <c r="AL1058" t="s">
        <v>818</v>
      </c>
      <c r="AM1058" t="s">
        <v>819</v>
      </c>
    </row>
    <row r="1059" spans="1:39" x14ac:dyDescent="0.25">
      <c r="A1059" s="2">
        <v>41732</v>
      </c>
      <c r="B1059" t="s">
        <v>16285</v>
      </c>
      <c r="C1059" t="s">
        <v>16286</v>
      </c>
      <c r="D1059" s="2">
        <v>41883</v>
      </c>
      <c r="E1059" s="2">
        <v>42248</v>
      </c>
      <c r="F1059" t="s">
        <v>2709</v>
      </c>
      <c r="G1059">
        <v>1</v>
      </c>
      <c r="H1059">
        <v>0</v>
      </c>
      <c r="I1059">
        <v>0</v>
      </c>
      <c r="L1059" t="s">
        <v>64</v>
      </c>
      <c r="M1059" t="s">
        <v>814</v>
      </c>
      <c r="N1059" t="s">
        <v>189</v>
      </c>
      <c r="O1059" t="s">
        <v>66</v>
      </c>
      <c r="Q1059">
        <v>240</v>
      </c>
      <c r="R1059">
        <v>0</v>
      </c>
      <c r="S1059">
        <v>240</v>
      </c>
      <c r="T1059">
        <v>0</v>
      </c>
      <c r="U1059">
        <v>0</v>
      </c>
      <c r="V1059">
        <v>0</v>
      </c>
      <c r="X1059">
        <v>0</v>
      </c>
      <c r="Y1059" t="s">
        <v>67</v>
      </c>
      <c r="Z1059" t="s">
        <v>12981</v>
      </c>
      <c r="AA1059" t="s">
        <v>500</v>
      </c>
      <c r="AC1059">
        <v>0</v>
      </c>
      <c r="AD1059" t="s">
        <v>814</v>
      </c>
      <c r="AE1059" t="s">
        <v>816</v>
      </c>
      <c r="AF1059" t="s">
        <v>817</v>
      </c>
      <c r="AG1059">
        <v>1</v>
      </c>
      <c r="AI1059">
        <v>3500</v>
      </c>
      <c r="AK1059" t="s">
        <v>167</v>
      </c>
      <c r="AL1059" t="s">
        <v>818</v>
      </c>
      <c r="AM1059" t="s">
        <v>819</v>
      </c>
    </row>
    <row r="1060" spans="1:39" x14ac:dyDescent="0.25">
      <c r="A1060" s="2">
        <v>41729</v>
      </c>
      <c r="B1060" t="s">
        <v>16381</v>
      </c>
      <c r="C1060" t="s">
        <v>2407</v>
      </c>
      <c r="D1060" s="2">
        <v>41883</v>
      </c>
      <c r="E1060" s="2">
        <v>42248</v>
      </c>
      <c r="F1060" t="s">
        <v>2858</v>
      </c>
      <c r="G1060">
        <v>1</v>
      </c>
      <c r="H1060">
        <v>0</v>
      </c>
      <c r="I1060">
        <v>0</v>
      </c>
      <c r="L1060" t="s">
        <v>64</v>
      </c>
      <c r="M1060" t="s">
        <v>814</v>
      </c>
      <c r="N1060" t="s">
        <v>189</v>
      </c>
      <c r="O1060" t="s">
        <v>16382</v>
      </c>
      <c r="P1060" t="s">
        <v>16383</v>
      </c>
      <c r="Q1060">
        <v>176</v>
      </c>
      <c r="R1060">
        <v>0</v>
      </c>
      <c r="S1060">
        <v>176</v>
      </c>
      <c r="T1060">
        <v>0</v>
      </c>
      <c r="U1060">
        <v>0</v>
      </c>
      <c r="V1060">
        <v>176</v>
      </c>
      <c r="W1060" s="2">
        <v>41732</v>
      </c>
      <c r="X1060">
        <v>0</v>
      </c>
      <c r="Y1060" t="s">
        <v>67</v>
      </c>
      <c r="Z1060" t="s">
        <v>68</v>
      </c>
      <c r="AA1060" t="s">
        <v>500</v>
      </c>
      <c r="AC1060">
        <v>0</v>
      </c>
      <c r="AD1060" t="s">
        <v>814</v>
      </c>
      <c r="AE1060" t="s">
        <v>816</v>
      </c>
      <c r="AF1060" t="s">
        <v>817</v>
      </c>
      <c r="AG1060">
        <v>1</v>
      </c>
      <c r="AI1060">
        <v>3500</v>
      </c>
      <c r="AK1060" t="s">
        <v>167</v>
      </c>
      <c r="AL1060" t="s">
        <v>818</v>
      </c>
      <c r="AM1060" t="s">
        <v>819</v>
      </c>
    </row>
    <row r="1061" spans="1:39" x14ac:dyDescent="0.25">
      <c r="A1061" s="2">
        <v>41729</v>
      </c>
      <c r="B1061" t="s">
        <v>16387</v>
      </c>
      <c r="C1061" t="s">
        <v>16388</v>
      </c>
      <c r="D1061" s="2">
        <v>41729</v>
      </c>
      <c r="E1061" s="2">
        <v>41820</v>
      </c>
      <c r="F1061" t="s">
        <v>16389</v>
      </c>
      <c r="G1061">
        <v>2</v>
      </c>
      <c r="H1061">
        <v>0</v>
      </c>
      <c r="I1061">
        <v>0</v>
      </c>
      <c r="L1061" t="s">
        <v>64</v>
      </c>
      <c r="M1061" t="s">
        <v>814</v>
      </c>
      <c r="N1061" t="s">
        <v>189</v>
      </c>
      <c r="O1061" t="s">
        <v>16390</v>
      </c>
      <c r="P1061" t="s">
        <v>16391</v>
      </c>
      <c r="Q1061">
        <v>16</v>
      </c>
      <c r="R1061">
        <v>0</v>
      </c>
      <c r="S1061">
        <v>16</v>
      </c>
      <c r="T1061">
        <v>0</v>
      </c>
      <c r="U1061">
        <v>0</v>
      </c>
      <c r="V1061">
        <v>16</v>
      </c>
      <c r="W1061" s="2">
        <v>41732</v>
      </c>
      <c r="X1061">
        <v>0</v>
      </c>
      <c r="Y1061" t="s">
        <v>67</v>
      </c>
      <c r="Z1061" t="s">
        <v>68</v>
      </c>
      <c r="AA1061" t="s">
        <v>500</v>
      </c>
      <c r="AC1061">
        <v>0</v>
      </c>
      <c r="AD1061" t="s">
        <v>814</v>
      </c>
      <c r="AE1061" t="s">
        <v>816</v>
      </c>
      <c r="AF1061" t="s">
        <v>817</v>
      </c>
      <c r="AG1061">
        <v>1</v>
      </c>
      <c r="AI1061">
        <v>3500</v>
      </c>
      <c r="AK1061" t="s">
        <v>167</v>
      </c>
      <c r="AL1061" t="s">
        <v>818</v>
      </c>
      <c r="AM1061" t="s">
        <v>819</v>
      </c>
    </row>
    <row r="1062" spans="1:39" x14ac:dyDescent="0.25">
      <c r="A1062" s="2">
        <v>41729</v>
      </c>
      <c r="B1062" t="s">
        <v>16396</v>
      </c>
      <c r="C1062" t="s">
        <v>16397</v>
      </c>
      <c r="D1062" s="2">
        <v>41743</v>
      </c>
      <c r="E1062" s="2">
        <v>41747</v>
      </c>
      <c r="F1062" t="s">
        <v>16398</v>
      </c>
      <c r="G1062">
        <v>1</v>
      </c>
      <c r="H1062">
        <v>0</v>
      </c>
      <c r="I1062">
        <v>0</v>
      </c>
      <c r="L1062" t="s">
        <v>64</v>
      </c>
      <c r="M1062" t="s">
        <v>814</v>
      </c>
      <c r="N1062" t="s">
        <v>189</v>
      </c>
      <c r="O1062" t="s">
        <v>16399</v>
      </c>
      <c r="P1062" t="s">
        <v>4806</v>
      </c>
      <c r="Q1062">
        <v>120</v>
      </c>
      <c r="R1062">
        <v>0</v>
      </c>
      <c r="S1062">
        <v>120</v>
      </c>
      <c r="T1062">
        <v>0</v>
      </c>
      <c r="U1062">
        <v>0</v>
      </c>
      <c r="V1062">
        <v>120</v>
      </c>
      <c r="W1062" s="2">
        <v>41732</v>
      </c>
      <c r="X1062">
        <v>0</v>
      </c>
      <c r="Y1062" t="s">
        <v>67</v>
      </c>
      <c r="Z1062" t="s">
        <v>68</v>
      </c>
      <c r="AA1062" t="s">
        <v>1694</v>
      </c>
      <c r="AC1062">
        <v>0</v>
      </c>
      <c r="AD1062" t="s">
        <v>814</v>
      </c>
      <c r="AE1062" t="s">
        <v>816</v>
      </c>
      <c r="AF1062" t="s">
        <v>817</v>
      </c>
      <c r="AG1062">
        <v>1</v>
      </c>
      <c r="AI1062">
        <v>3500</v>
      </c>
      <c r="AK1062" t="s">
        <v>167</v>
      </c>
      <c r="AL1062" t="s">
        <v>818</v>
      </c>
      <c r="AM1062" t="s">
        <v>819</v>
      </c>
    </row>
    <row r="1063" spans="1:39" x14ac:dyDescent="0.25">
      <c r="A1063" s="2">
        <v>41725</v>
      </c>
      <c r="B1063" t="s">
        <v>16467</v>
      </c>
      <c r="C1063" t="s">
        <v>3361</v>
      </c>
      <c r="D1063" s="2">
        <v>41725</v>
      </c>
      <c r="E1063" s="2">
        <v>41820</v>
      </c>
      <c r="F1063" t="s">
        <v>3362</v>
      </c>
      <c r="G1063">
        <v>2</v>
      </c>
      <c r="H1063">
        <v>0</v>
      </c>
      <c r="I1063">
        <v>0</v>
      </c>
      <c r="L1063" t="s">
        <v>64</v>
      </c>
      <c r="M1063" t="s">
        <v>814</v>
      </c>
      <c r="N1063" t="s">
        <v>189</v>
      </c>
      <c r="O1063" t="s">
        <v>3363</v>
      </c>
      <c r="P1063" t="s">
        <v>16468</v>
      </c>
      <c r="Q1063">
        <v>108.8</v>
      </c>
      <c r="R1063">
        <v>0</v>
      </c>
      <c r="S1063">
        <v>108.8</v>
      </c>
      <c r="T1063">
        <v>0</v>
      </c>
      <c r="U1063">
        <v>0</v>
      </c>
      <c r="V1063">
        <v>108.8</v>
      </c>
      <c r="W1063" s="2">
        <v>41753</v>
      </c>
      <c r="X1063">
        <v>0</v>
      </c>
      <c r="Y1063" t="s">
        <v>67</v>
      </c>
      <c r="Z1063" t="s">
        <v>68</v>
      </c>
      <c r="AA1063" t="s">
        <v>500</v>
      </c>
      <c r="AC1063">
        <v>0</v>
      </c>
      <c r="AD1063" t="s">
        <v>814</v>
      </c>
      <c r="AE1063" t="s">
        <v>816</v>
      </c>
      <c r="AF1063" t="s">
        <v>817</v>
      </c>
      <c r="AG1063">
        <v>1</v>
      </c>
      <c r="AI1063">
        <v>3500</v>
      </c>
      <c r="AK1063" t="s">
        <v>167</v>
      </c>
      <c r="AL1063" t="s">
        <v>818</v>
      </c>
      <c r="AM1063" t="s">
        <v>819</v>
      </c>
    </row>
    <row r="1064" spans="1:39" x14ac:dyDescent="0.25">
      <c r="A1064" s="2">
        <v>41723</v>
      </c>
      <c r="B1064" t="s">
        <v>16526</v>
      </c>
      <c r="C1064" t="s">
        <v>16527</v>
      </c>
      <c r="D1064" s="2">
        <v>41727</v>
      </c>
      <c r="E1064" s="2">
        <v>41727</v>
      </c>
      <c r="F1064" t="s">
        <v>16528</v>
      </c>
      <c r="G1064">
        <v>11</v>
      </c>
      <c r="H1064">
        <v>2</v>
      </c>
      <c r="I1064">
        <v>0</v>
      </c>
      <c r="L1064" t="s">
        <v>64</v>
      </c>
      <c r="M1064" t="s">
        <v>5167</v>
      </c>
      <c r="N1064" t="s">
        <v>5168</v>
      </c>
      <c r="O1064" t="s">
        <v>66</v>
      </c>
      <c r="Q1064">
        <v>97.6</v>
      </c>
      <c r="R1064">
        <v>45</v>
      </c>
      <c r="S1064">
        <v>142.6</v>
      </c>
      <c r="T1064">
        <v>0</v>
      </c>
      <c r="U1064">
        <v>0</v>
      </c>
      <c r="V1064">
        <v>138.6</v>
      </c>
      <c r="W1064" s="2">
        <v>41732</v>
      </c>
      <c r="X1064">
        <v>0</v>
      </c>
      <c r="Y1064" t="s">
        <v>67</v>
      </c>
      <c r="Z1064" t="s">
        <v>68</v>
      </c>
      <c r="AA1064" t="s">
        <v>610</v>
      </c>
      <c r="AC1064">
        <v>0</v>
      </c>
      <c r="AD1064" t="s">
        <v>5167</v>
      </c>
      <c r="AE1064" t="s">
        <v>5169</v>
      </c>
      <c r="AF1064" t="s">
        <v>5170</v>
      </c>
      <c r="AG1064">
        <v>5</v>
      </c>
      <c r="AI1064">
        <v>3500</v>
      </c>
      <c r="AK1064" t="s">
        <v>167</v>
      </c>
      <c r="AL1064" t="s">
        <v>5171</v>
      </c>
      <c r="AM1064" t="s">
        <v>5172</v>
      </c>
    </row>
    <row r="1065" spans="1:39" x14ac:dyDescent="0.25">
      <c r="A1065" s="2">
        <v>41723</v>
      </c>
      <c r="B1065" t="s">
        <v>16529</v>
      </c>
      <c r="C1065" t="s">
        <v>16530</v>
      </c>
      <c r="D1065" s="2">
        <v>41728</v>
      </c>
      <c r="E1065" s="2">
        <v>41728</v>
      </c>
      <c r="F1065" t="s">
        <v>16528</v>
      </c>
      <c r="G1065">
        <v>11</v>
      </c>
      <c r="H1065">
        <v>2</v>
      </c>
      <c r="I1065">
        <v>0</v>
      </c>
      <c r="L1065" t="s">
        <v>64</v>
      </c>
      <c r="M1065" t="s">
        <v>5167</v>
      </c>
      <c r="N1065" t="s">
        <v>5168</v>
      </c>
      <c r="O1065" t="s">
        <v>66</v>
      </c>
      <c r="Q1065">
        <v>0</v>
      </c>
      <c r="R1065">
        <v>0</v>
      </c>
      <c r="S1065">
        <v>0</v>
      </c>
      <c r="T1065">
        <v>0</v>
      </c>
      <c r="U1065">
        <v>0</v>
      </c>
      <c r="V1065">
        <v>0</v>
      </c>
      <c r="X1065">
        <v>0</v>
      </c>
      <c r="Y1065" t="s">
        <v>67</v>
      </c>
      <c r="Z1065" t="s">
        <v>154</v>
      </c>
      <c r="AC1065">
        <v>0</v>
      </c>
      <c r="AD1065" t="s">
        <v>5167</v>
      </c>
      <c r="AE1065" t="s">
        <v>5169</v>
      </c>
      <c r="AF1065" t="s">
        <v>5170</v>
      </c>
      <c r="AG1065">
        <v>5</v>
      </c>
      <c r="AI1065">
        <v>3500</v>
      </c>
      <c r="AK1065" t="s">
        <v>167</v>
      </c>
      <c r="AL1065" t="s">
        <v>5171</v>
      </c>
      <c r="AM1065" t="s">
        <v>5172</v>
      </c>
    </row>
    <row r="1066" spans="1:39" x14ac:dyDescent="0.25">
      <c r="A1066" s="2">
        <v>41723</v>
      </c>
      <c r="B1066" t="s">
        <v>16531</v>
      </c>
      <c r="C1066" t="s">
        <v>16532</v>
      </c>
      <c r="D1066" s="2">
        <v>41728</v>
      </c>
      <c r="E1066" s="2">
        <v>41728</v>
      </c>
      <c r="F1066" t="s">
        <v>16528</v>
      </c>
      <c r="G1066">
        <v>11</v>
      </c>
      <c r="H1066">
        <v>2</v>
      </c>
      <c r="I1066">
        <v>0</v>
      </c>
      <c r="L1066" t="s">
        <v>64</v>
      </c>
      <c r="M1066" t="s">
        <v>5167</v>
      </c>
      <c r="N1066" t="s">
        <v>5168</v>
      </c>
      <c r="O1066" t="s">
        <v>66</v>
      </c>
      <c r="Q1066">
        <v>74.400000000000006</v>
      </c>
      <c r="R1066">
        <v>45</v>
      </c>
      <c r="S1066">
        <v>119.4</v>
      </c>
      <c r="T1066">
        <v>0</v>
      </c>
      <c r="U1066">
        <v>0</v>
      </c>
      <c r="V1066">
        <v>119.4</v>
      </c>
      <c r="W1066" s="2">
        <v>41725</v>
      </c>
      <c r="X1066">
        <v>0</v>
      </c>
      <c r="Y1066" t="s">
        <v>67</v>
      </c>
      <c r="Z1066" t="s">
        <v>68</v>
      </c>
      <c r="AA1066" t="s">
        <v>610</v>
      </c>
      <c r="AC1066">
        <v>0</v>
      </c>
      <c r="AD1066" t="s">
        <v>5167</v>
      </c>
      <c r="AE1066" t="s">
        <v>5169</v>
      </c>
      <c r="AF1066" t="s">
        <v>5170</v>
      </c>
      <c r="AG1066">
        <v>5</v>
      </c>
      <c r="AI1066">
        <v>3500</v>
      </c>
      <c r="AK1066" t="s">
        <v>167</v>
      </c>
      <c r="AL1066" t="s">
        <v>5171</v>
      </c>
      <c r="AM1066" t="s">
        <v>5172</v>
      </c>
    </row>
    <row r="1067" spans="1:39" x14ac:dyDescent="0.25">
      <c r="A1067" s="2">
        <v>41722</v>
      </c>
      <c r="B1067" t="s">
        <v>16575</v>
      </c>
      <c r="C1067" t="s">
        <v>14958</v>
      </c>
      <c r="D1067" s="2">
        <v>41818</v>
      </c>
      <c r="E1067" s="2">
        <v>41818</v>
      </c>
      <c r="F1067" t="s">
        <v>14959</v>
      </c>
      <c r="G1067">
        <v>14</v>
      </c>
      <c r="H1067">
        <v>2</v>
      </c>
      <c r="I1067">
        <v>0</v>
      </c>
      <c r="J1067" t="s">
        <v>16576</v>
      </c>
      <c r="L1067" t="s">
        <v>64</v>
      </c>
      <c r="M1067" t="s">
        <v>2984</v>
      </c>
      <c r="N1067" t="s">
        <v>2985</v>
      </c>
      <c r="Q1067">
        <v>0</v>
      </c>
      <c r="R1067">
        <v>136.80000000000001</v>
      </c>
      <c r="S1067">
        <v>136.80000000000001</v>
      </c>
      <c r="T1067">
        <v>0</v>
      </c>
      <c r="U1067">
        <v>268.8</v>
      </c>
      <c r="V1067">
        <v>86.4</v>
      </c>
      <c r="W1067" s="2">
        <v>41830</v>
      </c>
      <c r="X1067">
        <v>0</v>
      </c>
      <c r="Y1067" t="s">
        <v>67</v>
      </c>
      <c r="Z1067" t="s">
        <v>68</v>
      </c>
      <c r="AA1067" t="s">
        <v>5087</v>
      </c>
      <c r="AB1067" t="s">
        <v>5088</v>
      </c>
      <c r="AC1067">
        <v>268.8</v>
      </c>
      <c r="AD1067" t="s">
        <v>2984</v>
      </c>
      <c r="AE1067" t="s">
        <v>2986</v>
      </c>
      <c r="AF1067" t="s">
        <v>2987</v>
      </c>
      <c r="AG1067">
        <v>1</v>
      </c>
      <c r="AI1067">
        <v>3500</v>
      </c>
      <c r="AK1067" t="s">
        <v>167</v>
      </c>
      <c r="AL1067" t="s">
        <v>2988</v>
      </c>
      <c r="AM1067" t="s">
        <v>2989</v>
      </c>
    </row>
    <row r="1068" spans="1:39" x14ac:dyDescent="0.25">
      <c r="A1068" s="2">
        <v>41722</v>
      </c>
      <c r="B1068" t="s">
        <v>16588</v>
      </c>
      <c r="C1068" t="s">
        <v>16589</v>
      </c>
      <c r="D1068" s="2">
        <v>41743</v>
      </c>
      <c r="E1068" s="2">
        <v>41747</v>
      </c>
      <c r="F1068" t="s">
        <v>3750</v>
      </c>
      <c r="G1068">
        <v>1</v>
      </c>
      <c r="H1068">
        <v>0</v>
      </c>
      <c r="I1068">
        <v>0</v>
      </c>
      <c r="L1068" t="s">
        <v>64</v>
      </c>
      <c r="M1068" t="s">
        <v>814</v>
      </c>
      <c r="N1068" t="s">
        <v>189</v>
      </c>
      <c r="O1068" t="s">
        <v>16590</v>
      </c>
      <c r="P1068" t="s">
        <v>16591</v>
      </c>
      <c r="Q1068">
        <v>88</v>
      </c>
      <c r="R1068">
        <v>0</v>
      </c>
      <c r="S1068">
        <v>88</v>
      </c>
      <c r="T1068">
        <v>0</v>
      </c>
      <c r="U1068">
        <v>0</v>
      </c>
      <c r="V1068">
        <v>88</v>
      </c>
      <c r="W1068" s="2">
        <v>41725</v>
      </c>
      <c r="X1068">
        <v>0</v>
      </c>
      <c r="Y1068" t="s">
        <v>67</v>
      </c>
      <c r="Z1068" t="s">
        <v>68</v>
      </c>
      <c r="AA1068" t="s">
        <v>1694</v>
      </c>
      <c r="AC1068">
        <v>0</v>
      </c>
      <c r="AD1068" t="s">
        <v>814</v>
      </c>
      <c r="AE1068" t="s">
        <v>816</v>
      </c>
      <c r="AF1068" t="s">
        <v>817</v>
      </c>
      <c r="AG1068">
        <v>1</v>
      </c>
      <c r="AI1068">
        <v>3500</v>
      </c>
      <c r="AK1068" t="s">
        <v>167</v>
      </c>
      <c r="AL1068" t="s">
        <v>818</v>
      </c>
      <c r="AM1068" t="s">
        <v>819</v>
      </c>
    </row>
    <row r="1069" spans="1:39" x14ac:dyDescent="0.25">
      <c r="A1069" s="2">
        <v>41722</v>
      </c>
      <c r="B1069" t="s">
        <v>16594</v>
      </c>
      <c r="C1069" t="s">
        <v>16595</v>
      </c>
      <c r="D1069" s="2">
        <v>41883</v>
      </c>
      <c r="E1069" s="2">
        <v>42248</v>
      </c>
      <c r="F1069" t="s">
        <v>16596</v>
      </c>
      <c r="G1069">
        <v>2</v>
      </c>
      <c r="H1069">
        <v>0</v>
      </c>
      <c r="I1069">
        <v>0</v>
      </c>
      <c r="L1069" t="s">
        <v>64</v>
      </c>
      <c r="M1069" t="s">
        <v>814</v>
      </c>
      <c r="N1069" t="s">
        <v>189</v>
      </c>
      <c r="O1069" t="s">
        <v>16149</v>
      </c>
      <c r="P1069" t="s">
        <v>16597</v>
      </c>
      <c r="Q1069">
        <v>352</v>
      </c>
      <c r="R1069">
        <v>0</v>
      </c>
      <c r="S1069">
        <v>352</v>
      </c>
      <c r="T1069">
        <v>0</v>
      </c>
      <c r="U1069">
        <v>0</v>
      </c>
      <c r="V1069">
        <v>352</v>
      </c>
      <c r="W1069" s="2">
        <v>41725</v>
      </c>
      <c r="X1069">
        <v>0</v>
      </c>
      <c r="Y1069" t="s">
        <v>67</v>
      </c>
      <c r="Z1069" t="s">
        <v>68</v>
      </c>
      <c r="AA1069" t="s">
        <v>500</v>
      </c>
      <c r="AC1069">
        <v>0</v>
      </c>
      <c r="AD1069" t="s">
        <v>814</v>
      </c>
      <c r="AE1069" t="s">
        <v>816</v>
      </c>
      <c r="AF1069" t="s">
        <v>817</v>
      </c>
      <c r="AG1069">
        <v>1</v>
      </c>
      <c r="AI1069">
        <v>3500</v>
      </c>
      <c r="AK1069" t="s">
        <v>167</v>
      </c>
      <c r="AL1069" t="s">
        <v>818</v>
      </c>
      <c r="AM1069" t="s">
        <v>819</v>
      </c>
    </row>
    <row r="1070" spans="1:39" x14ac:dyDescent="0.25">
      <c r="A1070" s="2">
        <v>41719</v>
      </c>
      <c r="B1070" t="s">
        <v>16604</v>
      </c>
      <c r="C1070" t="s">
        <v>16605</v>
      </c>
      <c r="D1070" s="2">
        <v>41719</v>
      </c>
      <c r="E1070" s="2">
        <v>41719</v>
      </c>
      <c r="F1070" t="s">
        <v>16606</v>
      </c>
      <c r="G1070">
        <v>41</v>
      </c>
      <c r="H1070">
        <v>0</v>
      </c>
      <c r="I1070">
        <v>0</v>
      </c>
      <c r="L1070" t="s">
        <v>64</v>
      </c>
      <c r="M1070" t="s">
        <v>188</v>
      </c>
      <c r="N1070" t="s">
        <v>189</v>
      </c>
      <c r="O1070" t="s">
        <v>189</v>
      </c>
      <c r="P1070" t="s">
        <v>16607</v>
      </c>
      <c r="Q1070">
        <v>576</v>
      </c>
      <c r="R1070">
        <v>0</v>
      </c>
      <c r="S1070">
        <v>576</v>
      </c>
      <c r="T1070">
        <v>0</v>
      </c>
      <c r="U1070">
        <v>0</v>
      </c>
      <c r="V1070">
        <v>576</v>
      </c>
      <c r="W1070" s="2">
        <v>41725</v>
      </c>
      <c r="X1070">
        <v>0</v>
      </c>
      <c r="Y1070" t="s">
        <v>67</v>
      </c>
      <c r="Z1070" t="s">
        <v>68</v>
      </c>
      <c r="AA1070" t="s">
        <v>755</v>
      </c>
      <c r="AC1070">
        <v>0</v>
      </c>
      <c r="AD1070" t="s">
        <v>188</v>
      </c>
      <c r="AE1070" t="s">
        <v>190</v>
      </c>
      <c r="AF1070" t="s">
        <v>191</v>
      </c>
      <c r="AG1070">
        <v>1</v>
      </c>
      <c r="AI1070">
        <v>3500</v>
      </c>
      <c r="AK1070" t="s">
        <v>167</v>
      </c>
      <c r="AL1070" t="s">
        <v>192</v>
      </c>
      <c r="AM1070" t="s">
        <v>193</v>
      </c>
    </row>
    <row r="1071" spans="1:39" x14ac:dyDescent="0.25">
      <c r="A1071" s="2">
        <v>41719</v>
      </c>
      <c r="B1071" t="s">
        <v>16615</v>
      </c>
      <c r="C1071" t="s">
        <v>16616</v>
      </c>
      <c r="D1071" s="2">
        <v>41736</v>
      </c>
      <c r="E1071" s="2">
        <v>41740</v>
      </c>
      <c r="F1071" t="s">
        <v>16617</v>
      </c>
      <c r="G1071">
        <v>1</v>
      </c>
      <c r="H1071">
        <v>0</v>
      </c>
      <c r="I1071">
        <v>0</v>
      </c>
      <c r="L1071" t="s">
        <v>64</v>
      </c>
      <c r="M1071" t="s">
        <v>188</v>
      </c>
      <c r="N1071" t="s">
        <v>189</v>
      </c>
      <c r="O1071" t="s">
        <v>14839</v>
      </c>
      <c r="P1071" t="s">
        <v>14840</v>
      </c>
      <c r="Q1071">
        <v>76</v>
      </c>
      <c r="R1071">
        <v>0</v>
      </c>
      <c r="S1071">
        <v>76</v>
      </c>
      <c r="T1071">
        <v>0</v>
      </c>
      <c r="U1071">
        <v>0</v>
      </c>
      <c r="V1071">
        <v>76</v>
      </c>
      <c r="W1071" s="2">
        <v>41725</v>
      </c>
      <c r="X1071">
        <v>0</v>
      </c>
      <c r="Y1071" t="s">
        <v>67</v>
      </c>
      <c r="Z1071" t="s">
        <v>68</v>
      </c>
      <c r="AA1071" t="s">
        <v>1694</v>
      </c>
      <c r="AC1071">
        <v>0</v>
      </c>
      <c r="AD1071" t="s">
        <v>188</v>
      </c>
      <c r="AE1071" t="s">
        <v>190</v>
      </c>
      <c r="AF1071" t="s">
        <v>191</v>
      </c>
      <c r="AG1071">
        <v>1</v>
      </c>
      <c r="AI1071">
        <v>3500</v>
      </c>
      <c r="AK1071" t="s">
        <v>167</v>
      </c>
      <c r="AL1071" t="s">
        <v>192</v>
      </c>
      <c r="AM1071" t="s">
        <v>193</v>
      </c>
    </row>
    <row r="1072" spans="1:39" x14ac:dyDescent="0.25">
      <c r="A1072" s="2">
        <v>41718</v>
      </c>
      <c r="B1072" t="s">
        <v>16660</v>
      </c>
      <c r="C1072" t="s">
        <v>16661</v>
      </c>
      <c r="D1072" s="2">
        <v>41883</v>
      </c>
      <c r="E1072" s="2">
        <v>42248</v>
      </c>
      <c r="F1072" t="s">
        <v>2858</v>
      </c>
      <c r="G1072">
        <v>2</v>
      </c>
      <c r="H1072">
        <v>0</v>
      </c>
      <c r="I1072">
        <v>0</v>
      </c>
      <c r="L1072" t="s">
        <v>64</v>
      </c>
      <c r="M1072" t="s">
        <v>814</v>
      </c>
      <c r="N1072" t="s">
        <v>189</v>
      </c>
      <c r="O1072" t="s">
        <v>16149</v>
      </c>
      <c r="P1072" t="s">
        <v>16662</v>
      </c>
      <c r="Q1072">
        <v>352</v>
      </c>
      <c r="R1072">
        <v>0</v>
      </c>
      <c r="S1072">
        <v>352</v>
      </c>
      <c r="T1072">
        <v>0</v>
      </c>
      <c r="U1072">
        <v>0</v>
      </c>
      <c r="V1072">
        <v>352</v>
      </c>
      <c r="W1072" s="2">
        <v>41739</v>
      </c>
      <c r="X1072">
        <v>0</v>
      </c>
      <c r="Y1072" t="s">
        <v>67</v>
      </c>
      <c r="Z1072" t="s">
        <v>68</v>
      </c>
      <c r="AA1072" t="s">
        <v>500</v>
      </c>
      <c r="AC1072">
        <v>0</v>
      </c>
      <c r="AD1072" t="s">
        <v>814</v>
      </c>
      <c r="AE1072" t="s">
        <v>816</v>
      </c>
      <c r="AF1072" t="s">
        <v>817</v>
      </c>
      <c r="AG1072">
        <v>1</v>
      </c>
      <c r="AI1072">
        <v>3500</v>
      </c>
      <c r="AK1072" t="s">
        <v>167</v>
      </c>
      <c r="AL1072" t="s">
        <v>818</v>
      </c>
      <c r="AM1072" t="s">
        <v>819</v>
      </c>
    </row>
    <row r="1073" spans="1:39" x14ac:dyDescent="0.25">
      <c r="A1073" s="2">
        <v>41718</v>
      </c>
      <c r="B1073" t="s">
        <v>16668</v>
      </c>
      <c r="C1073" t="s">
        <v>16669</v>
      </c>
      <c r="D1073" s="2">
        <v>41760</v>
      </c>
      <c r="E1073" s="2">
        <v>42247</v>
      </c>
      <c r="F1073" t="s">
        <v>843</v>
      </c>
      <c r="G1073">
        <v>1</v>
      </c>
      <c r="H1073">
        <v>0</v>
      </c>
      <c r="I1073">
        <v>0</v>
      </c>
      <c r="L1073" t="s">
        <v>64</v>
      </c>
      <c r="M1073" t="s">
        <v>814</v>
      </c>
      <c r="N1073" t="s">
        <v>189</v>
      </c>
      <c r="O1073" t="s">
        <v>2268</v>
      </c>
      <c r="P1073" t="s">
        <v>2269</v>
      </c>
      <c r="Q1073">
        <v>176</v>
      </c>
      <c r="R1073">
        <v>0</v>
      </c>
      <c r="S1073">
        <v>176</v>
      </c>
      <c r="T1073">
        <v>0</v>
      </c>
      <c r="U1073">
        <v>0</v>
      </c>
      <c r="V1073">
        <v>200</v>
      </c>
      <c r="W1073" s="2">
        <v>41739</v>
      </c>
      <c r="X1073">
        <v>0</v>
      </c>
      <c r="Y1073" t="s">
        <v>67</v>
      </c>
      <c r="Z1073" t="s">
        <v>68</v>
      </c>
      <c r="AA1073" t="s">
        <v>500</v>
      </c>
      <c r="AC1073">
        <v>0</v>
      </c>
      <c r="AD1073" t="s">
        <v>814</v>
      </c>
      <c r="AE1073" t="s">
        <v>816</v>
      </c>
      <c r="AF1073" t="s">
        <v>817</v>
      </c>
      <c r="AG1073">
        <v>1</v>
      </c>
      <c r="AI1073">
        <v>3500</v>
      </c>
      <c r="AK1073" t="s">
        <v>167</v>
      </c>
      <c r="AL1073" t="s">
        <v>818</v>
      </c>
      <c r="AM1073" t="s">
        <v>819</v>
      </c>
    </row>
    <row r="1074" spans="1:39" x14ac:dyDescent="0.25">
      <c r="A1074" s="2">
        <v>41718</v>
      </c>
      <c r="B1074" t="s">
        <v>16670</v>
      </c>
      <c r="C1074" t="s">
        <v>16671</v>
      </c>
      <c r="D1074" s="2">
        <v>41718</v>
      </c>
      <c r="E1074" s="2">
        <v>41883</v>
      </c>
      <c r="F1074" t="s">
        <v>16672</v>
      </c>
      <c r="G1074">
        <v>2</v>
      </c>
      <c r="H1074">
        <v>0</v>
      </c>
      <c r="I1074">
        <v>0</v>
      </c>
      <c r="L1074" t="s">
        <v>64</v>
      </c>
      <c r="M1074" t="s">
        <v>814</v>
      </c>
      <c r="N1074" t="s">
        <v>189</v>
      </c>
      <c r="O1074" t="s">
        <v>16673</v>
      </c>
      <c r="P1074" t="s">
        <v>16674</v>
      </c>
      <c r="Q1074">
        <v>144</v>
      </c>
      <c r="R1074">
        <v>0</v>
      </c>
      <c r="S1074">
        <v>144</v>
      </c>
      <c r="T1074">
        <v>0</v>
      </c>
      <c r="U1074">
        <v>0</v>
      </c>
      <c r="V1074">
        <v>144</v>
      </c>
      <c r="W1074" s="2">
        <v>41774</v>
      </c>
      <c r="X1074">
        <v>0</v>
      </c>
      <c r="Y1074" t="s">
        <v>67</v>
      </c>
      <c r="Z1074" t="s">
        <v>68</v>
      </c>
      <c r="AA1074" t="s">
        <v>1674</v>
      </c>
      <c r="AC1074">
        <v>0</v>
      </c>
      <c r="AD1074" t="s">
        <v>814</v>
      </c>
      <c r="AE1074" t="s">
        <v>816</v>
      </c>
      <c r="AF1074" t="s">
        <v>817</v>
      </c>
      <c r="AG1074">
        <v>1</v>
      </c>
      <c r="AI1074">
        <v>3500</v>
      </c>
      <c r="AK1074" t="s">
        <v>167</v>
      </c>
      <c r="AL1074" t="s">
        <v>818</v>
      </c>
      <c r="AM1074" t="s">
        <v>819</v>
      </c>
    </row>
    <row r="1075" spans="1:39" x14ac:dyDescent="0.25">
      <c r="A1075" s="2">
        <v>41718</v>
      </c>
      <c r="B1075" t="s">
        <v>16680</v>
      </c>
      <c r="C1075" t="s">
        <v>16681</v>
      </c>
      <c r="D1075" s="2">
        <v>41718</v>
      </c>
      <c r="E1075" s="2">
        <v>41759</v>
      </c>
      <c r="F1075" t="s">
        <v>16682</v>
      </c>
      <c r="G1075">
        <v>1</v>
      </c>
      <c r="H1075">
        <v>0</v>
      </c>
      <c r="I1075">
        <v>0</v>
      </c>
      <c r="L1075" t="s">
        <v>64</v>
      </c>
      <c r="M1075" t="s">
        <v>814</v>
      </c>
      <c r="N1075" t="s">
        <v>189</v>
      </c>
      <c r="O1075" t="s">
        <v>66</v>
      </c>
      <c r="Q1075">
        <v>24</v>
      </c>
      <c r="R1075">
        <v>0</v>
      </c>
      <c r="S1075">
        <v>24</v>
      </c>
      <c r="T1075">
        <v>0</v>
      </c>
      <c r="U1075">
        <v>0</v>
      </c>
      <c r="V1075">
        <v>0</v>
      </c>
      <c r="X1075">
        <v>0</v>
      </c>
      <c r="Y1075" t="s">
        <v>67</v>
      </c>
      <c r="Z1075" t="s">
        <v>81</v>
      </c>
      <c r="AA1075" t="s">
        <v>500</v>
      </c>
      <c r="AC1075">
        <v>0</v>
      </c>
      <c r="AD1075" t="s">
        <v>814</v>
      </c>
      <c r="AE1075" t="s">
        <v>816</v>
      </c>
      <c r="AF1075" t="s">
        <v>817</v>
      </c>
      <c r="AG1075">
        <v>1</v>
      </c>
      <c r="AI1075">
        <v>3500</v>
      </c>
      <c r="AK1075" t="s">
        <v>167</v>
      </c>
      <c r="AL1075" t="s">
        <v>818</v>
      </c>
      <c r="AM1075" t="s">
        <v>819</v>
      </c>
    </row>
    <row r="1076" spans="1:39" x14ac:dyDescent="0.25">
      <c r="A1076" s="2">
        <v>41718</v>
      </c>
      <c r="B1076" t="s">
        <v>16684</v>
      </c>
      <c r="C1076" t="s">
        <v>16685</v>
      </c>
      <c r="D1076" s="2">
        <v>41718</v>
      </c>
      <c r="E1076" s="2">
        <v>42004</v>
      </c>
      <c r="F1076" t="s">
        <v>15557</v>
      </c>
      <c r="G1076">
        <v>1</v>
      </c>
      <c r="H1076">
        <v>0</v>
      </c>
      <c r="I1076">
        <v>0</v>
      </c>
      <c r="L1076" t="s">
        <v>64</v>
      </c>
      <c r="M1076" t="s">
        <v>814</v>
      </c>
      <c r="N1076" t="s">
        <v>189</v>
      </c>
      <c r="O1076" t="s">
        <v>16686</v>
      </c>
      <c r="P1076" t="s">
        <v>16687</v>
      </c>
      <c r="Q1076">
        <v>68.8</v>
      </c>
      <c r="R1076">
        <v>0</v>
      </c>
      <c r="S1076">
        <v>68.8</v>
      </c>
      <c r="T1076">
        <v>0</v>
      </c>
      <c r="U1076">
        <v>0</v>
      </c>
      <c r="V1076">
        <v>68.8</v>
      </c>
      <c r="W1076" s="2">
        <v>41781</v>
      </c>
      <c r="X1076">
        <v>0</v>
      </c>
      <c r="Y1076" t="s">
        <v>67</v>
      </c>
      <c r="Z1076" t="s">
        <v>68</v>
      </c>
      <c r="AA1076" t="s">
        <v>500</v>
      </c>
      <c r="AC1076">
        <v>0</v>
      </c>
      <c r="AD1076" t="s">
        <v>814</v>
      </c>
      <c r="AE1076" t="s">
        <v>816</v>
      </c>
      <c r="AF1076" t="s">
        <v>817</v>
      </c>
      <c r="AG1076">
        <v>1</v>
      </c>
      <c r="AI1076">
        <v>3500</v>
      </c>
      <c r="AK1076" t="s">
        <v>167</v>
      </c>
      <c r="AL1076" t="s">
        <v>818</v>
      </c>
      <c r="AM1076" t="s">
        <v>819</v>
      </c>
    </row>
    <row r="1077" spans="1:39" x14ac:dyDescent="0.25">
      <c r="A1077" s="2">
        <v>41717</v>
      </c>
      <c r="B1077" t="s">
        <v>16701</v>
      </c>
      <c r="C1077" t="s">
        <v>16702</v>
      </c>
      <c r="D1077" s="2">
        <v>41717</v>
      </c>
      <c r="E1077" s="2">
        <v>41807</v>
      </c>
      <c r="F1077" t="s">
        <v>16703</v>
      </c>
      <c r="G1077">
        <v>1</v>
      </c>
      <c r="H1077">
        <v>0</v>
      </c>
      <c r="I1077">
        <v>0</v>
      </c>
      <c r="L1077" t="s">
        <v>64</v>
      </c>
      <c r="M1077" t="s">
        <v>814</v>
      </c>
      <c r="N1077" t="s">
        <v>189</v>
      </c>
      <c r="O1077" t="s">
        <v>16704</v>
      </c>
      <c r="P1077" t="s">
        <v>16705</v>
      </c>
      <c r="Q1077">
        <v>208</v>
      </c>
      <c r="R1077">
        <v>0</v>
      </c>
      <c r="S1077">
        <v>208</v>
      </c>
      <c r="T1077">
        <v>0</v>
      </c>
      <c r="U1077">
        <v>0</v>
      </c>
      <c r="V1077">
        <v>208</v>
      </c>
      <c r="W1077" s="2">
        <v>41732</v>
      </c>
      <c r="X1077">
        <v>0</v>
      </c>
      <c r="Y1077" t="s">
        <v>67</v>
      </c>
      <c r="Z1077" t="s">
        <v>68</v>
      </c>
      <c r="AA1077" t="s">
        <v>500</v>
      </c>
      <c r="AC1077">
        <v>0</v>
      </c>
      <c r="AD1077" t="s">
        <v>814</v>
      </c>
      <c r="AE1077" t="s">
        <v>816</v>
      </c>
      <c r="AF1077" t="s">
        <v>817</v>
      </c>
      <c r="AG1077">
        <v>1</v>
      </c>
      <c r="AI1077">
        <v>3500</v>
      </c>
      <c r="AK1077" t="s">
        <v>167</v>
      </c>
      <c r="AL1077" t="s">
        <v>818</v>
      </c>
      <c r="AM1077" t="s">
        <v>819</v>
      </c>
    </row>
    <row r="1078" spans="1:39" x14ac:dyDescent="0.25">
      <c r="A1078" s="2">
        <v>41715</v>
      </c>
      <c r="B1078" t="s">
        <v>16758</v>
      </c>
      <c r="C1078" t="s">
        <v>16759</v>
      </c>
      <c r="D1078" s="2">
        <v>41864</v>
      </c>
      <c r="E1078" s="2">
        <v>41864</v>
      </c>
      <c r="F1078" t="s">
        <v>16760</v>
      </c>
      <c r="G1078">
        <v>17</v>
      </c>
      <c r="H1078">
        <v>0</v>
      </c>
      <c r="I1078">
        <v>0</v>
      </c>
      <c r="L1078" t="s">
        <v>64</v>
      </c>
      <c r="M1078" t="s">
        <v>7663</v>
      </c>
      <c r="N1078" t="s">
        <v>189</v>
      </c>
      <c r="O1078" t="s">
        <v>66</v>
      </c>
      <c r="Q1078">
        <v>0</v>
      </c>
      <c r="R1078">
        <v>0</v>
      </c>
      <c r="S1078">
        <v>0</v>
      </c>
      <c r="T1078">
        <v>0</v>
      </c>
      <c r="U1078">
        <v>0</v>
      </c>
      <c r="V1078">
        <v>0</v>
      </c>
      <c r="X1078">
        <v>0</v>
      </c>
      <c r="Y1078" t="s">
        <v>67</v>
      </c>
      <c r="Z1078" t="s">
        <v>154</v>
      </c>
      <c r="AA1078" t="s">
        <v>1408</v>
      </c>
      <c r="AC1078">
        <v>0</v>
      </c>
      <c r="AD1078" t="s">
        <v>7663</v>
      </c>
      <c r="AE1078" t="s">
        <v>7664</v>
      </c>
      <c r="AF1078" t="s">
        <v>7665</v>
      </c>
      <c r="AG1078">
        <v>1</v>
      </c>
      <c r="AI1078">
        <v>3500</v>
      </c>
      <c r="AK1078" t="s">
        <v>167</v>
      </c>
      <c r="AL1078" t="s">
        <v>192</v>
      </c>
      <c r="AM1078" t="s">
        <v>7666</v>
      </c>
    </row>
    <row r="1079" spans="1:39" x14ac:dyDescent="0.25">
      <c r="A1079" s="2">
        <v>41715</v>
      </c>
      <c r="B1079" t="s">
        <v>16772</v>
      </c>
      <c r="C1079" t="s">
        <v>16773</v>
      </c>
      <c r="D1079" s="2">
        <v>41743</v>
      </c>
      <c r="E1079" s="2">
        <v>41747</v>
      </c>
      <c r="F1079" t="s">
        <v>3750</v>
      </c>
      <c r="G1079">
        <v>2</v>
      </c>
      <c r="H1079">
        <v>0</v>
      </c>
      <c r="I1079">
        <v>0</v>
      </c>
      <c r="L1079" t="s">
        <v>64</v>
      </c>
      <c r="M1079" t="s">
        <v>814</v>
      </c>
      <c r="N1079" t="s">
        <v>189</v>
      </c>
      <c r="O1079" t="s">
        <v>14011</v>
      </c>
      <c r="P1079" t="s">
        <v>16774</v>
      </c>
      <c r="Q1079">
        <v>176</v>
      </c>
      <c r="R1079">
        <v>0</v>
      </c>
      <c r="S1079">
        <v>176</v>
      </c>
      <c r="T1079">
        <v>0</v>
      </c>
      <c r="U1079">
        <v>0</v>
      </c>
      <c r="V1079">
        <v>176</v>
      </c>
      <c r="W1079" s="2">
        <v>41725</v>
      </c>
      <c r="X1079">
        <v>0</v>
      </c>
      <c r="Y1079" t="s">
        <v>67</v>
      </c>
      <c r="Z1079" t="s">
        <v>68</v>
      </c>
      <c r="AA1079" t="s">
        <v>1694</v>
      </c>
      <c r="AC1079">
        <v>0</v>
      </c>
      <c r="AD1079" t="s">
        <v>814</v>
      </c>
      <c r="AE1079" t="s">
        <v>816</v>
      </c>
      <c r="AF1079" t="s">
        <v>817</v>
      </c>
      <c r="AG1079">
        <v>1</v>
      </c>
      <c r="AI1079">
        <v>3500</v>
      </c>
      <c r="AK1079" t="s">
        <v>167</v>
      </c>
      <c r="AL1079" t="s">
        <v>818</v>
      </c>
      <c r="AM1079" t="s">
        <v>819</v>
      </c>
    </row>
    <row r="1080" spans="1:39" x14ac:dyDescent="0.25">
      <c r="A1080" s="2">
        <v>41712</v>
      </c>
      <c r="B1080" t="s">
        <v>16810</v>
      </c>
      <c r="C1080" t="s">
        <v>16811</v>
      </c>
      <c r="D1080" s="2">
        <v>41835</v>
      </c>
      <c r="E1080" s="2">
        <v>41839</v>
      </c>
      <c r="F1080" t="s">
        <v>16812</v>
      </c>
      <c r="G1080">
        <v>2</v>
      </c>
      <c r="H1080">
        <v>0</v>
      </c>
      <c r="I1080">
        <v>0</v>
      </c>
      <c r="L1080" t="s">
        <v>64</v>
      </c>
      <c r="M1080" t="s">
        <v>814</v>
      </c>
      <c r="N1080" t="s">
        <v>189</v>
      </c>
      <c r="O1080" t="s">
        <v>14556</v>
      </c>
      <c r="P1080" t="s">
        <v>16813</v>
      </c>
      <c r="Q1080">
        <v>160</v>
      </c>
      <c r="R1080">
        <v>0</v>
      </c>
      <c r="S1080">
        <v>160</v>
      </c>
      <c r="T1080">
        <v>0</v>
      </c>
      <c r="U1080">
        <v>0</v>
      </c>
      <c r="V1080">
        <v>160</v>
      </c>
      <c r="W1080" s="2">
        <v>41711</v>
      </c>
      <c r="X1080">
        <v>0</v>
      </c>
      <c r="Y1080" t="s">
        <v>67</v>
      </c>
      <c r="Z1080" t="s">
        <v>68</v>
      </c>
      <c r="AA1080" t="s">
        <v>1524</v>
      </c>
      <c r="AC1080">
        <v>0</v>
      </c>
      <c r="AD1080" t="s">
        <v>814</v>
      </c>
      <c r="AE1080" t="s">
        <v>816</v>
      </c>
      <c r="AF1080" t="s">
        <v>817</v>
      </c>
      <c r="AG1080">
        <v>1</v>
      </c>
      <c r="AI1080">
        <v>3500</v>
      </c>
      <c r="AK1080" t="s">
        <v>167</v>
      </c>
      <c r="AL1080" t="s">
        <v>818</v>
      </c>
      <c r="AM1080" t="s">
        <v>819</v>
      </c>
    </row>
    <row r="1081" spans="1:39" x14ac:dyDescent="0.25">
      <c r="A1081" s="2">
        <v>41712</v>
      </c>
      <c r="B1081" t="s">
        <v>16814</v>
      </c>
      <c r="C1081" t="s">
        <v>16388</v>
      </c>
      <c r="D1081" s="2">
        <v>41712</v>
      </c>
      <c r="E1081" s="2">
        <v>41820</v>
      </c>
      <c r="F1081" t="s">
        <v>16389</v>
      </c>
      <c r="G1081">
        <v>2</v>
      </c>
      <c r="H1081">
        <v>0</v>
      </c>
      <c r="I1081">
        <v>0</v>
      </c>
      <c r="L1081" t="s">
        <v>64</v>
      </c>
      <c r="M1081" t="s">
        <v>814</v>
      </c>
      <c r="N1081" t="s">
        <v>189</v>
      </c>
      <c r="O1081" t="s">
        <v>16390</v>
      </c>
      <c r="P1081" t="s">
        <v>16391</v>
      </c>
      <c r="Q1081">
        <v>96</v>
      </c>
      <c r="R1081">
        <v>0</v>
      </c>
      <c r="S1081">
        <v>96</v>
      </c>
      <c r="T1081">
        <v>0</v>
      </c>
      <c r="U1081">
        <v>0</v>
      </c>
      <c r="V1081">
        <v>96</v>
      </c>
      <c r="W1081" s="2">
        <v>41711</v>
      </c>
      <c r="X1081">
        <v>0</v>
      </c>
      <c r="Y1081" t="s">
        <v>67</v>
      </c>
      <c r="Z1081" t="s">
        <v>68</v>
      </c>
      <c r="AA1081" t="s">
        <v>500</v>
      </c>
      <c r="AC1081">
        <v>0</v>
      </c>
      <c r="AD1081" t="s">
        <v>814</v>
      </c>
      <c r="AE1081" t="s">
        <v>816</v>
      </c>
      <c r="AF1081" t="s">
        <v>817</v>
      </c>
      <c r="AG1081">
        <v>1</v>
      </c>
      <c r="AI1081">
        <v>3500</v>
      </c>
      <c r="AK1081" t="s">
        <v>167</v>
      </c>
      <c r="AL1081" t="s">
        <v>818</v>
      </c>
      <c r="AM1081" t="s">
        <v>819</v>
      </c>
    </row>
    <row r="1082" spans="1:39" x14ac:dyDescent="0.25">
      <c r="A1082" s="2">
        <v>41712</v>
      </c>
      <c r="B1082" t="s">
        <v>16815</v>
      </c>
      <c r="C1082" t="s">
        <v>16816</v>
      </c>
      <c r="D1082" s="2">
        <v>41883</v>
      </c>
      <c r="E1082" s="2">
        <v>42185</v>
      </c>
      <c r="F1082" t="s">
        <v>16817</v>
      </c>
      <c r="G1082">
        <v>1</v>
      </c>
      <c r="H1082">
        <v>0</v>
      </c>
      <c r="I1082">
        <v>0</v>
      </c>
      <c r="L1082" t="s">
        <v>64</v>
      </c>
      <c r="M1082" t="s">
        <v>814</v>
      </c>
      <c r="N1082" t="s">
        <v>189</v>
      </c>
      <c r="O1082" t="s">
        <v>1346</v>
      </c>
      <c r="P1082" t="s">
        <v>1347</v>
      </c>
      <c r="Q1082">
        <v>140</v>
      </c>
      <c r="R1082">
        <v>0</v>
      </c>
      <c r="S1082">
        <v>140</v>
      </c>
      <c r="T1082">
        <v>0</v>
      </c>
      <c r="U1082">
        <v>0</v>
      </c>
      <c r="V1082">
        <v>140</v>
      </c>
      <c r="W1082" s="2">
        <v>41711</v>
      </c>
      <c r="X1082">
        <v>0</v>
      </c>
      <c r="Y1082" t="s">
        <v>67</v>
      </c>
      <c r="Z1082" t="s">
        <v>68</v>
      </c>
      <c r="AA1082" t="s">
        <v>500</v>
      </c>
      <c r="AC1082">
        <v>0</v>
      </c>
      <c r="AD1082" t="s">
        <v>814</v>
      </c>
      <c r="AE1082" t="s">
        <v>816</v>
      </c>
      <c r="AF1082" t="s">
        <v>817</v>
      </c>
      <c r="AG1082">
        <v>1</v>
      </c>
      <c r="AI1082">
        <v>3500</v>
      </c>
      <c r="AK1082" t="s">
        <v>167</v>
      </c>
      <c r="AL1082" t="s">
        <v>818</v>
      </c>
      <c r="AM1082" t="s">
        <v>819</v>
      </c>
    </row>
    <row r="1083" spans="1:39" x14ac:dyDescent="0.25">
      <c r="A1083" s="2">
        <v>41712</v>
      </c>
      <c r="B1083" t="s">
        <v>16825</v>
      </c>
      <c r="C1083" t="s">
        <v>16826</v>
      </c>
      <c r="D1083" s="2">
        <v>41827</v>
      </c>
      <c r="E1083" s="2">
        <v>41834</v>
      </c>
      <c r="F1083" t="s">
        <v>16827</v>
      </c>
      <c r="G1083">
        <v>2</v>
      </c>
      <c r="H1083">
        <v>0</v>
      </c>
      <c r="I1083">
        <v>0</v>
      </c>
      <c r="K1083" t="s">
        <v>16828</v>
      </c>
      <c r="L1083" t="s">
        <v>64</v>
      </c>
      <c r="M1083" t="s">
        <v>814</v>
      </c>
      <c r="N1083" t="s">
        <v>189</v>
      </c>
      <c r="O1083" t="s">
        <v>14681</v>
      </c>
      <c r="Q1083">
        <v>624</v>
      </c>
      <c r="R1083">
        <v>0</v>
      </c>
      <c r="S1083">
        <v>624</v>
      </c>
      <c r="T1083">
        <v>0</v>
      </c>
      <c r="U1083">
        <v>0</v>
      </c>
      <c r="V1083">
        <v>624</v>
      </c>
      <c r="W1083" s="2">
        <v>41753</v>
      </c>
      <c r="X1083">
        <v>0</v>
      </c>
      <c r="Y1083" t="s">
        <v>67</v>
      </c>
      <c r="Z1083" t="s">
        <v>68</v>
      </c>
      <c r="AA1083" t="s">
        <v>1524</v>
      </c>
      <c r="AC1083">
        <v>0</v>
      </c>
      <c r="AD1083" t="s">
        <v>814</v>
      </c>
      <c r="AE1083" t="s">
        <v>816</v>
      </c>
      <c r="AF1083" t="s">
        <v>817</v>
      </c>
      <c r="AG1083">
        <v>1</v>
      </c>
      <c r="AI1083">
        <v>3500</v>
      </c>
      <c r="AK1083" t="s">
        <v>167</v>
      </c>
      <c r="AL1083" t="s">
        <v>818</v>
      </c>
      <c r="AM1083" t="s">
        <v>819</v>
      </c>
    </row>
    <row r="1084" spans="1:39" x14ac:dyDescent="0.25">
      <c r="A1084" s="2">
        <v>41712</v>
      </c>
      <c r="B1084" t="s">
        <v>16832</v>
      </c>
      <c r="C1084" t="s">
        <v>16833</v>
      </c>
      <c r="D1084" s="2">
        <v>41712</v>
      </c>
      <c r="E1084" s="2">
        <v>41729</v>
      </c>
      <c r="F1084" t="s">
        <v>16834</v>
      </c>
      <c r="G1084">
        <v>1</v>
      </c>
      <c r="H1084">
        <v>0</v>
      </c>
      <c r="I1084">
        <v>0</v>
      </c>
      <c r="L1084" t="s">
        <v>64</v>
      </c>
      <c r="M1084" t="s">
        <v>814</v>
      </c>
      <c r="N1084" t="s">
        <v>189</v>
      </c>
      <c r="O1084" t="s">
        <v>1359</v>
      </c>
      <c r="P1084" t="s">
        <v>1364</v>
      </c>
      <c r="Q1084">
        <v>31.2</v>
      </c>
      <c r="R1084">
        <v>0</v>
      </c>
      <c r="S1084">
        <v>31.2</v>
      </c>
      <c r="T1084">
        <v>0</v>
      </c>
      <c r="U1084">
        <v>0</v>
      </c>
      <c r="V1084">
        <v>31.2</v>
      </c>
      <c r="W1084" s="2">
        <v>41711</v>
      </c>
      <c r="X1084">
        <v>0</v>
      </c>
      <c r="Y1084" t="s">
        <v>67</v>
      </c>
      <c r="Z1084" t="s">
        <v>68</v>
      </c>
      <c r="AA1084" t="s">
        <v>500</v>
      </c>
      <c r="AC1084">
        <v>0</v>
      </c>
      <c r="AD1084" t="s">
        <v>814</v>
      </c>
      <c r="AE1084" t="s">
        <v>816</v>
      </c>
      <c r="AF1084" t="s">
        <v>817</v>
      </c>
      <c r="AG1084">
        <v>1</v>
      </c>
      <c r="AI1084">
        <v>3500</v>
      </c>
      <c r="AK1084" t="s">
        <v>167</v>
      </c>
      <c r="AL1084" t="s">
        <v>818</v>
      </c>
      <c r="AM1084" t="s">
        <v>819</v>
      </c>
    </row>
    <row r="1085" spans="1:39" x14ac:dyDescent="0.25">
      <c r="A1085" s="2">
        <v>41712</v>
      </c>
      <c r="B1085" t="s">
        <v>16835</v>
      </c>
      <c r="C1085" t="s">
        <v>16836</v>
      </c>
      <c r="D1085" s="2">
        <v>41712</v>
      </c>
      <c r="E1085" s="2">
        <v>41820</v>
      </c>
      <c r="F1085" t="s">
        <v>16837</v>
      </c>
      <c r="G1085">
        <v>1</v>
      </c>
      <c r="H1085">
        <v>0</v>
      </c>
      <c r="I1085">
        <v>0</v>
      </c>
      <c r="L1085" t="s">
        <v>64</v>
      </c>
      <c r="M1085" t="s">
        <v>814</v>
      </c>
      <c r="N1085" t="s">
        <v>189</v>
      </c>
      <c r="O1085" t="s">
        <v>14681</v>
      </c>
      <c r="P1085" t="s">
        <v>16838</v>
      </c>
      <c r="Q1085">
        <v>120</v>
      </c>
      <c r="R1085">
        <v>0</v>
      </c>
      <c r="S1085">
        <v>120</v>
      </c>
      <c r="T1085">
        <v>0</v>
      </c>
      <c r="U1085">
        <v>0</v>
      </c>
      <c r="V1085">
        <v>120</v>
      </c>
      <c r="W1085" s="2">
        <v>41711</v>
      </c>
      <c r="X1085">
        <v>0</v>
      </c>
      <c r="Y1085" t="s">
        <v>67</v>
      </c>
      <c r="Z1085" t="s">
        <v>68</v>
      </c>
      <c r="AA1085" t="s">
        <v>500</v>
      </c>
      <c r="AC1085">
        <v>0</v>
      </c>
      <c r="AD1085" t="s">
        <v>814</v>
      </c>
      <c r="AE1085" t="s">
        <v>816</v>
      </c>
      <c r="AF1085" t="s">
        <v>817</v>
      </c>
      <c r="AG1085">
        <v>1</v>
      </c>
      <c r="AI1085">
        <v>3500</v>
      </c>
      <c r="AK1085" t="s">
        <v>167</v>
      </c>
      <c r="AL1085" t="s">
        <v>818</v>
      </c>
      <c r="AM1085" t="s">
        <v>819</v>
      </c>
    </row>
    <row r="1086" spans="1:39" x14ac:dyDescent="0.25">
      <c r="A1086" s="2">
        <v>41709</v>
      </c>
      <c r="B1086" t="s">
        <v>16912</v>
      </c>
      <c r="C1086" t="s">
        <v>16176</v>
      </c>
      <c r="D1086" s="2">
        <v>41817</v>
      </c>
      <c r="E1086" s="2">
        <v>41817</v>
      </c>
      <c r="F1086" t="s">
        <v>6071</v>
      </c>
      <c r="G1086">
        <v>0</v>
      </c>
      <c r="H1086">
        <v>0</v>
      </c>
      <c r="I1086">
        <v>0</v>
      </c>
      <c r="J1086" t="s">
        <v>16913</v>
      </c>
      <c r="L1086" t="s">
        <v>64</v>
      </c>
      <c r="M1086" t="s">
        <v>814</v>
      </c>
      <c r="N1086" t="s">
        <v>189</v>
      </c>
      <c r="Q1086">
        <v>0</v>
      </c>
      <c r="R1086">
        <v>0</v>
      </c>
      <c r="S1086">
        <v>0</v>
      </c>
      <c r="T1086">
        <v>0</v>
      </c>
      <c r="U1086" t="s">
        <v>16914</v>
      </c>
      <c r="V1086">
        <v>0</v>
      </c>
      <c r="X1086">
        <v>0</v>
      </c>
      <c r="Y1086" t="s">
        <v>67</v>
      </c>
      <c r="Z1086" t="s">
        <v>68</v>
      </c>
      <c r="AA1086" t="s">
        <v>5087</v>
      </c>
      <c r="AB1086" t="s">
        <v>5088</v>
      </c>
      <c r="AC1086">
        <v>2040</v>
      </c>
      <c r="AD1086" t="s">
        <v>814</v>
      </c>
      <c r="AE1086" t="s">
        <v>816</v>
      </c>
      <c r="AF1086" t="s">
        <v>817</v>
      </c>
      <c r="AG1086">
        <v>1</v>
      </c>
      <c r="AI1086">
        <v>3500</v>
      </c>
      <c r="AK1086" t="s">
        <v>167</v>
      </c>
      <c r="AL1086" t="s">
        <v>818</v>
      </c>
      <c r="AM1086" t="s">
        <v>819</v>
      </c>
    </row>
    <row r="1087" spans="1:39" x14ac:dyDescent="0.25">
      <c r="A1087" s="2">
        <v>41709</v>
      </c>
      <c r="B1087" t="s">
        <v>16915</v>
      </c>
      <c r="C1087" t="s">
        <v>15336</v>
      </c>
      <c r="D1087" s="2">
        <v>41783</v>
      </c>
      <c r="E1087" s="2">
        <v>41783</v>
      </c>
      <c r="F1087" t="s">
        <v>15337</v>
      </c>
      <c r="G1087">
        <v>10</v>
      </c>
      <c r="H1087">
        <v>0</v>
      </c>
      <c r="I1087">
        <v>0</v>
      </c>
      <c r="J1087" t="s">
        <v>16916</v>
      </c>
      <c r="K1087" t="s">
        <v>16917</v>
      </c>
      <c r="L1087" t="s">
        <v>64</v>
      </c>
      <c r="M1087" t="s">
        <v>814</v>
      </c>
      <c r="N1087" t="s">
        <v>189</v>
      </c>
      <c r="O1087" t="s">
        <v>189</v>
      </c>
      <c r="P1087" t="s">
        <v>5429</v>
      </c>
      <c r="Q1087">
        <v>0</v>
      </c>
      <c r="R1087">
        <v>0</v>
      </c>
      <c r="S1087">
        <v>0</v>
      </c>
      <c r="T1087">
        <v>0</v>
      </c>
      <c r="U1087">
        <v>213.36</v>
      </c>
      <c r="V1087">
        <v>0</v>
      </c>
      <c r="X1087">
        <v>0</v>
      </c>
      <c r="Y1087" t="s">
        <v>67</v>
      </c>
      <c r="Z1087" t="s">
        <v>81</v>
      </c>
      <c r="AA1087" t="s">
        <v>82</v>
      </c>
      <c r="AB1087" t="s">
        <v>297</v>
      </c>
      <c r="AC1087">
        <v>213.36</v>
      </c>
      <c r="AD1087" t="s">
        <v>814</v>
      </c>
      <c r="AE1087" t="s">
        <v>816</v>
      </c>
      <c r="AF1087" t="s">
        <v>817</v>
      </c>
      <c r="AG1087">
        <v>1</v>
      </c>
      <c r="AI1087">
        <v>3500</v>
      </c>
      <c r="AK1087" t="s">
        <v>167</v>
      </c>
      <c r="AL1087" t="s">
        <v>818</v>
      </c>
      <c r="AM1087" t="s">
        <v>819</v>
      </c>
    </row>
    <row r="1088" spans="1:39" x14ac:dyDescent="0.25">
      <c r="A1088" s="2">
        <v>41708</v>
      </c>
      <c r="B1088" t="s">
        <v>16958</v>
      </c>
      <c r="C1088" t="s">
        <v>16959</v>
      </c>
      <c r="D1088" s="2">
        <v>41744</v>
      </c>
      <c r="E1088" s="2">
        <v>41747</v>
      </c>
      <c r="F1088" t="s">
        <v>16960</v>
      </c>
      <c r="G1088">
        <v>3</v>
      </c>
      <c r="H1088">
        <v>0</v>
      </c>
      <c r="I1088">
        <v>0</v>
      </c>
      <c r="L1088" t="s">
        <v>64</v>
      </c>
      <c r="M1088" t="s">
        <v>814</v>
      </c>
      <c r="N1088" t="s">
        <v>189</v>
      </c>
      <c r="O1088" t="s">
        <v>2710</v>
      </c>
      <c r="P1088" t="s">
        <v>13114</v>
      </c>
      <c r="Q1088">
        <v>320</v>
      </c>
      <c r="R1088">
        <v>0</v>
      </c>
      <c r="S1088">
        <v>320</v>
      </c>
      <c r="T1088">
        <v>0</v>
      </c>
      <c r="U1088">
        <v>0</v>
      </c>
      <c r="V1088">
        <v>320</v>
      </c>
      <c r="W1088" s="2">
        <v>41753</v>
      </c>
      <c r="X1088">
        <v>0</v>
      </c>
      <c r="Y1088" t="s">
        <v>67</v>
      </c>
      <c r="Z1088" t="s">
        <v>68</v>
      </c>
      <c r="AA1088" t="s">
        <v>1694</v>
      </c>
      <c r="AC1088">
        <v>0</v>
      </c>
      <c r="AD1088" t="s">
        <v>814</v>
      </c>
      <c r="AE1088" t="s">
        <v>816</v>
      </c>
      <c r="AF1088" t="s">
        <v>817</v>
      </c>
      <c r="AG1088">
        <v>1</v>
      </c>
      <c r="AI1088">
        <v>3500</v>
      </c>
      <c r="AK1088" t="s">
        <v>167</v>
      </c>
      <c r="AL1088" t="s">
        <v>818</v>
      </c>
      <c r="AM1088" t="s">
        <v>819</v>
      </c>
    </row>
    <row r="1089" spans="1:39" x14ac:dyDescent="0.25">
      <c r="A1089" s="2">
        <v>41705</v>
      </c>
      <c r="B1089" t="s">
        <v>17016</v>
      </c>
      <c r="C1089" t="s">
        <v>17017</v>
      </c>
      <c r="D1089" s="2">
        <v>41705</v>
      </c>
      <c r="E1089" s="2">
        <v>41887</v>
      </c>
      <c r="F1089" t="s">
        <v>887</v>
      </c>
      <c r="G1089">
        <v>2</v>
      </c>
      <c r="H1089">
        <v>0</v>
      </c>
      <c r="I1089">
        <v>0</v>
      </c>
      <c r="L1089" t="s">
        <v>64</v>
      </c>
      <c r="M1089" t="s">
        <v>814</v>
      </c>
      <c r="N1089" t="s">
        <v>189</v>
      </c>
      <c r="O1089" t="s">
        <v>922</v>
      </c>
      <c r="P1089" t="s">
        <v>5987</v>
      </c>
      <c r="Q1089">
        <v>216</v>
      </c>
      <c r="R1089">
        <v>0</v>
      </c>
      <c r="S1089">
        <v>216</v>
      </c>
      <c r="T1089">
        <v>0</v>
      </c>
      <c r="U1089">
        <v>0</v>
      </c>
      <c r="V1089">
        <v>216</v>
      </c>
      <c r="W1089" s="2">
        <v>41711</v>
      </c>
      <c r="X1089">
        <v>0</v>
      </c>
      <c r="Y1089" t="s">
        <v>67</v>
      </c>
      <c r="Z1089" t="s">
        <v>68</v>
      </c>
      <c r="AA1089" t="s">
        <v>500</v>
      </c>
      <c r="AC1089">
        <v>0</v>
      </c>
      <c r="AD1089" t="s">
        <v>814</v>
      </c>
      <c r="AE1089" t="s">
        <v>816</v>
      </c>
      <c r="AF1089" t="s">
        <v>817</v>
      </c>
      <c r="AG1089">
        <v>1</v>
      </c>
      <c r="AI1089">
        <v>3500</v>
      </c>
      <c r="AK1089" t="s">
        <v>167</v>
      </c>
      <c r="AL1089" t="s">
        <v>818</v>
      </c>
      <c r="AM1089" t="s">
        <v>819</v>
      </c>
    </row>
    <row r="1090" spans="1:39" x14ac:dyDescent="0.25">
      <c r="A1090" s="2">
        <v>41705</v>
      </c>
      <c r="B1090" t="s">
        <v>17018</v>
      </c>
      <c r="C1090" t="s">
        <v>17019</v>
      </c>
      <c r="D1090" s="2">
        <v>41705</v>
      </c>
      <c r="E1090" s="2">
        <v>42046</v>
      </c>
      <c r="F1090" t="s">
        <v>17020</v>
      </c>
      <c r="G1090">
        <v>1</v>
      </c>
      <c r="H1090">
        <v>0</v>
      </c>
      <c r="I1090">
        <v>0</v>
      </c>
      <c r="L1090" t="s">
        <v>64</v>
      </c>
      <c r="M1090" t="s">
        <v>814</v>
      </c>
      <c r="N1090" t="s">
        <v>189</v>
      </c>
      <c r="O1090" t="s">
        <v>17021</v>
      </c>
      <c r="P1090" t="s">
        <v>17022</v>
      </c>
      <c r="Q1090">
        <v>40</v>
      </c>
      <c r="R1090">
        <v>0</v>
      </c>
      <c r="S1090">
        <v>40</v>
      </c>
      <c r="T1090">
        <v>0</v>
      </c>
      <c r="U1090">
        <v>0</v>
      </c>
      <c r="V1090">
        <v>40</v>
      </c>
      <c r="W1090" s="2">
        <v>41711</v>
      </c>
      <c r="X1090">
        <v>0</v>
      </c>
      <c r="Y1090" t="s">
        <v>67</v>
      </c>
      <c r="Z1090" t="s">
        <v>68</v>
      </c>
      <c r="AA1090" t="s">
        <v>500</v>
      </c>
      <c r="AC1090">
        <v>0</v>
      </c>
      <c r="AD1090" t="s">
        <v>814</v>
      </c>
      <c r="AE1090" t="s">
        <v>816</v>
      </c>
      <c r="AF1090" t="s">
        <v>817</v>
      </c>
      <c r="AG1090">
        <v>1</v>
      </c>
      <c r="AI1090">
        <v>3500</v>
      </c>
      <c r="AK1090" t="s">
        <v>167</v>
      </c>
      <c r="AL1090" t="s">
        <v>818</v>
      </c>
      <c r="AM1090" t="s">
        <v>819</v>
      </c>
    </row>
    <row r="1091" spans="1:39" x14ac:dyDescent="0.25">
      <c r="A1091" s="2">
        <v>41704</v>
      </c>
      <c r="B1091" t="s">
        <v>17041</v>
      </c>
      <c r="C1091" t="s">
        <v>17042</v>
      </c>
      <c r="D1091" s="2">
        <v>41852</v>
      </c>
      <c r="E1091" s="2">
        <v>42217</v>
      </c>
      <c r="F1091" t="s">
        <v>3750</v>
      </c>
      <c r="G1091">
        <v>1</v>
      </c>
      <c r="H1091">
        <v>0</v>
      </c>
      <c r="I1091">
        <v>0</v>
      </c>
      <c r="L1091" t="s">
        <v>64</v>
      </c>
      <c r="M1091" t="s">
        <v>814</v>
      </c>
      <c r="N1091" t="s">
        <v>189</v>
      </c>
      <c r="O1091" t="s">
        <v>13998</v>
      </c>
      <c r="P1091" t="s">
        <v>17043</v>
      </c>
      <c r="Q1091">
        <v>200</v>
      </c>
      <c r="R1091">
        <v>0</v>
      </c>
      <c r="S1091">
        <v>200</v>
      </c>
      <c r="T1091">
        <v>0</v>
      </c>
      <c r="U1091">
        <v>0</v>
      </c>
      <c r="V1091">
        <v>168</v>
      </c>
      <c r="W1091" s="2">
        <v>41823</v>
      </c>
      <c r="X1091">
        <v>0</v>
      </c>
      <c r="Y1091" t="s">
        <v>67</v>
      </c>
      <c r="Z1091" t="s">
        <v>68</v>
      </c>
      <c r="AA1091" t="s">
        <v>500</v>
      </c>
      <c r="AC1091">
        <v>0</v>
      </c>
      <c r="AD1091" t="s">
        <v>814</v>
      </c>
      <c r="AE1091" t="s">
        <v>816</v>
      </c>
      <c r="AF1091" t="s">
        <v>817</v>
      </c>
      <c r="AG1091">
        <v>1</v>
      </c>
      <c r="AI1091">
        <v>3500</v>
      </c>
      <c r="AK1091" t="s">
        <v>167</v>
      </c>
      <c r="AL1091" t="s">
        <v>818</v>
      </c>
      <c r="AM1091" t="s">
        <v>819</v>
      </c>
    </row>
    <row r="1092" spans="1:39" x14ac:dyDescent="0.25">
      <c r="A1092" s="2">
        <v>41704</v>
      </c>
      <c r="B1092" t="s">
        <v>17044</v>
      </c>
      <c r="C1092" t="s">
        <v>17045</v>
      </c>
      <c r="D1092" s="2">
        <v>41820</v>
      </c>
      <c r="E1092" s="2">
        <v>41827</v>
      </c>
      <c r="F1092" t="s">
        <v>1835</v>
      </c>
      <c r="G1092">
        <v>1</v>
      </c>
      <c r="H1092">
        <v>0</v>
      </c>
      <c r="I1092">
        <v>0</v>
      </c>
      <c r="L1092" t="s">
        <v>64</v>
      </c>
      <c r="M1092" t="s">
        <v>814</v>
      </c>
      <c r="N1092" t="s">
        <v>189</v>
      </c>
      <c r="O1092" t="s">
        <v>17046</v>
      </c>
      <c r="P1092" t="s">
        <v>17047</v>
      </c>
      <c r="Q1092">
        <v>240</v>
      </c>
      <c r="R1092">
        <v>0</v>
      </c>
      <c r="S1092">
        <v>240</v>
      </c>
      <c r="T1092">
        <v>0</v>
      </c>
      <c r="U1092">
        <v>0</v>
      </c>
      <c r="V1092">
        <v>240</v>
      </c>
      <c r="W1092" s="2">
        <v>41823</v>
      </c>
      <c r="X1092">
        <v>0</v>
      </c>
      <c r="Y1092" t="s">
        <v>67</v>
      </c>
      <c r="Z1092" t="s">
        <v>68</v>
      </c>
      <c r="AA1092" t="s">
        <v>1694</v>
      </c>
      <c r="AC1092">
        <v>0</v>
      </c>
      <c r="AD1092" t="s">
        <v>814</v>
      </c>
      <c r="AE1092" t="s">
        <v>816</v>
      </c>
      <c r="AF1092" t="s">
        <v>817</v>
      </c>
      <c r="AG1092">
        <v>1</v>
      </c>
      <c r="AI1092">
        <v>3500</v>
      </c>
      <c r="AK1092" t="s">
        <v>167</v>
      </c>
      <c r="AL1092" t="s">
        <v>818</v>
      </c>
      <c r="AM1092" t="s">
        <v>819</v>
      </c>
    </row>
    <row r="1093" spans="1:39" x14ac:dyDescent="0.25">
      <c r="A1093" s="2">
        <v>41704</v>
      </c>
      <c r="B1093" t="s">
        <v>17051</v>
      </c>
      <c r="C1093" t="s">
        <v>17052</v>
      </c>
      <c r="D1093" s="2">
        <v>41704</v>
      </c>
      <c r="E1093" s="2">
        <v>41820</v>
      </c>
      <c r="F1093" t="s">
        <v>5855</v>
      </c>
      <c r="G1093">
        <v>1</v>
      </c>
      <c r="H1093">
        <v>0</v>
      </c>
      <c r="I1093">
        <v>0</v>
      </c>
      <c r="L1093" t="s">
        <v>64</v>
      </c>
      <c r="M1093" t="s">
        <v>188</v>
      </c>
      <c r="N1093" t="s">
        <v>189</v>
      </c>
      <c r="O1093" t="s">
        <v>14055</v>
      </c>
      <c r="P1093" t="s">
        <v>17053</v>
      </c>
      <c r="Q1093">
        <v>108</v>
      </c>
      <c r="R1093">
        <v>0</v>
      </c>
      <c r="S1093">
        <v>108</v>
      </c>
      <c r="T1093">
        <v>0</v>
      </c>
      <c r="U1093">
        <v>0</v>
      </c>
      <c r="V1093">
        <v>108</v>
      </c>
      <c r="W1093" s="2">
        <v>41711</v>
      </c>
      <c r="X1093">
        <v>0</v>
      </c>
      <c r="Y1093" t="s">
        <v>67</v>
      </c>
      <c r="Z1093" t="s">
        <v>68</v>
      </c>
      <c r="AA1093" t="s">
        <v>500</v>
      </c>
      <c r="AC1093">
        <v>0</v>
      </c>
      <c r="AD1093" t="s">
        <v>188</v>
      </c>
      <c r="AE1093" t="s">
        <v>190</v>
      </c>
      <c r="AF1093" t="s">
        <v>191</v>
      </c>
      <c r="AG1093">
        <v>1</v>
      </c>
      <c r="AI1093">
        <v>3500</v>
      </c>
      <c r="AK1093" t="s">
        <v>167</v>
      </c>
      <c r="AL1093" t="s">
        <v>192</v>
      </c>
      <c r="AM1093" t="s">
        <v>193</v>
      </c>
    </row>
    <row r="1094" spans="1:39" x14ac:dyDescent="0.25">
      <c r="A1094" s="2">
        <v>41704</v>
      </c>
      <c r="B1094" t="s">
        <v>17054</v>
      </c>
      <c r="C1094" t="s">
        <v>17055</v>
      </c>
      <c r="D1094" s="2">
        <v>41736</v>
      </c>
      <c r="E1094" s="2">
        <v>41740</v>
      </c>
      <c r="F1094" t="s">
        <v>17056</v>
      </c>
      <c r="G1094">
        <v>1</v>
      </c>
      <c r="H1094">
        <v>0</v>
      </c>
      <c r="I1094">
        <v>0</v>
      </c>
      <c r="L1094" t="s">
        <v>64</v>
      </c>
      <c r="M1094" t="s">
        <v>188</v>
      </c>
      <c r="N1094" t="s">
        <v>189</v>
      </c>
      <c r="O1094" t="s">
        <v>1252</v>
      </c>
      <c r="P1094" t="s">
        <v>17057</v>
      </c>
      <c r="Q1094">
        <v>76</v>
      </c>
      <c r="R1094">
        <v>0</v>
      </c>
      <c r="S1094">
        <v>76</v>
      </c>
      <c r="T1094">
        <v>0</v>
      </c>
      <c r="U1094">
        <v>0</v>
      </c>
      <c r="V1094">
        <v>76</v>
      </c>
      <c r="W1094" s="2">
        <v>41711</v>
      </c>
      <c r="X1094">
        <v>0</v>
      </c>
      <c r="Y1094" t="s">
        <v>67</v>
      </c>
      <c r="Z1094" t="s">
        <v>68</v>
      </c>
      <c r="AA1094" t="s">
        <v>1524</v>
      </c>
      <c r="AC1094">
        <v>0</v>
      </c>
      <c r="AD1094" t="s">
        <v>188</v>
      </c>
      <c r="AE1094" t="s">
        <v>190</v>
      </c>
      <c r="AF1094" t="s">
        <v>191</v>
      </c>
      <c r="AG1094">
        <v>1</v>
      </c>
      <c r="AI1094">
        <v>3500</v>
      </c>
      <c r="AK1094" t="s">
        <v>167</v>
      </c>
      <c r="AL1094" t="s">
        <v>192</v>
      </c>
      <c r="AM1094" t="s">
        <v>193</v>
      </c>
    </row>
    <row r="1095" spans="1:39" x14ac:dyDescent="0.25">
      <c r="A1095" s="2">
        <v>41703</v>
      </c>
      <c r="B1095" t="s">
        <v>17090</v>
      </c>
      <c r="C1095" t="s">
        <v>17091</v>
      </c>
      <c r="D1095" s="2">
        <v>41736</v>
      </c>
      <c r="E1095" s="2">
        <v>41740</v>
      </c>
      <c r="F1095" t="s">
        <v>14657</v>
      </c>
      <c r="G1095">
        <v>1</v>
      </c>
      <c r="H1095">
        <v>0</v>
      </c>
      <c r="I1095">
        <v>0</v>
      </c>
      <c r="L1095" t="s">
        <v>64</v>
      </c>
      <c r="M1095" t="s">
        <v>1574</v>
      </c>
      <c r="N1095" t="s">
        <v>1575</v>
      </c>
      <c r="O1095" t="s">
        <v>66</v>
      </c>
      <c r="Q1095">
        <v>79.2</v>
      </c>
      <c r="R1095">
        <v>0</v>
      </c>
      <c r="S1095">
        <v>79.2</v>
      </c>
      <c r="T1095">
        <v>0</v>
      </c>
      <c r="U1095">
        <v>0</v>
      </c>
      <c r="V1095">
        <v>79.2</v>
      </c>
      <c r="W1095" s="2">
        <v>41739</v>
      </c>
      <c r="X1095">
        <v>5.78</v>
      </c>
      <c r="Y1095" s="2">
        <v>41760</v>
      </c>
      <c r="Z1095" t="s">
        <v>68</v>
      </c>
      <c r="AA1095" t="s">
        <v>1524</v>
      </c>
      <c r="AC1095">
        <v>0</v>
      </c>
      <c r="AD1095" t="s">
        <v>1574</v>
      </c>
      <c r="AE1095" t="s">
        <v>1576</v>
      </c>
      <c r="AF1095" t="s">
        <v>1577</v>
      </c>
      <c r="AG1095">
        <v>18</v>
      </c>
      <c r="AI1095">
        <v>3500</v>
      </c>
      <c r="AK1095" t="s">
        <v>167</v>
      </c>
      <c r="AL1095" t="s">
        <v>1578</v>
      </c>
      <c r="AM1095" t="s">
        <v>1579</v>
      </c>
    </row>
    <row r="1096" spans="1:39" x14ac:dyDescent="0.25">
      <c r="A1096" s="2">
        <v>41702</v>
      </c>
      <c r="B1096" t="s">
        <v>17123</v>
      </c>
      <c r="C1096" t="s">
        <v>17124</v>
      </c>
      <c r="D1096" s="2">
        <v>41702</v>
      </c>
      <c r="E1096" s="2">
        <v>41702</v>
      </c>
      <c r="F1096" t="s">
        <v>7662</v>
      </c>
      <c r="G1096">
        <v>20</v>
      </c>
      <c r="H1096">
        <v>0</v>
      </c>
      <c r="I1096">
        <v>0</v>
      </c>
      <c r="L1096" t="s">
        <v>64</v>
      </c>
      <c r="M1096" t="s">
        <v>188</v>
      </c>
      <c r="N1096" t="s">
        <v>189</v>
      </c>
      <c r="O1096" t="s">
        <v>66</v>
      </c>
      <c r="Q1096">
        <v>44</v>
      </c>
      <c r="R1096">
        <v>0</v>
      </c>
      <c r="S1096">
        <v>44</v>
      </c>
      <c r="T1096">
        <v>0</v>
      </c>
      <c r="U1096">
        <v>0</v>
      </c>
      <c r="V1096">
        <v>44</v>
      </c>
      <c r="W1096" s="2">
        <v>41704</v>
      </c>
      <c r="X1096">
        <v>0</v>
      </c>
      <c r="Y1096" t="s">
        <v>67</v>
      </c>
      <c r="Z1096" t="s">
        <v>68</v>
      </c>
      <c r="AA1096" t="s">
        <v>2906</v>
      </c>
      <c r="AC1096">
        <v>0</v>
      </c>
      <c r="AD1096" t="s">
        <v>188</v>
      </c>
      <c r="AE1096" t="s">
        <v>190</v>
      </c>
      <c r="AF1096" t="s">
        <v>191</v>
      </c>
      <c r="AG1096">
        <v>1</v>
      </c>
      <c r="AI1096">
        <v>3500</v>
      </c>
      <c r="AK1096" t="s">
        <v>167</v>
      </c>
      <c r="AL1096" t="s">
        <v>192</v>
      </c>
      <c r="AM1096" t="s">
        <v>193</v>
      </c>
    </row>
    <row r="1097" spans="1:39" x14ac:dyDescent="0.25">
      <c r="A1097" s="2">
        <v>41698</v>
      </c>
      <c r="B1097" t="s">
        <v>17211</v>
      </c>
      <c r="C1097" t="s">
        <v>17212</v>
      </c>
      <c r="D1097" s="2">
        <v>41736</v>
      </c>
      <c r="E1097" s="2">
        <v>41740</v>
      </c>
      <c r="F1097" t="s">
        <v>4543</v>
      </c>
      <c r="G1097">
        <v>1</v>
      </c>
      <c r="H1097">
        <v>0</v>
      </c>
      <c r="I1097">
        <v>0</v>
      </c>
      <c r="L1097" t="s">
        <v>64</v>
      </c>
      <c r="M1097" t="s">
        <v>814</v>
      </c>
      <c r="N1097" t="s">
        <v>189</v>
      </c>
      <c r="O1097" t="s">
        <v>4544</v>
      </c>
      <c r="P1097" t="s">
        <v>4566</v>
      </c>
      <c r="Q1097">
        <v>296</v>
      </c>
      <c r="R1097">
        <v>0</v>
      </c>
      <c r="S1097">
        <v>296</v>
      </c>
      <c r="T1097">
        <v>0</v>
      </c>
      <c r="U1097">
        <v>0</v>
      </c>
      <c r="V1097">
        <v>296</v>
      </c>
      <c r="W1097" s="2">
        <v>41725</v>
      </c>
      <c r="X1097">
        <v>0</v>
      </c>
      <c r="Y1097" t="s">
        <v>67</v>
      </c>
      <c r="Z1097" t="s">
        <v>68</v>
      </c>
      <c r="AA1097" t="s">
        <v>1694</v>
      </c>
      <c r="AC1097">
        <v>0</v>
      </c>
      <c r="AD1097" t="s">
        <v>814</v>
      </c>
      <c r="AE1097" t="s">
        <v>816</v>
      </c>
      <c r="AF1097" t="s">
        <v>817</v>
      </c>
      <c r="AG1097">
        <v>1</v>
      </c>
      <c r="AI1097">
        <v>3500</v>
      </c>
      <c r="AK1097" t="s">
        <v>167</v>
      </c>
      <c r="AL1097" t="s">
        <v>818</v>
      </c>
      <c r="AM1097" t="s">
        <v>819</v>
      </c>
    </row>
    <row r="1098" spans="1:39" x14ac:dyDescent="0.25">
      <c r="A1098" s="2">
        <v>41698</v>
      </c>
      <c r="B1098" t="s">
        <v>17213</v>
      </c>
      <c r="C1098" t="s">
        <v>17214</v>
      </c>
      <c r="D1098" s="2">
        <v>41736</v>
      </c>
      <c r="E1098" s="2">
        <v>41740</v>
      </c>
      <c r="F1098" t="s">
        <v>1851</v>
      </c>
      <c r="G1098">
        <v>2</v>
      </c>
      <c r="H1098">
        <v>0</v>
      </c>
      <c r="I1098">
        <v>0</v>
      </c>
      <c r="L1098" t="s">
        <v>64</v>
      </c>
      <c r="M1098" t="s">
        <v>814</v>
      </c>
      <c r="N1098" t="s">
        <v>189</v>
      </c>
      <c r="O1098" t="s">
        <v>66</v>
      </c>
      <c r="Q1098">
        <v>200</v>
      </c>
      <c r="R1098">
        <v>0</v>
      </c>
      <c r="S1098">
        <v>200</v>
      </c>
      <c r="T1098">
        <v>0</v>
      </c>
      <c r="U1098">
        <v>0</v>
      </c>
      <c r="V1098">
        <v>200</v>
      </c>
      <c r="W1098" s="2">
        <v>41760</v>
      </c>
      <c r="X1098">
        <v>0</v>
      </c>
      <c r="Y1098" t="s">
        <v>67</v>
      </c>
      <c r="Z1098" t="s">
        <v>68</v>
      </c>
      <c r="AA1098" t="s">
        <v>1694</v>
      </c>
      <c r="AC1098">
        <v>0</v>
      </c>
      <c r="AD1098" t="s">
        <v>814</v>
      </c>
      <c r="AE1098" t="s">
        <v>816</v>
      </c>
      <c r="AF1098" t="s">
        <v>817</v>
      </c>
      <c r="AG1098">
        <v>1</v>
      </c>
      <c r="AI1098">
        <v>3500</v>
      </c>
      <c r="AK1098" t="s">
        <v>167</v>
      </c>
      <c r="AL1098" t="s">
        <v>818</v>
      </c>
      <c r="AM1098" t="s">
        <v>819</v>
      </c>
    </row>
    <row r="1099" spans="1:39" x14ac:dyDescent="0.25">
      <c r="A1099" s="2">
        <v>41697</v>
      </c>
      <c r="B1099" t="s">
        <v>17296</v>
      </c>
      <c r="C1099" t="s">
        <v>16589</v>
      </c>
      <c r="D1099" s="2">
        <v>41743</v>
      </c>
      <c r="E1099" s="2">
        <v>41747</v>
      </c>
      <c r="F1099" t="s">
        <v>3750</v>
      </c>
      <c r="G1099">
        <v>1</v>
      </c>
      <c r="H1099">
        <v>0</v>
      </c>
      <c r="I1099">
        <v>0</v>
      </c>
      <c r="L1099" t="s">
        <v>64</v>
      </c>
      <c r="M1099" t="s">
        <v>814</v>
      </c>
      <c r="N1099" t="s">
        <v>189</v>
      </c>
      <c r="O1099" t="s">
        <v>66</v>
      </c>
      <c r="Q1099">
        <v>88</v>
      </c>
      <c r="R1099">
        <v>0</v>
      </c>
      <c r="S1099">
        <v>88</v>
      </c>
      <c r="T1099">
        <v>0</v>
      </c>
      <c r="U1099">
        <v>0</v>
      </c>
      <c r="V1099">
        <v>0</v>
      </c>
      <c r="X1099">
        <v>0</v>
      </c>
      <c r="Y1099" t="s">
        <v>67</v>
      </c>
      <c r="Z1099" t="s">
        <v>81</v>
      </c>
      <c r="AA1099" t="s">
        <v>1694</v>
      </c>
      <c r="AC1099">
        <v>0</v>
      </c>
      <c r="AD1099" t="s">
        <v>814</v>
      </c>
      <c r="AE1099" t="s">
        <v>816</v>
      </c>
      <c r="AF1099" t="s">
        <v>817</v>
      </c>
      <c r="AG1099">
        <v>1</v>
      </c>
      <c r="AI1099">
        <v>3500</v>
      </c>
      <c r="AK1099" t="s">
        <v>167</v>
      </c>
      <c r="AL1099" t="s">
        <v>818</v>
      </c>
      <c r="AM1099" t="s">
        <v>819</v>
      </c>
    </row>
    <row r="1100" spans="1:39" x14ac:dyDescent="0.25">
      <c r="A1100" s="2">
        <v>41694</v>
      </c>
      <c r="B1100" t="s">
        <v>17372</v>
      </c>
      <c r="C1100" t="s">
        <v>17373</v>
      </c>
      <c r="D1100" s="2">
        <v>41805</v>
      </c>
      <c r="E1100" s="2">
        <v>41805</v>
      </c>
      <c r="F1100" t="s">
        <v>17374</v>
      </c>
      <c r="G1100">
        <v>45</v>
      </c>
      <c r="H1100">
        <v>5</v>
      </c>
      <c r="I1100">
        <v>0</v>
      </c>
      <c r="L1100" t="s">
        <v>64</v>
      </c>
      <c r="M1100" t="s">
        <v>6041</v>
      </c>
      <c r="N1100" t="s">
        <v>6042</v>
      </c>
      <c r="O1100" t="s">
        <v>66</v>
      </c>
      <c r="Q1100">
        <v>423.2</v>
      </c>
      <c r="R1100">
        <v>281.39999999999998</v>
      </c>
      <c r="S1100">
        <v>704.6</v>
      </c>
      <c r="T1100">
        <v>0</v>
      </c>
      <c r="U1100">
        <v>0</v>
      </c>
      <c r="V1100">
        <v>338.4</v>
      </c>
      <c r="W1100" s="2">
        <v>41830</v>
      </c>
      <c r="X1100">
        <v>0</v>
      </c>
      <c r="Y1100" t="s">
        <v>67</v>
      </c>
      <c r="Z1100" t="s">
        <v>68</v>
      </c>
      <c r="AA1100" t="s">
        <v>2906</v>
      </c>
      <c r="AC1100">
        <v>0</v>
      </c>
      <c r="AD1100" t="s">
        <v>6041</v>
      </c>
      <c r="AE1100" t="s">
        <v>6043</v>
      </c>
      <c r="AF1100" t="s">
        <v>6044</v>
      </c>
      <c r="AG1100">
        <v>16</v>
      </c>
      <c r="AH1100">
        <v>1</v>
      </c>
      <c r="AI1100">
        <v>3500</v>
      </c>
      <c r="AK1100" t="s">
        <v>167</v>
      </c>
      <c r="AL1100" t="s">
        <v>6045</v>
      </c>
      <c r="AM1100" t="s">
        <v>6046</v>
      </c>
    </row>
    <row r="1101" spans="1:39" x14ac:dyDescent="0.25">
      <c r="A1101" s="2">
        <v>41694</v>
      </c>
      <c r="B1101" t="s">
        <v>17377</v>
      </c>
      <c r="C1101" t="s">
        <v>2824</v>
      </c>
      <c r="D1101" s="2">
        <v>41728</v>
      </c>
      <c r="E1101" s="2">
        <v>41728</v>
      </c>
      <c r="F1101" t="s">
        <v>720</v>
      </c>
      <c r="G1101">
        <v>2</v>
      </c>
      <c r="H1101">
        <v>0</v>
      </c>
      <c r="I1101">
        <v>0</v>
      </c>
      <c r="J1101" t="s">
        <v>17378</v>
      </c>
      <c r="L1101" t="s">
        <v>64</v>
      </c>
      <c r="M1101" t="s">
        <v>2984</v>
      </c>
      <c r="N1101" t="s">
        <v>2985</v>
      </c>
      <c r="Q1101">
        <v>0</v>
      </c>
      <c r="R1101">
        <v>0</v>
      </c>
      <c r="S1101">
        <v>0</v>
      </c>
      <c r="T1101">
        <v>0</v>
      </c>
      <c r="U1101">
        <v>30.4</v>
      </c>
      <c r="V1101">
        <v>30.4</v>
      </c>
      <c r="W1101" s="2">
        <v>41732</v>
      </c>
      <c r="X1101">
        <v>0</v>
      </c>
      <c r="Y1101" t="s">
        <v>67</v>
      </c>
      <c r="Z1101" t="s">
        <v>68</v>
      </c>
      <c r="AA1101" t="s">
        <v>82</v>
      </c>
      <c r="AB1101" t="s">
        <v>297</v>
      </c>
      <c r="AC1101">
        <v>30.4</v>
      </c>
      <c r="AD1101" t="s">
        <v>2984</v>
      </c>
      <c r="AE1101" t="s">
        <v>2986</v>
      </c>
      <c r="AF1101" t="s">
        <v>2987</v>
      </c>
      <c r="AG1101">
        <v>1</v>
      </c>
      <c r="AI1101">
        <v>3500</v>
      </c>
      <c r="AK1101" t="s">
        <v>167</v>
      </c>
      <c r="AL1101" t="s">
        <v>2988</v>
      </c>
      <c r="AM1101" t="s">
        <v>2989</v>
      </c>
    </row>
    <row r="1102" spans="1:39" x14ac:dyDescent="0.25">
      <c r="A1102" s="2">
        <v>41691</v>
      </c>
      <c r="B1102" t="s">
        <v>17462</v>
      </c>
      <c r="C1102" t="s">
        <v>17463</v>
      </c>
      <c r="D1102" s="2">
        <v>41691</v>
      </c>
      <c r="E1102" s="2">
        <v>41691</v>
      </c>
      <c r="F1102" t="s">
        <v>1835</v>
      </c>
      <c r="G1102">
        <v>1</v>
      </c>
      <c r="H1102">
        <v>0</v>
      </c>
      <c r="I1102">
        <v>0</v>
      </c>
      <c r="L1102" t="s">
        <v>64</v>
      </c>
      <c r="M1102" t="s">
        <v>814</v>
      </c>
      <c r="N1102" t="s">
        <v>189</v>
      </c>
      <c r="O1102" t="s">
        <v>11884</v>
      </c>
      <c r="P1102" t="s">
        <v>17464</v>
      </c>
      <c r="Q1102">
        <v>220</v>
      </c>
      <c r="R1102">
        <v>0</v>
      </c>
      <c r="S1102">
        <v>220</v>
      </c>
      <c r="T1102">
        <v>0</v>
      </c>
      <c r="U1102">
        <v>0</v>
      </c>
      <c r="V1102">
        <v>220</v>
      </c>
      <c r="W1102" s="2">
        <v>41697</v>
      </c>
      <c r="X1102">
        <v>0</v>
      </c>
      <c r="Y1102" t="s">
        <v>67</v>
      </c>
      <c r="Z1102" t="s">
        <v>68</v>
      </c>
      <c r="AA1102" t="s">
        <v>500</v>
      </c>
      <c r="AC1102">
        <v>0</v>
      </c>
      <c r="AD1102" t="s">
        <v>814</v>
      </c>
      <c r="AE1102" t="s">
        <v>816</v>
      </c>
      <c r="AF1102" t="s">
        <v>817</v>
      </c>
      <c r="AG1102">
        <v>1</v>
      </c>
      <c r="AI1102">
        <v>3500</v>
      </c>
      <c r="AK1102" t="s">
        <v>167</v>
      </c>
      <c r="AL1102" t="s">
        <v>818</v>
      </c>
      <c r="AM1102" t="s">
        <v>819</v>
      </c>
    </row>
    <row r="1103" spans="1:39" x14ac:dyDescent="0.25">
      <c r="A1103" s="2">
        <v>41690</v>
      </c>
      <c r="B1103" t="s">
        <v>17497</v>
      </c>
      <c r="C1103" t="s">
        <v>17498</v>
      </c>
      <c r="D1103" s="2">
        <v>41690</v>
      </c>
      <c r="E1103" s="2">
        <v>42055</v>
      </c>
      <c r="F1103" t="s">
        <v>17499</v>
      </c>
      <c r="G1103">
        <v>1</v>
      </c>
      <c r="H1103">
        <v>0</v>
      </c>
      <c r="I1103">
        <v>0</v>
      </c>
      <c r="L1103" t="s">
        <v>64</v>
      </c>
      <c r="M1103" t="s">
        <v>814</v>
      </c>
      <c r="N1103" t="s">
        <v>189</v>
      </c>
      <c r="O1103" t="s">
        <v>2268</v>
      </c>
      <c r="P1103" t="s">
        <v>17500</v>
      </c>
      <c r="Q1103">
        <v>109.6</v>
      </c>
      <c r="R1103">
        <v>0</v>
      </c>
      <c r="S1103">
        <v>109.6</v>
      </c>
      <c r="T1103">
        <v>0</v>
      </c>
      <c r="U1103">
        <v>0</v>
      </c>
      <c r="V1103">
        <v>109.6</v>
      </c>
      <c r="W1103" s="2">
        <v>41697</v>
      </c>
      <c r="X1103">
        <v>0</v>
      </c>
      <c r="Y1103" t="s">
        <v>67</v>
      </c>
      <c r="Z1103" t="s">
        <v>68</v>
      </c>
      <c r="AA1103" t="s">
        <v>500</v>
      </c>
      <c r="AC1103">
        <v>0</v>
      </c>
      <c r="AD1103" t="s">
        <v>814</v>
      </c>
      <c r="AE1103" t="s">
        <v>816</v>
      </c>
      <c r="AF1103" t="s">
        <v>817</v>
      </c>
      <c r="AG1103">
        <v>1</v>
      </c>
      <c r="AI1103">
        <v>3500</v>
      </c>
      <c r="AK1103" t="s">
        <v>167</v>
      </c>
      <c r="AL1103" t="s">
        <v>818</v>
      </c>
      <c r="AM1103" t="s">
        <v>819</v>
      </c>
    </row>
    <row r="1104" spans="1:39" x14ac:dyDescent="0.25">
      <c r="A1104" s="2">
        <v>41689</v>
      </c>
      <c r="B1104" t="s">
        <v>17532</v>
      </c>
      <c r="C1104" t="s">
        <v>17533</v>
      </c>
      <c r="D1104" s="2">
        <v>41694</v>
      </c>
      <c r="E1104" s="2">
        <v>41820</v>
      </c>
      <c r="F1104" t="s">
        <v>17534</v>
      </c>
      <c r="G1104">
        <v>2</v>
      </c>
      <c r="H1104">
        <v>0</v>
      </c>
      <c r="I1104">
        <v>0</v>
      </c>
      <c r="L1104" t="s">
        <v>64</v>
      </c>
      <c r="M1104" t="s">
        <v>1574</v>
      </c>
      <c r="N1104" t="s">
        <v>1575</v>
      </c>
      <c r="O1104" t="s">
        <v>66</v>
      </c>
      <c r="Q1104">
        <v>89.6</v>
      </c>
      <c r="R1104">
        <v>0</v>
      </c>
      <c r="S1104">
        <v>89.6</v>
      </c>
      <c r="T1104">
        <v>0</v>
      </c>
      <c r="U1104">
        <v>0</v>
      </c>
      <c r="V1104">
        <v>89.6</v>
      </c>
      <c r="W1104" s="2">
        <v>41697</v>
      </c>
      <c r="X1104">
        <v>0</v>
      </c>
      <c r="Y1104" t="s">
        <v>67</v>
      </c>
      <c r="Z1104" t="s">
        <v>68</v>
      </c>
      <c r="AA1104" t="s">
        <v>500</v>
      </c>
      <c r="AC1104">
        <v>0</v>
      </c>
      <c r="AD1104" t="s">
        <v>1574</v>
      </c>
      <c r="AE1104" t="s">
        <v>1576</v>
      </c>
      <c r="AF1104" t="s">
        <v>1577</v>
      </c>
      <c r="AG1104">
        <v>18</v>
      </c>
      <c r="AI1104">
        <v>3500</v>
      </c>
      <c r="AK1104" t="s">
        <v>167</v>
      </c>
      <c r="AL1104" t="s">
        <v>1578</v>
      </c>
      <c r="AM1104" t="s">
        <v>1579</v>
      </c>
    </row>
    <row r="1105" spans="1:39" x14ac:dyDescent="0.25">
      <c r="A1105" s="2">
        <v>41689</v>
      </c>
      <c r="B1105" t="s">
        <v>17536</v>
      </c>
      <c r="C1105" t="s">
        <v>17537</v>
      </c>
      <c r="D1105" s="2">
        <v>41689</v>
      </c>
      <c r="E1105" s="2">
        <v>41882</v>
      </c>
      <c r="F1105" t="s">
        <v>17538</v>
      </c>
      <c r="G1105">
        <v>1</v>
      </c>
      <c r="H1105">
        <v>0</v>
      </c>
      <c r="I1105">
        <v>0</v>
      </c>
      <c r="L1105" t="s">
        <v>64</v>
      </c>
      <c r="M1105" t="s">
        <v>814</v>
      </c>
      <c r="N1105" t="s">
        <v>189</v>
      </c>
      <c r="O1105" t="s">
        <v>1960</v>
      </c>
      <c r="P1105" t="s">
        <v>1961</v>
      </c>
      <c r="Q1105">
        <v>68</v>
      </c>
      <c r="R1105">
        <v>0</v>
      </c>
      <c r="S1105">
        <v>68</v>
      </c>
      <c r="T1105">
        <v>0</v>
      </c>
      <c r="U1105">
        <v>0</v>
      </c>
      <c r="V1105">
        <v>68</v>
      </c>
      <c r="W1105" s="2">
        <v>41711</v>
      </c>
      <c r="X1105">
        <v>0</v>
      </c>
      <c r="Y1105" t="s">
        <v>67</v>
      </c>
      <c r="Z1105" t="s">
        <v>68</v>
      </c>
      <c r="AA1105" t="s">
        <v>500</v>
      </c>
      <c r="AC1105">
        <v>0</v>
      </c>
      <c r="AD1105" t="s">
        <v>814</v>
      </c>
      <c r="AE1105" t="s">
        <v>816</v>
      </c>
      <c r="AF1105" t="s">
        <v>817</v>
      </c>
      <c r="AG1105">
        <v>1</v>
      </c>
      <c r="AI1105">
        <v>3500</v>
      </c>
      <c r="AK1105" t="s">
        <v>167</v>
      </c>
      <c r="AL1105" t="s">
        <v>818</v>
      </c>
      <c r="AM1105" t="s">
        <v>819</v>
      </c>
    </row>
    <row r="1106" spans="1:39" x14ac:dyDescent="0.25">
      <c r="A1106" s="2">
        <v>41688</v>
      </c>
      <c r="B1106" t="s">
        <v>17568</v>
      </c>
      <c r="C1106" t="s">
        <v>2824</v>
      </c>
      <c r="D1106" s="2">
        <v>41728</v>
      </c>
      <c r="E1106" s="2">
        <v>41728</v>
      </c>
      <c r="F1106" t="s">
        <v>720</v>
      </c>
      <c r="G1106">
        <v>0</v>
      </c>
      <c r="H1106">
        <v>0</v>
      </c>
      <c r="I1106">
        <v>0</v>
      </c>
      <c r="J1106" t="s">
        <v>17569</v>
      </c>
      <c r="L1106" t="s">
        <v>64</v>
      </c>
      <c r="M1106" t="s">
        <v>814</v>
      </c>
      <c r="N1106" t="s">
        <v>189</v>
      </c>
      <c r="Q1106">
        <v>0</v>
      </c>
      <c r="R1106">
        <v>0</v>
      </c>
      <c r="S1106">
        <v>0</v>
      </c>
      <c r="T1106">
        <v>0</v>
      </c>
      <c r="U1106">
        <v>304</v>
      </c>
      <c r="V1106">
        <v>0</v>
      </c>
      <c r="X1106">
        <v>0</v>
      </c>
      <c r="Y1106" t="s">
        <v>67</v>
      </c>
      <c r="Z1106" t="s">
        <v>12981</v>
      </c>
      <c r="AA1106" t="s">
        <v>82</v>
      </c>
      <c r="AB1106" t="s">
        <v>297</v>
      </c>
      <c r="AC1106">
        <v>304</v>
      </c>
      <c r="AD1106" t="s">
        <v>814</v>
      </c>
      <c r="AE1106" t="s">
        <v>816</v>
      </c>
      <c r="AF1106" t="s">
        <v>817</v>
      </c>
      <c r="AG1106">
        <v>1</v>
      </c>
      <c r="AI1106">
        <v>3500</v>
      </c>
      <c r="AK1106" t="s">
        <v>167</v>
      </c>
      <c r="AL1106" t="s">
        <v>818</v>
      </c>
      <c r="AM1106" t="s">
        <v>819</v>
      </c>
    </row>
    <row r="1107" spans="1:39" x14ac:dyDescent="0.25">
      <c r="A1107" s="2">
        <v>41687</v>
      </c>
      <c r="B1107" t="s">
        <v>17583</v>
      </c>
      <c r="C1107" t="s">
        <v>2824</v>
      </c>
      <c r="D1107" s="2">
        <v>41728</v>
      </c>
      <c r="E1107" s="2">
        <v>41728</v>
      </c>
      <c r="F1107" t="s">
        <v>720</v>
      </c>
      <c r="G1107">
        <v>4</v>
      </c>
      <c r="H1107">
        <v>0</v>
      </c>
      <c r="I1107">
        <v>0</v>
      </c>
      <c r="J1107" t="s">
        <v>17376</v>
      </c>
      <c r="L1107" t="s">
        <v>64</v>
      </c>
      <c r="M1107" t="s">
        <v>2984</v>
      </c>
      <c r="N1107" t="s">
        <v>2985</v>
      </c>
      <c r="Q1107">
        <v>0</v>
      </c>
      <c r="R1107">
        <v>0</v>
      </c>
      <c r="S1107">
        <v>0</v>
      </c>
      <c r="T1107">
        <v>0</v>
      </c>
      <c r="U1107">
        <v>60.8</v>
      </c>
      <c r="V1107">
        <v>60.8</v>
      </c>
      <c r="W1107" s="2">
        <v>41732</v>
      </c>
      <c r="X1107">
        <v>0</v>
      </c>
      <c r="Y1107" t="s">
        <v>67</v>
      </c>
      <c r="Z1107" t="s">
        <v>68</v>
      </c>
      <c r="AA1107" t="s">
        <v>82</v>
      </c>
      <c r="AB1107" t="s">
        <v>297</v>
      </c>
      <c r="AC1107">
        <v>60.8</v>
      </c>
      <c r="AD1107" t="s">
        <v>2984</v>
      </c>
      <c r="AE1107" t="s">
        <v>2986</v>
      </c>
      <c r="AF1107" t="s">
        <v>2987</v>
      </c>
      <c r="AG1107">
        <v>1</v>
      </c>
      <c r="AI1107">
        <v>3500</v>
      </c>
      <c r="AK1107" t="s">
        <v>167</v>
      </c>
      <c r="AL1107" t="s">
        <v>2988</v>
      </c>
      <c r="AM1107" t="s">
        <v>2989</v>
      </c>
    </row>
    <row r="1108" spans="1:39" x14ac:dyDescent="0.25">
      <c r="A1108" s="2">
        <v>41687</v>
      </c>
      <c r="B1108" t="s">
        <v>17598</v>
      </c>
      <c r="C1108" t="s">
        <v>17599</v>
      </c>
      <c r="D1108" s="2">
        <v>41687</v>
      </c>
      <c r="E1108" s="2">
        <v>41882</v>
      </c>
      <c r="F1108" t="s">
        <v>2709</v>
      </c>
      <c r="G1108">
        <v>1</v>
      </c>
      <c r="H1108">
        <v>0</v>
      </c>
      <c r="I1108">
        <v>0</v>
      </c>
      <c r="L1108" t="s">
        <v>64</v>
      </c>
      <c r="M1108" t="s">
        <v>814</v>
      </c>
      <c r="N1108" t="s">
        <v>189</v>
      </c>
      <c r="O1108" t="s">
        <v>17600</v>
      </c>
      <c r="P1108" t="s">
        <v>17601</v>
      </c>
      <c r="Q1108">
        <v>0</v>
      </c>
      <c r="R1108">
        <v>0</v>
      </c>
      <c r="S1108">
        <v>0</v>
      </c>
      <c r="T1108">
        <v>0</v>
      </c>
      <c r="U1108">
        <v>0</v>
      </c>
      <c r="V1108">
        <v>0</v>
      </c>
      <c r="X1108">
        <v>0</v>
      </c>
      <c r="Y1108" t="s">
        <v>67</v>
      </c>
      <c r="Z1108" t="s">
        <v>154</v>
      </c>
      <c r="AC1108">
        <v>0</v>
      </c>
      <c r="AD1108" t="s">
        <v>814</v>
      </c>
      <c r="AE1108" t="s">
        <v>816</v>
      </c>
      <c r="AF1108" t="s">
        <v>817</v>
      </c>
      <c r="AG1108">
        <v>1</v>
      </c>
      <c r="AI1108">
        <v>3500</v>
      </c>
      <c r="AK1108" t="s">
        <v>167</v>
      </c>
      <c r="AL1108" t="s">
        <v>818</v>
      </c>
      <c r="AM1108" t="s">
        <v>819</v>
      </c>
    </row>
    <row r="1109" spans="1:39" x14ac:dyDescent="0.25">
      <c r="A1109" s="2">
        <v>41687</v>
      </c>
      <c r="B1109" t="s">
        <v>17602</v>
      </c>
      <c r="C1109" t="s">
        <v>17603</v>
      </c>
      <c r="D1109" s="2">
        <v>41687</v>
      </c>
      <c r="E1109" s="2">
        <v>41790</v>
      </c>
      <c r="F1109" t="s">
        <v>17604</v>
      </c>
      <c r="G1109">
        <v>1</v>
      </c>
      <c r="H1109">
        <v>0</v>
      </c>
      <c r="I1109">
        <v>0</v>
      </c>
      <c r="L1109" t="s">
        <v>64</v>
      </c>
      <c r="M1109" t="s">
        <v>814</v>
      </c>
      <c r="N1109" t="s">
        <v>189</v>
      </c>
      <c r="O1109" t="s">
        <v>3349</v>
      </c>
      <c r="P1109" t="s">
        <v>3350</v>
      </c>
      <c r="Q1109">
        <v>107.52</v>
      </c>
      <c r="R1109">
        <v>0</v>
      </c>
      <c r="S1109">
        <v>107.52</v>
      </c>
      <c r="T1109">
        <v>0</v>
      </c>
      <c r="U1109">
        <v>0</v>
      </c>
      <c r="V1109">
        <v>107.52</v>
      </c>
      <c r="W1109" s="2">
        <v>41690</v>
      </c>
      <c r="X1109">
        <v>0</v>
      </c>
      <c r="Y1109" t="s">
        <v>67</v>
      </c>
      <c r="Z1109" t="s">
        <v>68</v>
      </c>
      <c r="AA1109" t="s">
        <v>500</v>
      </c>
      <c r="AC1109">
        <v>0</v>
      </c>
      <c r="AD1109" t="s">
        <v>814</v>
      </c>
      <c r="AE1109" t="s">
        <v>816</v>
      </c>
      <c r="AF1109" t="s">
        <v>817</v>
      </c>
      <c r="AG1109">
        <v>1</v>
      </c>
      <c r="AI1109">
        <v>3500</v>
      </c>
      <c r="AK1109" t="s">
        <v>167</v>
      </c>
      <c r="AL1109" t="s">
        <v>818</v>
      </c>
      <c r="AM1109" t="s">
        <v>819</v>
      </c>
    </row>
    <row r="1110" spans="1:39" x14ac:dyDescent="0.25">
      <c r="A1110" s="2">
        <v>41687</v>
      </c>
      <c r="B1110" t="s">
        <v>17607</v>
      </c>
      <c r="C1110" t="s">
        <v>17608</v>
      </c>
      <c r="D1110" s="2">
        <v>41687</v>
      </c>
      <c r="E1110" s="2">
        <v>41882</v>
      </c>
      <c r="F1110" t="s">
        <v>17609</v>
      </c>
      <c r="G1110">
        <v>2</v>
      </c>
      <c r="H1110">
        <v>0</v>
      </c>
      <c r="I1110">
        <v>0</v>
      </c>
      <c r="L1110" t="s">
        <v>64</v>
      </c>
      <c r="M1110" t="s">
        <v>814</v>
      </c>
      <c r="N1110" t="s">
        <v>189</v>
      </c>
      <c r="O1110" t="s">
        <v>2353</v>
      </c>
      <c r="P1110" t="s">
        <v>2354</v>
      </c>
      <c r="Q1110">
        <v>0</v>
      </c>
      <c r="R1110">
        <v>0</v>
      </c>
      <c r="S1110">
        <v>0</v>
      </c>
      <c r="T1110">
        <v>0</v>
      </c>
      <c r="U1110">
        <v>0</v>
      </c>
      <c r="V1110">
        <v>0</v>
      </c>
      <c r="X1110">
        <v>0</v>
      </c>
      <c r="Y1110" t="s">
        <v>67</v>
      </c>
      <c r="Z1110" t="s">
        <v>154</v>
      </c>
      <c r="AC1110">
        <v>0</v>
      </c>
      <c r="AD1110" t="s">
        <v>814</v>
      </c>
      <c r="AE1110" t="s">
        <v>816</v>
      </c>
      <c r="AF1110" t="s">
        <v>817</v>
      </c>
      <c r="AG1110">
        <v>1</v>
      </c>
      <c r="AI1110">
        <v>3500</v>
      </c>
      <c r="AK1110" t="s">
        <v>167</v>
      </c>
      <c r="AL1110" t="s">
        <v>818</v>
      </c>
      <c r="AM1110" t="s">
        <v>819</v>
      </c>
    </row>
    <row r="1111" spans="1:39" x14ac:dyDescent="0.25">
      <c r="A1111" s="2">
        <v>41687</v>
      </c>
      <c r="B1111" t="s">
        <v>17610</v>
      </c>
      <c r="C1111" t="s">
        <v>17611</v>
      </c>
      <c r="D1111" s="2">
        <v>41687</v>
      </c>
      <c r="E1111" s="2">
        <v>41882</v>
      </c>
      <c r="F1111" t="s">
        <v>2791</v>
      </c>
      <c r="G1111">
        <v>1</v>
      </c>
      <c r="H1111">
        <v>0</v>
      </c>
      <c r="I1111">
        <v>0</v>
      </c>
      <c r="L1111" t="s">
        <v>64</v>
      </c>
      <c r="M1111" t="s">
        <v>814</v>
      </c>
      <c r="N1111" t="s">
        <v>189</v>
      </c>
      <c r="O1111" t="s">
        <v>17612</v>
      </c>
      <c r="P1111" t="s">
        <v>17613</v>
      </c>
      <c r="Q1111">
        <v>200</v>
      </c>
      <c r="R1111">
        <v>0</v>
      </c>
      <c r="S1111">
        <v>200</v>
      </c>
      <c r="T1111">
        <v>0</v>
      </c>
      <c r="U1111">
        <v>0</v>
      </c>
      <c r="V1111">
        <v>200</v>
      </c>
      <c r="W1111" s="2">
        <v>41690</v>
      </c>
      <c r="X1111">
        <v>0</v>
      </c>
      <c r="Y1111" t="s">
        <v>67</v>
      </c>
      <c r="Z1111" t="s">
        <v>68</v>
      </c>
      <c r="AA1111" t="s">
        <v>500</v>
      </c>
      <c r="AC1111">
        <v>0</v>
      </c>
      <c r="AD1111" t="s">
        <v>814</v>
      </c>
      <c r="AE1111" t="s">
        <v>816</v>
      </c>
      <c r="AF1111" t="s">
        <v>817</v>
      </c>
      <c r="AG1111">
        <v>1</v>
      </c>
      <c r="AI1111">
        <v>3500</v>
      </c>
      <c r="AK1111" t="s">
        <v>167</v>
      </c>
      <c r="AL1111" t="s">
        <v>818</v>
      </c>
      <c r="AM1111" t="s">
        <v>819</v>
      </c>
    </row>
    <row r="1112" spans="1:39" x14ac:dyDescent="0.25">
      <c r="A1112" s="2">
        <v>41684</v>
      </c>
      <c r="B1112" t="s">
        <v>17669</v>
      </c>
      <c r="C1112" t="s">
        <v>17670</v>
      </c>
      <c r="D1112" s="2">
        <v>41684</v>
      </c>
      <c r="E1112" s="2">
        <v>41684</v>
      </c>
      <c r="G1112">
        <v>97</v>
      </c>
      <c r="H1112">
        <v>0</v>
      </c>
      <c r="I1112">
        <v>0</v>
      </c>
      <c r="L1112" t="s">
        <v>64</v>
      </c>
      <c r="M1112" t="s">
        <v>11830</v>
      </c>
      <c r="N1112" t="s">
        <v>11831</v>
      </c>
      <c r="O1112" t="s">
        <v>66</v>
      </c>
      <c r="Q1112" t="s">
        <v>17671</v>
      </c>
      <c r="R1112">
        <v>0</v>
      </c>
      <c r="S1112" t="s">
        <v>17671</v>
      </c>
      <c r="T1112">
        <v>0</v>
      </c>
      <c r="U1112">
        <v>0</v>
      </c>
      <c r="V1112" t="s">
        <v>17671</v>
      </c>
      <c r="W1112" s="2">
        <v>41683</v>
      </c>
      <c r="X1112">
        <v>0</v>
      </c>
      <c r="Y1112" t="s">
        <v>67</v>
      </c>
      <c r="Z1112" t="s">
        <v>68</v>
      </c>
      <c r="AA1112" t="s">
        <v>82</v>
      </c>
      <c r="AC1112">
        <v>0</v>
      </c>
      <c r="AD1112" t="s">
        <v>11830</v>
      </c>
      <c r="AE1112" t="s">
        <v>11833</v>
      </c>
      <c r="AF1112" t="s">
        <v>11834</v>
      </c>
      <c r="AG1112">
        <v>20</v>
      </c>
      <c r="AH1112" t="s">
        <v>795</v>
      </c>
      <c r="AI1112">
        <v>3500</v>
      </c>
      <c r="AK1112" t="s">
        <v>167</v>
      </c>
      <c r="AL1112" t="s">
        <v>11835</v>
      </c>
      <c r="AM1112" t="s">
        <v>11836</v>
      </c>
    </row>
    <row r="1113" spans="1:39" x14ac:dyDescent="0.25">
      <c r="A1113" s="2">
        <v>41683</v>
      </c>
      <c r="B1113" t="s">
        <v>17715</v>
      </c>
      <c r="C1113" t="s">
        <v>17716</v>
      </c>
      <c r="D1113" s="2">
        <v>41774</v>
      </c>
      <c r="E1113" s="2">
        <v>41774</v>
      </c>
      <c r="F1113" t="s">
        <v>13299</v>
      </c>
      <c r="G1113">
        <v>12</v>
      </c>
      <c r="H1113">
        <v>2</v>
      </c>
      <c r="I1113">
        <v>0</v>
      </c>
      <c r="L1113" t="s">
        <v>64</v>
      </c>
      <c r="M1113" t="s">
        <v>5167</v>
      </c>
      <c r="N1113" t="s">
        <v>5168</v>
      </c>
      <c r="O1113" t="s">
        <v>66</v>
      </c>
      <c r="Q1113">
        <v>52</v>
      </c>
      <c r="R1113">
        <v>9.07</v>
      </c>
      <c r="S1113">
        <v>61.07</v>
      </c>
      <c r="T1113">
        <v>0</v>
      </c>
      <c r="U1113">
        <v>0</v>
      </c>
      <c r="V1113">
        <v>49.07</v>
      </c>
      <c r="W1113" s="2">
        <v>42019</v>
      </c>
      <c r="X1113">
        <v>0</v>
      </c>
      <c r="Y1113" t="s">
        <v>67</v>
      </c>
      <c r="Z1113" t="s">
        <v>68</v>
      </c>
      <c r="AA1113" t="s">
        <v>69</v>
      </c>
      <c r="AC1113">
        <v>0</v>
      </c>
      <c r="AD1113" t="s">
        <v>5167</v>
      </c>
      <c r="AE1113" t="s">
        <v>5169</v>
      </c>
      <c r="AF1113" t="s">
        <v>5170</v>
      </c>
      <c r="AG1113">
        <v>5</v>
      </c>
      <c r="AI1113">
        <v>3500</v>
      </c>
      <c r="AK1113" t="s">
        <v>167</v>
      </c>
      <c r="AL1113" t="s">
        <v>5171</v>
      </c>
      <c r="AM1113" t="s">
        <v>5172</v>
      </c>
    </row>
    <row r="1114" spans="1:39" x14ac:dyDescent="0.25">
      <c r="A1114" s="2">
        <v>41683</v>
      </c>
      <c r="B1114" t="s">
        <v>17719</v>
      </c>
      <c r="C1114" t="s">
        <v>17720</v>
      </c>
      <c r="D1114" s="2">
        <v>41754</v>
      </c>
      <c r="E1114" s="2">
        <v>41754</v>
      </c>
      <c r="F1114" t="s">
        <v>17721</v>
      </c>
      <c r="G1114">
        <v>12</v>
      </c>
      <c r="H1114">
        <v>2</v>
      </c>
      <c r="I1114">
        <v>0</v>
      </c>
      <c r="L1114" t="s">
        <v>64</v>
      </c>
      <c r="M1114" t="s">
        <v>5167</v>
      </c>
      <c r="N1114" t="s">
        <v>5168</v>
      </c>
      <c r="O1114" t="s">
        <v>66</v>
      </c>
      <c r="Q1114">
        <v>100</v>
      </c>
      <c r="R1114">
        <v>8.9</v>
      </c>
      <c r="S1114">
        <v>108.9</v>
      </c>
      <c r="T1114">
        <v>0</v>
      </c>
      <c r="U1114">
        <v>0</v>
      </c>
      <c r="V1114">
        <v>0</v>
      </c>
      <c r="X1114">
        <v>0</v>
      </c>
      <c r="Y1114" t="s">
        <v>67</v>
      </c>
      <c r="Z1114" t="s">
        <v>81</v>
      </c>
      <c r="AA1114" t="s">
        <v>1190</v>
      </c>
      <c r="AC1114">
        <v>0</v>
      </c>
      <c r="AD1114" t="s">
        <v>5167</v>
      </c>
      <c r="AE1114" t="s">
        <v>5169</v>
      </c>
      <c r="AF1114" t="s">
        <v>5170</v>
      </c>
      <c r="AG1114">
        <v>5</v>
      </c>
      <c r="AI1114">
        <v>3500</v>
      </c>
      <c r="AK1114" t="s">
        <v>167</v>
      </c>
      <c r="AL1114" t="s">
        <v>5171</v>
      </c>
      <c r="AM1114" t="s">
        <v>5172</v>
      </c>
    </row>
    <row r="1115" spans="1:39" x14ac:dyDescent="0.25">
      <c r="A1115" s="2">
        <v>41683</v>
      </c>
      <c r="B1115" t="s">
        <v>17740</v>
      </c>
      <c r="C1115" t="s">
        <v>17741</v>
      </c>
      <c r="D1115" s="2">
        <v>41762</v>
      </c>
      <c r="E1115" s="2">
        <v>41762</v>
      </c>
      <c r="F1115" t="s">
        <v>17742</v>
      </c>
      <c r="G1115">
        <v>12</v>
      </c>
      <c r="H1115">
        <v>2</v>
      </c>
      <c r="I1115">
        <v>0</v>
      </c>
      <c r="L1115" t="s">
        <v>64</v>
      </c>
      <c r="M1115" t="s">
        <v>5167</v>
      </c>
      <c r="N1115" t="s">
        <v>5168</v>
      </c>
      <c r="O1115" t="s">
        <v>66</v>
      </c>
      <c r="Q1115">
        <v>61.6</v>
      </c>
      <c r="R1115">
        <v>2.21</v>
      </c>
      <c r="S1115">
        <v>63.81</v>
      </c>
      <c r="T1115">
        <v>0</v>
      </c>
      <c r="U1115">
        <v>0</v>
      </c>
      <c r="V1115">
        <v>0</v>
      </c>
      <c r="X1115">
        <v>0</v>
      </c>
      <c r="Y1115" t="s">
        <v>67</v>
      </c>
      <c r="Z1115" t="s">
        <v>81</v>
      </c>
      <c r="AA1115" t="s">
        <v>1190</v>
      </c>
      <c r="AC1115">
        <v>0</v>
      </c>
      <c r="AD1115" t="s">
        <v>5167</v>
      </c>
      <c r="AE1115" t="s">
        <v>5169</v>
      </c>
      <c r="AF1115" t="s">
        <v>5170</v>
      </c>
      <c r="AG1115">
        <v>5</v>
      </c>
      <c r="AI1115">
        <v>3500</v>
      </c>
      <c r="AK1115" t="s">
        <v>167</v>
      </c>
      <c r="AL1115" t="s">
        <v>5171</v>
      </c>
      <c r="AM1115" t="s">
        <v>5172</v>
      </c>
    </row>
    <row r="1116" spans="1:39" x14ac:dyDescent="0.25">
      <c r="A1116" s="2">
        <v>41681</v>
      </c>
      <c r="B1116" t="s">
        <v>17795</v>
      </c>
      <c r="C1116" t="s">
        <v>2824</v>
      </c>
      <c r="D1116" s="2">
        <v>41726</v>
      </c>
      <c r="E1116" s="2">
        <v>41726</v>
      </c>
      <c r="F1116" t="s">
        <v>720</v>
      </c>
      <c r="G1116">
        <v>4</v>
      </c>
      <c r="H1116">
        <v>0</v>
      </c>
      <c r="I1116">
        <v>0</v>
      </c>
      <c r="J1116" t="s">
        <v>17376</v>
      </c>
      <c r="L1116" t="s">
        <v>64</v>
      </c>
      <c r="M1116" t="s">
        <v>2984</v>
      </c>
      <c r="N1116" t="s">
        <v>2985</v>
      </c>
      <c r="Q1116">
        <v>0</v>
      </c>
      <c r="R1116">
        <v>0</v>
      </c>
      <c r="S1116">
        <v>0</v>
      </c>
      <c r="T1116">
        <v>0</v>
      </c>
      <c r="U1116">
        <v>60.8</v>
      </c>
      <c r="V1116">
        <v>60.8</v>
      </c>
      <c r="W1116" s="2">
        <v>41732</v>
      </c>
      <c r="X1116">
        <v>0</v>
      </c>
      <c r="Y1116" t="s">
        <v>67</v>
      </c>
      <c r="Z1116" t="s">
        <v>68</v>
      </c>
      <c r="AA1116" t="s">
        <v>82</v>
      </c>
      <c r="AB1116" t="s">
        <v>297</v>
      </c>
      <c r="AC1116">
        <v>60.8</v>
      </c>
      <c r="AD1116" t="s">
        <v>2984</v>
      </c>
      <c r="AE1116" t="s">
        <v>2986</v>
      </c>
      <c r="AF1116" t="s">
        <v>2987</v>
      </c>
      <c r="AG1116">
        <v>1</v>
      </c>
      <c r="AI1116">
        <v>3500</v>
      </c>
      <c r="AK1116" t="s">
        <v>167</v>
      </c>
      <c r="AL1116" t="s">
        <v>2988</v>
      </c>
      <c r="AM1116" t="s">
        <v>2989</v>
      </c>
    </row>
    <row r="1117" spans="1:39" x14ac:dyDescent="0.25">
      <c r="A1117" s="2">
        <v>41680</v>
      </c>
      <c r="B1117" t="s">
        <v>17799</v>
      </c>
      <c r="C1117" t="s">
        <v>2824</v>
      </c>
      <c r="D1117" s="2">
        <v>41728</v>
      </c>
      <c r="E1117" s="2">
        <v>41728</v>
      </c>
      <c r="F1117" t="s">
        <v>720</v>
      </c>
      <c r="G1117">
        <v>5</v>
      </c>
      <c r="H1117">
        <v>0</v>
      </c>
      <c r="I1117">
        <v>0</v>
      </c>
      <c r="J1117" t="s">
        <v>17800</v>
      </c>
      <c r="L1117" t="s">
        <v>64</v>
      </c>
      <c r="M1117" t="s">
        <v>2984</v>
      </c>
      <c r="N1117" t="s">
        <v>2985</v>
      </c>
      <c r="Q1117">
        <v>0</v>
      </c>
      <c r="R1117">
        <v>0</v>
      </c>
      <c r="S1117">
        <v>0</v>
      </c>
      <c r="T1117">
        <v>0</v>
      </c>
      <c r="U1117">
        <v>76</v>
      </c>
      <c r="V1117">
        <v>76</v>
      </c>
      <c r="W1117" s="2">
        <v>41732</v>
      </c>
      <c r="X1117">
        <v>0</v>
      </c>
      <c r="Y1117" t="s">
        <v>67</v>
      </c>
      <c r="Z1117" t="s">
        <v>68</v>
      </c>
      <c r="AA1117" t="s">
        <v>82</v>
      </c>
      <c r="AB1117" t="s">
        <v>297</v>
      </c>
      <c r="AC1117">
        <v>76</v>
      </c>
      <c r="AD1117" t="s">
        <v>2984</v>
      </c>
      <c r="AE1117" t="s">
        <v>2986</v>
      </c>
      <c r="AF1117" t="s">
        <v>2987</v>
      </c>
      <c r="AG1117">
        <v>1</v>
      </c>
      <c r="AI1117">
        <v>3500</v>
      </c>
      <c r="AK1117" t="s">
        <v>167</v>
      </c>
      <c r="AL1117" t="s">
        <v>2988</v>
      </c>
      <c r="AM1117" t="s">
        <v>2989</v>
      </c>
    </row>
    <row r="1118" spans="1:39" x14ac:dyDescent="0.25">
      <c r="A1118" s="2">
        <v>41680</v>
      </c>
      <c r="B1118" t="s">
        <v>17804</v>
      </c>
      <c r="C1118" t="s">
        <v>17805</v>
      </c>
      <c r="D1118" s="2">
        <v>41699</v>
      </c>
      <c r="E1118" s="2">
        <v>41699</v>
      </c>
      <c r="F1118" t="s">
        <v>646</v>
      </c>
      <c r="G1118">
        <v>2</v>
      </c>
      <c r="H1118">
        <v>0</v>
      </c>
      <c r="I1118">
        <v>0</v>
      </c>
      <c r="J1118" t="s">
        <v>939</v>
      </c>
      <c r="K1118" t="s">
        <v>17806</v>
      </c>
      <c r="L1118" t="s">
        <v>64</v>
      </c>
      <c r="M1118" t="s">
        <v>2984</v>
      </c>
      <c r="N1118" t="s">
        <v>2985</v>
      </c>
      <c r="Q1118">
        <v>0</v>
      </c>
      <c r="R1118">
        <v>0</v>
      </c>
      <c r="S1118">
        <v>0</v>
      </c>
      <c r="T1118">
        <v>0</v>
      </c>
      <c r="U1118">
        <v>57.6</v>
      </c>
      <c r="V1118">
        <v>0</v>
      </c>
      <c r="X1118">
        <v>0</v>
      </c>
      <c r="Y1118" t="s">
        <v>67</v>
      </c>
      <c r="Z1118" t="s">
        <v>68</v>
      </c>
      <c r="AA1118" t="s">
        <v>82</v>
      </c>
      <c r="AB1118" t="s">
        <v>297</v>
      </c>
      <c r="AC1118">
        <v>57.6</v>
      </c>
      <c r="AD1118" t="s">
        <v>2984</v>
      </c>
      <c r="AE1118" t="s">
        <v>2986</v>
      </c>
      <c r="AF1118" t="s">
        <v>2987</v>
      </c>
      <c r="AG1118">
        <v>1</v>
      </c>
      <c r="AI1118">
        <v>3500</v>
      </c>
      <c r="AK1118" t="s">
        <v>167</v>
      </c>
      <c r="AL1118" t="s">
        <v>2988</v>
      </c>
      <c r="AM1118" t="s">
        <v>2989</v>
      </c>
    </row>
    <row r="1119" spans="1:39" x14ac:dyDescent="0.25">
      <c r="A1119" s="2">
        <v>41680</v>
      </c>
      <c r="B1119" t="s">
        <v>17807</v>
      </c>
      <c r="C1119" t="s">
        <v>2824</v>
      </c>
      <c r="D1119" s="2">
        <v>41728</v>
      </c>
      <c r="E1119" s="2">
        <v>41728</v>
      </c>
      <c r="F1119" t="s">
        <v>720</v>
      </c>
      <c r="G1119">
        <v>2</v>
      </c>
      <c r="H1119">
        <v>0</v>
      </c>
      <c r="I1119">
        <v>0</v>
      </c>
      <c r="J1119" t="s">
        <v>17378</v>
      </c>
      <c r="L1119" t="s">
        <v>64</v>
      </c>
      <c r="M1119" t="s">
        <v>2984</v>
      </c>
      <c r="N1119" t="s">
        <v>2985</v>
      </c>
      <c r="Q1119">
        <v>0</v>
      </c>
      <c r="R1119">
        <v>0</v>
      </c>
      <c r="S1119">
        <v>0</v>
      </c>
      <c r="T1119">
        <v>0</v>
      </c>
      <c r="U1119">
        <v>30.4</v>
      </c>
      <c r="V1119">
        <v>30.4</v>
      </c>
      <c r="W1119" s="2">
        <v>41732</v>
      </c>
      <c r="X1119">
        <v>0</v>
      </c>
      <c r="Y1119" t="s">
        <v>67</v>
      </c>
      <c r="Z1119" t="s">
        <v>68</v>
      </c>
      <c r="AA1119" t="s">
        <v>82</v>
      </c>
      <c r="AB1119" t="s">
        <v>297</v>
      </c>
      <c r="AC1119">
        <v>30.4</v>
      </c>
      <c r="AD1119" t="s">
        <v>2984</v>
      </c>
      <c r="AE1119" t="s">
        <v>2986</v>
      </c>
      <c r="AF1119" t="s">
        <v>2987</v>
      </c>
      <c r="AG1119">
        <v>1</v>
      </c>
      <c r="AI1119">
        <v>3500</v>
      </c>
      <c r="AK1119" t="s">
        <v>167</v>
      </c>
      <c r="AL1119" t="s">
        <v>2988</v>
      </c>
      <c r="AM1119" t="s">
        <v>2989</v>
      </c>
    </row>
    <row r="1120" spans="1:39" x14ac:dyDescent="0.25">
      <c r="A1120" s="2">
        <v>41680</v>
      </c>
      <c r="B1120" t="s">
        <v>17808</v>
      </c>
      <c r="C1120" t="s">
        <v>2824</v>
      </c>
      <c r="D1120" s="2">
        <v>41728</v>
      </c>
      <c r="E1120" s="2">
        <v>41728</v>
      </c>
      <c r="F1120" t="s">
        <v>720</v>
      </c>
      <c r="G1120">
        <v>2</v>
      </c>
      <c r="H1120">
        <v>0</v>
      </c>
      <c r="I1120">
        <v>1</v>
      </c>
      <c r="J1120" t="s">
        <v>17378</v>
      </c>
      <c r="L1120" t="s">
        <v>64</v>
      </c>
      <c r="M1120" t="s">
        <v>2984</v>
      </c>
      <c r="N1120" t="s">
        <v>2985</v>
      </c>
      <c r="Q1120">
        <v>0</v>
      </c>
      <c r="R1120">
        <v>0</v>
      </c>
      <c r="S1120">
        <v>0</v>
      </c>
      <c r="T1120">
        <v>0</v>
      </c>
      <c r="U1120">
        <v>45.6</v>
      </c>
      <c r="V1120">
        <v>30.4</v>
      </c>
      <c r="W1120" s="2">
        <v>41732</v>
      </c>
      <c r="X1120">
        <v>0</v>
      </c>
      <c r="Y1120" t="s">
        <v>67</v>
      </c>
      <c r="Z1120" t="s">
        <v>68</v>
      </c>
      <c r="AA1120" t="s">
        <v>82</v>
      </c>
      <c r="AB1120" t="s">
        <v>297</v>
      </c>
      <c r="AC1120">
        <v>30.4</v>
      </c>
      <c r="AD1120" t="s">
        <v>2984</v>
      </c>
      <c r="AE1120" t="s">
        <v>2986</v>
      </c>
      <c r="AF1120" t="s">
        <v>2987</v>
      </c>
      <c r="AG1120">
        <v>1</v>
      </c>
      <c r="AI1120">
        <v>3500</v>
      </c>
      <c r="AK1120" t="s">
        <v>167</v>
      </c>
      <c r="AL1120" t="s">
        <v>2988</v>
      </c>
      <c r="AM1120" t="s">
        <v>2989</v>
      </c>
    </row>
    <row r="1121" spans="1:39" x14ac:dyDescent="0.25">
      <c r="A1121" s="2">
        <v>41680</v>
      </c>
      <c r="B1121" t="s">
        <v>17809</v>
      </c>
      <c r="C1121" t="s">
        <v>2824</v>
      </c>
      <c r="D1121" s="2">
        <v>41726</v>
      </c>
      <c r="E1121" s="2">
        <v>41726</v>
      </c>
      <c r="F1121" t="s">
        <v>720</v>
      </c>
      <c r="G1121">
        <v>1</v>
      </c>
      <c r="H1121">
        <v>0</v>
      </c>
      <c r="I1121">
        <v>0</v>
      </c>
      <c r="J1121" t="s">
        <v>17105</v>
      </c>
      <c r="L1121" t="s">
        <v>64</v>
      </c>
      <c r="M1121" t="s">
        <v>2984</v>
      </c>
      <c r="N1121" t="s">
        <v>2985</v>
      </c>
      <c r="Q1121">
        <v>0</v>
      </c>
      <c r="R1121">
        <v>0</v>
      </c>
      <c r="S1121">
        <v>0</v>
      </c>
      <c r="T1121">
        <v>0</v>
      </c>
      <c r="U1121">
        <v>15.2</v>
      </c>
      <c r="V1121">
        <v>15.2</v>
      </c>
      <c r="W1121" s="2">
        <v>41732</v>
      </c>
      <c r="X1121">
        <v>0</v>
      </c>
      <c r="Y1121" t="s">
        <v>67</v>
      </c>
      <c r="Z1121" t="s">
        <v>68</v>
      </c>
      <c r="AA1121" t="s">
        <v>82</v>
      </c>
      <c r="AB1121" t="s">
        <v>297</v>
      </c>
      <c r="AC1121">
        <v>15.2</v>
      </c>
      <c r="AD1121" t="s">
        <v>2984</v>
      </c>
      <c r="AE1121" t="s">
        <v>2986</v>
      </c>
      <c r="AF1121" t="s">
        <v>2987</v>
      </c>
      <c r="AG1121">
        <v>1</v>
      </c>
      <c r="AI1121">
        <v>3500</v>
      </c>
      <c r="AK1121" t="s">
        <v>167</v>
      </c>
      <c r="AL1121" t="s">
        <v>2988</v>
      </c>
      <c r="AM1121" t="s">
        <v>2989</v>
      </c>
    </row>
    <row r="1122" spans="1:39" x14ac:dyDescent="0.25">
      <c r="A1122" s="2">
        <v>41677</v>
      </c>
      <c r="B1122" t="s">
        <v>17840</v>
      </c>
      <c r="C1122" t="s">
        <v>17841</v>
      </c>
      <c r="D1122" s="2">
        <v>41677</v>
      </c>
      <c r="E1122" s="2">
        <v>41780</v>
      </c>
      <c r="F1122" t="s">
        <v>1881</v>
      </c>
      <c r="G1122">
        <v>1</v>
      </c>
      <c r="H1122">
        <v>0</v>
      </c>
      <c r="I1122">
        <v>0</v>
      </c>
      <c r="L1122" t="s">
        <v>64</v>
      </c>
      <c r="M1122" t="s">
        <v>814</v>
      </c>
      <c r="N1122" t="s">
        <v>189</v>
      </c>
      <c r="O1122" t="s">
        <v>17842</v>
      </c>
      <c r="P1122" t="s">
        <v>17843</v>
      </c>
      <c r="Q1122">
        <v>54</v>
      </c>
      <c r="R1122">
        <v>0</v>
      </c>
      <c r="S1122">
        <v>54</v>
      </c>
      <c r="T1122">
        <v>0</v>
      </c>
      <c r="U1122">
        <v>0</v>
      </c>
      <c r="V1122">
        <v>54</v>
      </c>
      <c r="W1122" s="2">
        <v>41683</v>
      </c>
      <c r="X1122">
        <v>0</v>
      </c>
      <c r="Y1122" t="s">
        <v>67</v>
      </c>
      <c r="Z1122" t="s">
        <v>68</v>
      </c>
      <c r="AA1122" t="s">
        <v>884</v>
      </c>
      <c r="AC1122">
        <v>0</v>
      </c>
      <c r="AD1122" t="s">
        <v>814</v>
      </c>
      <c r="AE1122" t="s">
        <v>816</v>
      </c>
      <c r="AF1122" t="s">
        <v>817</v>
      </c>
      <c r="AG1122">
        <v>1</v>
      </c>
      <c r="AI1122">
        <v>3500</v>
      </c>
      <c r="AK1122" t="s">
        <v>167</v>
      </c>
      <c r="AL1122" t="s">
        <v>818</v>
      </c>
      <c r="AM1122" t="s">
        <v>819</v>
      </c>
    </row>
    <row r="1123" spans="1:39" x14ac:dyDescent="0.25">
      <c r="A1123" s="2">
        <v>41677</v>
      </c>
      <c r="B1123" t="s">
        <v>17844</v>
      </c>
      <c r="C1123" t="s">
        <v>13386</v>
      </c>
      <c r="D1123" s="2">
        <v>41706</v>
      </c>
      <c r="E1123" s="2">
        <v>41706</v>
      </c>
      <c r="F1123" t="s">
        <v>15776</v>
      </c>
      <c r="G1123">
        <v>0</v>
      </c>
      <c r="H1123">
        <v>0</v>
      </c>
      <c r="I1123">
        <v>0</v>
      </c>
      <c r="J1123" t="s">
        <v>15966</v>
      </c>
      <c r="L1123" t="s">
        <v>64</v>
      </c>
      <c r="M1123" t="s">
        <v>1469</v>
      </c>
      <c r="N1123" t="s">
        <v>1470</v>
      </c>
      <c r="Q1123">
        <v>0</v>
      </c>
      <c r="R1123">
        <v>27.36</v>
      </c>
      <c r="S1123">
        <v>27.36</v>
      </c>
      <c r="T1123">
        <v>0</v>
      </c>
      <c r="U1123">
        <v>16.8</v>
      </c>
      <c r="V1123">
        <v>0</v>
      </c>
      <c r="X1123">
        <v>0</v>
      </c>
      <c r="Y1123" t="s">
        <v>67</v>
      </c>
      <c r="Z1123" t="s">
        <v>12981</v>
      </c>
      <c r="AA1123" t="s">
        <v>82</v>
      </c>
      <c r="AB1123" t="s">
        <v>83</v>
      </c>
      <c r="AC1123">
        <v>16.8</v>
      </c>
      <c r="AD1123" t="s">
        <v>1469</v>
      </c>
      <c r="AE1123" t="s">
        <v>1471</v>
      </c>
      <c r="AF1123" t="s">
        <v>1472</v>
      </c>
      <c r="AG1123">
        <v>41</v>
      </c>
      <c r="AI1123">
        <v>3500</v>
      </c>
      <c r="AK1123" t="s">
        <v>167</v>
      </c>
      <c r="AL1123" t="s">
        <v>1473</v>
      </c>
      <c r="AM1123" t="s">
        <v>1474</v>
      </c>
    </row>
    <row r="1124" spans="1:39" x14ac:dyDescent="0.25">
      <c r="A1124" s="2">
        <v>41677</v>
      </c>
      <c r="B1124" t="s">
        <v>17845</v>
      </c>
      <c r="C1124" t="s">
        <v>17846</v>
      </c>
      <c r="D1124" s="2">
        <v>41678</v>
      </c>
      <c r="E1124" s="2">
        <v>41699</v>
      </c>
      <c r="F1124" t="s">
        <v>17847</v>
      </c>
      <c r="G1124">
        <v>1</v>
      </c>
      <c r="H1124">
        <v>0</v>
      </c>
      <c r="I1124">
        <v>0</v>
      </c>
      <c r="L1124" t="s">
        <v>64</v>
      </c>
      <c r="M1124" t="s">
        <v>814</v>
      </c>
      <c r="N1124" t="s">
        <v>189</v>
      </c>
      <c r="O1124" t="s">
        <v>3363</v>
      </c>
      <c r="P1124" t="s">
        <v>17848</v>
      </c>
      <c r="Q1124">
        <v>81.599999999999994</v>
      </c>
      <c r="R1124">
        <v>0</v>
      </c>
      <c r="S1124">
        <v>81.599999999999994</v>
      </c>
      <c r="T1124">
        <v>0</v>
      </c>
      <c r="U1124">
        <v>0</v>
      </c>
      <c r="V1124">
        <v>81.599999999999994</v>
      </c>
      <c r="W1124" s="2">
        <v>41683</v>
      </c>
      <c r="X1124">
        <v>0</v>
      </c>
      <c r="Y1124" t="s">
        <v>67</v>
      </c>
      <c r="Z1124" t="s">
        <v>68</v>
      </c>
      <c r="AA1124" t="s">
        <v>500</v>
      </c>
      <c r="AC1124">
        <v>0</v>
      </c>
      <c r="AD1124" t="s">
        <v>814</v>
      </c>
      <c r="AE1124" t="s">
        <v>816</v>
      </c>
      <c r="AF1124" t="s">
        <v>817</v>
      </c>
      <c r="AG1124">
        <v>1</v>
      </c>
      <c r="AI1124">
        <v>3500</v>
      </c>
      <c r="AK1124" t="s">
        <v>167</v>
      </c>
      <c r="AL1124" t="s">
        <v>818</v>
      </c>
      <c r="AM1124" t="s">
        <v>819</v>
      </c>
    </row>
    <row r="1125" spans="1:39" x14ac:dyDescent="0.25">
      <c r="A1125" s="2">
        <v>41676</v>
      </c>
      <c r="B1125" t="s">
        <v>17858</v>
      </c>
      <c r="C1125" t="s">
        <v>17859</v>
      </c>
      <c r="D1125" s="2">
        <v>41676</v>
      </c>
      <c r="E1125" s="2">
        <v>41676</v>
      </c>
      <c r="F1125" t="s">
        <v>17860</v>
      </c>
      <c r="G1125">
        <v>3</v>
      </c>
      <c r="H1125">
        <v>0</v>
      </c>
      <c r="I1125">
        <v>0</v>
      </c>
      <c r="L1125" t="s">
        <v>64</v>
      </c>
      <c r="M1125" t="s">
        <v>188</v>
      </c>
      <c r="N1125" t="s">
        <v>189</v>
      </c>
      <c r="O1125" t="s">
        <v>5428</v>
      </c>
      <c r="P1125" t="s">
        <v>759</v>
      </c>
      <c r="Q1125">
        <v>17.600000000000001</v>
      </c>
      <c r="R1125">
        <v>0</v>
      </c>
      <c r="S1125">
        <v>17.600000000000001</v>
      </c>
      <c r="T1125">
        <v>0</v>
      </c>
      <c r="U1125">
        <v>0</v>
      </c>
      <c r="V1125">
        <v>17.600000000000001</v>
      </c>
      <c r="W1125" s="2">
        <v>41683</v>
      </c>
      <c r="X1125">
        <v>0</v>
      </c>
      <c r="Y1125" t="s">
        <v>67</v>
      </c>
      <c r="Z1125" t="s">
        <v>68</v>
      </c>
      <c r="AA1125" t="s">
        <v>755</v>
      </c>
      <c r="AC1125">
        <v>0</v>
      </c>
      <c r="AD1125" t="s">
        <v>188</v>
      </c>
      <c r="AE1125" t="s">
        <v>190</v>
      </c>
      <c r="AF1125" t="s">
        <v>191</v>
      </c>
      <c r="AG1125">
        <v>1</v>
      </c>
      <c r="AI1125">
        <v>3500</v>
      </c>
      <c r="AK1125" t="s">
        <v>167</v>
      </c>
      <c r="AL1125" t="s">
        <v>192</v>
      </c>
      <c r="AM1125" t="s">
        <v>193</v>
      </c>
    </row>
    <row r="1126" spans="1:39" x14ac:dyDescent="0.25">
      <c r="A1126" s="2">
        <v>41676</v>
      </c>
      <c r="B1126" t="s">
        <v>17867</v>
      </c>
      <c r="C1126" t="s">
        <v>17846</v>
      </c>
      <c r="D1126" s="2">
        <v>41699</v>
      </c>
      <c r="E1126" s="2">
        <v>41791</v>
      </c>
      <c r="G1126">
        <v>1</v>
      </c>
      <c r="H1126">
        <v>0</v>
      </c>
      <c r="I1126">
        <v>0</v>
      </c>
      <c r="L1126" t="s">
        <v>64</v>
      </c>
      <c r="M1126" t="s">
        <v>814</v>
      </c>
      <c r="N1126" t="s">
        <v>189</v>
      </c>
      <c r="O1126" t="s">
        <v>66</v>
      </c>
      <c r="Q1126">
        <v>81.599999999999994</v>
      </c>
      <c r="R1126">
        <v>0</v>
      </c>
      <c r="S1126">
        <v>81.599999999999994</v>
      </c>
      <c r="T1126">
        <v>0</v>
      </c>
      <c r="U1126">
        <v>0</v>
      </c>
      <c r="V1126">
        <v>0</v>
      </c>
      <c r="X1126">
        <v>0</v>
      </c>
      <c r="Y1126" t="s">
        <v>67</v>
      </c>
      <c r="Z1126" t="s">
        <v>12981</v>
      </c>
      <c r="AA1126" t="s">
        <v>500</v>
      </c>
      <c r="AC1126">
        <v>0</v>
      </c>
      <c r="AD1126" t="s">
        <v>814</v>
      </c>
      <c r="AE1126" t="s">
        <v>816</v>
      </c>
      <c r="AF1126" t="s">
        <v>817</v>
      </c>
      <c r="AG1126">
        <v>1</v>
      </c>
      <c r="AI1126">
        <v>3500</v>
      </c>
      <c r="AK1126" t="s">
        <v>167</v>
      </c>
      <c r="AL1126" t="s">
        <v>818</v>
      </c>
      <c r="AM1126" t="s">
        <v>819</v>
      </c>
    </row>
    <row r="1127" spans="1:39" x14ac:dyDescent="0.25">
      <c r="A1127" s="2">
        <v>41676</v>
      </c>
      <c r="B1127" t="s">
        <v>17868</v>
      </c>
      <c r="C1127" t="s">
        <v>17869</v>
      </c>
      <c r="D1127" s="2">
        <v>41681</v>
      </c>
      <c r="E1127" s="2">
        <v>41709</v>
      </c>
      <c r="F1127" t="s">
        <v>17847</v>
      </c>
      <c r="G1127">
        <v>1</v>
      </c>
      <c r="H1127">
        <v>0</v>
      </c>
      <c r="I1127">
        <v>0</v>
      </c>
      <c r="L1127" t="s">
        <v>64</v>
      </c>
      <c r="M1127" t="s">
        <v>814</v>
      </c>
      <c r="N1127" t="s">
        <v>189</v>
      </c>
      <c r="O1127" t="s">
        <v>17870</v>
      </c>
      <c r="P1127" t="s">
        <v>17871</v>
      </c>
      <c r="Q1127">
        <v>120</v>
      </c>
      <c r="R1127">
        <v>0</v>
      </c>
      <c r="S1127">
        <v>120</v>
      </c>
      <c r="T1127">
        <v>0</v>
      </c>
      <c r="U1127">
        <v>0</v>
      </c>
      <c r="V1127">
        <v>120</v>
      </c>
      <c r="W1127" s="2">
        <v>41746</v>
      </c>
      <c r="X1127">
        <v>0</v>
      </c>
      <c r="Y1127" t="s">
        <v>67</v>
      </c>
      <c r="Z1127" t="s">
        <v>68</v>
      </c>
      <c r="AA1127" t="s">
        <v>500</v>
      </c>
      <c r="AC1127">
        <v>0</v>
      </c>
      <c r="AD1127" t="s">
        <v>814</v>
      </c>
      <c r="AE1127" t="s">
        <v>816</v>
      </c>
      <c r="AF1127" t="s">
        <v>817</v>
      </c>
      <c r="AG1127">
        <v>1</v>
      </c>
      <c r="AI1127">
        <v>3500</v>
      </c>
      <c r="AK1127" t="s">
        <v>167</v>
      </c>
      <c r="AL1127" t="s">
        <v>818</v>
      </c>
      <c r="AM1127" t="s">
        <v>819</v>
      </c>
    </row>
    <row r="1128" spans="1:39" x14ac:dyDescent="0.25">
      <c r="A1128" s="2">
        <v>41676</v>
      </c>
      <c r="B1128" t="s">
        <v>17872</v>
      </c>
      <c r="C1128" t="s">
        <v>17873</v>
      </c>
      <c r="D1128" s="2">
        <v>41676</v>
      </c>
      <c r="E1128" s="2">
        <v>41676</v>
      </c>
      <c r="F1128" t="s">
        <v>1881</v>
      </c>
      <c r="G1128">
        <v>4</v>
      </c>
      <c r="H1128">
        <v>0</v>
      </c>
      <c r="I1128">
        <v>0</v>
      </c>
      <c r="L1128" t="s">
        <v>64</v>
      </c>
      <c r="M1128" t="s">
        <v>814</v>
      </c>
      <c r="N1128" t="s">
        <v>189</v>
      </c>
      <c r="O1128" t="s">
        <v>66</v>
      </c>
      <c r="Q1128">
        <v>64</v>
      </c>
      <c r="R1128">
        <v>0</v>
      </c>
      <c r="S1128">
        <v>64</v>
      </c>
      <c r="T1128">
        <v>0</v>
      </c>
      <c r="U1128">
        <v>0</v>
      </c>
      <c r="V1128">
        <v>0</v>
      </c>
      <c r="X1128">
        <v>0</v>
      </c>
      <c r="Y1128" t="s">
        <v>67</v>
      </c>
      <c r="Z1128" t="s">
        <v>81</v>
      </c>
      <c r="AA1128" t="s">
        <v>1408</v>
      </c>
      <c r="AC1128">
        <v>0</v>
      </c>
      <c r="AD1128" t="s">
        <v>814</v>
      </c>
      <c r="AE1128" t="s">
        <v>816</v>
      </c>
      <c r="AF1128" t="s">
        <v>817</v>
      </c>
      <c r="AG1128">
        <v>1</v>
      </c>
      <c r="AI1128">
        <v>3500</v>
      </c>
      <c r="AK1128" t="s">
        <v>167</v>
      </c>
      <c r="AL1128" t="s">
        <v>818</v>
      </c>
      <c r="AM1128" t="s">
        <v>819</v>
      </c>
    </row>
    <row r="1129" spans="1:39" x14ac:dyDescent="0.25">
      <c r="A1129" s="2">
        <v>41676</v>
      </c>
      <c r="B1129" t="s">
        <v>17874</v>
      </c>
      <c r="C1129" t="s">
        <v>17875</v>
      </c>
      <c r="D1129" s="2">
        <v>41676</v>
      </c>
      <c r="E1129" s="2">
        <v>41676</v>
      </c>
      <c r="F1129" t="s">
        <v>1881</v>
      </c>
      <c r="G1129">
        <v>2</v>
      </c>
      <c r="H1129">
        <v>0</v>
      </c>
      <c r="I1129">
        <v>0</v>
      </c>
      <c r="L1129" t="s">
        <v>64</v>
      </c>
      <c r="M1129" t="s">
        <v>814</v>
      </c>
      <c r="N1129" t="s">
        <v>189</v>
      </c>
      <c r="O1129" t="s">
        <v>66</v>
      </c>
      <c r="Q1129">
        <v>32</v>
      </c>
      <c r="R1129">
        <v>0</v>
      </c>
      <c r="S1129">
        <v>32</v>
      </c>
      <c r="T1129">
        <v>0</v>
      </c>
      <c r="U1129">
        <v>0</v>
      </c>
      <c r="V1129">
        <v>0</v>
      </c>
      <c r="X1129">
        <v>0</v>
      </c>
      <c r="Y1129" t="s">
        <v>67</v>
      </c>
      <c r="Z1129" t="s">
        <v>81</v>
      </c>
      <c r="AA1129" t="s">
        <v>1408</v>
      </c>
      <c r="AC1129">
        <v>0</v>
      </c>
      <c r="AD1129" t="s">
        <v>814</v>
      </c>
      <c r="AE1129" t="s">
        <v>816</v>
      </c>
      <c r="AF1129" t="s">
        <v>817</v>
      </c>
      <c r="AG1129">
        <v>1</v>
      </c>
      <c r="AI1129">
        <v>3500</v>
      </c>
      <c r="AK1129" t="s">
        <v>167</v>
      </c>
      <c r="AL1129" t="s">
        <v>818</v>
      </c>
      <c r="AM1129" t="s">
        <v>819</v>
      </c>
    </row>
    <row r="1130" spans="1:39" x14ac:dyDescent="0.25">
      <c r="A1130" s="2">
        <v>41676</v>
      </c>
      <c r="B1130" t="s">
        <v>17876</v>
      </c>
      <c r="C1130" t="s">
        <v>17877</v>
      </c>
      <c r="D1130" s="2">
        <v>41680</v>
      </c>
      <c r="E1130" s="2">
        <v>41820</v>
      </c>
      <c r="F1130" t="s">
        <v>2267</v>
      </c>
      <c r="G1130">
        <v>1</v>
      </c>
      <c r="H1130">
        <v>0</v>
      </c>
      <c r="I1130">
        <v>0</v>
      </c>
      <c r="L1130" t="s">
        <v>64</v>
      </c>
      <c r="M1130" t="s">
        <v>814</v>
      </c>
      <c r="N1130" t="s">
        <v>189</v>
      </c>
      <c r="O1130" t="s">
        <v>17842</v>
      </c>
      <c r="P1130" t="s">
        <v>17878</v>
      </c>
      <c r="Q1130">
        <v>54</v>
      </c>
      <c r="R1130">
        <v>0</v>
      </c>
      <c r="S1130">
        <v>54</v>
      </c>
      <c r="T1130">
        <v>0</v>
      </c>
      <c r="U1130">
        <v>0</v>
      </c>
      <c r="V1130">
        <v>54</v>
      </c>
      <c r="W1130" s="2">
        <v>41830</v>
      </c>
      <c r="X1130">
        <v>0</v>
      </c>
      <c r="Y1130" t="s">
        <v>67</v>
      </c>
      <c r="Z1130" t="s">
        <v>68</v>
      </c>
      <c r="AA1130" t="s">
        <v>884</v>
      </c>
      <c r="AC1130">
        <v>0</v>
      </c>
      <c r="AD1130" t="s">
        <v>814</v>
      </c>
      <c r="AE1130" t="s">
        <v>816</v>
      </c>
      <c r="AF1130" t="s">
        <v>817</v>
      </c>
      <c r="AG1130">
        <v>1</v>
      </c>
      <c r="AI1130">
        <v>3500</v>
      </c>
      <c r="AK1130" t="s">
        <v>167</v>
      </c>
      <c r="AL1130" t="s">
        <v>818</v>
      </c>
      <c r="AM1130" t="s">
        <v>819</v>
      </c>
    </row>
    <row r="1131" spans="1:39" x14ac:dyDescent="0.25">
      <c r="A1131" s="2">
        <v>41675</v>
      </c>
      <c r="B1131" t="s">
        <v>17883</v>
      </c>
      <c r="C1131" t="s">
        <v>17884</v>
      </c>
      <c r="D1131" s="2">
        <v>41679</v>
      </c>
      <c r="E1131" s="2">
        <v>41756</v>
      </c>
      <c r="F1131" t="s">
        <v>17885</v>
      </c>
      <c r="G1131">
        <v>1</v>
      </c>
      <c r="H1131">
        <v>0</v>
      </c>
      <c r="I1131">
        <v>0</v>
      </c>
      <c r="L1131" t="s">
        <v>64</v>
      </c>
      <c r="M1131" t="s">
        <v>1574</v>
      </c>
      <c r="N1131" t="s">
        <v>1575</v>
      </c>
      <c r="O1131" t="s">
        <v>66</v>
      </c>
      <c r="Q1131">
        <v>84</v>
      </c>
      <c r="R1131">
        <v>0</v>
      </c>
      <c r="S1131">
        <v>84</v>
      </c>
      <c r="T1131">
        <v>0</v>
      </c>
      <c r="U1131">
        <v>0</v>
      </c>
      <c r="V1131">
        <v>84</v>
      </c>
      <c r="W1131" s="2">
        <v>41683</v>
      </c>
      <c r="X1131">
        <v>0</v>
      </c>
      <c r="Y1131" t="s">
        <v>67</v>
      </c>
      <c r="Z1131" t="s">
        <v>68</v>
      </c>
      <c r="AA1131" t="s">
        <v>884</v>
      </c>
      <c r="AC1131">
        <v>0</v>
      </c>
      <c r="AD1131" t="s">
        <v>1574</v>
      </c>
      <c r="AE1131" t="s">
        <v>1576</v>
      </c>
      <c r="AF1131" t="s">
        <v>1577</v>
      </c>
      <c r="AG1131">
        <v>18</v>
      </c>
      <c r="AI1131">
        <v>3500</v>
      </c>
      <c r="AK1131" t="s">
        <v>167</v>
      </c>
      <c r="AL1131" t="s">
        <v>1578</v>
      </c>
      <c r="AM1131" t="s">
        <v>1579</v>
      </c>
    </row>
    <row r="1132" spans="1:39" x14ac:dyDescent="0.25">
      <c r="A1132" s="2">
        <v>41675</v>
      </c>
      <c r="B1132" t="s">
        <v>17888</v>
      </c>
      <c r="C1132" t="s">
        <v>17889</v>
      </c>
      <c r="D1132" s="2">
        <v>41675</v>
      </c>
      <c r="E1132" s="2">
        <v>41675</v>
      </c>
      <c r="F1132" t="s">
        <v>17020</v>
      </c>
      <c r="G1132">
        <v>1</v>
      </c>
      <c r="H1132">
        <v>0</v>
      </c>
      <c r="I1132">
        <v>0</v>
      </c>
      <c r="L1132" t="s">
        <v>64</v>
      </c>
      <c r="M1132" t="s">
        <v>814</v>
      </c>
      <c r="N1132" t="s">
        <v>189</v>
      </c>
      <c r="O1132" t="s">
        <v>2710</v>
      </c>
      <c r="P1132" t="s">
        <v>17890</v>
      </c>
      <c r="Q1132">
        <v>60</v>
      </c>
      <c r="R1132">
        <v>0</v>
      </c>
      <c r="S1132">
        <v>60</v>
      </c>
      <c r="T1132">
        <v>0</v>
      </c>
      <c r="U1132">
        <v>0</v>
      </c>
      <c r="V1132">
        <v>60</v>
      </c>
      <c r="W1132" s="2">
        <v>41683</v>
      </c>
      <c r="X1132">
        <v>0</v>
      </c>
      <c r="Y1132" t="s">
        <v>67</v>
      </c>
      <c r="Z1132" t="s">
        <v>68</v>
      </c>
      <c r="AA1132" t="s">
        <v>884</v>
      </c>
      <c r="AC1132">
        <v>0</v>
      </c>
      <c r="AD1132" t="s">
        <v>814</v>
      </c>
      <c r="AE1132" t="s">
        <v>816</v>
      </c>
      <c r="AF1132" t="s">
        <v>817</v>
      </c>
      <c r="AG1132">
        <v>1</v>
      </c>
      <c r="AI1132">
        <v>3500</v>
      </c>
      <c r="AK1132" t="s">
        <v>167</v>
      </c>
      <c r="AL1132" t="s">
        <v>818</v>
      </c>
      <c r="AM1132" t="s">
        <v>819</v>
      </c>
    </row>
    <row r="1133" spans="1:39" x14ac:dyDescent="0.25">
      <c r="A1133" s="2">
        <v>41675</v>
      </c>
      <c r="B1133" t="s">
        <v>17891</v>
      </c>
      <c r="C1133" t="s">
        <v>17892</v>
      </c>
      <c r="D1133" s="2">
        <v>41675</v>
      </c>
      <c r="E1133" s="2">
        <v>41675</v>
      </c>
      <c r="F1133" t="s">
        <v>17893</v>
      </c>
      <c r="G1133">
        <v>2</v>
      </c>
      <c r="H1133">
        <v>0</v>
      </c>
      <c r="I1133">
        <v>0</v>
      </c>
      <c r="L1133" t="s">
        <v>64</v>
      </c>
      <c r="M1133" t="s">
        <v>814</v>
      </c>
      <c r="N1133" t="s">
        <v>189</v>
      </c>
      <c r="O1133" t="s">
        <v>66</v>
      </c>
      <c r="Q1133">
        <v>112</v>
      </c>
      <c r="R1133">
        <v>0</v>
      </c>
      <c r="S1133">
        <v>112</v>
      </c>
      <c r="T1133">
        <v>0</v>
      </c>
      <c r="U1133">
        <v>0</v>
      </c>
      <c r="V1133">
        <v>0</v>
      </c>
      <c r="X1133">
        <v>0</v>
      </c>
      <c r="Y1133" t="s">
        <v>67</v>
      </c>
      <c r="Z1133" t="s">
        <v>81</v>
      </c>
      <c r="AA1133" t="s">
        <v>500</v>
      </c>
      <c r="AC1133">
        <v>0</v>
      </c>
      <c r="AD1133" t="s">
        <v>814</v>
      </c>
      <c r="AE1133" t="s">
        <v>816</v>
      </c>
      <c r="AF1133" t="s">
        <v>817</v>
      </c>
      <c r="AG1133">
        <v>1</v>
      </c>
      <c r="AI1133">
        <v>3500</v>
      </c>
      <c r="AK1133" t="s">
        <v>167</v>
      </c>
      <c r="AL1133" t="s">
        <v>818</v>
      </c>
      <c r="AM1133" t="s">
        <v>819</v>
      </c>
    </row>
    <row r="1134" spans="1:39" x14ac:dyDescent="0.25">
      <c r="A1134" s="2">
        <v>41674</v>
      </c>
      <c r="B1134" t="s">
        <v>17912</v>
      </c>
      <c r="C1134" t="s">
        <v>17913</v>
      </c>
      <c r="D1134" s="2">
        <v>41706</v>
      </c>
      <c r="E1134" s="2">
        <v>41706</v>
      </c>
      <c r="F1134" t="s">
        <v>17914</v>
      </c>
      <c r="G1134">
        <v>3</v>
      </c>
      <c r="H1134">
        <v>0</v>
      </c>
      <c r="I1134">
        <v>0</v>
      </c>
      <c r="L1134" t="s">
        <v>64</v>
      </c>
      <c r="M1134" t="s">
        <v>1469</v>
      </c>
      <c r="N1134" t="s">
        <v>1470</v>
      </c>
      <c r="O1134" t="s">
        <v>66</v>
      </c>
      <c r="Q1134">
        <v>0</v>
      </c>
      <c r="R1134">
        <v>0</v>
      </c>
      <c r="S1134">
        <v>0</v>
      </c>
      <c r="T1134">
        <v>0</v>
      </c>
      <c r="U1134">
        <v>0</v>
      </c>
      <c r="V1134">
        <v>0</v>
      </c>
      <c r="X1134">
        <v>0</v>
      </c>
      <c r="Y1134" t="s">
        <v>67</v>
      </c>
      <c r="Z1134" t="s">
        <v>154</v>
      </c>
      <c r="AC1134">
        <v>0</v>
      </c>
      <c r="AD1134" t="s">
        <v>1469</v>
      </c>
      <c r="AE1134" t="s">
        <v>1471</v>
      </c>
      <c r="AF1134" t="s">
        <v>1472</v>
      </c>
      <c r="AG1134">
        <v>41</v>
      </c>
      <c r="AI1134">
        <v>3500</v>
      </c>
      <c r="AK1134" t="s">
        <v>167</v>
      </c>
      <c r="AL1134" t="s">
        <v>1473</v>
      </c>
      <c r="AM1134" t="s">
        <v>1474</v>
      </c>
    </row>
    <row r="1135" spans="1:39" x14ac:dyDescent="0.25">
      <c r="A1135" s="2">
        <v>41673</v>
      </c>
      <c r="B1135" t="s">
        <v>17958</v>
      </c>
      <c r="C1135" t="s">
        <v>17959</v>
      </c>
      <c r="D1135" s="2">
        <v>41673</v>
      </c>
      <c r="E1135" s="2">
        <v>41673</v>
      </c>
      <c r="F1135" t="s">
        <v>17960</v>
      </c>
      <c r="G1135">
        <v>2</v>
      </c>
      <c r="H1135">
        <v>0</v>
      </c>
      <c r="I1135">
        <v>0</v>
      </c>
      <c r="L1135" t="s">
        <v>64</v>
      </c>
      <c r="M1135" t="s">
        <v>814</v>
      </c>
      <c r="N1135" t="s">
        <v>189</v>
      </c>
      <c r="O1135" t="s">
        <v>17961</v>
      </c>
      <c r="P1135" t="s">
        <v>17962</v>
      </c>
      <c r="Q1135">
        <v>32</v>
      </c>
      <c r="R1135">
        <v>0</v>
      </c>
      <c r="S1135">
        <v>32</v>
      </c>
      <c r="T1135">
        <v>0</v>
      </c>
      <c r="U1135">
        <v>0</v>
      </c>
      <c r="V1135">
        <v>32</v>
      </c>
      <c r="W1135" s="2">
        <v>41690</v>
      </c>
      <c r="X1135">
        <v>0</v>
      </c>
      <c r="Y1135" t="s">
        <v>67</v>
      </c>
      <c r="Z1135" t="s">
        <v>68</v>
      </c>
      <c r="AA1135" t="s">
        <v>1408</v>
      </c>
      <c r="AC1135">
        <v>0</v>
      </c>
      <c r="AD1135" t="s">
        <v>814</v>
      </c>
      <c r="AE1135" t="s">
        <v>816</v>
      </c>
      <c r="AF1135" t="s">
        <v>817</v>
      </c>
      <c r="AG1135">
        <v>1</v>
      </c>
      <c r="AI1135">
        <v>3500</v>
      </c>
      <c r="AK1135" t="s">
        <v>167</v>
      </c>
      <c r="AL1135" t="s">
        <v>818</v>
      </c>
      <c r="AM1135" t="s">
        <v>819</v>
      </c>
    </row>
    <row r="1136" spans="1:39" x14ac:dyDescent="0.25">
      <c r="A1136" s="2">
        <v>41673</v>
      </c>
      <c r="B1136" t="s">
        <v>17963</v>
      </c>
      <c r="C1136" t="s">
        <v>2824</v>
      </c>
      <c r="D1136" s="2">
        <v>41728</v>
      </c>
      <c r="E1136" s="2">
        <v>41728</v>
      </c>
      <c r="F1136" t="s">
        <v>720</v>
      </c>
      <c r="G1136">
        <v>20</v>
      </c>
      <c r="H1136">
        <v>0</v>
      </c>
      <c r="I1136">
        <v>0</v>
      </c>
      <c r="J1136" t="s">
        <v>17569</v>
      </c>
      <c r="L1136" t="s">
        <v>64</v>
      </c>
      <c r="M1136" t="s">
        <v>814</v>
      </c>
      <c r="N1136" t="s">
        <v>189</v>
      </c>
      <c r="O1136" t="s">
        <v>189</v>
      </c>
      <c r="P1136" t="s">
        <v>3863</v>
      </c>
      <c r="Q1136">
        <v>0</v>
      </c>
      <c r="R1136">
        <v>0</v>
      </c>
      <c r="S1136">
        <v>0</v>
      </c>
      <c r="T1136">
        <v>0</v>
      </c>
      <c r="U1136">
        <v>304</v>
      </c>
      <c r="V1136">
        <v>304</v>
      </c>
      <c r="W1136" s="2">
        <v>41683</v>
      </c>
      <c r="X1136">
        <v>0</v>
      </c>
      <c r="Y1136" t="s">
        <v>67</v>
      </c>
      <c r="Z1136" t="s">
        <v>68</v>
      </c>
      <c r="AA1136" t="s">
        <v>82</v>
      </c>
      <c r="AB1136" t="s">
        <v>297</v>
      </c>
      <c r="AC1136">
        <v>304</v>
      </c>
      <c r="AD1136" t="s">
        <v>814</v>
      </c>
      <c r="AE1136" t="s">
        <v>816</v>
      </c>
      <c r="AF1136" t="s">
        <v>817</v>
      </c>
      <c r="AG1136">
        <v>1</v>
      </c>
      <c r="AI1136">
        <v>3500</v>
      </c>
      <c r="AK1136" t="s">
        <v>167</v>
      </c>
      <c r="AL1136" t="s">
        <v>818</v>
      </c>
      <c r="AM1136" t="s">
        <v>819</v>
      </c>
    </row>
    <row r="1137" spans="1:39" x14ac:dyDescent="0.25">
      <c r="A1137" s="2">
        <v>41670</v>
      </c>
      <c r="B1137" t="s">
        <v>17983</v>
      </c>
      <c r="C1137" t="s">
        <v>17984</v>
      </c>
      <c r="D1137" s="2">
        <v>41670</v>
      </c>
      <c r="E1137" s="2">
        <v>41670</v>
      </c>
      <c r="F1137" t="s">
        <v>2709</v>
      </c>
      <c r="G1137">
        <v>1</v>
      </c>
      <c r="H1137">
        <v>0</v>
      </c>
      <c r="I1137">
        <v>0</v>
      </c>
      <c r="L1137" t="s">
        <v>64</v>
      </c>
      <c r="M1137" t="s">
        <v>814</v>
      </c>
      <c r="N1137" t="s">
        <v>189</v>
      </c>
      <c r="O1137" t="s">
        <v>2710</v>
      </c>
      <c r="P1137" t="s">
        <v>2401</v>
      </c>
      <c r="Q1137">
        <v>360</v>
      </c>
      <c r="R1137">
        <v>0</v>
      </c>
      <c r="S1137">
        <v>360</v>
      </c>
      <c r="T1137">
        <v>0</v>
      </c>
      <c r="U1137">
        <v>0</v>
      </c>
      <c r="V1137">
        <v>360</v>
      </c>
      <c r="W1137" s="2">
        <v>41676</v>
      </c>
      <c r="X1137">
        <v>0</v>
      </c>
      <c r="Y1137" t="s">
        <v>67</v>
      </c>
      <c r="Z1137" t="s">
        <v>68</v>
      </c>
      <c r="AA1137" t="s">
        <v>500</v>
      </c>
      <c r="AC1137">
        <v>0</v>
      </c>
      <c r="AD1137" t="s">
        <v>814</v>
      </c>
      <c r="AE1137" t="s">
        <v>816</v>
      </c>
      <c r="AF1137" t="s">
        <v>817</v>
      </c>
      <c r="AG1137">
        <v>1</v>
      </c>
      <c r="AI1137">
        <v>3500</v>
      </c>
      <c r="AK1137" t="s">
        <v>167</v>
      </c>
      <c r="AL1137" t="s">
        <v>818</v>
      </c>
      <c r="AM1137" t="s">
        <v>819</v>
      </c>
    </row>
    <row r="1138" spans="1:39" x14ac:dyDescent="0.25">
      <c r="A1138" s="2">
        <v>41670</v>
      </c>
      <c r="B1138" t="s">
        <v>17985</v>
      </c>
      <c r="C1138" t="s">
        <v>17756</v>
      </c>
      <c r="D1138" s="2">
        <v>41823</v>
      </c>
      <c r="E1138" s="2">
        <v>41823</v>
      </c>
      <c r="F1138" t="s">
        <v>5552</v>
      </c>
      <c r="G1138">
        <v>10</v>
      </c>
      <c r="H1138">
        <v>0</v>
      </c>
      <c r="I1138">
        <v>0</v>
      </c>
      <c r="J1138" t="s">
        <v>17792</v>
      </c>
      <c r="L1138" t="s">
        <v>64</v>
      </c>
      <c r="M1138" t="s">
        <v>15805</v>
      </c>
      <c r="N1138" t="s">
        <v>189</v>
      </c>
      <c r="O1138" t="s">
        <v>189</v>
      </c>
      <c r="P1138" t="s">
        <v>3863</v>
      </c>
      <c r="Q1138">
        <v>0</v>
      </c>
      <c r="R1138">
        <v>0</v>
      </c>
      <c r="S1138">
        <v>0</v>
      </c>
      <c r="T1138">
        <v>0</v>
      </c>
      <c r="U1138">
        <v>820</v>
      </c>
      <c r="V1138">
        <v>820</v>
      </c>
      <c r="W1138" s="2">
        <v>41683</v>
      </c>
      <c r="X1138">
        <v>0</v>
      </c>
      <c r="Y1138" t="s">
        <v>67</v>
      </c>
      <c r="Z1138" t="s">
        <v>68</v>
      </c>
      <c r="AA1138" t="s">
        <v>82</v>
      </c>
      <c r="AB1138" t="s">
        <v>5088</v>
      </c>
      <c r="AC1138">
        <v>820</v>
      </c>
      <c r="AD1138" t="s">
        <v>15805</v>
      </c>
      <c r="AE1138" t="s">
        <v>15807</v>
      </c>
      <c r="AF1138" t="s">
        <v>7665</v>
      </c>
      <c r="AG1138">
        <v>1</v>
      </c>
      <c r="AI1138">
        <v>3500</v>
      </c>
      <c r="AK1138" t="s">
        <v>167</v>
      </c>
      <c r="AL1138" t="s">
        <v>192</v>
      </c>
      <c r="AM1138" t="s">
        <v>15808</v>
      </c>
    </row>
    <row r="1139" spans="1:39" x14ac:dyDescent="0.25">
      <c r="A1139" s="2">
        <v>41670</v>
      </c>
      <c r="B1139" t="s">
        <v>17992</v>
      </c>
      <c r="C1139" t="s">
        <v>17993</v>
      </c>
      <c r="D1139" s="2">
        <v>41670</v>
      </c>
      <c r="E1139" s="2">
        <v>41670</v>
      </c>
      <c r="F1139" t="s">
        <v>9524</v>
      </c>
      <c r="G1139">
        <v>1</v>
      </c>
      <c r="H1139">
        <v>0</v>
      </c>
      <c r="I1139">
        <v>0</v>
      </c>
      <c r="L1139" t="s">
        <v>64</v>
      </c>
      <c r="M1139" t="s">
        <v>814</v>
      </c>
      <c r="N1139" t="s">
        <v>189</v>
      </c>
      <c r="O1139" t="s">
        <v>17994</v>
      </c>
      <c r="P1139" t="s">
        <v>17995</v>
      </c>
      <c r="Q1139">
        <v>24</v>
      </c>
      <c r="R1139">
        <v>0</v>
      </c>
      <c r="S1139">
        <v>24</v>
      </c>
      <c r="T1139">
        <v>0</v>
      </c>
      <c r="U1139">
        <v>0</v>
      </c>
      <c r="V1139">
        <v>24</v>
      </c>
      <c r="W1139" s="2">
        <v>41676</v>
      </c>
      <c r="X1139">
        <v>0</v>
      </c>
      <c r="Y1139" t="s">
        <v>67</v>
      </c>
      <c r="Z1139" t="s">
        <v>68</v>
      </c>
      <c r="AA1139" t="s">
        <v>500</v>
      </c>
      <c r="AC1139">
        <v>0</v>
      </c>
      <c r="AD1139" t="s">
        <v>814</v>
      </c>
      <c r="AE1139" t="s">
        <v>816</v>
      </c>
      <c r="AF1139" t="s">
        <v>817</v>
      </c>
      <c r="AG1139">
        <v>1</v>
      </c>
      <c r="AI1139">
        <v>3500</v>
      </c>
      <c r="AK1139" t="s">
        <v>167</v>
      </c>
      <c r="AL1139" t="s">
        <v>818</v>
      </c>
      <c r="AM1139" t="s">
        <v>819</v>
      </c>
    </row>
    <row r="1140" spans="1:39" x14ac:dyDescent="0.25">
      <c r="A1140" s="2">
        <v>41670</v>
      </c>
      <c r="B1140" t="s">
        <v>17996</v>
      </c>
      <c r="C1140" t="s">
        <v>17997</v>
      </c>
      <c r="D1140" s="2">
        <v>41670</v>
      </c>
      <c r="E1140" s="2">
        <v>41670</v>
      </c>
      <c r="F1140" t="s">
        <v>17998</v>
      </c>
      <c r="G1140">
        <v>1</v>
      </c>
      <c r="H1140">
        <v>0</v>
      </c>
      <c r="I1140">
        <v>0</v>
      </c>
      <c r="L1140" t="s">
        <v>64</v>
      </c>
      <c r="M1140" t="s">
        <v>814</v>
      </c>
      <c r="N1140" t="s">
        <v>189</v>
      </c>
      <c r="O1140" t="s">
        <v>17994</v>
      </c>
      <c r="P1140" t="s">
        <v>17995</v>
      </c>
      <c r="Q1140">
        <v>102.4</v>
      </c>
      <c r="R1140">
        <v>0</v>
      </c>
      <c r="S1140">
        <v>102.4</v>
      </c>
      <c r="T1140">
        <v>0</v>
      </c>
      <c r="U1140">
        <v>0</v>
      </c>
      <c r="V1140">
        <v>102.4</v>
      </c>
      <c r="W1140" s="2">
        <v>41676</v>
      </c>
      <c r="X1140">
        <v>0</v>
      </c>
      <c r="Y1140" t="s">
        <v>67</v>
      </c>
      <c r="Z1140" t="s">
        <v>68</v>
      </c>
      <c r="AA1140" t="s">
        <v>500</v>
      </c>
      <c r="AC1140">
        <v>0</v>
      </c>
      <c r="AD1140" t="s">
        <v>814</v>
      </c>
      <c r="AE1140" t="s">
        <v>816</v>
      </c>
      <c r="AF1140" t="s">
        <v>817</v>
      </c>
      <c r="AG1140">
        <v>1</v>
      </c>
      <c r="AI1140">
        <v>3500</v>
      </c>
      <c r="AK1140" t="s">
        <v>167</v>
      </c>
      <c r="AL1140" t="s">
        <v>818</v>
      </c>
      <c r="AM1140" t="s">
        <v>819</v>
      </c>
    </row>
    <row r="1141" spans="1:39" x14ac:dyDescent="0.25">
      <c r="A1141" s="2">
        <v>41670</v>
      </c>
      <c r="B1141" t="s">
        <v>18018</v>
      </c>
      <c r="C1141" t="s">
        <v>18019</v>
      </c>
      <c r="D1141" s="2">
        <v>41670</v>
      </c>
      <c r="E1141" s="2">
        <v>41670</v>
      </c>
      <c r="F1141" t="s">
        <v>18020</v>
      </c>
      <c r="G1141">
        <v>2</v>
      </c>
      <c r="H1141">
        <v>0</v>
      </c>
      <c r="I1141">
        <v>0</v>
      </c>
      <c r="L1141" t="s">
        <v>64</v>
      </c>
      <c r="M1141" t="s">
        <v>814</v>
      </c>
      <c r="N1141" t="s">
        <v>189</v>
      </c>
      <c r="O1141" t="s">
        <v>1239</v>
      </c>
      <c r="P1141" t="s">
        <v>18021</v>
      </c>
      <c r="Q1141">
        <v>532.79999999999995</v>
      </c>
      <c r="R1141">
        <v>0</v>
      </c>
      <c r="S1141">
        <v>532.79999999999995</v>
      </c>
      <c r="T1141">
        <v>0</v>
      </c>
      <c r="U1141">
        <v>0</v>
      </c>
      <c r="V1141">
        <v>532.79999999999995</v>
      </c>
      <c r="W1141" s="2">
        <v>41676</v>
      </c>
      <c r="X1141">
        <v>0</v>
      </c>
      <c r="Y1141" t="s">
        <v>67</v>
      </c>
      <c r="Z1141" t="s">
        <v>68</v>
      </c>
      <c r="AA1141" t="s">
        <v>500</v>
      </c>
      <c r="AC1141">
        <v>0</v>
      </c>
      <c r="AD1141" t="s">
        <v>814</v>
      </c>
      <c r="AE1141" t="s">
        <v>816</v>
      </c>
      <c r="AF1141" t="s">
        <v>817</v>
      </c>
      <c r="AG1141">
        <v>1</v>
      </c>
      <c r="AI1141">
        <v>3500</v>
      </c>
      <c r="AK1141" t="s">
        <v>167</v>
      </c>
      <c r="AL1141" t="s">
        <v>818</v>
      </c>
      <c r="AM1141" t="s">
        <v>819</v>
      </c>
    </row>
    <row r="1142" spans="1:39" x14ac:dyDescent="0.25">
      <c r="A1142" s="2">
        <v>41670</v>
      </c>
      <c r="B1142" t="s">
        <v>18022</v>
      </c>
      <c r="C1142" t="s">
        <v>18023</v>
      </c>
      <c r="D1142" s="2">
        <v>41670</v>
      </c>
      <c r="E1142" s="2">
        <v>41670</v>
      </c>
      <c r="F1142" t="s">
        <v>18024</v>
      </c>
      <c r="G1142">
        <v>2</v>
      </c>
      <c r="H1142">
        <v>0</v>
      </c>
      <c r="I1142">
        <v>0</v>
      </c>
      <c r="L1142" t="s">
        <v>64</v>
      </c>
      <c r="M1142" t="s">
        <v>814</v>
      </c>
      <c r="N1142" t="s">
        <v>189</v>
      </c>
      <c r="O1142" t="s">
        <v>18025</v>
      </c>
      <c r="P1142" t="s">
        <v>13008</v>
      </c>
      <c r="Q1142">
        <v>248</v>
      </c>
      <c r="R1142">
        <v>0</v>
      </c>
      <c r="S1142">
        <v>248</v>
      </c>
      <c r="T1142">
        <v>0</v>
      </c>
      <c r="U1142">
        <v>0</v>
      </c>
      <c r="V1142">
        <v>248</v>
      </c>
      <c r="W1142" s="2">
        <v>41676</v>
      </c>
      <c r="X1142">
        <v>0</v>
      </c>
      <c r="Y1142" t="s">
        <v>67</v>
      </c>
      <c r="Z1142" t="s">
        <v>68</v>
      </c>
      <c r="AA1142" t="s">
        <v>500</v>
      </c>
      <c r="AC1142">
        <v>0</v>
      </c>
      <c r="AD1142" t="s">
        <v>814</v>
      </c>
      <c r="AE1142" t="s">
        <v>816</v>
      </c>
      <c r="AF1142" t="s">
        <v>817</v>
      </c>
      <c r="AG1142">
        <v>1</v>
      </c>
      <c r="AI1142">
        <v>3500</v>
      </c>
      <c r="AK1142" t="s">
        <v>167</v>
      </c>
      <c r="AL1142" t="s">
        <v>818</v>
      </c>
      <c r="AM1142" t="s">
        <v>819</v>
      </c>
    </row>
    <row r="1143" spans="1:39" x14ac:dyDescent="0.25">
      <c r="A1143" s="2">
        <v>41670</v>
      </c>
      <c r="B1143" t="s">
        <v>18026</v>
      </c>
      <c r="C1143" t="s">
        <v>18027</v>
      </c>
      <c r="D1143" s="2">
        <v>41670</v>
      </c>
      <c r="E1143" s="2">
        <v>41670</v>
      </c>
      <c r="F1143" t="s">
        <v>1804</v>
      </c>
      <c r="G1143">
        <v>2</v>
      </c>
      <c r="H1143">
        <v>0</v>
      </c>
      <c r="I1143">
        <v>0</v>
      </c>
      <c r="L1143" t="s">
        <v>64</v>
      </c>
      <c r="M1143" t="s">
        <v>814</v>
      </c>
      <c r="N1143" t="s">
        <v>189</v>
      </c>
      <c r="O1143" t="s">
        <v>16673</v>
      </c>
      <c r="P1143" t="s">
        <v>18028</v>
      </c>
      <c r="Q1143">
        <v>80</v>
      </c>
      <c r="R1143">
        <v>0</v>
      </c>
      <c r="S1143">
        <v>80</v>
      </c>
      <c r="T1143">
        <v>0</v>
      </c>
      <c r="U1143">
        <v>0</v>
      </c>
      <c r="V1143">
        <v>80</v>
      </c>
      <c r="W1143" s="2">
        <v>41676</v>
      </c>
      <c r="X1143">
        <v>0</v>
      </c>
      <c r="Y1143" t="s">
        <v>67</v>
      </c>
      <c r="Z1143" t="s">
        <v>68</v>
      </c>
      <c r="AA1143" t="s">
        <v>815</v>
      </c>
      <c r="AC1143">
        <v>0</v>
      </c>
      <c r="AD1143" t="s">
        <v>814</v>
      </c>
      <c r="AE1143" t="s">
        <v>816</v>
      </c>
      <c r="AF1143" t="s">
        <v>817</v>
      </c>
      <c r="AG1143">
        <v>1</v>
      </c>
      <c r="AI1143">
        <v>3500</v>
      </c>
      <c r="AK1143" t="s">
        <v>167</v>
      </c>
      <c r="AL1143" t="s">
        <v>818</v>
      </c>
      <c r="AM1143" t="s">
        <v>819</v>
      </c>
    </row>
    <row r="1144" spans="1:39" x14ac:dyDescent="0.25">
      <c r="A1144" s="2">
        <v>41670</v>
      </c>
      <c r="B1144" t="s">
        <v>18029</v>
      </c>
      <c r="C1144" t="s">
        <v>18030</v>
      </c>
      <c r="D1144" s="2">
        <v>41670</v>
      </c>
      <c r="E1144" s="2">
        <v>41670</v>
      </c>
      <c r="F1144" t="s">
        <v>18031</v>
      </c>
      <c r="G1144">
        <v>2</v>
      </c>
      <c r="H1144">
        <v>0</v>
      </c>
      <c r="I1144">
        <v>0</v>
      </c>
      <c r="L1144" t="s">
        <v>64</v>
      </c>
      <c r="M1144" t="s">
        <v>814</v>
      </c>
      <c r="N1144" t="s">
        <v>189</v>
      </c>
      <c r="O1144" t="s">
        <v>16673</v>
      </c>
      <c r="P1144" t="s">
        <v>18028</v>
      </c>
      <c r="Q1144">
        <v>240</v>
      </c>
      <c r="R1144">
        <v>0</v>
      </c>
      <c r="S1144">
        <v>240</v>
      </c>
      <c r="T1144">
        <v>0</v>
      </c>
      <c r="U1144">
        <v>0</v>
      </c>
      <c r="V1144">
        <v>240</v>
      </c>
      <c r="W1144" s="2">
        <v>41676</v>
      </c>
      <c r="X1144">
        <v>0</v>
      </c>
      <c r="Y1144" t="s">
        <v>67</v>
      </c>
      <c r="Z1144" t="s">
        <v>68</v>
      </c>
      <c r="AA1144" t="s">
        <v>500</v>
      </c>
      <c r="AC1144">
        <v>0</v>
      </c>
      <c r="AD1144" t="s">
        <v>814</v>
      </c>
      <c r="AE1144" t="s">
        <v>816</v>
      </c>
      <c r="AF1144" t="s">
        <v>817</v>
      </c>
      <c r="AG1144">
        <v>1</v>
      </c>
      <c r="AI1144">
        <v>3500</v>
      </c>
      <c r="AK1144" t="s">
        <v>167</v>
      </c>
      <c r="AL1144" t="s">
        <v>818</v>
      </c>
      <c r="AM1144" t="s">
        <v>819</v>
      </c>
    </row>
    <row r="1145" spans="1:39" x14ac:dyDescent="0.25">
      <c r="A1145" s="2">
        <v>41670</v>
      </c>
      <c r="B1145" t="s">
        <v>18032</v>
      </c>
      <c r="C1145" t="s">
        <v>18033</v>
      </c>
      <c r="D1145" s="2">
        <v>41670</v>
      </c>
      <c r="E1145" s="2">
        <v>41670</v>
      </c>
      <c r="F1145" t="s">
        <v>18034</v>
      </c>
      <c r="G1145">
        <v>1</v>
      </c>
      <c r="H1145">
        <v>0</v>
      </c>
      <c r="I1145">
        <v>0</v>
      </c>
      <c r="L1145" t="s">
        <v>64</v>
      </c>
      <c r="M1145" t="s">
        <v>814</v>
      </c>
      <c r="N1145" t="s">
        <v>189</v>
      </c>
      <c r="O1145" t="s">
        <v>14556</v>
      </c>
      <c r="P1145" t="s">
        <v>16813</v>
      </c>
      <c r="Q1145">
        <v>48</v>
      </c>
      <c r="R1145">
        <v>0</v>
      </c>
      <c r="S1145">
        <v>48</v>
      </c>
      <c r="T1145">
        <v>0</v>
      </c>
      <c r="U1145">
        <v>0</v>
      </c>
      <c r="V1145">
        <v>48</v>
      </c>
      <c r="W1145" s="2">
        <v>41676</v>
      </c>
      <c r="X1145">
        <v>0</v>
      </c>
      <c r="Y1145" t="s">
        <v>67</v>
      </c>
      <c r="Z1145" t="s">
        <v>68</v>
      </c>
      <c r="AA1145" t="s">
        <v>500</v>
      </c>
      <c r="AC1145">
        <v>0</v>
      </c>
      <c r="AD1145" t="s">
        <v>814</v>
      </c>
      <c r="AE1145" t="s">
        <v>816</v>
      </c>
      <c r="AF1145" t="s">
        <v>817</v>
      </c>
      <c r="AG1145">
        <v>1</v>
      </c>
      <c r="AI1145">
        <v>3500</v>
      </c>
      <c r="AK1145" t="s">
        <v>167</v>
      </c>
      <c r="AL1145" t="s">
        <v>818</v>
      </c>
      <c r="AM1145" t="s">
        <v>819</v>
      </c>
    </row>
    <row r="1146" spans="1:39" x14ac:dyDescent="0.25">
      <c r="A1146" s="2">
        <v>41670</v>
      </c>
      <c r="B1146" t="s">
        <v>18035</v>
      </c>
      <c r="C1146" t="s">
        <v>18036</v>
      </c>
      <c r="D1146" s="2">
        <v>41670</v>
      </c>
      <c r="E1146" s="2">
        <v>41670</v>
      </c>
      <c r="F1146" t="s">
        <v>14001</v>
      </c>
      <c r="G1146">
        <v>2</v>
      </c>
      <c r="H1146">
        <v>0</v>
      </c>
      <c r="I1146">
        <v>0</v>
      </c>
      <c r="L1146" t="s">
        <v>64</v>
      </c>
      <c r="M1146" t="s">
        <v>814</v>
      </c>
      <c r="N1146" t="s">
        <v>189</v>
      </c>
      <c r="O1146" t="s">
        <v>11884</v>
      </c>
      <c r="P1146" t="s">
        <v>17464</v>
      </c>
      <c r="Q1146">
        <v>312</v>
      </c>
      <c r="R1146">
        <v>0</v>
      </c>
      <c r="S1146">
        <v>312</v>
      </c>
      <c r="T1146">
        <v>0</v>
      </c>
      <c r="U1146">
        <v>0</v>
      </c>
      <c r="V1146">
        <v>312</v>
      </c>
      <c r="W1146" s="2">
        <v>41676</v>
      </c>
      <c r="X1146">
        <v>0</v>
      </c>
      <c r="Y1146" t="s">
        <v>67</v>
      </c>
      <c r="Z1146" t="s">
        <v>68</v>
      </c>
      <c r="AA1146" t="s">
        <v>500</v>
      </c>
      <c r="AC1146">
        <v>0</v>
      </c>
      <c r="AD1146" t="s">
        <v>814</v>
      </c>
      <c r="AE1146" t="s">
        <v>816</v>
      </c>
      <c r="AF1146" t="s">
        <v>817</v>
      </c>
      <c r="AG1146">
        <v>1</v>
      </c>
      <c r="AI1146">
        <v>3500</v>
      </c>
      <c r="AK1146" t="s">
        <v>167</v>
      </c>
      <c r="AL1146" t="s">
        <v>818</v>
      </c>
      <c r="AM1146" t="s">
        <v>819</v>
      </c>
    </row>
    <row r="1147" spans="1:39" x14ac:dyDescent="0.25">
      <c r="A1147" s="2">
        <v>41670</v>
      </c>
      <c r="B1147" t="s">
        <v>18037</v>
      </c>
      <c r="C1147" t="s">
        <v>18038</v>
      </c>
      <c r="D1147" s="2">
        <v>41670</v>
      </c>
      <c r="E1147" s="2">
        <v>41670</v>
      </c>
      <c r="F1147" t="s">
        <v>18039</v>
      </c>
      <c r="G1147">
        <v>3</v>
      </c>
      <c r="H1147">
        <v>0</v>
      </c>
      <c r="I1147">
        <v>0</v>
      </c>
      <c r="L1147" t="s">
        <v>64</v>
      </c>
      <c r="M1147" t="s">
        <v>814</v>
      </c>
      <c r="N1147" t="s">
        <v>189</v>
      </c>
      <c r="O1147" t="s">
        <v>11884</v>
      </c>
      <c r="P1147" t="s">
        <v>17464</v>
      </c>
      <c r="Q1147">
        <v>264</v>
      </c>
      <c r="R1147">
        <v>0</v>
      </c>
      <c r="S1147">
        <v>264</v>
      </c>
      <c r="T1147">
        <v>0</v>
      </c>
      <c r="U1147">
        <v>0</v>
      </c>
      <c r="V1147">
        <v>264</v>
      </c>
      <c r="W1147" s="2">
        <v>41676</v>
      </c>
      <c r="X1147">
        <v>0</v>
      </c>
      <c r="Y1147" t="s">
        <v>67</v>
      </c>
      <c r="Z1147" t="s">
        <v>68</v>
      </c>
      <c r="AA1147" t="s">
        <v>500</v>
      </c>
      <c r="AC1147">
        <v>0</v>
      </c>
      <c r="AD1147" t="s">
        <v>814</v>
      </c>
      <c r="AE1147" t="s">
        <v>816</v>
      </c>
      <c r="AF1147" t="s">
        <v>817</v>
      </c>
      <c r="AG1147">
        <v>1</v>
      </c>
      <c r="AI1147">
        <v>3500</v>
      </c>
      <c r="AK1147" t="s">
        <v>167</v>
      </c>
      <c r="AL1147" t="s">
        <v>818</v>
      </c>
      <c r="AM1147" t="s">
        <v>819</v>
      </c>
    </row>
    <row r="1148" spans="1:39" x14ac:dyDescent="0.25">
      <c r="A1148" s="2">
        <v>41670</v>
      </c>
      <c r="B1148" t="s">
        <v>18040</v>
      </c>
      <c r="C1148" t="s">
        <v>18041</v>
      </c>
      <c r="D1148" s="2">
        <v>41670</v>
      </c>
      <c r="E1148" s="2">
        <v>41670</v>
      </c>
      <c r="F1148" t="s">
        <v>18042</v>
      </c>
      <c r="G1148">
        <v>1</v>
      </c>
      <c r="H1148">
        <v>0</v>
      </c>
      <c r="I1148">
        <v>0</v>
      </c>
      <c r="L1148" t="s">
        <v>64</v>
      </c>
      <c r="M1148" t="s">
        <v>814</v>
      </c>
      <c r="N1148" t="s">
        <v>189</v>
      </c>
      <c r="O1148" t="s">
        <v>2268</v>
      </c>
      <c r="P1148" t="s">
        <v>2269</v>
      </c>
      <c r="Q1148">
        <v>28</v>
      </c>
      <c r="R1148">
        <v>0</v>
      </c>
      <c r="S1148">
        <v>28</v>
      </c>
      <c r="T1148">
        <v>0</v>
      </c>
      <c r="U1148">
        <v>0</v>
      </c>
      <c r="V1148">
        <v>28</v>
      </c>
      <c r="W1148" s="2">
        <v>41676</v>
      </c>
      <c r="X1148">
        <v>0</v>
      </c>
      <c r="Y1148" t="s">
        <v>67</v>
      </c>
      <c r="Z1148" t="s">
        <v>68</v>
      </c>
      <c r="AA1148" t="s">
        <v>500</v>
      </c>
      <c r="AC1148">
        <v>0</v>
      </c>
      <c r="AD1148" t="s">
        <v>814</v>
      </c>
      <c r="AE1148" t="s">
        <v>816</v>
      </c>
      <c r="AF1148" t="s">
        <v>817</v>
      </c>
      <c r="AG1148">
        <v>1</v>
      </c>
      <c r="AI1148">
        <v>3500</v>
      </c>
      <c r="AK1148" t="s">
        <v>167</v>
      </c>
      <c r="AL1148" t="s">
        <v>818</v>
      </c>
      <c r="AM1148" t="s">
        <v>819</v>
      </c>
    </row>
    <row r="1149" spans="1:39" x14ac:dyDescent="0.25">
      <c r="A1149" s="2">
        <v>41670</v>
      </c>
      <c r="B1149" t="s">
        <v>18043</v>
      </c>
      <c r="C1149" t="s">
        <v>18044</v>
      </c>
      <c r="D1149" s="2">
        <v>41670</v>
      </c>
      <c r="E1149" s="2">
        <v>41670</v>
      </c>
      <c r="F1149" t="s">
        <v>18045</v>
      </c>
      <c r="G1149">
        <v>1</v>
      </c>
      <c r="H1149">
        <v>0</v>
      </c>
      <c r="I1149">
        <v>0</v>
      </c>
      <c r="L1149" t="s">
        <v>64</v>
      </c>
      <c r="M1149" t="s">
        <v>814</v>
      </c>
      <c r="N1149" t="s">
        <v>189</v>
      </c>
      <c r="O1149" t="s">
        <v>1346</v>
      </c>
      <c r="P1149" t="s">
        <v>1347</v>
      </c>
      <c r="Q1149">
        <v>107.52</v>
      </c>
      <c r="R1149">
        <v>0</v>
      </c>
      <c r="S1149">
        <v>107.52</v>
      </c>
      <c r="T1149">
        <v>0</v>
      </c>
      <c r="U1149">
        <v>0</v>
      </c>
      <c r="V1149">
        <v>107.52</v>
      </c>
      <c r="W1149" s="2">
        <v>41676</v>
      </c>
      <c r="X1149">
        <v>0</v>
      </c>
      <c r="Y1149" t="s">
        <v>67</v>
      </c>
      <c r="Z1149" t="s">
        <v>68</v>
      </c>
      <c r="AA1149" t="s">
        <v>500</v>
      </c>
      <c r="AC1149">
        <v>0</v>
      </c>
      <c r="AD1149" t="s">
        <v>814</v>
      </c>
      <c r="AE1149" t="s">
        <v>816</v>
      </c>
      <c r="AF1149" t="s">
        <v>817</v>
      </c>
      <c r="AG1149">
        <v>1</v>
      </c>
      <c r="AI1149">
        <v>3500</v>
      </c>
      <c r="AK1149" t="s">
        <v>167</v>
      </c>
      <c r="AL1149" t="s">
        <v>818</v>
      </c>
      <c r="AM1149" t="s">
        <v>819</v>
      </c>
    </row>
    <row r="1150" spans="1:39" x14ac:dyDescent="0.25">
      <c r="A1150" s="2">
        <v>41670</v>
      </c>
      <c r="B1150" t="s">
        <v>18046</v>
      </c>
      <c r="C1150" t="s">
        <v>18047</v>
      </c>
      <c r="D1150" s="2">
        <v>41670</v>
      </c>
      <c r="E1150" s="2">
        <v>41670</v>
      </c>
      <c r="F1150" t="s">
        <v>18048</v>
      </c>
      <c r="G1150">
        <v>1</v>
      </c>
      <c r="H1150">
        <v>0</v>
      </c>
      <c r="I1150">
        <v>0</v>
      </c>
      <c r="L1150" t="s">
        <v>64</v>
      </c>
      <c r="M1150" t="s">
        <v>814</v>
      </c>
      <c r="N1150" t="s">
        <v>189</v>
      </c>
      <c r="O1150" t="s">
        <v>18049</v>
      </c>
      <c r="P1150" t="s">
        <v>18050</v>
      </c>
      <c r="Q1150">
        <v>56</v>
      </c>
      <c r="R1150">
        <v>0</v>
      </c>
      <c r="S1150">
        <v>56</v>
      </c>
      <c r="T1150">
        <v>0</v>
      </c>
      <c r="U1150">
        <v>0</v>
      </c>
      <c r="V1150">
        <v>56</v>
      </c>
      <c r="W1150" s="2">
        <v>41676</v>
      </c>
      <c r="X1150">
        <v>0</v>
      </c>
      <c r="Y1150" t="s">
        <v>67</v>
      </c>
      <c r="Z1150" t="s">
        <v>68</v>
      </c>
      <c r="AA1150" t="s">
        <v>815</v>
      </c>
      <c r="AC1150">
        <v>0</v>
      </c>
      <c r="AD1150" t="s">
        <v>814</v>
      </c>
      <c r="AE1150" t="s">
        <v>816</v>
      </c>
      <c r="AF1150" t="s">
        <v>817</v>
      </c>
      <c r="AG1150">
        <v>1</v>
      </c>
      <c r="AI1150">
        <v>3500</v>
      </c>
      <c r="AK1150" t="s">
        <v>167</v>
      </c>
      <c r="AL1150" t="s">
        <v>818</v>
      </c>
      <c r="AM1150" t="s">
        <v>819</v>
      </c>
    </row>
    <row r="1151" spans="1:39" x14ac:dyDescent="0.25">
      <c r="A1151" s="2">
        <v>41670</v>
      </c>
      <c r="B1151" t="s">
        <v>18051</v>
      </c>
      <c r="C1151" t="s">
        <v>18052</v>
      </c>
      <c r="D1151" s="2">
        <v>41670</v>
      </c>
      <c r="E1151" s="2">
        <v>41670</v>
      </c>
      <c r="F1151" t="s">
        <v>1881</v>
      </c>
      <c r="G1151">
        <v>1</v>
      </c>
      <c r="H1151">
        <v>0</v>
      </c>
      <c r="I1151">
        <v>0</v>
      </c>
      <c r="L1151" t="s">
        <v>64</v>
      </c>
      <c r="M1151" t="s">
        <v>814</v>
      </c>
      <c r="N1151" t="s">
        <v>189</v>
      </c>
      <c r="O1151" t="s">
        <v>18049</v>
      </c>
      <c r="P1151" t="s">
        <v>18050</v>
      </c>
      <c r="Q1151">
        <v>54</v>
      </c>
      <c r="R1151">
        <v>0</v>
      </c>
      <c r="S1151">
        <v>54</v>
      </c>
      <c r="T1151">
        <v>0</v>
      </c>
      <c r="U1151">
        <v>0</v>
      </c>
      <c r="V1151">
        <v>54</v>
      </c>
      <c r="W1151" s="2">
        <v>41676</v>
      </c>
      <c r="X1151">
        <v>0</v>
      </c>
      <c r="Y1151" t="s">
        <v>67</v>
      </c>
      <c r="Z1151" t="s">
        <v>68</v>
      </c>
      <c r="AA1151" t="s">
        <v>884</v>
      </c>
      <c r="AC1151">
        <v>0</v>
      </c>
      <c r="AD1151" t="s">
        <v>814</v>
      </c>
      <c r="AE1151" t="s">
        <v>816</v>
      </c>
      <c r="AF1151" t="s">
        <v>817</v>
      </c>
      <c r="AG1151">
        <v>1</v>
      </c>
      <c r="AI1151">
        <v>3500</v>
      </c>
      <c r="AK1151" t="s">
        <v>167</v>
      </c>
      <c r="AL1151" t="s">
        <v>818</v>
      </c>
      <c r="AM1151" t="s">
        <v>819</v>
      </c>
    </row>
    <row r="1152" spans="1:39" x14ac:dyDescent="0.25">
      <c r="A1152" s="2">
        <v>41670</v>
      </c>
      <c r="B1152" t="s">
        <v>18053</v>
      </c>
      <c r="C1152" t="s">
        <v>18054</v>
      </c>
      <c r="D1152" s="2">
        <v>41670</v>
      </c>
      <c r="E1152" s="2">
        <v>41670</v>
      </c>
      <c r="F1152" t="s">
        <v>18055</v>
      </c>
      <c r="G1152">
        <v>1</v>
      </c>
      <c r="H1152">
        <v>0</v>
      </c>
      <c r="I1152">
        <v>0</v>
      </c>
      <c r="L1152" t="s">
        <v>64</v>
      </c>
      <c r="M1152" t="s">
        <v>814</v>
      </c>
      <c r="N1152" t="s">
        <v>189</v>
      </c>
      <c r="O1152" t="s">
        <v>18056</v>
      </c>
      <c r="P1152" t="s">
        <v>18057</v>
      </c>
      <c r="Q1152">
        <v>160</v>
      </c>
      <c r="R1152">
        <v>0</v>
      </c>
      <c r="S1152">
        <v>160</v>
      </c>
      <c r="T1152">
        <v>0</v>
      </c>
      <c r="U1152">
        <v>0</v>
      </c>
      <c r="V1152">
        <v>160</v>
      </c>
      <c r="W1152" s="2">
        <v>41676</v>
      </c>
      <c r="X1152">
        <v>0</v>
      </c>
      <c r="Y1152" t="s">
        <v>67</v>
      </c>
      <c r="Z1152" t="s">
        <v>68</v>
      </c>
      <c r="AA1152" t="s">
        <v>500</v>
      </c>
      <c r="AC1152">
        <v>0</v>
      </c>
      <c r="AD1152" t="s">
        <v>814</v>
      </c>
      <c r="AE1152" t="s">
        <v>816</v>
      </c>
      <c r="AF1152" t="s">
        <v>817</v>
      </c>
      <c r="AG1152">
        <v>1</v>
      </c>
      <c r="AI1152">
        <v>3500</v>
      </c>
      <c r="AK1152" t="s">
        <v>167</v>
      </c>
      <c r="AL1152" t="s">
        <v>818</v>
      </c>
      <c r="AM1152" t="s">
        <v>819</v>
      </c>
    </row>
    <row r="1153" spans="1:39" x14ac:dyDescent="0.25">
      <c r="A1153" s="2">
        <v>41670</v>
      </c>
      <c r="B1153" t="s">
        <v>18058</v>
      </c>
      <c r="C1153" t="s">
        <v>18059</v>
      </c>
      <c r="D1153" s="2">
        <v>41670</v>
      </c>
      <c r="E1153" s="2">
        <v>41670</v>
      </c>
      <c r="F1153" t="s">
        <v>1881</v>
      </c>
      <c r="G1153">
        <v>1</v>
      </c>
      <c r="H1153">
        <v>0</v>
      </c>
      <c r="I1153">
        <v>0</v>
      </c>
      <c r="L1153" t="s">
        <v>64</v>
      </c>
      <c r="M1153" t="s">
        <v>814</v>
      </c>
      <c r="N1153" t="s">
        <v>189</v>
      </c>
      <c r="O1153" t="s">
        <v>18056</v>
      </c>
      <c r="P1153" t="s">
        <v>18057</v>
      </c>
      <c r="Q1153">
        <v>46.8</v>
      </c>
      <c r="R1153">
        <v>0</v>
      </c>
      <c r="S1153">
        <v>46.8</v>
      </c>
      <c r="T1153">
        <v>0</v>
      </c>
      <c r="U1153">
        <v>0</v>
      </c>
      <c r="V1153">
        <v>46.8</v>
      </c>
      <c r="W1153" s="2">
        <v>41676</v>
      </c>
      <c r="X1153">
        <v>0</v>
      </c>
      <c r="Y1153" t="s">
        <v>67</v>
      </c>
      <c r="Z1153" t="s">
        <v>68</v>
      </c>
      <c r="AA1153" t="s">
        <v>884</v>
      </c>
      <c r="AC1153">
        <v>0</v>
      </c>
      <c r="AD1153" t="s">
        <v>814</v>
      </c>
      <c r="AE1153" t="s">
        <v>816</v>
      </c>
      <c r="AF1153" t="s">
        <v>817</v>
      </c>
      <c r="AG1153">
        <v>1</v>
      </c>
      <c r="AI1153">
        <v>3500</v>
      </c>
      <c r="AK1153" t="s">
        <v>167</v>
      </c>
      <c r="AL1153" t="s">
        <v>818</v>
      </c>
      <c r="AM1153" t="s">
        <v>819</v>
      </c>
    </row>
    <row r="1154" spans="1:39" x14ac:dyDescent="0.25">
      <c r="A1154" s="2">
        <v>41670</v>
      </c>
      <c r="B1154" t="s">
        <v>18060</v>
      </c>
      <c r="C1154" t="s">
        <v>18061</v>
      </c>
      <c r="D1154" s="2">
        <v>41670</v>
      </c>
      <c r="E1154" s="2">
        <v>41670</v>
      </c>
      <c r="F1154" t="s">
        <v>1054</v>
      </c>
      <c r="G1154">
        <v>1</v>
      </c>
      <c r="H1154">
        <v>0</v>
      </c>
      <c r="I1154">
        <v>0</v>
      </c>
      <c r="L1154" t="s">
        <v>64</v>
      </c>
      <c r="M1154" t="s">
        <v>814</v>
      </c>
      <c r="N1154" t="s">
        <v>189</v>
      </c>
      <c r="O1154" t="s">
        <v>18062</v>
      </c>
      <c r="P1154" t="s">
        <v>18063</v>
      </c>
      <c r="Q1154">
        <v>176</v>
      </c>
      <c r="R1154">
        <v>0</v>
      </c>
      <c r="S1154">
        <v>176</v>
      </c>
      <c r="T1154">
        <v>0</v>
      </c>
      <c r="U1154">
        <v>0</v>
      </c>
      <c r="V1154">
        <v>176</v>
      </c>
      <c r="W1154" s="2">
        <v>41676</v>
      </c>
      <c r="X1154">
        <v>0</v>
      </c>
      <c r="Y1154" t="s">
        <v>67</v>
      </c>
      <c r="Z1154" t="s">
        <v>68</v>
      </c>
      <c r="AA1154" t="s">
        <v>500</v>
      </c>
      <c r="AC1154">
        <v>0</v>
      </c>
      <c r="AD1154" t="s">
        <v>814</v>
      </c>
      <c r="AE1154" t="s">
        <v>816</v>
      </c>
      <c r="AF1154" t="s">
        <v>817</v>
      </c>
      <c r="AG1154">
        <v>1</v>
      </c>
      <c r="AI1154">
        <v>3500</v>
      </c>
      <c r="AK1154" t="s">
        <v>167</v>
      </c>
      <c r="AL1154" t="s">
        <v>818</v>
      </c>
      <c r="AM1154" t="s">
        <v>819</v>
      </c>
    </row>
    <row r="1155" spans="1:39" x14ac:dyDescent="0.25">
      <c r="A1155" s="2">
        <v>41670</v>
      </c>
      <c r="B1155" t="s">
        <v>18064</v>
      </c>
      <c r="C1155" t="s">
        <v>18065</v>
      </c>
      <c r="D1155" s="2">
        <v>41670</v>
      </c>
      <c r="E1155" s="2">
        <v>41670</v>
      </c>
      <c r="F1155" t="s">
        <v>3294</v>
      </c>
      <c r="G1155">
        <v>1</v>
      </c>
      <c r="H1155">
        <v>0</v>
      </c>
      <c r="I1155">
        <v>0</v>
      </c>
      <c r="L1155" t="s">
        <v>64</v>
      </c>
      <c r="M1155" t="s">
        <v>814</v>
      </c>
      <c r="N1155" t="s">
        <v>189</v>
      </c>
      <c r="O1155" t="s">
        <v>18066</v>
      </c>
      <c r="P1155" t="s">
        <v>18067</v>
      </c>
      <c r="Q1155">
        <v>89.6</v>
      </c>
      <c r="R1155">
        <v>0</v>
      </c>
      <c r="S1155">
        <v>89.6</v>
      </c>
      <c r="T1155">
        <v>0</v>
      </c>
      <c r="U1155">
        <v>0</v>
      </c>
      <c r="V1155">
        <v>89.6</v>
      </c>
      <c r="W1155" s="2">
        <v>41676</v>
      </c>
      <c r="X1155">
        <v>0</v>
      </c>
      <c r="Y1155" t="s">
        <v>67</v>
      </c>
      <c r="Z1155" t="s">
        <v>68</v>
      </c>
      <c r="AA1155" t="s">
        <v>500</v>
      </c>
      <c r="AC1155">
        <v>0</v>
      </c>
      <c r="AD1155" t="s">
        <v>814</v>
      </c>
      <c r="AE1155" t="s">
        <v>816</v>
      </c>
      <c r="AF1155" t="s">
        <v>817</v>
      </c>
      <c r="AG1155">
        <v>1</v>
      </c>
      <c r="AI1155">
        <v>3500</v>
      </c>
      <c r="AK1155" t="s">
        <v>167</v>
      </c>
      <c r="AL1155" t="s">
        <v>818</v>
      </c>
      <c r="AM1155" t="s">
        <v>819</v>
      </c>
    </row>
    <row r="1156" spans="1:39" x14ac:dyDescent="0.25">
      <c r="A1156" s="2">
        <v>41670</v>
      </c>
      <c r="B1156" t="s">
        <v>18068</v>
      </c>
      <c r="C1156" t="s">
        <v>18069</v>
      </c>
      <c r="D1156" s="2">
        <v>41670</v>
      </c>
      <c r="E1156" s="2">
        <v>41670</v>
      </c>
      <c r="F1156" t="s">
        <v>18070</v>
      </c>
      <c r="G1156">
        <v>1</v>
      </c>
      <c r="H1156">
        <v>0</v>
      </c>
      <c r="I1156">
        <v>0</v>
      </c>
      <c r="L1156" t="s">
        <v>64</v>
      </c>
      <c r="M1156" t="s">
        <v>814</v>
      </c>
      <c r="N1156" t="s">
        <v>189</v>
      </c>
      <c r="O1156" t="s">
        <v>13311</v>
      </c>
      <c r="P1156" t="s">
        <v>13312</v>
      </c>
      <c r="Q1156">
        <v>108</v>
      </c>
      <c r="R1156">
        <v>0</v>
      </c>
      <c r="S1156">
        <v>108</v>
      </c>
      <c r="T1156">
        <v>0</v>
      </c>
      <c r="U1156">
        <v>0</v>
      </c>
      <c r="V1156">
        <v>108</v>
      </c>
      <c r="W1156" s="2">
        <v>41676</v>
      </c>
      <c r="X1156">
        <v>0</v>
      </c>
      <c r="Y1156" t="s">
        <v>67</v>
      </c>
      <c r="Z1156" t="s">
        <v>68</v>
      </c>
      <c r="AA1156" t="s">
        <v>815</v>
      </c>
      <c r="AC1156">
        <v>0</v>
      </c>
      <c r="AD1156" t="s">
        <v>814</v>
      </c>
      <c r="AE1156" t="s">
        <v>816</v>
      </c>
      <c r="AF1156" t="s">
        <v>817</v>
      </c>
      <c r="AG1156">
        <v>1</v>
      </c>
      <c r="AI1156">
        <v>3500</v>
      </c>
      <c r="AK1156" t="s">
        <v>167</v>
      </c>
      <c r="AL1156" t="s">
        <v>818</v>
      </c>
      <c r="AM1156" t="s">
        <v>819</v>
      </c>
    </row>
    <row r="1157" spans="1:39" x14ac:dyDescent="0.25">
      <c r="A1157" s="2">
        <v>41669</v>
      </c>
      <c r="B1157" t="s">
        <v>18076</v>
      </c>
      <c r="C1157" t="s">
        <v>18077</v>
      </c>
      <c r="D1157" s="2">
        <v>41743</v>
      </c>
      <c r="E1157" s="2">
        <v>41746</v>
      </c>
      <c r="F1157" t="s">
        <v>18078</v>
      </c>
      <c r="G1157">
        <v>1</v>
      </c>
      <c r="H1157">
        <v>0</v>
      </c>
      <c r="I1157">
        <v>0</v>
      </c>
      <c r="L1157" t="s">
        <v>64</v>
      </c>
      <c r="M1157" t="s">
        <v>1574</v>
      </c>
      <c r="N1157" t="s">
        <v>1575</v>
      </c>
      <c r="O1157" t="s">
        <v>66</v>
      </c>
      <c r="Q1157">
        <v>60</v>
      </c>
      <c r="R1157">
        <v>0</v>
      </c>
      <c r="S1157">
        <v>60</v>
      </c>
      <c r="T1157">
        <v>0</v>
      </c>
      <c r="U1157">
        <v>0</v>
      </c>
      <c r="V1157">
        <v>60</v>
      </c>
      <c r="W1157" s="2">
        <v>41697</v>
      </c>
      <c r="X1157">
        <v>0</v>
      </c>
      <c r="Y1157" t="s">
        <v>67</v>
      </c>
      <c r="Z1157" t="s">
        <v>68</v>
      </c>
      <c r="AA1157" t="s">
        <v>1694</v>
      </c>
      <c r="AC1157">
        <v>0</v>
      </c>
      <c r="AD1157" t="s">
        <v>1574</v>
      </c>
      <c r="AE1157" t="s">
        <v>1576</v>
      </c>
      <c r="AF1157" t="s">
        <v>1577</v>
      </c>
      <c r="AG1157">
        <v>18</v>
      </c>
      <c r="AI1157">
        <v>3500</v>
      </c>
      <c r="AK1157" t="s">
        <v>167</v>
      </c>
      <c r="AL1157" t="s">
        <v>1578</v>
      </c>
      <c r="AM1157" t="s">
        <v>1579</v>
      </c>
    </row>
    <row r="1158" spans="1:39" x14ac:dyDescent="0.25">
      <c r="A1158" s="2">
        <v>41669</v>
      </c>
      <c r="B1158" t="s">
        <v>18079</v>
      </c>
      <c r="C1158" t="s">
        <v>18080</v>
      </c>
      <c r="D1158" s="2">
        <v>41669</v>
      </c>
      <c r="E1158" s="2">
        <v>41669</v>
      </c>
      <c r="F1158" t="s">
        <v>18081</v>
      </c>
      <c r="G1158">
        <v>1</v>
      </c>
      <c r="H1158">
        <v>0</v>
      </c>
      <c r="I1158">
        <v>0</v>
      </c>
      <c r="K1158" t="s">
        <v>18082</v>
      </c>
      <c r="L1158" t="s">
        <v>64</v>
      </c>
      <c r="M1158" t="s">
        <v>814</v>
      </c>
      <c r="N1158" t="s">
        <v>189</v>
      </c>
      <c r="O1158" t="s">
        <v>66</v>
      </c>
      <c r="Q1158">
        <v>280</v>
      </c>
      <c r="R1158">
        <v>0</v>
      </c>
      <c r="S1158">
        <v>280</v>
      </c>
      <c r="T1158">
        <v>0</v>
      </c>
      <c r="U1158">
        <v>0</v>
      </c>
      <c r="V1158">
        <v>0</v>
      </c>
      <c r="X1158">
        <v>0</v>
      </c>
      <c r="Y1158" t="s">
        <v>67</v>
      </c>
      <c r="Z1158" t="s">
        <v>81</v>
      </c>
      <c r="AA1158" t="s">
        <v>500</v>
      </c>
      <c r="AC1158">
        <v>0</v>
      </c>
      <c r="AD1158" t="s">
        <v>814</v>
      </c>
      <c r="AE1158" t="s">
        <v>816</v>
      </c>
      <c r="AF1158" t="s">
        <v>817</v>
      </c>
      <c r="AG1158">
        <v>1</v>
      </c>
      <c r="AI1158">
        <v>3500</v>
      </c>
      <c r="AK1158" t="s">
        <v>167</v>
      </c>
      <c r="AL1158" t="s">
        <v>818</v>
      </c>
      <c r="AM1158" t="s">
        <v>819</v>
      </c>
    </row>
    <row r="1159" spans="1:39" x14ac:dyDescent="0.25">
      <c r="A1159" s="2">
        <v>41669</v>
      </c>
      <c r="B1159" t="s">
        <v>18105</v>
      </c>
      <c r="C1159" t="s">
        <v>18106</v>
      </c>
      <c r="D1159" s="2">
        <v>41669</v>
      </c>
      <c r="E1159" s="2">
        <v>41669</v>
      </c>
      <c r="F1159" t="s">
        <v>18107</v>
      </c>
      <c r="G1159">
        <v>3</v>
      </c>
      <c r="H1159">
        <v>0</v>
      </c>
      <c r="I1159">
        <v>0</v>
      </c>
      <c r="L1159" t="s">
        <v>64</v>
      </c>
      <c r="M1159" t="s">
        <v>814</v>
      </c>
      <c r="N1159" t="s">
        <v>189</v>
      </c>
      <c r="O1159" t="s">
        <v>18108</v>
      </c>
      <c r="P1159" t="s">
        <v>18109</v>
      </c>
      <c r="Q1159">
        <v>355.2</v>
      </c>
      <c r="R1159">
        <v>0</v>
      </c>
      <c r="S1159">
        <v>355.2</v>
      </c>
      <c r="T1159">
        <v>0</v>
      </c>
      <c r="U1159">
        <v>0</v>
      </c>
      <c r="V1159">
        <v>36</v>
      </c>
      <c r="W1159" s="2">
        <v>41830</v>
      </c>
      <c r="X1159">
        <v>0</v>
      </c>
      <c r="Y1159" t="s">
        <v>67</v>
      </c>
      <c r="Z1159" t="s">
        <v>68</v>
      </c>
      <c r="AA1159" t="s">
        <v>500</v>
      </c>
      <c r="AC1159">
        <v>0</v>
      </c>
      <c r="AD1159" t="s">
        <v>814</v>
      </c>
      <c r="AE1159" t="s">
        <v>816</v>
      </c>
      <c r="AF1159" t="s">
        <v>817</v>
      </c>
      <c r="AG1159">
        <v>1</v>
      </c>
      <c r="AI1159">
        <v>3500</v>
      </c>
      <c r="AK1159" t="s">
        <v>167</v>
      </c>
      <c r="AL1159" t="s">
        <v>818</v>
      </c>
      <c r="AM1159" t="s">
        <v>819</v>
      </c>
    </row>
    <row r="1160" spans="1:39" x14ac:dyDescent="0.25">
      <c r="A1160" s="2">
        <v>41669</v>
      </c>
      <c r="B1160" t="s">
        <v>18110</v>
      </c>
      <c r="C1160" t="s">
        <v>18111</v>
      </c>
      <c r="D1160" s="2">
        <v>41736</v>
      </c>
      <c r="E1160" s="2">
        <v>41740</v>
      </c>
      <c r="F1160" t="s">
        <v>18112</v>
      </c>
      <c r="G1160">
        <v>0</v>
      </c>
      <c r="H1160">
        <v>0</v>
      </c>
      <c r="I1160">
        <v>0</v>
      </c>
      <c r="K1160" t="s">
        <v>18113</v>
      </c>
      <c r="L1160" t="s">
        <v>64</v>
      </c>
      <c r="M1160" t="s">
        <v>1574</v>
      </c>
      <c r="N1160" t="s">
        <v>1575</v>
      </c>
      <c r="O1160" t="s">
        <v>66</v>
      </c>
      <c r="Q1160">
        <v>76</v>
      </c>
      <c r="R1160">
        <v>0</v>
      </c>
      <c r="S1160">
        <v>76</v>
      </c>
      <c r="T1160">
        <v>0</v>
      </c>
      <c r="U1160">
        <v>0</v>
      </c>
      <c r="V1160">
        <v>76</v>
      </c>
      <c r="W1160" s="2">
        <v>41683</v>
      </c>
      <c r="X1160">
        <v>0</v>
      </c>
      <c r="Y1160" t="s">
        <v>67</v>
      </c>
      <c r="Z1160" t="s">
        <v>68</v>
      </c>
      <c r="AA1160" t="s">
        <v>1694</v>
      </c>
      <c r="AC1160">
        <v>0</v>
      </c>
      <c r="AD1160" t="s">
        <v>1574</v>
      </c>
      <c r="AE1160" t="s">
        <v>1576</v>
      </c>
      <c r="AF1160" t="s">
        <v>1577</v>
      </c>
      <c r="AG1160">
        <v>18</v>
      </c>
      <c r="AI1160">
        <v>3500</v>
      </c>
      <c r="AK1160" t="s">
        <v>167</v>
      </c>
      <c r="AL1160" t="s">
        <v>1578</v>
      </c>
      <c r="AM1160" t="s">
        <v>1579</v>
      </c>
    </row>
    <row r="1161" spans="1:39" x14ac:dyDescent="0.25">
      <c r="A1161" s="2">
        <v>41669</v>
      </c>
      <c r="B1161" t="s">
        <v>18122</v>
      </c>
      <c r="C1161" t="s">
        <v>17756</v>
      </c>
      <c r="D1161" s="2">
        <v>41823</v>
      </c>
      <c r="E1161" s="2">
        <v>41823</v>
      </c>
      <c r="F1161" t="s">
        <v>5552</v>
      </c>
      <c r="G1161">
        <v>10</v>
      </c>
      <c r="H1161">
        <v>0</v>
      </c>
      <c r="I1161">
        <v>0</v>
      </c>
      <c r="J1161" t="s">
        <v>17792</v>
      </c>
      <c r="L1161" t="s">
        <v>64</v>
      </c>
      <c r="M1161" t="s">
        <v>188</v>
      </c>
      <c r="N1161" t="s">
        <v>189</v>
      </c>
      <c r="O1161" t="s">
        <v>189</v>
      </c>
      <c r="P1161" t="s">
        <v>3863</v>
      </c>
      <c r="Q1161">
        <v>0</v>
      </c>
      <c r="R1161">
        <v>0</v>
      </c>
      <c r="S1161">
        <v>0</v>
      </c>
      <c r="T1161">
        <v>0</v>
      </c>
      <c r="U1161">
        <v>820</v>
      </c>
      <c r="V1161">
        <v>820</v>
      </c>
      <c r="W1161" s="2">
        <v>41683</v>
      </c>
      <c r="X1161">
        <v>0</v>
      </c>
      <c r="Y1161" t="s">
        <v>67</v>
      </c>
      <c r="Z1161" t="s">
        <v>68</v>
      </c>
      <c r="AA1161" t="s">
        <v>82</v>
      </c>
      <c r="AB1161" t="s">
        <v>5088</v>
      </c>
      <c r="AC1161">
        <v>820</v>
      </c>
      <c r="AD1161" t="s">
        <v>188</v>
      </c>
      <c r="AE1161" t="s">
        <v>190</v>
      </c>
      <c r="AF1161" t="s">
        <v>191</v>
      </c>
      <c r="AG1161">
        <v>1</v>
      </c>
      <c r="AI1161">
        <v>3500</v>
      </c>
      <c r="AK1161" t="s">
        <v>167</v>
      </c>
      <c r="AL1161" t="s">
        <v>192</v>
      </c>
      <c r="AM1161" t="s">
        <v>193</v>
      </c>
    </row>
    <row r="1162" spans="1:39" x14ac:dyDescent="0.25">
      <c r="A1162" s="2">
        <v>41669</v>
      </c>
      <c r="B1162" t="s">
        <v>18124</v>
      </c>
      <c r="C1162" t="s">
        <v>17756</v>
      </c>
      <c r="D1162" s="2">
        <v>41823</v>
      </c>
      <c r="E1162" s="2">
        <v>41823</v>
      </c>
      <c r="F1162" t="s">
        <v>5552</v>
      </c>
      <c r="G1162">
        <v>10</v>
      </c>
      <c r="H1162">
        <v>0</v>
      </c>
      <c r="I1162">
        <v>0</v>
      </c>
      <c r="J1162" t="s">
        <v>17792</v>
      </c>
      <c r="L1162" t="s">
        <v>64</v>
      </c>
      <c r="M1162" t="s">
        <v>814</v>
      </c>
      <c r="N1162" t="s">
        <v>189</v>
      </c>
      <c r="O1162" t="s">
        <v>189</v>
      </c>
      <c r="P1162" t="s">
        <v>3863</v>
      </c>
      <c r="Q1162">
        <v>0</v>
      </c>
      <c r="R1162">
        <v>0</v>
      </c>
      <c r="S1162">
        <v>0</v>
      </c>
      <c r="T1162">
        <v>0</v>
      </c>
      <c r="U1162">
        <v>820</v>
      </c>
      <c r="V1162">
        <v>820</v>
      </c>
      <c r="W1162" s="2">
        <v>41676</v>
      </c>
      <c r="X1162">
        <v>0</v>
      </c>
      <c r="Y1162" t="s">
        <v>67</v>
      </c>
      <c r="Z1162" t="s">
        <v>68</v>
      </c>
      <c r="AA1162" t="s">
        <v>82</v>
      </c>
      <c r="AB1162" t="s">
        <v>5088</v>
      </c>
      <c r="AC1162">
        <v>820</v>
      </c>
      <c r="AD1162" t="s">
        <v>814</v>
      </c>
      <c r="AE1162" t="s">
        <v>816</v>
      </c>
      <c r="AF1162" t="s">
        <v>817</v>
      </c>
      <c r="AG1162">
        <v>1</v>
      </c>
      <c r="AI1162">
        <v>3500</v>
      </c>
      <c r="AK1162" t="s">
        <v>167</v>
      </c>
      <c r="AL1162" t="s">
        <v>818</v>
      </c>
      <c r="AM1162" t="s">
        <v>819</v>
      </c>
    </row>
    <row r="1163" spans="1:39" x14ac:dyDescent="0.25">
      <c r="A1163" s="2">
        <v>41669</v>
      </c>
      <c r="B1163" t="s">
        <v>18131</v>
      </c>
      <c r="C1163" t="s">
        <v>18132</v>
      </c>
      <c r="D1163" s="2">
        <v>41708</v>
      </c>
      <c r="E1163" s="2">
        <v>41709</v>
      </c>
      <c r="F1163" t="s">
        <v>18133</v>
      </c>
      <c r="G1163">
        <v>1</v>
      </c>
      <c r="H1163">
        <v>0</v>
      </c>
      <c r="I1163">
        <v>0</v>
      </c>
      <c r="L1163" t="s">
        <v>64</v>
      </c>
      <c r="M1163" t="s">
        <v>163</v>
      </c>
      <c r="N1163" t="s">
        <v>164</v>
      </c>
      <c r="O1163" t="s">
        <v>66</v>
      </c>
      <c r="Q1163">
        <v>0</v>
      </c>
      <c r="R1163">
        <v>0</v>
      </c>
      <c r="S1163">
        <v>0</v>
      </c>
      <c r="T1163">
        <v>0</v>
      </c>
      <c r="U1163">
        <v>0</v>
      </c>
      <c r="V1163">
        <v>0</v>
      </c>
      <c r="X1163">
        <v>0</v>
      </c>
      <c r="Y1163" t="s">
        <v>67</v>
      </c>
      <c r="Z1163" t="s">
        <v>154</v>
      </c>
      <c r="AC1163">
        <v>0</v>
      </c>
      <c r="AD1163" t="s">
        <v>163</v>
      </c>
      <c r="AE1163" t="s">
        <v>165</v>
      </c>
      <c r="AF1163" t="s">
        <v>166</v>
      </c>
      <c r="AG1163">
        <v>19</v>
      </c>
      <c r="AH1163">
        <v>5</v>
      </c>
      <c r="AI1163">
        <v>3500</v>
      </c>
      <c r="AK1163" t="s">
        <v>167</v>
      </c>
      <c r="AL1163" t="s">
        <v>168</v>
      </c>
      <c r="AM1163" t="s">
        <v>169</v>
      </c>
    </row>
    <row r="1164" spans="1:39" x14ac:dyDescent="0.25">
      <c r="A1164" s="2">
        <v>41669</v>
      </c>
      <c r="B1164" t="s">
        <v>18134</v>
      </c>
      <c r="C1164" t="s">
        <v>18135</v>
      </c>
      <c r="D1164" s="2">
        <v>41785</v>
      </c>
      <c r="E1164" s="2">
        <v>41787</v>
      </c>
      <c r="F1164" t="s">
        <v>18133</v>
      </c>
      <c r="G1164">
        <v>1</v>
      </c>
      <c r="H1164">
        <v>0</v>
      </c>
      <c r="I1164">
        <v>0</v>
      </c>
      <c r="L1164" t="s">
        <v>64</v>
      </c>
      <c r="M1164" t="s">
        <v>163</v>
      </c>
      <c r="N1164" t="s">
        <v>164</v>
      </c>
      <c r="O1164" t="s">
        <v>66</v>
      </c>
      <c r="Q1164">
        <v>0</v>
      </c>
      <c r="R1164">
        <v>0</v>
      </c>
      <c r="S1164">
        <v>0</v>
      </c>
      <c r="T1164">
        <v>0</v>
      </c>
      <c r="U1164">
        <v>0</v>
      </c>
      <c r="V1164">
        <v>0</v>
      </c>
      <c r="X1164">
        <v>0</v>
      </c>
      <c r="Y1164" t="s">
        <v>67</v>
      </c>
      <c r="Z1164" t="s">
        <v>154</v>
      </c>
      <c r="AC1164">
        <v>0</v>
      </c>
      <c r="AD1164" t="s">
        <v>163</v>
      </c>
      <c r="AE1164" t="s">
        <v>165</v>
      </c>
      <c r="AF1164" t="s">
        <v>166</v>
      </c>
      <c r="AG1164">
        <v>19</v>
      </c>
      <c r="AH1164">
        <v>5</v>
      </c>
      <c r="AI1164">
        <v>3500</v>
      </c>
      <c r="AK1164" t="s">
        <v>167</v>
      </c>
      <c r="AL1164" t="s">
        <v>168</v>
      </c>
      <c r="AM1164" t="s">
        <v>169</v>
      </c>
    </row>
    <row r="1165" spans="1:39" x14ac:dyDescent="0.25">
      <c r="A1165" s="2">
        <v>41668</v>
      </c>
      <c r="B1165" t="s">
        <v>18152</v>
      </c>
      <c r="C1165" t="s">
        <v>18153</v>
      </c>
      <c r="D1165" s="2">
        <v>41668</v>
      </c>
      <c r="E1165" s="2">
        <v>41668</v>
      </c>
      <c r="F1165" t="s">
        <v>18154</v>
      </c>
      <c r="G1165">
        <v>1</v>
      </c>
      <c r="H1165">
        <v>0</v>
      </c>
      <c r="I1165">
        <v>0</v>
      </c>
      <c r="L1165" t="s">
        <v>64</v>
      </c>
      <c r="M1165" t="s">
        <v>188</v>
      </c>
      <c r="N1165" t="s">
        <v>189</v>
      </c>
      <c r="O1165" t="s">
        <v>18155</v>
      </c>
      <c r="P1165" t="s">
        <v>18156</v>
      </c>
      <c r="Q1165">
        <v>200</v>
      </c>
      <c r="R1165">
        <v>0</v>
      </c>
      <c r="S1165">
        <v>200</v>
      </c>
      <c r="T1165">
        <v>0</v>
      </c>
      <c r="U1165">
        <v>0</v>
      </c>
      <c r="V1165">
        <v>200</v>
      </c>
      <c r="W1165" s="2">
        <v>41669</v>
      </c>
      <c r="X1165">
        <v>0</v>
      </c>
      <c r="Y1165" t="s">
        <v>67</v>
      </c>
      <c r="Z1165" t="s">
        <v>68</v>
      </c>
      <c r="AA1165" t="s">
        <v>500</v>
      </c>
      <c r="AC1165">
        <v>0</v>
      </c>
      <c r="AD1165" t="s">
        <v>188</v>
      </c>
      <c r="AE1165" t="s">
        <v>190</v>
      </c>
      <c r="AF1165" t="s">
        <v>191</v>
      </c>
      <c r="AG1165">
        <v>1</v>
      </c>
      <c r="AI1165">
        <v>3500</v>
      </c>
      <c r="AK1165" t="s">
        <v>167</v>
      </c>
      <c r="AL1165" t="s">
        <v>192</v>
      </c>
      <c r="AM1165" t="s">
        <v>193</v>
      </c>
    </row>
    <row r="1166" spans="1:39" x14ac:dyDescent="0.25">
      <c r="A1166" s="2">
        <v>41668</v>
      </c>
      <c r="B1166" t="s">
        <v>18157</v>
      </c>
      <c r="C1166" t="s">
        <v>18158</v>
      </c>
      <c r="D1166" s="2">
        <v>41668</v>
      </c>
      <c r="E1166" s="2">
        <v>41668</v>
      </c>
      <c r="F1166" t="s">
        <v>18159</v>
      </c>
      <c r="G1166">
        <v>1</v>
      </c>
      <c r="H1166">
        <v>0</v>
      </c>
      <c r="I1166">
        <v>0</v>
      </c>
      <c r="L1166" t="s">
        <v>64</v>
      </c>
      <c r="M1166" t="s">
        <v>814</v>
      </c>
      <c r="N1166" t="s">
        <v>189</v>
      </c>
      <c r="O1166" t="s">
        <v>2916</v>
      </c>
      <c r="P1166" t="s">
        <v>18160</v>
      </c>
      <c r="Q1166">
        <v>48</v>
      </c>
      <c r="R1166">
        <v>0</v>
      </c>
      <c r="S1166">
        <v>48</v>
      </c>
      <c r="T1166">
        <v>0</v>
      </c>
      <c r="U1166">
        <v>0</v>
      </c>
      <c r="V1166">
        <v>48</v>
      </c>
      <c r="W1166" s="2">
        <v>41669</v>
      </c>
      <c r="X1166">
        <v>0</v>
      </c>
      <c r="Y1166" t="s">
        <v>67</v>
      </c>
      <c r="Z1166" t="s">
        <v>68</v>
      </c>
      <c r="AA1166" t="s">
        <v>500</v>
      </c>
      <c r="AC1166">
        <v>0</v>
      </c>
      <c r="AD1166" t="s">
        <v>814</v>
      </c>
      <c r="AE1166" t="s">
        <v>816</v>
      </c>
      <c r="AF1166" t="s">
        <v>817</v>
      </c>
      <c r="AG1166">
        <v>1</v>
      </c>
      <c r="AI1166">
        <v>3500</v>
      </c>
      <c r="AK1166" t="s">
        <v>167</v>
      </c>
      <c r="AL1166" t="s">
        <v>818</v>
      </c>
      <c r="AM1166" t="s">
        <v>819</v>
      </c>
    </row>
    <row r="1167" spans="1:39" x14ac:dyDescent="0.25">
      <c r="A1167" s="2">
        <v>41668</v>
      </c>
      <c r="B1167" t="s">
        <v>18161</v>
      </c>
      <c r="C1167" t="s">
        <v>18162</v>
      </c>
      <c r="D1167" s="2">
        <v>41668</v>
      </c>
      <c r="E1167" s="2">
        <v>41668</v>
      </c>
      <c r="F1167" t="s">
        <v>3294</v>
      </c>
      <c r="G1167">
        <v>3</v>
      </c>
      <c r="H1167">
        <v>0</v>
      </c>
      <c r="I1167">
        <v>0</v>
      </c>
      <c r="L1167" t="s">
        <v>64</v>
      </c>
      <c r="M1167" t="s">
        <v>814</v>
      </c>
      <c r="N1167" t="s">
        <v>189</v>
      </c>
      <c r="O1167" t="s">
        <v>2710</v>
      </c>
      <c r="P1167" t="s">
        <v>13114</v>
      </c>
      <c r="Q1167">
        <v>268.8</v>
      </c>
      <c r="R1167">
        <v>0</v>
      </c>
      <c r="S1167">
        <v>268.8</v>
      </c>
      <c r="T1167">
        <v>0</v>
      </c>
      <c r="U1167">
        <v>0</v>
      </c>
      <c r="V1167">
        <v>268.8</v>
      </c>
      <c r="W1167" s="2">
        <v>41669</v>
      </c>
      <c r="X1167">
        <v>0</v>
      </c>
      <c r="Y1167" t="s">
        <v>67</v>
      </c>
      <c r="Z1167" t="s">
        <v>68</v>
      </c>
      <c r="AA1167" t="s">
        <v>500</v>
      </c>
      <c r="AC1167">
        <v>0</v>
      </c>
      <c r="AD1167" t="s">
        <v>814</v>
      </c>
      <c r="AE1167" t="s">
        <v>816</v>
      </c>
      <c r="AF1167" t="s">
        <v>817</v>
      </c>
      <c r="AG1167">
        <v>1</v>
      </c>
      <c r="AI1167">
        <v>3500</v>
      </c>
      <c r="AK1167" t="s">
        <v>167</v>
      </c>
      <c r="AL1167" t="s">
        <v>818</v>
      </c>
      <c r="AM1167" t="s">
        <v>819</v>
      </c>
    </row>
    <row r="1168" spans="1:39" x14ac:dyDescent="0.25">
      <c r="A1168" s="2">
        <v>41666</v>
      </c>
      <c r="B1168" t="s">
        <v>18206</v>
      </c>
      <c r="C1168" t="s">
        <v>18207</v>
      </c>
      <c r="D1168" s="2">
        <v>41696</v>
      </c>
      <c r="E1168" s="2">
        <v>41703</v>
      </c>
      <c r="F1168" t="s">
        <v>18208</v>
      </c>
      <c r="G1168">
        <v>6</v>
      </c>
      <c r="H1168">
        <v>2</v>
      </c>
      <c r="I1168">
        <v>0</v>
      </c>
      <c r="L1168" t="s">
        <v>64</v>
      </c>
      <c r="M1168" t="s">
        <v>1469</v>
      </c>
      <c r="N1168" t="s">
        <v>1470</v>
      </c>
      <c r="O1168" t="s">
        <v>66</v>
      </c>
      <c r="Q1168">
        <v>124.8</v>
      </c>
      <c r="R1168">
        <v>16.8</v>
      </c>
      <c r="S1168">
        <v>141.6</v>
      </c>
      <c r="T1168">
        <v>0</v>
      </c>
      <c r="U1168">
        <v>0</v>
      </c>
      <c r="V1168">
        <v>109.2</v>
      </c>
      <c r="W1168" s="2">
        <v>41683</v>
      </c>
      <c r="X1168">
        <v>0</v>
      </c>
      <c r="Y1168" t="s">
        <v>67</v>
      </c>
      <c r="Z1168" t="s">
        <v>13404</v>
      </c>
      <c r="AA1168" t="s">
        <v>755</v>
      </c>
      <c r="AC1168">
        <v>0</v>
      </c>
      <c r="AD1168" t="s">
        <v>1469</v>
      </c>
      <c r="AE1168" t="s">
        <v>1471</v>
      </c>
      <c r="AF1168" t="s">
        <v>1472</v>
      </c>
      <c r="AG1168">
        <v>41</v>
      </c>
      <c r="AI1168">
        <v>3500</v>
      </c>
      <c r="AK1168" t="s">
        <v>167</v>
      </c>
      <c r="AL1168" t="s">
        <v>1473</v>
      </c>
      <c r="AM1168" t="s">
        <v>1474</v>
      </c>
    </row>
    <row r="1169" spans="1:39" x14ac:dyDescent="0.25">
      <c r="A1169" s="2">
        <v>41663</v>
      </c>
      <c r="B1169" t="s">
        <v>18224</v>
      </c>
      <c r="C1169" t="s">
        <v>18225</v>
      </c>
      <c r="D1169" s="2">
        <v>41663</v>
      </c>
      <c r="E1169" s="2">
        <v>41663</v>
      </c>
      <c r="F1169" t="s">
        <v>2709</v>
      </c>
      <c r="G1169">
        <v>1</v>
      </c>
      <c r="H1169">
        <v>0</v>
      </c>
      <c r="I1169">
        <v>0</v>
      </c>
      <c r="L1169" t="s">
        <v>64</v>
      </c>
      <c r="M1169" t="s">
        <v>814</v>
      </c>
      <c r="N1169" t="s">
        <v>189</v>
      </c>
      <c r="O1169" t="s">
        <v>2710</v>
      </c>
      <c r="P1169" t="s">
        <v>18226</v>
      </c>
      <c r="Q1169">
        <v>360</v>
      </c>
      <c r="R1169">
        <v>0</v>
      </c>
      <c r="S1169">
        <v>360</v>
      </c>
      <c r="T1169">
        <v>0</v>
      </c>
      <c r="U1169">
        <v>0</v>
      </c>
      <c r="V1169">
        <v>360</v>
      </c>
      <c r="W1169" s="2">
        <v>41662</v>
      </c>
      <c r="X1169">
        <v>0</v>
      </c>
      <c r="Y1169" t="s">
        <v>67</v>
      </c>
      <c r="Z1169" t="s">
        <v>68</v>
      </c>
      <c r="AA1169" t="s">
        <v>500</v>
      </c>
      <c r="AC1169">
        <v>0</v>
      </c>
      <c r="AD1169" t="s">
        <v>814</v>
      </c>
      <c r="AE1169" t="s">
        <v>816</v>
      </c>
      <c r="AF1169" t="s">
        <v>817</v>
      </c>
      <c r="AG1169">
        <v>1</v>
      </c>
      <c r="AI1169">
        <v>3500</v>
      </c>
      <c r="AK1169" t="s">
        <v>167</v>
      </c>
      <c r="AL1169" t="s">
        <v>818</v>
      </c>
      <c r="AM1169" t="s">
        <v>819</v>
      </c>
    </row>
    <row r="1170" spans="1:39" x14ac:dyDescent="0.25">
      <c r="A1170" s="2">
        <v>41663</v>
      </c>
      <c r="B1170" t="s">
        <v>18227</v>
      </c>
      <c r="C1170" t="s">
        <v>18228</v>
      </c>
      <c r="D1170" s="2">
        <v>41663</v>
      </c>
      <c r="E1170" s="2">
        <v>41821</v>
      </c>
      <c r="F1170" t="s">
        <v>18229</v>
      </c>
      <c r="G1170">
        <v>1</v>
      </c>
      <c r="H1170">
        <v>0</v>
      </c>
      <c r="I1170">
        <v>0</v>
      </c>
      <c r="L1170" t="s">
        <v>64</v>
      </c>
      <c r="M1170" t="s">
        <v>188</v>
      </c>
      <c r="N1170" t="s">
        <v>189</v>
      </c>
      <c r="O1170" t="s">
        <v>18230</v>
      </c>
      <c r="P1170" t="s">
        <v>18231</v>
      </c>
      <c r="Q1170">
        <v>96</v>
      </c>
      <c r="R1170">
        <v>0</v>
      </c>
      <c r="S1170">
        <v>96</v>
      </c>
      <c r="T1170">
        <v>0</v>
      </c>
      <c r="U1170">
        <v>0</v>
      </c>
      <c r="V1170">
        <v>96</v>
      </c>
      <c r="W1170" s="2">
        <v>41662</v>
      </c>
      <c r="X1170">
        <v>0</v>
      </c>
      <c r="Y1170" t="s">
        <v>67</v>
      </c>
      <c r="Z1170" t="s">
        <v>68</v>
      </c>
      <c r="AA1170" t="s">
        <v>500</v>
      </c>
      <c r="AC1170">
        <v>0</v>
      </c>
      <c r="AD1170" t="s">
        <v>188</v>
      </c>
      <c r="AE1170" t="s">
        <v>190</v>
      </c>
      <c r="AF1170" t="s">
        <v>191</v>
      </c>
      <c r="AG1170">
        <v>1</v>
      </c>
      <c r="AI1170">
        <v>3500</v>
      </c>
      <c r="AK1170" t="s">
        <v>167</v>
      </c>
      <c r="AL1170" t="s">
        <v>192</v>
      </c>
      <c r="AM1170" t="s">
        <v>193</v>
      </c>
    </row>
    <row r="1171" spans="1:39" x14ac:dyDescent="0.25">
      <c r="A1171" s="2">
        <v>41663</v>
      </c>
      <c r="B1171" t="s">
        <v>18232</v>
      </c>
      <c r="C1171" t="s">
        <v>18233</v>
      </c>
      <c r="D1171" s="2">
        <v>41663</v>
      </c>
      <c r="E1171" s="2">
        <v>41821</v>
      </c>
      <c r="F1171" t="s">
        <v>18229</v>
      </c>
      <c r="G1171">
        <v>2</v>
      </c>
      <c r="H1171">
        <v>0</v>
      </c>
      <c r="I1171">
        <v>0</v>
      </c>
      <c r="L1171" t="s">
        <v>64</v>
      </c>
      <c r="M1171" t="s">
        <v>188</v>
      </c>
      <c r="N1171" t="s">
        <v>189</v>
      </c>
      <c r="O1171" t="s">
        <v>18234</v>
      </c>
      <c r="P1171" t="s">
        <v>18235</v>
      </c>
      <c r="Q1171">
        <v>266</v>
      </c>
      <c r="R1171">
        <v>0</v>
      </c>
      <c r="S1171">
        <v>266</v>
      </c>
      <c r="T1171">
        <v>0</v>
      </c>
      <c r="U1171">
        <v>0</v>
      </c>
      <c r="V1171">
        <v>266</v>
      </c>
      <c r="W1171" s="2">
        <v>41683</v>
      </c>
      <c r="X1171">
        <v>0</v>
      </c>
      <c r="Y1171" t="s">
        <v>67</v>
      </c>
      <c r="Z1171" t="s">
        <v>68</v>
      </c>
      <c r="AA1171" t="s">
        <v>500</v>
      </c>
      <c r="AC1171">
        <v>0</v>
      </c>
      <c r="AD1171" t="s">
        <v>188</v>
      </c>
      <c r="AE1171" t="s">
        <v>190</v>
      </c>
      <c r="AF1171" t="s">
        <v>191</v>
      </c>
      <c r="AG1171">
        <v>1</v>
      </c>
      <c r="AI1171">
        <v>3500</v>
      </c>
      <c r="AK1171" t="s">
        <v>167</v>
      </c>
      <c r="AL1171" t="s">
        <v>192</v>
      </c>
      <c r="AM1171" t="s">
        <v>193</v>
      </c>
    </row>
    <row r="1172" spans="1:39" x14ac:dyDescent="0.25">
      <c r="A1172" s="2">
        <v>41663</v>
      </c>
      <c r="B1172" t="s">
        <v>18236</v>
      </c>
      <c r="C1172" t="s">
        <v>18237</v>
      </c>
      <c r="D1172" s="2">
        <v>41663</v>
      </c>
      <c r="E1172" s="2">
        <v>41821</v>
      </c>
      <c r="F1172" t="s">
        <v>18229</v>
      </c>
      <c r="G1172">
        <v>1</v>
      </c>
      <c r="H1172">
        <v>0</v>
      </c>
      <c r="I1172">
        <v>0</v>
      </c>
      <c r="L1172" t="s">
        <v>64</v>
      </c>
      <c r="M1172" t="s">
        <v>188</v>
      </c>
      <c r="N1172" t="s">
        <v>189</v>
      </c>
      <c r="O1172" t="s">
        <v>18155</v>
      </c>
      <c r="P1172" t="s">
        <v>18156</v>
      </c>
      <c r="Q1172">
        <v>140</v>
      </c>
      <c r="R1172">
        <v>0</v>
      </c>
      <c r="S1172">
        <v>140</v>
      </c>
      <c r="T1172">
        <v>0</v>
      </c>
      <c r="U1172">
        <v>0</v>
      </c>
      <c r="V1172">
        <v>140</v>
      </c>
      <c r="W1172" s="2">
        <v>41669</v>
      </c>
      <c r="X1172">
        <v>0</v>
      </c>
      <c r="Y1172" t="s">
        <v>67</v>
      </c>
      <c r="Z1172" t="s">
        <v>68</v>
      </c>
      <c r="AA1172" t="s">
        <v>500</v>
      </c>
      <c r="AC1172">
        <v>0</v>
      </c>
      <c r="AD1172" t="s">
        <v>188</v>
      </c>
      <c r="AE1172" t="s">
        <v>190</v>
      </c>
      <c r="AF1172" t="s">
        <v>191</v>
      </c>
      <c r="AG1172">
        <v>1</v>
      </c>
      <c r="AI1172">
        <v>3500</v>
      </c>
      <c r="AK1172" t="s">
        <v>167</v>
      </c>
      <c r="AL1172" t="s">
        <v>192</v>
      </c>
      <c r="AM1172" t="s">
        <v>193</v>
      </c>
    </row>
    <row r="1173" spans="1:39" x14ac:dyDescent="0.25">
      <c r="A1173" s="2">
        <v>41663</v>
      </c>
      <c r="B1173" t="s">
        <v>18238</v>
      </c>
      <c r="C1173" t="s">
        <v>18239</v>
      </c>
      <c r="D1173" s="2">
        <v>41663</v>
      </c>
      <c r="E1173" s="2">
        <v>41820</v>
      </c>
      <c r="F1173" t="s">
        <v>18240</v>
      </c>
      <c r="G1173">
        <v>1</v>
      </c>
      <c r="H1173">
        <v>0</v>
      </c>
      <c r="I1173">
        <v>0</v>
      </c>
      <c r="L1173" t="s">
        <v>64</v>
      </c>
      <c r="M1173" t="s">
        <v>188</v>
      </c>
      <c r="N1173" t="s">
        <v>189</v>
      </c>
      <c r="O1173" t="s">
        <v>18241</v>
      </c>
      <c r="P1173" t="s">
        <v>18242</v>
      </c>
      <c r="Q1173">
        <v>136</v>
      </c>
      <c r="R1173">
        <v>0</v>
      </c>
      <c r="S1173">
        <v>136</v>
      </c>
      <c r="T1173">
        <v>0</v>
      </c>
      <c r="U1173">
        <v>0</v>
      </c>
      <c r="V1173">
        <v>136</v>
      </c>
      <c r="W1173" s="2">
        <v>41662</v>
      </c>
      <c r="X1173">
        <v>0</v>
      </c>
      <c r="Y1173" t="s">
        <v>67</v>
      </c>
      <c r="Z1173" t="s">
        <v>68</v>
      </c>
      <c r="AA1173" t="s">
        <v>500</v>
      </c>
      <c r="AC1173">
        <v>0</v>
      </c>
      <c r="AD1173" t="s">
        <v>188</v>
      </c>
      <c r="AE1173" t="s">
        <v>190</v>
      </c>
      <c r="AF1173" t="s">
        <v>191</v>
      </c>
      <c r="AG1173">
        <v>1</v>
      </c>
      <c r="AI1173">
        <v>3500</v>
      </c>
      <c r="AK1173" t="s">
        <v>167</v>
      </c>
      <c r="AL1173" t="s">
        <v>192</v>
      </c>
      <c r="AM1173" t="s">
        <v>193</v>
      </c>
    </row>
    <row r="1174" spans="1:39" x14ac:dyDescent="0.25">
      <c r="A1174" s="2">
        <v>41663</v>
      </c>
      <c r="B1174" t="s">
        <v>18243</v>
      </c>
      <c r="C1174" t="s">
        <v>18244</v>
      </c>
      <c r="D1174" s="2">
        <v>41663</v>
      </c>
      <c r="E1174" s="2">
        <v>41820</v>
      </c>
      <c r="F1174" t="s">
        <v>18245</v>
      </c>
      <c r="G1174">
        <v>1</v>
      </c>
      <c r="H1174">
        <v>0</v>
      </c>
      <c r="I1174">
        <v>0</v>
      </c>
      <c r="L1174" t="s">
        <v>64</v>
      </c>
      <c r="M1174" t="s">
        <v>188</v>
      </c>
      <c r="N1174" t="s">
        <v>189</v>
      </c>
      <c r="O1174" t="s">
        <v>15946</v>
      </c>
      <c r="P1174" t="s">
        <v>18246</v>
      </c>
      <c r="Q1174">
        <v>64</v>
      </c>
      <c r="R1174">
        <v>0</v>
      </c>
      <c r="S1174">
        <v>64</v>
      </c>
      <c r="T1174">
        <v>0</v>
      </c>
      <c r="U1174">
        <v>0</v>
      </c>
      <c r="V1174">
        <v>64</v>
      </c>
      <c r="W1174" s="2">
        <v>41662</v>
      </c>
      <c r="X1174">
        <v>0</v>
      </c>
      <c r="Y1174" t="s">
        <v>67</v>
      </c>
      <c r="Z1174" t="s">
        <v>68</v>
      </c>
      <c r="AA1174" t="s">
        <v>500</v>
      </c>
      <c r="AC1174">
        <v>0</v>
      </c>
      <c r="AD1174" t="s">
        <v>188</v>
      </c>
      <c r="AE1174" t="s">
        <v>190</v>
      </c>
      <c r="AF1174" t="s">
        <v>191</v>
      </c>
      <c r="AG1174">
        <v>1</v>
      </c>
      <c r="AI1174">
        <v>3500</v>
      </c>
      <c r="AK1174" t="s">
        <v>167</v>
      </c>
      <c r="AL1174" t="s">
        <v>192</v>
      </c>
      <c r="AM1174" t="s">
        <v>193</v>
      </c>
    </row>
    <row r="1175" spans="1:39" x14ac:dyDescent="0.25">
      <c r="A1175" s="2">
        <v>41663</v>
      </c>
      <c r="B1175" t="s">
        <v>18247</v>
      </c>
      <c r="C1175" t="s">
        <v>18248</v>
      </c>
      <c r="D1175" s="2">
        <v>41663</v>
      </c>
      <c r="E1175" s="2">
        <v>41820</v>
      </c>
      <c r="F1175" t="s">
        <v>15445</v>
      </c>
      <c r="G1175">
        <v>1</v>
      </c>
      <c r="H1175">
        <v>0</v>
      </c>
      <c r="I1175">
        <v>0</v>
      </c>
      <c r="L1175" t="s">
        <v>64</v>
      </c>
      <c r="M1175" t="s">
        <v>188</v>
      </c>
      <c r="N1175" t="s">
        <v>189</v>
      </c>
      <c r="O1175" t="s">
        <v>13311</v>
      </c>
      <c r="P1175" t="s">
        <v>13312</v>
      </c>
      <c r="Q1175">
        <v>0</v>
      </c>
      <c r="R1175">
        <v>0</v>
      </c>
      <c r="S1175">
        <v>0</v>
      </c>
      <c r="T1175">
        <v>0</v>
      </c>
      <c r="U1175">
        <v>0</v>
      </c>
      <c r="V1175">
        <v>0</v>
      </c>
      <c r="X1175">
        <v>0</v>
      </c>
      <c r="Y1175" t="s">
        <v>67</v>
      </c>
      <c r="Z1175" t="s">
        <v>154</v>
      </c>
      <c r="AA1175" t="s">
        <v>815</v>
      </c>
      <c r="AC1175">
        <v>0</v>
      </c>
      <c r="AD1175" t="s">
        <v>188</v>
      </c>
      <c r="AE1175" t="s">
        <v>190</v>
      </c>
      <c r="AF1175" t="s">
        <v>191</v>
      </c>
      <c r="AG1175">
        <v>1</v>
      </c>
      <c r="AI1175">
        <v>3500</v>
      </c>
      <c r="AK1175" t="s">
        <v>167</v>
      </c>
      <c r="AL1175" t="s">
        <v>192</v>
      </c>
      <c r="AM1175" t="s">
        <v>193</v>
      </c>
    </row>
    <row r="1176" spans="1:39" x14ac:dyDescent="0.25">
      <c r="A1176" s="2">
        <v>41663</v>
      </c>
      <c r="B1176" t="s">
        <v>18249</v>
      </c>
      <c r="C1176" t="s">
        <v>18250</v>
      </c>
      <c r="D1176" s="2">
        <v>41663</v>
      </c>
      <c r="E1176" s="2">
        <v>41820</v>
      </c>
      <c r="F1176" t="s">
        <v>18251</v>
      </c>
      <c r="G1176">
        <v>1</v>
      </c>
      <c r="H1176">
        <v>0</v>
      </c>
      <c r="I1176">
        <v>0</v>
      </c>
      <c r="L1176" t="s">
        <v>64</v>
      </c>
      <c r="M1176" t="s">
        <v>188</v>
      </c>
      <c r="N1176" t="s">
        <v>189</v>
      </c>
      <c r="O1176" t="s">
        <v>3591</v>
      </c>
      <c r="P1176" t="s">
        <v>18252</v>
      </c>
      <c r="Q1176">
        <v>140</v>
      </c>
      <c r="R1176">
        <v>0</v>
      </c>
      <c r="S1176">
        <v>140</v>
      </c>
      <c r="T1176">
        <v>0</v>
      </c>
      <c r="U1176">
        <v>0</v>
      </c>
      <c r="V1176">
        <v>140</v>
      </c>
      <c r="W1176" s="2">
        <v>41662</v>
      </c>
      <c r="X1176">
        <v>0</v>
      </c>
      <c r="Y1176" t="s">
        <v>67</v>
      </c>
      <c r="Z1176" t="s">
        <v>68</v>
      </c>
      <c r="AA1176" t="s">
        <v>500</v>
      </c>
      <c r="AC1176">
        <v>0</v>
      </c>
      <c r="AD1176" t="s">
        <v>188</v>
      </c>
      <c r="AE1176" t="s">
        <v>190</v>
      </c>
      <c r="AF1176" t="s">
        <v>191</v>
      </c>
      <c r="AG1176">
        <v>1</v>
      </c>
      <c r="AI1176">
        <v>3500</v>
      </c>
      <c r="AK1176" t="s">
        <v>167</v>
      </c>
      <c r="AL1176" t="s">
        <v>192</v>
      </c>
      <c r="AM1176" t="s">
        <v>193</v>
      </c>
    </row>
    <row r="1177" spans="1:39" x14ac:dyDescent="0.25">
      <c r="A1177" s="2">
        <v>41663</v>
      </c>
      <c r="B1177" t="s">
        <v>18253</v>
      </c>
      <c r="C1177" t="s">
        <v>18254</v>
      </c>
      <c r="D1177" s="2">
        <v>41736</v>
      </c>
      <c r="E1177" s="2">
        <v>41740</v>
      </c>
      <c r="F1177" t="s">
        <v>18255</v>
      </c>
      <c r="G1177">
        <v>1</v>
      </c>
      <c r="H1177">
        <v>0</v>
      </c>
      <c r="I1177">
        <v>0</v>
      </c>
      <c r="L1177" t="s">
        <v>64</v>
      </c>
      <c r="M1177" t="s">
        <v>1574</v>
      </c>
      <c r="N1177" t="s">
        <v>1575</v>
      </c>
      <c r="O1177" t="s">
        <v>66</v>
      </c>
      <c r="Q1177">
        <v>76</v>
      </c>
      <c r="R1177">
        <v>0</v>
      </c>
      <c r="S1177">
        <v>76</v>
      </c>
      <c r="T1177">
        <v>0</v>
      </c>
      <c r="U1177">
        <v>0</v>
      </c>
      <c r="V1177">
        <v>76</v>
      </c>
      <c r="W1177" s="2">
        <v>41683</v>
      </c>
      <c r="X1177">
        <v>0</v>
      </c>
      <c r="Y1177" t="s">
        <v>67</v>
      </c>
      <c r="Z1177" t="s">
        <v>68</v>
      </c>
      <c r="AA1177" t="s">
        <v>1694</v>
      </c>
      <c r="AC1177">
        <v>0</v>
      </c>
      <c r="AD1177" t="s">
        <v>1574</v>
      </c>
      <c r="AE1177" t="s">
        <v>1576</v>
      </c>
      <c r="AF1177" t="s">
        <v>1577</v>
      </c>
      <c r="AG1177">
        <v>18</v>
      </c>
      <c r="AI1177">
        <v>3500</v>
      </c>
      <c r="AK1177" t="s">
        <v>167</v>
      </c>
      <c r="AL1177" t="s">
        <v>1578</v>
      </c>
      <c r="AM1177" t="s">
        <v>1579</v>
      </c>
    </row>
    <row r="1178" spans="1:39" x14ac:dyDescent="0.25">
      <c r="A1178" s="2">
        <v>41663</v>
      </c>
      <c r="B1178" t="s">
        <v>18259</v>
      </c>
      <c r="C1178" t="s">
        <v>18260</v>
      </c>
      <c r="D1178" s="2">
        <v>41663</v>
      </c>
      <c r="E1178" s="2">
        <v>41663</v>
      </c>
      <c r="F1178" t="s">
        <v>2267</v>
      </c>
      <c r="G1178">
        <v>1</v>
      </c>
      <c r="H1178">
        <v>0</v>
      </c>
      <c r="I1178">
        <v>0</v>
      </c>
      <c r="L1178" t="s">
        <v>64</v>
      </c>
      <c r="M1178" t="s">
        <v>814</v>
      </c>
      <c r="N1178" t="s">
        <v>189</v>
      </c>
      <c r="O1178" t="s">
        <v>18261</v>
      </c>
      <c r="P1178" t="s">
        <v>4726</v>
      </c>
      <c r="Q1178">
        <v>0</v>
      </c>
      <c r="R1178">
        <v>0</v>
      </c>
      <c r="S1178">
        <v>0</v>
      </c>
      <c r="T1178">
        <v>0</v>
      </c>
      <c r="U1178">
        <v>0</v>
      </c>
      <c r="V1178">
        <v>0</v>
      </c>
      <c r="X1178">
        <v>0</v>
      </c>
      <c r="Y1178" t="s">
        <v>67</v>
      </c>
      <c r="Z1178" t="s">
        <v>154</v>
      </c>
      <c r="AA1178" t="s">
        <v>1694</v>
      </c>
      <c r="AC1178">
        <v>0</v>
      </c>
      <c r="AD1178" t="s">
        <v>814</v>
      </c>
      <c r="AE1178" t="s">
        <v>816</v>
      </c>
      <c r="AF1178" t="s">
        <v>817</v>
      </c>
      <c r="AG1178">
        <v>1</v>
      </c>
      <c r="AI1178">
        <v>3500</v>
      </c>
      <c r="AK1178" t="s">
        <v>167</v>
      </c>
      <c r="AL1178" t="s">
        <v>818</v>
      </c>
      <c r="AM1178" t="s">
        <v>819</v>
      </c>
    </row>
    <row r="1179" spans="1:39" x14ac:dyDescent="0.25">
      <c r="A1179" s="2">
        <v>41663</v>
      </c>
      <c r="B1179" t="s">
        <v>18265</v>
      </c>
      <c r="C1179" t="s">
        <v>18266</v>
      </c>
      <c r="D1179" s="2">
        <v>41663</v>
      </c>
      <c r="E1179" s="2">
        <v>41663</v>
      </c>
      <c r="F1179" t="s">
        <v>2267</v>
      </c>
      <c r="G1179">
        <v>1</v>
      </c>
      <c r="H1179">
        <v>0</v>
      </c>
      <c r="I1179">
        <v>0</v>
      </c>
      <c r="L1179" t="s">
        <v>64</v>
      </c>
      <c r="M1179" t="s">
        <v>814</v>
      </c>
      <c r="N1179" t="s">
        <v>189</v>
      </c>
      <c r="O1179" t="s">
        <v>18267</v>
      </c>
      <c r="P1179" t="s">
        <v>18268</v>
      </c>
      <c r="Q1179">
        <v>54</v>
      </c>
      <c r="R1179">
        <v>0</v>
      </c>
      <c r="S1179">
        <v>54</v>
      </c>
      <c r="T1179">
        <v>0</v>
      </c>
      <c r="U1179">
        <v>0</v>
      </c>
      <c r="V1179">
        <v>54</v>
      </c>
      <c r="W1179" s="2">
        <v>41662</v>
      </c>
      <c r="X1179">
        <v>0</v>
      </c>
      <c r="Y1179" t="s">
        <v>67</v>
      </c>
      <c r="Z1179" t="s">
        <v>68</v>
      </c>
      <c r="AA1179" t="s">
        <v>500</v>
      </c>
      <c r="AC1179">
        <v>0</v>
      </c>
      <c r="AD1179" t="s">
        <v>814</v>
      </c>
      <c r="AE1179" t="s">
        <v>816</v>
      </c>
      <c r="AF1179" t="s">
        <v>817</v>
      </c>
      <c r="AG1179">
        <v>1</v>
      </c>
      <c r="AI1179">
        <v>3500</v>
      </c>
      <c r="AK1179" t="s">
        <v>167</v>
      </c>
      <c r="AL1179" t="s">
        <v>818</v>
      </c>
      <c r="AM1179" t="s">
        <v>819</v>
      </c>
    </row>
    <row r="1180" spans="1:39" x14ac:dyDescent="0.25">
      <c r="A1180" s="2">
        <v>41663</v>
      </c>
      <c r="B1180" t="s">
        <v>18269</v>
      </c>
      <c r="C1180" t="s">
        <v>18270</v>
      </c>
      <c r="D1180" s="2">
        <v>41663</v>
      </c>
      <c r="E1180" s="2">
        <v>41663</v>
      </c>
      <c r="F1180" t="s">
        <v>1392</v>
      </c>
      <c r="G1180">
        <v>1</v>
      </c>
      <c r="H1180">
        <v>0</v>
      </c>
      <c r="I1180">
        <v>0</v>
      </c>
      <c r="L1180" t="s">
        <v>64</v>
      </c>
      <c r="M1180" t="s">
        <v>814</v>
      </c>
      <c r="N1180" t="s">
        <v>189</v>
      </c>
      <c r="O1180" t="s">
        <v>1877</v>
      </c>
      <c r="P1180" t="s">
        <v>1878</v>
      </c>
      <c r="Q1180">
        <v>54</v>
      </c>
      <c r="R1180">
        <v>0</v>
      </c>
      <c r="S1180">
        <v>54</v>
      </c>
      <c r="T1180">
        <v>0</v>
      </c>
      <c r="U1180">
        <v>0</v>
      </c>
      <c r="V1180">
        <v>54</v>
      </c>
      <c r="W1180" s="2">
        <v>41662</v>
      </c>
      <c r="X1180">
        <v>0</v>
      </c>
      <c r="Y1180" t="s">
        <v>67</v>
      </c>
      <c r="Z1180" t="s">
        <v>68</v>
      </c>
      <c r="AA1180" t="s">
        <v>500</v>
      </c>
      <c r="AC1180">
        <v>0</v>
      </c>
      <c r="AD1180" t="s">
        <v>814</v>
      </c>
      <c r="AE1180" t="s">
        <v>816</v>
      </c>
      <c r="AF1180" t="s">
        <v>817</v>
      </c>
      <c r="AG1180">
        <v>1</v>
      </c>
      <c r="AI1180">
        <v>3500</v>
      </c>
      <c r="AK1180" t="s">
        <v>167</v>
      </c>
      <c r="AL1180" t="s">
        <v>818</v>
      </c>
      <c r="AM1180" t="s">
        <v>819</v>
      </c>
    </row>
    <row r="1181" spans="1:39" x14ac:dyDescent="0.25">
      <c r="A1181" s="2">
        <v>41663</v>
      </c>
      <c r="B1181" t="s">
        <v>18271</v>
      </c>
      <c r="C1181" t="s">
        <v>18272</v>
      </c>
      <c r="D1181" s="2">
        <v>41663</v>
      </c>
      <c r="E1181" s="2">
        <v>41663</v>
      </c>
      <c r="F1181" t="s">
        <v>3273</v>
      </c>
      <c r="G1181">
        <v>1</v>
      </c>
      <c r="H1181">
        <v>0</v>
      </c>
      <c r="I1181">
        <v>0</v>
      </c>
      <c r="L1181" t="s">
        <v>64</v>
      </c>
      <c r="M1181" t="s">
        <v>814</v>
      </c>
      <c r="N1181" t="s">
        <v>189</v>
      </c>
      <c r="O1181" t="s">
        <v>2268</v>
      </c>
      <c r="P1181" t="s">
        <v>2269</v>
      </c>
      <c r="Q1181">
        <v>54</v>
      </c>
      <c r="R1181">
        <v>0</v>
      </c>
      <c r="S1181">
        <v>54</v>
      </c>
      <c r="T1181">
        <v>0</v>
      </c>
      <c r="U1181">
        <v>0</v>
      </c>
      <c r="V1181">
        <v>54</v>
      </c>
      <c r="W1181" s="2">
        <v>41662</v>
      </c>
      <c r="X1181">
        <v>0</v>
      </c>
      <c r="Y1181" t="s">
        <v>67</v>
      </c>
      <c r="Z1181" t="s">
        <v>68</v>
      </c>
      <c r="AA1181" t="s">
        <v>500</v>
      </c>
      <c r="AC1181">
        <v>0</v>
      </c>
      <c r="AD1181" t="s">
        <v>814</v>
      </c>
      <c r="AE1181" t="s">
        <v>816</v>
      </c>
      <c r="AF1181" t="s">
        <v>817</v>
      </c>
      <c r="AG1181">
        <v>1</v>
      </c>
      <c r="AI1181">
        <v>3500</v>
      </c>
      <c r="AK1181" t="s">
        <v>167</v>
      </c>
      <c r="AL1181" t="s">
        <v>818</v>
      </c>
      <c r="AM1181" t="s">
        <v>819</v>
      </c>
    </row>
    <row r="1182" spans="1:39" x14ac:dyDescent="0.25">
      <c r="A1182" s="2">
        <v>41663</v>
      </c>
      <c r="B1182" t="s">
        <v>18273</v>
      </c>
      <c r="C1182" t="s">
        <v>18274</v>
      </c>
      <c r="D1182" s="2">
        <v>41663</v>
      </c>
      <c r="E1182" s="2">
        <v>41663</v>
      </c>
      <c r="F1182" t="s">
        <v>1804</v>
      </c>
      <c r="G1182">
        <v>1</v>
      </c>
      <c r="H1182">
        <v>0</v>
      </c>
      <c r="I1182">
        <v>0</v>
      </c>
      <c r="L1182" t="s">
        <v>64</v>
      </c>
      <c r="M1182" t="s">
        <v>814</v>
      </c>
      <c r="N1182" t="s">
        <v>189</v>
      </c>
      <c r="O1182" t="s">
        <v>18275</v>
      </c>
      <c r="P1182" t="s">
        <v>18276</v>
      </c>
      <c r="Q1182">
        <v>168</v>
      </c>
      <c r="R1182">
        <v>0</v>
      </c>
      <c r="S1182">
        <v>168</v>
      </c>
      <c r="T1182">
        <v>0</v>
      </c>
      <c r="U1182">
        <v>0</v>
      </c>
      <c r="V1182">
        <v>168</v>
      </c>
      <c r="W1182" s="2">
        <v>41662</v>
      </c>
      <c r="X1182">
        <v>0</v>
      </c>
      <c r="Y1182" t="s">
        <v>67</v>
      </c>
      <c r="Z1182" t="s">
        <v>68</v>
      </c>
      <c r="AA1182" t="s">
        <v>815</v>
      </c>
      <c r="AC1182">
        <v>0</v>
      </c>
      <c r="AD1182" t="s">
        <v>814</v>
      </c>
      <c r="AE1182" t="s">
        <v>816</v>
      </c>
      <c r="AF1182" t="s">
        <v>817</v>
      </c>
      <c r="AG1182">
        <v>1</v>
      </c>
      <c r="AI1182">
        <v>3500</v>
      </c>
      <c r="AK1182" t="s">
        <v>167</v>
      </c>
      <c r="AL1182" t="s">
        <v>818</v>
      </c>
      <c r="AM1182" t="s">
        <v>819</v>
      </c>
    </row>
    <row r="1183" spans="1:39" x14ac:dyDescent="0.25">
      <c r="A1183" s="2">
        <v>41663</v>
      </c>
      <c r="B1183" t="s">
        <v>18283</v>
      </c>
      <c r="C1183" t="s">
        <v>18284</v>
      </c>
      <c r="D1183" s="2">
        <v>41663</v>
      </c>
      <c r="E1183" s="2">
        <v>41663</v>
      </c>
      <c r="F1183" t="s">
        <v>14001</v>
      </c>
      <c r="G1183">
        <v>3</v>
      </c>
      <c r="H1183">
        <v>0</v>
      </c>
      <c r="I1183">
        <v>0</v>
      </c>
      <c r="L1183" t="s">
        <v>64</v>
      </c>
      <c r="M1183" t="s">
        <v>814</v>
      </c>
      <c r="N1183" t="s">
        <v>189</v>
      </c>
      <c r="O1183" t="s">
        <v>2710</v>
      </c>
      <c r="P1183" t="s">
        <v>17464</v>
      </c>
      <c r="Q1183">
        <v>0</v>
      </c>
      <c r="R1183">
        <v>0</v>
      </c>
      <c r="S1183">
        <v>0</v>
      </c>
      <c r="T1183">
        <v>0</v>
      </c>
      <c r="U1183">
        <v>0</v>
      </c>
      <c r="V1183">
        <v>0</v>
      </c>
      <c r="X1183">
        <v>0</v>
      </c>
      <c r="Y1183" t="s">
        <v>67</v>
      </c>
      <c r="Z1183" t="s">
        <v>154</v>
      </c>
      <c r="AA1183" t="s">
        <v>500</v>
      </c>
      <c r="AC1183">
        <v>0</v>
      </c>
      <c r="AD1183" t="s">
        <v>814</v>
      </c>
      <c r="AE1183" t="s">
        <v>816</v>
      </c>
      <c r="AF1183" t="s">
        <v>817</v>
      </c>
      <c r="AG1183">
        <v>1</v>
      </c>
      <c r="AI1183">
        <v>3500</v>
      </c>
      <c r="AK1183" t="s">
        <v>167</v>
      </c>
      <c r="AL1183" t="s">
        <v>818</v>
      </c>
      <c r="AM1183" t="s">
        <v>819</v>
      </c>
    </row>
    <row r="1184" spans="1:39" x14ac:dyDescent="0.25">
      <c r="A1184" s="2">
        <v>41663</v>
      </c>
      <c r="B1184" t="s">
        <v>18285</v>
      </c>
      <c r="C1184" t="s">
        <v>18286</v>
      </c>
      <c r="D1184" s="2">
        <v>41663</v>
      </c>
      <c r="E1184" s="2">
        <v>41663</v>
      </c>
      <c r="F1184" t="s">
        <v>1881</v>
      </c>
      <c r="G1184">
        <v>2</v>
      </c>
      <c r="H1184">
        <v>0</v>
      </c>
      <c r="I1184">
        <v>0</v>
      </c>
      <c r="L1184" t="s">
        <v>64</v>
      </c>
      <c r="M1184" t="s">
        <v>814</v>
      </c>
      <c r="N1184" t="s">
        <v>189</v>
      </c>
      <c r="O1184" t="s">
        <v>1257</v>
      </c>
      <c r="P1184" t="s">
        <v>18287</v>
      </c>
      <c r="Q1184">
        <v>108</v>
      </c>
      <c r="R1184">
        <v>0</v>
      </c>
      <c r="S1184">
        <v>108</v>
      </c>
      <c r="T1184">
        <v>0</v>
      </c>
      <c r="U1184">
        <v>0</v>
      </c>
      <c r="V1184">
        <v>108</v>
      </c>
      <c r="W1184" s="2">
        <v>41662</v>
      </c>
      <c r="X1184">
        <v>0</v>
      </c>
      <c r="Y1184" t="s">
        <v>67</v>
      </c>
      <c r="Z1184" t="s">
        <v>68</v>
      </c>
      <c r="AA1184" t="s">
        <v>500</v>
      </c>
      <c r="AC1184">
        <v>0</v>
      </c>
      <c r="AD1184" t="s">
        <v>814</v>
      </c>
      <c r="AE1184" t="s">
        <v>816</v>
      </c>
      <c r="AF1184" t="s">
        <v>817</v>
      </c>
      <c r="AG1184">
        <v>1</v>
      </c>
      <c r="AI1184">
        <v>3500</v>
      </c>
      <c r="AK1184" t="s">
        <v>167</v>
      </c>
      <c r="AL1184" t="s">
        <v>818</v>
      </c>
      <c r="AM1184" t="s">
        <v>819</v>
      </c>
    </row>
    <row r="1185" spans="1:39" x14ac:dyDescent="0.25">
      <c r="A1185" s="2">
        <v>41661</v>
      </c>
      <c r="B1185" t="s">
        <v>18340</v>
      </c>
      <c r="C1185" t="s">
        <v>18341</v>
      </c>
      <c r="D1185" s="2">
        <v>41712</v>
      </c>
      <c r="E1185" s="2">
        <v>41716</v>
      </c>
      <c r="F1185" t="s">
        <v>18342</v>
      </c>
      <c r="G1185">
        <v>1</v>
      </c>
      <c r="H1185">
        <v>0</v>
      </c>
      <c r="I1185">
        <v>0</v>
      </c>
      <c r="L1185" t="s">
        <v>64</v>
      </c>
      <c r="M1185" t="s">
        <v>1574</v>
      </c>
      <c r="N1185" t="s">
        <v>1575</v>
      </c>
      <c r="O1185" t="s">
        <v>18343</v>
      </c>
      <c r="P1185" t="s">
        <v>18344</v>
      </c>
      <c r="Q1185">
        <v>71.2</v>
      </c>
      <c r="R1185">
        <v>0</v>
      </c>
      <c r="S1185">
        <v>71.2</v>
      </c>
      <c r="T1185">
        <v>0</v>
      </c>
      <c r="U1185">
        <v>0</v>
      </c>
      <c r="V1185">
        <v>71.2</v>
      </c>
      <c r="W1185" s="2">
        <v>41662</v>
      </c>
      <c r="X1185">
        <v>0</v>
      </c>
      <c r="Y1185" t="s">
        <v>67</v>
      </c>
      <c r="Z1185" t="s">
        <v>68</v>
      </c>
      <c r="AA1185" t="s">
        <v>1694</v>
      </c>
      <c r="AC1185">
        <v>0</v>
      </c>
      <c r="AD1185" t="s">
        <v>1574</v>
      </c>
      <c r="AE1185" t="s">
        <v>1576</v>
      </c>
      <c r="AF1185" t="s">
        <v>1577</v>
      </c>
      <c r="AG1185">
        <v>18</v>
      </c>
      <c r="AI1185">
        <v>3500</v>
      </c>
      <c r="AK1185" t="s">
        <v>167</v>
      </c>
      <c r="AL1185" t="s">
        <v>1578</v>
      </c>
      <c r="AM1185" t="s">
        <v>1579</v>
      </c>
    </row>
    <row r="1186" spans="1:39" x14ac:dyDescent="0.25">
      <c r="A1186" s="2">
        <v>41659</v>
      </c>
      <c r="B1186" t="s">
        <v>18376</v>
      </c>
      <c r="C1186" t="s">
        <v>18377</v>
      </c>
      <c r="D1186" s="2">
        <v>41659</v>
      </c>
      <c r="E1186" s="2">
        <v>41659</v>
      </c>
      <c r="F1186" t="s">
        <v>2369</v>
      </c>
      <c r="G1186">
        <v>2</v>
      </c>
      <c r="H1186">
        <v>0</v>
      </c>
      <c r="I1186">
        <v>0</v>
      </c>
      <c r="L1186" t="s">
        <v>64</v>
      </c>
      <c r="M1186" t="s">
        <v>814</v>
      </c>
      <c r="N1186" t="s">
        <v>189</v>
      </c>
      <c r="O1186" t="s">
        <v>2710</v>
      </c>
      <c r="P1186" t="s">
        <v>2371</v>
      </c>
      <c r="Q1186">
        <v>600</v>
      </c>
      <c r="R1186">
        <v>0</v>
      </c>
      <c r="S1186">
        <v>600</v>
      </c>
      <c r="T1186">
        <v>0</v>
      </c>
      <c r="U1186">
        <v>0</v>
      </c>
      <c r="V1186">
        <v>600</v>
      </c>
      <c r="W1186" s="2">
        <v>41662</v>
      </c>
      <c r="X1186">
        <v>0</v>
      </c>
      <c r="Y1186" t="s">
        <v>67</v>
      </c>
      <c r="Z1186" t="s">
        <v>68</v>
      </c>
      <c r="AA1186" t="s">
        <v>500</v>
      </c>
      <c r="AC1186">
        <v>0</v>
      </c>
      <c r="AD1186" t="s">
        <v>814</v>
      </c>
      <c r="AE1186" t="s">
        <v>816</v>
      </c>
      <c r="AF1186" t="s">
        <v>817</v>
      </c>
      <c r="AG1186">
        <v>1</v>
      </c>
      <c r="AI1186">
        <v>3500</v>
      </c>
      <c r="AK1186" t="s">
        <v>167</v>
      </c>
      <c r="AL1186" t="s">
        <v>818</v>
      </c>
      <c r="AM1186" t="s">
        <v>819</v>
      </c>
    </row>
    <row r="1187" spans="1:39" x14ac:dyDescent="0.25">
      <c r="A1187" s="2">
        <v>41659</v>
      </c>
      <c r="B1187" t="s">
        <v>18378</v>
      </c>
      <c r="C1187" t="s">
        <v>18379</v>
      </c>
      <c r="D1187" s="2">
        <v>41659</v>
      </c>
      <c r="E1187" s="2">
        <v>41659</v>
      </c>
      <c r="F1187" t="s">
        <v>18380</v>
      </c>
      <c r="G1187">
        <v>2</v>
      </c>
      <c r="H1187">
        <v>0</v>
      </c>
      <c r="I1187">
        <v>0</v>
      </c>
      <c r="L1187" t="s">
        <v>64</v>
      </c>
      <c r="M1187" t="s">
        <v>188</v>
      </c>
      <c r="N1187" t="s">
        <v>189</v>
      </c>
      <c r="O1187" t="s">
        <v>8930</v>
      </c>
      <c r="P1187" t="s">
        <v>8931</v>
      </c>
      <c r="Q1187">
        <v>171.2</v>
      </c>
      <c r="R1187">
        <v>0</v>
      </c>
      <c r="S1187">
        <v>171.2</v>
      </c>
      <c r="T1187">
        <v>0</v>
      </c>
      <c r="U1187">
        <v>0</v>
      </c>
      <c r="V1187">
        <v>171.2</v>
      </c>
      <c r="W1187" s="2">
        <v>41662</v>
      </c>
      <c r="X1187">
        <v>0</v>
      </c>
      <c r="Y1187" t="s">
        <v>67</v>
      </c>
      <c r="Z1187" t="s">
        <v>68</v>
      </c>
      <c r="AA1187" t="s">
        <v>500</v>
      </c>
      <c r="AC1187">
        <v>0</v>
      </c>
      <c r="AD1187" t="s">
        <v>188</v>
      </c>
      <c r="AE1187" t="s">
        <v>190</v>
      </c>
      <c r="AF1187" t="s">
        <v>191</v>
      </c>
      <c r="AG1187">
        <v>1</v>
      </c>
      <c r="AI1187">
        <v>3500</v>
      </c>
      <c r="AK1187" t="s">
        <v>167</v>
      </c>
      <c r="AL1187" t="s">
        <v>192</v>
      </c>
      <c r="AM1187" t="s">
        <v>193</v>
      </c>
    </row>
    <row r="1188" spans="1:39" x14ac:dyDescent="0.25">
      <c r="A1188" s="2">
        <v>41659</v>
      </c>
      <c r="B1188" t="s">
        <v>18381</v>
      </c>
      <c r="C1188" t="s">
        <v>18382</v>
      </c>
      <c r="D1188" s="2">
        <v>41659</v>
      </c>
      <c r="E1188" s="2">
        <v>41659</v>
      </c>
      <c r="F1188" t="s">
        <v>18383</v>
      </c>
      <c r="G1188">
        <v>1</v>
      </c>
      <c r="H1188">
        <v>0</v>
      </c>
      <c r="I1188">
        <v>0</v>
      </c>
      <c r="L1188" t="s">
        <v>64</v>
      </c>
      <c r="M1188" t="s">
        <v>188</v>
      </c>
      <c r="N1188" t="s">
        <v>189</v>
      </c>
      <c r="O1188" t="s">
        <v>18384</v>
      </c>
      <c r="P1188" t="s">
        <v>18385</v>
      </c>
      <c r="Q1188">
        <v>80</v>
      </c>
      <c r="R1188">
        <v>0</v>
      </c>
      <c r="S1188">
        <v>80</v>
      </c>
      <c r="T1188">
        <v>0</v>
      </c>
      <c r="U1188">
        <v>0</v>
      </c>
      <c r="V1188">
        <v>80</v>
      </c>
      <c r="W1188" s="2">
        <v>41662</v>
      </c>
      <c r="X1188">
        <v>0</v>
      </c>
      <c r="Y1188" t="s">
        <v>67</v>
      </c>
      <c r="Z1188" t="s">
        <v>68</v>
      </c>
      <c r="AA1188" t="s">
        <v>500</v>
      </c>
      <c r="AC1188">
        <v>0</v>
      </c>
      <c r="AD1188" t="s">
        <v>188</v>
      </c>
      <c r="AE1188" t="s">
        <v>190</v>
      </c>
      <c r="AF1188" t="s">
        <v>191</v>
      </c>
      <c r="AG1188">
        <v>1</v>
      </c>
      <c r="AI1188">
        <v>3500</v>
      </c>
      <c r="AK1188" t="s">
        <v>167</v>
      </c>
      <c r="AL1188" t="s">
        <v>192</v>
      </c>
      <c r="AM1188" t="s">
        <v>193</v>
      </c>
    </row>
    <row r="1189" spans="1:39" x14ac:dyDescent="0.25">
      <c r="A1189" s="2">
        <v>41659</v>
      </c>
      <c r="B1189" t="s">
        <v>18387</v>
      </c>
      <c r="C1189" t="s">
        <v>18388</v>
      </c>
      <c r="D1189" s="2">
        <v>41659</v>
      </c>
      <c r="E1189" s="2">
        <v>41659</v>
      </c>
      <c r="F1189" t="s">
        <v>18383</v>
      </c>
      <c r="G1189">
        <v>2</v>
      </c>
      <c r="H1189">
        <v>0</v>
      </c>
      <c r="I1189">
        <v>0</v>
      </c>
      <c r="L1189" t="s">
        <v>64</v>
      </c>
      <c r="M1189" t="s">
        <v>188</v>
      </c>
      <c r="N1189" t="s">
        <v>189</v>
      </c>
      <c r="O1189" t="s">
        <v>8930</v>
      </c>
      <c r="P1189" t="s">
        <v>18389</v>
      </c>
      <c r="Q1189">
        <v>160</v>
      </c>
      <c r="R1189">
        <v>0</v>
      </c>
      <c r="S1189">
        <v>160</v>
      </c>
      <c r="T1189">
        <v>0</v>
      </c>
      <c r="U1189">
        <v>0</v>
      </c>
      <c r="V1189">
        <v>160</v>
      </c>
      <c r="W1189" s="2">
        <v>41662</v>
      </c>
      <c r="X1189">
        <v>0</v>
      </c>
      <c r="Y1189" t="s">
        <v>67</v>
      </c>
      <c r="Z1189" t="s">
        <v>68</v>
      </c>
      <c r="AA1189" t="s">
        <v>500</v>
      </c>
      <c r="AC1189">
        <v>0</v>
      </c>
      <c r="AD1189" t="s">
        <v>188</v>
      </c>
      <c r="AE1189" t="s">
        <v>190</v>
      </c>
      <c r="AF1189" t="s">
        <v>191</v>
      </c>
      <c r="AG1189">
        <v>1</v>
      </c>
      <c r="AI1189">
        <v>3500</v>
      </c>
      <c r="AK1189" t="s">
        <v>167</v>
      </c>
      <c r="AL1189" t="s">
        <v>192</v>
      </c>
      <c r="AM1189" t="s">
        <v>193</v>
      </c>
    </row>
    <row r="1190" spans="1:39" x14ac:dyDescent="0.25">
      <c r="A1190" s="2">
        <v>41659</v>
      </c>
      <c r="B1190" t="s">
        <v>18393</v>
      </c>
      <c r="C1190" t="s">
        <v>18394</v>
      </c>
      <c r="D1190" s="2">
        <v>41659</v>
      </c>
      <c r="E1190" s="2">
        <v>41659</v>
      </c>
      <c r="F1190" t="s">
        <v>18395</v>
      </c>
      <c r="G1190">
        <v>1</v>
      </c>
      <c r="H1190">
        <v>0</v>
      </c>
      <c r="I1190">
        <v>0</v>
      </c>
      <c r="L1190" t="s">
        <v>64</v>
      </c>
      <c r="M1190" t="s">
        <v>188</v>
      </c>
      <c r="N1190" t="s">
        <v>189</v>
      </c>
      <c r="O1190" t="s">
        <v>1739</v>
      </c>
      <c r="P1190" t="s">
        <v>18396</v>
      </c>
      <c r="Q1190">
        <v>104</v>
      </c>
      <c r="R1190">
        <v>0</v>
      </c>
      <c r="S1190">
        <v>104</v>
      </c>
      <c r="T1190">
        <v>0</v>
      </c>
      <c r="U1190">
        <v>0</v>
      </c>
      <c r="V1190">
        <v>104</v>
      </c>
      <c r="W1190" s="2">
        <v>41662</v>
      </c>
      <c r="X1190">
        <v>0</v>
      </c>
      <c r="Y1190" t="s">
        <v>67</v>
      </c>
      <c r="Z1190" t="s">
        <v>68</v>
      </c>
      <c r="AA1190" t="s">
        <v>500</v>
      </c>
      <c r="AC1190">
        <v>0</v>
      </c>
      <c r="AD1190" t="s">
        <v>188</v>
      </c>
      <c r="AE1190" t="s">
        <v>190</v>
      </c>
      <c r="AF1190" t="s">
        <v>191</v>
      </c>
      <c r="AG1190">
        <v>1</v>
      </c>
      <c r="AI1190">
        <v>3500</v>
      </c>
      <c r="AK1190" t="s">
        <v>167</v>
      </c>
      <c r="AL1190" t="s">
        <v>192</v>
      </c>
      <c r="AM1190" t="s">
        <v>193</v>
      </c>
    </row>
    <row r="1191" spans="1:39" x14ac:dyDescent="0.25">
      <c r="A1191" s="2">
        <v>41659</v>
      </c>
      <c r="B1191" t="s">
        <v>18397</v>
      </c>
      <c r="C1191" t="s">
        <v>18398</v>
      </c>
      <c r="D1191" s="2">
        <v>41659</v>
      </c>
      <c r="E1191" s="2">
        <v>41659</v>
      </c>
      <c r="F1191" t="s">
        <v>18399</v>
      </c>
      <c r="G1191">
        <v>1</v>
      </c>
      <c r="H1191">
        <v>0</v>
      </c>
      <c r="I1191">
        <v>0</v>
      </c>
      <c r="L1191" t="s">
        <v>64</v>
      </c>
      <c r="M1191" t="s">
        <v>188</v>
      </c>
      <c r="N1191" t="s">
        <v>189</v>
      </c>
      <c r="O1191" t="s">
        <v>13035</v>
      </c>
      <c r="P1191" t="s">
        <v>18400</v>
      </c>
      <c r="Q1191">
        <v>176</v>
      </c>
      <c r="R1191">
        <v>0</v>
      </c>
      <c r="S1191">
        <v>176</v>
      </c>
      <c r="T1191">
        <v>0</v>
      </c>
      <c r="U1191">
        <v>0</v>
      </c>
      <c r="V1191">
        <v>176</v>
      </c>
      <c r="W1191" s="2">
        <v>41662</v>
      </c>
      <c r="X1191">
        <v>0</v>
      </c>
      <c r="Y1191" t="s">
        <v>67</v>
      </c>
      <c r="Z1191" t="s">
        <v>68</v>
      </c>
      <c r="AA1191" t="s">
        <v>815</v>
      </c>
      <c r="AC1191">
        <v>0</v>
      </c>
      <c r="AD1191" t="s">
        <v>188</v>
      </c>
      <c r="AE1191" t="s">
        <v>190</v>
      </c>
      <c r="AF1191" t="s">
        <v>191</v>
      </c>
      <c r="AG1191">
        <v>1</v>
      </c>
      <c r="AI1191">
        <v>3500</v>
      </c>
      <c r="AK1191" t="s">
        <v>167</v>
      </c>
      <c r="AL1191" t="s">
        <v>192</v>
      </c>
      <c r="AM1191" t="s">
        <v>193</v>
      </c>
    </row>
    <row r="1192" spans="1:39" x14ac:dyDescent="0.25">
      <c r="A1192" s="2">
        <v>41659</v>
      </c>
      <c r="B1192" t="s">
        <v>18401</v>
      </c>
      <c r="C1192" t="s">
        <v>18402</v>
      </c>
      <c r="D1192" s="2">
        <v>41659</v>
      </c>
      <c r="E1192" s="2">
        <v>41659</v>
      </c>
      <c r="F1192" t="s">
        <v>18383</v>
      </c>
      <c r="G1192">
        <v>1</v>
      </c>
      <c r="H1192">
        <v>0</v>
      </c>
      <c r="I1192">
        <v>0</v>
      </c>
      <c r="L1192" t="s">
        <v>64</v>
      </c>
      <c r="M1192" t="s">
        <v>188</v>
      </c>
      <c r="N1192" t="s">
        <v>189</v>
      </c>
      <c r="O1192" t="s">
        <v>18403</v>
      </c>
      <c r="P1192" t="s">
        <v>18404</v>
      </c>
      <c r="Q1192">
        <v>80</v>
      </c>
      <c r="R1192">
        <v>0</v>
      </c>
      <c r="S1192">
        <v>80</v>
      </c>
      <c r="T1192">
        <v>0</v>
      </c>
      <c r="U1192">
        <v>0</v>
      </c>
      <c r="V1192">
        <v>80</v>
      </c>
      <c r="W1192" s="2">
        <v>41662</v>
      </c>
      <c r="X1192">
        <v>0</v>
      </c>
      <c r="Y1192" t="s">
        <v>67</v>
      </c>
      <c r="Z1192" t="s">
        <v>68</v>
      </c>
      <c r="AA1192" t="s">
        <v>500</v>
      </c>
      <c r="AC1192">
        <v>0</v>
      </c>
      <c r="AD1192" t="s">
        <v>188</v>
      </c>
      <c r="AE1192" t="s">
        <v>190</v>
      </c>
      <c r="AF1192" t="s">
        <v>191</v>
      </c>
      <c r="AG1192">
        <v>1</v>
      </c>
      <c r="AI1192">
        <v>3500</v>
      </c>
      <c r="AK1192" t="s">
        <v>167</v>
      </c>
      <c r="AL1192" t="s">
        <v>192</v>
      </c>
      <c r="AM1192" t="s">
        <v>193</v>
      </c>
    </row>
    <row r="1193" spans="1:39" x14ac:dyDescent="0.25">
      <c r="A1193" s="2">
        <v>41659</v>
      </c>
      <c r="B1193" t="s">
        <v>18405</v>
      </c>
      <c r="C1193" t="s">
        <v>18406</v>
      </c>
      <c r="D1193" s="2">
        <v>41659</v>
      </c>
      <c r="E1193" s="2">
        <v>41659</v>
      </c>
      <c r="F1193" t="s">
        <v>3232</v>
      </c>
      <c r="G1193">
        <v>2</v>
      </c>
      <c r="H1193">
        <v>0</v>
      </c>
      <c r="I1193">
        <v>0</v>
      </c>
      <c r="L1193" t="s">
        <v>64</v>
      </c>
      <c r="M1193" t="s">
        <v>188</v>
      </c>
      <c r="N1193" t="s">
        <v>189</v>
      </c>
      <c r="O1193" t="s">
        <v>4237</v>
      </c>
      <c r="P1193" t="s">
        <v>4238</v>
      </c>
      <c r="Q1193">
        <v>128</v>
      </c>
      <c r="R1193">
        <v>0</v>
      </c>
      <c r="S1193">
        <v>128</v>
      </c>
      <c r="T1193">
        <v>0</v>
      </c>
      <c r="U1193">
        <v>0</v>
      </c>
      <c r="V1193">
        <v>128</v>
      </c>
      <c r="W1193" s="2">
        <v>41662</v>
      </c>
      <c r="X1193">
        <v>0</v>
      </c>
      <c r="Y1193" t="s">
        <v>67</v>
      </c>
      <c r="Z1193" t="s">
        <v>68</v>
      </c>
      <c r="AA1193" t="s">
        <v>500</v>
      </c>
      <c r="AC1193">
        <v>0</v>
      </c>
      <c r="AD1193" t="s">
        <v>188</v>
      </c>
      <c r="AE1193" t="s">
        <v>190</v>
      </c>
      <c r="AF1193" t="s">
        <v>191</v>
      </c>
      <c r="AG1193">
        <v>1</v>
      </c>
      <c r="AI1193">
        <v>3500</v>
      </c>
      <c r="AK1193" t="s">
        <v>167</v>
      </c>
      <c r="AL1193" t="s">
        <v>192</v>
      </c>
      <c r="AM1193" t="s">
        <v>193</v>
      </c>
    </row>
    <row r="1194" spans="1:39" x14ac:dyDescent="0.25">
      <c r="A1194" s="2">
        <v>41655</v>
      </c>
      <c r="B1194" t="s">
        <v>18469</v>
      </c>
      <c r="C1194" t="s">
        <v>18470</v>
      </c>
      <c r="D1194" s="2">
        <v>41655</v>
      </c>
      <c r="E1194" s="2">
        <v>41655</v>
      </c>
      <c r="F1194" t="s">
        <v>6318</v>
      </c>
      <c r="G1194">
        <v>2</v>
      </c>
      <c r="H1194">
        <v>0</v>
      </c>
      <c r="I1194">
        <v>0</v>
      </c>
      <c r="L1194" t="s">
        <v>64</v>
      </c>
      <c r="M1194" t="s">
        <v>188</v>
      </c>
      <c r="N1194" t="s">
        <v>189</v>
      </c>
      <c r="O1194" t="s">
        <v>18471</v>
      </c>
      <c r="P1194" t="s">
        <v>5852</v>
      </c>
      <c r="Q1194">
        <v>636</v>
      </c>
      <c r="R1194">
        <v>0</v>
      </c>
      <c r="S1194">
        <v>636</v>
      </c>
      <c r="T1194">
        <v>0</v>
      </c>
      <c r="U1194">
        <v>0</v>
      </c>
      <c r="V1194">
        <v>636</v>
      </c>
      <c r="W1194" s="2">
        <v>41662</v>
      </c>
      <c r="X1194">
        <v>0</v>
      </c>
      <c r="Y1194" t="s">
        <v>67</v>
      </c>
      <c r="Z1194" t="s">
        <v>68</v>
      </c>
      <c r="AA1194" t="s">
        <v>500</v>
      </c>
      <c r="AC1194">
        <v>0</v>
      </c>
      <c r="AD1194" t="s">
        <v>188</v>
      </c>
      <c r="AE1194" t="s">
        <v>190</v>
      </c>
      <c r="AF1194" t="s">
        <v>191</v>
      </c>
      <c r="AG1194">
        <v>1</v>
      </c>
      <c r="AI1194">
        <v>3500</v>
      </c>
      <c r="AK1194" t="s">
        <v>167</v>
      </c>
      <c r="AL1194" t="s">
        <v>192</v>
      </c>
      <c r="AM1194" t="s">
        <v>193</v>
      </c>
    </row>
    <row r="1195" spans="1:39" x14ac:dyDescent="0.25">
      <c r="A1195" s="2">
        <v>41655</v>
      </c>
      <c r="B1195" t="s">
        <v>18472</v>
      </c>
      <c r="C1195" t="s">
        <v>18473</v>
      </c>
      <c r="D1195" s="2">
        <v>41655</v>
      </c>
      <c r="E1195" s="2">
        <v>41655</v>
      </c>
      <c r="F1195" t="s">
        <v>18474</v>
      </c>
      <c r="G1195">
        <v>2</v>
      </c>
      <c r="H1195">
        <v>0</v>
      </c>
      <c r="I1195">
        <v>0</v>
      </c>
      <c r="L1195" t="s">
        <v>64</v>
      </c>
      <c r="M1195" t="s">
        <v>814</v>
      </c>
      <c r="N1195" t="s">
        <v>189</v>
      </c>
      <c r="O1195" t="s">
        <v>18475</v>
      </c>
      <c r="P1195" t="s">
        <v>18476</v>
      </c>
      <c r="Q1195">
        <v>296</v>
      </c>
      <c r="R1195">
        <v>0</v>
      </c>
      <c r="S1195">
        <v>296</v>
      </c>
      <c r="T1195">
        <v>0</v>
      </c>
      <c r="U1195">
        <v>0</v>
      </c>
      <c r="V1195">
        <v>296</v>
      </c>
      <c r="W1195" s="2">
        <v>41662</v>
      </c>
      <c r="X1195">
        <v>0</v>
      </c>
      <c r="Y1195" t="s">
        <v>67</v>
      </c>
      <c r="Z1195" t="s">
        <v>68</v>
      </c>
      <c r="AA1195" t="s">
        <v>500</v>
      </c>
      <c r="AC1195">
        <v>0</v>
      </c>
      <c r="AD1195" t="s">
        <v>814</v>
      </c>
      <c r="AE1195" t="s">
        <v>816</v>
      </c>
      <c r="AF1195" t="s">
        <v>817</v>
      </c>
      <c r="AG1195">
        <v>1</v>
      </c>
      <c r="AI1195">
        <v>3500</v>
      </c>
      <c r="AK1195" t="s">
        <v>167</v>
      </c>
      <c r="AL1195" t="s">
        <v>818</v>
      </c>
      <c r="AM1195" t="s">
        <v>819</v>
      </c>
    </row>
    <row r="1196" spans="1:39" x14ac:dyDescent="0.25">
      <c r="A1196" s="2">
        <v>41653</v>
      </c>
      <c r="B1196" t="s">
        <v>18514</v>
      </c>
      <c r="C1196" t="s">
        <v>18515</v>
      </c>
      <c r="D1196" s="2">
        <v>41653</v>
      </c>
      <c r="E1196" s="2">
        <v>41820</v>
      </c>
      <c r="F1196" t="s">
        <v>18516</v>
      </c>
      <c r="G1196">
        <v>1</v>
      </c>
      <c r="H1196">
        <v>0</v>
      </c>
      <c r="I1196">
        <v>0</v>
      </c>
      <c r="L1196" t="s">
        <v>64</v>
      </c>
      <c r="M1196" t="s">
        <v>188</v>
      </c>
      <c r="N1196" t="s">
        <v>189</v>
      </c>
      <c r="O1196" t="s">
        <v>66</v>
      </c>
      <c r="Q1196">
        <v>102.4</v>
      </c>
      <c r="R1196">
        <v>0</v>
      </c>
      <c r="S1196">
        <v>102.4</v>
      </c>
      <c r="T1196">
        <v>0</v>
      </c>
      <c r="U1196">
        <v>0</v>
      </c>
      <c r="V1196">
        <v>0</v>
      </c>
      <c r="X1196">
        <v>0</v>
      </c>
      <c r="Y1196" t="s">
        <v>67</v>
      </c>
      <c r="Z1196" t="s">
        <v>81</v>
      </c>
      <c r="AA1196" t="s">
        <v>500</v>
      </c>
      <c r="AC1196">
        <v>0</v>
      </c>
      <c r="AD1196" t="s">
        <v>188</v>
      </c>
      <c r="AE1196" t="s">
        <v>190</v>
      </c>
      <c r="AF1196" t="s">
        <v>191</v>
      </c>
      <c r="AG1196">
        <v>1</v>
      </c>
      <c r="AI1196">
        <v>3500</v>
      </c>
      <c r="AK1196" t="s">
        <v>167</v>
      </c>
      <c r="AL1196" t="s">
        <v>192</v>
      </c>
      <c r="AM1196" t="s">
        <v>193</v>
      </c>
    </row>
    <row r="1197" spans="1:39" x14ac:dyDescent="0.25">
      <c r="A1197" s="2">
        <v>41653</v>
      </c>
      <c r="B1197" t="s">
        <v>18517</v>
      </c>
      <c r="C1197" t="s">
        <v>18518</v>
      </c>
      <c r="D1197" s="2">
        <v>41653</v>
      </c>
      <c r="E1197" s="2">
        <v>41653</v>
      </c>
      <c r="F1197" t="s">
        <v>16606</v>
      </c>
      <c r="G1197">
        <v>36</v>
      </c>
      <c r="H1197">
        <v>0</v>
      </c>
      <c r="I1197">
        <v>0</v>
      </c>
      <c r="L1197" t="s">
        <v>64</v>
      </c>
      <c r="M1197" t="s">
        <v>188</v>
      </c>
      <c r="N1197" t="s">
        <v>189</v>
      </c>
      <c r="O1197" t="s">
        <v>66</v>
      </c>
      <c r="Q1197">
        <v>586.79999999999995</v>
      </c>
      <c r="R1197">
        <v>0</v>
      </c>
      <c r="S1197">
        <v>586.79999999999995</v>
      </c>
      <c r="T1197">
        <v>0</v>
      </c>
      <c r="U1197">
        <v>0</v>
      </c>
      <c r="V1197">
        <v>586.79999999999995</v>
      </c>
      <c r="W1197" s="2">
        <v>41655</v>
      </c>
      <c r="X1197">
        <v>0</v>
      </c>
      <c r="Y1197" t="s">
        <v>67</v>
      </c>
      <c r="Z1197" t="s">
        <v>68</v>
      </c>
      <c r="AA1197" t="s">
        <v>755</v>
      </c>
      <c r="AC1197">
        <v>0</v>
      </c>
      <c r="AD1197" t="s">
        <v>188</v>
      </c>
      <c r="AE1197" t="s">
        <v>190</v>
      </c>
      <c r="AF1197" t="s">
        <v>191</v>
      </c>
      <c r="AG1197">
        <v>1</v>
      </c>
      <c r="AI1197">
        <v>3500</v>
      </c>
      <c r="AK1197" t="s">
        <v>167</v>
      </c>
      <c r="AL1197" t="s">
        <v>192</v>
      </c>
      <c r="AM1197" t="s">
        <v>193</v>
      </c>
    </row>
    <row r="1198" spans="1:39" x14ac:dyDescent="0.25">
      <c r="A1198" s="2">
        <v>41653</v>
      </c>
      <c r="B1198" t="s">
        <v>18524</v>
      </c>
      <c r="C1198" t="s">
        <v>18525</v>
      </c>
      <c r="D1198" s="2">
        <v>41653</v>
      </c>
      <c r="E1198" s="2">
        <v>41653</v>
      </c>
      <c r="F1198" t="s">
        <v>18526</v>
      </c>
      <c r="G1198">
        <v>1</v>
      </c>
      <c r="H1198">
        <v>0</v>
      </c>
      <c r="I1198">
        <v>0</v>
      </c>
      <c r="L1198" t="s">
        <v>64</v>
      </c>
      <c r="M1198" t="s">
        <v>188</v>
      </c>
      <c r="N1198" t="s">
        <v>189</v>
      </c>
      <c r="O1198" t="s">
        <v>18527</v>
      </c>
      <c r="Q1198">
        <v>56</v>
      </c>
      <c r="R1198">
        <v>0</v>
      </c>
      <c r="S1198">
        <v>56</v>
      </c>
      <c r="T1198">
        <v>0</v>
      </c>
      <c r="U1198">
        <v>0</v>
      </c>
      <c r="V1198">
        <v>56</v>
      </c>
      <c r="W1198" s="2">
        <v>41655</v>
      </c>
      <c r="X1198">
        <v>0</v>
      </c>
      <c r="Y1198" t="s">
        <v>67</v>
      </c>
      <c r="Z1198" t="s">
        <v>68</v>
      </c>
      <c r="AA1198" t="s">
        <v>500</v>
      </c>
      <c r="AC1198">
        <v>0</v>
      </c>
      <c r="AD1198" t="s">
        <v>188</v>
      </c>
      <c r="AE1198" t="s">
        <v>190</v>
      </c>
      <c r="AF1198" t="s">
        <v>191</v>
      </c>
      <c r="AG1198">
        <v>1</v>
      </c>
      <c r="AI1198">
        <v>3500</v>
      </c>
      <c r="AK1198" t="s">
        <v>167</v>
      </c>
      <c r="AL1198" t="s">
        <v>192</v>
      </c>
      <c r="AM1198" t="s">
        <v>193</v>
      </c>
    </row>
    <row r="1199" spans="1:39" x14ac:dyDescent="0.25">
      <c r="A1199" s="2">
        <v>41653</v>
      </c>
      <c r="B1199" t="s">
        <v>18528</v>
      </c>
      <c r="C1199" t="s">
        <v>18529</v>
      </c>
      <c r="D1199" s="2">
        <v>41653</v>
      </c>
      <c r="E1199" s="2">
        <v>41653</v>
      </c>
      <c r="F1199" t="s">
        <v>1324</v>
      </c>
      <c r="G1199">
        <v>2</v>
      </c>
      <c r="H1199">
        <v>0</v>
      </c>
      <c r="I1199">
        <v>0</v>
      </c>
      <c r="L1199" t="s">
        <v>64</v>
      </c>
      <c r="M1199" t="s">
        <v>188</v>
      </c>
      <c r="N1199" t="s">
        <v>189</v>
      </c>
      <c r="O1199" t="s">
        <v>18530</v>
      </c>
      <c r="P1199" t="s">
        <v>18531</v>
      </c>
      <c r="Q1199">
        <v>404</v>
      </c>
      <c r="R1199">
        <v>0</v>
      </c>
      <c r="S1199">
        <v>404</v>
      </c>
      <c r="T1199">
        <v>0</v>
      </c>
      <c r="U1199">
        <v>0</v>
      </c>
      <c r="V1199">
        <v>404</v>
      </c>
      <c r="W1199" s="2">
        <v>41662</v>
      </c>
      <c r="X1199">
        <v>0</v>
      </c>
      <c r="Y1199" t="s">
        <v>67</v>
      </c>
      <c r="Z1199" t="s">
        <v>68</v>
      </c>
      <c r="AA1199" t="s">
        <v>500</v>
      </c>
      <c r="AC1199">
        <v>0</v>
      </c>
      <c r="AD1199" t="s">
        <v>188</v>
      </c>
      <c r="AE1199" t="s">
        <v>190</v>
      </c>
      <c r="AF1199" t="s">
        <v>191</v>
      </c>
      <c r="AG1199">
        <v>1</v>
      </c>
      <c r="AI1199">
        <v>3500</v>
      </c>
      <c r="AK1199" t="s">
        <v>167</v>
      </c>
      <c r="AL1199" t="s">
        <v>192</v>
      </c>
      <c r="AM1199" t="s">
        <v>193</v>
      </c>
    </row>
    <row r="1200" spans="1:39" x14ac:dyDescent="0.25">
      <c r="A1200" s="2">
        <v>41653</v>
      </c>
      <c r="B1200" t="s">
        <v>18532</v>
      </c>
      <c r="C1200" t="s">
        <v>18533</v>
      </c>
      <c r="D1200" s="2">
        <v>41653</v>
      </c>
      <c r="E1200" s="2">
        <v>41653</v>
      </c>
      <c r="F1200" t="s">
        <v>18534</v>
      </c>
      <c r="G1200">
        <v>1</v>
      </c>
      <c r="H1200">
        <v>0</v>
      </c>
      <c r="I1200">
        <v>0</v>
      </c>
      <c r="L1200" t="s">
        <v>64</v>
      </c>
      <c r="M1200" t="s">
        <v>188</v>
      </c>
      <c r="N1200" t="s">
        <v>189</v>
      </c>
      <c r="O1200" t="s">
        <v>3596</v>
      </c>
      <c r="P1200" t="s">
        <v>18535</v>
      </c>
      <c r="Q1200">
        <v>48</v>
      </c>
      <c r="R1200">
        <v>0</v>
      </c>
      <c r="S1200">
        <v>48</v>
      </c>
      <c r="T1200">
        <v>0</v>
      </c>
      <c r="U1200">
        <v>0</v>
      </c>
      <c r="V1200">
        <v>48</v>
      </c>
      <c r="W1200" s="2">
        <v>41662</v>
      </c>
      <c r="X1200">
        <v>0</v>
      </c>
      <c r="Y1200" t="s">
        <v>67</v>
      </c>
      <c r="Z1200" t="s">
        <v>68</v>
      </c>
      <c r="AA1200" t="s">
        <v>884</v>
      </c>
      <c r="AC1200">
        <v>0</v>
      </c>
      <c r="AD1200" t="s">
        <v>188</v>
      </c>
      <c r="AE1200" t="s">
        <v>190</v>
      </c>
      <c r="AF1200" t="s">
        <v>191</v>
      </c>
      <c r="AG1200">
        <v>1</v>
      </c>
      <c r="AI1200">
        <v>3500</v>
      </c>
      <c r="AK1200" t="s">
        <v>167</v>
      </c>
      <c r="AL1200" t="s">
        <v>192</v>
      </c>
      <c r="AM1200" t="s">
        <v>193</v>
      </c>
    </row>
    <row r="1201" spans="1:39" x14ac:dyDescent="0.25">
      <c r="A1201" s="2">
        <v>41653</v>
      </c>
      <c r="B1201" t="s">
        <v>18536</v>
      </c>
      <c r="C1201" t="s">
        <v>18537</v>
      </c>
      <c r="D1201" s="2">
        <v>41653</v>
      </c>
      <c r="E1201" s="2">
        <v>41653</v>
      </c>
      <c r="F1201" t="s">
        <v>18538</v>
      </c>
      <c r="G1201">
        <v>2</v>
      </c>
      <c r="H1201">
        <v>0</v>
      </c>
      <c r="I1201">
        <v>0</v>
      </c>
      <c r="L1201" t="s">
        <v>64</v>
      </c>
      <c r="M1201" t="s">
        <v>188</v>
      </c>
      <c r="N1201" t="s">
        <v>189</v>
      </c>
      <c r="O1201" t="s">
        <v>18539</v>
      </c>
      <c r="P1201" t="s">
        <v>18540</v>
      </c>
      <c r="Q1201">
        <v>160</v>
      </c>
      <c r="R1201">
        <v>0</v>
      </c>
      <c r="S1201">
        <v>160</v>
      </c>
      <c r="T1201">
        <v>0</v>
      </c>
      <c r="U1201">
        <v>0</v>
      </c>
      <c r="V1201">
        <v>160</v>
      </c>
      <c r="W1201" s="2">
        <v>41662</v>
      </c>
      <c r="X1201">
        <v>0</v>
      </c>
      <c r="Y1201" t="s">
        <v>67</v>
      </c>
      <c r="Z1201" t="s">
        <v>68</v>
      </c>
      <c r="AA1201" t="s">
        <v>500</v>
      </c>
      <c r="AC1201">
        <v>0</v>
      </c>
      <c r="AD1201" t="s">
        <v>188</v>
      </c>
      <c r="AE1201" t="s">
        <v>190</v>
      </c>
      <c r="AF1201" t="s">
        <v>191</v>
      </c>
      <c r="AG1201">
        <v>1</v>
      </c>
      <c r="AI1201">
        <v>3500</v>
      </c>
      <c r="AK1201" t="s">
        <v>167</v>
      </c>
      <c r="AL1201" t="s">
        <v>192</v>
      </c>
      <c r="AM1201" t="s">
        <v>193</v>
      </c>
    </row>
    <row r="1202" spans="1:39" x14ac:dyDescent="0.25">
      <c r="A1202" s="2">
        <v>41653</v>
      </c>
      <c r="B1202" t="s">
        <v>18541</v>
      </c>
      <c r="C1202" t="s">
        <v>18542</v>
      </c>
      <c r="D1202" s="2">
        <v>41653</v>
      </c>
      <c r="E1202" s="2">
        <v>41653</v>
      </c>
      <c r="F1202" t="s">
        <v>18543</v>
      </c>
      <c r="G1202">
        <v>1</v>
      </c>
      <c r="H1202">
        <v>0</v>
      </c>
      <c r="I1202">
        <v>0</v>
      </c>
      <c r="L1202" t="s">
        <v>64</v>
      </c>
      <c r="M1202" t="s">
        <v>188</v>
      </c>
      <c r="N1202" t="s">
        <v>189</v>
      </c>
      <c r="O1202" t="s">
        <v>14107</v>
      </c>
      <c r="Q1202">
        <v>104</v>
      </c>
      <c r="R1202">
        <v>0</v>
      </c>
      <c r="S1202">
        <v>104</v>
      </c>
      <c r="T1202">
        <v>0</v>
      </c>
      <c r="U1202">
        <v>0</v>
      </c>
      <c r="V1202">
        <v>104</v>
      </c>
      <c r="W1202" s="2">
        <v>41655</v>
      </c>
      <c r="X1202">
        <v>0</v>
      </c>
      <c r="Y1202" t="s">
        <v>67</v>
      </c>
      <c r="Z1202" t="s">
        <v>68</v>
      </c>
      <c r="AA1202" t="s">
        <v>500</v>
      </c>
      <c r="AC1202">
        <v>0</v>
      </c>
      <c r="AD1202" t="s">
        <v>188</v>
      </c>
      <c r="AE1202" t="s">
        <v>190</v>
      </c>
      <c r="AF1202" t="s">
        <v>191</v>
      </c>
      <c r="AG1202">
        <v>1</v>
      </c>
      <c r="AI1202">
        <v>3500</v>
      </c>
      <c r="AK1202" t="s">
        <v>167</v>
      </c>
      <c r="AL1202" t="s">
        <v>192</v>
      </c>
      <c r="AM1202" t="s">
        <v>193</v>
      </c>
    </row>
    <row r="1203" spans="1:39" x14ac:dyDescent="0.25">
      <c r="A1203" s="2">
        <v>41649</v>
      </c>
      <c r="B1203" t="s">
        <v>18581</v>
      </c>
      <c r="C1203" t="s">
        <v>18582</v>
      </c>
      <c r="D1203" s="2">
        <v>41649</v>
      </c>
      <c r="E1203" s="2">
        <v>41649</v>
      </c>
      <c r="F1203" t="s">
        <v>6410</v>
      </c>
      <c r="G1203">
        <v>1</v>
      </c>
      <c r="H1203">
        <v>0</v>
      </c>
      <c r="I1203">
        <v>0</v>
      </c>
      <c r="L1203" t="s">
        <v>64</v>
      </c>
      <c r="M1203" t="s">
        <v>814</v>
      </c>
      <c r="N1203" t="s">
        <v>189</v>
      </c>
      <c r="O1203" t="s">
        <v>17842</v>
      </c>
      <c r="P1203" t="s">
        <v>18583</v>
      </c>
      <c r="Q1203">
        <v>160</v>
      </c>
      <c r="R1203">
        <v>0</v>
      </c>
      <c r="S1203">
        <v>160</v>
      </c>
      <c r="T1203">
        <v>0</v>
      </c>
      <c r="U1203">
        <v>0</v>
      </c>
      <c r="V1203">
        <v>160</v>
      </c>
      <c r="W1203" s="2">
        <v>41655</v>
      </c>
      <c r="X1203">
        <v>0</v>
      </c>
      <c r="Y1203" t="s">
        <v>67</v>
      </c>
      <c r="Z1203" t="s">
        <v>68</v>
      </c>
      <c r="AA1203" t="s">
        <v>500</v>
      </c>
      <c r="AC1203">
        <v>0</v>
      </c>
      <c r="AD1203" t="s">
        <v>814</v>
      </c>
      <c r="AE1203" t="s">
        <v>816</v>
      </c>
      <c r="AF1203" t="s">
        <v>817</v>
      </c>
      <c r="AG1203">
        <v>1</v>
      </c>
      <c r="AI1203">
        <v>3500</v>
      </c>
      <c r="AK1203" t="s">
        <v>167</v>
      </c>
      <c r="AL1203" t="s">
        <v>818</v>
      </c>
      <c r="AM1203" t="s">
        <v>819</v>
      </c>
    </row>
    <row r="1204" spans="1:39" x14ac:dyDescent="0.25">
      <c r="A1204" s="2">
        <v>41649</v>
      </c>
      <c r="B1204" t="s">
        <v>18584</v>
      </c>
      <c r="C1204" t="s">
        <v>18585</v>
      </c>
      <c r="D1204" s="2">
        <v>41649</v>
      </c>
      <c r="E1204" s="2">
        <v>41649</v>
      </c>
      <c r="F1204" t="s">
        <v>2709</v>
      </c>
      <c r="G1204">
        <v>1</v>
      </c>
      <c r="H1204">
        <v>0</v>
      </c>
      <c r="I1204">
        <v>0</v>
      </c>
      <c r="L1204" t="s">
        <v>64</v>
      </c>
      <c r="M1204" t="s">
        <v>814</v>
      </c>
      <c r="N1204" t="s">
        <v>189</v>
      </c>
      <c r="O1204" t="s">
        <v>18586</v>
      </c>
      <c r="P1204" t="s">
        <v>18587</v>
      </c>
      <c r="Q1204">
        <v>360</v>
      </c>
      <c r="R1204">
        <v>0</v>
      </c>
      <c r="S1204">
        <v>360</v>
      </c>
      <c r="T1204">
        <v>0</v>
      </c>
      <c r="U1204">
        <v>0</v>
      </c>
      <c r="V1204">
        <v>360</v>
      </c>
      <c r="W1204" s="2">
        <v>41655</v>
      </c>
      <c r="X1204">
        <v>0</v>
      </c>
      <c r="Y1204" t="s">
        <v>67</v>
      </c>
      <c r="Z1204" t="s">
        <v>68</v>
      </c>
      <c r="AA1204" t="s">
        <v>500</v>
      </c>
      <c r="AC1204">
        <v>0</v>
      </c>
      <c r="AD1204" t="s">
        <v>814</v>
      </c>
      <c r="AE1204" t="s">
        <v>816</v>
      </c>
      <c r="AF1204" t="s">
        <v>817</v>
      </c>
      <c r="AG1204">
        <v>1</v>
      </c>
      <c r="AI1204">
        <v>3500</v>
      </c>
      <c r="AK1204" t="s">
        <v>167</v>
      </c>
      <c r="AL1204" t="s">
        <v>818</v>
      </c>
      <c r="AM1204" t="s">
        <v>819</v>
      </c>
    </row>
    <row r="1205" spans="1:39" x14ac:dyDescent="0.25">
      <c r="A1205" s="2">
        <v>41649</v>
      </c>
      <c r="B1205" t="s">
        <v>18588</v>
      </c>
      <c r="C1205" t="s">
        <v>18589</v>
      </c>
      <c r="D1205" s="2">
        <v>41649</v>
      </c>
      <c r="E1205" s="2">
        <v>41649</v>
      </c>
      <c r="F1205" t="s">
        <v>1804</v>
      </c>
      <c r="G1205">
        <v>1</v>
      </c>
      <c r="H1205">
        <v>0</v>
      </c>
      <c r="I1205">
        <v>0</v>
      </c>
      <c r="L1205" t="s">
        <v>64</v>
      </c>
      <c r="M1205" t="s">
        <v>814</v>
      </c>
      <c r="N1205" t="s">
        <v>189</v>
      </c>
      <c r="O1205" t="s">
        <v>18590</v>
      </c>
      <c r="P1205" t="s">
        <v>18591</v>
      </c>
      <c r="Q1205">
        <v>56</v>
      </c>
      <c r="R1205">
        <v>0</v>
      </c>
      <c r="S1205">
        <v>56</v>
      </c>
      <c r="T1205">
        <v>0</v>
      </c>
      <c r="U1205">
        <v>0</v>
      </c>
      <c r="V1205">
        <v>56</v>
      </c>
      <c r="W1205" s="2">
        <v>41655</v>
      </c>
      <c r="X1205">
        <v>0</v>
      </c>
      <c r="Y1205" t="s">
        <v>67</v>
      </c>
      <c r="Z1205" t="s">
        <v>68</v>
      </c>
      <c r="AA1205" t="s">
        <v>815</v>
      </c>
      <c r="AC1205">
        <v>0</v>
      </c>
      <c r="AD1205" t="s">
        <v>814</v>
      </c>
      <c r="AE1205" t="s">
        <v>816</v>
      </c>
      <c r="AF1205" t="s">
        <v>817</v>
      </c>
      <c r="AG1205">
        <v>1</v>
      </c>
      <c r="AI1205">
        <v>3500</v>
      </c>
      <c r="AK1205" t="s">
        <v>167</v>
      </c>
      <c r="AL1205" t="s">
        <v>818</v>
      </c>
      <c r="AM1205" t="s">
        <v>819</v>
      </c>
    </row>
    <row r="1206" spans="1:39" x14ac:dyDescent="0.25">
      <c r="A1206" s="2">
        <v>41649</v>
      </c>
      <c r="B1206" t="s">
        <v>18592</v>
      </c>
      <c r="C1206" t="s">
        <v>18593</v>
      </c>
      <c r="D1206" s="2">
        <v>41649</v>
      </c>
      <c r="E1206" s="2">
        <v>41649</v>
      </c>
      <c r="F1206" t="s">
        <v>18594</v>
      </c>
      <c r="G1206">
        <v>80</v>
      </c>
      <c r="H1206">
        <v>0</v>
      </c>
      <c r="I1206">
        <v>0</v>
      </c>
      <c r="L1206" t="s">
        <v>64</v>
      </c>
      <c r="M1206" t="s">
        <v>814</v>
      </c>
      <c r="N1206" t="s">
        <v>189</v>
      </c>
      <c r="O1206" t="s">
        <v>189</v>
      </c>
      <c r="P1206" t="s">
        <v>3863</v>
      </c>
      <c r="Q1206" t="s">
        <v>18595</v>
      </c>
      <c r="R1206">
        <v>0</v>
      </c>
      <c r="S1206" t="s">
        <v>18595</v>
      </c>
      <c r="T1206">
        <v>0</v>
      </c>
      <c r="U1206">
        <v>0</v>
      </c>
      <c r="V1206" t="s">
        <v>18595</v>
      </c>
      <c r="W1206" s="2">
        <v>41655</v>
      </c>
      <c r="X1206">
        <v>272</v>
      </c>
      <c r="Y1206" s="2">
        <v>41732</v>
      </c>
      <c r="Z1206" t="s">
        <v>68</v>
      </c>
      <c r="AA1206" t="s">
        <v>755</v>
      </c>
      <c r="AC1206">
        <v>0</v>
      </c>
      <c r="AD1206" t="s">
        <v>814</v>
      </c>
      <c r="AE1206" t="s">
        <v>816</v>
      </c>
      <c r="AF1206" t="s">
        <v>817</v>
      </c>
      <c r="AG1206">
        <v>1</v>
      </c>
      <c r="AI1206">
        <v>3500</v>
      </c>
      <c r="AK1206" t="s">
        <v>167</v>
      </c>
      <c r="AL1206" t="s">
        <v>818</v>
      </c>
      <c r="AM1206" t="s">
        <v>819</v>
      </c>
    </row>
    <row r="1207" spans="1:39" x14ac:dyDescent="0.25">
      <c r="A1207" s="2">
        <v>41649</v>
      </c>
      <c r="B1207" t="s">
        <v>18596</v>
      </c>
      <c r="C1207" t="s">
        <v>18597</v>
      </c>
      <c r="D1207" s="2">
        <v>41649</v>
      </c>
      <c r="E1207" s="2">
        <v>41649</v>
      </c>
      <c r="F1207" t="s">
        <v>6410</v>
      </c>
      <c r="G1207">
        <v>1</v>
      </c>
      <c r="H1207">
        <v>0</v>
      </c>
      <c r="I1207">
        <v>0</v>
      </c>
      <c r="L1207" t="s">
        <v>64</v>
      </c>
      <c r="M1207" t="s">
        <v>814</v>
      </c>
      <c r="N1207" t="s">
        <v>189</v>
      </c>
      <c r="O1207" t="s">
        <v>18598</v>
      </c>
      <c r="P1207" t="s">
        <v>18599</v>
      </c>
      <c r="Q1207">
        <v>200</v>
      </c>
      <c r="R1207">
        <v>0</v>
      </c>
      <c r="S1207">
        <v>200</v>
      </c>
      <c r="T1207">
        <v>0</v>
      </c>
      <c r="U1207">
        <v>0</v>
      </c>
      <c r="V1207">
        <v>200</v>
      </c>
      <c r="W1207" s="2">
        <v>41655</v>
      </c>
      <c r="X1207">
        <v>0</v>
      </c>
      <c r="Y1207" t="s">
        <v>67</v>
      </c>
      <c r="Z1207" t="s">
        <v>68</v>
      </c>
      <c r="AA1207" t="s">
        <v>500</v>
      </c>
      <c r="AC1207">
        <v>0</v>
      </c>
      <c r="AD1207" t="s">
        <v>814</v>
      </c>
      <c r="AE1207" t="s">
        <v>816</v>
      </c>
      <c r="AF1207" t="s">
        <v>817</v>
      </c>
      <c r="AG1207">
        <v>1</v>
      </c>
      <c r="AI1207">
        <v>3500</v>
      </c>
      <c r="AK1207" t="s">
        <v>167</v>
      </c>
      <c r="AL1207" t="s">
        <v>818</v>
      </c>
      <c r="AM1207" t="s">
        <v>819</v>
      </c>
    </row>
    <row r="1208" spans="1:39" x14ac:dyDescent="0.25">
      <c r="A1208" s="2">
        <v>41649</v>
      </c>
      <c r="B1208" t="s">
        <v>18612</v>
      </c>
      <c r="C1208" t="s">
        <v>18613</v>
      </c>
      <c r="D1208" s="2">
        <v>41743</v>
      </c>
      <c r="E1208" s="2">
        <v>41747</v>
      </c>
      <c r="F1208" t="s">
        <v>18614</v>
      </c>
      <c r="G1208">
        <v>1</v>
      </c>
      <c r="H1208">
        <v>0</v>
      </c>
      <c r="I1208">
        <v>0</v>
      </c>
      <c r="L1208" t="s">
        <v>64</v>
      </c>
      <c r="M1208" t="s">
        <v>1574</v>
      </c>
      <c r="N1208" t="s">
        <v>1575</v>
      </c>
      <c r="O1208" t="s">
        <v>66</v>
      </c>
      <c r="Q1208">
        <v>79.2</v>
      </c>
      <c r="R1208">
        <v>0</v>
      </c>
      <c r="S1208">
        <v>79.2</v>
      </c>
      <c r="T1208">
        <v>0</v>
      </c>
      <c r="U1208">
        <v>0</v>
      </c>
      <c r="V1208">
        <v>0</v>
      </c>
      <c r="X1208">
        <v>0</v>
      </c>
      <c r="Y1208" t="s">
        <v>67</v>
      </c>
      <c r="Z1208" t="s">
        <v>81</v>
      </c>
      <c r="AA1208" t="s">
        <v>1694</v>
      </c>
      <c r="AC1208">
        <v>0</v>
      </c>
      <c r="AD1208" t="s">
        <v>1574</v>
      </c>
      <c r="AE1208" t="s">
        <v>1576</v>
      </c>
      <c r="AF1208" t="s">
        <v>1577</v>
      </c>
      <c r="AG1208">
        <v>18</v>
      </c>
      <c r="AI1208">
        <v>3500</v>
      </c>
      <c r="AK1208" t="s">
        <v>167</v>
      </c>
      <c r="AL1208" t="s">
        <v>1578</v>
      </c>
      <c r="AM1208" t="s">
        <v>1579</v>
      </c>
    </row>
    <row r="1209" spans="1:39" x14ac:dyDescent="0.25">
      <c r="A1209" s="2">
        <v>41649</v>
      </c>
      <c r="B1209" t="s">
        <v>18615</v>
      </c>
      <c r="C1209" t="s">
        <v>18616</v>
      </c>
      <c r="D1209" s="2">
        <v>41701</v>
      </c>
      <c r="E1209" s="2">
        <v>41702</v>
      </c>
      <c r="F1209" t="s">
        <v>18617</v>
      </c>
      <c r="G1209">
        <v>1</v>
      </c>
      <c r="H1209">
        <v>0</v>
      </c>
      <c r="I1209">
        <v>0</v>
      </c>
      <c r="L1209" t="s">
        <v>64</v>
      </c>
      <c r="M1209" t="s">
        <v>1574</v>
      </c>
      <c r="N1209" t="s">
        <v>1575</v>
      </c>
      <c r="O1209" t="s">
        <v>66</v>
      </c>
      <c r="Q1209">
        <v>24</v>
      </c>
      <c r="R1209">
        <v>0</v>
      </c>
      <c r="S1209">
        <v>24</v>
      </c>
      <c r="T1209">
        <v>0</v>
      </c>
      <c r="U1209">
        <v>0</v>
      </c>
      <c r="V1209">
        <v>0</v>
      </c>
      <c r="X1209">
        <v>0</v>
      </c>
      <c r="Y1209" t="s">
        <v>67</v>
      </c>
      <c r="Z1209" t="s">
        <v>81</v>
      </c>
      <c r="AA1209" t="s">
        <v>1694</v>
      </c>
      <c r="AC1209">
        <v>0</v>
      </c>
      <c r="AD1209" t="s">
        <v>1574</v>
      </c>
      <c r="AE1209" t="s">
        <v>1576</v>
      </c>
      <c r="AF1209" t="s">
        <v>1577</v>
      </c>
      <c r="AG1209">
        <v>18</v>
      </c>
      <c r="AI1209">
        <v>3500</v>
      </c>
      <c r="AK1209" t="s">
        <v>167</v>
      </c>
      <c r="AL1209" t="s">
        <v>1578</v>
      </c>
      <c r="AM1209" t="s">
        <v>1579</v>
      </c>
    </row>
    <row r="1210" spans="1:39" x14ac:dyDescent="0.25">
      <c r="A1210" s="2">
        <v>41647</v>
      </c>
      <c r="B1210" t="s">
        <v>18691</v>
      </c>
      <c r="C1210" t="s">
        <v>18692</v>
      </c>
      <c r="D1210" s="2">
        <v>41647</v>
      </c>
      <c r="E1210" s="2">
        <v>41647</v>
      </c>
      <c r="F1210" t="s">
        <v>3294</v>
      </c>
      <c r="G1210">
        <v>3</v>
      </c>
      <c r="H1210">
        <v>0</v>
      </c>
      <c r="I1210">
        <v>0</v>
      </c>
      <c r="L1210" t="s">
        <v>64</v>
      </c>
      <c r="M1210" t="s">
        <v>814</v>
      </c>
      <c r="N1210" t="s">
        <v>189</v>
      </c>
      <c r="O1210" t="s">
        <v>3295</v>
      </c>
      <c r="P1210" t="s">
        <v>3296</v>
      </c>
      <c r="Q1210">
        <v>268.8</v>
      </c>
      <c r="R1210">
        <v>0</v>
      </c>
      <c r="S1210">
        <v>268.8</v>
      </c>
      <c r="T1210">
        <v>0</v>
      </c>
      <c r="U1210">
        <v>0</v>
      </c>
      <c r="V1210">
        <v>268.8</v>
      </c>
      <c r="W1210" s="2">
        <v>41648</v>
      </c>
      <c r="X1210">
        <v>0</v>
      </c>
      <c r="Y1210" t="s">
        <v>67</v>
      </c>
      <c r="Z1210" t="s">
        <v>68</v>
      </c>
      <c r="AA1210" t="s">
        <v>500</v>
      </c>
      <c r="AC1210">
        <v>0</v>
      </c>
      <c r="AD1210" t="s">
        <v>814</v>
      </c>
      <c r="AE1210" t="s">
        <v>816</v>
      </c>
      <c r="AF1210" t="s">
        <v>817</v>
      </c>
      <c r="AG1210">
        <v>1</v>
      </c>
      <c r="AI1210">
        <v>3500</v>
      </c>
      <c r="AK1210" t="s">
        <v>167</v>
      </c>
      <c r="AL1210" t="s">
        <v>818</v>
      </c>
      <c r="AM1210" t="s">
        <v>819</v>
      </c>
    </row>
    <row r="1211" spans="1:39" x14ac:dyDescent="0.25">
      <c r="A1211" s="2">
        <v>41645</v>
      </c>
      <c r="B1211" t="s">
        <v>18728</v>
      </c>
      <c r="C1211" t="s">
        <v>18729</v>
      </c>
      <c r="D1211" s="2">
        <v>41645</v>
      </c>
      <c r="E1211" s="2">
        <v>41645</v>
      </c>
      <c r="F1211" t="s">
        <v>2858</v>
      </c>
      <c r="G1211">
        <v>1</v>
      </c>
      <c r="H1211">
        <v>0</v>
      </c>
      <c r="I1211">
        <v>0</v>
      </c>
      <c r="L1211" t="s">
        <v>64</v>
      </c>
      <c r="M1211" t="s">
        <v>814</v>
      </c>
      <c r="N1211" t="s">
        <v>189</v>
      </c>
      <c r="O1211" t="s">
        <v>18730</v>
      </c>
      <c r="P1211" t="s">
        <v>18731</v>
      </c>
      <c r="Q1211">
        <v>176</v>
      </c>
      <c r="R1211">
        <v>0</v>
      </c>
      <c r="S1211">
        <v>176</v>
      </c>
      <c r="T1211">
        <v>0</v>
      </c>
      <c r="U1211">
        <v>0</v>
      </c>
      <c r="V1211">
        <v>176</v>
      </c>
      <c r="W1211" s="2">
        <v>41648</v>
      </c>
      <c r="X1211">
        <v>0</v>
      </c>
      <c r="Y1211" t="s">
        <v>67</v>
      </c>
      <c r="Z1211" t="s">
        <v>68</v>
      </c>
      <c r="AA1211" t="s">
        <v>500</v>
      </c>
      <c r="AC1211">
        <v>0</v>
      </c>
      <c r="AD1211" t="s">
        <v>814</v>
      </c>
      <c r="AE1211" t="s">
        <v>816</v>
      </c>
      <c r="AF1211" t="s">
        <v>817</v>
      </c>
      <c r="AG1211">
        <v>1</v>
      </c>
      <c r="AI1211">
        <v>3500</v>
      </c>
      <c r="AK1211" t="s">
        <v>167</v>
      </c>
      <c r="AL1211" t="s">
        <v>818</v>
      </c>
      <c r="AM1211" t="s">
        <v>819</v>
      </c>
    </row>
    <row r="1212" spans="1:39" x14ac:dyDescent="0.25">
      <c r="A1212" s="2">
        <v>41645</v>
      </c>
      <c r="B1212" t="s">
        <v>18732</v>
      </c>
      <c r="C1212" t="s">
        <v>18733</v>
      </c>
      <c r="D1212" s="2">
        <v>41645</v>
      </c>
      <c r="E1212" s="2">
        <v>41645</v>
      </c>
      <c r="F1212" t="s">
        <v>18734</v>
      </c>
      <c r="G1212">
        <v>1</v>
      </c>
      <c r="H1212">
        <v>0</v>
      </c>
      <c r="I1212">
        <v>0</v>
      </c>
      <c r="L1212" t="s">
        <v>64</v>
      </c>
      <c r="M1212" t="s">
        <v>814</v>
      </c>
      <c r="N1212" t="s">
        <v>189</v>
      </c>
      <c r="O1212" s="3">
        <v>119640204</v>
      </c>
      <c r="P1212" t="s">
        <v>18735</v>
      </c>
      <c r="Q1212">
        <v>120</v>
      </c>
      <c r="R1212">
        <v>0</v>
      </c>
      <c r="S1212">
        <v>120</v>
      </c>
      <c r="T1212">
        <v>0</v>
      </c>
      <c r="U1212">
        <v>0</v>
      </c>
      <c r="V1212">
        <v>120</v>
      </c>
      <c r="W1212" s="2">
        <v>41648</v>
      </c>
      <c r="X1212">
        <v>0</v>
      </c>
      <c r="Y1212" t="s">
        <v>67</v>
      </c>
      <c r="Z1212" t="s">
        <v>68</v>
      </c>
      <c r="AA1212" t="s">
        <v>500</v>
      </c>
      <c r="AC1212">
        <v>0</v>
      </c>
      <c r="AD1212" t="s">
        <v>814</v>
      </c>
      <c r="AE1212" t="s">
        <v>816</v>
      </c>
      <c r="AF1212" t="s">
        <v>817</v>
      </c>
      <c r="AG1212">
        <v>1</v>
      </c>
      <c r="AI1212">
        <v>3500</v>
      </c>
      <c r="AK1212" t="s">
        <v>167</v>
      </c>
      <c r="AL1212" t="s">
        <v>818</v>
      </c>
      <c r="AM1212" t="s">
        <v>819</v>
      </c>
    </row>
    <row r="1213" spans="1:39" x14ac:dyDescent="0.25">
      <c r="A1213" s="2">
        <v>41645</v>
      </c>
      <c r="B1213" t="s">
        <v>18739</v>
      </c>
      <c r="C1213" t="s">
        <v>18740</v>
      </c>
      <c r="D1213" s="2">
        <v>41645</v>
      </c>
      <c r="E1213" s="2">
        <v>41645</v>
      </c>
      <c r="F1213" t="s">
        <v>1804</v>
      </c>
      <c r="G1213">
        <v>1</v>
      </c>
      <c r="H1213">
        <v>0</v>
      </c>
      <c r="I1213">
        <v>0</v>
      </c>
      <c r="L1213" t="s">
        <v>64</v>
      </c>
      <c r="M1213" t="s">
        <v>814</v>
      </c>
      <c r="N1213" t="s">
        <v>189</v>
      </c>
      <c r="O1213" t="s">
        <v>2387</v>
      </c>
      <c r="P1213" t="s">
        <v>2388</v>
      </c>
      <c r="Q1213">
        <v>16.8</v>
      </c>
      <c r="R1213">
        <v>0</v>
      </c>
      <c r="S1213">
        <v>16.8</v>
      </c>
      <c r="T1213">
        <v>0</v>
      </c>
      <c r="U1213">
        <v>0</v>
      </c>
      <c r="V1213">
        <v>16.8</v>
      </c>
      <c r="W1213" s="2">
        <v>41648</v>
      </c>
      <c r="X1213">
        <v>0</v>
      </c>
      <c r="Y1213" t="s">
        <v>67</v>
      </c>
      <c r="Z1213" t="s">
        <v>68</v>
      </c>
      <c r="AA1213" t="s">
        <v>755</v>
      </c>
      <c r="AC1213">
        <v>0</v>
      </c>
      <c r="AD1213" t="s">
        <v>814</v>
      </c>
      <c r="AE1213" t="s">
        <v>816</v>
      </c>
      <c r="AF1213" t="s">
        <v>817</v>
      </c>
      <c r="AG1213">
        <v>1</v>
      </c>
      <c r="AI1213">
        <v>3500</v>
      </c>
      <c r="AK1213" t="s">
        <v>167</v>
      </c>
      <c r="AL1213" t="s">
        <v>818</v>
      </c>
      <c r="AM1213" t="s">
        <v>819</v>
      </c>
    </row>
    <row r="1214" spans="1:39" x14ac:dyDescent="0.25">
      <c r="A1214" s="2">
        <v>41645</v>
      </c>
      <c r="B1214" t="s">
        <v>18741</v>
      </c>
      <c r="C1214" t="s">
        <v>18742</v>
      </c>
      <c r="D1214" s="2">
        <v>41645</v>
      </c>
      <c r="E1214" s="2">
        <v>41645</v>
      </c>
      <c r="F1214" t="s">
        <v>16682</v>
      </c>
      <c r="G1214">
        <v>2</v>
      </c>
      <c r="H1214">
        <v>0</v>
      </c>
      <c r="I1214">
        <v>0</v>
      </c>
      <c r="L1214" t="s">
        <v>64</v>
      </c>
      <c r="M1214" t="s">
        <v>814</v>
      </c>
      <c r="N1214" t="s">
        <v>189</v>
      </c>
      <c r="O1214" t="s">
        <v>2387</v>
      </c>
      <c r="P1214" t="s">
        <v>2388</v>
      </c>
      <c r="Q1214">
        <v>40</v>
      </c>
      <c r="R1214">
        <v>0</v>
      </c>
      <c r="S1214">
        <v>40</v>
      </c>
      <c r="T1214">
        <v>0</v>
      </c>
      <c r="U1214">
        <v>0</v>
      </c>
      <c r="V1214">
        <v>40</v>
      </c>
      <c r="W1214" s="2">
        <v>41648</v>
      </c>
      <c r="X1214">
        <v>0</v>
      </c>
      <c r="Y1214" t="s">
        <v>67</v>
      </c>
      <c r="Z1214" t="s">
        <v>68</v>
      </c>
      <c r="AA1214" t="s">
        <v>500</v>
      </c>
      <c r="AC1214">
        <v>0</v>
      </c>
      <c r="AD1214" t="s">
        <v>814</v>
      </c>
      <c r="AE1214" t="s">
        <v>816</v>
      </c>
      <c r="AF1214" t="s">
        <v>817</v>
      </c>
      <c r="AG1214">
        <v>1</v>
      </c>
      <c r="AI1214">
        <v>3500</v>
      </c>
      <c r="AK1214" t="s">
        <v>167</v>
      </c>
      <c r="AL1214" t="s">
        <v>818</v>
      </c>
      <c r="AM1214" t="s">
        <v>819</v>
      </c>
    </row>
    <row r="1215" spans="1:39" x14ac:dyDescent="0.25">
      <c r="A1215" s="2">
        <v>41645</v>
      </c>
      <c r="B1215" t="s">
        <v>18743</v>
      </c>
      <c r="C1215" t="s">
        <v>18744</v>
      </c>
      <c r="D1215" s="2">
        <v>41645</v>
      </c>
      <c r="E1215" s="2">
        <v>41645</v>
      </c>
      <c r="F1215" t="s">
        <v>18745</v>
      </c>
      <c r="G1215">
        <v>2</v>
      </c>
      <c r="H1215">
        <v>0</v>
      </c>
      <c r="I1215">
        <v>0</v>
      </c>
      <c r="L1215" t="s">
        <v>64</v>
      </c>
      <c r="M1215" t="s">
        <v>814</v>
      </c>
      <c r="N1215" t="s">
        <v>189</v>
      </c>
      <c r="O1215" t="s">
        <v>18746</v>
      </c>
      <c r="P1215" t="s">
        <v>18747</v>
      </c>
      <c r="Q1215">
        <v>196</v>
      </c>
      <c r="R1215">
        <v>0</v>
      </c>
      <c r="S1215">
        <v>196</v>
      </c>
      <c r="T1215">
        <v>0</v>
      </c>
      <c r="U1215">
        <v>0</v>
      </c>
      <c r="V1215">
        <v>196</v>
      </c>
      <c r="W1215" s="2">
        <v>41648</v>
      </c>
      <c r="X1215">
        <v>0</v>
      </c>
      <c r="Y1215" t="s">
        <v>67</v>
      </c>
      <c r="Z1215" t="s">
        <v>68</v>
      </c>
      <c r="AA1215" t="s">
        <v>500</v>
      </c>
      <c r="AC1215">
        <v>0</v>
      </c>
      <c r="AD1215" t="s">
        <v>814</v>
      </c>
      <c r="AE1215" t="s">
        <v>816</v>
      </c>
      <c r="AF1215" t="s">
        <v>817</v>
      </c>
      <c r="AG1215">
        <v>1</v>
      </c>
      <c r="AI1215">
        <v>3500</v>
      </c>
      <c r="AK1215" t="s">
        <v>167</v>
      </c>
      <c r="AL1215" t="s">
        <v>818</v>
      </c>
      <c r="AM1215" t="s">
        <v>819</v>
      </c>
    </row>
    <row r="1216" spans="1:39" x14ac:dyDescent="0.25">
      <c r="A1216" s="2">
        <v>41645</v>
      </c>
      <c r="B1216" t="s">
        <v>18748</v>
      </c>
      <c r="C1216" t="s">
        <v>18749</v>
      </c>
      <c r="D1216" s="2">
        <v>41645</v>
      </c>
      <c r="E1216" s="2">
        <v>41645</v>
      </c>
      <c r="F1216" t="s">
        <v>18750</v>
      </c>
      <c r="G1216">
        <v>2</v>
      </c>
      <c r="H1216">
        <v>0</v>
      </c>
      <c r="I1216">
        <v>0</v>
      </c>
      <c r="L1216" t="s">
        <v>64</v>
      </c>
      <c r="M1216" t="s">
        <v>814</v>
      </c>
      <c r="N1216" t="s">
        <v>189</v>
      </c>
      <c r="O1216" t="s">
        <v>18751</v>
      </c>
      <c r="P1216" t="s">
        <v>18752</v>
      </c>
      <c r="Q1216">
        <v>380</v>
      </c>
      <c r="R1216">
        <v>0</v>
      </c>
      <c r="S1216">
        <v>380</v>
      </c>
      <c r="T1216">
        <v>0</v>
      </c>
      <c r="U1216">
        <v>0</v>
      </c>
      <c r="V1216">
        <v>380</v>
      </c>
      <c r="W1216" s="2">
        <v>41648</v>
      </c>
      <c r="X1216">
        <v>0</v>
      </c>
      <c r="Y1216" t="s">
        <v>67</v>
      </c>
      <c r="Z1216" t="s">
        <v>68</v>
      </c>
      <c r="AA1216" t="s">
        <v>500</v>
      </c>
      <c r="AC1216">
        <v>0</v>
      </c>
      <c r="AD1216" t="s">
        <v>814</v>
      </c>
      <c r="AE1216" t="s">
        <v>816</v>
      </c>
      <c r="AF1216" t="s">
        <v>817</v>
      </c>
      <c r="AG1216">
        <v>1</v>
      </c>
      <c r="AI1216">
        <v>3500</v>
      </c>
      <c r="AK1216" t="s">
        <v>167</v>
      </c>
      <c r="AL1216" t="s">
        <v>818</v>
      </c>
      <c r="AM1216" t="s">
        <v>819</v>
      </c>
    </row>
    <row r="1217" spans="1:39" x14ac:dyDescent="0.25">
      <c r="A1217" s="2">
        <v>41645</v>
      </c>
      <c r="B1217" t="s">
        <v>18753</v>
      </c>
      <c r="C1217" t="s">
        <v>18754</v>
      </c>
      <c r="D1217" s="2">
        <v>41645</v>
      </c>
      <c r="E1217" s="2">
        <v>41645</v>
      </c>
      <c r="F1217" t="s">
        <v>13263</v>
      </c>
      <c r="G1217">
        <v>2</v>
      </c>
      <c r="H1217">
        <v>0</v>
      </c>
      <c r="I1217">
        <v>0</v>
      </c>
      <c r="L1217" t="s">
        <v>64</v>
      </c>
      <c r="M1217" t="s">
        <v>814</v>
      </c>
      <c r="N1217" t="s">
        <v>189</v>
      </c>
      <c r="O1217" t="s">
        <v>18751</v>
      </c>
      <c r="P1217" t="s">
        <v>18752</v>
      </c>
      <c r="Q1217">
        <v>300</v>
      </c>
      <c r="R1217">
        <v>0</v>
      </c>
      <c r="S1217">
        <v>300</v>
      </c>
      <c r="T1217">
        <v>0</v>
      </c>
      <c r="U1217">
        <v>0</v>
      </c>
      <c r="V1217">
        <v>300</v>
      </c>
      <c r="W1217" s="2">
        <v>41648</v>
      </c>
      <c r="X1217">
        <v>0</v>
      </c>
      <c r="Y1217" t="s">
        <v>67</v>
      </c>
      <c r="Z1217" t="s">
        <v>68</v>
      </c>
      <c r="AA1217" t="s">
        <v>500</v>
      </c>
      <c r="AC1217">
        <v>0</v>
      </c>
      <c r="AD1217" t="s">
        <v>814</v>
      </c>
      <c r="AE1217" t="s">
        <v>816</v>
      </c>
      <c r="AF1217" t="s">
        <v>817</v>
      </c>
      <c r="AG1217">
        <v>1</v>
      </c>
      <c r="AI1217">
        <v>3500</v>
      </c>
      <c r="AK1217" t="s">
        <v>167</v>
      </c>
      <c r="AL1217" t="s">
        <v>818</v>
      </c>
      <c r="AM1217" t="s">
        <v>819</v>
      </c>
    </row>
    <row r="1218" spans="1:39" x14ac:dyDescent="0.25">
      <c r="A1218" s="2">
        <v>41645</v>
      </c>
      <c r="B1218" t="s">
        <v>18755</v>
      </c>
      <c r="C1218" t="s">
        <v>18756</v>
      </c>
      <c r="D1218" s="2">
        <v>41645</v>
      </c>
      <c r="E1218" s="2">
        <v>41645</v>
      </c>
      <c r="F1218" t="s">
        <v>18757</v>
      </c>
      <c r="G1218">
        <v>1</v>
      </c>
      <c r="H1218">
        <v>0</v>
      </c>
      <c r="I1218">
        <v>0</v>
      </c>
      <c r="L1218" t="s">
        <v>64</v>
      </c>
      <c r="M1218" t="s">
        <v>814</v>
      </c>
      <c r="N1218" t="s">
        <v>189</v>
      </c>
      <c r="O1218" t="s">
        <v>18758</v>
      </c>
      <c r="P1218" t="s">
        <v>18759</v>
      </c>
      <c r="Q1218">
        <v>124</v>
      </c>
      <c r="R1218">
        <v>0</v>
      </c>
      <c r="S1218">
        <v>124</v>
      </c>
      <c r="T1218">
        <v>0</v>
      </c>
      <c r="U1218">
        <v>0</v>
      </c>
      <c r="V1218">
        <v>124</v>
      </c>
      <c r="W1218" s="2">
        <v>41648</v>
      </c>
      <c r="X1218">
        <v>0</v>
      </c>
      <c r="Y1218" t="s">
        <v>67</v>
      </c>
      <c r="Z1218" t="s">
        <v>68</v>
      </c>
      <c r="AA1218" t="s">
        <v>500</v>
      </c>
      <c r="AC1218">
        <v>0</v>
      </c>
      <c r="AD1218" t="s">
        <v>814</v>
      </c>
      <c r="AE1218" t="s">
        <v>816</v>
      </c>
      <c r="AF1218" t="s">
        <v>817</v>
      </c>
      <c r="AG1218">
        <v>1</v>
      </c>
      <c r="AI1218">
        <v>3500</v>
      </c>
      <c r="AK1218" t="s">
        <v>167</v>
      </c>
      <c r="AL1218" t="s">
        <v>818</v>
      </c>
      <c r="AM1218" t="s">
        <v>819</v>
      </c>
    </row>
    <row r="1219" spans="1:39" x14ac:dyDescent="0.25">
      <c r="A1219" s="2">
        <v>41645</v>
      </c>
      <c r="B1219" t="s">
        <v>18764</v>
      </c>
      <c r="C1219" t="s">
        <v>18765</v>
      </c>
      <c r="D1219" s="2">
        <v>41645</v>
      </c>
      <c r="E1219" s="2">
        <v>41645</v>
      </c>
      <c r="F1219" t="s">
        <v>18766</v>
      </c>
      <c r="G1219">
        <v>1</v>
      </c>
      <c r="H1219">
        <v>0</v>
      </c>
      <c r="I1219">
        <v>0</v>
      </c>
      <c r="L1219" t="s">
        <v>64</v>
      </c>
      <c r="M1219" t="s">
        <v>814</v>
      </c>
      <c r="N1219" t="s">
        <v>189</v>
      </c>
      <c r="O1219" t="s">
        <v>18767</v>
      </c>
      <c r="P1219" t="s">
        <v>18768</v>
      </c>
      <c r="Q1219">
        <v>76</v>
      </c>
      <c r="R1219">
        <v>0</v>
      </c>
      <c r="S1219">
        <v>76</v>
      </c>
      <c r="T1219">
        <v>0</v>
      </c>
      <c r="U1219">
        <v>0</v>
      </c>
      <c r="V1219">
        <v>76</v>
      </c>
      <c r="W1219" s="2">
        <v>41648</v>
      </c>
      <c r="X1219">
        <v>0</v>
      </c>
      <c r="Y1219" t="s">
        <v>67</v>
      </c>
      <c r="Z1219" t="s">
        <v>68</v>
      </c>
      <c r="AA1219" t="s">
        <v>500</v>
      </c>
      <c r="AC1219">
        <v>0</v>
      </c>
      <c r="AD1219" t="s">
        <v>814</v>
      </c>
      <c r="AE1219" t="s">
        <v>816</v>
      </c>
      <c r="AF1219" t="s">
        <v>817</v>
      </c>
      <c r="AG1219">
        <v>1</v>
      </c>
      <c r="AI1219">
        <v>3500</v>
      </c>
      <c r="AK1219" t="s">
        <v>167</v>
      </c>
      <c r="AL1219" t="s">
        <v>818</v>
      </c>
      <c r="AM1219" t="s">
        <v>819</v>
      </c>
    </row>
    <row r="1220" spans="1:39" x14ac:dyDescent="0.25">
      <c r="A1220" s="2">
        <v>41645</v>
      </c>
      <c r="B1220" t="s">
        <v>18769</v>
      </c>
      <c r="C1220" t="s">
        <v>18770</v>
      </c>
      <c r="D1220" s="2">
        <v>41645</v>
      </c>
      <c r="E1220" s="2">
        <v>41645</v>
      </c>
      <c r="F1220" t="s">
        <v>18771</v>
      </c>
      <c r="G1220">
        <v>2</v>
      </c>
      <c r="H1220">
        <v>0</v>
      </c>
      <c r="I1220">
        <v>0</v>
      </c>
      <c r="L1220" t="s">
        <v>64</v>
      </c>
      <c r="M1220" t="s">
        <v>814</v>
      </c>
      <c r="N1220" t="s">
        <v>189</v>
      </c>
      <c r="O1220" t="s">
        <v>18772</v>
      </c>
      <c r="P1220" t="s">
        <v>18773</v>
      </c>
      <c r="Q1220">
        <v>213.6</v>
      </c>
      <c r="R1220">
        <v>0</v>
      </c>
      <c r="S1220">
        <v>213.6</v>
      </c>
      <c r="T1220">
        <v>0</v>
      </c>
      <c r="U1220">
        <v>0</v>
      </c>
      <c r="V1220">
        <v>213.6</v>
      </c>
      <c r="W1220" s="2">
        <v>41648</v>
      </c>
      <c r="X1220">
        <v>0</v>
      </c>
      <c r="Y1220" t="s">
        <v>67</v>
      </c>
      <c r="Z1220" t="s">
        <v>68</v>
      </c>
      <c r="AA1220" t="s">
        <v>500</v>
      </c>
      <c r="AC1220">
        <v>0</v>
      </c>
      <c r="AD1220" t="s">
        <v>814</v>
      </c>
      <c r="AE1220" t="s">
        <v>816</v>
      </c>
      <c r="AF1220" t="s">
        <v>817</v>
      </c>
      <c r="AG1220">
        <v>1</v>
      </c>
      <c r="AI1220">
        <v>3500</v>
      </c>
      <c r="AK1220" t="s">
        <v>167</v>
      </c>
      <c r="AL1220" t="s">
        <v>818</v>
      </c>
      <c r="AM1220" t="s">
        <v>819</v>
      </c>
    </row>
    <row r="1221" spans="1:39" x14ac:dyDescent="0.25">
      <c r="A1221" s="2">
        <v>41645</v>
      </c>
      <c r="B1221" t="s">
        <v>18774</v>
      </c>
      <c r="C1221" t="s">
        <v>18775</v>
      </c>
      <c r="D1221" s="2">
        <v>41645</v>
      </c>
      <c r="E1221" s="2">
        <v>41645</v>
      </c>
      <c r="F1221" t="s">
        <v>18776</v>
      </c>
      <c r="G1221">
        <v>2</v>
      </c>
      <c r="H1221">
        <v>0</v>
      </c>
      <c r="I1221">
        <v>0</v>
      </c>
      <c r="L1221" t="s">
        <v>64</v>
      </c>
      <c r="M1221" t="s">
        <v>814</v>
      </c>
      <c r="N1221" t="s">
        <v>189</v>
      </c>
      <c r="O1221" t="s">
        <v>18777</v>
      </c>
      <c r="P1221" t="s">
        <v>18778</v>
      </c>
      <c r="Q1221">
        <v>176</v>
      </c>
      <c r="R1221">
        <v>0</v>
      </c>
      <c r="S1221">
        <v>176</v>
      </c>
      <c r="T1221">
        <v>0</v>
      </c>
      <c r="U1221">
        <v>0</v>
      </c>
      <c r="V1221">
        <v>176</v>
      </c>
      <c r="W1221" s="2">
        <v>41648</v>
      </c>
      <c r="X1221">
        <v>0</v>
      </c>
      <c r="Y1221" t="s">
        <v>67</v>
      </c>
      <c r="Z1221" t="s">
        <v>68</v>
      </c>
      <c r="AA1221" t="s">
        <v>500</v>
      </c>
      <c r="AC1221">
        <v>0</v>
      </c>
      <c r="AD1221" t="s">
        <v>814</v>
      </c>
      <c r="AE1221" t="s">
        <v>816</v>
      </c>
      <c r="AF1221" t="s">
        <v>817</v>
      </c>
      <c r="AG1221">
        <v>1</v>
      </c>
      <c r="AI1221">
        <v>3500</v>
      </c>
      <c r="AK1221" t="s">
        <v>167</v>
      </c>
      <c r="AL1221" t="s">
        <v>818</v>
      </c>
      <c r="AM1221" t="s">
        <v>819</v>
      </c>
    </row>
    <row r="1222" spans="1:39" x14ac:dyDescent="0.25">
      <c r="A1222" s="2">
        <v>41645</v>
      </c>
      <c r="B1222" t="s">
        <v>18779</v>
      </c>
      <c r="C1222" t="s">
        <v>18780</v>
      </c>
      <c r="D1222" s="2">
        <v>41645</v>
      </c>
      <c r="E1222" s="2">
        <v>41645</v>
      </c>
      <c r="F1222" t="s">
        <v>18781</v>
      </c>
      <c r="G1222">
        <v>1</v>
      </c>
      <c r="H1222">
        <v>0</v>
      </c>
      <c r="I1222">
        <v>0</v>
      </c>
      <c r="L1222" t="s">
        <v>64</v>
      </c>
      <c r="M1222" t="s">
        <v>814</v>
      </c>
      <c r="N1222" t="s">
        <v>189</v>
      </c>
      <c r="O1222" t="s">
        <v>18782</v>
      </c>
      <c r="P1222" t="s">
        <v>18783</v>
      </c>
      <c r="Q1222">
        <v>71.2</v>
      </c>
      <c r="R1222">
        <v>0</v>
      </c>
      <c r="S1222">
        <v>71.2</v>
      </c>
      <c r="T1222">
        <v>0</v>
      </c>
      <c r="U1222">
        <v>0</v>
      </c>
      <c r="V1222">
        <v>71.2</v>
      </c>
      <c r="W1222" s="2">
        <v>41648</v>
      </c>
      <c r="X1222">
        <v>0</v>
      </c>
      <c r="Y1222" t="s">
        <v>67</v>
      </c>
      <c r="Z1222" t="s">
        <v>68</v>
      </c>
      <c r="AA1222" t="s">
        <v>815</v>
      </c>
      <c r="AC1222">
        <v>0</v>
      </c>
      <c r="AD1222" t="s">
        <v>814</v>
      </c>
      <c r="AE1222" t="s">
        <v>816</v>
      </c>
      <c r="AF1222" t="s">
        <v>817</v>
      </c>
      <c r="AG1222">
        <v>1</v>
      </c>
      <c r="AI1222">
        <v>3500</v>
      </c>
      <c r="AK1222" t="s">
        <v>167</v>
      </c>
      <c r="AL1222" t="s">
        <v>818</v>
      </c>
      <c r="AM1222" t="s">
        <v>819</v>
      </c>
    </row>
    <row r="1223" spans="1:39" x14ac:dyDescent="0.25">
      <c r="A1223" s="2">
        <v>41645</v>
      </c>
      <c r="B1223" t="s">
        <v>18787</v>
      </c>
      <c r="C1223" t="s">
        <v>18788</v>
      </c>
      <c r="D1223" s="2">
        <v>41645</v>
      </c>
      <c r="E1223" s="2">
        <v>41645</v>
      </c>
      <c r="F1223" t="s">
        <v>18789</v>
      </c>
      <c r="G1223">
        <v>1</v>
      </c>
      <c r="H1223">
        <v>0</v>
      </c>
      <c r="I1223">
        <v>0</v>
      </c>
      <c r="L1223" t="s">
        <v>64</v>
      </c>
      <c r="M1223" t="s">
        <v>814</v>
      </c>
      <c r="N1223" t="s">
        <v>189</v>
      </c>
      <c r="O1223" t="s">
        <v>16704</v>
      </c>
      <c r="P1223" t="s">
        <v>18790</v>
      </c>
      <c r="Q1223">
        <v>124</v>
      </c>
      <c r="R1223">
        <v>0</v>
      </c>
      <c r="S1223">
        <v>124</v>
      </c>
      <c r="T1223">
        <v>0</v>
      </c>
      <c r="U1223">
        <v>0</v>
      </c>
      <c r="V1223">
        <v>124</v>
      </c>
      <c r="W1223" s="2">
        <v>41648</v>
      </c>
      <c r="X1223">
        <v>0</v>
      </c>
      <c r="Y1223" t="s">
        <v>67</v>
      </c>
      <c r="Z1223" t="s">
        <v>68</v>
      </c>
      <c r="AA1223" t="s">
        <v>500</v>
      </c>
      <c r="AC1223">
        <v>0</v>
      </c>
      <c r="AD1223" t="s">
        <v>814</v>
      </c>
      <c r="AE1223" t="s">
        <v>816</v>
      </c>
      <c r="AF1223" t="s">
        <v>817</v>
      </c>
      <c r="AG1223">
        <v>1</v>
      </c>
      <c r="AI1223">
        <v>3500</v>
      </c>
      <c r="AK1223" t="s">
        <v>167</v>
      </c>
      <c r="AL1223" t="s">
        <v>818</v>
      </c>
      <c r="AM1223" t="s">
        <v>819</v>
      </c>
    </row>
    <row r="1224" spans="1:39" x14ac:dyDescent="0.25">
      <c r="A1224" s="2">
        <v>41645</v>
      </c>
      <c r="B1224" t="s">
        <v>18793</v>
      </c>
      <c r="C1224" t="s">
        <v>18794</v>
      </c>
      <c r="D1224" s="2">
        <v>41645</v>
      </c>
      <c r="E1224" s="2">
        <v>41645</v>
      </c>
      <c r="F1224" t="s">
        <v>18795</v>
      </c>
      <c r="G1224">
        <v>2</v>
      </c>
      <c r="H1224">
        <v>0</v>
      </c>
      <c r="I1224">
        <v>0</v>
      </c>
      <c r="L1224" t="s">
        <v>64</v>
      </c>
      <c r="M1224" t="s">
        <v>814</v>
      </c>
      <c r="N1224" t="s">
        <v>189</v>
      </c>
      <c r="O1224" t="s">
        <v>18796</v>
      </c>
      <c r="P1224" t="s">
        <v>18057</v>
      </c>
      <c r="Q1224">
        <v>368</v>
      </c>
      <c r="R1224">
        <v>0</v>
      </c>
      <c r="S1224">
        <v>368</v>
      </c>
      <c r="T1224">
        <v>0</v>
      </c>
      <c r="U1224">
        <v>0</v>
      </c>
      <c r="V1224">
        <v>368</v>
      </c>
      <c r="W1224" s="2">
        <v>41669</v>
      </c>
      <c r="X1224">
        <v>0</v>
      </c>
      <c r="Y1224" t="s">
        <v>67</v>
      </c>
      <c r="Z1224" t="s">
        <v>68</v>
      </c>
      <c r="AA1224" t="s">
        <v>500</v>
      </c>
      <c r="AC1224">
        <v>0</v>
      </c>
      <c r="AD1224" t="s">
        <v>814</v>
      </c>
      <c r="AE1224" t="s">
        <v>816</v>
      </c>
      <c r="AF1224" t="s">
        <v>817</v>
      </c>
      <c r="AG1224">
        <v>1</v>
      </c>
      <c r="AI1224">
        <v>3500</v>
      </c>
      <c r="AK1224" t="s">
        <v>167</v>
      </c>
      <c r="AL1224" t="s">
        <v>818</v>
      </c>
      <c r="AM1224" t="s">
        <v>819</v>
      </c>
    </row>
    <row r="1225" spans="1:39" x14ac:dyDescent="0.25">
      <c r="A1225" s="2">
        <v>41628</v>
      </c>
      <c r="B1225" t="s">
        <v>18853</v>
      </c>
      <c r="C1225" t="s">
        <v>18854</v>
      </c>
      <c r="D1225" s="2">
        <v>41640</v>
      </c>
      <c r="E1225" s="2">
        <v>41850</v>
      </c>
      <c r="F1225" t="s">
        <v>18255</v>
      </c>
      <c r="G1225">
        <v>1</v>
      </c>
      <c r="H1225">
        <v>0</v>
      </c>
      <c r="I1225">
        <v>0</v>
      </c>
      <c r="K1225" t="s">
        <v>18855</v>
      </c>
      <c r="L1225" t="s">
        <v>64</v>
      </c>
      <c r="M1225" t="s">
        <v>1574</v>
      </c>
      <c r="N1225" t="s">
        <v>1575</v>
      </c>
      <c r="O1225" t="s">
        <v>66</v>
      </c>
      <c r="Q1225">
        <v>100.8</v>
      </c>
      <c r="R1225">
        <v>0</v>
      </c>
      <c r="S1225">
        <v>100.8</v>
      </c>
      <c r="T1225">
        <v>0</v>
      </c>
      <c r="U1225">
        <v>0</v>
      </c>
      <c r="V1225">
        <v>100.8</v>
      </c>
      <c r="W1225" s="2">
        <v>41655</v>
      </c>
      <c r="X1225">
        <v>0</v>
      </c>
      <c r="Y1225" t="s">
        <v>67</v>
      </c>
      <c r="Z1225" t="s">
        <v>68</v>
      </c>
      <c r="AA1225" t="s">
        <v>500</v>
      </c>
      <c r="AC1225">
        <v>0</v>
      </c>
      <c r="AD1225" t="s">
        <v>1574</v>
      </c>
      <c r="AE1225" t="s">
        <v>1576</v>
      </c>
      <c r="AF1225" t="s">
        <v>1577</v>
      </c>
      <c r="AG1225">
        <v>18</v>
      </c>
      <c r="AI1225">
        <v>3500</v>
      </c>
      <c r="AK1225" t="s">
        <v>167</v>
      </c>
      <c r="AL1225" t="s">
        <v>1578</v>
      </c>
      <c r="AM1225" t="s">
        <v>1579</v>
      </c>
    </row>
    <row r="1226" spans="1:39" x14ac:dyDescent="0.25">
      <c r="A1226" s="2">
        <v>41625</v>
      </c>
      <c r="B1226" t="s">
        <v>18885</v>
      </c>
      <c r="C1226" t="s">
        <v>2824</v>
      </c>
      <c r="D1226" s="2">
        <v>41728</v>
      </c>
      <c r="E1226" s="2">
        <v>41728</v>
      </c>
      <c r="F1226" t="s">
        <v>720</v>
      </c>
      <c r="G1226">
        <v>0</v>
      </c>
      <c r="H1226">
        <v>0</v>
      </c>
      <c r="I1226">
        <v>0</v>
      </c>
      <c r="J1226" t="s">
        <v>17569</v>
      </c>
      <c r="K1226" t="s">
        <v>194</v>
      </c>
      <c r="L1226" t="s">
        <v>64</v>
      </c>
      <c r="M1226" t="s">
        <v>814</v>
      </c>
      <c r="N1226" t="s">
        <v>189</v>
      </c>
      <c r="Q1226">
        <v>0</v>
      </c>
      <c r="R1226">
        <v>0</v>
      </c>
      <c r="S1226">
        <v>0</v>
      </c>
      <c r="T1226">
        <v>0</v>
      </c>
      <c r="U1226">
        <v>304</v>
      </c>
      <c r="V1226">
        <v>304</v>
      </c>
      <c r="W1226" s="2">
        <v>41641</v>
      </c>
      <c r="X1226">
        <v>0</v>
      </c>
      <c r="Y1226" t="s">
        <v>67</v>
      </c>
      <c r="Z1226" t="s">
        <v>68</v>
      </c>
      <c r="AA1226" t="s">
        <v>82</v>
      </c>
      <c r="AB1226" t="s">
        <v>297</v>
      </c>
      <c r="AC1226">
        <v>304</v>
      </c>
      <c r="AD1226" t="s">
        <v>814</v>
      </c>
      <c r="AE1226" t="s">
        <v>816</v>
      </c>
      <c r="AF1226" t="s">
        <v>817</v>
      </c>
      <c r="AG1226">
        <v>1</v>
      </c>
      <c r="AI1226">
        <v>3500</v>
      </c>
      <c r="AK1226" t="s">
        <v>167</v>
      </c>
      <c r="AL1226" t="s">
        <v>818</v>
      </c>
      <c r="AM1226" t="s">
        <v>819</v>
      </c>
    </row>
    <row r="1227" spans="1:39" x14ac:dyDescent="0.25">
      <c r="A1227" s="2">
        <v>41621</v>
      </c>
      <c r="B1227" t="s">
        <v>18908</v>
      </c>
      <c r="C1227" t="s">
        <v>18909</v>
      </c>
      <c r="D1227" s="2">
        <v>41649</v>
      </c>
      <c r="E1227" s="2">
        <v>41773</v>
      </c>
      <c r="F1227" t="s">
        <v>18910</v>
      </c>
      <c r="G1227" t="s">
        <v>18911</v>
      </c>
      <c r="H1227">
        <v>1</v>
      </c>
      <c r="I1227">
        <v>0</v>
      </c>
      <c r="J1227">
        <v>0</v>
      </c>
      <c r="L1227" t="s">
        <v>18912</v>
      </c>
      <c r="M1227" t="s">
        <v>64</v>
      </c>
      <c r="N1227" t="s">
        <v>1574</v>
      </c>
      <c r="O1227" t="s">
        <v>1575</v>
      </c>
      <c r="P1227" t="s">
        <v>66</v>
      </c>
      <c r="R1227">
        <v>36</v>
      </c>
      <c r="S1227">
        <v>0</v>
      </c>
      <c r="T1227">
        <v>36</v>
      </c>
      <c r="U1227">
        <v>0</v>
      </c>
      <c r="V1227">
        <v>0</v>
      </c>
      <c r="W1227">
        <v>36</v>
      </c>
      <c r="X1227" s="2">
        <v>41739</v>
      </c>
      <c r="Y1227">
        <v>0</v>
      </c>
      <c r="Z1227" t="s">
        <v>68</v>
      </c>
      <c r="AA1227" t="s">
        <v>884</v>
      </c>
      <c r="AC1227">
        <v>0</v>
      </c>
      <c r="AD1227" t="s">
        <v>1574</v>
      </c>
      <c r="AE1227" t="s">
        <v>1576</v>
      </c>
      <c r="AF1227" t="s">
        <v>1577</v>
      </c>
      <c r="AG1227">
        <v>18</v>
      </c>
      <c r="AI1227">
        <v>3500</v>
      </c>
      <c r="AK1227" t="s">
        <v>167</v>
      </c>
      <c r="AL1227" t="s">
        <v>1578</v>
      </c>
      <c r="AM1227" t="s">
        <v>1579</v>
      </c>
    </row>
    <row r="1228" spans="1:39" x14ac:dyDescent="0.25">
      <c r="A1228" s="2">
        <v>41611</v>
      </c>
      <c r="B1228" t="s">
        <v>18976</v>
      </c>
      <c r="C1228" t="s">
        <v>18977</v>
      </c>
      <c r="D1228" s="2">
        <v>41640</v>
      </c>
      <c r="E1228" s="2">
        <v>41714</v>
      </c>
      <c r="F1228" t="s">
        <v>18978</v>
      </c>
      <c r="G1228">
        <v>1</v>
      </c>
      <c r="H1228">
        <v>0</v>
      </c>
      <c r="I1228">
        <v>0</v>
      </c>
      <c r="K1228" t="s">
        <v>18979</v>
      </c>
      <c r="L1228" t="s">
        <v>64</v>
      </c>
      <c r="M1228" t="s">
        <v>1574</v>
      </c>
      <c r="N1228" t="s">
        <v>1575</v>
      </c>
      <c r="O1228" t="s">
        <v>1575</v>
      </c>
      <c r="Q1228">
        <v>60</v>
      </c>
      <c r="R1228">
        <v>0</v>
      </c>
      <c r="S1228">
        <v>60</v>
      </c>
      <c r="T1228">
        <v>0</v>
      </c>
      <c r="U1228">
        <v>0</v>
      </c>
      <c r="V1228">
        <v>0</v>
      </c>
      <c r="X1228">
        <v>0</v>
      </c>
      <c r="Y1228" t="s">
        <v>67</v>
      </c>
      <c r="Z1228" t="s">
        <v>81</v>
      </c>
      <c r="AA1228" t="s">
        <v>500</v>
      </c>
      <c r="AC1228">
        <v>0</v>
      </c>
      <c r="AD1228" t="s">
        <v>1574</v>
      </c>
      <c r="AE1228" t="s">
        <v>1576</v>
      </c>
      <c r="AF1228" t="s">
        <v>1577</v>
      </c>
      <c r="AG1228">
        <v>18</v>
      </c>
      <c r="AI1228">
        <v>3500</v>
      </c>
      <c r="AK1228" t="s">
        <v>167</v>
      </c>
      <c r="AL1228" t="s">
        <v>1578</v>
      </c>
      <c r="AM1228" t="s">
        <v>1579</v>
      </c>
    </row>
    <row r="1229" spans="1:39" x14ac:dyDescent="0.25">
      <c r="A1229" s="2">
        <v>41604</v>
      </c>
      <c r="B1229" t="s">
        <v>19023</v>
      </c>
      <c r="C1229" t="s">
        <v>19024</v>
      </c>
      <c r="D1229" s="2">
        <v>41698</v>
      </c>
      <c r="E1229" s="2">
        <v>41698</v>
      </c>
      <c r="F1229" t="s">
        <v>4844</v>
      </c>
      <c r="G1229">
        <v>14</v>
      </c>
      <c r="H1229">
        <v>1</v>
      </c>
      <c r="I1229">
        <v>0</v>
      </c>
      <c r="K1229" t="s">
        <v>505</v>
      </c>
      <c r="L1229" t="s">
        <v>64</v>
      </c>
      <c r="M1229" t="s">
        <v>2984</v>
      </c>
      <c r="N1229" t="s">
        <v>2985</v>
      </c>
      <c r="O1229" t="s">
        <v>66</v>
      </c>
      <c r="Q1229">
        <v>192</v>
      </c>
      <c r="R1229">
        <v>0</v>
      </c>
      <c r="S1229">
        <v>192</v>
      </c>
      <c r="T1229">
        <v>0</v>
      </c>
      <c r="U1229">
        <v>0</v>
      </c>
      <c r="V1229">
        <v>140</v>
      </c>
      <c r="W1229" s="2">
        <v>41641</v>
      </c>
      <c r="X1229">
        <v>0</v>
      </c>
      <c r="Y1229" t="s">
        <v>67</v>
      </c>
      <c r="Z1229" t="s">
        <v>68</v>
      </c>
      <c r="AA1229" t="s">
        <v>755</v>
      </c>
      <c r="AC1229">
        <v>0</v>
      </c>
      <c r="AD1229" t="s">
        <v>2984</v>
      </c>
      <c r="AE1229" t="s">
        <v>2986</v>
      </c>
      <c r="AF1229" t="s">
        <v>2987</v>
      </c>
      <c r="AG1229">
        <v>1</v>
      </c>
      <c r="AI1229">
        <v>3500</v>
      </c>
      <c r="AK1229" t="s">
        <v>167</v>
      </c>
      <c r="AL1229" t="s">
        <v>2988</v>
      </c>
      <c r="AM1229" t="s">
        <v>2989</v>
      </c>
    </row>
    <row r="1230" spans="1:39" x14ac:dyDescent="0.25">
      <c r="A1230" s="2">
        <v>41591</v>
      </c>
      <c r="B1230" t="s">
        <v>19099</v>
      </c>
      <c r="C1230" t="s">
        <v>1790</v>
      </c>
      <c r="D1230" s="2">
        <v>41640</v>
      </c>
      <c r="E1230" s="2">
        <v>41882</v>
      </c>
      <c r="F1230" t="s">
        <v>13898</v>
      </c>
      <c r="G1230">
        <v>2</v>
      </c>
      <c r="H1230">
        <v>0</v>
      </c>
      <c r="I1230">
        <v>0</v>
      </c>
      <c r="K1230" t="s">
        <v>19100</v>
      </c>
      <c r="L1230" t="s">
        <v>64</v>
      </c>
      <c r="M1230" t="s">
        <v>1574</v>
      </c>
      <c r="N1230" t="s">
        <v>1575</v>
      </c>
      <c r="O1230" t="s">
        <v>66</v>
      </c>
      <c r="Q1230">
        <v>424</v>
      </c>
      <c r="R1230">
        <v>0</v>
      </c>
      <c r="S1230">
        <v>424</v>
      </c>
      <c r="T1230">
        <v>0</v>
      </c>
      <c r="U1230">
        <v>0</v>
      </c>
      <c r="V1230">
        <v>0</v>
      </c>
      <c r="X1230">
        <v>0</v>
      </c>
      <c r="Y1230" t="s">
        <v>67</v>
      </c>
      <c r="Z1230" t="s">
        <v>12981</v>
      </c>
      <c r="AA1230" t="s">
        <v>500</v>
      </c>
      <c r="AC1230">
        <v>0</v>
      </c>
      <c r="AD1230" t="s">
        <v>1574</v>
      </c>
      <c r="AE1230" t="s">
        <v>1576</v>
      </c>
      <c r="AF1230" t="s">
        <v>1577</v>
      </c>
      <c r="AG1230">
        <v>18</v>
      </c>
      <c r="AI1230">
        <v>3500</v>
      </c>
      <c r="AK1230" t="s">
        <v>167</v>
      </c>
      <c r="AL1230" t="s">
        <v>1578</v>
      </c>
      <c r="AM1230" t="s">
        <v>1579</v>
      </c>
    </row>
    <row r="1231" spans="1:39" x14ac:dyDescent="0.25">
      <c r="A1231" s="2">
        <v>41562</v>
      </c>
      <c r="B1231" t="s">
        <v>19160</v>
      </c>
      <c r="C1231" t="s">
        <v>19161</v>
      </c>
      <c r="D1231" s="2">
        <v>41821</v>
      </c>
      <c r="E1231" s="2">
        <v>41882</v>
      </c>
      <c r="F1231" t="s">
        <v>19162</v>
      </c>
      <c r="G1231">
        <v>3</v>
      </c>
      <c r="H1231">
        <v>0</v>
      </c>
      <c r="I1231">
        <v>0</v>
      </c>
      <c r="K1231" t="s">
        <v>19163</v>
      </c>
      <c r="L1231" t="s">
        <v>64</v>
      </c>
      <c r="M1231" t="s">
        <v>163</v>
      </c>
      <c r="N1231" t="s">
        <v>164</v>
      </c>
      <c r="O1231" t="s">
        <v>66</v>
      </c>
      <c r="Q1231">
        <v>0</v>
      </c>
      <c r="R1231">
        <v>0</v>
      </c>
      <c r="S1231">
        <v>0</v>
      </c>
      <c r="T1231">
        <v>0</v>
      </c>
      <c r="U1231">
        <v>0</v>
      </c>
      <c r="V1231">
        <v>0</v>
      </c>
      <c r="X1231">
        <v>0</v>
      </c>
      <c r="Y1231" t="s">
        <v>67</v>
      </c>
      <c r="Z1231" t="s">
        <v>154</v>
      </c>
      <c r="AA1231" t="s">
        <v>1524</v>
      </c>
      <c r="AC1231">
        <v>0</v>
      </c>
      <c r="AD1231" t="s">
        <v>163</v>
      </c>
      <c r="AE1231" t="s">
        <v>165</v>
      </c>
      <c r="AF1231" t="s">
        <v>166</v>
      </c>
      <c r="AG1231">
        <v>19</v>
      </c>
      <c r="AH1231">
        <v>5</v>
      </c>
      <c r="AI1231">
        <v>3500</v>
      </c>
      <c r="AK1231" t="s">
        <v>167</v>
      </c>
      <c r="AL1231" t="s">
        <v>168</v>
      </c>
      <c r="AM1231" t="s">
        <v>169</v>
      </c>
    </row>
    <row r="1232" spans="1:39" x14ac:dyDescent="0.25">
      <c r="A1232" s="2">
        <v>41554</v>
      </c>
      <c r="B1232" t="s">
        <v>19185</v>
      </c>
      <c r="C1232" t="s">
        <v>19186</v>
      </c>
      <c r="D1232" s="2">
        <v>41693</v>
      </c>
      <c r="E1232" s="2">
        <v>41693</v>
      </c>
      <c r="F1232" t="s">
        <v>19187</v>
      </c>
      <c r="G1232">
        <v>12</v>
      </c>
      <c r="H1232">
        <v>2</v>
      </c>
      <c r="I1232">
        <v>0</v>
      </c>
      <c r="K1232" t="s">
        <v>19188</v>
      </c>
      <c r="L1232" t="s">
        <v>64</v>
      </c>
      <c r="M1232" t="s">
        <v>5167</v>
      </c>
      <c r="N1232" t="s">
        <v>5168</v>
      </c>
      <c r="O1232" t="s">
        <v>66</v>
      </c>
      <c r="Q1232">
        <v>59.2</v>
      </c>
      <c r="R1232">
        <v>30.11</v>
      </c>
      <c r="S1232">
        <v>89.31</v>
      </c>
      <c r="T1232">
        <v>0</v>
      </c>
      <c r="U1232">
        <v>0</v>
      </c>
      <c r="V1232">
        <v>0</v>
      </c>
      <c r="X1232">
        <v>0</v>
      </c>
      <c r="Y1232" t="s">
        <v>67</v>
      </c>
      <c r="Z1232" t="s">
        <v>81</v>
      </c>
      <c r="AA1232" t="s">
        <v>755</v>
      </c>
      <c r="AC1232">
        <v>0</v>
      </c>
      <c r="AD1232" t="s">
        <v>5167</v>
      </c>
      <c r="AE1232" t="s">
        <v>5169</v>
      </c>
      <c r="AF1232" t="s">
        <v>5170</v>
      </c>
      <c r="AG1232">
        <v>5</v>
      </c>
      <c r="AI1232">
        <v>3500</v>
      </c>
      <c r="AK1232" t="s">
        <v>167</v>
      </c>
      <c r="AL1232" t="s">
        <v>5171</v>
      </c>
      <c r="AM1232" t="s">
        <v>5172</v>
      </c>
    </row>
    <row r="1233" spans="1:39" x14ac:dyDescent="0.25">
      <c r="A1233" s="2">
        <v>41554</v>
      </c>
      <c r="B1233" t="s">
        <v>19189</v>
      </c>
      <c r="C1233" t="s">
        <v>19190</v>
      </c>
      <c r="D1233" s="2">
        <v>41690</v>
      </c>
      <c r="E1233" s="2">
        <v>41690</v>
      </c>
      <c r="F1233" t="s">
        <v>19191</v>
      </c>
      <c r="G1233">
        <v>12</v>
      </c>
      <c r="H1233">
        <v>2</v>
      </c>
      <c r="I1233">
        <v>0</v>
      </c>
      <c r="K1233" t="s">
        <v>19192</v>
      </c>
      <c r="L1233" t="s">
        <v>64</v>
      </c>
      <c r="M1233" t="s">
        <v>5167</v>
      </c>
      <c r="N1233" t="s">
        <v>5168</v>
      </c>
      <c r="O1233" t="s">
        <v>5168</v>
      </c>
      <c r="P1233" t="s">
        <v>19193</v>
      </c>
      <c r="Q1233">
        <v>71.2</v>
      </c>
      <c r="R1233">
        <v>11.42</v>
      </c>
      <c r="S1233">
        <v>82.62</v>
      </c>
      <c r="T1233">
        <v>0</v>
      </c>
      <c r="U1233">
        <v>0</v>
      </c>
      <c r="V1233">
        <v>104.83</v>
      </c>
      <c r="W1233" s="2">
        <v>41732</v>
      </c>
      <c r="X1233">
        <v>0</v>
      </c>
      <c r="Y1233" t="s">
        <v>67</v>
      </c>
      <c r="Z1233" t="s">
        <v>68</v>
      </c>
      <c r="AA1233" t="s">
        <v>755</v>
      </c>
      <c r="AC1233">
        <v>0</v>
      </c>
      <c r="AD1233" t="s">
        <v>5167</v>
      </c>
      <c r="AE1233" t="s">
        <v>5169</v>
      </c>
      <c r="AF1233" t="s">
        <v>5170</v>
      </c>
      <c r="AG1233">
        <v>5</v>
      </c>
      <c r="AI1233">
        <v>3500</v>
      </c>
      <c r="AK1233" t="s">
        <v>167</v>
      </c>
      <c r="AL1233" t="s">
        <v>5171</v>
      </c>
      <c r="AM1233" t="s">
        <v>5172</v>
      </c>
    </row>
    <row r="1234" spans="1:39" x14ac:dyDescent="0.25">
      <c r="A1234" s="2">
        <v>41554</v>
      </c>
      <c r="B1234" t="s">
        <v>19194</v>
      </c>
      <c r="C1234" t="s">
        <v>19195</v>
      </c>
      <c r="D1234" s="2">
        <v>41670</v>
      </c>
      <c r="E1234" s="2">
        <v>41670</v>
      </c>
      <c r="F1234" t="s">
        <v>4250</v>
      </c>
      <c r="G1234">
        <v>12</v>
      </c>
      <c r="H1234">
        <v>2</v>
      </c>
      <c r="I1234">
        <v>0</v>
      </c>
      <c r="K1234" t="s">
        <v>19196</v>
      </c>
      <c r="L1234" t="s">
        <v>64</v>
      </c>
      <c r="M1234" t="s">
        <v>5167</v>
      </c>
      <c r="N1234" t="s">
        <v>5168</v>
      </c>
      <c r="O1234" t="s">
        <v>66</v>
      </c>
      <c r="Q1234">
        <v>215.2</v>
      </c>
      <c r="R1234">
        <v>9</v>
      </c>
      <c r="S1234">
        <v>224.2</v>
      </c>
      <c r="T1234">
        <v>0</v>
      </c>
      <c r="U1234">
        <v>0</v>
      </c>
      <c r="V1234">
        <v>178</v>
      </c>
      <c r="W1234" s="2">
        <v>41823</v>
      </c>
      <c r="X1234">
        <v>0</v>
      </c>
      <c r="Y1234" t="s">
        <v>67</v>
      </c>
      <c r="Z1234" t="s">
        <v>68</v>
      </c>
      <c r="AA1234" t="s">
        <v>1190</v>
      </c>
      <c r="AC1234">
        <v>0</v>
      </c>
      <c r="AD1234" t="s">
        <v>5167</v>
      </c>
      <c r="AE1234" t="s">
        <v>5169</v>
      </c>
      <c r="AF1234" t="s">
        <v>5170</v>
      </c>
      <c r="AG1234">
        <v>5</v>
      </c>
      <c r="AI1234">
        <v>3500</v>
      </c>
      <c r="AK1234" t="s">
        <v>167</v>
      </c>
      <c r="AL1234" t="s">
        <v>5171</v>
      </c>
      <c r="AM1234" t="s">
        <v>5172</v>
      </c>
    </row>
    <row r="1235" spans="1:39" x14ac:dyDescent="0.25">
      <c r="A1235" s="2">
        <v>41782</v>
      </c>
      <c r="B1235" t="s">
        <v>15256</v>
      </c>
      <c r="C1235" t="s">
        <v>15257</v>
      </c>
      <c r="D1235" s="2">
        <v>41782</v>
      </c>
      <c r="E1235" s="2">
        <v>41782</v>
      </c>
      <c r="G1235">
        <v>15</v>
      </c>
      <c r="H1235">
        <v>0</v>
      </c>
      <c r="I1235">
        <v>0</v>
      </c>
      <c r="L1235" t="s">
        <v>64</v>
      </c>
      <c r="M1235" t="s">
        <v>1130</v>
      </c>
      <c r="N1235" t="s">
        <v>1131</v>
      </c>
      <c r="O1235" t="s">
        <v>15258</v>
      </c>
      <c r="Q1235">
        <v>92</v>
      </c>
      <c r="R1235">
        <v>57.6</v>
      </c>
      <c r="S1235">
        <v>149.6</v>
      </c>
      <c r="T1235">
        <v>0</v>
      </c>
      <c r="U1235">
        <v>0</v>
      </c>
      <c r="V1235">
        <v>149.6</v>
      </c>
      <c r="W1235" s="2">
        <v>41781</v>
      </c>
      <c r="X1235">
        <v>0</v>
      </c>
      <c r="Y1235" t="s">
        <v>67</v>
      </c>
      <c r="Z1235" t="s">
        <v>68</v>
      </c>
      <c r="AA1235" t="s">
        <v>610</v>
      </c>
      <c r="AC1235">
        <v>0</v>
      </c>
      <c r="AD1235" t="s">
        <v>1130</v>
      </c>
      <c r="AE1235" t="s">
        <v>1133</v>
      </c>
      <c r="AF1235" t="s">
        <v>1134</v>
      </c>
      <c r="AG1235">
        <v>6</v>
      </c>
      <c r="AI1235">
        <v>3500</v>
      </c>
      <c r="AK1235" t="s">
        <v>167</v>
      </c>
      <c r="AL1235" t="s">
        <v>1135</v>
      </c>
      <c r="AM1235" t="s">
        <v>1136</v>
      </c>
    </row>
    <row r="1236" spans="1:39" x14ac:dyDescent="0.25">
      <c r="A1236" s="2">
        <v>41733</v>
      </c>
      <c r="B1236" t="s">
        <v>16245</v>
      </c>
      <c r="C1236" t="s">
        <v>16246</v>
      </c>
      <c r="D1236" s="2">
        <v>41755</v>
      </c>
      <c r="E1236" s="2">
        <v>41755</v>
      </c>
      <c r="F1236" t="s">
        <v>16247</v>
      </c>
      <c r="G1236">
        <v>65</v>
      </c>
      <c r="H1236">
        <v>35</v>
      </c>
      <c r="I1236">
        <v>0</v>
      </c>
      <c r="L1236" t="s">
        <v>64</v>
      </c>
      <c r="M1236" t="s">
        <v>1130</v>
      </c>
      <c r="N1236" t="s">
        <v>1131</v>
      </c>
      <c r="O1236" t="s">
        <v>66</v>
      </c>
      <c r="Q1236" t="s">
        <v>16248</v>
      </c>
      <c r="R1236">
        <v>660</v>
      </c>
      <c r="S1236" t="s">
        <v>16249</v>
      </c>
      <c r="T1236">
        <v>0</v>
      </c>
      <c r="U1236">
        <v>0</v>
      </c>
      <c r="V1236" t="s">
        <v>16250</v>
      </c>
      <c r="W1236" s="2">
        <v>41760</v>
      </c>
      <c r="X1236">
        <v>0</v>
      </c>
      <c r="Y1236" t="s">
        <v>67</v>
      </c>
      <c r="Z1236" t="s">
        <v>68</v>
      </c>
      <c r="AA1236" t="s">
        <v>2906</v>
      </c>
      <c r="AC1236">
        <v>0</v>
      </c>
      <c r="AD1236" t="s">
        <v>1130</v>
      </c>
      <c r="AE1236" t="s">
        <v>1133</v>
      </c>
      <c r="AF1236" t="s">
        <v>1134</v>
      </c>
      <c r="AG1236">
        <v>6</v>
      </c>
      <c r="AI1236">
        <v>3500</v>
      </c>
      <c r="AK1236" t="s">
        <v>167</v>
      </c>
      <c r="AL1236" t="s">
        <v>1135</v>
      </c>
      <c r="AM1236" t="s">
        <v>1136</v>
      </c>
    </row>
    <row r="1237" spans="1:39" x14ac:dyDescent="0.25">
      <c r="A1237" s="2">
        <v>41722</v>
      </c>
      <c r="B1237" t="s">
        <v>16577</v>
      </c>
      <c r="C1237" t="s">
        <v>16578</v>
      </c>
      <c r="D1237" s="2">
        <v>41727</v>
      </c>
      <c r="E1237" s="2">
        <v>41727</v>
      </c>
      <c r="F1237" t="s">
        <v>16579</v>
      </c>
      <c r="G1237">
        <v>9</v>
      </c>
      <c r="H1237">
        <v>1</v>
      </c>
      <c r="I1237">
        <v>0</v>
      </c>
      <c r="L1237" t="s">
        <v>64</v>
      </c>
      <c r="M1237" t="s">
        <v>1130</v>
      </c>
      <c r="N1237" t="s">
        <v>1131</v>
      </c>
      <c r="O1237" t="s">
        <v>16580</v>
      </c>
      <c r="P1237" t="s">
        <v>16581</v>
      </c>
      <c r="Q1237">
        <v>120</v>
      </c>
      <c r="R1237">
        <v>53.76</v>
      </c>
      <c r="S1237">
        <v>173.76</v>
      </c>
      <c r="T1237">
        <v>0</v>
      </c>
      <c r="U1237">
        <v>0</v>
      </c>
      <c r="V1237">
        <v>173.76</v>
      </c>
      <c r="W1237" s="2">
        <v>41753</v>
      </c>
      <c r="X1237">
        <v>0</v>
      </c>
      <c r="Y1237" t="s">
        <v>67</v>
      </c>
      <c r="Z1237" t="s">
        <v>68</v>
      </c>
      <c r="AA1237" t="s">
        <v>1132</v>
      </c>
      <c r="AC1237">
        <v>0</v>
      </c>
      <c r="AD1237" t="s">
        <v>1130</v>
      </c>
      <c r="AE1237" t="s">
        <v>1133</v>
      </c>
      <c r="AF1237" t="s">
        <v>1134</v>
      </c>
      <c r="AG1237">
        <v>6</v>
      </c>
      <c r="AI1237">
        <v>3500</v>
      </c>
      <c r="AK1237" t="s">
        <v>167</v>
      </c>
      <c r="AL1237" t="s">
        <v>1135</v>
      </c>
      <c r="AM1237" t="s">
        <v>1136</v>
      </c>
    </row>
    <row r="1238" spans="1:39" x14ac:dyDescent="0.25">
      <c r="A1238" s="2">
        <v>41655</v>
      </c>
      <c r="B1238" t="s">
        <v>18480</v>
      </c>
      <c r="C1238" t="s">
        <v>527</v>
      </c>
      <c r="D1238" s="2">
        <v>41684</v>
      </c>
      <c r="E1238" s="2">
        <v>41684</v>
      </c>
      <c r="F1238" t="s">
        <v>528</v>
      </c>
      <c r="G1238">
        <v>6</v>
      </c>
      <c r="H1238">
        <v>3</v>
      </c>
      <c r="I1238">
        <v>0</v>
      </c>
      <c r="J1238" t="s">
        <v>18481</v>
      </c>
      <c r="K1238" t="s">
        <v>18482</v>
      </c>
      <c r="L1238" t="s">
        <v>64</v>
      </c>
      <c r="M1238" t="s">
        <v>1130</v>
      </c>
      <c r="N1238" t="s">
        <v>1131</v>
      </c>
      <c r="O1238" t="s">
        <v>16580</v>
      </c>
      <c r="P1238" t="s">
        <v>16581</v>
      </c>
      <c r="Q1238">
        <v>0</v>
      </c>
      <c r="R1238">
        <v>58.46</v>
      </c>
      <c r="S1238">
        <v>58.46</v>
      </c>
      <c r="T1238">
        <v>0</v>
      </c>
      <c r="U1238">
        <v>147.6</v>
      </c>
      <c r="V1238">
        <v>302.19</v>
      </c>
      <c r="W1238" s="2">
        <v>41690</v>
      </c>
      <c r="X1238">
        <v>0</v>
      </c>
      <c r="Y1238" t="s">
        <v>67</v>
      </c>
      <c r="Z1238" t="s">
        <v>68</v>
      </c>
      <c r="AA1238" t="s">
        <v>82</v>
      </c>
      <c r="AB1238" t="s">
        <v>96</v>
      </c>
      <c r="AC1238">
        <v>147.6</v>
      </c>
      <c r="AD1238" t="s">
        <v>1130</v>
      </c>
      <c r="AE1238" t="s">
        <v>1133</v>
      </c>
      <c r="AF1238" t="s">
        <v>1134</v>
      </c>
      <c r="AG1238">
        <v>6</v>
      </c>
      <c r="AI1238">
        <v>3500</v>
      </c>
      <c r="AK1238" t="s">
        <v>167</v>
      </c>
      <c r="AL1238" t="s">
        <v>1135</v>
      </c>
      <c r="AM1238" t="s">
        <v>1136</v>
      </c>
    </row>
    <row r="1239" spans="1:39" x14ac:dyDescent="0.25">
      <c r="A1239" s="2">
        <v>41768</v>
      </c>
      <c r="B1239" t="s">
        <v>15610</v>
      </c>
      <c r="C1239" t="s">
        <v>15611</v>
      </c>
      <c r="D1239" s="2">
        <v>41790</v>
      </c>
      <c r="E1239" s="2">
        <v>41790</v>
      </c>
      <c r="G1239">
        <v>1</v>
      </c>
      <c r="H1239">
        <v>0</v>
      </c>
      <c r="I1239">
        <v>0</v>
      </c>
      <c r="L1239" t="s">
        <v>64</v>
      </c>
      <c r="M1239" t="s">
        <v>802</v>
      </c>
      <c r="N1239" t="s">
        <v>803</v>
      </c>
      <c r="O1239" t="s">
        <v>15612</v>
      </c>
      <c r="P1239" t="s">
        <v>15613</v>
      </c>
      <c r="Q1239">
        <v>110.8</v>
      </c>
      <c r="R1239">
        <v>15.93</v>
      </c>
      <c r="S1239">
        <v>126.73</v>
      </c>
      <c r="T1239">
        <v>0</v>
      </c>
      <c r="U1239">
        <v>0</v>
      </c>
      <c r="V1239">
        <v>110.8</v>
      </c>
      <c r="W1239" s="2">
        <v>41767</v>
      </c>
      <c r="X1239">
        <v>15.93</v>
      </c>
      <c r="Y1239" s="2">
        <v>41774</v>
      </c>
      <c r="Z1239" t="s">
        <v>68</v>
      </c>
      <c r="AA1239" t="s">
        <v>1190</v>
      </c>
      <c r="AC1239">
        <v>0</v>
      </c>
      <c r="AD1239" t="s">
        <v>802</v>
      </c>
      <c r="AE1239" t="s">
        <v>806</v>
      </c>
      <c r="AF1239" t="s">
        <v>807</v>
      </c>
      <c r="AG1239">
        <v>33</v>
      </c>
      <c r="AI1239">
        <v>2220</v>
      </c>
      <c r="AK1239" t="s">
        <v>808</v>
      </c>
      <c r="AL1239" t="s">
        <v>809</v>
      </c>
      <c r="AM1239" t="s">
        <v>810</v>
      </c>
    </row>
    <row r="1240" spans="1:39" x14ac:dyDescent="0.25">
      <c r="A1240" s="2">
        <v>41738</v>
      </c>
      <c r="B1240" t="s">
        <v>16123</v>
      </c>
      <c r="C1240" t="s">
        <v>15646</v>
      </c>
      <c r="D1240" s="2">
        <v>41755</v>
      </c>
      <c r="E1240" s="2">
        <v>41755</v>
      </c>
      <c r="F1240" t="s">
        <v>515</v>
      </c>
      <c r="G1240">
        <v>1</v>
      </c>
      <c r="H1240">
        <v>1</v>
      </c>
      <c r="I1240">
        <v>0</v>
      </c>
      <c r="J1240" t="s">
        <v>4863</v>
      </c>
      <c r="L1240" t="s">
        <v>64</v>
      </c>
      <c r="M1240" t="s">
        <v>802</v>
      </c>
      <c r="N1240" t="s">
        <v>803</v>
      </c>
      <c r="O1240" t="s">
        <v>16124</v>
      </c>
      <c r="P1240" t="s">
        <v>15613</v>
      </c>
      <c r="Q1240">
        <v>0</v>
      </c>
      <c r="R1240">
        <v>10.11</v>
      </c>
      <c r="S1240">
        <v>10.11</v>
      </c>
      <c r="T1240">
        <v>0</v>
      </c>
      <c r="U1240">
        <v>21.2</v>
      </c>
      <c r="V1240">
        <v>10.11</v>
      </c>
      <c r="W1240" s="2">
        <v>41767</v>
      </c>
      <c r="X1240">
        <v>0</v>
      </c>
      <c r="Y1240" t="s">
        <v>67</v>
      </c>
      <c r="Z1240" t="s">
        <v>68</v>
      </c>
      <c r="AA1240" t="s">
        <v>82</v>
      </c>
      <c r="AB1240" t="s">
        <v>423</v>
      </c>
      <c r="AC1240">
        <v>21.2</v>
      </c>
      <c r="AD1240" t="s">
        <v>802</v>
      </c>
      <c r="AE1240" t="s">
        <v>806</v>
      </c>
      <c r="AF1240" t="s">
        <v>807</v>
      </c>
      <c r="AG1240">
        <v>33</v>
      </c>
      <c r="AI1240">
        <v>2220</v>
      </c>
      <c r="AK1240" t="s">
        <v>808</v>
      </c>
      <c r="AL1240" t="s">
        <v>809</v>
      </c>
      <c r="AM1240" t="s">
        <v>810</v>
      </c>
    </row>
    <row r="1241" spans="1:39" x14ac:dyDescent="0.25">
      <c r="A1241" s="2">
        <v>41618</v>
      </c>
      <c r="B1241" t="s">
        <v>18942</v>
      </c>
      <c r="C1241" t="s">
        <v>18838</v>
      </c>
      <c r="D1241" s="2">
        <v>41658</v>
      </c>
      <c r="E1241" s="2">
        <v>41658</v>
      </c>
      <c r="F1241" t="s">
        <v>18839</v>
      </c>
      <c r="G1241">
        <v>0</v>
      </c>
      <c r="H1241">
        <v>0</v>
      </c>
      <c r="I1241">
        <v>0</v>
      </c>
      <c r="J1241" t="s">
        <v>529</v>
      </c>
      <c r="K1241" t="s">
        <v>283</v>
      </c>
      <c r="L1241" t="s">
        <v>64</v>
      </c>
      <c r="M1241" t="s">
        <v>802</v>
      </c>
      <c r="N1241" t="s">
        <v>803</v>
      </c>
      <c r="Q1241">
        <v>0</v>
      </c>
      <c r="R1241">
        <v>14.55</v>
      </c>
      <c r="S1241">
        <v>14.55</v>
      </c>
      <c r="T1241">
        <v>0</v>
      </c>
      <c r="U1241">
        <v>0</v>
      </c>
      <c r="V1241">
        <v>0</v>
      </c>
      <c r="X1241">
        <v>0</v>
      </c>
      <c r="Y1241" t="s">
        <v>67</v>
      </c>
      <c r="Z1241" t="s">
        <v>81</v>
      </c>
      <c r="AA1241" t="s">
        <v>296</v>
      </c>
      <c r="AB1241" t="s">
        <v>392</v>
      </c>
      <c r="AC1241">
        <v>0</v>
      </c>
      <c r="AD1241" t="s">
        <v>802</v>
      </c>
      <c r="AE1241" t="s">
        <v>806</v>
      </c>
      <c r="AF1241" t="s">
        <v>807</v>
      </c>
      <c r="AG1241">
        <v>33</v>
      </c>
      <c r="AI1241">
        <v>2220</v>
      </c>
      <c r="AK1241" t="s">
        <v>808</v>
      </c>
      <c r="AL1241" t="s">
        <v>809</v>
      </c>
      <c r="AM1241" t="s">
        <v>810</v>
      </c>
    </row>
    <row r="1242" spans="1:39" x14ac:dyDescent="0.25">
      <c r="A1242" s="2">
        <v>41988</v>
      </c>
      <c r="B1242" t="s">
        <v>12877</v>
      </c>
      <c r="C1242" t="s">
        <v>12878</v>
      </c>
      <c r="D1242" s="2">
        <v>41991</v>
      </c>
      <c r="E1242" s="2">
        <v>41991</v>
      </c>
      <c r="F1242" t="s">
        <v>12879</v>
      </c>
      <c r="G1242">
        <v>0</v>
      </c>
      <c r="H1242">
        <v>0</v>
      </c>
      <c r="I1242">
        <v>0</v>
      </c>
      <c r="J1242" t="s">
        <v>12880</v>
      </c>
      <c r="L1242" t="s">
        <v>64</v>
      </c>
      <c r="M1242" t="s">
        <v>379</v>
      </c>
      <c r="N1242" t="s">
        <v>380</v>
      </c>
      <c r="Q1242">
        <v>0</v>
      </c>
      <c r="R1242">
        <v>0</v>
      </c>
      <c r="S1242">
        <v>0</v>
      </c>
      <c r="T1242">
        <v>0</v>
      </c>
      <c r="U1242">
        <v>0</v>
      </c>
      <c r="V1242">
        <v>0</v>
      </c>
      <c r="X1242">
        <v>0</v>
      </c>
      <c r="Y1242" t="s">
        <v>67</v>
      </c>
      <c r="Z1242" t="s">
        <v>68</v>
      </c>
      <c r="AA1242" t="s">
        <v>69</v>
      </c>
      <c r="AB1242" t="s">
        <v>258</v>
      </c>
      <c r="AC1242">
        <v>0</v>
      </c>
      <c r="AD1242" t="s">
        <v>379</v>
      </c>
      <c r="AE1242" t="s">
        <v>381</v>
      </c>
      <c r="AF1242" t="s">
        <v>382</v>
      </c>
      <c r="AG1242">
        <v>39</v>
      </c>
      <c r="AI1242">
        <v>2200</v>
      </c>
      <c r="AK1242" t="s">
        <v>383</v>
      </c>
      <c r="AL1242" t="s">
        <v>384</v>
      </c>
      <c r="AM1242" t="s">
        <v>385</v>
      </c>
    </row>
    <row r="1243" spans="1:39" x14ac:dyDescent="0.25">
      <c r="A1243" s="2">
        <v>41844</v>
      </c>
      <c r="B1243" t="s">
        <v>13790</v>
      </c>
      <c r="C1243" t="s">
        <v>13386</v>
      </c>
      <c r="D1243" s="2">
        <v>41855</v>
      </c>
      <c r="E1243" s="2">
        <v>41855</v>
      </c>
      <c r="F1243" t="s">
        <v>13387</v>
      </c>
      <c r="G1243">
        <v>0</v>
      </c>
      <c r="H1243">
        <v>0</v>
      </c>
      <c r="I1243">
        <v>0</v>
      </c>
      <c r="J1243" t="s">
        <v>13791</v>
      </c>
      <c r="L1243" t="s">
        <v>64</v>
      </c>
      <c r="M1243" t="s">
        <v>379</v>
      </c>
      <c r="N1243" t="s">
        <v>380</v>
      </c>
      <c r="Q1243">
        <v>0</v>
      </c>
      <c r="R1243">
        <v>0</v>
      </c>
      <c r="S1243">
        <v>0</v>
      </c>
      <c r="T1243">
        <v>0</v>
      </c>
      <c r="U1243">
        <v>0</v>
      </c>
      <c r="V1243">
        <v>0</v>
      </c>
      <c r="X1243">
        <v>0</v>
      </c>
      <c r="Y1243" t="s">
        <v>67</v>
      </c>
      <c r="Z1243" t="s">
        <v>68</v>
      </c>
      <c r="AA1243" t="s">
        <v>82</v>
      </c>
      <c r="AB1243" t="s">
        <v>13389</v>
      </c>
      <c r="AC1243">
        <v>0</v>
      </c>
      <c r="AD1243" t="s">
        <v>379</v>
      </c>
      <c r="AE1243" t="s">
        <v>381</v>
      </c>
      <c r="AF1243" t="s">
        <v>382</v>
      </c>
      <c r="AG1243">
        <v>39</v>
      </c>
      <c r="AI1243">
        <v>2200</v>
      </c>
      <c r="AK1243" t="s">
        <v>383</v>
      </c>
      <c r="AL1243" t="s">
        <v>384</v>
      </c>
      <c r="AM1243" t="s">
        <v>385</v>
      </c>
    </row>
    <row r="1244" spans="1:39" x14ac:dyDescent="0.25">
      <c r="A1244" s="2">
        <v>41836</v>
      </c>
      <c r="B1244" t="s">
        <v>13950</v>
      </c>
      <c r="C1244" t="s">
        <v>13828</v>
      </c>
      <c r="D1244" s="2">
        <v>41860</v>
      </c>
      <c r="E1244" s="2">
        <v>41860</v>
      </c>
      <c r="F1244" t="s">
        <v>13829</v>
      </c>
      <c r="G1244">
        <v>4</v>
      </c>
      <c r="H1244">
        <v>0</v>
      </c>
      <c r="I1244">
        <v>0</v>
      </c>
      <c r="J1244" t="s">
        <v>13951</v>
      </c>
      <c r="K1244" t="s">
        <v>13952</v>
      </c>
      <c r="L1244" t="s">
        <v>64</v>
      </c>
      <c r="M1244" t="s">
        <v>379</v>
      </c>
      <c r="N1244" t="s">
        <v>380</v>
      </c>
      <c r="Q1244">
        <v>0</v>
      </c>
      <c r="R1244">
        <v>24</v>
      </c>
      <c r="S1244">
        <v>24</v>
      </c>
      <c r="T1244">
        <v>0</v>
      </c>
      <c r="U1244">
        <v>78.400000000000006</v>
      </c>
      <c r="V1244">
        <v>24</v>
      </c>
      <c r="W1244" s="2">
        <v>41900</v>
      </c>
      <c r="X1244">
        <v>0</v>
      </c>
      <c r="Y1244" t="s">
        <v>67</v>
      </c>
      <c r="Z1244" t="s">
        <v>68</v>
      </c>
      <c r="AA1244" t="s">
        <v>82</v>
      </c>
      <c r="AB1244" t="s">
        <v>209</v>
      </c>
      <c r="AC1244">
        <v>78.400000000000006</v>
      </c>
      <c r="AD1244" t="s">
        <v>379</v>
      </c>
      <c r="AE1244" t="s">
        <v>381</v>
      </c>
      <c r="AF1244" t="s">
        <v>382</v>
      </c>
      <c r="AG1244">
        <v>39</v>
      </c>
      <c r="AI1244">
        <v>2200</v>
      </c>
      <c r="AK1244" t="s">
        <v>383</v>
      </c>
      <c r="AL1244" t="s">
        <v>384</v>
      </c>
      <c r="AM1244" t="s">
        <v>385</v>
      </c>
    </row>
    <row r="1245" spans="1:39" x14ac:dyDescent="0.25">
      <c r="A1245" s="2">
        <v>41814</v>
      </c>
      <c r="B1245" t="s">
        <v>14459</v>
      </c>
      <c r="C1245" t="s">
        <v>13828</v>
      </c>
      <c r="D1245" s="2">
        <v>41854</v>
      </c>
      <c r="E1245" s="2">
        <v>41854</v>
      </c>
      <c r="F1245" t="s">
        <v>13829</v>
      </c>
      <c r="G1245">
        <v>16</v>
      </c>
      <c r="H1245">
        <v>0</v>
      </c>
      <c r="I1245">
        <v>1</v>
      </c>
      <c r="J1245" t="s">
        <v>14460</v>
      </c>
      <c r="L1245" t="s">
        <v>64</v>
      </c>
      <c r="M1245" t="s">
        <v>379</v>
      </c>
      <c r="N1245" t="s">
        <v>380</v>
      </c>
      <c r="Q1245">
        <v>0</v>
      </c>
      <c r="R1245">
        <v>96</v>
      </c>
      <c r="S1245">
        <v>96</v>
      </c>
      <c r="T1245">
        <v>0</v>
      </c>
      <c r="U1245">
        <v>333.2</v>
      </c>
      <c r="V1245">
        <v>96</v>
      </c>
      <c r="W1245" s="2">
        <v>41872</v>
      </c>
      <c r="X1245">
        <v>0</v>
      </c>
      <c r="Y1245" t="s">
        <v>67</v>
      </c>
      <c r="Z1245" t="s">
        <v>68</v>
      </c>
      <c r="AA1245" t="s">
        <v>82</v>
      </c>
      <c r="AB1245" t="s">
        <v>209</v>
      </c>
      <c r="AC1245">
        <v>313.60000000000002</v>
      </c>
      <c r="AD1245" t="s">
        <v>379</v>
      </c>
      <c r="AE1245" t="s">
        <v>381</v>
      </c>
      <c r="AF1245" t="s">
        <v>382</v>
      </c>
      <c r="AG1245">
        <v>39</v>
      </c>
      <c r="AI1245">
        <v>2200</v>
      </c>
      <c r="AK1245" t="s">
        <v>383</v>
      </c>
      <c r="AL1245" t="s">
        <v>384</v>
      </c>
      <c r="AM1245" t="s">
        <v>385</v>
      </c>
    </row>
    <row r="1246" spans="1:39" x14ac:dyDescent="0.25">
      <c r="A1246" s="2">
        <v>41774</v>
      </c>
      <c r="B1246" t="s">
        <v>15449</v>
      </c>
      <c r="C1246" t="s">
        <v>14470</v>
      </c>
      <c r="D1246" s="2">
        <v>41865</v>
      </c>
      <c r="E1246" s="2">
        <v>41865</v>
      </c>
      <c r="F1246" t="s">
        <v>14471</v>
      </c>
      <c r="G1246">
        <v>0</v>
      </c>
      <c r="H1246">
        <v>0</v>
      </c>
      <c r="I1246">
        <v>0</v>
      </c>
      <c r="J1246" t="s">
        <v>15450</v>
      </c>
      <c r="L1246" t="s">
        <v>64</v>
      </c>
      <c r="M1246" t="s">
        <v>379</v>
      </c>
      <c r="N1246" t="s">
        <v>380</v>
      </c>
      <c r="Q1246">
        <v>0</v>
      </c>
      <c r="R1246">
        <v>0</v>
      </c>
      <c r="S1246">
        <v>0</v>
      </c>
      <c r="T1246">
        <v>0</v>
      </c>
      <c r="U1246">
        <v>73.2</v>
      </c>
      <c r="V1246">
        <v>0</v>
      </c>
      <c r="X1246">
        <v>0</v>
      </c>
      <c r="Y1246" t="s">
        <v>67</v>
      </c>
      <c r="Z1246" t="s">
        <v>68</v>
      </c>
      <c r="AA1246" t="s">
        <v>5087</v>
      </c>
      <c r="AB1246" t="s">
        <v>5088</v>
      </c>
      <c r="AC1246">
        <v>73.2</v>
      </c>
      <c r="AD1246" t="s">
        <v>379</v>
      </c>
      <c r="AE1246" t="s">
        <v>381</v>
      </c>
      <c r="AF1246" t="s">
        <v>382</v>
      </c>
      <c r="AG1246">
        <v>39</v>
      </c>
      <c r="AI1246">
        <v>2200</v>
      </c>
      <c r="AK1246" t="s">
        <v>383</v>
      </c>
      <c r="AL1246" t="s">
        <v>384</v>
      </c>
      <c r="AM1246" t="s">
        <v>385</v>
      </c>
    </row>
    <row r="1247" spans="1:39" x14ac:dyDescent="0.25">
      <c r="A1247" s="2">
        <v>41694</v>
      </c>
      <c r="B1247" t="s">
        <v>17365</v>
      </c>
      <c r="C1247" t="s">
        <v>10313</v>
      </c>
      <c r="D1247" s="2">
        <v>41753</v>
      </c>
      <c r="E1247" s="2">
        <v>41753</v>
      </c>
      <c r="F1247" t="s">
        <v>9400</v>
      </c>
      <c r="G1247">
        <v>0</v>
      </c>
      <c r="H1247">
        <v>0</v>
      </c>
      <c r="I1247">
        <v>0</v>
      </c>
      <c r="J1247" t="s">
        <v>17366</v>
      </c>
      <c r="L1247" t="s">
        <v>64</v>
      </c>
      <c r="M1247" t="s">
        <v>379</v>
      </c>
      <c r="N1247" t="s">
        <v>380</v>
      </c>
      <c r="Q1247">
        <v>0</v>
      </c>
      <c r="R1247">
        <v>0</v>
      </c>
      <c r="S1247">
        <v>0</v>
      </c>
      <c r="T1247">
        <v>0</v>
      </c>
      <c r="U1247">
        <v>36</v>
      </c>
      <c r="V1247">
        <v>0</v>
      </c>
      <c r="X1247">
        <v>0</v>
      </c>
      <c r="Y1247" t="s">
        <v>67</v>
      </c>
      <c r="Z1247" t="s">
        <v>68</v>
      </c>
      <c r="AA1247" t="s">
        <v>4620</v>
      </c>
      <c r="AB1247" t="s">
        <v>297</v>
      </c>
      <c r="AC1247">
        <v>36</v>
      </c>
      <c r="AD1247" t="s">
        <v>379</v>
      </c>
      <c r="AE1247" t="s">
        <v>381</v>
      </c>
      <c r="AF1247" t="s">
        <v>382</v>
      </c>
      <c r="AG1247">
        <v>39</v>
      </c>
      <c r="AI1247">
        <v>2200</v>
      </c>
      <c r="AK1247" t="s">
        <v>383</v>
      </c>
      <c r="AL1247" t="s">
        <v>384</v>
      </c>
      <c r="AM1247" t="s">
        <v>385</v>
      </c>
    </row>
    <row r="1248" spans="1:39" x14ac:dyDescent="0.25">
      <c r="A1248" s="2">
        <v>41585</v>
      </c>
      <c r="B1248" t="s">
        <v>19101</v>
      </c>
      <c r="C1248" t="s">
        <v>2824</v>
      </c>
      <c r="D1248" s="2">
        <v>41728</v>
      </c>
      <c r="E1248" s="2">
        <v>41728</v>
      </c>
      <c r="F1248" t="s">
        <v>720</v>
      </c>
      <c r="G1248">
        <v>100</v>
      </c>
      <c r="H1248">
        <v>0</v>
      </c>
      <c r="I1248">
        <v>0</v>
      </c>
      <c r="J1248" t="s">
        <v>19102</v>
      </c>
      <c r="K1248" t="s">
        <v>7319</v>
      </c>
      <c r="L1248" t="s">
        <v>64</v>
      </c>
      <c r="M1248" t="s">
        <v>379</v>
      </c>
      <c r="N1248" t="s">
        <v>380</v>
      </c>
      <c r="Q1248">
        <v>0</v>
      </c>
      <c r="R1248">
        <v>540</v>
      </c>
      <c r="S1248">
        <v>540</v>
      </c>
      <c r="T1248">
        <v>0</v>
      </c>
      <c r="U1248" t="s">
        <v>19103</v>
      </c>
      <c r="V1248" t="s">
        <v>19103</v>
      </c>
      <c r="W1248" s="2">
        <v>41641</v>
      </c>
      <c r="X1248">
        <v>510</v>
      </c>
      <c r="Y1248" s="2">
        <v>41739</v>
      </c>
      <c r="Z1248" t="s">
        <v>68</v>
      </c>
      <c r="AA1248" t="s">
        <v>82</v>
      </c>
      <c r="AB1248" t="s">
        <v>297</v>
      </c>
      <c r="AC1248">
        <v>1520</v>
      </c>
      <c r="AD1248" t="s">
        <v>379</v>
      </c>
      <c r="AE1248" t="s">
        <v>381</v>
      </c>
      <c r="AF1248" t="s">
        <v>382</v>
      </c>
      <c r="AG1248">
        <v>39</v>
      </c>
      <c r="AI1248">
        <v>2200</v>
      </c>
      <c r="AK1248" t="s">
        <v>383</v>
      </c>
      <c r="AL1248" t="s">
        <v>384</v>
      </c>
      <c r="AM1248" t="s">
        <v>385</v>
      </c>
    </row>
    <row r="1249" spans="1:39" x14ac:dyDescent="0.25">
      <c r="A1249" s="2">
        <v>41736</v>
      </c>
      <c r="B1249" t="s">
        <v>16202</v>
      </c>
      <c r="C1249" t="s">
        <v>16203</v>
      </c>
      <c r="D1249" s="2">
        <v>41737</v>
      </c>
      <c r="E1249" s="2">
        <v>41737</v>
      </c>
      <c r="F1249" t="s">
        <v>16204</v>
      </c>
      <c r="G1249">
        <v>15</v>
      </c>
      <c r="H1249">
        <v>0</v>
      </c>
      <c r="I1249">
        <v>0</v>
      </c>
      <c r="L1249" t="s">
        <v>64</v>
      </c>
      <c r="M1249" t="s">
        <v>4741</v>
      </c>
      <c r="N1249" t="s">
        <v>2569</v>
      </c>
      <c r="O1249" t="s">
        <v>66</v>
      </c>
      <c r="Q1249">
        <v>64</v>
      </c>
      <c r="R1249">
        <v>0</v>
      </c>
      <c r="S1249">
        <v>64</v>
      </c>
      <c r="T1249">
        <v>0</v>
      </c>
      <c r="U1249">
        <v>0</v>
      </c>
      <c r="V1249">
        <v>0</v>
      </c>
      <c r="X1249">
        <v>0</v>
      </c>
      <c r="Y1249" t="s">
        <v>67</v>
      </c>
      <c r="Z1249" t="s">
        <v>12981</v>
      </c>
      <c r="AA1249" t="s">
        <v>3652</v>
      </c>
      <c r="AC1249">
        <v>0</v>
      </c>
      <c r="AD1249" t="s">
        <v>4741</v>
      </c>
      <c r="AE1249" t="s">
        <v>4742</v>
      </c>
      <c r="AF1249" t="s">
        <v>2573</v>
      </c>
      <c r="AG1249">
        <v>9</v>
      </c>
      <c r="AH1249">
        <v>21</v>
      </c>
      <c r="AI1249">
        <v>3550</v>
      </c>
      <c r="AK1249" t="s">
        <v>1084</v>
      </c>
      <c r="AL1249" t="s">
        <v>4744</v>
      </c>
      <c r="AM1249" t="s">
        <v>4745</v>
      </c>
    </row>
    <row r="1250" spans="1:39" x14ac:dyDescent="0.25">
      <c r="A1250" s="2">
        <v>41893</v>
      </c>
      <c r="B1250" t="s">
        <v>13061</v>
      </c>
      <c r="C1250" t="s">
        <v>13062</v>
      </c>
      <c r="D1250" s="2">
        <v>41893</v>
      </c>
      <c r="E1250" s="2">
        <v>42154</v>
      </c>
      <c r="F1250" t="s">
        <v>13063</v>
      </c>
      <c r="G1250">
        <v>2</v>
      </c>
      <c r="H1250">
        <v>0</v>
      </c>
      <c r="I1250">
        <v>0</v>
      </c>
      <c r="L1250" t="s">
        <v>64</v>
      </c>
      <c r="M1250" t="s">
        <v>1080</v>
      </c>
      <c r="N1250" t="s">
        <v>1081</v>
      </c>
      <c r="O1250" t="s">
        <v>66</v>
      </c>
      <c r="Q1250">
        <v>160</v>
      </c>
      <c r="R1250">
        <v>0</v>
      </c>
      <c r="S1250">
        <v>160</v>
      </c>
      <c r="T1250">
        <v>0</v>
      </c>
      <c r="U1250">
        <v>0</v>
      </c>
      <c r="V1250">
        <v>0</v>
      </c>
      <c r="X1250">
        <v>0</v>
      </c>
      <c r="Y1250" t="s">
        <v>67</v>
      </c>
      <c r="Z1250" t="s">
        <v>12981</v>
      </c>
      <c r="AA1250" t="s">
        <v>500</v>
      </c>
      <c r="AC1250">
        <v>0</v>
      </c>
      <c r="AD1250" t="s">
        <v>1080</v>
      </c>
      <c r="AE1250" t="s">
        <v>1082</v>
      </c>
      <c r="AF1250" t="s">
        <v>1083</v>
      </c>
      <c r="AG1250">
        <v>90</v>
      </c>
      <c r="AI1250">
        <v>3550</v>
      </c>
      <c r="AK1250" t="s">
        <v>1084</v>
      </c>
      <c r="AL1250" t="s">
        <v>1085</v>
      </c>
      <c r="AM1250" t="s">
        <v>1086</v>
      </c>
    </row>
    <row r="1251" spans="1:39" x14ac:dyDescent="0.25">
      <c r="A1251" s="2">
        <v>41830</v>
      </c>
      <c r="B1251" t="s">
        <v>14070</v>
      </c>
      <c r="C1251" t="s">
        <v>14071</v>
      </c>
      <c r="D1251" s="2">
        <v>41883</v>
      </c>
      <c r="E1251" s="2">
        <v>42185</v>
      </c>
      <c r="F1251" t="s">
        <v>14072</v>
      </c>
      <c r="G1251">
        <v>41</v>
      </c>
      <c r="H1251">
        <v>0</v>
      </c>
      <c r="I1251">
        <v>0</v>
      </c>
      <c r="L1251" t="s">
        <v>64</v>
      </c>
      <c r="M1251" t="s">
        <v>2568</v>
      </c>
      <c r="N1251" t="s">
        <v>2569</v>
      </c>
      <c r="O1251" t="s">
        <v>66</v>
      </c>
      <c r="Q1251" t="s">
        <v>14073</v>
      </c>
      <c r="R1251">
        <v>0</v>
      </c>
      <c r="S1251" t="s">
        <v>14073</v>
      </c>
      <c r="T1251">
        <v>0</v>
      </c>
      <c r="U1251">
        <v>0</v>
      </c>
      <c r="V1251" t="s">
        <v>14074</v>
      </c>
      <c r="W1251" s="2">
        <v>41907</v>
      </c>
      <c r="X1251" t="s">
        <v>14075</v>
      </c>
      <c r="Y1251" s="2">
        <v>41928</v>
      </c>
      <c r="Z1251" t="s">
        <v>68</v>
      </c>
      <c r="AA1251" t="s">
        <v>500</v>
      </c>
      <c r="AC1251">
        <v>0</v>
      </c>
      <c r="AD1251" t="s">
        <v>2568</v>
      </c>
      <c r="AE1251" t="s">
        <v>2572</v>
      </c>
      <c r="AF1251" t="s">
        <v>2573</v>
      </c>
      <c r="AG1251">
        <v>9</v>
      </c>
      <c r="AH1251">
        <v>21</v>
      </c>
      <c r="AI1251">
        <v>3550</v>
      </c>
      <c r="AK1251" t="s">
        <v>1084</v>
      </c>
      <c r="AL1251" t="s">
        <v>2574</v>
      </c>
      <c r="AM1251" t="s">
        <v>2575</v>
      </c>
    </row>
    <row r="1252" spans="1:39" x14ac:dyDescent="0.25">
      <c r="A1252" s="2">
        <v>41736</v>
      </c>
      <c r="B1252" t="s">
        <v>16206</v>
      </c>
      <c r="C1252" t="s">
        <v>13729</v>
      </c>
      <c r="D1252" s="2">
        <v>41848</v>
      </c>
      <c r="E1252" s="2">
        <v>41852</v>
      </c>
      <c r="F1252" t="s">
        <v>16207</v>
      </c>
      <c r="G1252">
        <v>1</v>
      </c>
      <c r="H1252">
        <v>0</v>
      </c>
      <c r="I1252">
        <v>0</v>
      </c>
      <c r="L1252" t="s">
        <v>64</v>
      </c>
      <c r="M1252" t="s">
        <v>1080</v>
      </c>
      <c r="N1252" t="s">
        <v>1081</v>
      </c>
      <c r="O1252" t="s">
        <v>66</v>
      </c>
      <c r="Q1252">
        <v>0</v>
      </c>
      <c r="R1252">
        <v>0</v>
      </c>
      <c r="S1252">
        <v>0</v>
      </c>
      <c r="T1252">
        <v>0</v>
      </c>
      <c r="U1252">
        <v>0</v>
      </c>
      <c r="V1252">
        <v>0</v>
      </c>
      <c r="X1252">
        <v>0</v>
      </c>
      <c r="Y1252" t="s">
        <v>67</v>
      </c>
      <c r="Z1252" t="s">
        <v>154</v>
      </c>
      <c r="AC1252">
        <v>0</v>
      </c>
      <c r="AD1252" t="s">
        <v>1080</v>
      </c>
      <c r="AE1252" t="s">
        <v>1082</v>
      </c>
      <c r="AF1252" t="s">
        <v>1083</v>
      </c>
      <c r="AG1252">
        <v>90</v>
      </c>
      <c r="AI1252">
        <v>3550</v>
      </c>
      <c r="AK1252" t="s">
        <v>1084</v>
      </c>
      <c r="AL1252" t="s">
        <v>1085</v>
      </c>
      <c r="AM1252" t="s">
        <v>1086</v>
      </c>
    </row>
    <row r="1253" spans="1:39" x14ac:dyDescent="0.25">
      <c r="A1253" s="2">
        <v>41736</v>
      </c>
      <c r="B1253" t="s">
        <v>16208</v>
      </c>
      <c r="C1253" t="s">
        <v>16209</v>
      </c>
      <c r="D1253" s="2">
        <v>41743</v>
      </c>
      <c r="E1253" s="2">
        <v>41747</v>
      </c>
      <c r="F1253" t="s">
        <v>16210</v>
      </c>
      <c r="G1253">
        <v>3</v>
      </c>
      <c r="H1253">
        <v>0</v>
      </c>
      <c r="I1253">
        <v>0</v>
      </c>
      <c r="L1253" t="s">
        <v>64</v>
      </c>
      <c r="M1253" t="s">
        <v>1080</v>
      </c>
      <c r="N1253" t="s">
        <v>1081</v>
      </c>
      <c r="O1253" t="s">
        <v>66</v>
      </c>
      <c r="Q1253">
        <v>0</v>
      </c>
      <c r="R1253">
        <v>0</v>
      </c>
      <c r="S1253">
        <v>0</v>
      </c>
      <c r="T1253">
        <v>0</v>
      </c>
      <c r="U1253">
        <v>0</v>
      </c>
      <c r="V1253">
        <v>0</v>
      </c>
      <c r="X1253">
        <v>0</v>
      </c>
      <c r="Y1253" t="s">
        <v>67</v>
      </c>
      <c r="Z1253" t="s">
        <v>154</v>
      </c>
      <c r="AC1253">
        <v>0</v>
      </c>
      <c r="AD1253" t="s">
        <v>1080</v>
      </c>
      <c r="AE1253" t="s">
        <v>1082</v>
      </c>
      <c r="AF1253" t="s">
        <v>1083</v>
      </c>
      <c r="AG1253">
        <v>90</v>
      </c>
      <c r="AI1253">
        <v>3550</v>
      </c>
      <c r="AK1253" t="s">
        <v>1084</v>
      </c>
      <c r="AL1253" t="s">
        <v>1085</v>
      </c>
      <c r="AM1253" t="s">
        <v>1086</v>
      </c>
    </row>
    <row r="1254" spans="1:39" x14ac:dyDescent="0.25">
      <c r="A1254" s="2">
        <v>41659</v>
      </c>
      <c r="B1254" t="s">
        <v>18371</v>
      </c>
      <c r="C1254" t="s">
        <v>18372</v>
      </c>
      <c r="D1254" s="2">
        <v>41862</v>
      </c>
      <c r="E1254" s="2">
        <v>41866</v>
      </c>
      <c r="F1254" t="s">
        <v>18373</v>
      </c>
      <c r="G1254">
        <v>2</v>
      </c>
      <c r="H1254">
        <v>0</v>
      </c>
      <c r="I1254">
        <v>0</v>
      </c>
      <c r="L1254" t="s">
        <v>64</v>
      </c>
      <c r="M1254" t="s">
        <v>6562</v>
      </c>
      <c r="N1254" t="s">
        <v>6563</v>
      </c>
      <c r="O1254" t="s">
        <v>66</v>
      </c>
      <c r="Q1254">
        <v>0</v>
      </c>
      <c r="R1254">
        <v>0</v>
      </c>
      <c r="S1254">
        <v>0</v>
      </c>
      <c r="T1254">
        <v>0</v>
      </c>
      <c r="U1254">
        <v>0</v>
      </c>
      <c r="V1254">
        <v>0</v>
      </c>
      <c r="X1254">
        <v>0</v>
      </c>
      <c r="Y1254" t="s">
        <v>67</v>
      </c>
      <c r="Z1254" t="s">
        <v>154</v>
      </c>
      <c r="AC1254">
        <v>0</v>
      </c>
      <c r="AD1254" t="s">
        <v>6562</v>
      </c>
      <c r="AE1254" t="s">
        <v>6564</v>
      </c>
      <c r="AF1254" t="s">
        <v>6565</v>
      </c>
      <c r="AG1254">
        <v>3</v>
      </c>
      <c r="AI1254">
        <v>8900</v>
      </c>
      <c r="AK1254" t="s">
        <v>6566</v>
      </c>
      <c r="AL1254" t="s">
        <v>6567</v>
      </c>
      <c r="AM1254" t="s">
        <v>6568</v>
      </c>
    </row>
    <row r="1255" spans="1:39" x14ac:dyDescent="0.25">
      <c r="A1255" s="2">
        <v>41857</v>
      </c>
      <c r="B1255" t="s">
        <v>13620</v>
      </c>
      <c r="C1255" t="s">
        <v>13621</v>
      </c>
      <c r="D1255" s="2">
        <v>41862</v>
      </c>
      <c r="E1255" s="2">
        <v>41865</v>
      </c>
      <c r="F1255" t="s">
        <v>13622</v>
      </c>
      <c r="G1255">
        <v>1</v>
      </c>
      <c r="H1255">
        <v>0</v>
      </c>
      <c r="I1255">
        <v>0</v>
      </c>
      <c r="L1255" t="s">
        <v>64</v>
      </c>
      <c r="M1255" t="s">
        <v>13623</v>
      </c>
      <c r="N1255" t="s">
        <v>13624</v>
      </c>
      <c r="O1255" t="s">
        <v>13625</v>
      </c>
      <c r="P1255" t="s">
        <v>13626</v>
      </c>
      <c r="Q1255">
        <v>108.8</v>
      </c>
      <c r="R1255">
        <v>0</v>
      </c>
      <c r="S1255">
        <v>108.8</v>
      </c>
      <c r="T1255">
        <v>0</v>
      </c>
      <c r="U1255">
        <v>0</v>
      </c>
      <c r="V1255">
        <v>110</v>
      </c>
      <c r="W1255" s="2">
        <v>41879</v>
      </c>
      <c r="X1255">
        <v>0</v>
      </c>
      <c r="Y1255" t="s">
        <v>67</v>
      </c>
      <c r="Z1255" t="s">
        <v>68</v>
      </c>
      <c r="AA1255" t="s">
        <v>1524</v>
      </c>
      <c r="AC1255">
        <v>0</v>
      </c>
      <c r="AD1255" t="s">
        <v>13623</v>
      </c>
      <c r="AE1255" t="s">
        <v>13627</v>
      </c>
      <c r="AF1255" t="s">
        <v>13628</v>
      </c>
      <c r="AG1255">
        <v>295</v>
      </c>
      <c r="AI1255">
        <v>3001</v>
      </c>
      <c r="AK1255" t="s">
        <v>6864</v>
      </c>
      <c r="AL1255" t="s">
        <v>13629</v>
      </c>
      <c r="AM1255" t="s">
        <v>13630</v>
      </c>
    </row>
    <row r="1256" spans="1:39" x14ac:dyDescent="0.25">
      <c r="A1256" s="2">
        <v>41820</v>
      </c>
      <c r="B1256" t="s">
        <v>14322</v>
      </c>
      <c r="C1256" t="s">
        <v>14323</v>
      </c>
      <c r="D1256" s="2">
        <v>41855</v>
      </c>
      <c r="E1256" s="2">
        <v>41879</v>
      </c>
      <c r="F1256" t="s">
        <v>14324</v>
      </c>
      <c r="G1256">
        <v>1</v>
      </c>
      <c r="H1256">
        <v>0</v>
      </c>
      <c r="I1256">
        <v>0</v>
      </c>
      <c r="L1256" t="s">
        <v>64</v>
      </c>
      <c r="M1256" t="s">
        <v>13623</v>
      </c>
      <c r="N1256" t="s">
        <v>13624</v>
      </c>
      <c r="O1256" t="s">
        <v>66</v>
      </c>
      <c r="Q1256">
        <v>192</v>
      </c>
      <c r="R1256">
        <v>6.72</v>
      </c>
      <c r="S1256">
        <v>198.72</v>
      </c>
      <c r="T1256">
        <v>0</v>
      </c>
      <c r="U1256">
        <v>0</v>
      </c>
      <c r="V1256">
        <v>0</v>
      </c>
      <c r="X1256">
        <v>0</v>
      </c>
      <c r="Y1256" t="s">
        <v>67</v>
      </c>
      <c r="Z1256" t="s">
        <v>12981</v>
      </c>
      <c r="AA1256" t="s">
        <v>472</v>
      </c>
      <c r="AC1256">
        <v>0</v>
      </c>
      <c r="AD1256" t="s">
        <v>13623</v>
      </c>
      <c r="AE1256" t="s">
        <v>13627</v>
      </c>
      <c r="AF1256" t="s">
        <v>13628</v>
      </c>
      <c r="AG1256">
        <v>295</v>
      </c>
      <c r="AI1256">
        <v>3001</v>
      </c>
      <c r="AK1256" t="s">
        <v>6864</v>
      </c>
      <c r="AL1256" t="s">
        <v>13629</v>
      </c>
      <c r="AM1256" t="s">
        <v>13630</v>
      </c>
    </row>
    <row r="1257" spans="1:39" x14ac:dyDescent="0.25">
      <c r="A1257" s="2">
        <v>41816</v>
      </c>
      <c r="B1257" t="s">
        <v>14391</v>
      </c>
      <c r="C1257" t="s">
        <v>14392</v>
      </c>
      <c r="D1257" s="2">
        <v>41883</v>
      </c>
      <c r="E1257" s="2">
        <v>42185</v>
      </c>
      <c r="F1257" t="s">
        <v>14393</v>
      </c>
      <c r="G1257">
        <v>2</v>
      </c>
      <c r="H1257">
        <v>0</v>
      </c>
      <c r="I1257">
        <v>0</v>
      </c>
      <c r="K1257" t="s">
        <v>14394</v>
      </c>
      <c r="L1257" t="s">
        <v>64</v>
      </c>
      <c r="M1257" t="s">
        <v>13623</v>
      </c>
      <c r="N1257" t="s">
        <v>13624</v>
      </c>
      <c r="O1257" t="s">
        <v>66</v>
      </c>
      <c r="Q1257">
        <v>156</v>
      </c>
      <c r="R1257">
        <v>0</v>
      </c>
      <c r="S1257">
        <v>156</v>
      </c>
      <c r="T1257">
        <v>0</v>
      </c>
      <c r="U1257">
        <v>0</v>
      </c>
      <c r="V1257">
        <v>0</v>
      </c>
      <c r="X1257">
        <v>0</v>
      </c>
      <c r="Y1257" t="s">
        <v>67</v>
      </c>
      <c r="Z1257" t="s">
        <v>12981</v>
      </c>
      <c r="AA1257" t="s">
        <v>500</v>
      </c>
      <c r="AC1257">
        <v>0</v>
      </c>
      <c r="AD1257" t="s">
        <v>13623</v>
      </c>
      <c r="AE1257" t="s">
        <v>13627</v>
      </c>
      <c r="AF1257" t="s">
        <v>13628</v>
      </c>
      <c r="AG1257">
        <v>295</v>
      </c>
      <c r="AI1257">
        <v>3001</v>
      </c>
      <c r="AK1257" t="s">
        <v>6864</v>
      </c>
      <c r="AL1257" t="s">
        <v>13629</v>
      </c>
      <c r="AM1257" t="s">
        <v>13630</v>
      </c>
    </row>
    <row r="1258" spans="1:39" x14ac:dyDescent="0.25">
      <c r="A1258" s="2">
        <v>41796</v>
      </c>
      <c r="B1258" t="s">
        <v>14938</v>
      </c>
      <c r="C1258" t="s">
        <v>14939</v>
      </c>
      <c r="D1258" s="2">
        <v>41815</v>
      </c>
      <c r="E1258" s="2">
        <v>41815</v>
      </c>
      <c r="F1258" t="s">
        <v>14940</v>
      </c>
      <c r="G1258">
        <v>6</v>
      </c>
      <c r="H1258">
        <v>3</v>
      </c>
      <c r="I1258">
        <v>0</v>
      </c>
      <c r="L1258" t="s">
        <v>64</v>
      </c>
      <c r="M1258" t="s">
        <v>13623</v>
      </c>
      <c r="N1258" t="s">
        <v>13624</v>
      </c>
      <c r="O1258" t="s">
        <v>66</v>
      </c>
      <c r="Q1258">
        <v>80</v>
      </c>
      <c r="R1258">
        <v>0</v>
      </c>
      <c r="S1258">
        <v>80</v>
      </c>
      <c r="T1258">
        <v>0</v>
      </c>
      <c r="U1258">
        <v>0</v>
      </c>
      <c r="V1258">
        <v>0</v>
      </c>
      <c r="X1258">
        <v>0</v>
      </c>
      <c r="Y1258" t="s">
        <v>67</v>
      </c>
      <c r="Z1258" t="s">
        <v>68</v>
      </c>
      <c r="AA1258" t="s">
        <v>472</v>
      </c>
      <c r="AC1258">
        <v>0</v>
      </c>
      <c r="AD1258" t="s">
        <v>13623</v>
      </c>
      <c r="AE1258" t="s">
        <v>13627</v>
      </c>
      <c r="AF1258" t="s">
        <v>13628</v>
      </c>
      <c r="AG1258">
        <v>295</v>
      </c>
      <c r="AI1258">
        <v>3001</v>
      </c>
      <c r="AK1258" t="s">
        <v>6864</v>
      </c>
      <c r="AL1258" t="s">
        <v>13629</v>
      </c>
      <c r="AM1258" t="s">
        <v>13630</v>
      </c>
    </row>
    <row r="1259" spans="1:39" x14ac:dyDescent="0.25">
      <c r="A1259" s="2">
        <v>41768</v>
      </c>
      <c r="B1259" t="s">
        <v>15606</v>
      </c>
      <c r="C1259" t="s">
        <v>15607</v>
      </c>
      <c r="D1259" s="2">
        <v>41821</v>
      </c>
      <c r="E1259" s="2">
        <v>41823</v>
      </c>
      <c r="G1259">
        <v>1</v>
      </c>
      <c r="H1259">
        <v>0</v>
      </c>
      <c r="I1259">
        <v>0</v>
      </c>
      <c r="L1259" t="s">
        <v>64</v>
      </c>
      <c r="M1259" t="s">
        <v>13623</v>
      </c>
      <c r="N1259" t="s">
        <v>13624</v>
      </c>
      <c r="O1259" t="s">
        <v>66</v>
      </c>
      <c r="Q1259">
        <v>192</v>
      </c>
      <c r="R1259">
        <v>6.72</v>
      </c>
      <c r="S1259">
        <v>198.72</v>
      </c>
      <c r="T1259">
        <v>0</v>
      </c>
      <c r="U1259">
        <v>0</v>
      </c>
      <c r="V1259">
        <v>0</v>
      </c>
      <c r="X1259">
        <v>0</v>
      </c>
      <c r="Y1259" t="s">
        <v>67</v>
      </c>
      <c r="Z1259" t="s">
        <v>12981</v>
      </c>
      <c r="AA1259" t="s">
        <v>472</v>
      </c>
      <c r="AC1259">
        <v>0</v>
      </c>
      <c r="AD1259" t="s">
        <v>13623</v>
      </c>
      <c r="AE1259" t="s">
        <v>13627</v>
      </c>
      <c r="AF1259" t="s">
        <v>13628</v>
      </c>
      <c r="AG1259">
        <v>295</v>
      </c>
      <c r="AI1259">
        <v>3001</v>
      </c>
      <c r="AK1259" t="s">
        <v>6864</v>
      </c>
      <c r="AL1259" t="s">
        <v>13629</v>
      </c>
      <c r="AM1259" t="s">
        <v>13630</v>
      </c>
    </row>
    <row r="1260" spans="1:39" x14ac:dyDescent="0.25">
      <c r="A1260" s="2">
        <v>41768</v>
      </c>
      <c r="B1260" t="s">
        <v>15608</v>
      </c>
      <c r="C1260" t="s">
        <v>15609</v>
      </c>
      <c r="D1260" s="2">
        <v>41791</v>
      </c>
      <c r="E1260" s="2">
        <v>41791</v>
      </c>
      <c r="G1260">
        <v>1</v>
      </c>
      <c r="H1260">
        <v>0</v>
      </c>
      <c r="I1260">
        <v>0</v>
      </c>
      <c r="L1260" t="s">
        <v>64</v>
      </c>
      <c r="M1260" t="s">
        <v>13623</v>
      </c>
      <c r="N1260" t="s">
        <v>13624</v>
      </c>
      <c r="O1260" t="s">
        <v>66</v>
      </c>
      <c r="Q1260">
        <v>24</v>
      </c>
      <c r="R1260">
        <v>6.72</v>
      </c>
      <c r="S1260">
        <v>30.72</v>
      </c>
      <c r="T1260">
        <v>0</v>
      </c>
      <c r="U1260">
        <v>0</v>
      </c>
      <c r="V1260">
        <v>0</v>
      </c>
      <c r="X1260">
        <v>0</v>
      </c>
      <c r="Y1260" t="s">
        <v>67</v>
      </c>
      <c r="Z1260" t="s">
        <v>12981</v>
      </c>
      <c r="AA1260" t="s">
        <v>472</v>
      </c>
      <c r="AC1260">
        <v>0</v>
      </c>
      <c r="AD1260" t="s">
        <v>13623</v>
      </c>
      <c r="AE1260" t="s">
        <v>13627</v>
      </c>
      <c r="AF1260" t="s">
        <v>13628</v>
      </c>
      <c r="AG1260">
        <v>295</v>
      </c>
      <c r="AI1260">
        <v>3001</v>
      </c>
      <c r="AK1260" t="s">
        <v>6864</v>
      </c>
      <c r="AL1260" t="s">
        <v>13629</v>
      </c>
      <c r="AM1260" t="s">
        <v>13630</v>
      </c>
    </row>
    <row r="1261" spans="1:39" x14ac:dyDescent="0.25">
      <c r="A1261" s="2">
        <v>41764</v>
      </c>
      <c r="B1261" t="s">
        <v>15705</v>
      </c>
      <c r="C1261" t="s">
        <v>14470</v>
      </c>
      <c r="D1261" s="2">
        <v>41865</v>
      </c>
      <c r="E1261" s="2">
        <v>41865</v>
      </c>
      <c r="F1261" t="s">
        <v>14471</v>
      </c>
      <c r="G1261">
        <v>0</v>
      </c>
      <c r="H1261">
        <v>0</v>
      </c>
      <c r="I1261">
        <v>0</v>
      </c>
      <c r="J1261" t="s">
        <v>15706</v>
      </c>
      <c r="L1261" t="s">
        <v>64</v>
      </c>
      <c r="M1261" t="s">
        <v>13623</v>
      </c>
      <c r="N1261" t="s">
        <v>13624</v>
      </c>
      <c r="Q1261">
        <v>0</v>
      </c>
      <c r="R1261">
        <v>0</v>
      </c>
      <c r="S1261">
        <v>0</v>
      </c>
      <c r="T1261">
        <v>0</v>
      </c>
      <c r="U1261">
        <v>109.8</v>
      </c>
      <c r="V1261">
        <v>0</v>
      </c>
      <c r="X1261">
        <v>0</v>
      </c>
      <c r="Y1261" t="s">
        <v>67</v>
      </c>
      <c r="Z1261" t="s">
        <v>68</v>
      </c>
      <c r="AA1261" t="s">
        <v>5087</v>
      </c>
      <c r="AB1261" t="s">
        <v>5088</v>
      </c>
      <c r="AC1261">
        <v>109.8</v>
      </c>
      <c r="AD1261" t="s">
        <v>13623</v>
      </c>
      <c r="AE1261" t="s">
        <v>13627</v>
      </c>
      <c r="AF1261" t="s">
        <v>13628</v>
      </c>
      <c r="AG1261">
        <v>295</v>
      </c>
      <c r="AI1261">
        <v>3001</v>
      </c>
      <c r="AK1261" t="s">
        <v>6864</v>
      </c>
      <c r="AL1261" t="s">
        <v>13629</v>
      </c>
      <c r="AM1261" t="s">
        <v>13630</v>
      </c>
    </row>
    <row r="1262" spans="1:39" x14ac:dyDescent="0.25">
      <c r="A1262" s="2">
        <v>41726</v>
      </c>
      <c r="B1262" t="s">
        <v>16434</v>
      </c>
      <c r="C1262" t="s">
        <v>16435</v>
      </c>
      <c r="D1262" s="2">
        <v>41747</v>
      </c>
      <c r="E1262" s="2">
        <v>41747</v>
      </c>
      <c r="F1262" t="s">
        <v>13286</v>
      </c>
      <c r="G1262">
        <v>0</v>
      </c>
      <c r="H1262">
        <v>0</v>
      </c>
      <c r="I1262">
        <v>0</v>
      </c>
      <c r="J1262" t="s">
        <v>16436</v>
      </c>
      <c r="L1262" t="s">
        <v>64</v>
      </c>
      <c r="M1262" t="s">
        <v>13623</v>
      </c>
      <c r="N1262" t="s">
        <v>13624</v>
      </c>
      <c r="Q1262">
        <v>0</v>
      </c>
      <c r="R1262">
        <v>9.1199999999999992</v>
      </c>
      <c r="S1262">
        <v>9.1199999999999992</v>
      </c>
      <c r="T1262">
        <v>0</v>
      </c>
      <c r="U1262">
        <v>3.2</v>
      </c>
      <c r="V1262">
        <v>0</v>
      </c>
      <c r="X1262">
        <v>0</v>
      </c>
      <c r="Y1262" t="s">
        <v>67</v>
      </c>
      <c r="Z1262" t="s">
        <v>81</v>
      </c>
      <c r="AA1262" t="s">
        <v>422</v>
      </c>
      <c r="AB1262" t="s">
        <v>297</v>
      </c>
      <c r="AC1262">
        <v>6.4</v>
      </c>
      <c r="AD1262" t="s">
        <v>13623</v>
      </c>
      <c r="AE1262" t="s">
        <v>13627</v>
      </c>
      <c r="AF1262" t="s">
        <v>13628</v>
      </c>
      <c r="AG1262">
        <v>295</v>
      </c>
      <c r="AI1262">
        <v>3001</v>
      </c>
      <c r="AK1262" t="s">
        <v>6864</v>
      </c>
      <c r="AL1262" t="s">
        <v>13629</v>
      </c>
      <c r="AM1262" t="s">
        <v>13630</v>
      </c>
    </row>
    <row r="1263" spans="1:39" x14ac:dyDescent="0.25">
      <c r="A1263" s="2">
        <v>41698</v>
      </c>
      <c r="B1263" t="s">
        <v>17220</v>
      </c>
      <c r="C1263" t="s">
        <v>719</v>
      </c>
      <c r="D1263" s="2">
        <v>41707</v>
      </c>
      <c r="E1263" s="2">
        <v>41707</v>
      </c>
      <c r="F1263" t="s">
        <v>720</v>
      </c>
      <c r="G1263">
        <v>2</v>
      </c>
      <c r="H1263">
        <v>0</v>
      </c>
      <c r="I1263">
        <v>0</v>
      </c>
      <c r="J1263" t="s">
        <v>17221</v>
      </c>
      <c r="L1263" t="s">
        <v>64</v>
      </c>
      <c r="M1263" t="s">
        <v>728</v>
      </c>
      <c r="N1263" t="s">
        <v>729</v>
      </c>
      <c r="Q1263">
        <v>0</v>
      </c>
      <c r="R1263">
        <v>0</v>
      </c>
      <c r="S1263">
        <v>0</v>
      </c>
      <c r="T1263">
        <v>0</v>
      </c>
      <c r="U1263">
        <v>37.6</v>
      </c>
      <c r="V1263">
        <v>37.6</v>
      </c>
      <c r="W1263" s="2">
        <v>41732</v>
      </c>
      <c r="X1263">
        <v>0</v>
      </c>
      <c r="Y1263" t="s">
        <v>67</v>
      </c>
      <c r="Z1263" t="s">
        <v>68</v>
      </c>
      <c r="AA1263" t="s">
        <v>82</v>
      </c>
      <c r="AB1263" t="s">
        <v>297</v>
      </c>
      <c r="AC1263">
        <v>37.6</v>
      </c>
      <c r="AD1263" t="s">
        <v>728</v>
      </c>
      <c r="AE1263" t="s">
        <v>730</v>
      </c>
      <c r="AF1263" t="s">
        <v>731</v>
      </c>
      <c r="AG1263">
        <v>19</v>
      </c>
      <c r="AI1263">
        <v>2660</v>
      </c>
      <c r="AK1263" t="s">
        <v>732</v>
      </c>
      <c r="AL1263" t="s">
        <v>733</v>
      </c>
      <c r="AM1263" t="s">
        <v>734</v>
      </c>
    </row>
    <row r="1264" spans="1:39" x14ac:dyDescent="0.25">
      <c r="A1264" s="2">
        <v>41680</v>
      </c>
      <c r="B1264" t="s">
        <v>17801</v>
      </c>
      <c r="C1264" t="s">
        <v>719</v>
      </c>
      <c r="D1264" s="2">
        <v>41706</v>
      </c>
      <c r="E1264" s="2">
        <v>41706</v>
      </c>
      <c r="F1264" t="s">
        <v>720</v>
      </c>
      <c r="G1264">
        <v>2</v>
      </c>
      <c r="H1264">
        <v>2</v>
      </c>
      <c r="I1264">
        <v>0</v>
      </c>
      <c r="J1264" t="s">
        <v>17802</v>
      </c>
      <c r="L1264" t="s">
        <v>64</v>
      </c>
      <c r="M1264" t="s">
        <v>728</v>
      </c>
      <c r="N1264" t="s">
        <v>729</v>
      </c>
      <c r="Q1264">
        <v>0</v>
      </c>
      <c r="R1264">
        <v>0</v>
      </c>
      <c r="S1264">
        <v>0</v>
      </c>
      <c r="T1264">
        <v>0</v>
      </c>
      <c r="U1264">
        <v>75.2</v>
      </c>
      <c r="V1264">
        <v>75.2</v>
      </c>
      <c r="W1264" s="2">
        <v>41732</v>
      </c>
      <c r="X1264">
        <v>0</v>
      </c>
      <c r="Y1264" t="s">
        <v>67</v>
      </c>
      <c r="Z1264" t="s">
        <v>68</v>
      </c>
      <c r="AA1264" t="s">
        <v>82</v>
      </c>
      <c r="AB1264" t="s">
        <v>297</v>
      </c>
      <c r="AC1264">
        <v>75.2</v>
      </c>
      <c r="AD1264" t="s">
        <v>728</v>
      </c>
      <c r="AE1264" t="s">
        <v>730</v>
      </c>
      <c r="AF1264" t="s">
        <v>731</v>
      </c>
      <c r="AG1264">
        <v>19</v>
      </c>
      <c r="AI1264">
        <v>2660</v>
      </c>
      <c r="AK1264" t="s">
        <v>732</v>
      </c>
      <c r="AL1264" t="s">
        <v>733</v>
      </c>
      <c r="AM1264" t="s">
        <v>734</v>
      </c>
    </row>
    <row r="1265" spans="1:39" x14ac:dyDescent="0.25">
      <c r="A1265" s="2">
        <v>41620</v>
      </c>
      <c r="B1265" t="s">
        <v>18932</v>
      </c>
      <c r="C1265" t="s">
        <v>527</v>
      </c>
      <c r="D1265" s="2">
        <v>41685</v>
      </c>
      <c r="E1265" s="2">
        <v>41685</v>
      </c>
      <c r="F1265" t="s">
        <v>528</v>
      </c>
      <c r="G1265">
        <v>3</v>
      </c>
      <c r="H1265">
        <v>0</v>
      </c>
      <c r="I1265">
        <v>0</v>
      </c>
      <c r="J1265" t="s">
        <v>578</v>
      </c>
      <c r="K1265" t="s">
        <v>18933</v>
      </c>
      <c r="L1265" t="s">
        <v>64</v>
      </c>
      <c r="M1265" t="s">
        <v>728</v>
      </c>
      <c r="N1265" t="s">
        <v>729</v>
      </c>
      <c r="Q1265">
        <v>0</v>
      </c>
      <c r="R1265">
        <v>0</v>
      </c>
      <c r="S1265">
        <v>0</v>
      </c>
      <c r="T1265">
        <v>0</v>
      </c>
      <c r="U1265">
        <v>43.2</v>
      </c>
      <c r="V1265">
        <v>84</v>
      </c>
      <c r="W1265" s="2">
        <v>41641</v>
      </c>
      <c r="X1265">
        <v>0</v>
      </c>
      <c r="Y1265" t="s">
        <v>67</v>
      </c>
      <c r="Z1265" t="s">
        <v>68</v>
      </c>
      <c r="AA1265" t="s">
        <v>82</v>
      </c>
      <c r="AB1265" t="s">
        <v>96</v>
      </c>
      <c r="AC1265">
        <v>86.4</v>
      </c>
      <c r="AD1265" t="s">
        <v>728</v>
      </c>
      <c r="AE1265" t="s">
        <v>730</v>
      </c>
      <c r="AF1265" t="s">
        <v>731</v>
      </c>
      <c r="AG1265">
        <v>19</v>
      </c>
      <c r="AI1265">
        <v>2660</v>
      </c>
      <c r="AK1265" t="s">
        <v>732</v>
      </c>
      <c r="AL1265" t="s">
        <v>733</v>
      </c>
      <c r="AM1265" t="s">
        <v>734</v>
      </c>
    </row>
    <row r="1266" spans="1:39" x14ac:dyDescent="0.25">
      <c r="A1266" s="2">
        <v>41893</v>
      </c>
      <c r="B1266" t="s">
        <v>13077</v>
      </c>
      <c r="C1266" t="s">
        <v>13078</v>
      </c>
      <c r="D1266" s="2">
        <v>41893</v>
      </c>
      <c r="E1266" s="2">
        <v>42185</v>
      </c>
      <c r="F1266" t="s">
        <v>13079</v>
      </c>
      <c r="G1266">
        <v>1</v>
      </c>
      <c r="H1266">
        <v>0</v>
      </c>
      <c r="I1266">
        <v>0</v>
      </c>
      <c r="L1266" t="s">
        <v>64</v>
      </c>
      <c r="M1266" t="s">
        <v>1042</v>
      </c>
      <c r="N1266" t="s">
        <v>1043</v>
      </c>
      <c r="O1266" t="s">
        <v>1043</v>
      </c>
      <c r="P1266" t="s">
        <v>1567</v>
      </c>
      <c r="Q1266">
        <v>88</v>
      </c>
      <c r="R1266">
        <v>0</v>
      </c>
      <c r="S1266">
        <v>88</v>
      </c>
      <c r="T1266">
        <v>0</v>
      </c>
      <c r="U1266">
        <v>0</v>
      </c>
      <c r="V1266">
        <v>88</v>
      </c>
      <c r="W1266" s="2">
        <v>41893</v>
      </c>
      <c r="X1266">
        <v>0</v>
      </c>
      <c r="Y1266" t="s">
        <v>67</v>
      </c>
      <c r="Z1266" t="s">
        <v>68</v>
      </c>
      <c r="AA1266" t="s">
        <v>500</v>
      </c>
      <c r="AC1266">
        <v>0</v>
      </c>
      <c r="AD1266" t="s">
        <v>1042</v>
      </c>
      <c r="AE1266" t="s">
        <v>1044</v>
      </c>
      <c r="AF1266" t="s">
        <v>1045</v>
      </c>
      <c r="AG1266">
        <v>10</v>
      </c>
      <c r="AI1266">
        <v>1560</v>
      </c>
      <c r="AK1266" t="s">
        <v>573</v>
      </c>
      <c r="AL1266" t="s">
        <v>1046</v>
      </c>
      <c r="AM1266" t="s">
        <v>1047</v>
      </c>
    </row>
    <row r="1267" spans="1:39" x14ac:dyDescent="0.25">
      <c r="A1267" s="2">
        <v>41893</v>
      </c>
      <c r="B1267" t="s">
        <v>13080</v>
      </c>
      <c r="C1267" t="s">
        <v>13081</v>
      </c>
      <c r="D1267" s="2">
        <v>41893</v>
      </c>
      <c r="E1267" s="2">
        <v>42185</v>
      </c>
      <c r="F1267" t="s">
        <v>2069</v>
      </c>
      <c r="G1267">
        <v>1</v>
      </c>
      <c r="H1267">
        <v>0</v>
      </c>
      <c r="I1267">
        <v>0</v>
      </c>
      <c r="L1267" t="s">
        <v>64</v>
      </c>
      <c r="M1267" t="s">
        <v>1042</v>
      </c>
      <c r="N1267" t="s">
        <v>1043</v>
      </c>
      <c r="O1267" t="s">
        <v>1043</v>
      </c>
      <c r="P1267" t="s">
        <v>1567</v>
      </c>
      <c r="Q1267">
        <v>30</v>
      </c>
      <c r="R1267">
        <v>0</v>
      </c>
      <c r="S1267">
        <v>30</v>
      </c>
      <c r="T1267">
        <v>0</v>
      </c>
      <c r="U1267">
        <v>0</v>
      </c>
      <c r="V1267">
        <v>30</v>
      </c>
      <c r="W1267" s="2">
        <v>41893</v>
      </c>
      <c r="X1267">
        <v>0</v>
      </c>
      <c r="Y1267" t="s">
        <v>67</v>
      </c>
      <c r="Z1267" t="s">
        <v>68</v>
      </c>
      <c r="AA1267" t="s">
        <v>500</v>
      </c>
      <c r="AC1267">
        <v>0</v>
      </c>
      <c r="AD1267" t="s">
        <v>1042</v>
      </c>
      <c r="AE1267" t="s">
        <v>1044</v>
      </c>
      <c r="AF1267" t="s">
        <v>1045</v>
      </c>
      <c r="AG1267">
        <v>10</v>
      </c>
      <c r="AI1267">
        <v>1560</v>
      </c>
      <c r="AK1267" t="s">
        <v>573</v>
      </c>
      <c r="AL1267" t="s">
        <v>1046</v>
      </c>
      <c r="AM1267" t="s">
        <v>1047</v>
      </c>
    </row>
    <row r="1268" spans="1:39" x14ac:dyDescent="0.25">
      <c r="A1268" s="2">
        <v>41814</v>
      </c>
      <c r="B1268" t="s">
        <v>14461</v>
      </c>
      <c r="C1268" t="s">
        <v>6071</v>
      </c>
      <c r="D1268" s="2">
        <v>41817</v>
      </c>
      <c r="E1268" s="2">
        <v>41819</v>
      </c>
      <c r="G1268">
        <v>1</v>
      </c>
      <c r="H1268">
        <v>0</v>
      </c>
      <c r="I1268">
        <v>0</v>
      </c>
      <c r="L1268" t="s">
        <v>64</v>
      </c>
      <c r="M1268" t="s">
        <v>9577</v>
      </c>
      <c r="N1268" t="s">
        <v>9578</v>
      </c>
      <c r="Q1268">
        <v>132.88</v>
      </c>
      <c r="R1268">
        <v>0</v>
      </c>
      <c r="S1268">
        <v>132.88</v>
      </c>
      <c r="T1268">
        <v>0</v>
      </c>
      <c r="U1268">
        <v>0</v>
      </c>
      <c r="V1268">
        <v>132.88</v>
      </c>
      <c r="W1268" s="2">
        <v>41823</v>
      </c>
      <c r="X1268">
        <v>0</v>
      </c>
      <c r="Y1268" t="s">
        <v>67</v>
      </c>
      <c r="Z1268" t="s">
        <v>68</v>
      </c>
      <c r="AA1268" t="s">
        <v>5087</v>
      </c>
      <c r="AC1268">
        <v>0</v>
      </c>
      <c r="AD1268" t="s">
        <v>9577</v>
      </c>
      <c r="AE1268" t="s">
        <v>9579</v>
      </c>
      <c r="AF1268" t="s">
        <v>572</v>
      </c>
      <c r="AG1268">
        <v>22</v>
      </c>
      <c r="AI1268">
        <v>1560</v>
      </c>
      <c r="AK1268" t="s">
        <v>573</v>
      </c>
      <c r="AL1268" t="s">
        <v>9580</v>
      </c>
      <c r="AM1268" t="s">
        <v>9581</v>
      </c>
    </row>
    <row r="1269" spans="1:39" x14ac:dyDescent="0.25">
      <c r="A1269" s="2">
        <v>41786</v>
      </c>
      <c r="B1269" t="s">
        <v>15160</v>
      </c>
      <c r="C1269" t="s">
        <v>14958</v>
      </c>
      <c r="D1269" s="2">
        <v>41787</v>
      </c>
      <c r="E1269" s="2">
        <v>41787</v>
      </c>
      <c r="F1269" t="s">
        <v>14959</v>
      </c>
      <c r="G1269">
        <v>0</v>
      </c>
      <c r="H1269">
        <v>0</v>
      </c>
      <c r="I1269">
        <v>0</v>
      </c>
      <c r="J1269" t="s">
        <v>15161</v>
      </c>
      <c r="L1269" t="s">
        <v>64</v>
      </c>
      <c r="M1269" t="s">
        <v>569</v>
      </c>
      <c r="N1269" t="s">
        <v>570</v>
      </c>
      <c r="Q1269">
        <v>0</v>
      </c>
      <c r="R1269">
        <v>0</v>
      </c>
      <c r="S1269">
        <v>0</v>
      </c>
      <c r="T1269">
        <v>0</v>
      </c>
      <c r="U1269">
        <v>134.4</v>
      </c>
      <c r="V1269">
        <v>0</v>
      </c>
      <c r="X1269">
        <v>0</v>
      </c>
      <c r="Y1269" t="s">
        <v>67</v>
      </c>
      <c r="Z1269" t="s">
        <v>68</v>
      </c>
      <c r="AA1269" t="s">
        <v>5087</v>
      </c>
      <c r="AB1269" t="s">
        <v>5088</v>
      </c>
      <c r="AC1269">
        <v>134.4</v>
      </c>
      <c r="AD1269" t="s">
        <v>569</v>
      </c>
      <c r="AE1269" t="s">
        <v>571</v>
      </c>
      <c r="AF1269" t="s">
        <v>572</v>
      </c>
      <c r="AG1269">
        <v>22</v>
      </c>
      <c r="AI1269">
        <v>1560</v>
      </c>
      <c r="AK1269" t="s">
        <v>573</v>
      </c>
      <c r="AL1269" t="s">
        <v>574</v>
      </c>
      <c r="AM1269" t="s">
        <v>575</v>
      </c>
    </row>
    <row r="1270" spans="1:39" x14ac:dyDescent="0.25">
      <c r="A1270" s="2">
        <v>41625</v>
      </c>
      <c r="B1270" t="s">
        <v>18882</v>
      </c>
      <c r="C1270" t="s">
        <v>76</v>
      </c>
      <c r="D1270" s="2">
        <v>41647</v>
      </c>
      <c r="E1270" s="2">
        <v>41647</v>
      </c>
      <c r="F1270" t="s">
        <v>77</v>
      </c>
      <c r="G1270">
        <v>3</v>
      </c>
      <c r="H1270">
        <v>2</v>
      </c>
      <c r="I1270">
        <v>0</v>
      </c>
      <c r="J1270" t="s">
        <v>18883</v>
      </c>
      <c r="K1270" t="s">
        <v>18884</v>
      </c>
      <c r="L1270" t="s">
        <v>64</v>
      </c>
      <c r="M1270" t="s">
        <v>1042</v>
      </c>
      <c r="N1270" t="s">
        <v>1043</v>
      </c>
      <c r="Q1270">
        <v>0</v>
      </c>
      <c r="R1270">
        <v>6.89</v>
      </c>
      <c r="S1270">
        <v>6.89</v>
      </c>
      <c r="T1270">
        <v>0</v>
      </c>
      <c r="U1270">
        <v>68</v>
      </c>
      <c r="V1270">
        <v>44.78</v>
      </c>
      <c r="W1270" s="2">
        <v>41655</v>
      </c>
      <c r="X1270">
        <v>0</v>
      </c>
      <c r="Y1270" t="s">
        <v>67</v>
      </c>
      <c r="Z1270" t="s">
        <v>68</v>
      </c>
      <c r="AA1270" t="s">
        <v>82</v>
      </c>
      <c r="AB1270" t="s">
        <v>83</v>
      </c>
      <c r="AC1270">
        <v>31</v>
      </c>
      <c r="AD1270" t="s">
        <v>1042</v>
      </c>
      <c r="AE1270" t="s">
        <v>1044</v>
      </c>
      <c r="AF1270" t="s">
        <v>1045</v>
      </c>
      <c r="AG1270">
        <v>10</v>
      </c>
      <c r="AI1270">
        <v>1560</v>
      </c>
      <c r="AK1270" t="s">
        <v>573</v>
      </c>
      <c r="AL1270" t="s">
        <v>1046</v>
      </c>
      <c r="AM1270" t="s">
        <v>1047</v>
      </c>
    </row>
    <row r="1271" spans="1:39" x14ac:dyDescent="0.25">
      <c r="A1271" s="2">
        <v>41778</v>
      </c>
      <c r="B1271" t="s">
        <v>15386</v>
      </c>
      <c r="C1271" t="s">
        <v>15387</v>
      </c>
      <c r="D1271" s="2">
        <v>41778</v>
      </c>
      <c r="E1271" s="2">
        <v>41778</v>
      </c>
      <c r="F1271" t="s">
        <v>15388</v>
      </c>
      <c r="G1271">
        <v>2</v>
      </c>
      <c r="H1271">
        <v>0</v>
      </c>
      <c r="I1271">
        <v>0</v>
      </c>
      <c r="L1271" t="s">
        <v>64</v>
      </c>
      <c r="M1271" t="s">
        <v>15389</v>
      </c>
      <c r="N1271" t="s">
        <v>15390</v>
      </c>
      <c r="O1271" t="s">
        <v>66</v>
      </c>
      <c r="Q1271">
        <v>80</v>
      </c>
      <c r="R1271">
        <v>0</v>
      </c>
      <c r="S1271">
        <v>80</v>
      </c>
      <c r="T1271">
        <v>0</v>
      </c>
      <c r="U1271">
        <v>0</v>
      </c>
      <c r="V1271">
        <v>0</v>
      </c>
      <c r="X1271">
        <v>0</v>
      </c>
      <c r="Y1271" t="s">
        <v>67</v>
      </c>
      <c r="Z1271" t="s">
        <v>12981</v>
      </c>
      <c r="AA1271" t="s">
        <v>1408</v>
      </c>
      <c r="AC1271">
        <v>0</v>
      </c>
      <c r="AD1271" t="s">
        <v>15389</v>
      </c>
      <c r="AE1271" t="s">
        <v>15391</v>
      </c>
      <c r="AF1271" t="s">
        <v>15392</v>
      </c>
      <c r="AG1271">
        <v>17</v>
      </c>
      <c r="AI1271">
        <v>3220</v>
      </c>
      <c r="AK1271" t="s">
        <v>11942</v>
      </c>
      <c r="AL1271" t="s">
        <v>15393</v>
      </c>
      <c r="AM1271" t="s">
        <v>15394</v>
      </c>
    </row>
    <row r="1272" spans="1:39" x14ac:dyDescent="0.25">
      <c r="A1272" s="2">
        <v>41897</v>
      </c>
      <c r="B1272" t="s">
        <v>12984</v>
      </c>
      <c r="C1272" t="s">
        <v>12985</v>
      </c>
      <c r="D1272" s="2">
        <v>41897</v>
      </c>
      <c r="E1272" s="2">
        <v>41897</v>
      </c>
      <c r="F1272" t="s">
        <v>12986</v>
      </c>
      <c r="G1272">
        <v>2</v>
      </c>
      <c r="H1272">
        <v>0</v>
      </c>
      <c r="I1272">
        <v>0</v>
      </c>
      <c r="L1272" t="s">
        <v>64</v>
      </c>
      <c r="M1272" t="s">
        <v>3628</v>
      </c>
      <c r="N1272" t="s">
        <v>3629</v>
      </c>
      <c r="O1272" t="s">
        <v>66</v>
      </c>
      <c r="Q1272">
        <v>81.599999999999994</v>
      </c>
      <c r="R1272">
        <v>0</v>
      </c>
      <c r="S1272">
        <v>81.599999999999994</v>
      </c>
      <c r="T1272">
        <v>0</v>
      </c>
      <c r="U1272">
        <v>0</v>
      </c>
      <c r="V1272">
        <v>0</v>
      </c>
      <c r="X1272">
        <v>0</v>
      </c>
      <c r="Y1272" t="s">
        <v>67</v>
      </c>
      <c r="Z1272" t="s">
        <v>81</v>
      </c>
      <c r="AC1272">
        <v>0</v>
      </c>
      <c r="AD1272" t="s">
        <v>3628</v>
      </c>
      <c r="AE1272" t="s">
        <v>3630</v>
      </c>
      <c r="AF1272" t="s">
        <v>3631</v>
      </c>
      <c r="AG1272">
        <v>45</v>
      </c>
      <c r="AI1272">
        <v>3530</v>
      </c>
      <c r="AK1272" t="s">
        <v>435</v>
      </c>
      <c r="AL1272" t="s">
        <v>3632</v>
      </c>
      <c r="AM1272" t="s">
        <v>3633</v>
      </c>
    </row>
    <row r="1273" spans="1:39" x14ac:dyDescent="0.25">
      <c r="A1273" s="2">
        <v>41892</v>
      </c>
      <c r="B1273" t="s">
        <v>13125</v>
      </c>
      <c r="C1273" t="s">
        <v>5518</v>
      </c>
      <c r="D1273" s="2">
        <v>41892</v>
      </c>
      <c r="E1273" s="2">
        <v>42185</v>
      </c>
      <c r="F1273" t="s">
        <v>13126</v>
      </c>
      <c r="G1273">
        <v>1</v>
      </c>
      <c r="H1273">
        <v>0</v>
      </c>
      <c r="I1273">
        <v>0</v>
      </c>
      <c r="L1273" t="s">
        <v>64</v>
      </c>
      <c r="M1273" t="s">
        <v>1225</v>
      </c>
      <c r="N1273" t="s">
        <v>1226</v>
      </c>
      <c r="O1273" t="s">
        <v>66</v>
      </c>
      <c r="Q1273">
        <v>140</v>
      </c>
      <c r="R1273">
        <v>0</v>
      </c>
      <c r="S1273">
        <v>140</v>
      </c>
      <c r="T1273">
        <v>0</v>
      </c>
      <c r="U1273">
        <v>0</v>
      </c>
      <c r="V1273">
        <v>0</v>
      </c>
      <c r="X1273">
        <v>0</v>
      </c>
      <c r="Y1273" t="s">
        <v>67</v>
      </c>
      <c r="Z1273" t="s">
        <v>12981</v>
      </c>
      <c r="AA1273" t="s">
        <v>500</v>
      </c>
      <c r="AC1273">
        <v>0</v>
      </c>
      <c r="AD1273" t="s">
        <v>1225</v>
      </c>
      <c r="AE1273" t="s">
        <v>1227</v>
      </c>
      <c r="AF1273" t="s">
        <v>1228</v>
      </c>
      <c r="AG1273">
        <v>20</v>
      </c>
      <c r="AI1273">
        <v>3500</v>
      </c>
      <c r="AK1273" t="s">
        <v>435</v>
      </c>
      <c r="AL1273" t="s">
        <v>1229</v>
      </c>
      <c r="AM1273" t="s">
        <v>1230</v>
      </c>
    </row>
    <row r="1274" spans="1:39" x14ac:dyDescent="0.25">
      <c r="A1274" s="2">
        <v>41890</v>
      </c>
      <c r="B1274" t="s">
        <v>13183</v>
      </c>
      <c r="C1274" t="s">
        <v>13184</v>
      </c>
      <c r="D1274" s="2">
        <v>41890</v>
      </c>
      <c r="E1274" s="2">
        <v>42185</v>
      </c>
      <c r="F1274" t="s">
        <v>8922</v>
      </c>
      <c r="G1274">
        <v>1</v>
      </c>
      <c r="H1274">
        <v>0</v>
      </c>
      <c r="I1274">
        <v>0</v>
      </c>
      <c r="L1274" t="s">
        <v>64</v>
      </c>
      <c r="M1274" t="s">
        <v>1225</v>
      </c>
      <c r="N1274" t="s">
        <v>1226</v>
      </c>
      <c r="O1274" t="s">
        <v>66</v>
      </c>
      <c r="Q1274">
        <v>120</v>
      </c>
      <c r="R1274">
        <v>0</v>
      </c>
      <c r="S1274">
        <v>120</v>
      </c>
      <c r="T1274">
        <v>0</v>
      </c>
      <c r="U1274">
        <v>0</v>
      </c>
      <c r="V1274">
        <v>0</v>
      </c>
      <c r="X1274">
        <v>0</v>
      </c>
      <c r="Y1274" t="s">
        <v>67</v>
      </c>
      <c r="Z1274" t="s">
        <v>12981</v>
      </c>
      <c r="AA1274" t="s">
        <v>500</v>
      </c>
      <c r="AC1274">
        <v>0</v>
      </c>
      <c r="AD1274" t="s">
        <v>1225</v>
      </c>
      <c r="AE1274" t="s">
        <v>1227</v>
      </c>
      <c r="AF1274" t="s">
        <v>1228</v>
      </c>
      <c r="AG1274">
        <v>20</v>
      </c>
      <c r="AI1274">
        <v>3500</v>
      </c>
      <c r="AK1274" t="s">
        <v>435</v>
      </c>
      <c r="AL1274" t="s">
        <v>1229</v>
      </c>
      <c r="AM1274" t="s">
        <v>1230</v>
      </c>
    </row>
    <row r="1275" spans="1:39" x14ac:dyDescent="0.25">
      <c r="A1275" s="2">
        <v>41890</v>
      </c>
      <c r="B1275" t="s">
        <v>13185</v>
      </c>
      <c r="C1275" t="s">
        <v>13186</v>
      </c>
      <c r="D1275" s="2">
        <v>41890</v>
      </c>
      <c r="E1275" s="2">
        <v>42185</v>
      </c>
      <c r="F1275" t="s">
        <v>13187</v>
      </c>
      <c r="G1275">
        <v>2</v>
      </c>
      <c r="H1275">
        <v>0</v>
      </c>
      <c r="I1275">
        <v>0</v>
      </c>
      <c r="L1275" t="s">
        <v>64</v>
      </c>
      <c r="M1275" t="s">
        <v>1225</v>
      </c>
      <c r="N1275" t="s">
        <v>1226</v>
      </c>
      <c r="O1275" t="s">
        <v>66</v>
      </c>
      <c r="Q1275">
        <v>99.2</v>
      </c>
      <c r="R1275">
        <v>0</v>
      </c>
      <c r="S1275">
        <v>99.2</v>
      </c>
      <c r="T1275">
        <v>0</v>
      </c>
      <c r="U1275">
        <v>0</v>
      </c>
      <c r="V1275">
        <v>0</v>
      </c>
      <c r="X1275">
        <v>0</v>
      </c>
      <c r="Y1275" t="s">
        <v>67</v>
      </c>
      <c r="Z1275" t="s">
        <v>12981</v>
      </c>
      <c r="AA1275" t="s">
        <v>815</v>
      </c>
      <c r="AC1275">
        <v>0</v>
      </c>
      <c r="AD1275" t="s">
        <v>1225</v>
      </c>
      <c r="AE1275" t="s">
        <v>1227</v>
      </c>
      <c r="AF1275" t="s">
        <v>1228</v>
      </c>
      <c r="AG1275">
        <v>20</v>
      </c>
      <c r="AI1275">
        <v>3500</v>
      </c>
      <c r="AK1275" t="s">
        <v>435</v>
      </c>
      <c r="AL1275" t="s">
        <v>1229</v>
      </c>
      <c r="AM1275" t="s">
        <v>1230</v>
      </c>
    </row>
    <row r="1276" spans="1:39" x14ac:dyDescent="0.25">
      <c r="A1276" s="2">
        <v>41890</v>
      </c>
      <c r="B1276" t="s">
        <v>13188</v>
      </c>
      <c r="C1276" t="s">
        <v>13189</v>
      </c>
      <c r="D1276" s="2">
        <v>41890</v>
      </c>
      <c r="E1276" s="2">
        <v>42185</v>
      </c>
      <c r="F1276" t="s">
        <v>13190</v>
      </c>
      <c r="G1276">
        <v>1</v>
      </c>
      <c r="H1276">
        <v>0</v>
      </c>
      <c r="I1276">
        <v>0</v>
      </c>
      <c r="L1276" t="s">
        <v>64</v>
      </c>
      <c r="M1276" t="s">
        <v>1225</v>
      </c>
      <c r="N1276" t="s">
        <v>1226</v>
      </c>
      <c r="O1276" t="s">
        <v>66</v>
      </c>
      <c r="Q1276">
        <v>178.4</v>
      </c>
      <c r="R1276">
        <v>0</v>
      </c>
      <c r="S1276">
        <v>178.4</v>
      </c>
      <c r="T1276">
        <v>0</v>
      </c>
      <c r="U1276">
        <v>0</v>
      </c>
      <c r="V1276">
        <v>0</v>
      </c>
      <c r="X1276">
        <v>0</v>
      </c>
      <c r="Y1276" t="s">
        <v>67</v>
      </c>
      <c r="Z1276" t="s">
        <v>12981</v>
      </c>
      <c r="AA1276" t="s">
        <v>815</v>
      </c>
      <c r="AC1276">
        <v>0</v>
      </c>
      <c r="AD1276" t="s">
        <v>1225</v>
      </c>
      <c r="AE1276" t="s">
        <v>1227</v>
      </c>
      <c r="AF1276" t="s">
        <v>1228</v>
      </c>
      <c r="AG1276">
        <v>20</v>
      </c>
      <c r="AI1276">
        <v>3500</v>
      </c>
      <c r="AK1276" t="s">
        <v>435</v>
      </c>
      <c r="AL1276" t="s">
        <v>1229</v>
      </c>
      <c r="AM1276" t="s">
        <v>1230</v>
      </c>
    </row>
    <row r="1277" spans="1:39" x14ac:dyDescent="0.25">
      <c r="A1277" s="2">
        <v>41890</v>
      </c>
      <c r="B1277" t="s">
        <v>13191</v>
      </c>
      <c r="C1277" t="s">
        <v>5518</v>
      </c>
      <c r="D1277" s="2">
        <v>41890</v>
      </c>
      <c r="E1277" s="2">
        <v>42186</v>
      </c>
      <c r="F1277" t="s">
        <v>13126</v>
      </c>
      <c r="G1277">
        <v>1</v>
      </c>
      <c r="H1277">
        <v>0</v>
      </c>
      <c r="I1277">
        <v>0</v>
      </c>
      <c r="L1277" t="s">
        <v>64</v>
      </c>
      <c r="M1277" t="s">
        <v>1225</v>
      </c>
      <c r="N1277" t="s">
        <v>1226</v>
      </c>
      <c r="O1277" t="s">
        <v>66</v>
      </c>
      <c r="Q1277">
        <v>140</v>
      </c>
      <c r="R1277">
        <v>0</v>
      </c>
      <c r="S1277">
        <v>140</v>
      </c>
      <c r="T1277">
        <v>0</v>
      </c>
      <c r="U1277">
        <v>0</v>
      </c>
      <c r="V1277">
        <v>0</v>
      </c>
      <c r="X1277">
        <v>0</v>
      </c>
      <c r="Y1277" t="s">
        <v>67</v>
      </c>
      <c r="Z1277" t="s">
        <v>12981</v>
      </c>
      <c r="AA1277" t="s">
        <v>500</v>
      </c>
      <c r="AC1277">
        <v>0</v>
      </c>
      <c r="AD1277" t="s">
        <v>1225</v>
      </c>
      <c r="AE1277" t="s">
        <v>1227</v>
      </c>
      <c r="AF1277" t="s">
        <v>1228</v>
      </c>
      <c r="AG1277">
        <v>20</v>
      </c>
      <c r="AI1277">
        <v>3500</v>
      </c>
      <c r="AK1277" t="s">
        <v>435</v>
      </c>
      <c r="AL1277" t="s">
        <v>1229</v>
      </c>
      <c r="AM1277" t="s">
        <v>1230</v>
      </c>
    </row>
    <row r="1278" spans="1:39" x14ac:dyDescent="0.25">
      <c r="A1278" s="2">
        <v>41890</v>
      </c>
      <c r="B1278" t="s">
        <v>13192</v>
      </c>
      <c r="C1278" t="s">
        <v>5518</v>
      </c>
      <c r="D1278" s="2">
        <v>41890</v>
      </c>
      <c r="E1278" s="2">
        <v>42004</v>
      </c>
      <c r="F1278" t="s">
        <v>13193</v>
      </c>
      <c r="G1278">
        <v>1</v>
      </c>
      <c r="H1278">
        <v>0</v>
      </c>
      <c r="I1278">
        <v>0</v>
      </c>
      <c r="L1278" t="s">
        <v>64</v>
      </c>
      <c r="M1278" t="s">
        <v>1225</v>
      </c>
      <c r="N1278" t="s">
        <v>1226</v>
      </c>
      <c r="O1278" t="s">
        <v>66</v>
      </c>
      <c r="Q1278">
        <v>320</v>
      </c>
      <c r="R1278">
        <v>0</v>
      </c>
      <c r="S1278">
        <v>320</v>
      </c>
      <c r="T1278">
        <v>0</v>
      </c>
      <c r="U1278">
        <v>0</v>
      </c>
      <c r="V1278">
        <v>0</v>
      </c>
      <c r="X1278">
        <v>0</v>
      </c>
      <c r="Y1278" t="s">
        <v>67</v>
      </c>
      <c r="Z1278" t="s">
        <v>12981</v>
      </c>
      <c r="AA1278" t="s">
        <v>500</v>
      </c>
      <c r="AC1278">
        <v>0</v>
      </c>
      <c r="AD1278" t="s">
        <v>1225</v>
      </c>
      <c r="AE1278" t="s">
        <v>1227</v>
      </c>
      <c r="AF1278" t="s">
        <v>1228</v>
      </c>
      <c r="AG1278">
        <v>20</v>
      </c>
      <c r="AI1278">
        <v>3500</v>
      </c>
      <c r="AK1278" t="s">
        <v>435</v>
      </c>
      <c r="AL1278" t="s">
        <v>1229</v>
      </c>
      <c r="AM1278" t="s">
        <v>1230</v>
      </c>
    </row>
    <row r="1279" spans="1:39" x14ac:dyDescent="0.25">
      <c r="A1279" s="2">
        <v>41890</v>
      </c>
      <c r="B1279" t="s">
        <v>13199</v>
      </c>
      <c r="C1279" t="s">
        <v>13200</v>
      </c>
      <c r="D1279" s="2">
        <v>41890</v>
      </c>
      <c r="E1279" s="2">
        <v>42224</v>
      </c>
      <c r="F1279" t="s">
        <v>13201</v>
      </c>
      <c r="G1279">
        <v>1</v>
      </c>
      <c r="H1279">
        <v>0</v>
      </c>
      <c r="I1279">
        <v>0</v>
      </c>
      <c r="L1279" t="s">
        <v>64</v>
      </c>
      <c r="M1279" t="s">
        <v>431</v>
      </c>
      <c r="N1279" t="s">
        <v>432</v>
      </c>
      <c r="O1279" t="s">
        <v>13202</v>
      </c>
      <c r="P1279" t="s">
        <v>9508</v>
      </c>
      <c r="Q1279">
        <v>240</v>
      </c>
      <c r="R1279">
        <v>0</v>
      </c>
      <c r="S1279">
        <v>240</v>
      </c>
      <c r="T1279">
        <v>0</v>
      </c>
      <c r="U1279">
        <v>0</v>
      </c>
      <c r="V1279">
        <v>240</v>
      </c>
      <c r="W1279" s="2">
        <v>41893</v>
      </c>
      <c r="X1279">
        <v>0</v>
      </c>
      <c r="Y1279" t="s">
        <v>67</v>
      </c>
      <c r="Z1279" t="s">
        <v>68</v>
      </c>
      <c r="AA1279" t="s">
        <v>500</v>
      </c>
      <c r="AC1279">
        <v>0</v>
      </c>
      <c r="AD1279" t="s">
        <v>431</v>
      </c>
      <c r="AE1279" t="s">
        <v>433</v>
      </c>
      <c r="AF1279" t="s">
        <v>434</v>
      </c>
      <c r="AG1279">
        <v>104</v>
      </c>
      <c r="AI1279">
        <v>3530</v>
      </c>
      <c r="AK1279" t="s">
        <v>435</v>
      </c>
      <c r="AL1279" t="s">
        <v>436</v>
      </c>
      <c r="AM1279" t="s">
        <v>437</v>
      </c>
    </row>
    <row r="1280" spans="1:39" x14ac:dyDescent="0.25">
      <c r="A1280" s="2">
        <v>41849</v>
      </c>
      <c r="B1280" t="s">
        <v>13725</v>
      </c>
      <c r="C1280" t="s">
        <v>13726</v>
      </c>
      <c r="D1280" s="2">
        <v>41849</v>
      </c>
      <c r="E1280" s="2">
        <v>41849</v>
      </c>
      <c r="F1280" t="s">
        <v>11224</v>
      </c>
      <c r="G1280">
        <v>45</v>
      </c>
      <c r="H1280">
        <v>5</v>
      </c>
      <c r="I1280">
        <v>0</v>
      </c>
      <c r="L1280" t="s">
        <v>64</v>
      </c>
      <c r="M1280" t="s">
        <v>1225</v>
      </c>
      <c r="N1280" t="s">
        <v>1226</v>
      </c>
      <c r="O1280" t="s">
        <v>66</v>
      </c>
      <c r="Q1280">
        <v>200</v>
      </c>
      <c r="R1280">
        <v>0</v>
      </c>
      <c r="S1280">
        <v>200</v>
      </c>
      <c r="T1280">
        <v>0</v>
      </c>
      <c r="U1280">
        <v>0</v>
      </c>
      <c r="V1280">
        <v>200</v>
      </c>
      <c r="W1280" s="2">
        <v>41872</v>
      </c>
      <c r="X1280">
        <v>0</v>
      </c>
      <c r="Y1280" t="s">
        <v>67</v>
      </c>
      <c r="Z1280" t="s">
        <v>68</v>
      </c>
      <c r="AA1280" t="s">
        <v>1703</v>
      </c>
      <c r="AC1280">
        <v>0</v>
      </c>
      <c r="AD1280" t="s">
        <v>1225</v>
      </c>
      <c r="AE1280" t="s">
        <v>1227</v>
      </c>
      <c r="AF1280" t="s">
        <v>1228</v>
      </c>
      <c r="AG1280">
        <v>20</v>
      </c>
      <c r="AI1280">
        <v>3500</v>
      </c>
      <c r="AK1280" t="s">
        <v>435</v>
      </c>
      <c r="AL1280" t="s">
        <v>1229</v>
      </c>
      <c r="AM1280" t="s">
        <v>1230</v>
      </c>
    </row>
    <row r="1281" spans="1:39" x14ac:dyDescent="0.25">
      <c r="A1281" s="2">
        <v>41849</v>
      </c>
      <c r="B1281" t="s">
        <v>13727</v>
      </c>
      <c r="C1281" t="s">
        <v>5518</v>
      </c>
      <c r="D1281" s="2">
        <v>41852</v>
      </c>
      <c r="E1281" s="2">
        <v>42004</v>
      </c>
      <c r="F1281" t="s">
        <v>13126</v>
      </c>
      <c r="G1281">
        <v>1</v>
      </c>
      <c r="H1281">
        <v>0</v>
      </c>
      <c r="I1281">
        <v>0</v>
      </c>
      <c r="L1281" t="s">
        <v>64</v>
      </c>
      <c r="M1281" t="s">
        <v>1225</v>
      </c>
      <c r="N1281" t="s">
        <v>1226</v>
      </c>
      <c r="O1281" t="s">
        <v>66</v>
      </c>
      <c r="Q1281">
        <v>140</v>
      </c>
      <c r="R1281">
        <v>0</v>
      </c>
      <c r="S1281">
        <v>140</v>
      </c>
      <c r="T1281">
        <v>0</v>
      </c>
      <c r="U1281">
        <v>0</v>
      </c>
      <c r="V1281">
        <v>140</v>
      </c>
      <c r="W1281" s="2">
        <v>41872</v>
      </c>
      <c r="X1281">
        <v>0</v>
      </c>
      <c r="Y1281" t="s">
        <v>67</v>
      </c>
      <c r="Z1281" t="s">
        <v>68</v>
      </c>
      <c r="AA1281" t="s">
        <v>500</v>
      </c>
      <c r="AC1281">
        <v>0</v>
      </c>
      <c r="AD1281" t="s">
        <v>1225</v>
      </c>
      <c r="AE1281" t="s">
        <v>1227</v>
      </c>
      <c r="AF1281" t="s">
        <v>1228</v>
      </c>
      <c r="AG1281">
        <v>20</v>
      </c>
      <c r="AI1281">
        <v>3500</v>
      </c>
      <c r="AK1281" t="s">
        <v>435</v>
      </c>
      <c r="AL1281" t="s">
        <v>1229</v>
      </c>
      <c r="AM1281" t="s">
        <v>1230</v>
      </c>
    </row>
    <row r="1282" spans="1:39" x14ac:dyDescent="0.25">
      <c r="A1282" s="2">
        <v>41849</v>
      </c>
      <c r="B1282" t="s">
        <v>13728</v>
      </c>
      <c r="C1282" t="s">
        <v>13729</v>
      </c>
      <c r="D1282" s="2">
        <v>41849</v>
      </c>
      <c r="E1282" s="2">
        <v>41851</v>
      </c>
      <c r="F1282" t="s">
        <v>13730</v>
      </c>
      <c r="G1282">
        <v>1</v>
      </c>
      <c r="H1282">
        <v>0</v>
      </c>
      <c r="I1282">
        <v>0</v>
      </c>
      <c r="L1282" t="s">
        <v>64</v>
      </c>
      <c r="M1282" t="s">
        <v>1225</v>
      </c>
      <c r="N1282" t="s">
        <v>1226</v>
      </c>
      <c r="O1282" t="s">
        <v>66</v>
      </c>
      <c r="Q1282">
        <v>104</v>
      </c>
      <c r="R1282">
        <v>0</v>
      </c>
      <c r="S1282">
        <v>104</v>
      </c>
      <c r="T1282">
        <v>0</v>
      </c>
      <c r="U1282">
        <v>0</v>
      </c>
      <c r="V1282">
        <v>104</v>
      </c>
      <c r="W1282" s="2">
        <v>41872</v>
      </c>
      <c r="X1282">
        <v>0</v>
      </c>
      <c r="Y1282" t="s">
        <v>67</v>
      </c>
      <c r="Z1282" t="s">
        <v>68</v>
      </c>
      <c r="AA1282" t="s">
        <v>1524</v>
      </c>
      <c r="AC1282">
        <v>0</v>
      </c>
      <c r="AD1282" t="s">
        <v>1225</v>
      </c>
      <c r="AE1282" t="s">
        <v>1227</v>
      </c>
      <c r="AF1282" t="s">
        <v>1228</v>
      </c>
      <c r="AG1282">
        <v>20</v>
      </c>
      <c r="AI1282">
        <v>3500</v>
      </c>
      <c r="AK1282" t="s">
        <v>435</v>
      </c>
      <c r="AL1282" t="s">
        <v>1229</v>
      </c>
      <c r="AM1282" t="s">
        <v>1230</v>
      </c>
    </row>
    <row r="1283" spans="1:39" x14ac:dyDescent="0.25">
      <c r="A1283" s="2">
        <v>41849</v>
      </c>
      <c r="B1283" t="s">
        <v>13731</v>
      </c>
      <c r="C1283" t="s">
        <v>5518</v>
      </c>
      <c r="D1283" s="2">
        <v>41852</v>
      </c>
      <c r="E1283" s="2">
        <v>42004</v>
      </c>
      <c r="F1283" t="s">
        <v>13126</v>
      </c>
      <c r="G1283">
        <v>1</v>
      </c>
      <c r="H1283">
        <v>0</v>
      </c>
      <c r="I1283">
        <v>0</v>
      </c>
      <c r="L1283" t="s">
        <v>64</v>
      </c>
      <c r="M1283" t="s">
        <v>1225</v>
      </c>
      <c r="N1283" t="s">
        <v>1226</v>
      </c>
      <c r="O1283" t="s">
        <v>66</v>
      </c>
      <c r="Q1283">
        <v>140</v>
      </c>
      <c r="R1283">
        <v>0</v>
      </c>
      <c r="S1283">
        <v>140</v>
      </c>
      <c r="T1283">
        <v>0</v>
      </c>
      <c r="U1283">
        <v>0</v>
      </c>
      <c r="V1283">
        <v>140</v>
      </c>
      <c r="W1283" s="2">
        <v>41872</v>
      </c>
      <c r="X1283">
        <v>0</v>
      </c>
      <c r="Y1283" t="s">
        <v>67</v>
      </c>
      <c r="Z1283" t="s">
        <v>68</v>
      </c>
      <c r="AA1283" t="s">
        <v>500</v>
      </c>
      <c r="AC1283">
        <v>0</v>
      </c>
      <c r="AD1283" t="s">
        <v>1225</v>
      </c>
      <c r="AE1283" t="s">
        <v>1227</v>
      </c>
      <c r="AF1283" t="s">
        <v>1228</v>
      </c>
      <c r="AG1283">
        <v>20</v>
      </c>
      <c r="AI1283">
        <v>3500</v>
      </c>
      <c r="AK1283" t="s">
        <v>435</v>
      </c>
      <c r="AL1283" t="s">
        <v>1229</v>
      </c>
      <c r="AM1283" t="s">
        <v>1230</v>
      </c>
    </row>
    <row r="1284" spans="1:39" x14ac:dyDescent="0.25">
      <c r="A1284" s="2">
        <v>41849</v>
      </c>
      <c r="B1284" t="s">
        <v>13732</v>
      </c>
      <c r="C1284" t="s">
        <v>5518</v>
      </c>
      <c r="D1284" s="2">
        <v>41852</v>
      </c>
      <c r="E1284" s="2">
        <v>42004</v>
      </c>
      <c r="F1284" t="s">
        <v>13126</v>
      </c>
      <c r="G1284">
        <v>2</v>
      </c>
      <c r="H1284">
        <v>0</v>
      </c>
      <c r="I1284">
        <v>0</v>
      </c>
      <c r="L1284" t="s">
        <v>64</v>
      </c>
      <c r="M1284" t="s">
        <v>1225</v>
      </c>
      <c r="N1284" t="s">
        <v>1226</v>
      </c>
      <c r="O1284" t="s">
        <v>66</v>
      </c>
      <c r="Q1284">
        <v>260</v>
      </c>
      <c r="R1284">
        <v>0</v>
      </c>
      <c r="S1284">
        <v>260</v>
      </c>
      <c r="T1284">
        <v>0</v>
      </c>
      <c r="U1284">
        <v>0</v>
      </c>
      <c r="V1284">
        <v>0</v>
      </c>
      <c r="X1284">
        <v>0</v>
      </c>
      <c r="Y1284" t="s">
        <v>67</v>
      </c>
      <c r="Z1284" t="s">
        <v>12981</v>
      </c>
      <c r="AA1284" t="s">
        <v>500</v>
      </c>
      <c r="AC1284">
        <v>0</v>
      </c>
      <c r="AD1284" t="s">
        <v>1225</v>
      </c>
      <c r="AE1284" t="s">
        <v>1227</v>
      </c>
      <c r="AF1284" t="s">
        <v>1228</v>
      </c>
      <c r="AG1284">
        <v>20</v>
      </c>
      <c r="AI1284">
        <v>3500</v>
      </c>
      <c r="AK1284" t="s">
        <v>435</v>
      </c>
      <c r="AL1284" t="s">
        <v>1229</v>
      </c>
      <c r="AM1284" t="s">
        <v>1230</v>
      </c>
    </row>
    <row r="1285" spans="1:39" x14ac:dyDescent="0.25">
      <c r="A1285" s="2">
        <v>41849</v>
      </c>
      <c r="B1285" t="s">
        <v>13733</v>
      </c>
      <c r="C1285" t="s">
        <v>5518</v>
      </c>
      <c r="D1285" s="2">
        <v>41849</v>
      </c>
      <c r="E1285" s="2">
        <v>42004</v>
      </c>
      <c r="F1285" t="s">
        <v>13734</v>
      </c>
      <c r="G1285">
        <v>2</v>
      </c>
      <c r="H1285">
        <v>0</v>
      </c>
      <c r="I1285">
        <v>0</v>
      </c>
      <c r="L1285" t="s">
        <v>64</v>
      </c>
      <c r="M1285" t="s">
        <v>1225</v>
      </c>
      <c r="N1285" t="s">
        <v>1226</v>
      </c>
      <c r="O1285" t="s">
        <v>66</v>
      </c>
      <c r="Q1285">
        <v>300</v>
      </c>
      <c r="R1285">
        <v>0</v>
      </c>
      <c r="S1285">
        <v>300</v>
      </c>
      <c r="T1285">
        <v>0</v>
      </c>
      <c r="U1285">
        <v>0</v>
      </c>
      <c r="V1285">
        <v>300</v>
      </c>
      <c r="W1285" s="2">
        <v>41872</v>
      </c>
      <c r="X1285">
        <v>0</v>
      </c>
      <c r="Y1285" t="s">
        <v>67</v>
      </c>
      <c r="Z1285" t="s">
        <v>68</v>
      </c>
      <c r="AA1285" t="s">
        <v>500</v>
      </c>
      <c r="AC1285">
        <v>0</v>
      </c>
      <c r="AD1285" t="s">
        <v>1225</v>
      </c>
      <c r="AE1285" t="s">
        <v>1227</v>
      </c>
      <c r="AF1285" t="s">
        <v>1228</v>
      </c>
      <c r="AG1285">
        <v>20</v>
      </c>
      <c r="AI1285">
        <v>3500</v>
      </c>
      <c r="AK1285" t="s">
        <v>435</v>
      </c>
      <c r="AL1285" t="s">
        <v>1229</v>
      </c>
      <c r="AM1285" t="s">
        <v>1230</v>
      </c>
    </row>
    <row r="1286" spans="1:39" x14ac:dyDescent="0.25">
      <c r="A1286" s="2">
        <v>41808</v>
      </c>
      <c r="B1286" t="s">
        <v>14641</v>
      </c>
      <c r="C1286" t="s">
        <v>14642</v>
      </c>
      <c r="D1286" s="2">
        <v>42046</v>
      </c>
      <c r="E1286" s="2">
        <v>42046</v>
      </c>
      <c r="F1286" t="s">
        <v>14643</v>
      </c>
      <c r="G1286">
        <v>30</v>
      </c>
      <c r="H1286">
        <v>0</v>
      </c>
      <c r="I1286">
        <v>0</v>
      </c>
      <c r="L1286" t="s">
        <v>64</v>
      </c>
      <c r="M1286" t="s">
        <v>3628</v>
      </c>
      <c r="N1286" t="s">
        <v>3629</v>
      </c>
      <c r="O1286" t="s">
        <v>66</v>
      </c>
      <c r="Q1286">
        <v>144</v>
      </c>
      <c r="R1286">
        <v>0</v>
      </c>
      <c r="S1286">
        <v>144</v>
      </c>
      <c r="T1286">
        <v>0</v>
      </c>
      <c r="U1286">
        <v>0</v>
      </c>
      <c r="V1286">
        <v>144</v>
      </c>
      <c r="W1286" s="2">
        <v>42075</v>
      </c>
      <c r="X1286">
        <v>0</v>
      </c>
      <c r="Y1286" t="s">
        <v>67</v>
      </c>
      <c r="Z1286" t="s">
        <v>68</v>
      </c>
      <c r="AA1286" t="s">
        <v>755</v>
      </c>
      <c r="AC1286">
        <v>0</v>
      </c>
      <c r="AD1286" t="s">
        <v>3628</v>
      </c>
      <c r="AE1286" t="s">
        <v>3630</v>
      </c>
      <c r="AF1286" t="s">
        <v>3631</v>
      </c>
      <c r="AG1286">
        <v>45</v>
      </c>
      <c r="AI1286">
        <v>3530</v>
      </c>
      <c r="AK1286" t="s">
        <v>435</v>
      </c>
      <c r="AL1286" t="s">
        <v>3632</v>
      </c>
      <c r="AM1286" t="s">
        <v>3633</v>
      </c>
    </row>
    <row r="1287" spans="1:39" x14ac:dyDescent="0.25">
      <c r="A1287" s="2">
        <v>41808</v>
      </c>
      <c r="B1287" t="s">
        <v>14644</v>
      </c>
      <c r="C1287" t="s">
        <v>14645</v>
      </c>
      <c r="D1287" s="2">
        <v>42112</v>
      </c>
      <c r="E1287" s="2">
        <v>42112</v>
      </c>
      <c r="F1287" t="s">
        <v>14643</v>
      </c>
      <c r="G1287">
        <v>29</v>
      </c>
      <c r="H1287">
        <v>0</v>
      </c>
      <c r="I1287">
        <v>0</v>
      </c>
      <c r="K1287" t="s">
        <v>14646</v>
      </c>
      <c r="L1287" t="s">
        <v>64</v>
      </c>
      <c r="M1287" t="s">
        <v>3628</v>
      </c>
      <c r="N1287" t="s">
        <v>3629</v>
      </c>
      <c r="O1287" t="s">
        <v>66</v>
      </c>
      <c r="Q1287">
        <v>320</v>
      </c>
      <c r="R1287">
        <v>0</v>
      </c>
      <c r="S1287">
        <v>320</v>
      </c>
      <c r="T1287">
        <v>0</v>
      </c>
      <c r="U1287">
        <v>0</v>
      </c>
      <c r="V1287">
        <v>185.6</v>
      </c>
      <c r="W1287" s="2">
        <v>42124</v>
      </c>
      <c r="X1287">
        <v>0</v>
      </c>
      <c r="Y1287" t="s">
        <v>67</v>
      </c>
      <c r="Z1287" t="s">
        <v>68</v>
      </c>
      <c r="AA1287" t="s">
        <v>1190</v>
      </c>
      <c r="AC1287">
        <v>0</v>
      </c>
      <c r="AD1287" t="s">
        <v>3628</v>
      </c>
      <c r="AE1287" t="s">
        <v>3630</v>
      </c>
      <c r="AF1287" t="s">
        <v>3631</v>
      </c>
      <c r="AG1287">
        <v>45</v>
      </c>
      <c r="AI1287">
        <v>3530</v>
      </c>
      <c r="AK1287" t="s">
        <v>435</v>
      </c>
      <c r="AL1287" t="s">
        <v>3632</v>
      </c>
      <c r="AM1287" t="s">
        <v>3633</v>
      </c>
    </row>
    <row r="1288" spans="1:39" x14ac:dyDescent="0.25">
      <c r="A1288" s="2">
        <v>41800</v>
      </c>
      <c r="B1288" t="s">
        <v>14913</v>
      </c>
      <c r="C1288" t="s">
        <v>14914</v>
      </c>
      <c r="D1288" s="2">
        <v>41973</v>
      </c>
      <c r="E1288" s="2">
        <v>41973</v>
      </c>
      <c r="F1288" t="s">
        <v>14915</v>
      </c>
      <c r="G1288">
        <v>40</v>
      </c>
      <c r="H1288">
        <v>0</v>
      </c>
      <c r="I1288">
        <v>0</v>
      </c>
      <c r="L1288" t="s">
        <v>64</v>
      </c>
      <c r="M1288" t="s">
        <v>3628</v>
      </c>
      <c r="N1288" t="s">
        <v>3629</v>
      </c>
      <c r="O1288" t="s">
        <v>66</v>
      </c>
      <c r="Q1288">
        <v>192</v>
      </c>
      <c r="R1288">
        <v>0</v>
      </c>
      <c r="S1288">
        <v>192</v>
      </c>
      <c r="T1288">
        <v>0</v>
      </c>
      <c r="U1288">
        <v>0</v>
      </c>
      <c r="V1288">
        <v>0</v>
      </c>
      <c r="X1288">
        <v>0</v>
      </c>
      <c r="Y1288" t="s">
        <v>67</v>
      </c>
      <c r="Z1288" t="s">
        <v>81</v>
      </c>
      <c r="AC1288">
        <v>0</v>
      </c>
      <c r="AD1288" t="s">
        <v>3628</v>
      </c>
      <c r="AE1288" t="s">
        <v>3630</v>
      </c>
      <c r="AF1288" t="s">
        <v>3631</v>
      </c>
      <c r="AG1288">
        <v>45</v>
      </c>
      <c r="AI1288">
        <v>3530</v>
      </c>
      <c r="AK1288" t="s">
        <v>435</v>
      </c>
      <c r="AL1288" t="s">
        <v>3632</v>
      </c>
      <c r="AM1288" t="s">
        <v>3633</v>
      </c>
    </row>
    <row r="1289" spans="1:39" x14ac:dyDescent="0.25">
      <c r="A1289" s="2">
        <v>41800</v>
      </c>
      <c r="B1289" t="s">
        <v>14916</v>
      </c>
      <c r="C1289" t="s">
        <v>14917</v>
      </c>
      <c r="D1289" s="2">
        <v>41964</v>
      </c>
      <c r="E1289" s="2">
        <v>41964</v>
      </c>
      <c r="F1289" t="s">
        <v>14915</v>
      </c>
      <c r="G1289">
        <v>30</v>
      </c>
      <c r="H1289">
        <v>0</v>
      </c>
      <c r="I1289">
        <v>0</v>
      </c>
      <c r="L1289" t="s">
        <v>64</v>
      </c>
      <c r="M1289" t="s">
        <v>3628</v>
      </c>
      <c r="N1289" t="s">
        <v>3629</v>
      </c>
      <c r="O1289" t="s">
        <v>66</v>
      </c>
      <c r="Q1289">
        <v>168</v>
      </c>
      <c r="R1289">
        <v>0</v>
      </c>
      <c r="S1289">
        <v>168</v>
      </c>
      <c r="T1289">
        <v>0</v>
      </c>
      <c r="U1289">
        <v>0</v>
      </c>
      <c r="V1289">
        <v>0</v>
      </c>
      <c r="X1289">
        <v>0</v>
      </c>
      <c r="Y1289" t="s">
        <v>67</v>
      </c>
      <c r="Z1289" t="s">
        <v>81</v>
      </c>
      <c r="AC1289">
        <v>0</v>
      </c>
      <c r="AD1289" t="s">
        <v>3628</v>
      </c>
      <c r="AE1289" t="s">
        <v>3630</v>
      </c>
      <c r="AF1289" t="s">
        <v>3631</v>
      </c>
      <c r="AG1289">
        <v>45</v>
      </c>
      <c r="AI1289">
        <v>3530</v>
      </c>
      <c r="AK1289" t="s">
        <v>435</v>
      </c>
      <c r="AL1289" t="s">
        <v>3632</v>
      </c>
      <c r="AM1289" t="s">
        <v>3633</v>
      </c>
    </row>
    <row r="1290" spans="1:39" x14ac:dyDescent="0.25">
      <c r="A1290" s="2">
        <v>41800</v>
      </c>
      <c r="B1290" t="s">
        <v>14918</v>
      </c>
      <c r="C1290" t="s">
        <v>14919</v>
      </c>
      <c r="D1290" s="2">
        <v>41958</v>
      </c>
      <c r="E1290" s="2">
        <v>41958</v>
      </c>
      <c r="F1290" t="s">
        <v>14915</v>
      </c>
      <c r="G1290">
        <v>50</v>
      </c>
      <c r="H1290">
        <v>20</v>
      </c>
      <c r="I1290">
        <v>0</v>
      </c>
      <c r="L1290" t="s">
        <v>64</v>
      </c>
      <c r="M1290" t="s">
        <v>3628</v>
      </c>
      <c r="N1290" t="s">
        <v>3629</v>
      </c>
      <c r="O1290" t="s">
        <v>66</v>
      </c>
      <c r="Q1290">
        <v>392</v>
      </c>
      <c r="R1290">
        <v>0</v>
      </c>
      <c r="S1290">
        <v>392</v>
      </c>
      <c r="T1290">
        <v>0</v>
      </c>
      <c r="U1290">
        <v>0</v>
      </c>
      <c r="V1290">
        <v>0</v>
      </c>
      <c r="X1290">
        <v>0</v>
      </c>
      <c r="Y1290" t="s">
        <v>67</v>
      </c>
      <c r="Z1290" t="s">
        <v>81</v>
      </c>
      <c r="AC1290">
        <v>0</v>
      </c>
      <c r="AD1290" t="s">
        <v>3628</v>
      </c>
      <c r="AE1290" t="s">
        <v>3630</v>
      </c>
      <c r="AF1290" t="s">
        <v>3631</v>
      </c>
      <c r="AG1290">
        <v>45</v>
      </c>
      <c r="AI1290">
        <v>3530</v>
      </c>
      <c r="AK1290" t="s">
        <v>435</v>
      </c>
      <c r="AL1290" t="s">
        <v>3632</v>
      </c>
      <c r="AM1290" t="s">
        <v>3633</v>
      </c>
    </row>
    <row r="1291" spans="1:39" x14ac:dyDescent="0.25">
      <c r="A1291" s="2">
        <v>41793</v>
      </c>
      <c r="B1291" t="s">
        <v>15097</v>
      </c>
      <c r="C1291" t="s">
        <v>15098</v>
      </c>
      <c r="D1291" s="2">
        <v>41812</v>
      </c>
      <c r="E1291" s="2">
        <v>41812</v>
      </c>
      <c r="F1291" t="s">
        <v>15099</v>
      </c>
      <c r="G1291">
        <v>30</v>
      </c>
      <c r="H1291">
        <v>0</v>
      </c>
      <c r="I1291">
        <v>0</v>
      </c>
      <c r="L1291" t="s">
        <v>64</v>
      </c>
      <c r="M1291" t="s">
        <v>3628</v>
      </c>
      <c r="N1291" t="s">
        <v>3629</v>
      </c>
      <c r="O1291" t="s">
        <v>66</v>
      </c>
      <c r="Q1291">
        <v>120</v>
      </c>
      <c r="R1291">
        <v>0</v>
      </c>
      <c r="S1291">
        <v>120</v>
      </c>
      <c r="T1291">
        <v>0</v>
      </c>
      <c r="U1291">
        <v>0</v>
      </c>
      <c r="V1291">
        <v>0</v>
      </c>
      <c r="X1291">
        <v>0</v>
      </c>
      <c r="Y1291" t="s">
        <v>67</v>
      </c>
      <c r="Z1291" t="s">
        <v>12981</v>
      </c>
      <c r="AA1291" t="s">
        <v>755</v>
      </c>
      <c r="AC1291">
        <v>0</v>
      </c>
      <c r="AD1291" t="s">
        <v>3628</v>
      </c>
      <c r="AE1291" t="s">
        <v>3630</v>
      </c>
      <c r="AF1291" t="s">
        <v>3631</v>
      </c>
      <c r="AG1291">
        <v>45</v>
      </c>
      <c r="AI1291">
        <v>3530</v>
      </c>
      <c r="AK1291" t="s">
        <v>435</v>
      </c>
      <c r="AL1291" t="s">
        <v>3632</v>
      </c>
      <c r="AM1291" t="s">
        <v>3633</v>
      </c>
    </row>
    <row r="1292" spans="1:39" x14ac:dyDescent="0.25">
      <c r="A1292" s="2">
        <v>41786</v>
      </c>
      <c r="B1292" t="s">
        <v>15155</v>
      </c>
      <c r="C1292" t="s">
        <v>15156</v>
      </c>
      <c r="D1292" s="2">
        <v>41786</v>
      </c>
      <c r="E1292" s="2">
        <v>42004</v>
      </c>
      <c r="F1292" t="s">
        <v>8922</v>
      </c>
      <c r="G1292">
        <v>2</v>
      </c>
      <c r="H1292">
        <v>0</v>
      </c>
      <c r="I1292">
        <v>0</v>
      </c>
      <c r="L1292" t="s">
        <v>64</v>
      </c>
      <c r="M1292" t="s">
        <v>1225</v>
      </c>
      <c r="N1292" t="s">
        <v>1226</v>
      </c>
      <c r="O1292" t="s">
        <v>66</v>
      </c>
      <c r="Q1292">
        <v>200</v>
      </c>
      <c r="R1292">
        <v>0</v>
      </c>
      <c r="S1292">
        <v>200</v>
      </c>
      <c r="T1292">
        <v>0</v>
      </c>
      <c r="U1292">
        <v>0</v>
      </c>
      <c r="V1292">
        <v>200</v>
      </c>
      <c r="W1292" s="2">
        <v>41795</v>
      </c>
      <c r="X1292">
        <v>0</v>
      </c>
      <c r="Y1292" t="s">
        <v>67</v>
      </c>
      <c r="Z1292" t="s">
        <v>68</v>
      </c>
      <c r="AA1292" t="s">
        <v>500</v>
      </c>
      <c r="AC1292">
        <v>0</v>
      </c>
      <c r="AD1292" t="s">
        <v>1225</v>
      </c>
      <c r="AE1292" t="s">
        <v>1227</v>
      </c>
      <c r="AF1292" t="s">
        <v>1228</v>
      </c>
      <c r="AG1292">
        <v>20</v>
      </c>
      <c r="AI1292">
        <v>3500</v>
      </c>
      <c r="AK1292" t="s">
        <v>435</v>
      </c>
      <c r="AL1292" t="s">
        <v>1229</v>
      </c>
      <c r="AM1292" t="s">
        <v>1230</v>
      </c>
    </row>
    <row r="1293" spans="1:39" x14ac:dyDescent="0.25">
      <c r="A1293" s="2">
        <v>41747</v>
      </c>
      <c r="B1293" t="s">
        <v>15948</v>
      </c>
      <c r="C1293" t="s">
        <v>15949</v>
      </c>
      <c r="D1293" s="2">
        <v>41747</v>
      </c>
      <c r="E1293" s="2">
        <v>42004</v>
      </c>
      <c r="F1293" t="s">
        <v>15950</v>
      </c>
      <c r="G1293">
        <v>4</v>
      </c>
      <c r="H1293">
        <v>0</v>
      </c>
      <c r="I1293">
        <v>0</v>
      </c>
      <c r="L1293" t="s">
        <v>64</v>
      </c>
      <c r="M1293" t="s">
        <v>1225</v>
      </c>
      <c r="N1293" t="s">
        <v>1226</v>
      </c>
      <c r="O1293" t="s">
        <v>66</v>
      </c>
      <c r="Q1293">
        <v>80.959999999999994</v>
      </c>
      <c r="R1293">
        <v>0</v>
      </c>
      <c r="S1293">
        <v>80.959999999999994</v>
      </c>
      <c r="T1293">
        <v>0</v>
      </c>
      <c r="U1293">
        <v>0</v>
      </c>
      <c r="V1293">
        <v>400</v>
      </c>
      <c r="W1293" s="2">
        <v>41795</v>
      </c>
      <c r="X1293">
        <v>0</v>
      </c>
      <c r="Y1293" t="s">
        <v>67</v>
      </c>
      <c r="Z1293" t="s">
        <v>68</v>
      </c>
      <c r="AA1293" t="s">
        <v>884</v>
      </c>
      <c r="AC1293">
        <v>0</v>
      </c>
      <c r="AD1293" t="s">
        <v>1225</v>
      </c>
      <c r="AE1293" t="s">
        <v>1227</v>
      </c>
      <c r="AF1293" t="s">
        <v>1228</v>
      </c>
      <c r="AG1293">
        <v>20</v>
      </c>
      <c r="AI1293">
        <v>3500</v>
      </c>
      <c r="AK1293" t="s">
        <v>435</v>
      </c>
      <c r="AL1293" t="s">
        <v>1229</v>
      </c>
      <c r="AM1293" t="s">
        <v>1230</v>
      </c>
    </row>
    <row r="1294" spans="1:39" x14ac:dyDescent="0.25">
      <c r="A1294" s="2">
        <v>41747</v>
      </c>
      <c r="B1294" t="s">
        <v>15951</v>
      </c>
      <c r="C1294" t="s">
        <v>15952</v>
      </c>
      <c r="D1294" s="2">
        <v>41747</v>
      </c>
      <c r="E1294" s="2">
        <v>41747</v>
      </c>
      <c r="F1294" t="s">
        <v>15953</v>
      </c>
      <c r="G1294">
        <v>1</v>
      </c>
      <c r="H1294">
        <v>0</v>
      </c>
      <c r="I1294">
        <v>0</v>
      </c>
      <c r="L1294" t="s">
        <v>64</v>
      </c>
      <c r="M1294" t="s">
        <v>1225</v>
      </c>
      <c r="N1294" t="s">
        <v>1226</v>
      </c>
      <c r="O1294" t="s">
        <v>66</v>
      </c>
      <c r="Q1294">
        <v>84</v>
      </c>
      <c r="R1294">
        <v>0</v>
      </c>
      <c r="S1294">
        <v>84</v>
      </c>
      <c r="T1294">
        <v>0</v>
      </c>
      <c r="U1294">
        <v>0</v>
      </c>
      <c r="V1294">
        <v>84</v>
      </c>
      <c r="W1294" s="2">
        <v>41795</v>
      </c>
      <c r="X1294">
        <v>0</v>
      </c>
      <c r="Y1294" t="s">
        <v>67</v>
      </c>
      <c r="Z1294" t="s">
        <v>68</v>
      </c>
      <c r="AA1294" t="s">
        <v>815</v>
      </c>
      <c r="AC1294">
        <v>0</v>
      </c>
      <c r="AD1294" t="s">
        <v>1225</v>
      </c>
      <c r="AE1294" t="s">
        <v>1227</v>
      </c>
      <c r="AF1294" t="s">
        <v>1228</v>
      </c>
      <c r="AG1294">
        <v>20</v>
      </c>
      <c r="AI1294">
        <v>3500</v>
      </c>
      <c r="AK1294" t="s">
        <v>435</v>
      </c>
      <c r="AL1294" t="s">
        <v>1229</v>
      </c>
      <c r="AM1294" t="s">
        <v>1230</v>
      </c>
    </row>
    <row r="1295" spans="1:39" x14ac:dyDescent="0.25">
      <c r="A1295" s="2">
        <v>41747</v>
      </c>
      <c r="B1295" t="s">
        <v>15954</v>
      </c>
      <c r="C1295" t="s">
        <v>15955</v>
      </c>
      <c r="D1295" s="2">
        <v>41749</v>
      </c>
      <c r="E1295" s="2">
        <v>41749</v>
      </c>
      <c r="F1295" t="s">
        <v>15956</v>
      </c>
      <c r="G1295">
        <v>8</v>
      </c>
      <c r="H1295">
        <v>0</v>
      </c>
      <c r="I1295">
        <v>0</v>
      </c>
      <c r="L1295" t="s">
        <v>64</v>
      </c>
      <c r="M1295" t="s">
        <v>1225</v>
      </c>
      <c r="N1295" t="s">
        <v>1226</v>
      </c>
      <c r="O1295" t="s">
        <v>66</v>
      </c>
      <c r="Q1295">
        <v>49.6</v>
      </c>
      <c r="R1295">
        <v>0</v>
      </c>
      <c r="S1295">
        <v>49.6</v>
      </c>
      <c r="T1295">
        <v>0</v>
      </c>
      <c r="U1295">
        <v>0</v>
      </c>
      <c r="V1295">
        <v>0</v>
      </c>
      <c r="X1295">
        <v>0</v>
      </c>
      <c r="Y1295" t="s">
        <v>67</v>
      </c>
      <c r="Z1295" t="s">
        <v>81</v>
      </c>
      <c r="AA1295" t="s">
        <v>69</v>
      </c>
      <c r="AC1295">
        <v>0</v>
      </c>
      <c r="AD1295" t="s">
        <v>1225</v>
      </c>
      <c r="AE1295" t="s">
        <v>1227</v>
      </c>
      <c r="AF1295" t="s">
        <v>1228</v>
      </c>
      <c r="AG1295">
        <v>20</v>
      </c>
      <c r="AI1295">
        <v>3500</v>
      </c>
      <c r="AK1295" t="s">
        <v>435</v>
      </c>
      <c r="AL1295" t="s">
        <v>1229</v>
      </c>
      <c r="AM1295" t="s">
        <v>1230</v>
      </c>
    </row>
    <row r="1296" spans="1:39" x14ac:dyDescent="0.25">
      <c r="A1296" s="2">
        <v>41737</v>
      </c>
      <c r="B1296" t="s">
        <v>16153</v>
      </c>
      <c r="C1296" t="s">
        <v>16154</v>
      </c>
      <c r="D1296" s="2">
        <v>41739</v>
      </c>
      <c r="E1296" s="2">
        <v>41739</v>
      </c>
      <c r="F1296" t="s">
        <v>16155</v>
      </c>
      <c r="G1296">
        <v>15</v>
      </c>
      <c r="H1296">
        <v>0</v>
      </c>
      <c r="I1296">
        <v>0</v>
      </c>
      <c r="L1296" t="s">
        <v>64</v>
      </c>
      <c r="M1296" t="s">
        <v>1225</v>
      </c>
      <c r="N1296" t="s">
        <v>1226</v>
      </c>
      <c r="O1296" t="s">
        <v>66</v>
      </c>
      <c r="Q1296">
        <v>96</v>
      </c>
      <c r="R1296">
        <v>0</v>
      </c>
      <c r="S1296">
        <v>96</v>
      </c>
      <c r="T1296">
        <v>0</v>
      </c>
      <c r="U1296">
        <v>0</v>
      </c>
      <c r="V1296">
        <v>96</v>
      </c>
      <c r="W1296" s="2">
        <v>41753</v>
      </c>
      <c r="X1296">
        <v>0</v>
      </c>
      <c r="Y1296" t="s">
        <v>67</v>
      </c>
      <c r="Z1296" t="s">
        <v>68</v>
      </c>
      <c r="AA1296" t="s">
        <v>755</v>
      </c>
      <c r="AC1296">
        <v>0</v>
      </c>
      <c r="AD1296" t="s">
        <v>1225</v>
      </c>
      <c r="AE1296" t="s">
        <v>1227</v>
      </c>
      <c r="AF1296" t="s">
        <v>1228</v>
      </c>
      <c r="AG1296">
        <v>20</v>
      </c>
      <c r="AI1296">
        <v>3500</v>
      </c>
      <c r="AK1296" t="s">
        <v>435</v>
      </c>
      <c r="AL1296" t="s">
        <v>1229</v>
      </c>
      <c r="AM1296" t="s">
        <v>1230</v>
      </c>
    </row>
    <row r="1297" spans="1:39" x14ac:dyDescent="0.25">
      <c r="A1297" s="2">
        <v>41725</v>
      </c>
      <c r="B1297" t="s">
        <v>16457</v>
      </c>
      <c r="C1297" t="s">
        <v>16458</v>
      </c>
      <c r="D1297" s="2">
        <v>41727</v>
      </c>
      <c r="E1297" s="2">
        <v>41727</v>
      </c>
      <c r="F1297" t="s">
        <v>16459</v>
      </c>
      <c r="G1297">
        <v>65</v>
      </c>
      <c r="H1297">
        <v>26</v>
      </c>
      <c r="I1297">
        <v>0</v>
      </c>
      <c r="K1297" t="s">
        <v>16460</v>
      </c>
      <c r="L1297" t="s">
        <v>64</v>
      </c>
      <c r="M1297" t="s">
        <v>3628</v>
      </c>
      <c r="N1297" t="s">
        <v>3629</v>
      </c>
      <c r="O1297" t="s">
        <v>66</v>
      </c>
      <c r="Q1297">
        <v>436.8</v>
      </c>
      <c r="R1297">
        <v>0</v>
      </c>
      <c r="S1297">
        <v>436.8</v>
      </c>
      <c r="T1297">
        <v>0</v>
      </c>
      <c r="U1297">
        <v>0</v>
      </c>
      <c r="V1297">
        <v>0</v>
      </c>
      <c r="X1297">
        <v>0</v>
      </c>
      <c r="Y1297" t="s">
        <v>67</v>
      </c>
      <c r="Z1297" t="s">
        <v>68</v>
      </c>
      <c r="AA1297" t="s">
        <v>1190</v>
      </c>
      <c r="AC1297">
        <v>0</v>
      </c>
      <c r="AD1297" t="s">
        <v>3628</v>
      </c>
      <c r="AE1297" t="s">
        <v>3630</v>
      </c>
      <c r="AF1297" t="s">
        <v>3631</v>
      </c>
      <c r="AG1297">
        <v>45</v>
      </c>
      <c r="AI1297">
        <v>3530</v>
      </c>
      <c r="AK1297" t="s">
        <v>435</v>
      </c>
      <c r="AL1297" t="s">
        <v>3632</v>
      </c>
      <c r="AM1297" t="s">
        <v>3633</v>
      </c>
    </row>
    <row r="1298" spans="1:39" x14ac:dyDescent="0.25">
      <c r="A1298" s="2">
        <v>41722</v>
      </c>
      <c r="B1298" t="s">
        <v>16582</v>
      </c>
      <c r="C1298" t="s">
        <v>1426</v>
      </c>
      <c r="D1298" s="2">
        <v>41804</v>
      </c>
      <c r="E1298" s="2">
        <v>41804</v>
      </c>
      <c r="F1298" t="s">
        <v>1427</v>
      </c>
      <c r="G1298">
        <v>22</v>
      </c>
      <c r="H1298">
        <v>0</v>
      </c>
      <c r="I1298">
        <v>0</v>
      </c>
      <c r="J1298" t="s">
        <v>16583</v>
      </c>
      <c r="L1298" t="s">
        <v>64</v>
      </c>
      <c r="M1298" t="s">
        <v>3628</v>
      </c>
      <c r="N1298" t="s">
        <v>3629</v>
      </c>
      <c r="Q1298">
        <v>0</v>
      </c>
      <c r="R1298">
        <v>309</v>
      </c>
      <c r="S1298">
        <v>309</v>
      </c>
      <c r="T1298">
        <v>0</v>
      </c>
      <c r="U1298">
        <v>495</v>
      </c>
      <c r="V1298">
        <v>475.84</v>
      </c>
      <c r="W1298" s="2">
        <v>41823</v>
      </c>
      <c r="X1298">
        <v>0</v>
      </c>
      <c r="Y1298" t="s">
        <v>67</v>
      </c>
      <c r="Z1298" t="s">
        <v>68</v>
      </c>
      <c r="AA1298" t="s">
        <v>69</v>
      </c>
      <c r="AB1298" t="s">
        <v>258</v>
      </c>
      <c r="AC1298">
        <v>806</v>
      </c>
      <c r="AD1298" t="s">
        <v>3628</v>
      </c>
      <c r="AE1298" t="s">
        <v>3630</v>
      </c>
      <c r="AF1298" t="s">
        <v>3631</v>
      </c>
      <c r="AG1298">
        <v>45</v>
      </c>
      <c r="AI1298">
        <v>3530</v>
      </c>
      <c r="AK1298" t="s">
        <v>435</v>
      </c>
      <c r="AL1298" t="s">
        <v>3632</v>
      </c>
      <c r="AM1298" t="s">
        <v>3633</v>
      </c>
    </row>
    <row r="1299" spans="1:39" x14ac:dyDescent="0.25">
      <c r="A1299" s="2">
        <v>41719</v>
      </c>
      <c r="B1299" t="s">
        <v>16609</v>
      </c>
      <c r="C1299" t="s">
        <v>16610</v>
      </c>
      <c r="D1299" s="2">
        <v>41964</v>
      </c>
      <c r="E1299" s="2">
        <v>41964</v>
      </c>
      <c r="F1299" t="s">
        <v>15099</v>
      </c>
      <c r="G1299">
        <v>50</v>
      </c>
      <c r="H1299">
        <v>0</v>
      </c>
      <c r="I1299">
        <v>0</v>
      </c>
      <c r="L1299" t="s">
        <v>64</v>
      </c>
      <c r="M1299" t="s">
        <v>3628</v>
      </c>
      <c r="N1299" t="s">
        <v>3629</v>
      </c>
      <c r="O1299" t="s">
        <v>66</v>
      </c>
      <c r="Q1299">
        <v>400</v>
      </c>
      <c r="R1299">
        <v>0</v>
      </c>
      <c r="S1299">
        <v>400</v>
      </c>
      <c r="T1299">
        <v>0</v>
      </c>
      <c r="U1299">
        <v>0</v>
      </c>
      <c r="V1299">
        <v>0</v>
      </c>
      <c r="X1299">
        <v>0</v>
      </c>
      <c r="Y1299" t="s">
        <v>67</v>
      </c>
      <c r="Z1299" t="s">
        <v>12981</v>
      </c>
      <c r="AA1299" t="s">
        <v>755</v>
      </c>
      <c r="AC1299">
        <v>0</v>
      </c>
      <c r="AD1299" t="s">
        <v>3628</v>
      </c>
      <c r="AE1299" t="s">
        <v>3630</v>
      </c>
      <c r="AF1299" t="s">
        <v>3631</v>
      </c>
      <c r="AG1299">
        <v>45</v>
      </c>
      <c r="AI1299">
        <v>3530</v>
      </c>
      <c r="AK1299" t="s">
        <v>435</v>
      </c>
      <c r="AL1299" t="s">
        <v>3632</v>
      </c>
      <c r="AM1299" t="s">
        <v>3633</v>
      </c>
    </row>
    <row r="1300" spans="1:39" x14ac:dyDescent="0.25">
      <c r="A1300" s="2">
        <v>41719</v>
      </c>
      <c r="B1300" t="s">
        <v>16611</v>
      </c>
      <c r="C1300" t="s">
        <v>16612</v>
      </c>
      <c r="D1300" s="2">
        <v>41958</v>
      </c>
      <c r="E1300" s="2">
        <v>41958</v>
      </c>
      <c r="F1300" t="s">
        <v>15099</v>
      </c>
      <c r="G1300">
        <v>50</v>
      </c>
      <c r="H1300">
        <v>0</v>
      </c>
      <c r="I1300">
        <v>0</v>
      </c>
      <c r="L1300" t="s">
        <v>64</v>
      </c>
      <c r="M1300" t="s">
        <v>3628</v>
      </c>
      <c r="N1300" t="s">
        <v>3629</v>
      </c>
      <c r="O1300" t="s">
        <v>66</v>
      </c>
      <c r="Q1300">
        <v>400</v>
      </c>
      <c r="R1300">
        <v>0</v>
      </c>
      <c r="S1300">
        <v>400</v>
      </c>
      <c r="T1300">
        <v>0</v>
      </c>
      <c r="U1300">
        <v>0</v>
      </c>
      <c r="V1300">
        <v>313.60000000000002</v>
      </c>
      <c r="W1300" s="2">
        <v>42012</v>
      </c>
      <c r="X1300">
        <v>0</v>
      </c>
      <c r="Y1300" t="s">
        <v>67</v>
      </c>
      <c r="Z1300" t="s">
        <v>68</v>
      </c>
      <c r="AA1300" t="s">
        <v>1132</v>
      </c>
      <c r="AC1300">
        <v>0</v>
      </c>
      <c r="AD1300" t="s">
        <v>3628</v>
      </c>
      <c r="AE1300" t="s">
        <v>3630</v>
      </c>
      <c r="AF1300" t="s">
        <v>3631</v>
      </c>
      <c r="AG1300">
        <v>45</v>
      </c>
      <c r="AI1300">
        <v>3530</v>
      </c>
      <c r="AK1300" t="s">
        <v>435</v>
      </c>
      <c r="AL1300" t="s">
        <v>3632</v>
      </c>
      <c r="AM1300" t="s">
        <v>3633</v>
      </c>
    </row>
    <row r="1301" spans="1:39" x14ac:dyDescent="0.25">
      <c r="A1301" s="2">
        <v>41719</v>
      </c>
      <c r="B1301" t="s">
        <v>16613</v>
      </c>
      <c r="C1301" t="s">
        <v>16614</v>
      </c>
      <c r="D1301" s="2">
        <v>41973</v>
      </c>
      <c r="E1301" s="2">
        <v>41973</v>
      </c>
      <c r="F1301" t="s">
        <v>16459</v>
      </c>
      <c r="G1301">
        <v>40</v>
      </c>
      <c r="H1301">
        <v>0</v>
      </c>
      <c r="I1301">
        <v>0</v>
      </c>
      <c r="L1301" t="s">
        <v>64</v>
      </c>
      <c r="M1301" t="s">
        <v>3628</v>
      </c>
      <c r="N1301" t="s">
        <v>3629</v>
      </c>
      <c r="O1301" t="s">
        <v>66</v>
      </c>
      <c r="Q1301">
        <v>320</v>
      </c>
      <c r="R1301">
        <v>0</v>
      </c>
      <c r="S1301">
        <v>320</v>
      </c>
      <c r="T1301">
        <v>0</v>
      </c>
      <c r="U1301">
        <v>0</v>
      </c>
      <c r="V1301">
        <v>0</v>
      </c>
      <c r="X1301">
        <v>0</v>
      </c>
      <c r="Y1301" t="s">
        <v>67</v>
      </c>
      <c r="Z1301" t="s">
        <v>81</v>
      </c>
      <c r="AA1301" t="s">
        <v>755</v>
      </c>
      <c r="AC1301">
        <v>0</v>
      </c>
      <c r="AD1301" t="s">
        <v>3628</v>
      </c>
      <c r="AE1301" t="s">
        <v>3630</v>
      </c>
      <c r="AF1301" t="s">
        <v>3631</v>
      </c>
      <c r="AG1301">
        <v>45</v>
      </c>
      <c r="AI1301">
        <v>3530</v>
      </c>
      <c r="AK1301" t="s">
        <v>435</v>
      </c>
      <c r="AL1301" t="s">
        <v>3632</v>
      </c>
      <c r="AM1301" t="s">
        <v>3633</v>
      </c>
    </row>
    <row r="1302" spans="1:39" x14ac:dyDescent="0.25">
      <c r="A1302" s="2">
        <v>41712</v>
      </c>
      <c r="B1302" t="s">
        <v>16795</v>
      </c>
      <c r="C1302" t="s">
        <v>13386</v>
      </c>
      <c r="D1302" s="2">
        <v>41717</v>
      </c>
      <c r="E1302" s="2">
        <v>41717</v>
      </c>
      <c r="F1302" t="s">
        <v>15776</v>
      </c>
      <c r="G1302">
        <v>0</v>
      </c>
      <c r="H1302">
        <v>0</v>
      </c>
      <c r="I1302">
        <v>0</v>
      </c>
      <c r="J1302" t="s">
        <v>15966</v>
      </c>
      <c r="L1302" t="s">
        <v>64</v>
      </c>
      <c r="M1302" t="s">
        <v>1225</v>
      </c>
      <c r="N1302" t="s">
        <v>1226</v>
      </c>
      <c r="Q1302">
        <v>0</v>
      </c>
      <c r="R1302">
        <v>27.36</v>
      </c>
      <c r="S1302">
        <v>27.36</v>
      </c>
      <c r="T1302">
        <v>0</v>
      </c>
      <c r="U1302">
        <v>22.4</v>
      </c>
      <c r="V1302">
        <v>27.36</v>
      </c>
      <c r="W1302" s="2">
        <v>41753</v>
      </c>
      <c r="X1302">
        <v>0</v>
      </c>
      <c r="Y1302" t="s">
        <v>67</v>
      </c>
      <c r="Z1302" t="s">
        <v>68</v>
      </c>
      <c r="AA1302" t="s">
        <v>82</v>
      </c>
      <c r="AB1302" t="s">
        <v>83</v>
      </c>
      <c r="AC1302">
        <v>16.8</v>
      </c>
      <c r="AD1302" t="s">
        <v>1225</v>
      </c>
      <c r="AE1302" t="s">
        <v>1227</v>
      </c>
      <c r="AF1302" t="s">
        <v>1228</v>
      </c>
      <c r="AG1302">
        <v>20</v>
      </c>
      <c r="AI1302">
        <v>3500</v>
      </c>
      <c r="AK1302" t="s">
        <v>435</v>
      </c>
      <c r="AL1302" t="s">
        <v>1229</v>
      </c>
      <c r="AM1302" t="s">
        <v>1230</v>
      </c>
    </row>
    <row r="1303" spans="1:39" x14ac:dyDescent="0.25">
      <c r="A1303" s="2">
        <v>41711</v>
      </c>
      <c r="B1303" t="s">
        <v>16855</v>
      </c>
      <c r="C1303" t="s">
        <v>16856</v>
      </c>
      <c r="D1303" s="2">
        <v>41812</v>
      </c>
      <c r="E1303" s="2">
        <v>41812</v>
      </c>
      <c r="F1303" t="s">
        <v>16459</v>
      </c>
      <c r="G1303">
        <v>13</v>
      </c>
      <c r="H1303">
        <v>10</v>
      </c>
      <c r="I1303">
        <v>0</v>
      </c>
      <c r="L1303" t="s">
        <v>64</v>
      </c>
      <c r="M1303" t="s">
        <v>3628</v>
      </c>
      <c r="N1303" t="s">
        <v>3629</v>
      </c>
      <c r="O1303" t="s">
        <v>66</v>
      </c>
      <c r="Q1303">
        <v>200</v>
      </c>
      <c r="R1303">
        <v>0</v>
      </c>
      <c r="S1303">
        <v>200</v>
      </c>
      <c r="T1303">
        <v>0</v>
      </c>
      <c r="U1303">
        <v>0</v>
      </c>
      <c r="V1303">
        <v>92</v>
      </c>
      <c r="W1303" s="2">
        <v>41823</v>
      </c>
      <c r="X1303">
        <v>0</v>
      </c>
      <c r="Y1303" t="s">
        <v>67</v>
      </c>
      <c r="Z1303" t="s">
        <v>68</v>
      </c>
      <c r="AA1303" t="s">
        <v>1703</v>
      </c>
      <c r="AC1303">
        <v>0</v>
      </c>
      <c r="AD1303" t="s">
        <v>3628</v>
      </c>
      <c r="AE1303" t="s">
        <v>3630</v>
      </c>
      <c r="AF1303" t="s">
        <v>3631</v>
      </c>
      <c r="AG1303">
        <v>45</v>
      </c>
      <c r="AI1303">
        <v>3530</v>
      </c>
      <c r="AK1303" t="s">
        <v>435</v>
      </c>
      <c r="AL1303" t="s">
        <v>3632</v>
      </c>
      <c r="AM1303" t="s">
        <v>3633</v>
      </c>
    </row>
    <row r="1304" spans="1:39" x14ac:dyDescent="0.25">
      <c r="A1304" s="2">
        <v>41704</v>
      </c>
      <c r="B1304" t="s">
        <v>17069</v>
      </c>
      <c r="C1304" t="s">
        <v>4044</v>
      </c>
      <c r="D1304" s="2">
        <v>41737</v>
      </c>
      <c r="E1304" s="2">
        <v>41737</v>
      </c>
      <c r="F1304" t="s">
        <v>4045</v>
      </c>
      <c r="G1304">
        <v>32</v>
      </c>
      <c r="H1304">
        <v>0</v>
      </c>
      <c r="I1304">
        <v>0</v>
      </c>
      <c r="L1304" t="s">
        <v>64</v>
      </c>
      <c r="M1304" t="s">
        <v>3628</v>
      </c>
      <c r="N1304" t="s">
        <v>3629</v>
      </c>
      <c r="O1304" t="s">
        <v>66</v>
      </c>
      <c r="Q1304">
        <v>206.4</v>
      </c>
      <c r="R1304">
        <v>183</v>
      </c>
      <c r="S1304">
        <v>389.4</v>
      </c>
      <c r="T1304">
        <v>0</v>
      </c>
      <c r="U1304">
        <v>0</v>
      </c>
      <c r="V1304">
        <v>389.4</v>
      </c>
      <c r="W1304" s="2">
        <v>41781</v>
      </c>
      <c r="X1304">
        <v>0</v>
      </c>
      <c r="Y1304" t="s">
        <v>67</v>
      </c>
      <c r="Z1304" t="s">
        <v>68</v>
      </c>
      <c r="AA1304" t="s">
        <v>69</v>
      </c>
      <c r="AB1304" t="s">
        <v>258</v>
      </c>
      <c r="AC1304">
        <v>0</v>
      </c>
      <c r="AD1304" t="s">
        <v>3628</v>
      </c>
      <c r="AE1304" t="s">
        <v>3630</v>
      </c>
      <c r="AF1304" t="s">
        <v>3631</v>
      </c>
      <c r="AG1304">
        <v>45</v>
      </c>
      <c r="AI1304">
        <v>3530</v>
      </c>
      <c r="AK1304" t="s">
        <v>435</v>
      </c>
      <c r="AL1304" t="s">
        <v>3632</v>
      </c>
      <c r="AM1304" t="s">
        <v>3633</v>
      </c>
    </row>
    <row r="1305" spans="1:39" x14ac:dyDescent="0.25">
      <c r="A1305" s="2">
        <v>41690</v>
      </c>
      <c r="B1305" t="s">
        <v>17468</v>
      </c>
      <c r="C1305" t="s">
        <v>5518</v>
      </c>
      <c r="D1305" s="2">
        <v>41690</v>
      </c>
      <c r="E1305" s="2">
        <v>41883</v>
      </c>
      <c r="F1305" t="s">
        <v>17469</v>
      </c>
      <c r="G1305">
        <v>1</v>
      </c>
      <c r="H1305">
        <v>0</v>
      </c>
      <c r="I1305">
        <v>0</v>
      </c>
      <c r="L1305" t="s">
        <v>64</v>
      </c>
      <c r="M1305" t="s">
        <v>1225</v>
      </c>
      <c r="N1305" t="s">
        <v>1226</v>
      </c>
      <c r="O1305" t="s">
        <v>66</v>
      </c>
      <c r="Q1305">
        <v>120</v>
      </c>
      <c r="R1305">
        <v>0</v>
      </c>
      <c r="S1305">
        <v>120</v>
      </c>
      <c r="T1305">
        <v>0</v>
      </c>
      <c r="U1305">
        <v>0</v>
      </c>
      <c r="V1305">
        <v>120</v>
      </c>
      <c r="W1305" s="2">
        <v>41753</v>
      </c>
      <c r="X1305">
        <v>0</v>
      </c>
      <c r="Y1305" t="s">
        <v>67</v>
      </c>
      <c r="Z1305" t="s">
        <v>68</v>
      </c>
      <c r="AA1305" t="s">
        <v>500</v>
      </c>
      <c r="AC1305">
        <v>0</v>
      </c>
      <c r="AD1305" t="s">
        <v>1225</v>
      </c>
      <c r="AE1305" t="s">
        <v>1227</v>
      </c>
      <c r="AF1305" t="s">
        <v>1228</v>
      </c>
      <c r="AG1305">
        <v>20</v>
      </c>
      <c r="AI1305">
        <v>3500</v>
      </c>
      <c r="AK1305" t="s">
        <v>435</v>
      </c>
      <c r="AL1305" t="s">
        <v>1229</v>
      </c>
      <c r="AM1305" t="s">
        <v>1230</v>
      </c>
    </row>
    <row r="1306" spans="1:39" x14ac:dyDescent="0.25">
      <c r="A1306" s="2">
        <v>41690</v>
      </c>
      <c r="B1306" t="s">
        <v>17471</v>
      </c>
      <c r="C1306" t="s">
        <v>17472</v>
      </c>
      <c r="D1306" s="2">
        <v>41690</v>
      </c>
      <c r="E1306" s="2">
        <v>41883</v>
      </c>
      <c r="F1306" t="s">
        <v>8922</v>
      </c>
      <c r="G1306">
        <v>1</v>
      </c>
      <c r="H1306">
        <v>0</v>
      </c>
      <c r="I1306">
        <v>0</v>
      </c>
      <c r="L1306" t="s">
        <v>64</v>
      </c>
      <c r="M1306" t="s">
        <v>1225</v>
      </c>
      <c r="N1306" t="s">
        <v>1226</v>
      </c>
      <c r="O1306" t="s">
        <v>66</v>
      </c>
      <c r="Q1306">
        <v>220</v>
      </c>
      <c r="R1306">
        <v>0</v>
      </c>
      <c r="S1306">
        <v>220</v>
      </c>
      <c r="T1306">
        <v>0</v>
      </c>
      <c r="U1306">
        <v>0</v>
      </c>
      <c r="V1306">
        <v>220</v>
      </c>
      <c r="W1306" s="2">
        <v>41753</v>
      </c>
      <c r="X1306">
        <v>0</v>
      </c>
      <c r="Y1306" t="s">
        <v>67</v>
      </c>
      <c r="Z1306" t="s">
        <v>68</v>
      </c>
      <c r="AA1306" t="s">
        <v>500</v>
      </c>
      <c r="AC1306">
        <v>0</v>
      </c>
      <c r="AD1306" t="s">
        <v>1225</v>
      </c>
      <c r="AE1306" t="s">
        <v>1227</v>
      </c>
      <c r="AF1306" t="s">
        <v>1228</v>
      </c>
      <c r="AG1306">
        <v>20</v>
      </c>
      <c r="AI1306">
        <v>3500</v>
      </c>
      <c r="AK1306" t="s">
        <v>435</v>
      </c>
      <c r="AL1306" t="s">
        <v>1229</v>
      </c>
      <c r="AM1306" t="s">
        <v>1230</v>
      </c>
    </row>
    <row r="1307" spans="1:39" x14ac:dyDescent="0.25">
      <c r="A1307" s="2">
        <v>41689</v>
      </c>
      <c r="B1307" t="s">
        <v>17525</v>
      </c>
      <c r="C1307" t="s">
        <v>17526</v>
      </c>
      <c r="D1307" s="2">
        <v>41689</v>
      </c>
      <c r="E1307" s="2">
        <v>41759</v>
      </c>
      <c r="F1307" t="s">
        <v>17527</v>
      </c>
      <c r="G1307">
        <v>1</v>
      </c>
      <c r="H1307">
        <v>0</v>
      </c>
      <c r="I1307">
        <v>0</v>
      </c>
      <c r="L1307" t="s">
        <v>64</v>
      </c>
      <c r="M1307" t="s">
        <v>1225</v>
      </c>
      <c r="N1307" t="s">
        <v>1226</v>
      </c>
      <c r="O1307" t="s">
        <v>66</v>
      </c>
      <c r="Q1307">
        <v>12</v>
      </c>
      <c r="R1307">
        <v>0</v>
      </c>
      <c r="S1307">
        <v>12</v>
      </c>
      <c r="T1307">
        <v>0</v>
      </c>
      <c r="U1307">
        <v>0</v>
      </c>
      <c r="V1307">
        <v>12</v>
      </c>
      <c r="W1307" s="2">
        <v>41697</v>
      </c>
      <c r="X1307">
        <v>0</v>
      </c>
      <c r="Y1307" t="s">
        <v>67</v>
      </c>
      <c r="Z1307" t="s">
        <v>68</v>
      </c>
      <c r="AA1307" t="s">
        <v>1408</v>
      </c>
      <c r="AC1307">
        <v>0</v>
      </c>
      <c r="AD1307" t="s">
        <v>1225</v>
      </c>
      <c r="AE1307" t="s">
        <v>1227</v>
      </c>
      <c r="AF1307" t="s">
        <v>1228</v>
      </c>
      <c r="AG1307">
        <v>20</v>
      </c>
      <c r="AI1307">
        <v>3500</v>
      </c>
      <c r="AK1307" t="s">
        <v>435</v>
      </c>
      <c r="AL1307" t="s">
        <v>1229</v>
      </c>
      <c r="AM1307" t="s">
        <v>1230</v>
      </c>
    </row>
    <row r="1308" spans="1:39" x14ac:dyDescent="0.25">
      <c r="A1308" s="2">
        <v>41688</v>
      </c>
      <c r="B1308" t="s">
        <v>17553</v>
      </c>
      <c r="C1308" t="s">
        <v>17554</v>
      </c>
      <c r="D1308" s="2">
        <v>41706</v>
      </c>
      <c r="E1308" s="2">
        <v>41706</v>
      </c>
      <c r="F1308" t="s">
        <v>15099</v>
      </c>
      <c r="G1308">
        <v>40</v>
      </c>
      <c r="H1308">
        <v>0</v>
      </c>
      <c r="I1308">
        <v>0</v>
      </c>
      <c r="L1308" t="s">
        <v>64</v>
      </c>
      <c r="M1308" t="s">
        <v>3628</v>
      </c>
      <c r="N1308" t="s">
        <v>3629</v>
      </c>
      <c r="O1308" t="s">
        <v>66</v>
      </c>
      <c r="Q1308">
        <v>160</v>
      </c>
      <c r="R1308">
        <v>0</v>
      </c>
      <c r="S1308">
        <v>160</v>
      </c>
      <c r="T1308">
        <v>0</v>
      </c>
      <c r="U1308">
        <v>0</v>
      </c>
      <c r="V1308">
        <v>172</v>
      </c>
      <c r="W1308" s="2">
        <v>41711</v>
      </c>
      <c r="X1308">
        <v>0</v>
      </c>
      <c r="Y1308" t="s">
        <v>67</v>
      </c>
      <c r="Z1308" t="s">
        <v>68</v>
      </c>
      <c r="AA1308" t="s">
        <v>755</v>
      </c>
      <c r="AC1308">
        <v>0</v>
      </c>
      <c r="AD1308" t="s">
        <v>3628</v>
      </c>
      <c r="AE1308" t="s">
        <v>3630</v>
      </c>
      <c r="AF1308" t="s">
        <v>3631</v>
      </c>
      <c r="AG1308">
        <v>45</v>
      </c>
      <c r="AI1308">
        <v>3530</v>
      </c>
      <c r="AK1308" t="s">
        <v>435</v>
      </c>
      <c r="AL1308" t="s">
        <v>3632</v>
      </c>
      <c r="AM1308" t="s">
        <v>3633</v>
      </c>
    </row>
    <row r="1309" spans="1:39" x14ac:dyDescent="0.25">
      <c r="A1309" s="2">
        <v>41684</v>
      </c>
      <c r="B1309" t="s">
        <v>17683</v>
      </c>
      <c r="C1309" t="s">
        <v>17684</v>
      </c>
      <c r="D1309" s="2">
        <v>41684</v>
      </c>
      <c r="E1309" s="2">
        <v>41883</v>
      </c>
      <c r="F1309" t="s">
        <v>17685</v>
      </c>
      <c r="G1309">
        <v>1</v>
      </c>
      <c r="H1309">
        <v>0</v>
      </c>
      <c r="I1309">
        <v>0</v>
      </c>
      <c r="L1309" t="s">
        <v>64</v>
      </c>
      <c r="M1309" t="s">
        <v>1225</v>
      </c>
      <c r="N1309" t="s">
        <v>1226</v>
      </c>
      <c r="O1309" t="s">
        <v>66</v>
      </c>
      <c r="Q1309">
        <v>21.6</v>
      </c>
      <c r="R1309">
        <v>0</v>
      </c>
      <c r="S1309">
        <v>21.6</v>
      </c>
      <c r="T1309">
        <v>0</v>
      </c>
      <c r="U1309">
        <v>0</v>
      </c>
      <c r="V1309">
        <v>21.6</v>
      </c>
      <c r="W1309" s="2">
        <v>41697</v>
      </c>
      <c r="X1309">
        <v>0</v>
      </c>
      <c r="Y1309" t="s">
        <v>67</v>
      </c>
      <c r="Z1309" t="s">
        <v>68</v>
      </c>
      <c r="AA1309" t="s">
        <v>815</v>
      </c>
      <c r="AC1309">
        <v>0</v>
      </c>
      <c r="AD1309" t="s">
        <v>1225</v>
      </c>
      <c r="AE1309" t="s">
        <v>1227</v>
      </c>
      <c r="AF1309" t="s">
        <v>1228</v>
      </c>
      <c r="AG1309">
        <v>20</v>
      </c>
      <c r="AI1309">
        <v>3500</v>
      </c>
      <c r="AK1309" t="s">
        <v>435</v>
      </c>
      <c r="AL1309" t="s">
        <v>1229</v>
      </c>
      <c r="AM1309" t="s">
        <v>1230</v>
      </c>
    </row>
    <row r="1310" spans="1:39" x14ac:dyDescent="0.25">
      <c r="A1310" s="2">
        <v>41674</v>
      </c>
      <c r="B1310" t="s">
        <v>17915</v>
      </c>
      <c r="C1310" t="s">
        <v>17916</v>
      </c>
      <c r="D1310" s="2">
        <v>41706</v>
      </c>
      <c r="E1310" s="2">
        <v>41706</v>
      </c>
      <c r="F1310" t="s">
        <v>17917</v>
      </c>
      <c r="G1310">
        <v>16</v>
      </c>
      <c r="H1310">
        <v>2</v>
      </c>
      <c r="I1310">
        <v>0</v>
      </c>
      <c r="L1310" t="s">
        <v>64</v>
      </c>
      <c r="M1310" t="s">
        <v>431</v>
      </c>
      <c r="N1310" t="s">
        <v>432</v>
      </c>
      <c r="O1310" t="s">
        <v>66</v>
      </c>
      <c r="Q1310">
        <v>0</v>
      </c>
      <c r="R1310">
        <v>0</v>
      </c>
      <c r="S1310">
        <v>0</v>
      </c>
      <c r="T1310">
        <v>0</v>
      </c>
      <c r="U1310">
        <v>0</v>
      </c>
      <c r="V1310">
        <v>0</v>
      </c>
      <c r="X1310">
        <v>0</v>
      </c>
      <c r="Y1310" t="s">
        <v>67</v>
      </c>
      <c r="Z1310" t="s">
        <v>154</v>
      </c>
      <c r="AC1310">
        <v>0</v>
      </c>
      <c r="AD1310" t="s">
        <v>431</v>
      </c>
      <c r="AE1310" t="s">
        <v>433</v>
      </c>
      <c r="AF1310" t="s">
        <v>434</v>
      </c>
      <c r="AG1310">
        <v>104</v>
      </c>
      <c r="AI1310">
        <v>3530</v>
      </c>
      <c r="AK1310" t="s">
        <v>435</v>
      </c>
      <c r="AL1310" t="s">
        <v>436</v>
      </c>
      <c r="AM1310" t="s">
        <v>437</v>
      </c>
    </row>
    <row r="1311" spans="1:39" x14ac:dyDescent="0.25">
      <c r="A1311" s="2">
        <v>41662</v>
      </c>
      <c r="B1311" t="s">
        <v>18308</v>
      </c>
      <c r="C1311" t="s">
        <v>5518</v>
      </c>
      <c r="D1311" s="2">
        <v>41662</v>
      </c>
      <c r="E1311" s="2">
        <v>41883</v>
      </c>
      <c r="F1311" t="s">
        <v>17469</v>
      </c>
      <c r="G1311">
        <v>2</v>
      </c>
      <c r="H1311">
        <v>0</v>
      </c>
      <c r="I1311">
        <v>0</v>
      </c>
      <c r="L1311" t="s">
        <v>64</v>
      </c>
      <c r="M1311" t="s">
        <v>1225</v>
      </c>
      <c r="N1311" t="s">
        <v>1226</v>
      </c>
      <c r="O1311" t="s">
        <v>66</v>
      </c>
      <c r="Q1311">
        <v>220</v>
      </c>
      <c r="R1311">
        <v>0</v>
      </c>
      <c r="S1311">
        <v>220</v>
      </c>
      <c r="T1311">
        <v>0</v>
      </c>
      <c r="U1311">
        <v>0</v>
      </c>
      <c r="V1311">
        <v>220</v>
      </c>
      <c r="W1311" s="2">
        <v>41662</v>
      </c>
      <c r="X1311">
        <v>0</v>
      </c>
      <c r="Y1311" t="s">
        <v>67</v>
      </c>
      <c r="Z1311" t="s">
        <v>68</v>
      </c>
      <c r="AA1311" t="s">
        <v>500</v>
      </c>
      <c r="AC1311">
        <v>0</v>
      </c>
      <c r="AD1311" t="s">
        <v>1225</v>
      </c>
      <c r="AE1311" t="s">
        <v>1227</v>
      </c>
      <c r="AF1311" t="s">
        <v>1228</v>
      </c>
      <c r="AG1311">
        <v>20</v>
      </c>
      <c r="AI1311">
        <v>3500</v>
      </c>
      <c r="AK1311" t="s">
        <v>435</v>
      </c>
      <c r="AL1311" t="s">
        <v>1229</v>
      </c>
      <c r="AM1311" t="s">
        <v>1230</v>
      </c>
    </row>
    <row r="1312" spans="1:39" x14ac:dyDescent="0.25">
      <c r="A1312" s="2">
        <v>41656</v>
      </c>
      <c r="B1312" t="s">
        <v>18426</v>
      </c>
      <c r="C1312" t="s">
        <v>18427</v>
      </c>
      <c r="D1312" s="2">
        <v>41676</v>
      </c>
      <c r="E1312" s="2">
        <v>41676</v>
      </c>
      <c r="F1312" t="s">
        <v>18428</v>
      </c>
      <c r="G1312">
        <v>16</v>
      </c>
      <c r="H1312">
        <v>2</v>
      </c>
      <c r="I1312">
        <v>0</v>
      </c>
      <c r="L1312" t="s">
        <v>64</v>
      </c>
      <c r="M1312" t="s">
        <v>431</v>
      </c>
      <c r="N1312" t="s">
        <v>432</v>
      </c>
      <c r="O1312" t="s">
        <v>66</v>
      </c>
      <c r="Q1312">
        <v>0</v>
      </c>
      <c r="R1312">
        <v>0</v>
      </c>
      <c r="S1312">
        <v>0</v>
      </c>
      <c r="T1312">
        <v>0</v>
      </c>
      <c r="U1312">
        <v>0</v>
      </c>
      <c r="V1312">
        <v>0</v>
      </c>
      <c r="X1312">
        <v>0</v>
      </c>
      <c r="Y1312" t="s">
        <v>67</v>
      </c>
      <c r="Z1312" t="s">
        <v>154</v>
      </c>
      <c r="AC1312">
        <v>0</v>
      </c>
      <c r="AD1312" t="s">
        <v>431</v>
      </c>
      <c r="AE1312" t="s">
        <v>433</v>
      </c>
      <c r="AF1312" t="s">
        <v>434</v>
      </c>
      <c r="AG1312">
        <v>104</v>
      </c>
      <c r="AI1312">
        <v>3530</v>
      </c>
      <c r="AK1312" t="s">
        <v>435</v>
      </c>
      <c r="AL1312" t="s">
        <v>436</v>
      </c>
      <c r="AM1312" t="s">
        <v>437</v>
      </c>
    </row>
    <row r="1313" spans="1:39" x14ac:dyDescent="0.25">
      <c r="A1313" s="2">
        <v>41655</v>
      </c>
      <c r="B1313" t="s">
        <v>18449</v>
      </c>
      <c r="C1313" t="s">
        <v>18450</v>
      </c>
      <c r="D1313" s="2">
        <v>41656</v>
      </c>
      <c r="E1313" s="2">
        <v>41820</v>
      </c>
      <c r="F1313" t="s">
        <v>18451</v>
      </c>
      <c r="G1313">
        <v>1</v>
      </c>
      <c r="H1313">
        <v>0</v>
      </c>
      <c r="I1313">
        <v>0</v>
      </c>
      <c r="L1313" t="s">
        <v>64</v>
      </c>
      <c r="M1313" t="s">
        <v>3628</v>
      </c>
      <c r="N1313" t="s">
        <v>3629</v>
      </c>
      <c r="O1313" t="s">
        <v>18452</v>
      </c>
      <c r="P1313" t="s">
        <v>18453</v>
      </c>
      <c r="Q1313">
        <v>48.8</v>
      </c>
      <c r="R1313">
        <v>0</v>
      </c>
      <c r="S1313">
        <v>48.8</v>
      </c>
      <c r="T1313">
        <v>0</v>
      </c>
      <c r="U1313">
        <v>0</v>
      </c>
      <c r="V1313">
        <v>48.8</v>
      </c>
      <c r="W1313" s="2">
        <v>41662</v>
      </c>
      <c r="X1313">
        <v>0</v>
      </c>
      <c r="Y1313" t="s">
        <v>67</v>
      </c>
      <c r="Z1313" t="s">
        <v>68</v>
      </c>
      <c r="AA1313" t="s">
        <v>815</v>
      </c>
      <c r="AC1313">
        <v>0</v>
      </c>
      <c r="AD1313" t="s">
        <v>3628</v>
      </c>
      <c r="AE1313" t="s">
        <v>3630</v>
      </c>
      <c r="AF1313" t="s">
        <v>3631</v>
      </c>
      <c r="AG1313">
        <v>45</v>
      </c>
      <c r="AI1313">
        <v>3530</v>
      </c>
      <c r="AK1313" t="s">
        <v>435</v>
      </c>
      <c r="AL1313" t="s">
        <v>3632</v>
      </c>
      <c r="AM1313" t="s">
        <v>3633</v>
      </c>
    </row>
    <row r="1314" spans="1:39" x14ac:dyDescent="0.25">
      <c r="A1314" s="2">
        <v>41620</v>
      </c>
      <c r="B1314" t="s">
        <v>18923</v>
      </c>
      <c r="C1314" t="s">
        <v>17526</v>
      </c>
      <c r="D1314" s="2">
        <v>41620</v>
      </c>
      <c r="E1314" s="2">
        <v>41730</v>
      </c>
      <c r="F1314" t="s">
        <v>17527</v>
      </c>
      <c r="G1314">
        <v>1</v>
      </c>
      <c r="H1314">
        <v>0</v>
      </c>
      <c r="I1314">
        <v>0</v>
      </c>
      <c r="K1314" t="s">
        <v>18924</v>
      </c>
      <c r="L1314" t="s">
        <v>64</v>
      </c>
      <c r="M1314" t="s">
        <v>1225</v>
      </c>
      <c r="N1314" t="s">
        <v>1226</v>
      </c>
      <c r="O1314" t="s">
        <v>66</v>
      </c>
      <c r="Q1314">
        <v>24</v>
      </c>
      <c r="R1314">
        <v>0</v>
      </c>
      <c r="S1314">
        <v>24</v>
      </c>
      <c r="T1314">
        <v>0</v>
      </c>
      <c r="U1314">
        <v>0</v>
      </c>
      <c r="V1314">
        <v>12</v>
      </c>
      <c r="W1314" s="2">
        <v>41662</v>
      </c>
      <c r="X1314">
        <v>0</v>
      </c>
      <c r="Y1314" t="s">
        <v>67</v>
      </c>
      <c r="Z1314" t="s">
        <v>68</v>
      </c>
      <c r="AA1314" t="s">
        <v>500</v>
      </c>
      <c r="AC1314">
        <v>0</v>
      </c>
      <c r="AD1314" t="s">
        <v>1225</v>
      </c>
      <c r="AE1314" t="s">
        <v>1227</v>
      </c>
      <c r="AF1314" t="s">
        <v>1228</v>
      </c>
      <c r="AG1314">
        <v>20</v>
      </c>
      <c r="AI1314">
        <v>3500</v>
      </c>
      <c r="AK1314" t="s">
        <v>435</v>
      </c>
      <c r="AL1314" t="s">
        <v>1229</v>
      </c>
      <c r="AM1314" t="s">
        <v>1230</v>
      </c>
    </row>
    <row r="1315" spans="1:39" x14ac:dyDescent="0.25">
      <c r="A1315" s="2">
        <v>41620</v>
      </c>
      <c r="B1315" t="s">
        <v>18928</v>
      </c>
      <c r="C1315" t="s">
        <v>5518</v>
      </c>
      <c r="D1315" s="2">
        <v>41620</v>
      </c>
      <c r="E1315" s="2">
        <v>41883</v>
      </c>
      <c r="F1315" t="s">
        <v>17469</v>
      </c>
      <c r="G1315">
        <v>3</v>
      </c>
      <c r="H1315">
        <v>0</v>
      </c>
      <c r="I1315">
        <v>0</v>
      </c>
      <c r="K1315" t="s">
        <v>18929</v>
      </c>
      <c r="L1315" t="s">
        <v>64</v>
      </c>
      <c r="M1315" t="s">
        <v>1225</v>
      </c>
      <c r="N1315" t="s">
        <v>1226</v>
      </c>
      <c r="O1315" t="s">
        <v>66</v>
      </c>
      <c r="Q1315">
        <v>216</v>
      </c>
      <c r="R1315">
        <v>0</v>
      </c>
      <c r="S1315">
        <v>216</v>
      </c>
      <c r="T1315">
        <v>0</v>
      </c>
      <c r="U1315">
        <v>0</v>
      </c>
      <c r="V1315">
        <v>216</v>
      </c>
      <c r="W1315" s="2">
        <v>41641</v>
      </c>
      <c r="X1315">
        <v>0</v>
      </c>
      <c r="Y1315" t="s">
        <v>67</v>
      </c>
      <c r="Z1315" t="s">
        <v>68</v>
      </c>
      <c r="AA1315" t="s">
        <v>500</v>
      </c>
      <c r="AC1315">
        <v>0</v>
      </c>
      <c r="AD1315" t="s">
        <v>1225</v>
      </c>
      <c r="AE1315" t="s">
        <v>1227</v>
      </c>
      <c r="AF1315" t="s">
        <v>1228</v>
      </c>
      <c r="AG1315">
        <v>20</v>
      </c>
      <c r="AI1315">
        <v>3500</v>
      </c>
      <c r="AK1315" t="s">
        <v>435</v>
      </c>
      <c r="AL1315" t="s">
        <v>1229</v>
      </c>
      <c r="AM1315" t="s">
        <v>1230</v>
      </c>
    </row>
    <row r="1316" spans="1:39" x14ac:dyDescent="0.25">
      <c r="A1316" s="2">
        <v>41592</v>
      </c>
      <c r="B1316" t="s">
        <v>19095</v>
      </c>
      <c r="C1316" t="s">
        <v>18450</v>
      </c>
      <c r="D1316" s="2">
        <v>41640</v>
      </c>
      <c r="E1316" s="2">
        <v>41820</v>
      </c>
      <c r="F1316" t="s">
        <v>17685</v>
      </c>
      <c r="G1316">
        <v>3</v>
      </c>
      <c r="H1316">
        <v>0</v>
      </c>
      <c r="I1316">
        <v>0</v>
      </c>
      <c r="K1316" t="s">
        <v>19096</v>
      </c>
      <c r="L1316" t="s">
        <v>64</v>
      </c>
      <c r="M1316" t="s">
        <v>1225</v>
      </c>
      <c r="N1316" t="s">
        <v>1226</v>
      </c>
      <c r="O1316" t="s">
        <v>66</v>
      </c>
      <c r="Q1316">
        <v>56.4</v>
      </c>
      <c r="R1316">
        <v>0</v>
      </c>
      <c r="S1316">
        <v>56.4</v>
      </c>
      <c r="T1316">
        <v>0</v>
      </c>
      <c r="U1316">
        <v>0</v>
      </c>
      <c r="V1316">
        <v>56.4</v>
      </c>
      <c r="W1316" s="2">
        <v>41641</v>
      </c>
      <c r="X1316">
        <v>0</v>
      </c>
      <c r="Y1316" t="s">
        <v>67</v>
      </c>
      <c r="Z1316" t="s">
        <v>68</v>
      </c>
      <c r="AA1316" t="s">
        <v>815</v>
      </c>
      <c r="AC1316">
        <v>0</v>
      </c>
      <c r="AD1316" t="s">
        <v>1225</v>
      </c>
      <c r="AE1316" t="s">
        <v>1227</v>
      </c>
      <c r="AF1316" t="s">
        <v>1228</v>
      </c>
      <c r="AG1316">
        <v>20</v>
      </c>
      <c r="AI1316">
        <v>3500</v>
      </c>
      <c r="AK1316" t="s">
        <v>435</v>
      </c>
      <c r="AL1316" t="s">
        <v>1229</v>
      </c>
      <c r="AM1316" t="s">
        <v>1230</v>
      </c>
    </row>
    <row r="1317" spans="1:39" x14ac:dyDescent="0.25">
      <c r="A1317" s="2">
        <v>41592</v>
      </c>
      <c r="B1317" t="s">
        <v>19097</v>
      </c>
      <c r="C1317" t="s">
        <v>5518</v>
      </c>
      <c r="D1317" s="2">
        <v>41640</v>
      </c>
      <c r="E1317" s="2">
        <v>41882</v>
      </c>
      <c r="F1317" t="s">
        <v>17469</v>
      </c>
      <c r="G1317">
        <v>2</v>
      </c>
      <c r="H1317">
        <v>0</v>
      </c>
      <c r="I1317">
        <v>0</v>
      </c>
      <c r="K1317" t="s">
        <v>19098</v>
      </c>
      <c r="L1317" t="s">
        <v>64</v>
      </c>
      <c r="M1317" t="s">
        <v>1225</v>
      </c>
      <c r="N1317" t="s">
        <v>1226</v>
      </c>
      <c r="O1317" t="s">
        <v>66</v>
      </c>
      <c r="Q1317">
        <v>146.4</v>
      </c>
      <c r="R1317">
        <v>0</v>
      </c>
      <c r="S1317">
        <v>146.4</v>
      </c>
      <c r="T1317">
        <v>0</v>
      </c>
      <c r="U1317">
        <v>0</v>
      </c>
      <c r="V1317">
        <v>146.4</v>
      </c>
      <c r="W1317" s="2">
        <v>41641</v>
      </c>
      <c r="X1317">
        <v>0</v>
      </c>
      <c r="Y1317" t="s">
        <v>67</v>
      </c>
      <c r="Z1317" t="s">
        <v>68</v>
      </c>
      <c r="AA1317" t="s">
        <v>500</v>
      </c>
      <c r="AC1317">
        <v>0</v>
      </c>
      <c r="AD1317" t="s">
        <v>1225</v>
      </c>
      <c r="AE1317" t="s">
        <v>1227</v>
      </c>
      <c r="AF1317" t="s">
        <v>1228</v>
      </c>
      <c r="AG1317">
        <v>20</v>
      </c>
      <c r="AI1317">
        <v>3500</v>
      </c>
      <c r="AK1317" t="s">
        <v>435</v>
      </c>
      <c r="AL1317" t="s">
        <v>1229</v>
      </c>
      <c r="AM1317" t="s">
        <v>1230</v>
      </c>
    </row>
    <row r="1318" spans="1:39" x14ac:dyDescent="0.25">
      <c r="A1318" s="2">
        <v>41584</v>
      </c>
      <c r="B1318" t="s">
        <v>19110</v>
      </c>
      <c r="C1318" t="s">
        <v>19111</v>
      </c>
      <c r="D1318" s="2">
        <v>41727</v>
      </c>
      <c r="E1318" s="2">
        <v>41727</v>
      </c>
      <c r="F1318" t="s">
        <v>15099</v>
      </c>
      <c r="G1318">
        <v>50</v>
      </c>
      <c r="H1318">
        <v>0</v>
      </c>
      <c r="I1318">
        <v>0</v>
      </c>
      <c r="K1318" t="s">
        <v>19112</v>
      </c>
      <c r="L1318" t="s">
        <v>64</v>
      </c>
      <c r="M1318" t="s">
        <v>3628</v>
      </c>
      <c r="N1318" t="s">
        <v>3629</v>
      </c>
      <c r="O1318" t="s">
        <v>66</v>
      </c>
      <c r="Q1318">
        <v>240</v>
      </c>
      <c r="R1318">
        <v>0</v>
      </c>
      <c r="S1318">
        <v>240</v>
      </c>
      <c r="T1318">
        <v>0</v>
      </c>
      <c r="U1318">
        <v>0</v>
      </c>
      <c r="V1318">
        <v>436.8</v>
      </c>
      <c r="W1318" s="2">
        <v>41781</v>
      </c>
      <c r="X1318">
        <v>0</v>
      </c>
      <c r="Y1318" t="s">
        <v>67</v>
      </c>
      <c r="Z1318" t="s">
        <v>68</v>
      </c>
      <c r="AA1318" t="s">
        <v>755</v>
      </c>
      <c r="AC1318">
        <v>0</v>
      </c>
      <c r="AD1318" t="s">
        <v>3628</v>
      </c>
      <c r="AE1318" t="s">
        <v>3630</v>
      </c>
      <c r="AF1318" t="s">
        <v>3631</v>
      </c>
      <c r="AG1318">
        <v>45</v>
      </c>
      <c r="AI1318">
        <v>3530</v>
      </c>
      <c r="AK1318" t="s">
        <v>435</v>
      </c>
      <c r="AL1318" t="s">
        <v>3632</v>
      </c>
      <c r="AM1318" t="s">
        <v>3633</v>
      </c>
    </row>
    <row r="1319" spans="1:39" x14ac:dyDescent="0.25">
      <c r="A1319" s="2">
        <v>41584</v>
      </c>
      <c r="B1319" t="s">
        <v>19113</v>
      </c>
      <c r="C1319" t="s">
        <v>19114</v>
      </c>
      <c r="D1319" s="2">
        <v>41679</v>
      </c>
      <c r="E1319" s="2">
        <v>41679</v>
      </c>
      <c r="F1319" t="s">
        <v>15099</v>
      </c>
      <c r="G1319">
        <v>14</v>
      </c>
      <c r="H1319">
        <v>0</v>
      </c>
      <c r="I1319">
        <v>0</v>
      </c>
      <c r="L1319" t="s">
        <v>64</v>
      </c>
      <c r="M1319" t="s">
        <v>3628</v>
      </c>
      <c r="N1319" t="s">
        <v>3629</v>
      </c>
      <c r="O1319" t="s">
        <v>66</v>
      </c>
      <c r="Q1319">
        <v>160</v>
      </c>
      <c r="R1319">
        <v>0</v>
      </c>
      <c r="S1319">
        <v>160</v>
      </c>
      <c r="T1319">
        <v>0</v>
      </c>
      <c r="U1319">
        <v>0</v>
      </c>
      <c r="V1319">
        <v>56</v>
      </c>
      <c r="W1319" s="2">
        <v>41683</v>
      </c>
      <c r="X1319">
        <v>0</v>
      </c>
      <c r="Y1319" t="s">
        <v>67</v>
      </c>
      <c r="Z1319" t="s">
        <v>68</v>
      </c>
      <c r="AA1319" t="s">
        <v>755</v>
      </c>
      <c r="AC1319">
        <v>0</v>
      </c>
      <c r="AD1319" t="s">
        <v>3628</v>
      </c>
      <c r="AE1319" t="s">
        <v>3630</v>
      </c>
      <c r="AF1319" t="s">
        <v>3631</v>
      </c>
      <c r="AG1319">
        <v>45</v>
      </c>
      <c r="AI1319">
        <v>3530</v>
      </c>
      <c r="AK1319" t="s">
        <v>435</v>
      </c>
      <c r="AL1319" t="s">
        <v>3632</v>
      </c>
      <c r="AM1319" t="s">
        <v>3633</v>
      </c>
    </row>
    <row r="1320" spans="1:39" x14ac:dyDescent="0.25">
      <c r="A1320" s="2">
        <v>41584</v>
      </c>
      <c r="B1320" t="s">
        <v>19115</v>
      </c>
      <c r="C1320" t="s">
        <v>19116</v>
      </c>
      <c r="D1320" s="2">
        <v>41657</v>
      </c>
      <c r="E1320" s="2">
        <v>41657</v>
      </c>
      <c r="F1320" t="s">
        <v>15099</v>
      </c>
      <c r="G1320">
        <v>37</v>
      </c>
      <c r="H1320">
        <v>6</v>
      </c>
      <c r="I1320">
        <v>0</v>
      </c>
      <c r="K1320" t="s">
        <v>19117</v>
      </c>
      <c r="L1320" t="s">
        <v>64</v>
      </c>
      <c r="M1320" t="s">
        <v>3628</v>
      </c>
      <c r="N1320" t="s">
        <v>3629</v>
      </c>
      <c r="O1320" t="s">
        <v>66</v>
      </c>
      <c r="Q1320">
        <v>206.4</v>
      </c>
      <c r="R1320">
        <v>0</v>
      </c>
      <c r="S1320">
        <v>206.4</v>
      </c>
      <c r="T1320">
        <v>0</v>
      </c>
      <c r="U1320">
        <v>0</v>
      </c>
      <c r="V1320">
        <v>273.60000000000002</v>
      </c>
      <c r="W1320" s="2">
        <v>41697</v>
      </c>
      <c r="X1320">
        <v>0</v>
      </c>
      <c r="Y1320" t="s">
        <v>67</v>
      </c>
      <c r="Z1320" t="s">
        <v>68</v>
      </c>
      <c r="AA1320" t="s">
        <v>1132</v>
      </c>
      <c r="AC1320">
        <v>0</v>
      </c>
      <c r="AD1320" t="s">
        <v>3628</v>
      </c>
      <c r="AE1320" t="s">
        <v>3630</v>
      </c>
      <c r="AF1320" t="s">
        <v>3631</v>
      </c>
      <c r="AG1320">
        <v>45</v>
      </c>
      <c r="AI1320">
        <v>3530</v>
      </c>
      <c r="AK1320" t="s">
        <v>435</v>
      </c>
      <c r="AL1320" t="s">
        <v>3632</v>
      </c>
      <c r="AM1320" t="s">
        <v>3633</v>
      </c>
    </row>
    <row r="1321" spans="1:39" x14ac:dyDescent="0.25">
      <c r="A1321" s="2">
        <v>41753</v>
      </c>
      <c r="B1321" t="s">
        <v>15865</v>
      </c>
      <c r="C1321" t="s">
        <v>4044</v>
      </c>
      <c r="D1321" s="2">
        <v>41791</v>
      </c>
      <c r="E1321" s="2">
        <v>41791</v>
      </c>
      <c r="F1321" t="s">
        <v>4045</v>
      </c>
      <c r="G1321">
        <v>2</v>
      </c>
      <c r="H1321">
        <v>0</v>
      </c>
      <c r="I1321">
        <v>0</v>
      </c>
      <c r="J1321" t="s">
        <v>15039</v>
      </c>
      <c r="L1321" t="s">
        <v>64</v>
      </c>
      <c r="M1321" t="s">
        <v>648</v>
      </c>
      <c r="N1321" t="s">
        <v>649</v>
      </c>
      <c r="Q1321">
        <v>0</v>
      </c>
      <c r="R1321">
        <v>0</v>
      </c>
      <c r="S1321">
        <v>0</v>
      </c>
      <c r="T1321">
        <v>0</v>
      </c>
      <c r="U1321">
        <v>10</v>
      </c>
      <c r="V1321">
        <v>19.14</v>
      </c>
      <c r="W1321" s="2">
        <v>41837</v>
      </c>
      <c r="X1321">
        <v>0</v>
      </c>
      <c r="Y1321" t="s">
        <v>67</v>
      </c>
      <c r="Z1321" t="s">
        <v>68</v>
      </c>
      <c r="AA1321" t="s">
        <v>69</v>
      </c>
      <c r="AB1321" t="s">
        <v>258</v>
      </c>
      <c r="AC1321">
        <v>10</v>
      </c>
      <c r="AD1321" t="s">
        <v>648</v>
      </c>
      <c r="AE1321" t="s">
        <v>650</v>
      </c>
      <c r="AF1321" t="s">
        <v>651</v>
      </c>
      <c r="AG1321">
        <v>130</v>
      </c>
      <c r="AI1321">
        <v>3530</v>
      </c>
      <c r="AK1321" t="s">
        <v>652</v>
      </c>
      <c r="AL1321" t="s">
        <v>653</v>
      </c>
      <c r="AM1321" t="s">
        <v>654</v>
      </c>
    </row>
    <row r="1322" spans="1:39" x14ac:dyDescent="0.25">
      <c r="A1322" s="2">
        <v>41753</v>
      </c>
      <c r="B1322" t="s">
        <v>15866</v>
      </c>
      <c r="C1322" t="s">
        <v>4044</v>
      </c>
      <c r="D1322" s="2">
        <v>41763</v>
      </c>
      <c r="E1322" s="2">
        <v>41763</v>
      </c>
      <c r="F1322" t="s">
        <v>4045</v>
      </c>
      <c r="G1322">
        <v>1</v>
      </c>
      <c r="H1322">
        <v>0</v>
      </c>
      <c r="I1322">
        <v>0</v>
      </c>
      <c r="J1322" t="s">
        <v>15867</v>
      </c>
      <c r="L1322" t="s">
        <v>64</v>
      </c>
      <c r="M1322" t="s">
        <v>648</v>
      </c>
      <c r="N1322" t="s">
        <v>649</v>
      </c>
      <c r="O1322" t="s">
        <v>649</v>
      </c>
      <c r="P1322" t="s">
        <v>15868</v>
      </c>
      <c r="Q1322">
        <v>0</v>
      </c>
      <c r="R1322">
        <v>0</v>
      </c>
      <c r="S1322">
        <v>0</v>
      </c>
      <c r="T1322">
        <v>0</v>
      </c>
      <c r="U1322">
        <v>5</v>
      </c>
      <c r="V1322">
        <v>13.58</v>
      </c>
      <c r="W1322" s="2">
        <v>41837</v>
      </c>
      <c r="X1322">
        <v>0</v>
      </c>
      <c r="Y1322" t="s">
        <v>67</v>
      </c>
      <c r="Z1322" t="s">
        <v>68</v>
      </c>
      <c r="AA1322" t="s">
        <v>69</v>
      </c>
      <c r="AB1322" t="s">
        <v>258</v>
      </c>
      <c r="AC1322">
        <v>5</v>
      </c>
      <c r="AD1322" t="s">
        <v>648</v>
      </c>
      <c r="AE1322" t="s">
        <v>650</v>
      </c>
      <c r="AF1322" t="s">
        <v>651</v>
      </c>
      <c r="AG1322">
        <v>130</v>
      </c>
      <c r="AI1322">
        <v>3530</v>
      </c>
      <c r="AK1322" t="s">
        <v>652</v>
      </c>
      <c r="AL1322" t="s">
        <v>653</v>
      </c>
      <c r="AM1322" t="s">
        <v>654</v>
      </c>
    </row>
    <row r="1323" spans="1:39" x14ac:dyDescent="0.25">
      <c r="A1323" s="2">
        <v>41753</v>
      </c>
      <c r="B1323" t="s">
        <v>15869</v>
      </c>
      <c r="C1323" t="s">
        <v>15870</v>
      </c>
      <c r="D1323" s="2">
        <v>41761</v>
      </c>
      <c r="E1323" s="2">
        <v>41761</v>
      </c>
      <c r="F1323" t="s">
        <v>15871</v>
      </c>
      <c r="G1323">
        <v>1</v>
      </c>
      <c r="H1323">
        <v>0</v>
      </c>
      <c r="I1323">
        <v>0</v>
      </c>
      <c r="L1323" t="s">
        <v>64</v>
      </c>
      <c r="M1323" t="s">
        <v>648</v>
      </c>
      <c r="N1323" t="s">
        <v>649</v>
      </c>
      <c r="O1323" t="s">
        <v>66</v>
      </c>
      <c r="Q1323">
        <v>6.4</v>
      </c>
      <c r="R1323">
        <v>0</v>
      </c>
      <c r="S1323">
        <v>6.4</v>
      </c>
      <c r="T1323">
        <v>0</v>
      </c>
      <c r="U1323">
        <v>0</v>
      </c>
      <c r="V1323">
        <v>0</v>
      </c>
      <c r="X1323">
        <v>0</v>
      </c>
      <c r="Y1323" t="s">
        <v>67</v>
      </c>
      <c r="Z1323" t="s">
        <v>12981</v>
      </c>
      <c r="AA1323" t="s">
        <v>755</v>
      </c>
      <c r="AC1323">
        <v>0</v>
      </c>
      <c r="AD1323" t="s">
        <v>648</v>
      </c>
      <c r="AE1323" t="s">
        <v>650</v>
      </c>
      <c r="AF1323" t="s">
        <v>651</v>
      </c>
      <c r="AG1323">
        <v>130</v>
      </c>
      <c r="AI1323">
        <v>3530</v>
      </c>
      <c r="AK1323" t="s">
        <v>652</v>
      </c>
      <c r="AL1323" t="s">
        <v>653</v>
      </c>
      <c r="AM1323" t="s">
        <v>654</v>
      </c>
    </row>
    <row r="1324" spans="1:39" x14ac:dyDescent="0.25">
      <c r="A1324" s="2">
        <v>41683</v>
      </c>
      <c r="B1324" t="s">
        <v>17754</v>
      </c>
      <c r="C1324" t="s">
        <v>13386</v>
      </c>
      <c r="D1324" s="2">
        <v>41673</v>
      </c>
      <c r="E1324" s="2">
        <v>41673</v>
      </c>
      <c r="F1324" t="s">
        <v>15776</v>
      </c>
      <c r="G1324">
        <v>10</v>
      </c>
      <c r="H1324">
        <v>3</v>
      </c>
      <c r="I1324">
        <v>0</v>
      </c>
      <c r="J1324" t="s">
        <v>17325</v>
      </c>
      <c r="L1324" t="s">
        <v>64</v>
      </c>
      <c r="M1324" t="s">
        <v>4111</v>
      </c>
      <c r="N1324" t="s">
        <v>1081</v>
      </c>
      <c r="Q1324">
        <v>0</v>
      </c>
      <c r="R1324">
        <v>55.2</v>
      </c>
      <c r="S1324">
        <v>55.2</v>
      </c>
      <c r="T1324">
        <v>0</v>
      </c>
      <c r="U1324">
        <v>72.8</v>
      </c>
      <c r="V1324">
        <v>45.6</v>
      </c>
      <c r="W1324" s="2">
        <v>41704</v>
      </c>
      <c r="X1324">
        <v>0</v>
      </c>
      <c r="Y1324" t="s">
        <v>67</v>
      </c>
      <c r="Z1324" t="s">
        <v>68</v>
      </c>
      <c r="AA1324" t="s">
        <v>82</v>
      </c>
      <c r="AB1324" t="s">
        <v>83</v>
      </c>
      <c r="AC1324">
        <v>56</v>
      </c>
      <c r="AD1324" t="s">
        <v>4111</v>
      </c>
      <c r="AE1324" t="s">
        <v>4112</v>
      </c>
      <c r="AF1324" t="s">
        <v>4113</v>
      </c>
      <c r="AG1324">
        <v>7</v>
      </c>
      <c r="AI1324">
        <v>3530</v>
      </c>
      <c r="AK1324" t="s">
        <v>652</v>
      </c>
      <c r="AL1324" t="s">
        <v>4114</v>
      </c>
      <c r="AM1324" t="s">
        <v>4115</v>
      </c>
    </row>
    <row r="1325" spans="1:39" x14ac:dyDescent="0.25">
      <c r="A1325" s="2">
        <v>41897</v>
      </c>
      <c r="B1325" t="s">
        <v>12987</v>
      </c>
      <c r="C1325" t="s">
        <v>12988</v>
      </c>
      <c r="D1325" s="2">
        <v>41897</v>
      </c>
      <c r="E1325" s="2">
        <v>42185</v>
      </c>
      <c r="F1325" t="s">
        <v>12989</v>
      </c>
      <c r="G1325">
        <v>1</v>
      </c>
      <c r="H1325">
        <v>0</v>
      </c>
      <c r="I1325">
        <v>0</v>
      </c>
      <c r="L1325" t="s">
        <v>64</v>
      </c>
      <c r="M1325" t="s">
        <v>4285</v>
      </c>
      <c r="N1325" t="s">
        <v>4286</v>
      </c>
      <c r="O1325" t="s">
        <v>12990</v>
      </c>
      <c r="P1325" t="s">
        <v>12991</v>
      </c>
      <c r="Q1325">
        <v>108</v>
      </c>
      <c r="R1325">
        <v>0</v>
      </c>
      <c r="S1325">
        <v>108</v>
      </c>
      <c r="T1325">
        <v>0</v>
      </c>
      <c r="U1325">
        <v>0</v>
      </c>
      <c r="V1325">
        <v>108</v>
      </c>
      <c r="W1325" s="2">
        <v>41900</v>
      </c>
      <c r="X1325">
        <v>0</v>
      </c>
      <c r="Y1325" t="s">
        <v>67</v>
      </c>
      <c r="Z1325" t="s">
        <v>68</v>
      </c>
      <c r="AA1325" t="s">
        <v>500</v>
      </c>
      <c r="AC1325">
        <v>0</v>
      </c>
      <c r="AD1325" t="s">
        <v>4285</v>
      </c>
      <c r="AE1325" t="s">
        <v>4289</v>
      </c>
      <c r="AF1325" t="s">
        <v>4290</v>
      </c>
      <c r="AG1325">
        <v>43</v>
      </c>
      <c r="AI1325">
        <v>8900</v>
      </c>
      <c r="AK1325" t="s">
        <v>310</v>
      </c>
      <c r="AL1325" t="s">
        <v>4291</v>
      </c>
      <c r="AM1325" t="s">
        <v>4292</v>
      </c>
    </row>
    <row r="1326" spans="1:39" x14ac:dyDescent="0.25">
      <c r="A1326" s="2">
        <v>41872</v>
      </c>
      <c r="B1326" t="s">
        <v>13455</v>
      </c>
      <c r="C1326" t="s">
        <v>13456</v>
      </c>
      <c r="D1326" s="2">
        <v>41877</v>
      </c>
      <c r="E1326" s="2">
        <v>41877</v>
      </c>
      <c r="F1326" t="s">
        <v>13457</v>
      </c>
      <c r="G1326">
        <v>60</v>
      </c>
      <c r="H1326">
        <v>0</v>
      </c>
      <c r="I1326">
        <v>0</v>
      </c>
      <c r="L1326" t="s">
        <v>64</v>
      </c>
      <c r="M1326" t="s">
        <v>1401</v>
      </c>
      <c r="N1326" t="s">
        <v>1402</v>
      </c>
      <c r="O1326" t="s">
        <v>66</v>
      </c>
      <c r="Q1326" t="s">
        <v>13458</v>
      </c>
      <c r="R1326">
        <v>18.48</v>
      </c>
      <c r="S1326" t="s">
        <v>13459</v>
      </c>
      <c r="T1326">
        <v>0</v>
      </c>
      <c r="U1326">
        <v>0</v>
      </c>
      <c r="V1326" t="s">
        <v>13460</v>
      </c>
      <c r="W1326" s="2">
        <v>41900</v>
      </c>
      <c r="X1326">
        <v>0</v>
      </c>
      <c r="Y1326" t="s">
        <v>67</v>
      </c>
      <c r="Z1326" t="s">
        <v>68</v>
      </c>
      <c r="AA1326" t="s">
        <v>1689</v>
      </c>
      <c r="AC1326">
        <v>0</v>
      </c>
      <c r="AD1326" t="s">
        <v>1401</v>
      </c>
      <c r="AE1326" t="s">
        <v>1403</v>
      </c>
      <c r="AF1326" t="s">
        <v>1247</v>
      </c>
      <c r="AG1326">
        <v>30</v>
      </c>
      <c r="AI1326">
        <v>8900</v>
      </c>
      <c r="AK1326" t="s">
        <v>310</v>
      </c>
      <c r="AL1326" t="s">
        <v>1404</v>
      </c>
      <c r="AM1326" t="s">
        <v>1405</v>
      </c>
    </row>
    <row r="1327" spans="1:39" x14ac:dyDescent="0.25">
      <c r="A1327" s="2">
        <v>41849</v>
      </c>
      <c r="B1327" t="s">
        <v>13743</v>
      </c>
      <c r="C1327" t="s">
        <v>5082</v>
      </c>
      <c r="D1327" s="2">
        <v>41852</v>
      </c>
      <c r="E1327" s="2">
        <v>41853</v>
      </c>
      <c r="G1327">
        <v>1</v>
      </c>
      <c r="H1327">
        <v>0</v>
      </c>
      <c r="I1327">
        <v>0</v>
      </c>
      <c r="L1327" t="s">
        <v>64</v>
      </c>
      <c r="M1327" t="s">
        <v>1401</v>
      </c>
      <c r="N1327" t="s">
        <v>1402</v>
      </c>
      <c r="O1327" t="s">
        <v>66</v>
      </c>
      <c r="Q1327">
        <v>0</v>
      </c>
      <c r="R1327">
        <v>0</v>
      </c>
      <c r="S1327">
        <v>0</v>
      </c>
      <c r="T1327">
        <v>0</v>
      </c>
      <c r="U1327">
        <v>0</v>
      </c>
      <c r="V1327">
        <v>0</v>
      </c>
      <c r="X1327">
        <v>0</v>
      </c>
      <c r="Y1327" t="s">
        <v>67</v>
      </c>
      <c r="Z1327" t="s">
        <v>154</v>
      </c>
      <c r="AC1327">
        <v>0</v>
      </c>
      <c r="AD1327" t="s">
        <v>1401</v>
      </c>
      <c r="AE1327" t="s">
        <v>1403</v>
      </c>
      <c r="AF1327" t="s">
        <v>1247</v>
      </c>
      <c r="AG1327">
        <v>30</v>
      </c>
      <c r="AI1327">
        <v>8900</v>
      </c>
      <c r="AK1327" t="s">
        <v>310</v>
      </c>
      <c r="AL1327" t="s">
        <v>1404</v>
      </c>
      <c r="AM1327" t="s">
        <v>1405</v>
      </c>
    </row>
    <row r="1328" spans="1:39" x14ac:dyDescent="0.25">
      <c r="A1328" s="2">
        <v>41813</v>
      </c>
      <c r="B1328" t="s">
        <v>14486</v>
      </c>
      <c r="C1328" t="s">
        <v>14487</v>
      </c>
      <c r="D1328" s="2">
        <v>41855</v>
      </c>
      <c r="E1328" s="2">
        <v>41859</v>
      </c>
      <c r="F1328" t="s">
        <v>14488</v>
      </c>
      <c r="G1328">
        <v>2</v>
      </c>
      <c r="H1328">
        <v>0</v>
      </c>
      <c r="I1328">
        <v>0</v>
      </c>
      <c r="L1328" t="s">
        <v>64</v>
      </c>
      <c r="M1328" t="s">
        <v>1401</v>
      </c>
      <c r="N1328" t="s">
        <v>1402</v>
      </c>
      <c r="O1328" t="s">
        <v>66</v>
      </c>
      <c r="Q1328">
        <v>43.2</v>
      </c>
      <c r="R1328">
        <v>0</v>
      </c>
      <c r="S1328">
        <v>43.2</v>
      </c>
      <c r="T1328">
        <v>0</v>
      </c>
      <c r="U1328">
        <v>0</v>
      </c>
      <c r="V1328">
        <v>43.2</v>
      </c>
      <c r="W1328" s="2">
        <v>41858</v>
      </c>
      <c r="X1328">
        <v>0</v>
      </c>
      <c r="Y1328" t="s">
        <v>67</v>
      </c>
      <c r="Z1328" t="s">
        <v>68</v>
      </c>
      <c r="AA1328" t="s">
        <v>1694</v>
      </c>
      <c r="AC1328">
        <v>0</v>
      </c>
      <c r="AD1328" t="s">
        <v>1401</v>
      </c>
      <c r="AE1328" t="s">
        <v>1403</v>
      </c>
      <c r="AF1328" t="s">
        <v>1247</v>
      </c>
      <c r="AG1328">
        <v>30</v>
      </c>
      <c r="AI1328">
        <v>8900</v>
      </c>
      <c r="AK1328" t="s">
        <v>310</v>
      </c>
      <c r="AL1328" t="s">
        <v>1404</v>
      </c>
      <c r="AM1328" t="s">
        <v>1405</v>
      </c>
    </row>
    <row r="1329" spans="1:39" x14ac:dyDescent="0.25">
      <c r="A1329" s="2">
        <v>41813</v>
      </c>
      <c r="B1329" t="s">
        <v>14489</v>
      </c>
      <c r="C1329" t="s">
        <v>14490</v>
      </c>
      <c r="D1329" s="2">
        <v>41834</v>
      </c>
      <c r="E1329" s="2">
        <v>41838</v>
      </c>
      <c r="F1329" t="s">
        <v>14488</v>
      </c>
      <c r="G1329">
        <v>1</v>
      </c>
      <c r="H1329">
        <v>0</v>
      </c>
      <c r="I1329">
        <v>0</v>
      </c>
      <c r="L1329" t="s">
        <v>64</v>
      </c>
      <c r="M1329" t="s">
        <v>1401</v>
      </c>
      <c r="N1329" t="s">
        <v>1402</v>
      </c>
      <c r="O1329" t="s">
        <v>66</v>
      </c>
      <c r="Q1329">
        <v>36</v>
      </c>
      <c r="R1329">
        <v>0</v>
      </c>
      <c r="S1329">
        <v>36</v>
      </c>
      <c r="T1329">
        <v>0</v>
      </c>
      <c r="U1329">
        <v>0</v>
      </c>
      <c r="V1329">
        <v>36</v>
      </c>
      <c r="W1329" s="2">
        <v>41823</v>
      </c>
      <c r="X1329">
        <v>0</v>
      </c>
      <c r="Y1329" t="s">
        <v>67</v>
      </c>
      <c r="Z1329" t="s">
        <v>68</v>
      </c>
      <c r="AA1329" t="s">
        <v>1694</v>
      </c>
      <c r="AC1329">
        <v>0</v>
      </c>
      <c r="AD1329" t="s">
        <v>1401</v>
      </c>
      <c r="AE1329" t="s">
        <v>1403</v>
      </c>
      <c r="AF1329" t="s">
        <v>1247</v>
      </c>
      <c r="AG1329">
        <v>30</v>
      </c>
      <c r="AI1329">
        <v>8900</v>
      </c>
      <c r="AK1329" t="s">
        <v>310</v>
      </c>
      <c r="AL1329" t="s">
        <v>1404</v>
      </c>
      <c r="AM1329" t="s">
        <v>1405</v>
      </c>
    </row>
    <row r="1330" spans="1:39" x14ac:dyDescent="0.25">
      <c r="A1330" s="2">
        <v>41813</v>
      </c>
      <c r="B1330" t="s">
        <v>14489</v>
      </c>
      <c r="C1330" t="s">
        <v>14491</v>
      </c>
      <c r="D1330" s="2">
        <v>41864</v>
      </c>
      <c r="E1330" s="2">
        <v>41871</v>
      </c>
      <c r="F1330" t="s">
        <v>5634</v>
      </c>
      <c r="G1330">
        <v>1</v>
      </c>
      <c r="H1330">
        <v>0</v>
      </c>
      <c r="I1330">
        <v>0</v>
      </c>
      <c r="L1330" t="s">
        <v>64</v>
      </c>
      <c r="M1330" t="s">
        <v>1401</v>
      </c>
      <c r="N1330" t="s">
        <v>1402</v>
      </c>
      <c r="O1330" t="s">
        <v>66</v>
      </c>
      <c r="Q1330">
        <v>76</v>
      </c>
      <c r="R1330">
        <v>0</v>
      </c>
      <c r="S1330">
        <v>76</v>
      </c>
      <c r="T1330">
        <v>0</v>
      </c>
      <c r="U1330">
        <v>0</v>
      </c>
      <c r="V1330">
        <v>0</v>
      </c>
      <c r="X1330">
        <v>0</v>
      </c>
      <c r="Y1330" t="s">
        <v>67</v>
      </c>
      <c r="Z1330" t="s">
        <v>81</v>
      </c>
      <c r="AC1330">
        <v>0</v>
      </c>
      <c r="AD1330" t="s">
        <v>1401</v>
      </c>
      <c r="AE1330" t="s">
        <v>1403</v>
      </c>
      <c r="AF1330" t="s">
        <v>1247</v>
      </c>
      <c r="AG1330">
        <v>30</v>
      </c>
      <c r="AI1330">
        <v>8900</v>
      </c>
      <c r="AK1330" t="s">
        <v>310</v>
      </c>
      <c r="AL1330" t="s">
        <v>1404</v>
      </c>
      <c r="AM1330" t="s">
        <v>1405</v>
      </c>
    </row>
    <row r="1331" spans="1:39" x14ac:dyDescent="0.25">
      <c r="A1331" s="2">
        <v>41813</v>
      </c>
      <c r="B1331" t="s">
        <v>14492</v>
      </c>
      <c r="C1331" t="s">
        <v>14487</v>
      </c>
      <c r="D1331" s="2">
        <v>41834</v>
      </c>
      <c r="E1331" s="2">
        <v>41838</v>
      </c>
      <c r="F1331" t="s">
        <v>14488</v>
      </c>
      <c r="G1331">
        <v>3</v>
      </c>
      <c r="H1331">
        <v>0</v>
      </c>
      <c r="I1331">
        <v>0</v>
      </c>
      <c r="L1331" t="s">
        <v>64</v>
      </c>
      <c r="M1331" t="s">
        <v>1401</v>
      </c>
      <c r="N1331" t="s">
        <v>1402</v>
      </c>
      <c r="O1331" t="s">
        <v>66</v>
      </c>
      <c r="Q1331">
        <v>64.8</v>
      </c>
      <c r="R1331">
        <v>0</v>
      </c>
      <c r="S1331">
        <v>64.8</v>
      </c>
      <c r="T1331">
        <v>0</v>
      </c>
      <c r="U1331">
        <v>0</v>
      </c>
      <c r="V1331">
        <v>64.8</v>
      </c>
      <c r="W1331" s="2">
        <v>41858</v>
      </c>
      <c r="X1331">
        <v>0</v>
      </c>
      <c r="Y1331" t="s">
        <v>67</v>
      </c>
      <c r="Z1331" t="s">
        <v>68</v>
      </c>
      <c r="AA1331" t="s">
        <v>1694</v>
      </c>
      <c r="AC1331">
        <v>0</v>
      </c>
      <c r="AD1331" t="s">
        <v>1401</v>
      </c>
      <c r="AE1331" t="s">
        <v>1403</v>
      </c>
      <c r="AF1331" t="s">
        <v>1247</v>
      </c>
      <c r="AG1331">
        <v>30</v>
      </c>
      <c r="AI1331">
        <v>8900</v>
      </c>
      <c r="AK1331" t="s">
        <v>310</v>
      </c>
      <c r="AL1331" t="s">
        <v>1404</v>
      </c>
      <c r="AM1331" t="s">
        <v>1405</v>
      </c>
    </row>
    <row r="1332" spans="1:39" x14ac:dyDescent="0.25">
      <c r="A1332" s="2">
        <v>41808</v>
      </c>
      <c r="B1332" t="s">
        <v>14607</v>
      </c>
      <c r="C1332" t="s">
        <v>8783</v>
      </c>
      <c r="D1332" s="2">
        <v>41827</v>
      </c>
      <c r="E1332" s="2">
        <v>41831</v>
      </c>
      <c r="F1332" t="s">
        <v>14608</v>
      </c>
      <c r="G1332">
        <v>1</v>
      </c>
      <c r="H1332">
        <v>0</v>
      </c>
      <c r="I1332">
        <v>0</v>
      </c>
      <c r="L1332" t="s">
        <v>64</v>
      </c>
      <c r="M1332" t="s">
        <v>1401</v>
      </c>
      <c r="N1332" t="s">
        <v>1402</v>
      </c>
      <c r="O1332" t="s">
        <v>66</v>
      </c>
      <c r="Q1332">
        <v>208</v>
      </c>
      <c r="R1332">
        <v>0</v>
      </c>
      <c r="S1332">
        <v>208</v>
      </c>
      <c r="T1332">
        <v>0</v>
      </c>
      <c r="U1332">
        <v>0</v>
      </c>
      <c r="V1332">
        <v>216.06</v>
      </c>
      <c r="W1332" s="2">
        <v>41858</v>
      </c>
      <c r="X1332">
        <v>0</v>
      </c>
      <c r="Y1332" t="s">
        <v>67</v>
      </c>
      <c r="Z1332" t="s">
        <v>68</v>
      </c>
      <c r="AA1332" t="s">
        <v>1694</v>
      </c>
      <c r="AC1332">
        <v>0</v>
      </c>
      <c r="AD1332" t="s">
        <v>1401</v>
      </c>
      <c r="AE1332" t="s">
        <v>1403</v>
      </c>
      <c r="AF1332" t="s">
        <v>1247</v>
      </c>
      <c r="AG1332">
        <v>30</v>
      </c>
      <c r="AI1332">
        <v>8900</v>
      </c>
      <c r="AK1332" t="s">
        <v>310</v>
      </c>
      <c r="AL1332" t="s">
        <v>1404</v>
      </c>
      <c r="AM1332" t="s">
        <v>1405</v>
      </c>
    </row>
    <row r="1333" spans="1:39" x14ac:dyDescent="0.25">
      <c r="A1333" s="2">
        <v>41808</v>
      </c>
      <c r="B1333" t="s">
        <v>14616</v>
      </c>
      <c r="C1333" t="s">
        <v>9092</v>
      </c>
      <c r="D1333" s="2">
        <v>41821</v>
      </c>
      <c r="E1333" s="2">
        <v>41824</v>
      </c>
      <c r="F1333" t="s">
        <v>14617</v>
      </c>
      <c r="G1333">
        <v>1</v>
      </c>
      <c r="H1333">
        <v>0</v>
      </c>
      <c r="I1333">
        <v>0</v>
      </c>
      <c r="L1333" t="s">
        <v>64</v>
      </c>
      <c r="M1333" t="s">
        <v>1401</v>
      </c>
      <c r="N1333" t="s">
        <v>1402</v>
      </c>
      <c r="O1333" t="s">
        <v>66</v>
      </c>
      <c r="Q1333">
        <v>16</v>
      </c>
      <c r="R1333">
        <v>0</v>
      </c>
      <c r="S1333">
        <v>16</v>
      </c>
      <c r="T1333">
        <v>0</v>
      </c>
      <c r="U1333">
        <v>0</v>
      </c>
      <c r="V1333">
        <v>16</v>
      </c>
      <c r="W1333" s="2">
        <v>41837</v>
      </c>
      <c r="X1333">
        <v>0</v>
      </c>
      <c r="Y1333" t="s">
        <v>67</v>
      </c>
      <c r="Z1333" t="s">
        <v>68</v>
      </c>
      <c r="AA1333" t="s">
        <v>1694</v>
      </c>
      <c r="AC1333">
        <v>0</v>
      </c>
      <c r="AD1333" t="s">
        <v>1401</v>
      </c>
      <c r="AE1333" t="s">
        <v>1403</v>
      </c>
      <c r="AF1333" t="s">
        <v>1247</v>
      </c>
      <c r="AG1333">
        <v>30</v>
      </c>
      <c r="AI1333">
        <v>8900</v>
      </c>
      <c r="AK1333" t="s">
        <v>310</v>
      </c>
      <c r="AL1333" t="s">
        <v>1404</v>
      </c>
      <c r="AM1333" t="s">
        <v>1405</v>
      </c>
    </row>
    <row r="1334" spans="1:39" x14ac:dyDescent="0.25">
      <c r="A1334" s="2">
        <v>41808</v>
      </c>
      <c r="B1334" t="s">
        <v>14618</v>
      </c>
      <c r="C1334" t="s">
        <v>5521</v>
      </c>
      <c r="D1334" s="2">
        <v>41855</v>
      </c>
      <c r="E1334" s="2">
        <v>41859</v>
      </c>
      <c r="F1334" t="s">
        <v>7302</v>
      </c>
      <c r="G1334">
        <v>1</v>
      </c>
      <c r="H1334">
        <v>0</v>
      </c>
      <c r="I1334">
        <v>0</v>
      </c>
      <c r="L1334" t="s">
        <v>64</v>
      </c>
      <c r="M1334" t="s">
        <v>1401</v>
      </c>
      <c r="N1334" t="s">
        <v>1402</v>
      </c>
      <c r="O1334" t="s">
        <v>66</v>
      </c>
      <c r="Q1334">
        <v>100</v>
      </c>
      <c r="R1334">
        <v>0</v>
      </c>
      <c r="S1334">
        <v>100</v>
      </c>
      <c r="T1334">
        <v>0</v>
      </c>
      <c r="U1334">
        <v>0</v>
      </c>
      <c r="V1334">
        <v>100</v>
      </c>
      <c r="W1334" s="2">
        <v>41858</v>
      </c>
      <c r="X1334">
        <v>0</v>
      </c>
      <c r="Y1334" t="s">
        <v>67</v>
      </c>
      <c r="Z1334" t="s">
        <v>68</v>
      </c>
      <c r="AA1334" t="s">
        <v>1524</v>
      </c>
      <c r="AC1334">
        <v>0</v>
      </c>
      <c r="AD1334" t="s">
        <v>1401</v>
      </c>
      <c r="AE1334" t="s">
        <v>1403</v>
      </c>
      <c r="AF1334" t="s">
        <v>1247</v>
      </c>
      <c r="AG1334">
        <v>30</v>
      </c>
      <c r="AI1334">
        <v>8900</v>
      </c>
      <c r="AK1334" t="s">
        <v>310</v>
      </c>
      <c r="AL1334" t="s">
        <v>1404</v>
      </c>
      <c r="AM1334" t="s">
        <v>1405</v>
      </c>
    </row>
    <row r="1335" spans="1:39" x14ac:dyDescent="0.25">
      <c r="A1335" s="2">
        <v>41808</v>
      </c>
      <c r="B1335" t="s">
        <v>14623</v>
      </c>
      <c r="C1335" t="s">
        <v>9092</v>
      </c>
      <c r="D1335" s="2">
        <v>41876</v>
      </c>
      <c r="E1335" s="2">
        <v>41879</v>
      </c>
      <c r="F1335" t="s">
        <v>14624</v>
      </c>
      <c r="G1335">
        <v>1</v>
      </c>
      <c r="H1335">
        <v>0</v>
      </c>
      <c r="I1335">
        <v>0</v>
      </c>
      <c r="L1335" t="s">
        <v>64</v>
      </c>
      <c r="M1335" t="s">
        <v>1401</v>
      </c>
      <c r="N1335" t="s">
        <v>1402</v>
      </c>
      <c r="O1335" t="s">
        <v>66</v>
      </c>
      <c r="Q1335">
        <v>16</v>
      </c>
      <c r="R1335">
        <v>0</v>
      </c>
      <c r="S1335">
        <v>16</v>
      </c>
      <c r="T1335">
        <v>0</v>
      </c>
      <c r="U1335">
        <v>0</v>
      </c>
      <c r="V1335">
        <v>16</v>
      </c>
      <c r="W1335" s="2">
        <v>41837</v>
      </c>
      <c r="X1335">
        <v>0</v>
      </c>
      <c r="Y1335" t="s">
        <v>67</v>
      </c>
      <c r="Z1335" t="s">
        <v>68</v>
      </c>
      <c r="AA1335" t="s">
        <v>1694</v>
      </c>
      <c r="AC1335">
        <v>0</v>
      </c>
      <c r="AD1335" t="s">
        <v>1401</v>
      </c>
      <c r="AE1335" t="s">
        <v>1403</v>
      </c>
      <c r="AF1335" t="s">
        <v>1247</v>
      </c>
      <c r="AG1335">
        <v>30</v>
      </c>
      <c r="AI1335">
        <v>8900</v>
      </c>
      <c r="AK1335" t="s">
        <v>310</v>
      </c>
      <c r="AL1335" t="s">
        <v>1404</v>
      </c>
      <c r="AM1335" t="s">
        <v>1405</v>
      </c>
    </row>
    <row r="1336" spans="1:39" x14ac:dyDescent="0.25">
      <c r="A1336" s="2">
        <v>41808</v>
      </c>
      <c r="B1336" t="s">
        <v>14629</v>
      </c>
      <c r="C1336" t="s">
        <v>7092</v>
      </c>
      <c r="D1336" s="2">
        <v>41822</v>
      </c>
      <c r="E1336" s="2">
        <v>41827</v>
      </c>
      <c r="F1336" t="s">
        <v>7093</v>
      </c>
      <c r="G1336">
        <v>2</v>
      </c>
      <c r="H1336">
        <v>0</v>
      </c>
      <c r="I1336">
        <v>0</v>
      </c>
      <c r="L1336" t="s">
        <v>64</v>
      </c>
      <c r="M1336" t="s">
        <v>1401</v>
      </c>
      <c r="N1336" t="s">
        <v>1402</v>
      </c>
      <c r="O1336" t="s">
        <v>66</v>
      </c>
      <c r="Q1336">
        <v>168</v>
      </c>
      <c r="R1336">
        <v>39.479999999999997</v>
      </c>
      <c r="S1336">
        <v>207.48</v>
      </c>
      <c r="T1336">
        <v>0</v>
      </c>
      <c r="U1336">
        <v>0</v>
      </c>
      <c r="V1336">
        <v>207.48</v>
      </c>
      <c r="W1336" s="2">
        <v>41858</v>
      </c>
      <c r="X1336">
        <v>0</v>
      </c>
      <c r="Y1336" t="s">
        <v>67</v>
      </c>
      <c r="Z1336" t="s">
        <v>68</v>
      </c>
      <c r="AA1336" t="s">
        <v>1524</v>
      </c>
      <c r="AC1336">
        <v>0</v>
      </c>
      <c r="AD1336" t="s">
        <v>1401</v>
      </c>
      <c r="AE1336" t="s">
        <v>1403</v>
      </c>
      <c r="AF1336" t="s">
        <v>1247</v>
      </c>
      <c r="AG1336">
        <v>30</v>
      </c>
      <c r="AI1336">
        <v>8900</v>
      </c>
      <c r="AK1336" t="s">
        <v>310</v>
      </c>
      <c r="AL1336" t="s">
        <v>1404</v>
      </c>
      <c r="AM1336" t="s">
        <v>1405</v>
      </c>
    </row>
    <row r="1337" spans="1:39" x14ac:dyDescent="0.25">
      <c r="A1337" s="2">
        <v>41808</v>
      </c>
      <c r="B1337" t="s">
        <v>14630</v>
      </c>
      <c r="C1337" t="s">
        <v>14490</v>
      </c>
      <c r="D1337" s="2">
        <v>41834</v>
      </c>
      <c r="E1337" s="2">
        <v>41838</v>
      </c>
      <c r="F1337" t="s">
        <v>14488</v>
      </c>
      <c r="G1337">
        <v>2</v>
      </c>
      <c r="H1337">
        <v>0</v>
      </c>
      <c r="I1337">
        <v>0</v>
      </c>
      <c r="L1337" t="s">
        <v>64</v>
      </c>
      <c r="M1337" t="s">
        <v>1401</v>
      </c>
      <c r="N1337" t="s">
        <v>1402</v>
      </c>
      <c r="O1337" t="s">
        <v>66</v>
      </c>
      <c r="Q1337">
        <v>80</v>
      </c>
      <c r="R1337">
        <v>0</v>
      </c>
      <c r="S1337">
        <v>80</v>
      </c>
      <c r="T1337">
        <v>0</v>
      </c>
      <c r="U1337">
        <v>0</v>
      </c>
      <c r="V1337">
        <v>80</v>
      </c>
      <c r="W1337" s="2">
        <v>41858</v>
      </c>
      <c r="X1337">
        <v>0</v>
      </c>
      <c r="Y1337" t="s">
        <v>67</v>
      </c>
      <c r="Z1337" t="s">
        <v>68</v>
      </c>
      <c r="AA1337" t="s">
        <v>1694</v>
      </c>
      <c r="AC1337">
        <v>0</v>
      </c>
      <c r="AD1337" t="s">
        <v>1401</v>
      </c>
      <c r="AE1337" t="s">
        <v>1403</v>
      </c>
      <c r="AF1337" t="s">
        <v>1247</v>
      </c>
      <c r="AG1337">
        <v>30</v>
      </c>
      <c r="AI1337">
        <v>8900</v>
      </c>
      <c r="AK1337" t="s">
        <v>310</v>
      </c>
      <c r="AL1337" t="s">
        <v>1404</v>
      </c>
      <c r="AM1337" t="s">
        <v>1405</v>
      </c>
    </row>
    <row r="1338" spans="1:39" x14ac:dyDescent="0.25">
      <c r="A1338" s="2">
        <v>41794</v>
      </c>
      <c r="B1338" t="s">
        <v>15010</v>
      </c>
      <c r="C1338" t="s">
        <v>14958</v>
      </c>
      <c r="D1338" s="2">
        <v>41817</v>
      </c>
      <c r="E1338" s="2">
        <v>41817</v>
      </c>
      <c r="F1338" t="s">
        <v>14959</v>
      </c>
      <c r="G1338">
        <v>0</v>
      </c>
      <c r="H1338">
        <v>0</v>
      </c>
      <c r="I1338">
        <v>0</v>
      </c>
      <c r="J1338" t="s">
        <v>15011</v>
      </c>
      <c r="L1338" t="s">
        <v>64</v>
      </c>
      <c r="M1338" t="s">
        <v>4285</v>
      </c>
      <c r="N1338" t="s">
        <v>4286</v>
      </c>
      <c r="Q1338">
        <v>0</v>
      </c>
      <c r="R1338">
        <v>27.36</v>
      </c>
      <c r="S1338">
        <v>27.36</v>
      </c>
      <c r="T1338">
        <v>0</v>
      </c>
      <c r="U1338">
        <v>100.8</v>
      </c>
      <c r="V1338">
        <v>0</v>
      </c>
      <c r="X1338">
        <v>0</v>
      </c>
      <c r="Y1338" t="s">
        <v>67</v>
      </c>
      <c r="Z1338" t="s">
        <v>12981</v>
      </c>
      <c r="AA1338" t="s">
        <v>5087</v>
      </c>
      <c r="AB1338" t="s">
        <v>5088</v>
      </c>
      <c r="AC1338">
        <v>84</v>
      </c>
      <c r="AD1338" t="s">
        <v>4285</v>
      </c>
      <c r="AE1338" t="s">
        <v>4289</v>
      </c>
      <c r="AF1338" t="s">
        <v>4290</v>
      </c>
      <c r="AG1338">
        <v>43</v>
      </c>
      <c r="AI1338">
        <v>8900</v>
      </c>
      <c r="AK1338" t="s">
        <v>310</v>
      </c>
      <c r="AL1338" t="s">
        <v>4291</v>
      </c>
      <c r="AM1338" t="s">
        <v>4292</v>
      </c>
    </row>
    <row r="1339" spans="1:39" x14ac:dyDescent="0.25">
      <c r="A1339" s="2">
        <v>41781</v>
      </c>
      <c r="B1339" t="s">
        <v>15276</v>
      </c>
      <c r="C1339" t="s">
        <v>15277</v>
      </c>
      <c r="D1339" s="2">
        <v>41824</v>
      </c>
      <c r="E1339" s="2">
        <v>41824</v>
      </c>
      <c r="F1339" t="s">
        <v>15278</v>
      </c>
      <c r="G1339">
        <v>35</v>
      </c>
      <c r="H1339">
        <v>5</v>
      </c>
      <c r="I1339">
        <v>0</v>
      </c>
      <c r="L1339" t="s">
        <v>64</v>
      </c>
      <c r="M1339" t="s">
        <v>4976</v>
      </c>
      <c r="N1339" t="s">
        <v>4977</v>
      </c>
      <c r="O1339" t="s">
        <v>66</v>
      </c>
      <c r="Q1339">
        <v>0</v>
      </c>
      <c r="R1339">
        <v>0</v>
      </c>
      <c r="S1339">
        <v>0</v>
      </c>
      <c r="T1339">
        <v>0</v>
      </c>
      <c r="U1339">
        <v>0</v>
      </c>
      <c r="V1339">
        <v>0</v>
      </c>
      <c r="X1339">
        <v>0</v>
      </c>
      <c r="Y1339" t="s">
        <v>67</v>
      </c>
      <c r="Z1339" t="s">
        <v>154</v>
      </c>
      <c r="AC1339">
        <v>0</v>
      </c>
      <c r="AD1339" t="s">
        <v>4976</v>
      </c>
      <c r="AE1339" t="s">
        <v>4978</v>
      </c>
      <c r="AF1339" t="s">
        <v>4979</v>
      </c>
      <c r="AG1339">
        <v>31</v>
      </c>
      <c r="AH1339" t="s">
        <v>1547</v>
      </c>
      <c r="AI1339">
        <v>8900</v>
      </c>
      <c r="AK1339" t="s">
        <v>310</v>
      </c>
      <c r="AL1339" t="s">
        <v>4980</v>
      </c>
      <c r="AM1339" t="s">
        <v>4981</v>
      </c>
    </row>
    <row r="1340" spans="1:39" x14ac:dyDescent="0.25">
      <c r="A1340" s="2">
        <v>41780</v>
      </c>
      <c r="B1340" t="s">
        <v>15313</v>
      </c>
      <c r="C1340" t="s">
        <v>15314</v>
      </c>
      <c r="D1340" s="2">
        <v>41862</v>
      </c>
      <c r="E1340" s="2">
        <v>41871</v>
      </c>
      <c r="F1340" t="s">
        <v>7090</v>
      </c>
      <c r="G1340">
        <v>1</v>
      </c>
      <c r="H1340">
        <v>0</v>
      </c>
      <c r="I1340">
        <v>0</v>
      </c>
      <c r="K1340" t="s">
        <v>15315</v>
      </c>
      <c r="L1340" t="s">
        <v>64</v>
      </c>
      <c r="M1340" t="s">
        <v>1401</v>
      </c>
      <c r="N1340" t="s">
        <v>1402</v>
      </c>
      <c r="O1340" t="s">
        <v>66</v>
      </c>
      <c r="Q1340">
        <v>88</v>
      </c>
      <c r="R1340">
        <v>3.36</v>
      </c>
      <c r="S1340">
        <v>91.36</v>
      </c>
      <c r="T1340">
        <v>0</v>
      </c>
      <c r="U1340">
        <v>0</v>
      </c>
      <c r="V1340">
        <v>88</v>
      </c>
      <c r="W1340" s="2">
        <v>41781</v>
      </c>
      <c r="X1340">
        <v>3.36</v>
      </c>
      <c r="Y1340" s="2">
        <v>41865</v>
      </c>
      <c r="Z1340" t="s">
        <v>68</v>
      </c>
      <c r="AA1340" t="s">
        <v>1524</v>
      </c>
      <c r="AC1340">
        <v>0</v>
      </c>
      <c r="AD1340" t="s">
        <v>1401</v>
      </c>
      <c r="AE1340" t="s">
        <v>1403</v>
      </c>
      <c r="AF1340" t="s">
        <v>1247</v>
      </c>
      <c r="AG1340">
        <v>30</v>
      </c>
      <c r="AI1340">
        <v>8900</v>
      </c>
      <c r="AK1340" t="s">
        <v>310</v>
      </c>
      <c r="AL1340" t="s">
        <v>1404</v>
      </c>
      <c r="AM1340" t="s">
        <v>1405</v>
      </c>
    </row>
    <row r="1341" spans="1:39" x14ac:dyDescent="0.25">
      <c r="A1341" s="2">
        <v>41780</v>
      </c>
      <c r="B1341" t="s">
        <v>15316</v>
      </c>
      <c r="C1341" t="s">
        <v>15317</v>
      </c>
      <c r="D1341" s="2">
        <v>41864</v>
      </c>
      <c r="E1341" s="2">
        <v>41871</v>
      </c>
      <c r="F1341" t="s">
        <v>15318</v>
      </c>
      <c r="G1341">
        <v>1</v>
      </c>
      <c r="H1341">
        <v>0</v>
      </c>
      <c r="I1341">
        <v>0</v>
      </c>
      <c r="L1341" t="s">
        <v>64</v>
      </c>
      <c r="M1341" t="s">
        <v>1401</v>
      </c>
      <c r="N1341" t="s">
        <v>1402</v>
      </c>
      <c r="O1341" t="s">
        <v>66</v>
      </c>
      <c r="Q1341">
        <v>76</v>
      </c>
      <c r="R1341">
        <v>0</v>
      </c>
      <c r="S1341">
        <v>76</v>
      </c>
      <c r="T1341">
        <v>0</v>
      </c>
      <c r="U1341">
        <v>0</v>
      </c>
      <c r="V1341">
        <v>76</v>
      </c>
      <c r="W1341" s="2">
        <v>41781</v>
      </c>
      <c r="X1341">
        <v>0</v>
      </c>
      <c r="Y1341" t="s">
        <v>67</v>
      </c>
      <c r="Z1341" t="s">
        <v>68</v>
      </c>
      <c r="AA1341" t="s">
        <v>1524</v>
      </c>
      <c r="AC1341">
        <v>0</v>
      </c>
      <c r="AD1341" t="s">
        <v>1401</v>
      </c>
      <c r="AE1341" t="s">
        <v>1403</v>
      </c>
      <c r="AF1341" t="s">
        <v>1247</v>
      </c>
      <c r="AG1341">
        <v>30</v>
      </c>
      <c r="AI1341">
        <v>8900</v>
      </c>
      <c r="AK1341" t="s">
        <v>310</v>
      </c>
      <c r="AL1341" t="s">
        <v>1404</v>
      </c>
      <c r="AM1341" t="s">
        <v>1405</v>
      </c>
    </row>
    <row r="1342" spans="1:39" x14ac:dyDescent="0.25">
      <c r="A1342" s="2">
        <v>41780</v>
      </c>
      <c r="B1342" t="s">
        <v>15323</v>
      </c>
      <c r="C1342" t="s">
        <v>8783</v>
      </c>
      <c r="D1342" s="2">
        <v>41827</v>
      </c>
      <c r="E1342" s="2">
        <v>41831</v>
      </c>
      <c r="F1342" t="s">
        <v>14608</v>
      </c>
      <c r="G1342">
        <v>1</v>
      </c>
      <c r="H1342">
        <v>0</v>
      </c>
      <c r="I1342">
        <v>0</v>
      </c>
      <c r="L1342" t="s">
        <v>64</v>
      </c>
      <c r="M1342" t="s">
        <v>1401</v>
      </c>
      <c r="N1342" t="s">
        <v>1402</v>
      </c>
      <c r="O1342" t="s">
        <v>66</v>
      </c>
      <c r="Q1342">
        <v>208</v>
      </c>
      <c r="R1342">
        <v>14.11</v>
      </c>
      <c r="S1342">
        <v>222.11</v>
      </c>
      <c r="T1342">
        <v>0</v>
      </c>
      <c r="U1342">
        <v>0</v>
      </c>
      <c r="V1342">
        <v>208</v>
      </c>
      <c r="W1342" s="2">
        <v>41781</v>
      </c>
      <c r="X1342">
        <v>14.11</v>
      </c>
      <c r="Y1342" s="2">
        <v>41837</v>
      </c>
      <c r="Z1342" t="s">
        <v>68</v>
      </c>
      <c r="AA1342" t="s">
        <v>500</v>
      </c>
      <c r="AC1342">
        <v>0</v>
      </c>
      <c r="AD1342" t="s">
        <v>1401</v>
      </c>
      <c r="AE1342" t="s">
        <v>1403</v>
      </c>
      <c r="AF1342" t="s">
        <v>1247</v>
      </c>
      <c r="AG1342">
        <v>30</v>
      </c>
      <c r="AI1342">
        <v>8900</v>
      </c>
      <c r="AK1342" t="s">
        <v>310</v>
      </c>
      <c r="AL1342" t="s">
        <v>1404</v>
      </c>
      <c r="AM1342" t="s">
        <v>1405</v>
      </c>
    </row>
    <row r="1343" spans="1:39" x14ac:dyDescent="0.25">
      <c r="A1343" s="2">
        <v>41780</v>
      </c>
      <c r="B1343" t="s">
        <v>15324</v>
      </c>
      <c r="C1343" t="s">
        <v>15325</v>
      </c>
      <c r="D1343" s="2">
        <v>41862</v>
      </c>
      <c r="E1343" s="2">
        <v>41865</v>
      </c>
      <c r="F1343" t="s">
        <v>15326</v>
      </c>
      <c r="G1343">
        <v>1</v>
      </c>
      <c r="H1343">
        <v>0</v>
      </c>
      <c r="I1343">
        <v>0</v>
      </c>
      <c r="L1343" t="s">
        <v>64</v>
      </c>
      <c r="M1343" t="s">
        <v>1401</v>
      </c>
      <c r="N1343" t="s">
        <v>1402</v>
      </c>
      <c r="O1343" t="s">
        <v>66</v>
      </c>
      <c r="Q1343">
        <v>80</v>
      </c>
      <c r="R1343">
        <v>0</v>
      </c>
      <c r="S1343">
        <v>80</v>
      </c>
      <c r="T1343">
        <v>0</v>
      </c>
      <c r="U1343">
        <v>0</v>
      </c>
      <c r="V1343">
        <v>80</v>
      </c>
      <c r="W1343" s="2">
        <v>41781</v>
      </c>
      <c r="X1343">
        <v>0</v>
      </c>
      <c r="Y1343" t="s">
        <v>67</v>
      </c>
      <c r="Z1343" t="s">
        <v>68</v>
      </c>
      <c r="AA1343" t="s">
        <v>1524</v>
      </c>
      <c r="AC1343">
        <v>0</v>
      </c>
      <c r="AD1343" t="s">
        <v>1401</v>
      </c>
      <c r="AE1343" t="s">
        <v>1403</v>
      </c>
      <c r="AF1343" t="s">
        <v>1247</v>
      </c>
      <c r="AG1343">
        <v>30</v>
      </c>
      <c r="AI1343">
        <v>8900</v>
      </c>
      <c r="AK1343" t="s">
        <v>310</v>
      </c>
      <c r="AL1343" t="s">
        <v>1404</v>
      </c>
      <c r="AM1343" t="s">
        <v>1405</v>
      </c>
    </row>
    <row r="1344" spans="1:39" x14ac:dyDescent="0.25">
      <c r="A1344" s="2">
        <v>41780</v>
      </c>
      <c r="B1344" t="s">
        <v>15327</v>
      </c>
      <c r="C1344" t="s">
        <v>15328</v>
      </c>
      <c r="D1344" s="2">
        <v>41862</v>
      </c>
      <c r="E1344" s="2">
        <v>41865</v>
      </c>
      <c r="F1344" t="s">
        <v>15326</v>
      </c>
      <c r="G1344">
        <v>1</v>
      </c>
      <c r="H1344">
        <v>0</v>
      </c>
      <c r="I1344">
        <v>0</v>
      </c>
      <c r="L1344" t="s">
        <v>64</v>
      </c>
      <c r="M1344" t="s">
        <v>1401</v>
      </c>
      <c r="N1344" t="s">
        <v>1402</v>
      </c>
      <c r="O1344" t="s">
        <v>66</v>
      </c>
      <c r="Q1344">
        <v>80</v>
      </c>
      <c r="R1344">
        <v>0</v>
      </c>
      <c r="S1344">
        <v>80</v>
      </c>
      <c r="T1344">
        <v>0</v>
      </c>
      <c r="U1344">
        <v>0</v>
      </c>
      <c r="V1344">
        <v>80</v>
      </c>
      <c r="W1344" s="2">
        <v>41781</v>
      </c>
      <c r="X1344">
        <v>0</v>
      </c>
      <c r="Y1344" t="s">
        <v>67</v>
      </c>
      <c r="Z1344" t="s">
        <v>68</v>
      </c>
      <c r="AA1344" t="s">
        <v>1524</v>
      </c>
      <c r="AC1344">
        <v>0</v>
      </c>
      <c r="AD1344" t="s">
        <v>1401</v>
      </c>
      <c r="AE1344" t="s">
        <v>1403</v>
      </c>
      <c r="AF1344" t="s">
        <v>1247</v>
      </c>
      <c r="AG1344">
        <v>30</v>
      </c>
      <c r="AI1344">
        <v>8900</v>
      </c>
      <c r="AK1344" t="s">
        <v>310</v>
      </c>
      <c r="AL1344" t="s">
        <v>1404</v>
      </c>
      <c r="AM1344" t="s">
        <v>1405</v>
      </c>
    </row>
    <row r="1345" spans="1:39" x14ac:dyDescent="0.25">
      <c r="A1345" s="2">
        <v>41780</v>
      </c>
      <c r="B1345" t="s">
        <v>15329</v>
      </c>
      <c r="C1345" t="s">
        <v>15330</v>
      </c>
      <c r="D1345" s="2">
        <v>41841</v>
      </c>
      <c r="E1345" s="2">
        <v>41851</v>
      </c>
      <c r="F1345" t="s">
        <v>15331</v>
      </c>
      <c r="G1345">
        <v>2</v>
      </c>
      <c r="H1345">
        <v>0</v>
      </c>
      <c r="I1345">
        <v>0</v>
      </c>
      <c r="L1345" t="s">
        <v>64</v>
      </c>
      <c r="M1345" t="s">
        <v>1401</v>
      </c>
      <c r="N1345" t="s">
        <v>1402</v>
      </c>
      <c r="O1345" t="s">
        <v>66</v>
      </c>
      <c r="Q1345">
        <v>0</v>
      </c>
      <c r="R1345">
        <v>0</v>
      </c>
      <c r="S1345">
        <v>0</v>
      </c>
      <c r="T1345">
        <v>0</v>
      </c>
      <c r="U1345">
        <v>0</v>
      </c>
      <c r="V1345">
        <v>0</v>
      </c>
      <c r="X1345">
        <v>0</v>
      </c>
      <c r="Y1345" t="s">
        <v>67</v>
      </c>
      <c r="Z1345" t="s">
        <v>154</v>
      </c>
      <c r="AC1345">
        <v>0</v>
      </c>
      <c r="AD1345" t="s">
        <v>1401</v>
      </c>
      <c r="AE1345" t="s">
        <v>1403</v>
      </c>
      <c r="AF1345" t="s">
        <v>1247</v>
      </c>
      <c r="AG1345">
        <v>30</v>
      </c>
      <c r="AI1345">
        <v>8900</v>
      </c>
      <c r="AK1345" t="s">
        <v>310</v>
      </c>
      <c r="AL1345" t="s">
        <v>1404</v>
      </c>
      <c r="AM1345" t="s">
        <v>1405</v>
      </c>
    </row>
    <row r="1346" spans="1:39" x14ac:dyDescent="0.25">
      <c r="A1346" s="2">
        <v>41780</v>
      </c>
      <c r="B1346" t="s">
        <v>15332</v>
      </c>
      <c r="C1346" t="s">
        <v>15333</v>
      </c>
      <c r="D1346" s="2">
        <v>41861</v>
      </c>
      <c r="E1346" s="2">
        <v>41871</v>
      </c>
      <c r="F1346" t="s">
        <v>15334</v>
      </c>
      <c r="G1346">
        <v>1</v>
      </c>
      <c r="H1346">
        <v>0</v>
      </c>
      <c r="I1346">
        <v>0</v>
      </c>
      <c r="L1346" t="s">
        <v>64</v>
      </c>
      <c r="M1346" t="s">
        <v>1401</v>
      </c>
      <c r="N1346" t="s">
        <v>1402</v>
      </c>
      <c r="O1346" t="s">
        <v>66</v>
      </c>
      <c r="Q1346">
        <v>0</v>
      </c>
      <c r="R1346">
        <v>0</v>
      </c>
      <c r="S1346">
        <v>0</v>
      </c>
      <c r="T1346">
        <v>0</v>
      </c>
      <c r="U1346">
        <v>0</v>
      </c>
      <c r="V1346">
        <v>0</v>
      </c>
      <c r="X1346">
        <v>0</v>
      </c>
      <c r="Y1346" t="s">
        <v>67</v>
      </c>
      <c r="Z1346" t="s">
        <v>154</v>
      </c>
      <c r="AC1346">
        <v>0</v>
      </c>
      <c r="AD1346" t="s">
        <v>1401</v>
      </c>
      <c r="AE1346" t="s">
        <v>1403</v>
      </c>
      <c r="AF1346" t="s">
        <v>1247</v>
      </c>
      <c r="AG1346">
        <v>30</v>
      </c>
      <c r="AI1346">
        <v>8900</v>
      </c>
      <c r="AK1346" t="s">
        <v>310</v>
      </c>
      <c r="AL1346" t="s">
        <v>1404</v>
      </c>
      <c r="AM1346" t="s">
        <v>1405</v>
      </c>
    </row>
    <row r="1347" spans="1:39" x14ac:dyDescent="0.25">
      <c r="A1347" s="2">
        <v>41752</v>
      </c>
      <c r="B1347" t="s">
        <v>15889</v>
      </c>
      <c r="C1347" t="s">
        <v>15890</v>
      </c>
      <c r="D1347" s="2">
        <v>41827</v>
      </c>
      <c r="E1347" s="2">
        <v>41838</v>
      </c>
      <c r="F1347" t="s">
        <v>15891</v>
      </c>
      <c r="G1347">
        <v>3</v>
      </c>
      <c r="H1347">
        <v>0</v>
      </c>
      <c r="I1347">
        <v>0</v>
      </c>
      <c r="K1347" t="s">
        <v>15892</v>
      </c>
      <c r="L1347" t="s">
        <v>64</v>
      </c>
      <c r="M1347" t="s">
        <v>306</v>
      </c>
      <c r="N1347" t="s">
        <v>307</v>
      </c>
      <c r="O1347" t="s">
        <v>15893</v>
      </c>
      <c r="Q1347">
        <v>129.6</v>
      </c>
      <c r="R1347">
        <v>0</v>
      </c>
      <c r="S1347">
        <v>129.6</v>
      </c>
      <c r="T1347">
        <v>0</v>
      </c>
      <c r="U1347">
        <v>0</v>
      </c>
      <c r="V1347">
        <v>122.4</v>
      </c>
      <c r="W1347" s="2">
        <v>41886</v>
      </c>
      <c r="X1347">
        <v>0</v>
      </c>
      <c r="Y1347" t="s">
        <v>67</v>
      </c>
      <c r="Z1347" t="s">
        <v>68</v>
      </c>
      <c r="AA1347" t="s">
        <v>1689</v>
      </c>
      <c r="AC1347">
        <v>0</v>
      </c>
      <c r="AD1347" t="s">
        <v>306</v>
      </c>
      <c r="AE1347" t="s">
        <v>308</v>
      </c>
      <c r="AF1347" t="s">
        <v>309</v>
      </c>
      <c r="AG1347">
        <v>5</v>
      </c>
      <c r="AI1347">
        <v>8900</v>
      </c>
      <c r="AK1347" t="s">
        <v>310</v>
      </c>
      <c r="AL1347" t="s">
        <v>311</v>
      </c>
      <c r="AM1347" t="s">
        <v>312</v>
      </c>
    </row>
    <row r="1348" spans="1:39" x14ac:dyDescent="0.25">
      <c r="A1348" s="2">
        <v>41751</v>
      </c>
      <c r="B1348" t="s">
        <v>15900</v>
      </c>
      <c r="C1348" t="s">
        <v>15901</v>
      </c>
      <c r="D1348" s="2">
        <v>41837</v>
      </c>
      <c r="E1348" s="2">
        <v>41843</v>
      </c>
      <c r="F1348" t="s">
        <v>15902</v>
      </c>
      <c r="G1348">
        <v>2</v>
      </c>
      <c r="H1348">
        <v>0</v>
      </c>
      <c r="I1348">
        <v>0</v>
      </c>
      <c r="L1348" t="s">
        <v>64</v>
      </c>
      <c r="M1348" t="s">
        <v>1401</v>
      </c>
      <c r="N1348" t="s">
        <v>1402</v>
      </c>
      <c r="O1348" t="s">
        <v>66</v>
      </c>
      <c r="Q1348">
        <v>0</v>
      </c>
      <c r="R1348">
        <v>0</v>
      </c>
      <c r="S1348">
        <v>0</v>
      </c>
      <c r="T1348">
        <v>0</v>
      </c>
      <c r="U1348">
        <v>0</v>
      </c>
      <c r="V1348">
        <v>0</v>
      </c>
      <c r="X1348">
        <v>0</v>
      </c>
      <c r="Y1348" t="s">
        <v>67</v>
      </c>
      <c r="Z1348" t="s">
        <v>154</v>
      </c>
      <c r="AC1348">
        <v>0</v>
      </c>
      <c r="AD1348" t="s">
        <v>1401</v>
      </c>
      <c r="AE1348" t="s">
        <v>1403</v>
      </c>
      <c r="AF1348" t="s">
        <v>1247</v>
      </c>
      <c r="AG1348">
        <v>30</v>
      </c>
      <c r="AI1348">
        <v>8900</v>
      </c>
      <c r="AK1348" t="s">
        <v>310</v>
      </c>
      <c r="AL1348" t="s">
        <v>1404</v>
      </c>
      <c r="AM1348" t="s">
        <v>1405</v>
      </c>
    </row>
    <row r="1349" spans="1:39" x14ac:dyDescent="0.25">
      <c r="A1349" s="2">
        <v>41751</v>
      </c>
      <c r="B1349" t="s">
        <v>15903</v>
      </c>
      <c r="C1349" t="s">
        <v>15904</v>
      </c>
      <c r="D1349" s="2">
        <v>41849</v>
      </c>
      <c r="E1349" s="2">
        <v>41855</v>
      </c>
      <c r="F1349" t="s">
        <v>15905</v>
      </c>
      <c r="G1349">
        <v>1</v>
      </c>
      <c r="H1349">
        <v>0</v>
      </c>
      <c r="I1349">
        <v>0</v>
      </c>
      <c r="L1349" t="s">
        <v>64</v>
      </c>
      <c r="M1349" t="s">
        <v>1401</v>
      </c>
      <c r="N1349" t="s">
        <v>1402</v>
      </c>
      <c r="O1349" t="s">
        <v>66</v>
      </c>
      <c r="Q1349">
        <v>0</v>
      </c>
      <c r="R1349">
        <v>0</v>
      </c>
      <c r="S1349">
        <v>0</v>
      </c>
      <c r="T1349">
        <v>0</v>
      </c>
      <c r="U1349">
        <v>0</v>
      </c>
      <c r="V1349">
        <v>0</v>
      </c>
      <c r="X1349">
        <v>0</v>
      </c>
      <c r="Y1349" t="s">
        <v>67</v>
      </c>
      <c r="Z1349" t="s">
        <v>154</v>
      </c>
      <c r="AC1349">
        <v>0</v>
      </c>
      <c r="AD1349" t="s">
        <v>1401</v>
      </c>
      <c r="AE1349" t="s">
        <v>1403</v>
      </c>
      <c r="AF1349" t="s">
        <v>1247</v>
      </c>
      <c r="AG1349">
        <v>30</v>
      </c>
      <c r="AI1349">
        <v>8900</v>
      </c>
      <c r="AK1349" t="s">
        <v>310</v>
      </c>
      <c r="AL1349" t="s">
        <v>1404</v>
      </c>
      <c r="AM1349" t="s">
        <v>1405</v>
      </c>
    </row>
    <row r="1350" spans="1:39" x14ac:dyDescent="0.25">
      <c r="A1350" s="2">
        <v>41751</v>
      </c>
      <c r="B1350" t="s">
        <v>15906</v>
      </c>
      <c r="C1350" t="s">
        <v>15907</v>
      </c>
      <c r="D1350" s="2">
        <v>41827</v>
      </c>
      <c r="E1350" s="2">
        <v>41831</v>
      </c>
      <c r="F1350" t="s">
        <v>7302</v>
      </c>
      <c r="G1350">
        <v>1</v>
      </c>
      <c r="H1350">
        <v>0</v>
      </c>
      <c r="I1350">
        <v>0</v>
      </c>
      <c r="L1350" t="s">
        <v>64</v>
      </c>
      <c r="M1350" t="s">
        <v>1401</v>
      </c>
      <c r="N1350" t="s">
        <v>1402</v>
      </c>
      <c r="O1350" t="s">
        <v>66</v>
      </c>
      <c r="Q1350">
        <v>100</v>
      </c>
      <c r="R1350">
        <v>0</v>
      </c>
      <c r="S1350">
        <v>100</v>
      </c>
      <c r="T1350">
        <v>0</v>
      </c>
      <c r="U1350">
        <v>0</v>
      </c>
      <c r="V1350">
        <v>100</v>
      </c>
      <c r="W1350" s="2">
        <v>41753</v>
      </c>
      <c r="X1350">
        <v>0</v>
      </c>
      <c r="Y1350" t="s">
        <v>67</v>
      </c>
      <c r="Z1350" t="s">
        <v>68</v>
      </c>
      <c r="AA1350" t="s">
        <v>1524</v>
      </c>
      <c r="AC1350">
        <v>0</v>
      </c>
      <c r="AD1350" t="s">
        <v>1401</v>
      </c>
      <c r="AE1350" t="s">
        <v>1403</v>
      </c>
      <c r="AF1350" t="s">
        <v>1247</v>
      </c>
      <c r="AG1350">
        <v>30</v>
      </c>
      <c r="AI1350">
        <v>8900</v>
      </c>
      <c r="AK1350" t="s">
        <v>310</v>
      </c>
      <c r="AL1350" t="s">
        <v>1404</v>
      </c>
      <c r="AM1350" t="s">
        <v>1405</v>
      </c>
    </row>
    <row r="1351" spans="1:39" x14ac:dyDescent="0.25">
      <c r="A1351" s="2">
        <v>41751</v>
      </c>
      <c r="B1351" t="s">
        <v>15908</v>
      </c>
      <c r="C1351" t="s">
        <v>9547</v>
      </c>
      <c r="D1351" s="2">
        <v>41840</v>
      </c>
      <c r="E1351" s="2">
        <v>41845</v>
      </c>
      <c r="F1351" t="s">
        <v>15909</v>
      </c>
      <c r="G1351">
        <v>1</v>
      </c>
      <c r="H1351">
        <v>0</v>
      </c>
      <c r="I1351">
        <v>0</v>
      </c>
      <c r="L1351" t="s">
        <v>64</v>
      </c>
      <c r="M1351" t="s">
        <v>1401</v>
      </c>
      <c r="N1351" t="s">
        <v>1402</v>
      </c>
      <c r="O1351" t="s">
        <v>66</v>
      </c>
      <c r="Q1351">
        <v>0</v>
      </c>
      <c r="R1351">
        <v>0</v>
      </c>
      <c r="S1351">
        <v>0</v>
      </c>
      <c r="T1351">
        <v>0</v>
      </c>
      <c r="U1351">
        <v>0</v>
      </c>
      <c r="V1351">
        <v>0</v>
      </c>
      <c r="X1351">
        <v>0</v>
      </c>
      <c r="Y1351" t="s">
        <v>67</v>
      </c>
      <c r="Z1351" t="s">
        <v>154</v>
      </c>
      <c r="AC1351">
        <v>0</v>
      </c>
      <c r="AD1351" t="s">
        <v>1401</v>
      </c>
      <c r="AE1351" t="s">
        <v>1403</v>
      </c>
      <c r="AF1351" t="s">
        <v>1247</v>
      </c>
      <c r="AG1351">
        <v>30</v>
      </c>
      <c r="AI1351">
        <v>8900</v>
      </c>
      <c r="AK1351" t="s">
        <v>310</v>
      </c>
      <c r="AL1351" t="s">
        <v>1404</v>
      </c>
      <c r="AM1351" t="s">
        <v>1405</v>
      </c>
    </row>
    <row r="1352" spans="1:39" x14ac:dyDescent="0.25">
      <c r="A1352" s="2">
        <v>41731</v>
      </c>
      <c r="B1352" t="s">
        <v>16299</v>
      </c>
      <c r="C1352" t="s">
        <v>16300</v>
      </c>
      <c r="D1352" s="2">
        <v>41731</v>
      </c>
      <c r="E1352" s="2">
        <v>41731</v>
      </c>
      <c r="F1352" t="s">
        <v>16301</v>
      </c>
      <c r="G1352">
        <v>16</v>
      </c>
      <c r="H1352">
        <v>2</v>
      </c>
      <c r="I1352">
        <v>0</v>
      </c>
      <c r="L1352" t="s">
        <v>64</v>
      </c>
      <c r="M1352" t="s">
        <v>4976</v>
      </c>
      <c r="N1352" t="s">
        <v>4977</v>
      </c>
      <c r="O1352" t="s">
        <v>66</v>
      </c>
      <c r="Q1352">
        <v>80</v>
      </c>
      <c r="R1352">
        <v>15.12</v>
      </c>
      <c r="S1352">
        <v>95.12</v>
      </c>
      <c r="T1352">
        <v>0</v>
      </c>
      <c r="U1352">
        <v>0</v>
      </c>
      <c r="V1352">
        <v>95.12</v>
      </c>
      <c r="W1352" s="2">
        <v>41739</v>
      </c>
      <c r="X1352">
        <v>0</v>
      </c>
      <c r="Y1352" t="s">
        <v>67</v>
      </c>
      <c r="Z1352" t="s">
        <v>68</v>
      </c>
      <c r="AA1352" t="s">
        <v>610</v>
      </c>
      <c r="AC1352">
        <v>0</v>
      </c>
      <c r="AD1352" t="s">
        <v>4976</v>
      </c>
      <c r="AE1352" t="s">
        <v>4978</v>
      </c>
      <c r="AF1352" t="s">
        <v>4979</v>
      </c>
      <c r="AG1352">
        <v>31</v>
      </c>
      <c r="AH1352" t="s">
        <v>1547</v>
      </c>
      <c r="AI1352">
        <v>8900</v>
      </c>
      <c r="AK1352" t="s">
        <v>310</v>
      </c>
      <c r="AL1352" t="s">
        <v>4980</v>
      </c>
      <c r="AM1352" t="s">
        <v>4981</v>
      </c>
    </row>
    <row r="1353" spans="1:39" x14ac:dyDescent="0.25">
      <c r="A1353" s="2">
        <v>41730</v>
      </c>
      <c r="B1353" t="s">
        <v>16356</v>
      </c>
      <c r="C1353" t="s">
        <v>9092</v>
      </c>
      <c r="D1353" s="2">
        <v>41744</v>
      </c>
      <c r="E1353" s="2">
        <v>41747</v>
      </c>
      <c r="F1353" t="s">
        <v>16357</v>
      </c>
      <c r="G1353">
        <v>1</v>
      </c>
      <c r="H1353">
        <v>0</v>
      </c>
      <c r="I1353">
        <v>0</v>
      </c>
      <c r="L1353" t="s">
        <v>64</v>
      </c>
      <c r="M1353" t="s">
        <v>1401</v>
      </c>
      <c r="N1353" t="s">
        <v>1402</v>
      </c>
      <c r="O1353" t="s">
        <v>66</v>
      </c>
      <c r="Q1353">
        <v>72</v>
      </c>
      <c r="R1353">
        <v>0</v>
      </c>
      <c r="S1353">
        <v>72</v>
      </c>
      <c r="T1353">
        <v>0</v>
      </c>
      <c r="U1353">
        <v>0</v>
      </c>
      <c r="V1353">
        <v>72</v>
      </c>
      <c r="W1353" s="2">
        <v>41753</v>
      </c>
      <c r="X1353">
        <v>0</v>
      </c>
      <c r="Y1353" t="s">
        <v>67</v>
      </c>
      <c r="Z1353" t="s">
        <v>68</v>
      </c>
      <c r="AA1353" t="s">
        <v>1694</v>
      </c>
      <c r="AC1353">
        <v>0</v>
      </c>
      <c r="AD1353" t="s">
        <v>1401</v>
      </c>
      <c r="AE1353" t="s">
        <v>1403</v>
      </c>
      <c r="AF1353" t="s">
        <v>1247</v>
      </c>
      <c r="AG1353">
        <v>30</v>
      </c>
      <c r="AI1353">
        <v>8900</v>
      </c>
      <c r="AK1353" t="s">
        <v>310</v>
      </c>
      <c r="AL1353" t="s">
        <v>1404</v>
      </c>
      <c r="AM1353" t="s">
        <v>1405</v>
      </c>
    </row>
    <row r="1354" spans="1:39" x14ac:dyDescent="0.25">
      <c r="A1354" s="2">
        <v>41710</v>
      </c>
      <c r="B1354" t="s">
        <v>16902</v>
      </c>
      <c r="C1354" t="s">
        <v>16903</v>
      </c>
      <c r="D1354" s="2">
        <v>41743</v>
      </c>
      <c r="E1354" s="2">
        <v>41748</v>
      </c>
      <c r="F1354" t="s">
        <v>16904</v>
      </c>
      <c r="G1354">
        <v>1</v>
      </c>
      <c r="H1354">
        <v>0</v>
      </c>
      <c r="I1354">
        <v>0</v>
      </c>
      <c r="L1354" t="s">
        <v>64</v>
      </c>
      <c r="M1354" t="s">
        <v>1401</v>
      </c>
      <c r="N1354" t="s">
        <v>1402</v>
      </c>
      <c r="O1354" t="s">
        <v>66</v>
      </c>
      <c r="Q1354">
        <v>168</v>
      </c>
      <c r="R1354">
        <v>0</v>
      </c>
      <c r="S1354">
        <v>168</v>
      </c>
      <c r="T1354">
        <v>0</v>
      </c>
      <c r="U1354">
        <v>0</v>
      </c>
      <c r="V1354">
        <v>196.22</v>
      </c>
      <c r="W1354" s="2">
        <v>41711</v>
      </c>
      <c r="X1354">
        <v>0</v>
      </c>
      <c r="Y1354" t="s">
        <v>67</v>
      </c>
      <c r="Z1354" t="s">
        <v>68</v>
      </c>
      <c r="AA1354" t="s">
        <v>9420</v>
      </c>
      <c r="AC1354">
        <v>0</v>
      </c>
      <c r="AD1354" t="s">
        <v>1401</v>
      </c>
      <c r="AE1354" t="s">
        <v>1403</v>
      </c>
      <c r="AF1354" t="s">
        <v>1247</v>
      </c>
      <c r="AG1354">
        <v>30</v>
      </c>
      <c r="AI1354">
        <v>8900</v>
      </c>
      <c r="AK1354" t="s">
        <v>310</v>
      </c>
      <c r="AL1354" t="s">
        <v>1404</v>
      </c>
      <c r="AM1354" t="s">
        <v>1405</v>
      </c>
    </row>
    <row r="1355" spans="1:39" x14ac:dyDescent="0.25">
      <c r="A1355" s="2">
        <v>41710</v>
      </c>
      <c r="B1355" t="s">
        <v>16907</v>
      </c>
      <c r="C1355" t="s">
        <v>16300</v>
      </c>
      <c r="D1355" s="2">
        <v>41731</v>
      </c>
      <c r="E1355" s="2">
        <v>41731</v>
      </c>
      <c r="F1355" t="s">
        <v>16908</v>
      </c>
      <c r="G1355">
        <v>12</v>
      </c>
      <c r="H1355">
        <v>2</v>
      </c>
      <c r="I1355">
        <v>0</v>
      </c>
      <c r="L1355" t="s">
        <v>64</v>
      </c>
      <c r="M1355" t="s">
        <v>4976</v>
      </c>
      <c r="N1355" t="s">
        <v>4977</v>
      </c>
      <c r="O1355" t="s">
        <v>66</v>
      </c>
      <c r="Q1355">
        <v>134.4</v>
      </c>
      <c r="R1355">
        <v>27.22</v>
      </c>
      <c r="S1355">
        <v>161.62</v>
      </c>
      <c r="T1355">
        <v>0</v>
      </c>
      <c r="U1355">
        <v>0</v>
      </c>
      <c r="V1355">
        <v>0</v>
      </c>
      <c r="X1355">
        <v>0</v>
      </c>
      <c r="Y1355" t="s">
        <v>67</v>
      </c>
      <c r="Z1355" t="s">
        <v>81</v>
      </c>
      <c r="AC1355">
        <v>0</v>
      </c>
      <c r="AD1355" t="s">
        <v>4976</v>
      </c>
      <c r="AE1355" t="s">
        <v>4978</v>
      </c>
      <c r="AF1355" t="s">
        <v>4979</v>
      </c>
      <c r="AG1355">
        <v>31</v>
      </c>
      <c r="AH1355" t="s">
        <v>1547</v>
      </c>
      <c r="AI1355">
        <v>8900</v>
      </c>
      <c r="AK1355" t="s">
        <v>310</v>
      </c>
      <c r="AL1355" t="s">
        <v>4980</v>
      </c>
      <c r="AM1355" t="s">
        <v>4981</v>
      </c>
    </row>
    <row r="1356" spans="1:39" x14ac:dyDescent="0.25">
      <c r="A1356" s="2">
        <v>41708</v>
      </c>
      <c r="B1356" t="s">
        <v>16954</v>
      </c>
      <c r="C1356" t="s">
        <v>16300</v>
      </c>
      <c r="D1356" s="2">
        <v>41731</v>
      </c>
      <c r="E1356" s="2">
        <v>41731</v>
      </c>
      <c r="F1356" t="s">
        <v>16908</v>
      </c>
      <c r="G1356">
        <v>12</v>
      </c>
      <c r="H1356">
        <v>2</v>
      </c>
      <c r="I1356">
        <v>0</v>
      </c>
      <c r="L1356" t="s">
        <v>64</v>
      </c>
      <c r="M1356" t="s">
        <v>4976</v>
      </c>
      <c r="N1356" t="s">
        <v>4977</v>
      </c>
      <c r="O1356" t="s">
        <v>66</v>
      </c>
      <c r="Q1356">
        <v>67.2</v>
      </c>
      <c r="R1356">
        <v>28.22</v>
      </c>
      <c r="S1356">
        <v>95.42</v>
      </c>
      <c r="T1356">
        <v>0</v>
      </c>
      <c r="U1356">
        <v>0</v>
      </c>
      <c r="V1356">
        <v>0</v>
      </c>
      <c r="X1356">
        <v>0</v>
      </c>
      <c r="Y1356" t="s">
        <v>67</v>
      </c>
      <c r="Z1356" t="s">
        <v>81</v>
      </c>
      <c r="AA1356" t="s">
        <v>610</v>
      </c>
      <c r="AC1356">
        <v>0</v>
      </c>
      <c r="AD1356" t="s">
        <v>4976</v>
      </c>
      <c r="AE1356" t="s">
        <v>4978</v>
      </c>
      <c r="AF1356" t="s">
        <v>4979</v>
      </c>
      <c r="AG1356">
        <v>31</v>
      </c>
      <c r="AH1356" t="s">
        <v>1547</v>
      </c>
      <c r="AI1356">
        <v>8900</v>
      </c>
      <c r="AK1356" t="s">
        <v>310</v>
      </c>
      <c r="AL1356" t="s">
        <v>4980</v>
      </c>
      <c r="AM1356" t="s">
        <v>4981</v>
      </c>
    </row>
    <row r="1357" spans="1:39" x14ac:dyDescent="0.25">
      <c r="A1357" s="2">
        <v>41708</v>
      </c>
      <c r="B1357" t="s">
        <v>16965</v>
      </c>
      <c r="C1357" t="s">
        <v>16951</v>
      </c>
      <c r="D1357" s="2">
        <v>41704</v>
      </c>
      <c r="E1357" s="2">
        <v>41704</v>
      </c>
      <c r="F1357" t="s">
        <v>205</v>
      </c>
      <c r="G1357">
        <v>2</v>
      </c>
      <c r="H1357">
        <v>1</v>
      </c>
      <c r="I1357">
        <v>0</v>
      </c>
      <c r="J1357" t="s">
        <v>16966</v>
      </c>
      <c r="L1357" t="s">
        <v>64</v>
      </c>
      <c r="M1357" t="s">
        <v>1244</v>
      </c>
      <c r="N1357" t="s">
        <v>1245</v>
      </c>
      <c r="Q1357">
        <v>0</v>
      </c>
      <c r="R1357">
        <v>0</v>
      </c>
      <c r="S1357">
        <v>0</v>
      </c>
      <c r="T1357">
        <v>0</v>
      </c>
      <c r="U1357">
        <v>32.159999999999997</v>
      </c>
      <c r="V1357">
        <v>32.159999999999997</v>
      </c>
      <c r="W1357" s="2">
        <v>41746</v>
      </c>
      <c r="X1357">
        <v>0</v>
      </c>
      <c r="Y1357" t="s">
        <v>67</v>
      </c>
      <c r="Z1357" t="s">
        <v>68</v>
      </c>
      <c r="AA1357" t="s">
        <v>82</v>
      </c>
      <c r="AB1357" t="s">
        <v>209</v>
      </c>
      <c r="AC1357">
        <v>32.159999999999997</v>
      </c>
      <c r="AD1357" t="s">
        <v>1244</v>
      </c>
      <c r="AE1357" t="s">
        <v>1246</v>
      </c>
      <c r="AF1357" t="s">
        <v>1247</v>
      </c>
      <c r="AG1357">
        <v>71</v>
      </c>
      <c r="AH1357" t="s">
        <v>795</v>
      </c>
      <c r="AI1357">
        <v>8900</v>
      </c>
      <c r="AK1357" t="s">
        <v>310</v>
      </c>
      <c r="AL1357" t="s">
        <v>1248</v>
      </c>
      <c r="AM1357" t="s">
        <v>1249</v>
      </c>
    </row>
    <row r="1358" spans="1:39" x14ac:dyDescent="0.25">
      <c r="A1358" s="2">
        <v>41703</v>
      </c>
      <c r="B1358" t="s">
        <v>17092</v>
      </c>
      <c r="C1358" t="s">
        <v>17093</v>
      </c>
      <c r="D1358" s="2">
        <v>41713</v>
      </c>
      <c r="E1358" s="2">
        <v>41713</v>
      </c>
      <c r="F1358" t="s">
        <v>1243</v>
      </c>
      <c r="G1358">
        <v>14</v>
      </c>
      <c r="H1358">
        <v>2</v>
      </c>
      <c r="I1358">
        <v>0</v>
      </c>
      <c r="L1358" t="s">
        <v>64</v>
      </c>
      <c r="M1358" t="s">
        <v>1244</v>
      </c>
      <c r="N1358" t="s">
        <v>1245</v>
      </c>
      <c r="O1358" t="s">
        <v>66</v>
      </c>
      <c r="Q1358">
        <v>36</v>
      </c>
      <c r="R1358">
        <v>92.74</v>
      </c>
      <c r="S1358">
        <v>128.74</v>
      </c>
      <c r="T1358">
        <v>0</v>
      </c>
      <c r="U1358">
        <v>0</v>
      </c>
      <c r="V1358">
        <v>76.349999999999994</v>
      </c>
      <c r="W1358" s="2">
        <v>41746</v>
      </c>
      <c r="X1358">
        <v>0</v>
      </c>
      <c r="Y1358" t="s">
        <v>67</v>
      </c>
      <c r="Z1358" t="s">
        <v>68</v>
      </c>
      <c r="AA1358" t="s">
        <v>610</v>
      </c>
      <c r="AC1358">
        <v>0</v>
      </c>
      <c r="AD1358" t="s">
        <v>1244</v>
      </c>
      <c r="AE1358" t="s">
        <v>1246</v>
      </c>
      <c r="AF1358" t="s">
        <v>1247</v>
      </c>
      <c r="AG1358">
        <v>71</v>
      </c>
      <c r="AH1358" t="s">
        <v>795</v>
      </c>
      <c r="AI1358">
        <v>8900</v>
      </c>
      <c r="AK1358" t="s">
        <v>310</v>
      </c>
      <c r="AL1358" t="s">
        <v>1248</v>
      </c>
      <c r="AM1358" t="s">
        <v>1249</v>
      </c>
    </row>
    <row r="1359" spans="1:39" x14ac:dyDescent="0.25">
      <c r="A1359" s="2">
        <v>41703</v>
      </c>
      <c r="B1359" t="s">
        <v>17094</v>
      </c>
      <c r="C1359" t="s">
        <v>17095</v>
      </c>
      <c r="D1359" s="2">
        <v>41713</v>
      </c>
      <c r="E1359" s="2">
        <v>41713</v>
      </c>
      <c r="F1359" t="s">
        <v>1243</v>
      </c>
      <c r="G1359">
        <v>16</v>
      </c>
      <c r="H1359">
        <v>2</v>
      </c>
      <c r="I1359">
        <v>0</v>
      </c>
      <c r="L1359" t="s">
        <v>64</v>
      </c>
      <c r="M1359" t="s">
        <v>1244</v>
      </c>
      <c r="N1359" t="s">
        <v>1245</v>
      </c>
      <c r="O1359" t="s">
        <v>66</v>
      </c>
      <c r="Q1359">
        <v>0</v>
      </c>
      <c r="R1359">
        <v>0</v>
      </c>
      <c r="S1359">
        <v>0</v>
      </c>
      <c r="T1359">
        <v>0</v>
      </c>
      <c r="U1359">
        <v>0</v>
      </c>
      <c r="V1359">
        <v>0</v>
      </c>
      <c r="X1359">
        <v>0</v>
      </c>
      <c r="Y1359" t="s">
        <v>67</v>
      </c>
      <c r="Z1359" t="s">
        <v>154</v>
      </c>
      <c r="AC1359">
        <v>0</v>
      </c>
      <c r="AD1359" t="s">
        <v>1244</v>
      </c>
      <c r="AE1359" t="s">
        <v>1246</v>
      </c>
      <c r="AF1359" t="s">
        <v>1247</v>
      </c>
      <c r="AG1359">
        <v>71</v>
      </c>
      <c r="AH1359" t="s">
        <v>795</v>
      </c>
      <c r="AI1359">
        <v>8900</v>
      </c>
      <c r="AK1359" t="s">
        <v>310</v>
      </c>
      <c r="AL1359" t="s">
        <v>1248</v>
      </c>
      <c r="AM1359" t="s">
        <v>1249</v>
      </c>
    </row>
    <row r="1360" spans="1:39" x14ac:dyDescent="0.25">
      <c r="A1360" s="2">
        <v>41654</v>
      </c>
      <c r="B1360" t="s">
        <v>18489</v>
      </c>
      <c r="C1360" t="s">
        <v>18490</v>
      </c>
      <c r="D1360" s="2">
        <v>41654</v>
      </c>
      <c r="E1360" s="2">
        <v>41654</v>
      </c>
      <c r="F1360" t="s">
        <v>18491</v>
      </c>
      <c r="G1360">
        <v>9</v>
      </c>
      <c r="H1360">
        <v>2</v>
      </c>
      <c r="I1360">
        <v>0</v>
      </c>
      <c r="L1360" t="s">
        <v>64</v>
      </c>
      <c r="M1360" t="s">
        <v>1244</v>
      </c>
      <c r="N1360" t="s">
        <v>1245</v>
      </c>
      <c r="O1360" t="s">
        <v>66</v>
      </c>
      <c r="Q1360">
        <v>0</v>
      </c>
      <c r="R1360">
        <v>0</v>
      </c>
      <c r="S1360">
        <v>0</v>
      </c>
      <c r="T1360">
        <v>0</v>
      </c>
      <c r="U1360">
        <v>0</v>
      </c>
      <c r="V1360">
        <v>0</v>
      </c>
      <c r="X1360">
        <v>0</v>
      </c>
      <c r="Y1360" t="s">
        <v>67</v>
      </c>
      <c r="Z1360" t="s">
        <v>154</v>
      </c>
      <c r="AC1360">
        <v>0</v>
      </c>
      <c r="AD1360" t="s">
        <v>1244</v>
      </c>
      <c r="AE1360" t="s">
        <v>1246</v>
      </c>
      <c r="AF1360" t="s">
        <v>1247</v>
      </c>
      <c r="AG1360">
        <v>71</v>
      </c>
      <c r="AH1360" t="s">
        <v>795</v>
      </c>
      <c r="AI1360">
        <v>8900</v>
      </c>
      <c r="AK1360" t="s">
        <v>310</v>
      </c>
      <c r="AL1360" t="s">
        <v>1248</v>
      </c>
      <c r="AM1360" t="s">
        <v>1249</v>
      </c>
    </row>
    <row r="1361" spans="1:39" x14ac:dyDescent="0.25">
      <c r="A1361" s="2">
        <v>41619</v>
      </c>
      <c r="B1361" t="s">
        <v>18937</v>
      </c>
      <c r="C1361" t="s">
        <v>2429</v>
      </c>
      <c r="D1361" s="2">
        <v>41644</v>
      </c>
      <c r="E1361" s="2">
        <v>41644</v>
      </c>
      <c r="F1361" t="s">
        <v>205</v>
      </c>
      <c r="G1361">
        <v>8</v>
      </c>
      <c r="H1361">
        <v>1</v>
      </c>
      <c r="I1361">
        <v>0</v>
      </c>
      <c r="J1361" t="s">
        <v>18938</v>
      </c>
      <c r="K1361" t="s">
        <v>18939</v>
      </c>
      <c r="L1361" t="s">
        <v>64</v>
      </c>
      <c r="M1361" t="s">
        <v>540</v>
      </c>
      <c r="N1361" t="s">
        <v>541</v>
      </c>
      <c r="Q1361">
        <v>0</v>
      </c>
      <c r="R1361">
        <v>82.2</v>
      </c>
      <c r="S1361">
        <v>82.2</v>
      </c>
      <c r="T1361">
        <v>0</v>
      </c>
      <c r="U1361">
        <v>200.88</v>
      </c>
      <c r="V1361">
        <v>181.61</v>
      </c>
      <c r="W1361" s="2">
        <v>41662</v>
      </c>
      <c r="X1361">
        <v>0</v>
      </c>
      <c r="Y1361" t="s">
        <v>67</v>
      </c>
      <c r="Z1361" t="s">
        <v>68</v>
      </c>
      <c r="AA1361" t="s">
        <v>82</v>
      </c>
      <c r="AB1361" t="s">
        <v>209</v>
      </c>
      <c r="AC1361">
        <v>200.88</v>
      </c>
      <c r="AD1361" t="s">
        <v>540</v>
      </c>
      <c r="AE1361" t="s">
        <v>542</v>
      </c>
      <c r="AF1361" t="s">
        <v>543</v>
      </c>
      <c r="AG1361">
        <v>7</v>
      </c>
      <c r="AI1361">
        <v>8900</v>
      </c>
      <c r="AK1361" t="s">
        <v>310</v>
      </c>
      <c r="AL1361" t="s">
        <v>544</v>
      </c>
      <c r="AM1361" t="s">
        <v>545</v>
      </c>
    </row>
    <row r="1362" spans="1:39" x14ac:dyDescent="0.25">
      <c r="A1362" s="2">
        <v>41837</v>
      </c>
      <c r="B1362" t="s">
        <v>13901</v>
      </c>
      <c r="C1362" t="s">
        <v>13828</v>
      </c>
      <c r="D1362" s="2">
        <v>41854</v>
      </c>
      <c r="E1362" s="2">
        <v>41854</v>
      </c>
      <c r="F1362" t="s">
        <v>13829</v>
      </c>
      <c r="G1362">
        <v>3</v>
      </c>
      <c r="H1362">
        <v>0</v>
      </c>
      <c r="I1362">
        <v>0</v>
      </c>
      <c r="J1362" t="s">
        <v>13902</v>
      </c>
      <c r="K1362" t="s">
        <v>13903</v>
      </c>
      <c r="L1362" t="s">
        <v>64</v>
      </c>
      <c r="M1362" t="s">
        <v>13904</v>
      </c>
      <c r="N1362" t="s">
        <v>13905</v>
      </c>
      <c r="Q1362">
        <v>0</v>
      </c>
      <c r="R1362">
        <v>0</v>
      </c>
      <c r="S1362">
        <v>0</v>
      </c>
      <c r="T1362">
        <v>0</v>
      </c>
      <c r="U1362">
        <v>66</v>
      </c>
      <c r="V1362">
        <v>19.489999999999998</v>
      </c>
      <c r="W1362" s="2">
        <v>41879</v>
      </c>
      <c r="X1362">
        <v>0</v>
      </c>
      <c r="Y1362" t="s">
        <v>67</v>
      </c>
      <c r="Z1362" t="s">
        <v>68</v>
      </c>
      <c r="AA1362" t="s">
        <v>82</v>
      </c>
      <c r="AB1362" t="s">
        <v>209</v>
      </c>
      <c r="AC1362">
        <v>66</v>
      </c>
      <c r="AD1362" t="s">
        <v>13904</v>
      </c>
      <c r="AE1362" t="s">
        <v>13906</v>
      </c>
      <c r="AF1362" t="s">
        <v>3130</v>
      </c>
      <c r="AG1362">
        <v>56</v>
      </c>
      <c r="AI1362">
        <v>8870</v>
      </c>
      <c r="AK1362" t="s">
        <v>3918</v>
      </c>
      <c r="AL1362" t="s">
        <v>13907</v>
      </c>
      <c r="AM1362" t="s">
        <v>13908</v>
      </c>
    </row>
    <row r="1363" spans="1:39" x14ac:dyDescent="0.25">
      <c r="A1363" s="2">
        <v>41835</v>
      </c>
      <c r="B1363" t="s">
        <v>13967</v>
      </c>
      <c r="C1363" t="s">
        <v>13806</v>
      </c>
      <c r="D1363" s="2">
        <v>41860</v>
      </c>
      <c r="E1363" s="2">
        <v>41860</v>
      </c>
      <c r="F1363" t="s">
        <v>13807</v>
      </c>
      <c r="G1363">
        <v>2</v>
      </c>
      <c r="H1363">
        <v>0</v>
      </c>
      <c r="I1363">
        <v>0</v>
      </c>
      <c r="J1363" t="s">
        <v>13388</v>
      </c>
      <c r="L1363" t="s">
        <v>64</v>
      </c>
      <c r="M1363" t="s">
        <v>13904</v>
      </c>
      <c r="N1363" t="s">
        <v>13905</v>
      </c>
      <c r="Q1363">
        <v>0</v>
      </c>
      <c r="R1363">
        <v>0</v>
      </c>
      <c r="S1363">
        <v>0</v>
      </c>
      <c r="T1363">
        <v>0</v>
      </c>
      <c r="U1363">
        <v>22.4</v>
      </c>
      <c r="V1363">
        <v>0</v>
      </c>
      <c r="X1363">
        <v>0</v>
      </c>
      <c r="Y1363" t="s">
        <v>67</v>
      </c>
      <c r="Z1363" t="s">
        <v>68</v>
      </c>
      <c r="AA1363" t="s">
        <v>5087</v>
      </c>
      <c r="AB1363" t="s">
        <v>5088</v>
      </c>
      <c r="AC1363">
        <v>22.4</v>
      </c>
      <c r="AD1363" t="s">
        <v>13904</v>
      </c>
      <c r="AE1363" t="s">
        <v>13906</v>
      </c>
      <c r="AF1363" t="s">
        <v>3130</v>
      </c>
      <c r="AG1363">
        <v>56</v>
      </c>
      <c r="AI1363">
        <v>8870</v>
      </c>
      <c r="AK1363" t="s">
        <v>3918</v>
      </c>
      <c r="AL1363" t="s">
        <v>13907</v>
      </c>
      <c r="AM1363" t="s">
        <v>13908</v>
      </c>
    </row>
    <row r="1364" spans="1:39" x14ac:dyDescent="0.25">
      <c r="A1364" s="2">
        <v>41827</v>
      </c>
      <c r="B1364" t="s">
        <v>14181</v>
      </c>
      <c r="C1364" t="s">
        <v>13828</v>
      </c>
      <c r="D1364" s="2">
        <v>41854</v>
      </c>
      <c r="E1364" s="2">
        <v>41854</v>
      </c>
      <c r="F1364" t="s">
        <v>13829</v>
      </c>
      <c r="G1364">
        <v>4</v>
      </c>
      <c r="H1364">
        <v>0</v>
      </c>
      <c r="I1364">
        <v>0</v>
      </c>
      <c r="J1364" t="s">
        <v>14182</v>
      </c>
      <c r="K1364" t="s">
        <v>14183</v>
      </c>
      <c r="L1364" t="s">
        <v>64</v>
      </c>
      <c r="M1364" t="s">
        <v>13904</v>
      </c>
      <c r="N1364" t="s">
        <v>13905</v>
      </c>
      <c r="Q1364">
        <v>0</v>
      </c>
      <c r="R1364">
        <v>0</v>
      </c>
      <c r="S1364">
        <v>0</v>
      </c>
      <c r="T1364">
        <v>0</v>
      </c>
      <c r="U1364">
        <v>88</v>
      </c>
      <c r="V1364">
        <v>18</v>
      </c>
      <c r="W1364" s="2">
        <v>41879</v>
      </c>
      <c r="X1364">
        <v>0</v>
      </c>
      <c r="Y1364" t="s">
        <v>67</v>
      </c>
      <c r="Z1364" t="s">
        <v>68</v>
      </c>
      <c r="AA1364" t="s">
        <v>82</v>
      </c>
      <c r="AB1364" t="s">
        <v>209</v>
      </c>
      <c r="AC1364">
        <v>88</v>
      </c>
      <c r="AD1364" t="s">
        <v>13904</v>
      </c>
      <c r="AE1364" t="s">
        <v>13906</v>
      </c>
      <c r="AF1364" t="s">
        <v>3130</v>
      </c>
      <c r="AG1364">
        <v>56</v>
      </c>
      <c r="AI1364">
        <v>8870</v>
      </c>
      <c r="AK1364" t="s">
        <v>3918</v>
      </c>
      <c r="AL1364" t="s">
        <v>13907</v>
      </c>
      <c r="AM1364" t="s">
        <v>13908</v>
      </c>
    </row>
    <row r="1365" spans="1:39" x14ac:dyDescent="0.25">
      <c r="A1365" s="2">
        <v>41711</v>
      </c>
      <c r="B1365" t="s">
        <v>16859</v>
      </c>
      <c r="C1365" t="s">
        <v>16104</v>
      </c>
      <c r="D1365" s="2">
        <v>41761</v>
      </c>
      <c r="E1365" s="2">
        <v>41761</v>
      </c>
      <c r="F1365" t="s">
        <v>1627</v>
      </c>
      <c r="G1365">
        <v>2</v>
      </c>
      <c r="H1365">
        <v>0</v>
      </c>
      <c r="I1365">
        <v>0</v>
      </c>
      <c r="J1365" t="s">
        <v>4863</v>
      </c>
      <c r="K1365" t="s">
        <v>16860</v>
      </c>
      <c r="L1365" t="s">
        <v>64</v>
      </c>
      <c r="M1365" t="s">
        <v>13904</v>
      </c>
      <c r="N1365" t="s">
        <v>13905</v>
      </c>
      <c r="Q1365">
        <v>0</v>
      </c>
      <c r="R1365">
        <v>20.16</v>
      </c>
      <c r="S1365">
        <v>20.16</v>
      </c>
      <c r="T1365">
        <v>0</v>
      </c>
      <c r="U1365">
        <v>48</v>
      </c>
      <c r="V1365">
        <v>68.16</v>
      </c>
      <c r="W1365" s="2">
        <v>41830</v>
      </c>
      <c r="X1365">
        <v>0</v>
      </c>
      <c r="Y1365" t="s">
        <v>67</v>
      </c>
      <c r="Z1365" t="s">
        <v>68</v>
      </c>
      <c r="AA1365" t="s">
        <v>82</v>
      </c>
      <c r="AB1365" t="s">
        <v>297</v>
      </c>
      <c r="AC1365">
        <v>48</v>
      </c>
      <c r="AD1365" t="s">
        <v>13904</v>
      </c>
      <c r="AE1365" t="s">
        <v>13906</v>
      </c>
      <c r="AF1365" t="s">
        <v>3130</v>
      </c>
      <c r="AG1365">
        <v>56</v>
      </c>
      <c r="AI1365">
        <v>8870</v>
      </c>
      <c r="AK1365" t="s">
        <v>3918</v>
      </c>
      <c r="AL1365" t="s">
        <v>13907</v>
      </c>
      <c r="AM1365" t="s">
        <v>13908</v>
      </c>
    </row>
    <row r="1366" spans="1:39" x14ac:dyDescent="0.25">
      <c r="A1366" s="2">
        <v>41688</v>
      </c>
      <c r="B1366" t="s">
        <v>17555</v>
      </c>
      <c r="C1366" t="s">
        <v>9248</v>
      </c>
      <c r="D1366" s="2">
        <v>41756</v>
      </c>
      <c r="E1366" s="2">
        <v>41756</v>
      </c>
      <c r="F1366" t="s">
        <v>5525</v>
      </c>
      <c r="G1366">
        <v>2</v>
      </c>
      <c r="H1366">
        <v>0</v>
      </c>
      <c r="I1366">
        <v>0</v>
      </c>
      <c r="J1366" t="s">
        <v>17556</v>
      </c>
      <c r="K1366" t="s">
        <v>17557</v>
      </c>
      <c r="L1366" t="s">
        <v>64</v>
      </c>
      <c r="M1366" t="s">
        <v>13904</v>
      </c>
      <c r="N1366" t="s">
        <v>13905</v>
      </c>
      <c r="Q1366">
        <v>0</v>
      </c>
      <c r="R1366">
        <v>12.48</v>
      </c>
      <c r="S1366">
        <v>12.48</v>
      </c>
      <c r="T1366">
        <v>0</v>
      </c>
      <c r="U1366">
        <v>0</v>
      </c>
      <c r="V1366">
        <v>0</v>
      </c>
      <c r="X1366">
        <v>0</v>
      </c>
      <c r="Y1366" t="s">
        <v>67</v>
      </c>
      <c r="Z1366" t="s">
        <v>68</v>
      </c>
      <c r="AA1366" t="s">
        <v>5087</v>
      </c>
      <c r="AB1366" t="s">
        <v>5088</v>
      </c>
      <c r="AC1366">
        <v>0</v>
      </c>
      <c r="AD1366" t="s">
        <v>13904</v>
      </c>
      <c r="AE1366" t="s">
        <v>13906</v>
      </c>
      <c r="AF1366" t="s">
        <v>3130</v>
      </c>
      <c r="AG1366">
        <v>56</v>
      </c>
      <c r="AI1366">
        <v>8870</v>
      </c>
      <c r="AK1366" t="s">
        <v>3918</v>
      </c>
      <c r="AL1366" t="s">
        <v>13907</v>
      </c>
      <c r="AM1366" t="s">
        <v>13908</v>
      </c>
    </row>
    <row r="1367" spans="1:39" x14ac:dyDescent="0.25">
      <c r="A1367" s="2">
        <v>41688</v>
      </c>
      <c r="B1367" t="s">
        <v>17559</v>
      </c>
      <c r="C1367" t="s">
        <v>14958</v>
      </c>
      <c r="D1367" s="2">
        <v>41819</v>
      </c>
      <c r="E1367" s="2">
        <v>41819</v>
      </c>
      <c r="F1367" t="s">
        <v>14959</v>
      </c>
      <c r="G1367">
        <v>2</v>
      </c>
      <c r="H1367">
        <v>0</v>
      </c>
      <c r="I1367">
        <v>0</v>
      </c>
      <c r="J1367" t="s">
        <v>16441</v>
      </c>
      <c r="L1367" t="s">
        <v>64</v>
      </c>
      <c r="M1367" t="s">
        <v>13904</v>
      </c>
      <c r="N1367" t="s">
        <v>13905</v>
      </c>
      <c r="Q1367">
        <v>0</v>
      </c>
      <c r="R1367">
        <v>18.239999999999998</v>
      </c>
      <c r="S1367">
        <v>18.239999999999998</v>
      </c>
      <c r="T1367">
        <v>0</v>
      </c>
      <c r="U1367">
        <v>33.6</v>
      </c>
      <c r="V1367">
        <v>15.96</v>
      </c>
      <c r="W1367" s="2">
        <v>41844</v>
      </c>
      <c r="X1367">
        <v>0</v>
      </c>
      <c r="Y1367" t="s">
        <v>67</v>
      </c>
      <c r="Z1367" t="s">
        <v>68</v>
      </c>
      <c r="AA1367" t="s">
        <v>5087</v>
      </c>
      <c r="AB1367" t="s">
        <v>5088</v>
      </c>
      <c r="AC1367">
        <v>33.6</v>
      </c>
      <c r="AD1367" t="s">
        <v>13904</v>
      </c>
      <c r="AE1367" t="s">
        <v>13906</v>
      </c>
      <c r="AF1367" t="s">
        <v>3130</v>
      </c>
      <c r="AG1367">
        <v>56</v>
      </c>
      <c r="AI1367">
        <v>8870</v>
      </c>
      <c r="AK1367" t="s">
        <v>3918</v>
      </c>
      <c r="AL1367" t="s">
        <v>13907</v>
      </c>
      <c r="AM1367" t="s">
        <v>13908</v>
      </c>
    </row>
    <row r="1368" spans="1:39" x14ac:dyDescent="0.25">
      <c r="A1368" s="2">
        <v>41688</v>
      </c>
      <c r="B1368" t="s">
        <v>17560</v>
      </c>
      <c r="C1368" t="s">
        <v>15254</v>
      </c>
      <c r="D1368" s="2">
        <v>41432</v>
      </c>
      <c r="E1368" s="2">
        <v>41432</v>
      </c>
      <c r="F1368" t="s">
        <v>15255</v>
      </c>
      <c r="G1368">
        <v>2</v>
      </c>
      <c r="H1368">
        <v>0</v>
      </c>
      <c r="I1368">
        <v>0</v>
      </c>
      <c r="J1368" t="s">
        <v>4863</v>
      </c>
      <c r="K1368" t="s">
        <v>17561</v>
      </c>
      <c r="L1368" t="s">
        <v>64</v>
      </c>
      <c r="M1368" t="s">
        <v>13904</v>
      </c>
      <c r="N1368" t="s">
        <v>13905</v>
      </c>
      <c r="Q1368">
        <v>0</v>
      </c>
      <c r="R1368">
        <v>0</v>
      </c>
      <c r="S1368">
        <v>0</v>
      </c>
      <c r="T1368">
        <v>0</v>
      </c>
      <c r="U1368">
        <v>14.4</v>
      </c>
      <c r="V1368">
        <v>0</v>
      </c>
      <c r="X1368">
        <v>0</v>
      </c>
      <c r="Y1368" t="s">
        <v>67</v>
      </c>
      <c r="Z1368" t="s">
        <v>68</v>
      </c>
      <c r="AA1368" t="s">
        <v>82</v>
      </c>
      <c r="AB1368" t="s">
        <v>8073</v>
      </c>
      <c r="AC1368">
        <v>14.4</v>
      </c>
      <c r="AD1368" t="s">
        <v>13904</v>
      </c>
      <c r="AE1368" t="s">
        <v>13906</v>
      </c>
      <c r="AF1368" t="s">
        <v>3130</v>
      </c>
      <c r="AG1368">
        <v>56</v>
      </c>
      <c r="AI1368">
        <v>8870</v>
      </c>
      <c r="AK1368" t="s">
        <v>3918</v>
      </c>
      <c r="AL1368" t="s">
        <v>13907</v>
      </c>
      <c r="AM1368" t="s">
        <v>13908</v>
      </c>
    </row>
    <row r="1369" spans="1:39" x14ac:dyDescent="0.25">
      <c r="A1369" s="2">
        <v>41688</v>
      </c>
      <c r="B1369" t="s">
        <v>17562</v>
      </c>
      <c r="C1369" t="s">
        <v>719</v>
      </c>
      <c r="D1369" s="2">
        <v>41707</v>
      </c>
      <c r="E1369" s="2">
        <v>41707</v>
      </c>
      <c r="F1369" t="s">
        <v>720</v>
      </c>
      <c r="G1369">
        <v>2</v>
      </c>
      <c r="H1369">
        <v>0</v>
      </c>
      <c r="I1369">
        <v>0</v>
      </c>
      <c r="J1369" t="s">
        <v>17427</v>
      </c>
      <c r="L1369" t="s">
        <v>64</v>
      </c>
      <c r="M1369" t="s">
        <v>13904</v>
      </c>
      <c r="N1369" t="s">
        <v>13905</v>
      </c>
      <c r="Q1369">
        <v>0</v>
      </c>
      <c r="R1369">
        <v>18.239999999999998</v>
      </c>
      <c r="S1369">
        <v>18.239999999999998</v>
      </c>
      <c r="T1369">
        <v>0</v>
      </c>
      <c r="U1369">
        <v>45.6</v>
      </c>
      <c r="V1369">
        <v>55.44</v>
      </c>
      <c r="W1369" s="2">
        <v>41725</v>
      </c>
      <c r="X1369">
        <v>0</v>
      </c>
      <c r="Y1369" t="s">
        <v>67</v>
      </c>
      <c r="Z1369" t="s">
        <v>68</v>
      </c>
      <c r="AA1369" t="s">
        <v>82</v>
      </c>
      <c r="AB1369" t="s">
        <v>297</v>
      </c>
      <c r="AC1369">
        <v>45.6</v>
      </c>
      <c r="AD1369" t="s">
        <v>13904</v>
      </c>
      <c r="AE1369" t="s">
        <v>13906</v>
      </c>
      <c r="AF1369" t="s">
        <v>3130</v>
      </c>
      <c r="AG1369">
        <v>56</v>
      </c>
      <c r="AI1369">
        <v>8870</v>
      </c>
      <c r="AK1369" t="s">
        <v>3918</v>
      </c>
      <c r="AL1369" t="s">
        <v>13907</v>
      </c>
      <c r="AM1369" t="s">
        <v>13908</v>
      </c>
    </row>
    <row r="1370" spans="1:39" x14ac:dyDescent="0.25">
      <c r="A1370" s="2">
        <v>41736</v>
      </c>
      <c r="B1370" t="s">
        <v>16178</v>
      </c>
      <c r="C1370" t="s">
        <v>16179</v>
      </c>
      <c r="D1370" s="2">
        <v>41745</v>
      </c>
      <c r="E1370" s="2">
        <v>41745</v>
      </c>
      <c r="F1370" t="s">
        <v>16180</v>
      </c>
      <c r="G1370">
        <v>7</v>
      </c>
      <c r="H1370">
        <v>2</v>
      </c>
      <c r="I1370">
        <v>0</v>
      </c>
      <c r="L1370" t="s">
        <v>64</v>
      </c>
      <c r="M1370" t="s">
        <v>16181</v>
      </c>
      <c r="N1370" t="s">
        <v>208</v>
      </c>
      <c r="O1370" t="s">
        <v>66</v>
      </c>
      <c r="Q1370">
        <v>0</v>
      </c>
      <c r="R1370">
        <v>0</v>
      </c>
      <c r="S1370">
        <v>0</v>
      </c>
      <c r="T1370">
        <v>0</v>
      </c>
      <c r="U1370">
        <v>0</v>
      </c>
      <c r="V1370">
        <v>0</v>
      </c>
      <c r="X1370">
        <v>0</v>
      </c>
      <c r="Y1370" t="s">
        <v>67</v>
      </c>
      <c r="Z1370" t="s">
        <v>154</v>
      </c>
      <c r="AC1370">
        <v>0</v>
      </c>
      <c r="AD1370" t="s">
        <v>16181</v>
      </c>
      <c r="AE1370" t="s">
        <v>16182</v>
      </c>
      <c r="AF1370" t="s">
        <v>16183</v>
      </c>
      <c r="AG1370">
        <v>50</v>
      </c>
      <c r="AI1370">
        <v>2460</v>
      </c>
      <c r="AK1370" t="s">
        <v>5491</v>
      </c>
      <c r="AL1370" t="s">
        <v>16184</v>
      </c>
      <c r="AM1370" t="s">
        <v>16185</v>
      </c>
    </row>
    <row r="1371" spans="1:39" x14ac:dyDescent="0.25">
      <c r="A1371" s="2">
        <v>41953</v>
      </c>
      <c r="B1371" t="s">
        <v>12902</v>
      </c>
      <c r="C1371" t="s">
        <v>5464</v>
      </c>
      <c r="D1371" s="2">
        <v>41973</v>
      </c>
      <c r="E1371" s="2">
        <v>41973</v>
      </c>
      <c r="F1371" t="s">
        <v>12904</v>
      </c>
      <c r="G1371">
        <v>0</v>
      </c>
      <c r="H1371">
        <v>0</v>
      </c>
      <c r="I1371">
        <v>0</v>
      </c>
      <c r="J1371" t="s">
        <v>12905</v>
      </c>
      <c r="L1371" t="s">
        <v>64</v>
      </c>
      <c r="M1371" t="s">
        <v>142</v>
      </c>
      <c r="N1371" t="s">
        <v>143</v>
      </c>
      <c r="Q1371">
        <v>0</v>
      </c>
      <c r="R1371">
        <v>0</v>
      </c>
      <c r="S1371">
        <v>0</v>
      </c>
      <c r="T1371">
        <v>0</v>
      </c>
      <c r="U1371">
        <v>0</v>
      </c>
      <c r="V1371">
        <v>0</v>
      </c>
      <c r="X1371">
        <v>0</v>
      </c>
      <c r="Y1371" t="s">
        <v>67</v>
      </c>
      <c r="Z1371" t="s">
        <v>68</v>
      </c>
      <c r="AA1371" t="s">
        <v>69</v>
      </c>
      <c r="AB1371" t="s">
        <v>258</v>
      </c>
      <c r="AC1371">
        <v>0</v>
      </c>
      <c r="AD1371" t="s">
        <v>142</v>
      </c>
      <c r="AE1371" t="s">
        <v>144</v>
      </c>
      <c r="AF1371" t="s">
        <v>145</v>
      </c>
      <c r="AG1371">
        <v>110</v>
      </c>
      <c r="AI1371">
        <v>2560</v>
      </c>
      <c r="AK1371" t="s">
        <v>146</v>
      </c>
      <c r="AL1371" t="s">
        <v>147</v>
      </c>
      <c r="AM1371" t="s">
        <v>148</v>
      </c>
    </row>
    <row r="1372" spans="1:39" x14ac:dyDescent="0.25">
      <c r="A1372" s="2">
        <v>41917</v>
      </c>
      <c r="B1372" t="s">
        <v>12944</v>
      </c>
      <c r="C1372" t="s">
        <v>12945</v>
      </c>
      <c r="D1372" s="2">
        <v>41931</v>
      </c>
      <c r="E1372" s="2">
        <v>41931</v>
      </c>
      <c r="F1372" t="s">
        <v>2485</v>
      </c>
      <c r="G1372">
        <v>0</v>
      </c>
      <c r="H1372">
        <v>0</v>
      </c>
      <c r="I1372">
        <v>0</v>
      </c>
      <c r="J1372" t="s">
        <v>12946</v>
      </c>
      <c r="L1372" t="s">
        <v>64</v>
      </c>
      <c r="M1372" t="s">
        <v>142</v>
      </c>
      <c r="N1372" t="s">
        <v>143</v>
      </c>
      <c r="Q1372">
        <v>0</v>
      </c>
      <c r="R1372">
        <v>0</v>
      </c>
      <c r="S1372">
        <v>0</v>
      </c>
      <c r="T1372">
        <v>0</v>
      </c>
      <c r="U1372">
        <v>0</v>
      </c>
      <c r="V1372">
        <v>0</v>
      </c>
      <c r="X1372">
        <v>0</v>
      </c>
      <c r="Y1372" t="s">
        <v>67</v>
      </c>
      <c r="Z1372" t="s">
        <v>68</v>
      </c>
      <c r="AA1372" t="s">
        <v>4620</v>
      </c>
      <c r="AB1372" t="s">
        <v>96</v>
      </c>
      <c r="AC1372">
        <v>0</v>
      </c>
      <c r="AD1372" t="s">
        <v>142</v>
      </c>
      <c r="AE1372" t="s">
        <v>144</v>
      </c>
      <c r="AF1372" t="s">
        <v>145</v>
      </c>
      <c r="AG1372">
        <v>110</v>
      </c>
      <c r="AI1372">
        <v>2560</v>
      </c>
      <c r="AK1372" t="s">
        <v>146</v>
      </c>
      <c r="AL1372" t="s">
        <v>147</v>
      </c>
      <c r="AM1372" t="s">
        <v>148</v>
      </c>
    </row>
    <row r="1373" spans="1:39" x14ac:dyDescent="0.25">
      <c r="A1373" s="2">
        <v>41883</v>
      </c>
      <c r="B1373" t="s">
        <v>13271</v>
      </c>
      <c r="C1373" t="s">
        <v>13272</v>
      </c>
      <c r="D1373" s="2">
        <v>41883</v>
      </c>
      <c r="E1373" s="2">
        <v>41883</v>
      </c>
      <c r="F1373" t="s">
        <v>13273</v>
      </c>
      <c r="G1373">
        <v>1</v>
      </c>
      <c r="H1373">
        <v>0</v>
      </c>
      <c r="I1373">
        <v>0</v>
      </c>
      <c r="L1373" t="s">
        <v>64</v>
      </c>
      <c r="M1373" t="s">
        <v>142</v>
      </c>
      <c r="N1373" t="s">
        <v>143</v>
      </c>
      <c r="O1373" t="s">
        <v>66</v>
      </c>
      <c r="Q1373">
        <v>32</v>
      </c>
      <c r="R1373">
        <v>0</v>
      </c>
      <c r="S1373">
        <v>32</v>
      </c>
      <c r="T1373">
        <v>0</v>
      </c>
      <c r="U1373">
        <v>0</v>
      </c>
      <c r="V1373">
        <v>28</v>
      </c>
      <c r="W1373" s="2">
        <v>41893</v>
      </c>
      <c r="X1373">
        <v>0</v>
      </c>
      <c r="Y1373" t="s">
        <v>67</v>
      </c>
      <c r="Z1373" t="s">
        <v>68</v>
      </c>
      <c r="AA1373" t="s">
        <v>500</v>
      </c>
      <c r="AC1373">
        <v>0</v>
      </c>
      <c r="AD1373" t="s">
        <v>142</v>
      </c>
      <c r="AE1373" t="s">
        <v>144</v>
      </c>
      <c r="AF1373" t="s">
        <v>145</v>
      </c>
      <c r="AG1373">
        <v>110</v>
      </c>
      <c r="AI1373">
        <v>2560</v>
      </c>
      <c r="AK1373" t="s">
        <v>146</v>
      </c>
      <c r="AL1373" t="s">
        <v>147</v>
      </c>
      <c r="AM1373" t="s">
        <v>148</v>
      </c>
    </row>
    <row r="1374" spans="1:39" x14ac:dyDescent="0.25">
      <c r="A1374" s="2">
        <v>41883</v>
      </c>
      <c r="B1374" t="s">
        <v>13274</v>
      </c>
      <c r="C1374" t="s">
        <v>13275</v>
      </c>
      <c r="D1374" s="2">
        <v>41900</v>
      </c>
      <c r="E1374" s="2">
        <v>41900</v>
      </c>
      <c r="F1374" t="s">
        <v>13276</v>
      </c>
      <c r="G1374">
        <v>2</v>
      </c>
      <c r="H1374">
        <v>0</v>
      </c>
      <c r="I1374">
        <v>0</v>
      </c>
      <c r="K1374" t="s">
        <v>13277</v>
      </c>
      <c r="L1374" t="s">
        <v>64</v>
      </c>
      <c r="M1374" t="s">
        <v>142</v>
      </c>
      <c r="N1374" t="s">
        <v>143</v>
      </c>
      <c r="O1374" t="s">
        <v>66</v>
      </c>
      <c r="Q1374">
        <v>19.2</v>
      </c>
      <c r="R1374">
        <v>0</v>
      </c>
      <c r="S1374">
        <v>19.2</v>
      </c>
      <c r="T1374">
        <v>0</v>
      </c>
      <c r="U1374">
        <v>0</v>
      </c>
      <c r="V1374">
        <v>19.2</v>
      </c>
      <c r="W1374" s="2">
        <v>41928</v>
      </c>
      <c r="X1374">
        <v>0</v>
      </c>
      <c r="Y1374" t="s">
        <v>67</v>
      </c>
      <c r="Z1374" t="s">
        <v>68</v>
      </c>
      <c r="AC1374">
        <v>0</v>
      </c>
      <c r="AD1374" t="s">
        <v>142</v>
      </c>
      <c r="AE1374" t="s">
        <v>144</v>
      </c>
      <c r="AF1374" t="s">
        <v>145</v>
      </c>
      <c r="AG1374">
        <v>110</v>
      </c>
      <c r="AI1374">
        <v>2560</v>
      </c>
      <c r="AK1374" t="s">
        <v>146</v>
      </c>
      <c r="AL1374" t="s">
        <v>147</v>
      </c>
      <c r="AM1374" t="s">
        <v>148</v>
      </c>
    </row>
    <row r="1375" spans="1:39" x14ac:dyDescent="0.25">
      <c r="A1375" s="2">
        <v>41883</v>
      </c>
      <c r="B1375" t="s">
        <v>13278</v>
      </c>
      <c r="C1375" t="s">
        <v>13279</v>
      </c>
      <c r="D1375" s="2">
        <v>41883</v>
      </c>
      <c r="E1375" s="2">
        <v>41883</v>
      </c>
      <c r="F1375" t="s">
        <v>13280</v>
      </c>
      <c r="G1375">
        <v>1</v>
      </c>
      <c r="H1375">
        <v>0</v>
      </c>
      <c r="I1375">
        <v>0</v>
      </c>
      <c r="L1375" t="s">
        <v>64</v>
      </c>
      <c r="M1375" t="s">
        <v>142</v>
      </c>
      <c r="N1375" t="s">
        <v>143</v>
      </c>
      <c r="O1375" t="s">
        <v>66</v>
      </c>
      <c r="Q1375">
        <v>164</v>
      </c>
      <c r="R1375">
        <v>0</v>
      </c>
      <c r="S1375">
        <v>164</v>
      </c>
      <c r="T1375">
        <v>0</v>
      </c>
      <c r="U1375">
        <v>0</v>
      </c>
      <c r="V1375">
        <v>164</v>
      </c>
      <c r="W1375" s="2">
        <v>41907</v>
      </c>
      <c r="X1375">
        <v>0</v>
      </c>
      <c r="Y1375" t="s">
        <v>67</v>
      </c>
      <c r="Z1375" t="s">
        <v>68</v>
      </c>
      <c r="AA1375" t="s">
        <v>500</v>
      </c>
      <c r="AC1375">
        <v>0</v>
      </c>
      <c r="AD1375" t="s">
        <v>142</v>
      </c>
      <c r="AE1375" t="s">
        <v>144</v>
      </c>
      <c r="AF1375" t="s">
        <v>145</v>
      </c>
      <c r="AG1375">
        <v>110</v>
      </c>
      <c r="AI1375">
        <v>2560</v>
      </c>
      <c r="AK1375" t="s">
        <v>146</v>
      </c>
      <c r="AL1375" t="s">
        <v>147</v>
      </c>
      <c r="AM1375" t="s">
        <v>148</v>
      </c>
    </row>
    <row r="1376" spans="1:39" x14ac:dyDescent="0.25">
      <c r="A1376" s="2">
        <v>41876</v>
      </c>
      <c r="B1376" t="s">
        <v>13393</v>
      </c>
      <c r="C1376" t="s">
        <v>13394</v>
      </c>
      <c r="D1376" s="2">
        <v>41930</v>
      </c>
      <c r="E1376" s="2">
        <v>41930</v>
      </c>
      <c r="F1376" t="s">
        <v>13395</v>
      </c>
      <c r="G1376">
        <v>15</v>
      </c>
      <c r="H1376">
        <v>0</v>
      </c>
      <c r="I1376">
        <v>0</v>
      </c>
      <c r="L1376" t="s">
        <v>64</v>
      </c>
      <c r="M1376" t="s">
        <v>142</v>
      </c>
      <c r="N1376" t="s">
        <v>143</v>
      </c>
      <c r="O1376" t="s">
        <v>66</v>
      </c>
      <c r="Q1376">
        <v>196</v>
      </c>
      <c r="R1376">
        <v>0</v>
      </c>
      <c r="S1376">
        <v>196</v>
      </c>
      <c r="T1376">
        <v>0</v>
      </c>
      <c r="U1376">
        <v>0</v>
      </c>
      <c r="V1376">
        <v>196</v>
      </c>
      <c r="W1376" s="2">
        <v>41928</v>
      </c>
      <c r="X1376">
        <v>0</v>
      </c>
      <c r="Y1376" t="s">
        <v>67</v>
      </c>
      <c r="Z1376" t="s">
        <v>68</v>
      </c>
      <c r="AA1376" t="s">
        <v>610</v>
      </c>
      <c r="AC1376">
        <v>0</v>
      </c>
      <c r="AD1376" t="s">
        <v>142</v>
      </c>
      <c r="AE1376" t="s">
        <v>144</v>
      </c>
      <c r="AF1376" t="s">
        <v>145</v>
      </c>
      <c r="AG1376">
        <v>110</v>
      </c>
      <c r="AI1376">
        <v>2560</v>
      </c>
      <c r="AK1376" t="s">
        <v>146</v>
      </c>
      <c r="AL1376" t="s">
        <v>147</v>
      </c>
      <c r="AM1376" t="s">
        <v>148</v>
      </c>
    </row>
    <row r="1377" spans="1:39" x14ac:dyDescent="0.25">
      <c r="A1377" s="2">
        <v>41873</v>
      </c>
      <c r="B1377" t="s">
        <v>13403</v>
      </c>
      <c r="C1377" t="s">
        <v>8911</v>
      </c>
      <c r="D1377" s="2">
        <v>41873</v>
      </c>
      <c r="E1377" s="2">
        <v>41873</v>
      </c>
      <c r="G1377">
        <v>3</v>
      </c>
      <c r="H1377">
        <v>0</v>
      </c>
      <c r="I1377">
        <v>0</v>
      </c>
      <c r="L1377" t="s">
        <v>64</v>
      </c>
      <c r="M1377" t="s">
        <v>142</v>
      </c>
      <c r="N1377" t="s">
        <v>143</v>
      </c>
      <c r="O1377" t="s">
        <v>66</v>
      </c>
      <c r="Q1377">
        <v>48</v>
      </c>
      <c r="R1377">
        <v>0</v>
      </c>
      <c r="S1377">
        <v>48</v>
      </c>
      <c r="T1377">
        <v>0</v>
      </c>
      <c r="U1377">
        <v>0</v>
      </c>
      <c r="V1377">
        <v>32</v>
      </c>
      <c r="W1377" s="2">
        <v>41900</v>
      </c>
      <c r="X1377">
        <v>0</v>
      </c>
      <c r="Y1377" t="s">
        <v>67</v>
      </c>
      <c r="Z1377" t="s">
        <v>13404</v>
      </c>
      <c r="AA1377" t="s">
        <v>1408</v>
      </c>
      <c r="AC1377">
        <v>0</v>
      </c>
      <c r="AD1377" t="s">
        <v>142</v>
      </c>
      <c r="AE1377" t="s">
        <v>144</v>
      </c>
      <c r="AF1377" t="s">
        <v>145</v>
      </c>
      <c r="AG1377">
        <v>110</v>
      </c>
      <c r="AI1377">
        <v>2560</v>
      </c>
      <c r="AK1377" t="s">
        <v>146</v>
      </c>
      <c r="AL1377" t="s">
        <v>147</v>
      </c>
      <c r="AM1377" t="s">
        <v>148</v>
      </c>
    </row>
    <row r="1378" spans="1:39" x14ac:dyDescent="0.25">
      <c r="A1378" s="2">
        <v>41873</v>
      </c>
      <c r="B1378" t="s">
        <v>13405</v>
      </c>
      <c r="C1378" t="s">
        <v>13406</v>
      </c>
      <c r="D1378" s="2">
        <v>41936</v>
      </c>
      <c r="E1378" s="2">
        <v>41936</v>
      </c>
      <c r="F1378" t="s">
        <v>13407</v>
      </c>
      <c r="G1378">
        <v>11</v>
      </c>
      <c r="H1378">
        <v>0</v>
      </c>
      <c r="I1378">
        <v>0</v>
      </c>
      <c r="L1378" t="s">
        <v>64</v>
      </c>
      <c r="M1378" t="s">
        <v>142</v>
      </c>
      <c r="N1378" t="s">
        <v>143</v>
      </c>
      <c r="O1378" t="s">
        <v>66</v>
      </c>
      <c r="Q1378">
        <v>176</v>
      </c>
      <c r="R1378">
        <v>0</v>
      </c>
      <c r="S1378">
        <v>176</v>
      </c>
      <c r="T1378">
        <v>0</v>
      </c>
      <c r="U1378">
        <v>0</v>
      </c>
      <c r="V1378">
        <v>176</v>
      </c>
      <c r="W1378" s="2">
        <v>41893</v>
      </c>
      <c r="X1378">
        <v>0</v>
      </c>
      <c r="Y1378" t="s">
        <v>67</v>
      </c>
      <c r="Z1378" t="s">
        <v>68</v>
      </c>
      <c r="AA1378" t="s">
        <v>1190</v>
      </c>
      <c r="AC1378">
        <v>0</v>
      </c>
      <c r="AD1378" t="s">
        <v>142</v>
      </c>
      <c r="AE1378" t="s">
        <v>144</v>
      </c>
      <c r="AF1378" t="s">
        <v>145</v>
      </c>
      <c r="AG1378">
        <v>110</v>
      </c>
      <c r="AI1378">
        <v>2560</v>
      </c>
      <c r="AK1378" t="s">
        <v>146</v>
      </c>
      <c r="AL1378" t="s">
        <v>147</v>
      </c>
      <c r="AM1378" t="s">
        <v>148</v>
      </c>
    </row>
    <row r="1379" spans="1:39" x14ac:dyDescent="0.25">
      <c r="A1379" s="2">
        <v>41871</v>
      </c>
      <c r="B1379" t="s">
        <v>13461</v>
      </c>
      <c r="C1379" t="s">
        <v>8911</v>
      </c>
      <c r="D1379" s="2">
        <v>41871</v>
      </c>
      <c r="E1379" s="2">
        <v>41871</v>
      </c>
      <c r="F1379" t="s">
        <v>11951</v>
      </c>
      <c r="G1379">
        <v>2</v>
      </c>
      <c r="H1379">
        <v>0</v>
      </c>
      <c r="I1379">
        <v>0</v>
      </c>
      <c r="L1379" t="s">
        <v>64</v>
      </c>
      <c r="M1379" t="s">
        <v>142</v>
      </c>
      <c r="N1379" t="s">
        <v>143</v>
      </c>
      <c r="O1379" t="s">
        <v>66</v>
      </c>
      <c r="Q1379">
        <v>64</v>
      </c>
      <c r="R1379">
        <v>0</v>
      </c>
      <c r="S1379">
        <v>64</v>
      </c>
      <c r="T1379">
        <v>0</v>
      </c>
      <c r="U1379">
        <v>0</v>
      </c>
      <c r="V1379">
        <v>64</v>
      </c>
      <c r="W1379" s="2">
        <v>41893</v>
      </c>
      <c r="X1379">
        <v>0</v>
      </c>
      <c r="Y1379" t="s">
        <v>67</v>
      </c>
      <c r="Z1379" t="s">
        <v>68</v>
      </c>
      <c r="AA1379" t="s">
        <v>500</v>
      </c>
      <c r="AC1379">
        <v>0</v>
      </c>
      <c r="AD1379" t="s">
        <v>142</v>
      </c>
      <c r="AE1379" t="s">
        <v>144</v>
      </c>
      <c r="AF1379" t="s">
        <v>145</v>
      </c>
      <c r="AG1379">
        <v>110</v>
      </c>
      <c r="AI1379">
        <v>2560</v>
      </c>
      <c r="AK1379" t="s">
        <v>146</v>
      </c>
      <c r="AL1379" t="s">
        <v>147</v>
      </c>
      <c r="AM1379" t="s">
        <v>148</v>
      </c>
    </row>
    <row r="1380" spans="1:39" x14ac:dyDescent="0.25">
      <c r="A1380" s="2">
        <v>41869</v>
      </c>
      <c r="B1380" t="s">
        <v>13518</v>
      </c>
      <c r="C1380" t="s">
        <v>13519</v>
      </c>
      <c r="D1380" s="2">
        <v>41869</v>
      </c>
      <c r="E1380" s="2">
        <v>41869</v>
      </c>
      <c r="G1380">
        <v>2</v>
      </c>
      <c r="H1380">
        <v>0</v>
      </c>
      <c r="I1380">
        <v>0</v>
      </c>
      <c r="L1380" t="s">
        <v>64</v>
      </c>
      <c r="M1380" t="s">
        <v>142</v>
      </c>
      <c r="N1380" t="s">
        <v>143</v>
      </c>
      <c r="O1380" t="s">
        <v>66</v>
      </c>
      <c r="Q1380">
        <v>96</v>
      </c>
      <c r="R1380">
        <v>0</v>
      </c>
      <c r="S1380">
        <v>96</v>
      </c>
      <c r="T1380">
        <v>0</v>
      </c>
      <c r="U1380">
        <v>0</v>
      </c>
      <c r="V1380">
        <v>64.72</v>
      </c>
      <c r="W1380" s="2">
        <v>41893</v>
      </c>
      <c r="X1380">
        <v>0</v>
      </c>
      <c r="Y1380" t="s">
        <v>67</v>
      </c>
      <c r="Z1380" t="s">
        <v>68</v>
      </c>
      <c r="AA1380" t="s">
        <v>500</v>
      </c>
      <c r="AC1380">
        <v>0</v>
      </c>
      <c r="AD1380" t="s">
        <v>142</v>
      </c>
      <c r="AE1380" t="s">
        <v>144</v>
      </c>
      <c r="AF1380" t="s">
        <v>145</v>
      </c>
      <c r="AG1380">
        <v>110</v>
      </c>
      <c r="AI1380">
        <v>2560</v>
      </c>
      <c r="AK1380" t="s">
        <v>146</v>
      </c>
      <c r="AL1380" t="s">
        <v>147</v>
      </c>
      <c r="AM1380" t="s">
        <v>148</v>
      </c>
    </row>
    <row r="1381" spans="1:39" x14ac:dyDescent="0.25">
      <c r="A1381" s="2">
        <v>41869</v>
      </c>
      <c r="B1381" t="s">
        <v>13520</v>
      </c>
      <c r="C1381" t="s">
        <v>13521</v>
      </c>
      <c r="D1381" s="2">
        <v>41869</v>
      </c>
      <c r="E1381" s="2">
        <v>41869</v>
      </c>
      <c r="G1381">
        <v>2</v>
      </c>
      <c r="H1381">
        <v>0</v>
      </c>
      <c r="I1381">
        <v>0</v>
      </c>
      <c r="L1381" t="s">
        <v>64</v>
      </c>
      <c r="M1381" t="s">
        <v>142</v>
      </c>
      <c r="N1381" t="s">
        <v>143</v>
      </c>
      <c r="O1381" t="s">
        <v>66</v>
      </c>
      <c r="Q1381">
        <v>416</v>
      </c>
      <c r="R1381">
        <v>0</v>
      </c>
      <c r="S1381">
        <v>416</v>
      </c>
      <c r="T1381">
        <v>0</v>
      </c>
      <c r="U1381">
        <v>0</v>
      </c>
      <c r="V1381">
        <v>416</v>
      </c>
      <c r="W1381" s="2">
        <v>41907</v>
      </c>
      <c r="X1381">
        <v>0</v>
      </c>
      <c r="Y1381" t="s">
        <v>67</v>
      </c>
      <c r="Z1381" t="s">
        <v>68</v>
      </c>
      <c r="AA1381" t="s">
        <v>1408</v>
      </c>
      <c r="AC1381">
        <v>0</v>
      </c>
      <c r="AD1381" t="s">
        <v>142</v>
      </c>
      <c r="AE1381" t="s">
        <v>144</v>
      </c>
      <c r="AF1381" t="s">
        <v>145</v>
      </c>
      <c r="AG1381">
        <v>110</v>
      </c>
      <c r="AI1381">
        <v>2560</v>
      </c>
      <c r="AK1381" t="s">
        <v>146</v>
      </c>
      <c r="AL1381" t="s">
        <v>147</v>
      </c>
      <c r="AM1381" t="s">
        <v>148</v>
      </c>
    </row>
    <row r="1382" spans="1:39" x14ac:dyDescent="0.25">
      <c r="A1382" s="2">
        <v>41863</v>
      </c>
      <c r="B1382" t="s">
        <v>13544</v>
      </c>
      <c r="C1382" t="s">
        <v>13519</v>
      </c>
      <c r="D1382" s="2">
        <v>41863</v>
      </c>
      <c r="E1382" s="2">
        <v>41863</v>
      </c>
      <c r="G1382">
        <v>3</v>
      </c>
      <c r="H1382">
        <v>0</v>
      </c>
      <c r="I1382">
        <v>0</v>
      </c>
      <c r="L1382" t="s">
        <v>64</v>
      </c>
      <c r="M1382" t="s">
        <v>142</v>
      </c>
      <c r="N1382" t="s">
        <v>143</v>
      </c>
      <c r="O1382" t="s">
        <v>66</v>
      </c>
      <c r="Q1382">
        <v>124</v>
      </c>
      <c r="R1382">
        <v>0</v>
      </c>
      <c r="S1382">
        <v>124</v>
      </c>
      <c r="T1382">
        <v>0</v>
      </c>
      <c r="U1382">
        <v>0</v>
      </c>
      <c r="V1382">
        <v>124.32</v>
      </c>
      <c r="W1382" s="2">
        <v>41879</v>
      </c>
      <c r="X1382">
        <v>0</v>
      </c>
      <c r="Y1382" t="s">
        <v>67</v>
      </c>
      <c r="Z1382" t="s">
        <v>68</v>
      </c>
      <c r="AA1382" t="s">
        <v>1408</v>
      </c>
      <c r="AC1382">
        <v>0</v>
      </c>
      <c r="AD1382" t="s">
        <v>142</v>
      </c>
      <c r="AE1382" t="s">
        <v>144</v>
      </c>
      <c r="AF1382" t="s">
        <v>145</v>
      </c>
      <c r="AG1382">
        <v>110</v>
      </c>
      <c r="AI1382">
        <v>2560</v>
      </c>
      <c r="AK1382" t="s">
        <v>146</v>
      </c>
      <c r="AL1382" t="s">
        <v>147</v>
      </c>
      <c r="AM1382" t="s">
        <v>148</v>
      </c>
    </row>
    <row r="1383" spans="1:39" x14ac:dyDescent="0.25">
      <c r="A1383" s="2">
        <v>41855</v>
      </c>
      <c r="B1383" t="s">
        <v>13686</v>
      </c>
      <c r="C1383" t="s">
        <v>13386</v>
      </c>
      <c r="D1383" s="2">
        <v>41864</v>
      </c>
      <c r="E1383" s="2">
        <v>41864</v>
      </c>
      <c r="F1383" t="s">
        <v>13387</v>
      </c>
      <c r="G1383">
        <v>5</v>
      </c>
      <c r="H1383">
        <v>0</v>
      </c>
      <c r="I1383">
        <v>0</v>
      </c>
      <c r="J1383" t="s">
        <v>13687</v>
      </c>
      <c r="L1383" t="s">
        <v>64</v>
      </c>
      <c r="M1383" t="s">
        <v>142</v>
      </c>
      <c r="N1383" t="s">
        <v>143</v>
      </c>
      <c r="Q1383">
        <v>0</v>
      </c>
      <c r="R1383">
        <v>0</v>
      </c>
      <c r="S1383">
        <v>0</v>
      </c>
      <c r="T1383">
        <v>0</v>
      </c>
      <c r="U1383">
        <v>0</v>
      </c>
      <c r="V1383">
        <v>0</v>
      </c>
      <c r="X1383">
        <v>0</v>
      </c>
      <c r="Y1383" t="s">
        <v>67</v>
      </c>
      <c r="Z1383" t="s">
        <v>68</v>
      </c>
      <c r="AA1383" t="s">
        <v>82</v>
      </c>
      <c r="AB1383" t="s">
        <v>13389</v>
      </c>
      <c r="AC1383">
        <v>0</v>
      </c>
      <c r="AD1383" t="s">
        <v>142</v>
      </c>
      <c r="AE1383" t="s">
        <v>144</v>
      </c>
      <c r="AF1383" t="s">
        <v>145</v>
      </c>
      <c r="AG1383">
        <v>110</v>
      </c>
      <c r="AI1383">
        <v>2560</v>
      </c>
      <c r="AK1383" t="s">
        <v>146</v>
      </c>
      <c r="AL1383" t="s">
        <v>147</v>
      </c>
      <c r="AM1383" t="s">
        <v>148</v>
      </c>
    </row>
    <row r="1384" spans="1:39" x14ac:dyDescent="0.25">
      <c r="A1384" s="2">
        <v>41849</v>
      </c>
      <c r="B1384" t="s">
        <v>13721</v>
      </c>
      <c r="C1384" t="s">
        <v>13722</v>
      </c>
      <c r="D1384" s="2">
        <v>41849</v>
      </c>
      <c r="E1384" s="2">
        <v>41849</v>
      </c>
      <c r="G1384">
        <v>1</v>
      </c>
      <c r="H1384">
        <v>0</v>
      </c>
      <c r="I1384">
        <v>0</v>
      </c>
      <c r="L1384" t="s">
        <v>64</v>
      </c>
      <c r="M1384" t="s">
        <v>142</v>
      </c>
      <c r="N1384" t="s">
        <v>143</v>
      </c>
      <c r="O1384" t="s">
        <v>66</v>
      </c>
      <c r="Q1384">
        <v>120</v>
      </c>
      <c r="R1384">
        <v>0</v>
      </c>
      <c r="S1384">
        <v>120</v>
      </c>
      <c r="T1384">
        <v>0</v>
      </c>
      <c r="U1384">
        <v>0</v>
      </c>
      <c r="V1384">
        <v>120</v>
      </c>
      <c r="W1384" s="2">
        <v>41879</v>
      </c>
      <c r="X1384">
        <v>0</v>
      </c>
      <c r="Y1384" t="s">
        <v>67</v>
      </c>
      <c r="Z1384" t="s">
        <v>68</v>
      </c>
      <c r="AA1384" t="s">
        <v>500</v>
      </c>
      <c r="AC1384">
        <v>0</v>
      </c>
      <c r="AD1384" t="s">
        <v>142</v>
      </c>
      <c r="AE1384" t="s">
        <v>144</v>
      </c>
      <c r="AF1384" t="s">
        <v>145</v>
      </c>
      <c r="AG1384">
        <v>110</v>
      </c>
      <c r="AI1384">
        <v>2560</v>
      </c>
      <c r="AK1384" t="s">
        <v>146</v>
      </c>
      <c r="AL1384" t="s">
        <v>147</v>
      </c>
      <c r="AM1384" t="s">
        <v>148</v>
      </c>
    </row>
    <row r="1385" spans="1:39" x14ac:dyDescent="0.25">
      <c r="A1385" s="2">
        <v>41849</v>
      </c>
      <c r="B1385" t="s">
        <v>13723</v>
      </c>
      <c r="C1385" t="s">
        <v>13724</v>
      </c>
      <c r="D1385" s="2">
        <v>41849</v>
      </c>
      <c r="E1385" s="2">
        <v>41849</v>
      </c>
      <c r="G1385">
        <v>1</v>
      </c>
      <c r="H1385">
        <v>0</v>
      </c>
      <c r="I1385">
        <v>0</v>
      </c>
      <c r="L1385" t="s">
        <v>64</v>
      </c>
      <c r="M1385" t="s">
        <v>142</v>
      </c>
      <c r="N1385" t="s">
        <v>143</v>
      </c>
      <c r="O1385" t="s">
        <v>66</v>
      </c>
      <c r="Q1385">
        <v>116</v>
      </c>
      <c r="R1385">
        <v>0</v>
      </c>
      <c r="S1385">
        <v>116</v>
      </c>
      <c r="T1385">
        <v>0</v>
      </c>
      <c r="U1385">
        <v>0</v>
      </c>
      <c r="V1385">
        <v>116</v>
      </c>
      <c r="W1385" s="2">
        <v>41858</v>
      </c>
      <c r="X1385">
        <v>0</v>
      </c>
      <c r="Y1385" t="s">
        <v>67</v>
      </c>
      <c r="Z1385" t="s">
        <v>68</v>
      </c>
      <c r="AA1385" t="s">
        <v>500</v>
      </c>
      <c r="AC1385">
        <v>0</v>
      </c>
      <c r="AD1385" t="s">
        <v>142</v>
      </c>
      <c r="AE1385" t="s">
        <v>144</v>
      </c>
      <c r="AF1385" t="s">
        <v>145</v>
      </c>
      <c r="AG1385">
        <v>110</v>
      </c>
      <c r="AI1385">
        <v>2560</v>
      </c>
      <c r="AK1385" t="s">
        <v>146</v>
      </c>
      <c r="AL1385" t="s">
        <v>147</v>
      </c>
      <c r="AM1385" t="s">
        <v>148</v>
      </c>
    </row>
    <row r="1386" spans="1:39" x14ac:dyDescent="0.25">
      <c r="A1386" s="2">
        <v>41827</v>
      </c>
      <c r="B1386" t="s">
        <v>14164</v>
      </c>
      <c r="C1386" t="s">
        <v>13828</v>
      </c>
      <c r="D1386" s="2">
        <v>41853</v>
      </c>
      <c r="E1386" s="2">
        <v>41853</v>
      </c>
      <c r="F1386" t="s">
        <v>13829</v>
      </c>
      <c r="G1386">
        <v>0</v>
      </c>
      <c r="H1386">
        <v>0</v>
      </c>
      <c r="I1386">
        <v>0</v>
      </c>
      <c r="J1386" t="s">
        <v>14165</v>
      </c>
      <c r="L1386" t="s">
        <v>64</v>
      </c>
      <c r="M1386" t="s">
        <v>142</v>
      </c>
      <c r="N1386" t="s">
        <v>143</v>
      </c>
      <c r="Q1386">
        <v>0</v>
      </c>
      <c r="R1386">
        <v>0</v>
      </c>
      <c r="S1386">
        <v>0</v>
      </c>
      <c r="T1386">
        <v>0</v>
      </c>
      <c r="U1386">
        <v>22</v>
      </c>
      <c r="V1386">
        <v>0</v>
      </c>
      <c r="X1386">
        <v>0</v>
      </c>
      <c r="Y1386" t="s">
        <v>67</v>
      </c>
      <c r="Z1386" t="s">
        <v>68</v>
      </c>
      <c r="AA1386" t="s">
        <v>82</v>
      </c>
      <c r="AB1386" t="s">
        <v>209</v>
      </c>
      <c r="AC1386">
        <v>22</v>
      </c>
      <c r="AD1386" t="s">
        <v>142</v>
      </c>
      <c r="AE1386" t="s">
        <v>144</v>
      </c>
      <c r="AF1386" t="s">
        <v>145</v>
      </c>
      <c r="AG1386">
        <v>110</v>
      </c>
      <c r="AI1386">
        <v>2560</v>
      </c>
      <c r="AK1386" t="s">
        <v>146</v>
      </c>
      <c r="AL1386" t="s">
        <v>147</v>
      </c>
      <c r="AM1386" t="s">
        <v>148</v>
      </c>
    </row>
    <row r="1387" spans="1:39" x14ac:dyDescent="0.25">
      <c r="A1387" s="2">
        <v>41827</v>
      </c>
      <c r="B1387" t="s">
        <v>14190</v>
      </c>
      <c r="C1387" t="s">
        <v>13828</v>
      </c>
      <c r="D1387" s="2">
        <v>41853</v>
      </c>
      <c r="E1387" s="2">
        <v>41853</v>
      </c>
      <c r="F1387" t="s">
        <v>13829</v>
      </c>
      <c r="G1387">
        <v>0</v>
      </c>
      <c r="H1387">
        <v>0</v>
      </c>
      <c r="I1387">
        <v>0</v>
      </c>
      <c r="J1387" t="s">
        <v>14165</v>
      </c>
      <c r="L1387" t="s">
        <v>64</v>
      </c>
      <c r="M1387" t="s">
        <v>142</v>
      </c>
      <c r="N1387" t="s">
        <v>143</v>
      </c>
      <c r="Q1387">
        <v>0</v>
      </c>
      <c r="R1387">
        <v>0</v>
      </c>
      <c r="S1387">
        <v>0</v>
      </c>
      <c r="T1387">
        <v>0</v>
      </c>
      <c r="U1387">
        <v>22</v>
      </c>
      <c r="V1387">
        <v>0</v>
      </c>
      <c r="X1387">
        <v>0</v>
      </c>
      <c r="Y1387" t="s">
        <v>67</v>
      </c>
      <c r="Z1387" t="s">
        <v>68</v>
      </c>
      <c r="AA1387" t="s">
        <v>82</v>
      </c>
      <c r="AB1387" t="s">
        <v>209</v>
      </c>
      <c r="AC1387">
        <v>22</v>
      </c>
      <c r="AD1387" t="s">
        <v>142</v>
      </c>
      <c r="AE1387" t="s">
        <v>144</v>
      </c>
      <c r="AF1387" t="s">
        <v>145</v>
      </c>
      <c r="AG1387">
        <v>110</v>
      </c>
      <c r="AI1387">
        <v>2560</v>
      </c>
      <c r="AK1387" t="s">
        <v>146</v>
      </c>
      <c r="AL1387" t="s">
        <v>147</v>
      </c>
      <c r="AM1387" t="s">
        <v>148</v>
      </c>
    </row>
    <row r="1388" spans="1:39" x14ac:dyDescent="0.25">
      <c r="A1388" s="2">
        <v>41824</v>
      </c>
      <c r="B1388" t="s">
        <v>14194</v>
      </c>
      <c r="C1388" t="s">
        <v>13724</v>
      </c>
      <c r="D1388" s="2">
        <v>41824</v>
      </c>
      <c r="E1388" s="2">
        <v>41824</v>
      </c>
      <c r="G1388">
        <v>1</v>
      </c>
      <c r="H1388">
        <v>0</v>
      </c>
      <c r="I1388">
        <v>0</v>
      </c>
      <c r="L1388" t="s">
        <v>64</v>
      </c>
      <c r="M1388" t="s">
        <v>142</v>
      </c>
      <c r="N1388" t="s">
        <v>143</v>
      </c>
      <c r="O1388" t="s">
        <v>66</v>
      </c>
      <c r="Q1388">
        <v>116</v>
      </c>
      <c r="R1388">
        <v>0</v>
      </c>
      <c r="S1388">
        <v>116</v>
      </c>
      <c r="T1388">
        <v>0</v>
      </c>
      <c r="U1388">
        <v>0</v>
      </c>
      <c r="V1388">
        <v>112</v>
      </c>
      <c r="W1388" s="2">
        <v>41830</v>
      </c>
      <c r="X1388">
        <v>0</v>
      </c>
      <c r="Y1388" t="s">
        <v>67</v>
      </c>
      <c r="Z1388" t="s">
        <v>68</v>
      </c>
      <c r="AA1388" t="s">
        <v>500</v>
      </c>
      <c r="AC1388">
        <v>0</v>
      </c>
      <c r="AD1388" t="s">
        <v>142</v>
      </c>
      <c r="AE1388" t="s">
        <v>144</v>
      </c>
      <c r="AF1388" t="s">
        <v>145</v>
      </c>
      <c r="AG1388">
        <v>110</v>
      </c>
      <c r="AI1388">
        <v>2560</v>
      </c>
      <c r="AK1388" t="s">
        <v>146</v>
      </c>
      <c r="AL1388" t="s">
        <v>147</v>
      </c>
      <c r="AM1388" t="s">
        <v>148</v>
      </c>
    </row>
    <row r="1389" spans="1:39" x14ac:dyDescent="0.25">
      <c r="A1389" s="2">
        <v>41824</v>
      </c>
      <c r="B1389" t="s">
        <v>14195</v>
      </c>
      <c r="C1389" t="s">
        <v>14196</v>
      </c>
      <c r="D1389" s="2">
        <v>41824</v>
      </c>
      <c r="E1389" s="2">
        <v>41824</v>
      </c>
      <c r="G1389">
        <v>180</v>
      </c>
      <c r="H1389">
        <v>0</v>
      </c>
      <c r="I1389">
        <v>0</v>
      </c>
      <c r="L1389" t="s">
        <v>64</v>
      </c>
      <c r="M1389" t="s">
        <v>142</v>
      </c>
      <c r="N1389" t="s">
        <v>143</v>
      </c>
      <c r="O1389" t="s">
        <v>66</v>
      </c>
      <c r="Q1389">
        <v>144</v>
      </c>
      <c r="R1389">
        <v>0</v>
      </c>
      <c r="S1389">
        <v>144</v>
      </c>
      <c r="T1389">
        <v>0</v>
      </c>
      <c r="U1389">
        <v>0</v>
      </c>
      <c r="V1389">
        <v>144</v>
      </c>
      <c r="W1389" s="2">
        <v>41830</v>
      </c>
      <c r="X1389">
        <v>0</v>
      </c>
      <c r="Y1389" t="s">
        <v>67</v>
      </c>
      <c r="Z1389" t="s">
        <v>68</v>
      </c>
      <c r="AA1389" t="s">
        <v>500</v>
      </c>
      <c r="AC1389">
        <v>0</v>
      </c>
      <c r="AD1389" t="s">
        <v>142</v>
      </c>
      <c r="AE1389" t="s">
        <v>144</v>
      </c>
      <c r="AF1389" t="s">
        <v>145</v>
      </c>
      <c r="AG1389">
        <v>110</v>
      </c>
      <c r="AI1389">
        <v>2560</v>
      </c>
      <c r="AK1389" t="s">
        <v>146</v>
      </c>
      <c r="AL1389" t="s">
        <v>147</v>
      </c>
      <c r="AM1389" t="s">
        <v>148</v>
      </c>
    </row>
    <row r="1390" spans="1:39" x14ac:dyDescent="0.25">
      <c r="A1390" s="2">
        <v>41824</v>
      </c>
      <c r="B1390" t="s">
        <v>14197</v>
      </c>
      <c r="C1390" t="s">
        <v>14198</v>
      </c>
      <c r="D1390" s="2">
        <v>41824</v>
      </c>
      <c r="E1390" s="2">
        <v>41824</v>
      </c>
      <c r="F1390" t="s">
        <v>9429</v>
      </c>
      <c r="G1390">
        <v>2</v>
      </c>
      <c r="H1390">
        <v>0</v>
      </c>
      <c r="I1390">
        <v>0</v>
      </c>
      <c r="L1390" t="s">
        <v>64</v>
      </c>
      <c r="M1390" t="s">
        <v>142</v>
      </c>
      <c r="N1390" t="s">
        <v>143</v>
      </c>
      <c r="O1390" t="s">
        <v>66</v>
      </c>
      <c r="Q1390">
        <v>64</v>
      </c>
      <c r="R1390">
        <v>0</v>
      </c>
      <c r="S1390">
        <v>64</v>
      </c>
      <c r="T1390">
        <v>0</v>
      </c>
      <c r="U1390">
        <v>0</v>
      </c>
      <c r="V1390">
        <v>64.72</v>
      </c>
      <c r="W1390" s="2">
        <v>41830</v>
      </c>
      <c r="X1390">
        <v>0</v>
      </c>
      <c r="Y1390" t="s">
        <v>67</v>
      </c>
      <c r="Z1390" t="s">
        <v>68</v>
      </c>
      <c r="AA1390" t="s">
        <v>1408</v>
      </c>
      <c r="AC1390">
        <v>0</v>
      </c>
      <c r="AD1390" t="s">
        <v>142</v>
      </c>
      <c r="AE1390" t="s">
        <v>144</v>
      </c>
      <c r="AF1390" t="s">
        <v>145</v>
      </c>
      <c r="AG1390">
        <v>110</v>
      </c>
      <c r="AI1390">
        <v>2560</v>
      </c>
      <c r="AK1390" t="s">
        <v>146</v>
      </c>
      <c r="AL1390" t="s">
        <v>147</v>
      </c>
      <c r="AM1390" t="s">
        <v>148</v>
      </c>
    </row>
    <row r="1391" spans="1:39" x14ac:dyDescent="0.25">
      <c r="A1391" s="2">
        <v>41824</v>
      </c>
      <c r="B1391" t="s">
        <v>14199</v>
      </c>
      <c r="C1391" t="s">
        <v>14200</v>
      </c>
      <c r="D1391" s="2">
        <v>41824</v>
      </c>
      <c r="E1391" s="2">
        <v>41824</v>
      </c>
      <c r="F1391" t="s">
        <v>9429</v>
      </c>
      <c r="G1391">
        <v>5</v>
      </c>
      <c r="H1391">
        <v>0</v>
      </c>
      <c r="I1391">
        <v>0</v>
      </c>
      <c r="L1391" t="s">
        <v>64</v>
      </c>
      <c r="M1391" t="s">
        <v>142</v>
      </c>
      <c r="N1391" t="s">
        <v>143</v>
      </c>
      <c r="O1391" t="s">
        <v>66</v>
      </c>
      <c r="Q1391">
        <v>28</v>
      </c>
      <c r="R1391">
        <v>0</v>
      </c>
      <c r="S1391">
        <v>28</v>
      </c>
      <c r="T1391">
        <v>0</v>
      </c>
      <c r="U1391">
        <v>0</v>
      </c>
      <c r="V1391">
        <v>24.32</v>
      </c>
      <c r="W1391" s="2">
        <v>41858</v>
      </c>
      <c r="X1391">
        <v>0</v>
      </c>
      <c r="Y1391" t="s">
        <v>67</v>
      </c>
      <c r="Z1391" t="s">
        <v>68</v>
      </c>
      <c r="AA1391" t="s">
        <v>1408</v>
      </c>
      <c r="AC1391">
        <v>0</v>
      </c>
      <c r="AD1391" t="s">
        <v>142</v>
      </c>
      <c r="AE1391" t="s">
        <v>144</v>
      </c>
      <c r="AF1391" t="s">
        <v>145</v>
      </c>
      <c r="AG1391">
        <v>110</v>
      </c>
      <c r="AI1391">
        <v>2560</v>
      </c>
      <c r="AK1391" t="s">
        <v>146</v>
      </c>
      <c r="AL1391" t="s">
        <v>147</v>
      </c>
      <c r="AM1391" t="s">
        <v>148</v>
      </c>
    </row>
    <row r="1392" spans="1:39" x14ac:dyDescent="0.25">
      <c r="A1392" s="2">
        <v>41822</v>
      </c>
      <c r="B1392" t="s">
        <v>14254</v>
      </c>
      <c r="C1392" t="s">
        <v>14255</v>
      </c>
      <c r="D1392" s="2">
        <v>41822</v>
      </c>
      <c r="E1392" s="2">
        <v>41822</v>
      </c>
      <c r="F1392" t="s">
        <v>14256</v>
      </c>
      <c r="G1392">
        <v>30</v>
      </c>
      <c r="H1392">
        <v>0</v>
      </c>
      <c r="I1392">
        <v>0</v>
      </c>
      <c r="L1392" t="s">
        <v>64</v>
      </c>
      <c r="M1392" t="s">
        <v>142</v>
      </c>
      <c r="N1392" t="s">
        <v>143</v>
      </c>
      <c r="O1392" t="s">
        <v>66</v>
      </c>
      <c r="Q1392">
        <v>452</v>
      </c>
      <c r="R1392">
        <v>0</v>
      </c>
      <c r="S1392">
        <v>452</v>
      </c>
      <c r="T1392">
        <v>0</v>
      </c>
      <c r="U1392">
        <v>0</v>
      </c>
      <c r="V1392">
        <v>452</v>
      </c>
      <c r="W1392" s="2">
        <v>41823</v>
      </c>
      <c r="X1392">
        <v>0</v>
      </c>
      <c r="Y1392" t="s">
        <v>67</v>
      </c>
      <c r="Z1392" t="s">
        <v>68</v>
      </c>
      <c r="AA1392" t="s">
        <v>755</v>
      </c>
      <c r="AC1392">
        <v>0</v>
      </c>
      <c r="AD1392" t="s">
        <v>142</v>
      </c>
      <c r="AE1392" t="s">
        <v>144</v>
      </c>
      <c r="AF1392" t="s">
        <v>145</v>
      </c>
      <c r="AG1392">
        <v>110</v>
      </c>
      <c r="AI1392">
        <v>2560</v>
      </c>
      <c r="AK1392" t="s">
        <v>146</v>
      </c>
      <c r="AL1392" t="s">
        <v>147</v>
      </c>
      <c r="AM1392" t="s">
        <v>148</v>
      </c>
    </row>
    <row r="1393" spans="1:39" x14ac:dyDescent="0.25">
      <c r="A1393" s="2">
        <v>41821</v>
      </c>
      <c r="B1393" t="s">
        <v>14266</v>
      </c>
      <c r="C1393" t="s">
        <v>14267</v>
      </c>
      <c r="D1393" s="2">
        <v>41821</v>
      </c>
      <c r="E1393" s="2">
        <v>41821</v>
      </c>
      <c r="F1393" t="s">
        <v>9429</v>
      </c>
      <c r="G1393">
        <v>4</v>
      </c>
      <c r="H1393">
        <v>0</v>
      </c>
      <c r="I1393">
        <v>0</v>
      </c>
      <c r="L1393" t="s">
        <v>64</v>
      </c>
      <c r="M1393" t="s">
        <v>142</v>
      </c>
      <c r="N1393" t="s">
        <v>143</v>
      </c>
      <c r="O1393" t="s">
        <v>66</v>
      </c>
      <c r="Q1393">
        <v>17.760000000000002</v>
      </c>
      <c r="R1393">
        <v>0</v>
      </c>
      <c r="S1393">
        <v>17.760000000000002</v>
      </c>
      <c r="T1393">
        <v>0</v>
      </c>
      <c r="U1393">
        <v>0</v>
      </c>
      <c r="V1393">
        <v>17.760000000000002</v>
      </c>
      <c r="W1393" s="2">
        <v>41823</v>
      </c>
      <c r="X1393">
        <v>0</v>
      </c>
      <c r="Y1393" t="s">
        <v>67</v>
      </c>
      <c r="Z1393" t="s">
        <v>68</v>
      </c>
      <c r="AA1393" t="s">
        <v>1408</v>
      </c>
      <c r="AC1393">
        <v>0</v>
      </c>
      <c r="AD1393" t="s">
        <v>142</v>
      </c>
      <c r="AE1393" t="s">
        <v>144</v>
      </c>
      <c r="AF1393" t="s">
        <v>145</v>
      </c>
      <c r="AG1393">
        <v>110</v>
      </c>
      <c r="AI1393">
        <v>2560</v>
      </c>
      <c r="AK1393" t="s">
        <v>146</v>
      </c>
      <c r="AL1393" t="s">
        <v>147</v>
      </c>
      <c r="AM1393" t="s">
        <v>148</v>
      </c>
    </row>
    <row r="1394" spans="1:39" x14ac:dyDescent="0.25">
      <c r="A1394" s="2">
        <v>41820</v>
      </c>
      <c r="B1394" t="s">
        <v>14325</v>
      </c>
      <c r="C1394" t="s">
        <v>14198</v>
      </c>
      <c r="D1394" s="2">
        <v>41820</v>
      </c>
      <c r="E1394" s="2">
        <v>41820</v>
      </c>
      <c r="F1394" t="s">
        <v>9429</v>
      </c>
      <c r="G1394">
        <v>1</v>
      </c>
      <c r="H1394">
        <v>0</v>
      </c>
      <c r="I1394">
        <v>0</v>
      </c>
      <c r="L1394" t="s">
        <v>64</v>
      </c>
      <c r="M1394" t="s">
        <v>142</v>
      </c>
      <c r="N1394" t="s">
        <v>143</v>
      </c>
      <c r="O1394" t="s">
        <v>66</v>
      </c>
      <c r="Q1394">
        <v>36</v>
      </c>
      <c r="R1394">
        <v>0</v>
      </c>
      <c r="S1394">
        <v>36</v>
      </c>
      <c r="T1394">
        <v>0</v>
      </c>
      <c r="U1394">
        <v>0</v>
      </c>
      <c r="V1394">
        <v>42.48</v>
      </c>
      <c r="W1394" s="2">
        <v>41858</v>
      </c>
      <c r="X1394">
        <v>0</v>
      </c>
      <c r="Y1394" t="s">
        <v>67</v>
      </c>
      <c r="Z1394" t="s">
        <v>68</v>
      </c>
      <c r="AA1394" t="s">
        <v>1408</v>
      </c>
      <c r="AC1394">
        <v>0</v>
      </c>
      <c r="AD1394" t="s">
        <v>142</v>
      </c>
      <c r="AE1394" t="s">
        <v>144</v>
      </c>
      <c r="AF1394" t="s">
        <v>145</v>
      </c>
      <c r="AG1394">
        <v>110</v>
      </c>
      <c r="AI1394">
        <v>2560</v>
      </c>
      <c r="AK1394" t="s">
        <v>146</v>
      </c>
      <c r="AL1394" t="s">
        <v>147</v>
      </c>
      <c r="AM1394" t="s">
        <v>148</v>
      </c>
    </row>
    <row r="1395" spans="1:39" x14ac:dyDescent="0.25">
      <c r="A1395" s="2">
        <v>41820</v>
      </c>
      <c r="B1395" t="s">
        <v>14326</v>
      </c>
      <c r="C1395" t="s">
        <v>14327</v>
      </c>
      <c r="D1395" s="2">
        <v>41820</v>
      </c>
      <c r="E1395" s="2">
        <v>41820</v>
      </c>
      <c r="G1395">
        <v>1</v>
      </c>
      <c r="H1395">
        <v>0</v>
      </c>
      <c r="I1395">
        <v>0</v>
      </c>
      <c r="L1395" t="s">
        <v>64</v>
      </c>
      <c r="M1395" t="s">
        <v>142</v>
      </c>
      <c r="N1395" t="s">
        <v>143</v>
      </c>
      <c r="O1395" t="s">
        <v>66</v>
      </c>
      <c r="Q1395">
        <v>32</v>
      </c>
      <c r="R1395">
        <v>0</v>
      </c>
      <c r="S1395">
        <v>32</v>
      </c>
      <c r="T1395">
        <v>0</v>
      </c>
      <c r="U1395">
        <v>0</v>
      </c>
      <c r="V1395">
        <v>0</v>
      </c>
      <c r="X1395">
        <v>0</v>
      </c>
      <c r="Y1395" t="s">
        <v>67</v>
      </c>
      <c r="Z1395" t="s">
        <v>81</v>
      </c>
      <c r="AA1395" t="s">
        <v>1408</v>
      </c>
      <c r="AC1395">
        <v>0</v>
      </c>
      <c r="AD1395" t="s">
        <v>142</v>
      </c>
      <c r="AE1395" t="s">
        <v>144</v>
      </c>
      <c r="AF1395" t="s">
        <v>145</v>
      </c>
      <c r="AG1395">
        <v>110</v>
      </c>
      <c r="AI1395">
        <v>2560</v>
      </c>
      <c r="AK1395" t="s">
        <v>146</v>
      </c>
      <c r="AL1395" t="s">
        <v>147</v>
      </c>
      <c r="AM1395" t="s">
        <v>148</v>
      </c>
    </row>
    <row r="1396" spans="1:39" x14ac:dyDescent="0.25">
      <c r="A1396" s="2">
        <v>41820</v>
      </c>
      <c r="B1396" t="s">
        <v>14328</v>
      </c>
      <c r="C1396" t="s">
        <v>14198</v>
      </c>
      <c r="D1396" s="2">
        <v>41820</v>
      </c>
      <c r="E1396" s="2">
        <v>41820</v>
      </c>
      <c r="F1396" t="s">
        <v>9429</v>
      </c>
      <c r="G1396">
        <v>3</v>
      </c>
      <c r="H1396">
        <v>0</v>
      </c>
      <c r="I1396">
        <v>0</v>
      </c>
      <c r="L1396" t="s">
        <v>64</v>
      </c>
      <c r="M1396" t="s">
        <v>142</v>
      </c>
      <c r="N1396" t="s">
        <v>143</v>
      </c>
      <c r="O1396" t="s">
        <v>66</v>
      </c>
      <c r="Q1396">
        <v>112</v>
      </c>
      <c r="R1396">
        <v>0</v>
      </c>
      <c r="S1396">
        <v>112</v>
      </c>
      <c r="T1396">
        <v>0</v>
      </c>
      <c r="U1396">
        <v>0</v>
      </c>
      <c r="V1396">
        <v>75.84</v>
      </c>
      <c r="W1396" s="2">
        <v>41858</v>
      </c>
      <c r="X1396">
        <v>0</v>
      </c>
      <c r="Y1396" t="s">
        <v>67</v>
      </c>
      <c r="Z1396" t="s">
        <v>68</v>
      </c>
      <c r="AA1396" t="s">
        <v>1408</v>
      </c>
      <c r="AC1396">
        <v>0</v>
      </c>
      <c r="AD1396" t="s">
        <v>142</v>
      </c>
      <c r="AE1396" t="s">
        <v>144</v>
      </c>
      <c r="AF1396" t="s">
        <v>145</v>
      </c>
      <c r="AG1396">
        <v>110</v>
      </c>
      <c r="AI1396">
        <v>2560</v>
      </c>
      <c r="AK1396" t="s">
        <v>146</v>
      </c>
      <c r="AL1396" t="s">
        <v>147</v>
      </c>
      <c r="AM1396" t="s">
        <v>148</v>
      </c>
    </row>
    <row r="1397" spans="1:39" x14ac:dyDescent="0.25">
      <c r="A1397" s="2">
        <v>41815</v>
      </c>
      <c r="B1397" t="s">
        <v>14422</v>
      </c>
      <c r="C1397" t="s">
        <v>13828</v>
      </c>
      <c r="D1397" s="2">
        <v>41861</v>
      </c>
      <c r="E1397" s="2">
        <v>41861</v>
      </c>
      <c r="F1397" t="s">
        <v>13829</v>
      </c>
      <c r="G1397">
        <v>0</v>
      </c>
      <c r="H1397">
        <v>0</v>
      </c>
      <c r="I1397">
        <v>0</v>
      </c>
      <c r="J1397" t="s">
        <v>14165</v>
      </c>
      <c r="L1397" t="s">
        <v>64</v>
      </c>
      <c r="M1397" t="s">
        <v>142</v>
      </c>
      <c r="N1397" t="s">
        <v>143</v>
      </c>
      <c r="Q1397">
        <v>0</v>
      </c>
      <c r="R1397">
        <v>0</v>
      </c>
      <c r="S1397">
        <v>0</v>
      </c>
      <c r="T1397">
        <v>0</v>
      </c>
      <c r="U1397">
        <v>22</v>
      </c>
      <c r="V1397">
        <v>0</v>
      </c>
      <c r="X1397">
        <v>0</v>
      </c>
      <c r="Y1397" t="s">
        <v>67</v>
      </c>
      <c r="Z1397" t="s">
        <v>68</v>
      </c>
      <c r="AA1397" t="s">
        <v>82</v>
      </c>
      <c r="AB1397" t="s">
        <v>209</v>
      </c>
      <c r="AC1397">
        <v>22</v>
      </c>
      <c r="AD1397" t="s">
        <v>142</v>
      </c>
      <c r="AE1397" t="s">
        <v>144</v>
      </c>
      <c r="AF1397" t="s">
        <v>145</v>
      </c>
      <c r="AG1397">
        <v>110</v>
      </c>
      <c r="AI1397">
        <v>2560</v>
      </c>
      <c r="AK1397" t="s">
        <v>146</v>
      </c>
      <c r="AL1397" t="s">
        <v>147</v>
      </c>
      <c r="AM1397" t="s">
        <v>148</v>
      </c>
    </row>
    <row r="1398" spans="1:39" x14ac:dyDescent="0.25">
      <c r="A1398" s="2">
        <v>41813</v>
      </c>
      <c r="B1398" t="s">
        <v>14473</v>
      </c>
      <c r="C1398" t="s">
        <v>14474</v>
      </c>
      <c r="D1398" s="2">
        <v>41813</v>
      </c>
      <c r="E1398" s="2">
        <v>41813</v>
      </c>
      <c r="G1398">
        <v>1</v>
      </c>
      <c r="H1398">
        <v>0</v>
      </c>
      <c r="I1398">
        <v>0</v>
      </c>
      <c r="L1398" t="s">
        <v>64</v>
      </c>
      <c r="M1398" t="s">
        <v>142</v>
      </c>
      <c r="N1398" t="s">
        <v>143</v>
      </c>
      <c r="O1398" t="s">
        <v>66</v>
      </c>
      <c r="Q1398">
        <v>120</v>
      </c>
      <c r="R1398">
        <v>0</v>
      </c>
      <c r="S1398">
        <v>120</v>
      </c>
      <c r="T1398">
        <v>0</v>
      </c>
      <c r="U1398">
        <v>0</v>
      </c>
      <c r="V1398">
        <v>120</v>
      </c>
      <c r="W1398" s="2">
        <v>41858</v>
      </c>
      <c r="X1398">
        <v>0</v>
      </c>
      <c r="Y1398" t="s">
        <v>67</v>
      </c>
      <c r="Z1398" t="s">
        <v>68</v>
      </c>
      <c r="AA1398" t="s">
        <v>500</v>
      </c>
      <c r="AC1398">
        <v>0</v>
      </c>
      <c r="AD1398" t="s">
        <v>142</v>
      </c>
      <c r="AE1398" t="s">
        <v>144</v>
      </c>
      <c r="AF1398" t="s">
        <v>145</v>
      </c>
      <c r="AG1398">
        <v>110</v>
      </c>
      <c r="AI1398">
        <v>2560</v>
      </c>
      <c r="AK1398" t="s">
        <v>146</v>
      </c>
      <c r="AL1398" t="s">
        <v>147</v>
      </c>
      <c r="AM1398" t="s">
        <v>148</v>
      </c>
    </row>
    <row r="1399" spans="1:39" x14ac:dyDescent="0.25">
      <c r="A1399" s="2">
        <v>41810</v>
      </c>
      <c r="B1399" t="s">
        <v>14513</v>
      </c>
      <c r="C1399" t="s">
        <v>14196</v>
      </c>
      <c r="D1399" s="2">
        <v>41810</v>
      </c>
      <c r="E1399" s="2">
        <v>41810</v>
      </c>
      <c r="G1399">
        <v>2</v>
      </c>
      <c r="H1399">
        <v>0</v>
      </c>
      <c r="I1399">
        <v>0</v>
      </c>
      <c r="L1399" t="s">
        <v>64</v>
      </c>
      <c r="M1399" t="s">
        <v>142</v>
      </c>
      <c r="N1399" t="s">
        <v>143</v>
      </c>
      <c r="O1399" t="s">
        <v>66</v>
      </c>
      <c r="Q1399">
        <v>272</v>
      </c>
      <c r="R1399">
        <v>0</v>
      </c>
      <c r="S1399">
        <v>272</v>
      </c>
      <c r="T1399">
        <v>0</v>
      </c>
      <c r="U1399">
        <v>0</v>
      </c>
      <c r="V1399">
        <v>272</v>
      </c>
      <c r="W1399" s="2">
        <v>41823</v>
      </c>
      <c r="X1399">
        <v>0</v>
      </c>
      <c r="Y1399" t="s">
        <v>67</v>
      </c>
      <c r="Z1399" t="s">
        <v>68</v>
      </c>
      <c r="AA1399" t="s">
        <v>500</v>
      </c>
      <c r="AC1399">
        <v>0</v>
      </c>
      <c r="AD1399" t="s">
        <v>142</v>
      </c>
      <c r="AE1399" t="s">
        <v>144</v>
      </c>
      <c r="AF1399" t="s">
        <v>145</v>
      </c>
      <c r="AG1399">
        <v>110</v>
      </c>
      <c r="AI1399">
        <v>2560</v>
      </c>
      <c r="AK1399" t="s">
        <v>146</v>
      </c>
      <c r="AL1399" t="s">
        <v>147</v>
      </c>
      <c r="AM1399" t="s">
        <v>148</v>
      </c>
    </row>
    <row r="1400" spans="1:39" x14ac:dyDescent="0.25">
      <c r="A1400" s="2">
        <v>41810</v>
      </c>
      <c r="B1400" t="s">
        <v>14517</v>
      </c>
      <c r="C1400" t="s">
        <v>14327</v>
      </c>
      <c r="D1400" s="2">
        <v>41810</v>
      </c>
      <c r="E1400" s="2">
        <v>41810</v>
      </c>
      <c r="F1400" t="s">
        <v>13395</v>
      </c>
      <c r="G1400">
        <v>1</v>
      </c>
      <c r="H1400">
        <v>0</v>
      </c>
      <c r="I1400">
        <v>0</v>
      </c>
      <c r="L1400" t="s">
        <v>64</v>
      </c>
      <c r="M1400" t="s">
        <v>142</v>
      </c>
      <c r="N1400" t="s">
        <v>143</v>
      </c>
      <c r="O1400" t="s">
        <v>66</v>
      </c>
      <c r="Q1400">
        <v>32</v>
      </c>
      <c r="R1400">
        <v>0</v>
      </c>
      <c r="S1400">
        <v>32</v>
      </c>
      <c r="T1400">
        <v>0</v>
      </c>
      <c r="U1400">
        <v>0</v>
      </c>
      <c r="V1400">
        <v>0</v>
      </c>
      <c r="X1400">
        <v>0</v>
      </c>
      <c r="Y1400" t="s">
        <v>67</v>
      </c>
      <c r="Z1400" t="s">
        <v>81</v>
      </c>
      <c r="AA1400" t="s">
        <v>1408</v>
      </c>
      <c r="AC1400">
        <v>0</v>
      </c>
      <c r="AD1400" t="s">
        <v>142</v>
      </c>
      <c r="AE1400" t="s">
        <v>144</v>
      </c>
      <c r="AF1400" t="s">
        <v>145</v>
      </c>
      <c r="AG1400">
        <v>110</v>
      </c>
      <c r="AI1400">
        <v>2560</v>
      </c>
      <c r="AK1400" t="s">
        <v>146</v>
      </c>
      <c r="AL1400" t="s">
        <v>147</v>
      </c>
      <c r="AM1400" t="s">
        <v>148</v>
      </c>
    </row>
    <row r="1401" spans="1:39" x14ac:dyDescent="0.25">
      <c r="A1401" s="2">
        <v>41809</v>
      </c>
      <c r="B1401" t="s">
        <v>14592</v>
      </c>
      <c r="C1401" t="s">
        <v>14198</v>
      </c>
      <c r="D1401" s="2">
        <v>41809</v>
      </c>
      <c r="E1401" s="2">
        <v>41809</v>
      </c>
      <c r="F1401" t="s">
        <v>9429</v>
      </c>
      <c r="G1401">
        <v>1</v>
      </c>
      <c r="H1401">
        <v>0</v>
      </c>
      <c r="I1401">
        <v>0</v>
      </c>
      <c r="L1401" t="s">
        <v>64</v>
      </c>
      <c r="M1401" t="s">
        <v>142</v>
      </c>
      <c r="N1401" t="s">
        <v>143</v>
      </c>
      <c r="O1401" t="s">
        <v>66</v>
      </c>
      <c r="Q1401">
        <v>34</v>
      </c>
      <c r="R1401">
        <v>0</v>
      </c>
      <c r="S1401">
        <v>34</v>
      </c>
      <c r="T1401">
        <v>0</v>
      </c>
      <c r="U1401">
        <v>0</v>
      </c>
      <c r="V1401">
        <v>34</v>
      </c>
      <c r="W1401" s="2">
        <v>41823</v>
      </c>
      <c r="X1401">
        <v>0</v>
      </c>
      <c r="Y1401" t="s">
        <v>67</v>
      </c>
      <c r="Z1401" t="s">
        <v>68</v>
      </c>
      <c r="AA1401" t="s">
        <v>1408</v>
      </c>
      <c r="AC1401">
        <v>0</v>
      </c>
      <c r="AD1401" t="s">
        <v>142</v>
      </c>
      <c r="AE1401" t="s">
        <v>144</v>
      </c>
      <c r="AF1401" t="s">
        <v>145</v>
      </c>
      <c r="AG1401">
        <v>110</v>
      </c>
      <c r="AI1401">
        <v>2560</v>
      </c>
      <c r="AK1401" t="s">
        <v>146</v>
      </c>
      <c r="AL1401" t="s">
        <v>147</v>
      </c>
      <c r="AM1401" t="s">
        <v>148</v>
      </c>
    </row>
    <row r="1402" spans="1:39" x14ac:dyDescent="0.25">
      <c r="A1402" s="2">
        <v>41809</v>
      </c>
      <c r="B1402" t="s">
        <v>14593</v>
      </c>
      <c r="C1402" t="s">
        <v>14198</v>
      </c>
      <c r="D1402" s="2">
        <v>41809</v>
      </c>
      <c r="E1402" s="2">
        <v>41809</v>
      </c>
      <c r="F1402" t="s">
        <v>9429</v>
      </c>
      <c r="G1402">
        <v>4</v>
      </c>
      <c r="H1402">
        <v>0</v>
      </c>
      <c r="I1402">
        <v>0</v>
      </c>
      <c r="L1402" t="s">
        <v>64</v>
      </c>
      <c r="M1402" t="s">
        <v>142</v>
      </c>
      <c r="N1402" t="s">
        <v>143</v>
      </c>
      <c r="O1402" t="s">
        <v>66</v>
      </c>
      <c r="Q1402">
        <v>136</v>
      </c>
      <c r="R1402">
        <v>0</v>
      </c>
      <c r="S1402">
        <v>136</v>
      </c>
      <c r="T1402">
        <v>0</v>
      </c>
      <c r="U1402">
        <v>0</v>
      </c>
      <c r="V1402">
        <v>49.6</v>
      </c>
      <c r="W1402" s="2">
        <v>41823</v>
      </c>
      <c r="X1402">
        <v>0</v>
      </c>
      <c r="Y1402" t="s">
        <v>67</v>
      </c>
      <c r="Z1402" t="s">
        <v>68</v>
      </c>
      <c r="AA1402" t="s">
        <v>1408</v>
      </c>
      <c r="AC1402">
        <v>0</v>
      </c>
      <c r="AD1402" t="s">
        <v>142</v>
      </c>
      <c r="AE1402" t="s">
        <v>144</v>
      </c>
      <c r="AF1402" t="s">
        <v>145</v>
      </c>
      <c r="AG1402">
        <v>110</v>
      </c>
      <c r="AI1402">
        <v>2560</v>
      </c>
      <c r="AK1402" t="s">
        <v>146</v>
      </c>
      <c r="AL1402" t="s">
        <v>147</v>
      </c>
      <c r="AM1402" t="s">
        <v>148</v>
      </c>
    </row>
    <row r="1403" spans="1:39" x14ac:dyDescent="0.25">
      <c r="A1403" s="2">
        <v>41803</v>
      </c>
      <c r="B1403" t="s">
        <v>14805</v>
      </c>
      <c r="C1403" t="s">
        <v>14806</v>
      </c>
      <c r="D1403" s="2">
        <v>41803</v>
      </c>
      <c r="E1403" s="2">
        <v>41803</v>
      </c>
      <c r="G1403">
        <v>1</v>
      </c>
      <c r="H1403">
        <v>0</v>
      </c>
      <c r="I1403">
        <v>0</v>
      </c>
      <c r="L1403" t="s">
        <v>64</v>
      </c>
      <c r="M1403" t="s">
        <v>142</v>
      </c>
      <c r="N1403" t="s">
        <v>143</v>
      </c>
      <c r="O1403" t="s">
        <v>66</v>
      </c>
      <c r="Q1403">
        <v>200</v>
      </c>
      <c r="R1403">
        <v>0</v>
      </c>
      <c r="S1403">
        <v>200</v>
      </c>
      <c r="T1403">
        <v>0</v>
      </c>
      <c r="U1403">
        <v>0</v>
      </c>
      <c r="V1403">
        <v>200</v>
      </c>
      <c r="W1403" s="2">
        <v>41893</v>
      </c>
      <c r="X1403">
        <v>0</v>
      </c>
      <c r="Y1403" t="s">
        <v>67</v>
      </c>
      <c r="Z1403" t="s">
        <v>68</v>
      </c>
      <c r="AA1403" t="s">
        <v>14807</v>
      </c>
      <c r="AC1403">
        <v>0</v>
      </c>
      <c r="AD1403" t="s">
        <v>142</v>
      </c>
      <c r="AE1403" t="s">
        <v>144</v>
      </c>
      <c r="AF1403" t="s">
        <v>145</v>
      </c>
      <c r="AG1403">
        <v>110</v>
      </c>
      <c r="AI1403">
        <v>2560</v>
      </c>
      <c r="AK1403" t="s">
        <v>146</v>
      </c>
      <c r="AL1403" t="s">
        <v>147</v>
      </c>
      <c r="AM1403" t="s">
        <v>148</v>
      </c>
    </row>
    <row r="1404" spans="1:39" x14ac:dyDescent="0.25">
      <c r="A1404" s="2">
        <v>41803</v>
      </c>
      <c r="B1404" t="s">
        <v>14809</v>
      </c>
      <c r="C1404" t="s">
        <v>14806</v>
      </c>
      <c r="D1404" s="2">
        <v>41803</v>
      </c>
      <c r="E1404" s="2">
        <v>41803</v>
      </c>
      <c r="G1404">
        <v>1</v>
      </c>
      <c r="H1404">
        <v>0</v>
      </c>
      <c r="I1404">
        <v>0</v>
      </c>
      <c r="L1404" t="s">
        <v>64</v>
      </c>
      <c r="M1404" t="s">
        <v>142</v>
      </c>
      <c r="N1404" t="s">
        <v>143</v>
      </c>
      <c r="O1404" t="s">
        <v>66</v>
      </c>
      <c r="Q1404">
        <v>200</v>
      </c>
      <c r="R1404">
        <v>0</v>
      </c>
      <c r="S1404">
        <v>200</v>
      </c>
      <c r="T1404">
        <v>0</v>
      </c>
      <c r="U1404">
        <v>0</v>
      </c>
      <c r="V1404">
        <v>200</v>
      </c>
      <c r="W1404" s="2">
        <v>41893</v>
      </c>
      <c r="X1404">
        <v>0</v>
      </c>
      <c r="Y1404" t="s">
        <v>67</v>
      </c>
      <c r="Z1404" t="s">
        <v>68</v>
      </c>
      <c r="AA1404" t="s">
        <v>500</v>
      </c>
      <c r="AC1404">
        <v>0</v>
      </c>
      <c r="AD1404" t="s">
        <v>142</v>
      </c>
      <c r="AE1404" t="s">
        <v>144</v>
      </c>
      <c r="AF1404" t="s">
        <v>145</v>
      </c>
      <c r="AG1404">
        <v>110</v>
      </c>
      <c r="AI1404">
        <v>2560</v>
      </c>
      <c r="AK1404" t="s">
        <v>146</v>
      </c>
      <c r="AL1404" t="s">
        <v>147</v>
      </c>
      <c r="AM1404" t="s">
        <v>148</v>
      </c>
    </row>
    <row r="1405" spans="1:39" x14ac:dyDescent="0.25">
      <c r="A1405" s="2">
        <v>41801</v>
      </c>
      <c r="B1405" t="s">
        <v>14898</v>
      </c>
      <c r="C1405" t="s">
        <v>14899</v>
      </c>
      <c r="D1405" s="2">
        <v>41801</v>
      </c>
      <c r="E1405" s="2">
        <v>41801</v>
      </c>
      <c r="G1405">
        <v>1</v>
      </c>
      <c r="H1405">
        <v>0</v>
      </c>
      <c r="I1405">
        <v>0</v>
      </c>
      <c r="L1405" t="s">
        <v>64</v>
      </c>
      <c r="M1405" t="s">
        <v>142</v>
      </c>
      <c r="N1405" t="s">
        <v>143</v>
      </c>
      <c r="O1405" t="s">
        <v>66</v>
      </c>
      <c r="Q1405">
        <v>128</v>
      </c>
      <c r="R1405">
        <v>0</v>
      </c>
      <c r="S1405">
        <v>128</v>
      </c>
      <c r="T1405">
        <v>0</v>
      </c>
      <c r="U1405">
        <v>0</v>
      </c>
      <c r="V1405">
        <v>128</v>
      </c>
      <c r="W1405" s="2">
        <v>41900</v>
      </c>
      <c r="X1405">
        <v>0</v>
      </c>
      <c r="Y1405" t="s">
        <v>67</v>
      </c>
      <c r="Z1405" t="s">
        <v>68</v>
      </c>
      <c r="AA1405" t="s">
        <v>500</v>
      </c>
      <c r="AC1405">
        <v>0</v>
      </c>
      <c r="AD1405" t="s">
        <v>142</v>
      </c>
      <c r="AE1405" t="s">
        <v>144</v>
      </c>
      <c r="AF1405" t="s">
        <v>145</v>
      </c>
      <c r="AG1405">
        <v>110</v>
      </c>
      <c r="AI1405">
        <v>2560</v>
      </c>
      <c r="AK1405" t="s">
        <v>146</v>
      </c>
      <c r="AL1405" t="s">
        <v>147</v>
      </c>
      <c r="AM1405" t="s">
        <v>148</v>
      </c>
    </row>
    <row r="1406" spans="1:39" x14ac:dyDescent="0.25">
      <c r="A1406" s="2">
        <v>41800</v>
      </c>
      <c r="B1406" t="s">
        <v>14900</v>
      </c>
      <c r="C1406" t="s">
        <v>14901</v>
      </c>
      <c r="D1406" s="2">
        <v>41805</v>
      </c>
      <c r="E1406" s="2">
        <v>41805</v>
      </c>
      <c r="F1406" t="s">
        <v>14256</v>
      </c>
      <c r="G1406">
        <v>6</v>
      </c>
      <c r="H1406">
        <v>0</v>
      </c>
      <c r="I1406">
        <v>0</v>
      </c>
      <c r="L1406" t="s">
        <v>64</v>
      </c>
      <c r="M1406" t="s">
        <v>142</v>
      </c>
      <c r="N1406" t="s">
        <v>143</v>
      </c>
      <c r="O1406" t="s">
        <v>66</v>
      </c>
      <c r="Q1406">
        <v>33.6</v>
      </c>
      <c r="R1406">
        <v>0</v>
      </c>
      <c r="S1406">
        <v>33.6</v>
      </c>
      <c r="T1406">
        <v>0</v>
      </c>
      <c r="U1406">
        <v>0</v>
      </c>
      <c r="V1406">
        <v>28.8</v>
      </c>
      <c r="W1406" s="2">
        <v>41823</v>
      </c>
      <c r="X1406">
        <v>0</v>
      </c>
      <c r="Y1406" t="s">
        <v>67</v>
      </c>
      <c r="Z1406" t="s">
        <v>68</v>
      </c>
      <c r="AA1406" t="s">
        <v>1703</v>
      </c>
      <c r="AC1406">
        <v>0</v>
      </c>
      <c r="AD1406" t="s">
        <v>142</v>
      </c>
      <c r="AE1406" t="s">
        <v>144</v>
      </c>
      <c r="AF1406" t="s">
        <v>145</v>
      </c>
      <c r="AG1406">
        <v>110</v>
      </c>
      <c r="AI1406">
        <v>2560</v>
      </c>
      <c r="AK1406" t="s">
        <v>146</v>
      </c>
      <c r="AL1406" t="s">
        <v>147</v>
      </c>
      <c r="AM1406" t="s">
        <v>148</v>
      </c>
    </row>
    <row r="1407" spans="1:39" x14ac:dyDescent="0.25">
      <c r="A1407" s="2">
        <v>41800</v>
      </c>
      <c r="B1407" t="s">
        <v>14904</v>
      </c>
      <c r="C1407" t="s">
        <v>1156</v>
      </c>
      <c r="D1407" s="2">
        <v>41800</v>
      </c>
      <c r="E1407" s="2">
        <v>41800</v>
      </c>
      <c r="G1407">
        <v>1</v>
      </c>
      <c r="H1407">
        <v>0</v>
      </c>
      <c r="I1407">
        <v>0</v>
      </c>
      <c r="L1407" t="s">
        <v>64</v>
      </c>
      <c r="M1407" t="s">
        <v>142</v>
      </c>
      <c r="N1407" t="s">
        <v>143</v>
      </c>
      <c r="O1407" t="s">
        <v>66</v>
      </c>
      <c r="Q1407">
        <v>72</v>
      </c>
      <c r="R1407">
        <v>0</v>
      </c>
      <c r="S1407">
        <v>72</v>
      </c>
      <c r="T1407">
        <v>0</v>
      </c>
      <c r="U1407">
        <v>0</v>
      </c>
      <c r="V1407">
        <v>0</v>
      </c>
      <c r="X1407">
        <v>0</v>
      </c>
      <c r="Y1407" t="s">
        <v>67</v>
      </c>
      <c r="Z1407" t="s">
        <v>81</v>
      </c>
      <c r="AA1407" t="s">
        <v>500</v>
      </c>
      <c r="AC1407">
        <v>0</v>
      </c>
      <c r="AD1407" t="s">
        <v>142</v>
      </c>
      <c r="AE1407" t="s">
        <v>144</v>
      </c>
      <c r="AF1407" t="s">
        <v>145</v>
      </c>
      <c r="AG1407">
        <v>110</v>
      </c>
      <c r="AI1407">
        <v>2560</v>
      </c>
      <c r="AK1407" t="s">
        <v>146</v>
      </c>
      <c r="AL1407" t="s">
        <v>147</v>
      </c>
      <c r="AM1407" t="s">
        <v>148</v>
      </c>
    </row>
    <row r="1408" spans="1:39" x14ac:dyDescent="0.25">
      <c r="A1408" s="2">
        <v>41800</v>
      </c>
      <c r="B1408" t="s">
        <v>14905</v>
      </c>
      <c r="C1408" t="s">
        <v>14899</v>
      </c>
      <c r="D1408" s="2">
        <v>41800</v>
      </c>
      <c r="E1408" s="2">
        <v>41800</v>
      </c>
      <c r="F1408" t="s">
        <v>14906</v>
      </c>
      <c r="G1408">
        <v>1</v>
      </c>
      <c r="H1408">
        <v>0</v>
      </c>
      <c r="I1408">
        <v>0</v>
      </c>
      <c r="L1408" t="s">
        <v>64</v>
      </c>
      <c r="M1408" t="s">
        <v>142</v>
      </c>
      <c r="N1408" t="s">
        <v>143</v>
      </c>
      <c r="O1408" t="s">
        <v>66</v>
      </c>
      <c r="Q1408">
        <v>128</v>
      </c>
      <c r="R1408">
        <v>0</v>
      </c>
      <c r="S1408">
        <v>128</v>
      </c>
      <c r="T1408">
        <v>0</v>
      </c>
      <c r="U1408">
        <v>0</v>
      </c>
      <c r="V1408">
        <v>128</v>
      </c>
      <c r="W1408" s="2">
        <v>41900</v>
      </c>
      <c r="X1408">
        <v>0</v>
      </c>
      <c r="Y1408" t="s">
        <v>67</v>
      </c>
      <c r="Z1408" t="s">
        <v>68</v>
      </c>
      <c r="AA1408" t="s">
        <v>500</v>
      </c>
      <c r="AC1408">
        <v>0</v>
      </c>
      <c r="AD1408" t="s">
        <v>142</v>
      </c>
      <c r="AE1408" t="s">
        <v>144</v>
      </c>
      <c r="AF1408" t="s">
        <v>145</v>
      </c>
      <c r="AG1408">
        <v>110</v>
      </c>
      <c r="AI1408">
        <v>2560</v>
      </c>
      <c r="AK1408" t="s">
        <v>146</v>
      </c>
      <c r="AL1408" t="s">
        <v>147</v>
      </c>
      <c r="AM1408" t="s">
        <v>148</v>
      </c>
    </row>
    <row r="1409" spans="1:39" x14ac:dyDescent="0.25">
      <c r="A1409" s="2">
        <v>41800</v>
      </c>
      <c r="B1409" t="s">
        <v>14907</v>
      </c>
      <c r="C1409" t="s">
        <v>14198</v>
      </c>
      <c r="D1409" s="2">
        <v>41800</v>
      </c>
      <c r="E1409" s="2">
        <v>41800</v>
      </c>
      <c r="F1409" t="s">
        <v>9429</v>
      </c>
      <c r="G1409">
        <v>1</v>
      </c>
      <c r="H1409">
        <v>0</v>
      </c>
      <c r="I1409">
        <v>0</v>
      </c>
      <c r="L1409" t="s">
        <v>64</v>
      </c>
      <c r="M1409" t="s">
        <v>142</v>
      </c>
      <c r="N1409" t="s">
        <v>143</v>
      </c>
      <c r="O1409" t="s">
        <v>66</v>
      </c>
      <c r="Q1409">
        <v>46.48</v>
      </c>
      <c r="R1409">
        <v>0</v>
      </c>
      <c r="S1409">
        <v>46.48</v>
      </c>
      <c r="T1409">
        <v>0</v>
      </c>
      <c r="U1409">
        <v>0</v>
      </c>
      <c r="V1409">
        <v>46.48</v>
      </c>
      <c r="W1409" s="2">
        <v>41802</v>
      </c>
      <c r="X1409">
        <v>0</v>
      </c>
      <c r="Y1409" t="s">
        <v>67</v>
      </c>
      <c r="Z1409" t="s">
        <v>68</v>
      </c>
      <c r="AA1409" t="s">
        <v>1408</v>
      </c>
      <c r="AC1409">
        <v>0</v>
      </c>
      <c r="AD1409" t="s">
        <v>142</v>
      </c>
      <c r="AE1409" t="s">
        <v>144</v>
      </c>
      <c r="AF1409" t="s">
        <v>145</v>
      </c>
      <c r="AG1409">
        <v>110</v>
      </c>
      <c r="AI1409">
        <v>2560</v>
      </c>
      <c r="AK1409" t="s">
        <v>146</v>
      </c>
      <c r="AL1409" t="s">
        <v>147</v>
      </c>
      <c r="AM1409" t="s">
        <v>148</v>
      </c>
    </row>
    <row r="1410" spans="1:39" x14ac:dyDescent="0.25">
      <c r="A1410" s="2">
        <v>41800</v>
      </c>
      <c r="B1410" t="s">
        <v>14908</v>
      </c>
      <c r="C1410" t="s">
        <v>14198</v>
      </c>
      <c r="D1410" s="2">
        <v>41800</v>
      </c>
      <c r="E1410" s="2">
        <v>41800</v>
      </c>
      <c r="F1410" t="s">
        <v>9429</v>
      </c>
      <c r="G1410">
        <v>1</v>
      </c>
      <c r="H1410">
        <v>0</v>
      </c>
      <c r="I1410">
        <v>0</v>
      </c>
      <c r="L1410" t="s">
        <v>64</v>
      </c>
      <c r="M1410" t="s">
        <v>142</v>
      </c>
      <c r="N1410" t="s">
        <v>143</v>
      </c>
      <c r="O1410" t="s">
        <v>66</v>
      </c>
      <c r="Q1410">
        <v>28</v>
      </c>
      <c r="R1410">
        <v>0</v>
      </c>
      <c r="S1410">
        <v>28</v>
      </c>
      <c r="T1410">
        <v>0</v>
      </c>
      <c r="U1410">
        <v>0</v>
      </c>
      <c r="V1410">
        <v>28</v>
      </c>
      <c r="W1410" s="2">
        <v>41802</v>
      </c>
      <c r="X1410">
        <v>0</v>
      </c>
      <c r="Y1410" t="s">
        <v>67</v>
      </c>
      <c r="Z1410" t="s">
        <v>68</v>
      </c>
      <c r="AA1410" t="s">
        <v>1408</v>
      </c>
      <c r="AC1410">
        <v>0</v>
      </c>
      <c r="AD1410" t="s">
        <v>142</v>
      </c>
      <c r="AE1410" t="s">
        <v>144</v>
      </c>
      <c r="AF1410" t="s">
        <v>145</v>
      </c>
      <c r="AG1410">
        <v>110</v>
      </c>
      <c r="AI1410">
        <v>2560</v>
      </c>
      <c r="AK1410" t="s">
        <v>146</v>
      </c>
      <c r="AL1410" t="s">
        <v>147</v>
      </c>
      <c r="AM1410" t="s">
        <v>148</v>
      </c>
    </row>
    <row r="1411" spans="1:39" x14ac:dyDescent="0.25">
      <c r="A1411" s="2">
        <v>41796</v>
      </c>
      <c r="B1411" t="s">
        <v>14947</v>
      </c>
      <c r="C1411" t="s">
        <v>14948</v>
      </c>
      <c r="D1411" s="2">
        <v>41796</v>
      </c>
      <c r="E1411" s="2">
        <v>41796</v>
      </c>
      <c r="F1411" t="s">
        <v>14949</v>
      </c>
      <c r="G1411">
        <v>1</v>
      </c>
      <c r="H1411">
        <v>0</v>
      </c>
      <c r="I1411">
        <v>0</v>
      </c>
      <c r="K1411" t="s">
        <v>14950</v>
      </c>
      <c r="L1411" t="s">
        <v>64</v>
      </c>
      <c r="M1411" t="s">
        <v>142</v>
      </c>
      <c r="N1411" t="s">
        <v>143</v>
      </c>
      <c r="O1411" t="s">
        <v>66</v>
      </c>
      <c r="Q1411">
        <v>87.2</v>
      </c>
      <c r="R1411">
        <v>0</v>
      </c>
      <c r="S1411">
        <v>87.2</v>
      </c>
      <c r="T1411">
        <v>0</v>
      </c>
      <c r="U1411">
        <v>0</v>
      </c>
      <c r="V1411">
        <v>87.2</v>
      </c>
      <c r="W1411" s="2">
        <v>41865</v>
      </c>
      <c r="X1411">
        <v>0</v>
      </c>
      <c r="Y1411" t="s">
        <v>67</v>
      </c>
      <c r="Z1411" t="s">
        <v>68</v>
      </c>
      <c r="AA1411" t="s">
        <v>500</v>
      </c>
      <c r="AC1411">
        <v>0</v>
      </c>
      <c r="AD1411" t="s">
        <v>142</v>
      </c>
      <c r="AE1411" t="s">
        <v>144</v>
      </c>
      <c r="AF1411" t="s">
        <v>145</v>
      </c>
      <c r="AG1411">
        <v>110</v>
      </c>
      <c r="AI1411">
        <v>2560</v>
      </c>
      <c r="AK1411" t="s">
        <v>146</v>
      </c>
      <c r="AL1411" t="s">
        <v>147</v>
      </c>
      <c r="AM1411" t="s">
        <v>148</v>
      </c>
    </row>
    <row r="1412" spans="1:39" x14ac:dyDescent="0.25">
      <c r="A1412" s="2">
        <v>41795</v>
      </c>
      <c r="B1412" t="s">
        <v>14984</v>
      </c>
      <c r="C1412" t="s">
        <v>14806</v>
      </c>
      <c r="D1412" s="2">
        <v>41795</v>
      </c>
      <c r="E1412" s="2">
        <v>41795</v>
      </c>
      <c r="F1412" t="s">
        <v>14985</v>
      </c>
      <c r="G1412">
        <v>1</v>
      </c>
      <c r="H1412">
        <v>0</v>
      </c>
      <c r="I1412">
        <v>0</v>
      </c>
      <c r="L1412" t="s">
        <v>64</v>
      </c>
      <c r="M1412" t="s">
        <v>142</v>
      </c>
      <c r="N1412" t="s">
        <v>143</v>
      </c>
      <c r="O1412" t="s">
        <v>66</v>
      </c>
      <c r="Q1412">
        <v>200</v>
      </c>
      <c r="R1412">
        <v>0</v>
      </c>
      <c r="S1412">
        <v>200</v>
      </c>
      <c r="T1412">
        <v>0</v>
      </c>
      <c r="U1412">
        <v>0</v>
      </c>
      <c r="V1412">
        <v>200</v>
      </c>
      <c r="W1412" s="2">
        <v>41879</v>
      </c>
      <c r="X1412">
        <v>0</v>
      </c>
      <c r="Y1412" t="s">
        <v>67</v>
      </c>
      <c r="Z1412" t="s">
        <v>68</v>
      </c>
      <c r="AA1412" t="s">
        <v>500</v>
      </c>
      <c r="AC1412">
        <v>0</v>
      </c>
      <c r="AD1412" t="s">
        <v>142</v>
      </c>
      <c r="AE1412" t="s">
        <v>144</v>
      </c>
      <c r="AF1412" t="s">
        <v>145</v>
      </c>
      <c r="AG1412">
        <v>110</v>
      </c>
      <c r="AI1412">
        <v>2560</v>
      </c>
      <c r="AK1412" t="s">
        <v>146</v>
      </c>
      <c r="AL1412" t="s">
        <v>147</v>
      </c>
      <c r="AM1412" t="s">
        <v>148</v>
      </c>
    </row>
    <row r="1413" spans="1:39" x14ac:dyDescent="0.25">
      <c r="A1413" s="2">
        <v>41795</v>
      </c>
      <c r="B1413" t="s">
        <v>14986</v>
      </c>
      <c r="C1413" t="s">
        <v>14948</v>
      </c>
      <c r="D1413" s="2">
        <v>41795</v>
      </c>
      <c r="E1413" s="2">
        <v>41795</v>
      </c>
      <c r="F1413" t="s">
        <v>14949</v>
      </c>
      <c r="G1413">
        <v>2</v>
      </c>
      <c r="H1413">
        <v>0</v>
      </c>
      <c r="I1413">
        <v>0</v>
      </c>
      <c r="L1413" t="s">
        <v>64</v>
      </c>
      <c r="M1413" t="s">
        <v>142</v>
      </c>
      <c r="N1413" t="s">
        <v>143</v>
      </c>
      <c r="O1413" t="s">
        <v>66</v>
      </c>
      <c r="Q1413">
        <v>320</v>
      </c>
      <c r="R1413">
        <v>0</v>
      </c>
      <c r="S1413">
        <v>320</v>
      </c>
      <c r="T1413">
        <v>0</v>
      </c>
      <c r="U1413">
        <v>0</v>
      </c>
      <c r="V1413">
        <v>240</v>
      </c>
      <c r="W1413" s="2">
        <v>41879</v>
      </c>
      <c r="X1413">
        <v>0</v>
      </c>
      <c r="Y1413" t="s">
        <v>67</v>
      </c>
      <c r="Z1413" t="s">
        <v>68</v>
      </c>
      <c r="AA1413" t="s">
        <v>500</v>
      </c>
      <c r="AC1413">
        <v>0</v>
      </c>
      <c r="AD1413" t="s">
        <v>142</v>
      </c>
      <c r="AE1413" t="s">
        <v>144</v>
      </c>
      <c r="AF1413" t="s">
        <v>145</v>
      </c>
      <c r="AG1413">
        <v>110</v>
      </c>
      <c r="AI1413">
        <v>2560</v>
      </c>
      <c r="AK1413" t="s">
        <v>146</v>
      </c>
      <c r="AL1413" t="s">
        <v>147</v>
      </c>
      <c r="AM1413" t="s">
        <v>148</v>
      </c>
    </row>
    <row r="1414" spans="1:39" x14ac:dyDescent="0.25">
      <c r="A1414" s="2">
        <v>41795</v>
      </c>
      <c r="B1414" t="s">
        <v>14987</v>
      </c>
      <c r="C1414" t="s">
        <v>13724</v>
      </c>
      <c r="D1414" s="2">
        <v>41795</v>
      </c>
      <c r="E1414" s="2">
        <v>41795</v>
      </c>
      <c r="F1414" t="s">
        <v>14988</v>
      </c>
      <c r="G1414">
        <v>1</v>
      </c>
      <c r="H1414">
        <v>0</v>
      </c>
      <c r="I1414">
        <v>0</v>
      </c>
      <c r="L1414" t="s">
        <v>64</v>
      </c>
      <c r="M1414" t="s">
        <v>142</v>
      </c>
      <c r="N1414" t="s">
        <v>143</v>
      </c>
      <c r="O1414" t="s">
        <v>66</v>
      </c>
      <c r="Q1414">
        <v>112</v>
      </c>
      <c r="R1414">
        <v>0</v>
      </c>
      <c r="S1414">
        <v>112</v>
      </c>
      <c r="T1414">
        <v>0</v>
      </c>
      <c r="U1414">
        <v>0</v>
      </c>
      <c r="V1414">
        <v>112</v>
      </c>
      <c r="W1414" s="2">
        <v>41802</v>
      </c>
      <c r="X1414">
        <v>0</v>
      </c>
      <c r="Y1414" t="s">
        <v>67</v>
      </c>
      <c r="Z1414" t="s">
        <v>68</v>
      </c>
      <c r="AA1414" t="s">
        <v>500</v>
      </c>
      <c r="AC1414">
        <v>0</v>
      </c>
      <c r="AD1414" t="s">
        <v>142</v>
      </c>
      <c r="AE1414" t="s">
        <v>144</v>
      </c>
      <c r="AF1414" t="s">
        <v>145</v>
      </c>
      <c r="AG1414">
        <v>110</v>
      </c>
      <c r="AI1414">
        <v>2560</v>
      </c>
      <c r="AK1414" t="s">
        <v>146</v>
      </c>
      <c r="AL1414" t="s">
        <v>147</v>
      </c>
      <c r="AM1414" t="s">
        <v>148</v>
      </c>
    </row>
    <row r="1415" spans="1:39" x14ac:dyDescent="0.25">
      <c r="A1415" s="2">
        <v>41795</v>
      </c>
      <c r="B1415" t="s">
        <v>14989</v>
      </c>
      <c r="C1415" t="s">
        <v>14990</v>
      </c>
      <c r="D1415" s="2">
        <v>41937</v>
      </c>
      <c r="E1415" s="2">
        <v>41937</v>
      </c>
      <c r="F1415" t="s">
        <v>14991</v>
      </c>
      <c r="G1415">
        <v>10</v>
      </c>
      <c r="H1415">
        <v>0</v>
      </c>
      <c r="I1415">
        <v>0</v>
      </c>
      <c r="L1415" t="s">
        <v>64</v>
      </c>
      <c r="M1415" t="s">
        <v>142</v>
      </c>
      <c r="N1415" t="s">
        <v>143</v>
      </c>
      <c r="O1415" t="s">
        <v>66</v>
      </c>
      <c r="Q1415">
        <v>112</v>
      </c>
      <c r="R1415">
        <v>0</v>
      </c>
      <c r="S1415">
        <v>112</v>
      </c>
      <c r="T1415">
        <v>0</v>
      </c>
      <c r="U1415">
        <v>0</v>
      </c>
      <c r="V1415">
        <v>112</v>
      </c>
      <c r="W1415" s="2">
        <v>41935</v>
      </c>
      <c r="X1415">
        <v>0</v>
      </c>
      <c r="Y1415" t="s">
        <v>67</v>
      </c>
      <c r="Z1415" t="s">
        <v>68</v>
      </c>
      <c r="AA1415" t="s">
        <v>755</v>
      </c>
      <c r="AC1415">
        <v>0</v>
      </c>
      <c r="AD1415" t="s">
        <v>142</v>
      </c>
      <c r="AE1415" t="s">
        <v>144</v>
      </c>
      <c r="AF1415" t="s">
        <v>145</v>
      </c>
      <c r="AG1415">
        <v>110</v>
      </c>
      <c r="AI1415">
        <v>2560</v>
      </c>
      <c r="AK1415" t="s">
        <v>146</v>
      </c>
      <c r="AL1415" t="s">
        <v>147</v>
      </c>
      <c r="AM1415" t="s">
        <v>148</v>
      </c>
    </row>
    <row r="1416" spans="1:39" x14ac:dyDescent="0.25">
      <c r="A1416" s="2">
        <v>41795</v>
      </c>
      <c r="B1416" t="s">
        <v>14992</v>
      </c>
      <c r="C1416" t="s">
        <v>14993</v>
      </c>
      <c r="D1416" s="2">
        <v>41895</v>
      </c>
      <c r="E1416" s="2">
        <v>41895</v>
      </c>
      <c r="F1416" t="s">
        <v>14991</v>
      </c>
      <c r="G1416">
        <v>10</v>
      </c>
      <c r="H1416">
        <v>0</v>
      </c>
      <c r="I1416">
        <v>0</v>
      </c>
      <c r="L1416" t="s">
        <v>64</v>
      </c>
      <c r="M1416" t="s">
        <v>142</v>
      </c>
      <c r="N1416" t="s">
        <v>143</v>
      </c>
      <c r="O1416" t="s">
        <v>66</v>
      </c>
      <c r="Q1416">
        <v>112</v>
      </c>
      <c r="R1416">
        <v>0</v>
      </c>
      <c r="S1416">
        <v>112</v>
      </c>
      <c r="T1416">
        <v>0</v>
      </c>
      <c r="U1416">
        <v>0</v>
      </c>
      <c r="V1416">
        <v>128</v>
      </c>
      <c r="W1416" s="2">
        <v>41900</v>
      </c>
      <c r="X1416">
        <v>0</v>
      </c>
      <c r="Y1416" t="s">
        <v>67</v>
      </c>
      <c r="Z1416" t="s">
        <v>68</v>
      </c>
      <c r="AA1416" t="s">
        <v>755</v>
      </c>
      <c r="AC1416">
        <v>0</v>
      </c>
      <c r="AD1416" t="s">
        <v>142</v>
      </c>
      <c r="AE1416" t="s">
        <v>144</v>
      </c>
      <c r="AF1416" t="s">
        <v>145</v>
      </c>
      <c r="AG1416">
        <v>110</v>
      </c>
      <c r="AI1416">
        <v>2560</v>
      </c>
      <c r="AK1416" t="s">
        <v>146</v>
      </c>
      <c r="AL1416" t="s">
        <v>147</v>
      </c>
      <c r="AM1416" t="s">
        <v>148</v>
      </c>
    </row>
    <row r="1417" spans="1:39" x14ac:dyDescent="0.25">
      <c r="A1417" s="2">
        <v>41795</v>
      </c>
      <c r="B1417" t="s">
        <v>14994</v>
      </c>
      <c r="C1417" t="s">
        <v>14995</v>
      </c>
      <c r="D1417" s="2">
        <v>41965</v>
      </c>
      <c r="E1417" s="2">
        <v>41965</v>
      </c>
      <c r="F1417" t="s">
        <v>14996</v>
      </c>
      <c r="G1417">
        <v>14</v>
      </c>
      <c r="H1417">
        <v>0</v>
      </c>
      <c r="I1417">
        <v>0</v>
      </c>
      <c r="L1417" t="s">
        <v>64</v>
      </c>
      <c r="M1417" t="s">
        <v>142</v>
      </c>
      <c r="N1417" t="s">
        <v>143</v>
      </c>
      <c r="O1417" t="s">
        <v>66</v>
      </c>
      <c r="Q1417">
        <v>156.80000000000001</v>
      </c>
      <c r="R1417">
        <v>0</v>
      </c>
      <c r="S1417">
        <v>156.80000000000001</v>
      </c>
      <c r="T1417">
        <v>0</v>
      </c>
      <c r="U1417">
        <v>0</v>
      </c>
      <c r="V1417">
        <v>156.80000000000001</v>
      </c>
      <c r="W1417" s="2">
        <v>41963</v>
      </c>
      <c r="X1417">
        <v>0</v>
      </c>
      <c r="Y1417" t="s">
        <v>67</v>
      </c>
      <c r="Z1417" t="s">
        <v>68</v>
      </c>
      <c r="AA1417" t="s">
        <v>755</v>
      </c>
      <c r="AC1417">
        <v>0</v>
      </c>
      <c r="AD1417" t="s">
        <v>142</v>
      </c>
      <c r="AE1417" t="s">
        <v>144</v>
      </c>
      <c r="AF1417" t="s">
        <v>145</v>
      </c>
      <c r="AG1417">
        <v>110</v>
      </c>
      <c r="AI1417">
        <v>2560</v>
      </c>
      <c r="AK1417" t="s">
        <v>146</v>
      </c>
      <c r="AL1417" t="s">
        <v>147</v>
      </c>
      <c r="AM1417" t="s">
        <v>148</v>
      </c>
    </row>
    <row r="1418" spans="1:39" x14ac:dyDescent="0.25">
      <c r="A1418" s="2">
        <v>41795</v>
      </c>
      <c r="B1418" t="s">
        <v>14997</v>
      </c>
      <c r="C1418" t="s">
        <v>14998</v>
      </c>
      <c r="D1418" s="2">
        <v>41923</v>
      </c>
      <c r="E1418" s="2">
        <v>41923</v>
      </c>
      <c r="F1418" t="s">
        <v>14996</v>
      </c>
      <c r="G1418">
        <v>14</v>
      </c>
      <c r="H1418">
        <v>0</v>
      </c>
      <c r="I1418">
        <v>0</v>
      </c>
      <c r="L1418" t="s">
        <v>64</v>
      </c>
      <c r="M1418" t="s">
        <v>142</v>
      </c>
      <c r="N1418" t="s">
        <v>143</v>
      </c>
      <c r="O1418" t="s">
        <v>66</v>
      </c>
      <c r="Q1418">
        <v>156.80000000000001</v>
      </c>
      <c r="R1418">
        <v>0</v>
      </c>
      <c r="S1418">
        <v>156.80000000000001</v>
      </c>
      <c r="T1418">
        <v>0</v>
      </c>
      <c r="U1418">
        <v>0</v>
      </c>
      <c r="V1418">
        <v>156.80000000000001</v>
      </c>
      <c r="W1418" s="2">
        <v>41935</v>
      </c>
      <c r="X1418">
        <v>0</v>
      </c>
      <c r="Y1418" t="s">
        <v>67</v>
      </c>
      <c r="Z1418" t="s">
        <v>68</v>
      </c>
      <c r="AA1418" t="s">
        <v>755</v>
      </c>
      <c r="AC1418">
        <v>0</v>
      </c>
      <c r="AD1418" t="s">
        <v>142</v>
      </c>
      <c r="AE1418" t="s">
        <v>144</v>
      </c>
      <c r="AF1418" t="s">
        <v>145</v>
      </c>
      <c r="AG1418">
        <v>110</v>
      </c>
      <c r="AI1418">
        <v>2560</v>
      </c>
      <c r="AK1418" t="s">
        <v>146</v>
      </c>
      <c r="AL1418" t="s">
        <v>147</v>
      </c>
      <c r="AM1418" t="s">
        <v>148</v>
      </c>
    </row>
    <row r="1419" spans="1:39" x14ac:dyDescent="0.25">
      <c r="A1419" s="2">
        <v>41794</v>
      </c>
      <c r="B1419" t="s">
        <v>15038</v>
      </c>
      <c r="C1419" t="s">
        <v>4044</v>
      </c>
      <c r="D1419" s="2">
        <v>41799</v>
      </c>
      <c r="E1419" s="2">
        <v>41799</v>
      </c>
      <c r="F1419" t="s">
        <v>4045</v>
      </c>
      <c r="G1419">
        <v>2</v>
      </c>
      <c r="H1419">
        <v>0</v>
      </c>
      <c r="I1419">
        <v>0</v>
      </c>
      <c r="J1419" t="s">
        <v>15039</v>
      </c>
      <c r="K1419" t="s">
        <v>15040</v>
      </c>
      <c r="L1419" t="s">
        <v>64</v>
      </c>
      <c r="M1419" t="s">
        <v>142</v>
      </c>
      <c r="N1419" t="s">
        <v>143</v>
      </c>
      <c r="Q1419">
        <v>0</v>
      </c>
      <c r="R1419">
        <v>25.2</v>
      </c>
      <c r="S1419">
        <v>25.2</v>
      </c>
      <c r="T1419">
        <v>0</v>
      </c>
      <c r="U1419">
        <v>10</v>
      </c>
      <c r="V1419">
        <v>0</v>
      </c>
      <c r="X1419">
        <v>0</v>
      </c>
      <c r="Y1419" t="s">
        <v>67</v>
      </c>
      <c r="Z1419" t="s">
        <v>81</v>
      </c>
      <c r="AA1419" t="s">
        <v>69</v>
      </c>
      <c r="AB1419" t="s">
        <v>258</v>
      </c>
      <c r="AC1419">
        <v>10</v>
      </c>
      <c r="AD1419" t="s">
        <v>142</v>
      </c>
      <c r="AE1419" t="s">
        <v>144</v>
      </c>
      <c r="AF1419" t="s">
        <v>145</v>
      </c>
      <c r="AG1419">
        <v>110</v>
      </c>
      <c r="AI1419">
        <v>2560</v>
      </c>
      <c r="AK1419" t="s">
        <v>146</v>
      </c>
      <c r="AL1419" t="s">
        <v>147</v>
      </c>
      <c r="AM1419" t="s">
        <v>148</v>
      </c>
    </row>
    <row r="1420" spans="1:39" x14ac:dyDescent="0.25">
      <c r="A1420" s="2">
        <v>41790</v>
      </c>
      <c r="B1420" t="s">
        <v>15131</v>
      </c>
      <c r="C1420" t="s">
        <v>15132</v>
      </c>
      <c r="D1420" s="2">
        <v>41791</v>
      </c>
      <c r="E1420" s="2">
        <v>41791</v>
      </c>
      <c r="G1420">
        <v>2</v>
      </c>
      <c r="H1420">
        <v>0</v>
      </c>
      <c r="I1420">
        <v>0</v>
      </c>
      <c r="L1420" t="s">
        <v>64</v>
      </c>
      <c r="M1420" t="s">
        <v>142</v>
      </c>
      <c r="N1420" t="s">
        <v>143</v>
      </c>
      <c r="O1420" t="s">
        <v>66</v>
      </c>
      <c r="Q1420">
        <v>16</v>
      </c>
      <c r="R1420">
        <v>23.52</v>
      </c>
      <c r="S1420">
        <v>39.520000000000003</v>
      </c>
      <c r="T1420">
        <v>0</v>
      </c>
      <c r="U1420">
        <v>0</v>
      </c>
      <c r="V1420">
        <v>32</v>
      </c>
      <c r="W1420" s="2">
        <v>41802</v>
      </c>
      <c r="X1420">
        <v>0</v>
      </c>
      <c r="Y1420" t="s">
        <v>67</v>
      </c>
      <c r="Z1420" t="s">
        <v>68</v>
      </c>
      <c r="AA1420" t="s">
        <v>69</v>
      </c>
      <c r="AC1420">
        <v>0</v>
      </c>
      <c r="AD1420" t="s">
        <v>142</v>
      </c>
      <c r="AE1420" t="s">
        <v>144</v>
      </c>
      <c r="AF1420" t="s">
        <v>145</v>
      </c>
      <c r="AG1420">
        <v>110</v>
      </c>
      <c r="AI1420">
        <v>2560</v>
      </c>
      <c r="AK1420" t="s">
        <v>146</v>
      </c>
      <c r="AL1420" t="s">
        <v>147</v>
      </c>
      <c r="AM1420" t="s">
        <v>148</v>
      </c>
    </row>
    <row r="1421" spans="1:39" x14ac:dyDescent="0.25">
      <c r="A1421" s="2">
        <v>41790</v>
      </c>
      <c r="B1421" t="s">
        <v>15133</v>
      </c>
      <c r="C1421" t="s">
        <v>15134</v>
      </c>
      <c r="D1421" s="2">
        <v>41811</v>
      </c>
      <c r="E1421" s="2">
        <v>41811</v>
      </c>
      <c r="G1421">
        <v>2</v>
      </c>
      <c r="H1421">
        <v>0</v>
      </c>
      <c r="I1421">
        <v>0</v>
      </c>
      <c r="L1421" t="s">
        <v>64</v>
      </c>
      <c r="M1421" t="s">
        <v>142</v>
      </c>
      <c r="N1421" t="s">
        <v>143</v>
      </c>
      <c r="O1421" t="s">
        <v>66</v>
      </c>
      <c r="Q1421">
        <v>28.8</v>
      </c>
      <c r="R1421">
        <v>0</v>
      </c>
      <c r="S1421">
        <v>28.8</v>
      </c>
      <c r="T1421">
        <v>0</v>
      </c>
      <c r="U1421">
        <v>0</v>
      </c>
      <c r="V1421">
        <v>27.2</v>
      </c>
      <c r="W1421" s="2">
        <v>41823</v>
      </c>
      <c r="X1421">
        <v>0</v>
      </c>
      <c r="Y1421" t="s">
        <v>67</v>
      </c>
      <c r="Z1421" t="s">
        <v>68</v>
      </c>
      <c r="AA1421" t="s">
        <v>755</v>
      </c>
      <c r="AC1421">
        <v>0</v>
      </c>
      <c r="AD1421" t="s">
        <v>142</v>
      </c>
      <c r="AE1421" t="s">
        <v>144</v>
      </c>
      <c r="AF1421" t="s">
        <v>145</v>
      </c>
      <c r="AG1421">
        <v>110</v>
      </c>
      <c r="AI1421">
        <v>2560</v>
      </c>
      <c r="AK1421" t="s">
        <v>146</v>
      </c>
      <c r="AL1421" t="s">
        <v>147</v>
      </c>
      <c r="AM1421" t="s">
        <v>148</v>
      </c>
    </row>
    <row r="1422" spans="1:39" x14ac:dyDescent="0.25">
      <c r="A1422" s="2">
        <v>41788</v>
      </c>
      <c r="B1422" t="s">
        <v>15141</v>
      </c>
      <c r="C1422" t="s">
        <v>4044</v>
      </c>
      <c r="D1422" s="2">
        <v>41791</v>
      </c>
      <c r="E1422" s="2">
        <v>41791</v>
      </c>
      <c r="F1422" t="s">
        <v>4045</v>
      </c>
      <c r="G1422">
        <v>2</v>
      </c>
      <c r="H1422">
        <v>0</v>
      </c>
      <c r="I1422">
        <v>0</v>
      </c>
      <c r="J1422" t="s">
        <v>15039</v>
      </c>
      <c r="L1422" t="s">
        <v>64</v>
      </c>
      <c r="M1422" t="s">
        <v>142</v>
      </c>
      <c r="N1422" t="s">
        <v>143</v>
      </c>
      <c r="Q1422">
        <v>0</v>
      </c>
      <c r="R1422">
        <v>23.52</v>
      </c>
      <c r="S1422">
        <v>23.52</v>
      </c>
      <c r="T1422">
        <v>0</v>
      </c>
      <c r="U1422">
        <v>10</v>
      </c>
      <c r="V1422">
        <v>17.2</v>
      </c>
      <c r="W1422" s="2">
        <v>41802</v>
      </c>
      <c r="X1422">
        <v>0</v>
      </c>
      <c r="Y1422" t="s">
        <v>67</v>
      </c>
      <c r="Z1422" t="s">
        <v>68</v>
      </c>
      <c r="AA1422" t="s">
        <v>69</v>
      </c>
      <c r="AB1422" t="s">
        <v>258</v>
      </c>
      <c r="AC1422">
        <v>10</v>
      </c>
      <c r="AD1422" t="s">
        <v>142</v>
      </c>
      <c r="AE1422" t="s">
        <v>144</v>
      </c>
      <c r="AF1422" t="s">
        <v>145</v>
      </c>
      <c r="AG1422">
        <v>110</v>
      </c>
      <c r="AI1422">
        <v>2560</v>
      </c>
      <c r="AK1422" t="s">
        <v>146</v>
      </c>
      <c r="AL1422" t="s">
        <v>147</v>
      </c>
      <c r="AM1422" t="s">
        <v>148</v>
      </c>
    </row>
    <row r="1423" spans="1:39" x14ac:dyDescent="0.25">
      <c r="A1423" s="2">
        <v>41782</v>
      </c>
      <c r="B1423" t="s">
        <v>15227</v>
      </c>
      <c r="C1423" t="s">
        <v>15228</v>
      </c>
      <c r="D1423" s="2">
        <v>41784</v>
      </c>
      <c r="E1423" s="2">
        <v>41784</v>
      </c>
      <c r="F1423" t="s">
        <v>14256</v>
      </c>
      <c r="G1423">
        <v>20</v>
      </c>
      <c r="H1423">
        <v>0</v>
      </c>
      <c r="I1423">
        <v>0</v>
      </c>
      <c r="L1423" t="s">
        <v>64</v>
      </c>
      <c r="M1423" t="s">
        <v>142</v>
      </c>
      <c r="N1423" t="s">
        <v>143</v>
      </c>
      <c r="O1423" t="s">
        <v>66</v>
      </c>
      <c r="Q1423">
        <v>80</v>
      </c>
      <c r="R1423">
        <v>0</v>
      </c>
      <c r="S1423">
        <v>80</v>
      </c>
      <c r="T1423">
        <v>0</v>
      </c>
      <c r="U1423">
        <v>0</v>
      </c>
      <c r="V1423">
        <v>80</v>
      </c>
      <c r="W1423" s="2">
        <v>41795</v>
      </c>
      <c r="X1423">
        <v>0</v>
      </c>
      <c r="Y1423" t="s">
        <v>67</v>
      </c>
      <c r="Z1423" t="s">
        <v>68</v>
      </c>
      <c r="AA1423" t="s">
        <v>1703</v>
      </c>
      <c r="AC1423">
        <v>0</v>
      </c>
      <c r="AD1423" t="s">
        <v>142</v>
      </c>
      <c r="AE1423" t="s">
        <v>144</v>
      </c>
      <c r="AF1423" t="s">
        <v>145</v>
      </c>
      <c r="AG1423">
        <v>110</v>
      </c>
      <c r="AI1423">
        <v>2560</v>
      </c>
      <c r="AK1423" t="s">
        <v>146</v>
      </c>
      <c r="AL1423" t="s">
        <v>147</v>
      </c>
      <c r="AM1423" t="s">
        <v>148</v>
      </c>
    </row>
    <row r="1424" spans="1:39" x14ac:dyDescent="0.25">
      <c r="A1424" s="2">
        <v>41778</v>
      </c>
      <c r="B1424" t="s">
        <v>15376</v>
      </c>
      <c r="C1424" t="s">
        <v>15377</v>
      </c>
      <c r="D1424" s="2">
        <v>41784</v>
      </c>
      <c r="E1424" s="2">
        <v>41784</v>
      </c>
      <c r="F1424" t="s">
        <v>14256</v>
      </c>
      <c r="G1424">
        <v>20</v>
      </c>
      <c r="H1424">
        <v>0</v>
      </c>
      <c r="I1424">
        <v>0</v>
      </c>
      <c r="L1424" t="s">
        <v>64</v>
      </c>
      <c r="M1424" t="s">
        <v>142</v>
      </c>
      <c r="N1424" t="s">
        <v>143</v>
      </c>
      <c r="O1424" t="s">
        <v>66</v>
      </c>
      <c r="Q1424">
        <v>80</v>
      </c>
      <c r="R1424">
        <v>0</v>
      </c>
      <c r="S1424">
        <v>80</v>
      </c>
      <c r="T1424">
        <v>0</v>
      </c>
      <c r="U1424">
        <v>0</v>
      </c>
      <c r="V1424">
        <v>0</v>
      </c>
      <c r="X1424">
        <v>0</v>
      </c>
      <c r="Y1424" t="s">
        <v>67</v>
      </c>
      <c r="Z1424" t="s">
        <v>81</v>
      </c>
      <c r="AC1424">
        <v>0</v>
      </c>
      <c r="AD1424" t="s">
        <v>142</v>
      </c>
      <c r="AE1424" t="s">
        <v>144</v>
      </c>
      <c r="AF1424" t="s">
        <v>145</v>
      </c>
      <c r="AG1424">
        <v>110</v>
      </c>
      <c r="AI1424">
        <v>2560</v>
      </c>
      <c r="AK1424" t="s">
        <v>146</v>
      </c>
      <c r="AL1424" t="s">
        <v>147</v>
      </c>
      <c r="AM1424" t="s">
        <v>148</v>
      </c>
    </row>
    <row r="1425" spans="1:39" x14ac:dyDescent="0.25">
      <c r="A1425" s="2">
        <v>41778</v>
      </c>
      <c r="B1425" t="s">
        <v>15378</v>
      </c>
      <c r="C1425" t="s">
        <v>15379</v>
      </c>
      <c r="D1425" s="2">
        <v>41812</v>
      </c>
      <c r="E1425" s="2">
        <v>41812</v>
      </c>
      <c r="G1425">
        <v>28</v>
      </c>
      <c r="H1425">
        <v>0</v>
      </c>
      <c r="I1425">
        <v>0</v>
      </c>
      <c r="L1425" t="s">
        <v>64</v>
      </c>
      <c r="M1425" t="s">
        <v>142</v>
      </c>
      <c r="N1425" t="s">
        <v>143</v>
      </c>
      <c r="O1425" t="s">
        <v>66</v>
      </c>
      <c r="Q1425">
        <v>392</v>
      </c>
      <c r="R1425">
        <v>0</v>
      </c>
      <c r="S1425">
        <v>392</v>
      </c>
      <c r="T1425">
        <v>0</v>
      </c>
      <c r="U1425">
        <v>0</v>
      </c>
      <c r="V1425">
        <v>0</v>
      </c>
      <c r="X1425">
        <v>0</v>
      </c>
      <c r="Y1425" t="s">
        <v>67</v>
      </c>
      <c r="Z1425" t="s">
        <v>81</v>
      </c>
      <c r="AA1425" t="s">
        <v>755</v>
      </c>
      <c r="AC1425">
        <v>0</v>
      </c>
      <c r="AD1425" t="s">
        <v>142</v>
      </c>
      <c r="AE1425" t="s">
        <v>144</v>
      </c>
      <c r="AF1425" t="s">
        <v>145</v>
      </c>
      <c r="AG1425">
        <v>110</v>
      </c>
      <c r="AI1425">
        <v>2560</v>
      </c>
      <c r="AK1425" t="s">
        <v>146</v>
      </c>
      <c r="AL1425" t="s">
        <v>147</v>
      </c>
      <c r="AM1425" t="s">
        <v>148</v>
      </c>
    </row>
    <row r="1426" spans="1:39" x14ac:dyDescent="0.25">
      <c r="A1426" s="2">
        <v>41778</v>
      </c>
      <c r="B1426" t="s">
        <v>15382</v>
      </c>
      <c r="C1426" t="s">
        <v>15383</v>
      </c>
      <c r="D1426" s="2">
        <v>41797</v>
      </c>
      <c r="E1426" s="2">
        <v>41797</v>
      </c>
      <c r="F1426" t="s">
        <v>15384</v>
      </c>
      <c r="G1426">
        <v>2</v>
      </c>
      <c r="H1426">
        <v>0</v>
      </c>
      <c r="I1426">
        <v>0</v>
      </c>
      <c r="J1426" t="s">
        <v>15385</v>
      </c>
      <c r="L1426" t="s">
        <v>64</v>
      </c>
      <c r="M1426" t="s">
        <v>142</v>
      </c>
      <c r="N1426" t="s">
        <v>143</v>
      </c>
      <c r="Q1426">
        <v>0</v>
      </c>
      <c r="R1426">
        <v>0</v>
      </c>
      <c r="S1426">
        <v>0</v>
      </c>
      <c r="T1426">
        <v>0</v>
      </c>
      <c r="U1426">
        <v>19.2</v>
      </c>
      <c r="V1426">
        <v>19.2</v>
      </c>
      <c r="W1426" s="2">
        <v>41795</v>
      </c>
      <c r="X1426">
        <v>0</v>
      </c>
      <c r="Y1426" t="s">
        <v>67</v>
      </c>
      <c r="Z1426" t="s">
        <v>68</v>
      </c>
      <c r="AA1426" t="s">
        <v>755</v>
      </c>
      <c r="AB1426" t="s">
        <v>423</v>
      </c>
      <c r="AC1426">
        <v>19.2</v>
      </c>
      <c r="AD1426" t="s">
        <v>142</v>
      </c>
      <c r="AE1426" t="s">
        <v>144</v>
      </c>
      <c r="AF1426" t="s">
        <v>145</v>
      </c>
      <c r="AG1426">
        <v>110</v>
      </c>
      <c r="AI1426">
        <v>2560</v>
      </c>
      <c r="AK1426" t="s">
        <v>146</v>
      </c>
      <c r="AL1426" t="s">
        <v>147</v>
      </c>
      <c r="AM1426" t="s">
        <v>148</v>
      </c>
    </row>
    <row r="1427" spans="1:39" x14ac:dyDescent="0.25">
      <c r="A1427" s="2">
        <v>41777</v>
      </c>
      <c r="B1427" t="s">
        <v>15397</v>
      </c>
      <c r="C1427" t="s">
        <v>15398</v>
      </c>
      <c r="D1427" s="2">
        <v>41790</v>
      </c>
      <c r="E1427" s="2">
        <v>41790</v>
      </c>
      <c r="F1427" t="s">
        <v>14996</v>
      </c>
      <c r="G1427">
        <v>14</v>
      </c>
      <c r="H1427">
        <v>0</v>
      </c>
      <c r="I1427">
        <v>0</v>
      </c>
      <c r="L1427" t="s">
        <v>64</v>
      </c>
      <c r="M1427" t="s">
        <v>142</v>
      </c>
      <c r="N1427" t="s">
        <v>143</v>
      </c>
      <c r="O1427" t="s">
        <v>66</v>
      </c>
      <c r="Q1427">
        <v>156.80000000000001</v>
      </c>
      <c r="R1427">
        <v>18</v>
      </c>
      <c r="S1427">
        <v>174.8</v>
      </c>
      <c r="T1427">
        <v>0</v>
      </c>
      <c r="U1427">
        <v>0</v>
      </c>
      <c r="V1427">
        <v>173.6</v>
      </c>
      <c r="W1427" s="2">
        <v>41795</v>
      </c>
      <c r="X1427">
        <v>0</v>
      </c>
      <c r="Y1427" t="s">
        <v>67</v>
      </c>
      <c r="Z1427" t="s">
        <v>68</v>
      </c>
      <c r="AA1427" t="s">
        <v>755</v>
      </c>
      <c r="AC1427">
        <v>0</v>
      </c>
      <c r="AD1427" t="s">
        <v>142</v>
      </c>
      <c r="AE1427" t="s">
        <v>144</v>
      </c>
      <c r="AF1427" t="s">
        <v>145</v>
      </c>
      <c r="AG1427">
        <v>110</v>
      </c>
      <c r="AI1427">
        <v>2560</v>
      </c>
      <c r="AK1427" t="s">
        <v>146</v>
      </c>
      <c r="AL1427" t="s">
        <v>147</v>
      </c>
      <c r="AM1427" t="s">
        <v>148</v>
      </c>
    </row>
    <row r="1428" spans="1:39" x14ac:dyDescent="0.25">
      <c r="A1428" s="2">
        <v>41777</v>
      </c>
      <c r="B1428" t="s">
        <v>15399</v>
      </c>
      <c r="C1428" t="s">
        <v>15400</v>
      </c>
      <c r="D1428" s="2">
        <v>41811</v>
      </c>
      <c r="E1428" s="2">
        <v>41811</v>
      </c>
      <c r="F1428" t="s">
        <v>14991</v>
      </c>
      <c r="G1428">
        <v>7</v>
      </c>
      <c r="H1428">
        <v>0</v>
      </c>
      <c r="I1428">
        <v>0</v>
      </c>
      <c r="L1428" t="s">
        <v>64</v>
      </c>
      <c r="M1428" t="s">
        <v>142</v>
      </c>
      <c r="N1428" t="s">
        <v>143</v>
      </c>
      <c r="O1428" t="s">
        <v>66</v>
      </c>
      <c r="Q1428">
        <v>81.2</v>
      </c>
      <c r="R1428">
        <v>6.72</v>
      </c>
      <c r="S1428">
        <v>87.92</v>
      </c>
      <c r="T1428">
        <v>0</v>
      </c>
      <c r="U1428">
        <v>0</v>
      </c>
      <c r="V1428">
        <v>93.52</v>
      </c>
      <c r="W1428" s="2">
        <v>41823</v>
      </c>
      <c r="X1428">
        <v>0</v>
      </c>
      <c r="Y1428" t="s">
        <v>67</v>
      </c>
      <c r="Z1428" t="s">
        <v>68</v>
      </c>
      <c r="AA1428" t="s">
        <v>755</v>
      </c>
      <c r="AC1428">
        <v>0</v>
      </c>
      <c r="AD1428" t="s">
        <v>142</v>
      </c>
      <c r="AE1428" t="s">
        <v>144</v>
      </c>
      <c r="AF1428" t="s">
        <v>145</v>
      </c>
      <c r="AG1428">
        <v>110</v>
      </c>
      <c r="AI1428">
        <v>2560</v>
      </c>
      <c r="AK1428" t="s">
        <v>146</v>
      </c>
      <c r="AL1428" t="s">
        <v>147</v>
      </c>
      <c r="AM1428" t="s">
        <v>148</v>
      </c>
    </row>
    <row r="1429" spans="1:39" x14ac:dyDescent="0.25">
      <c r="A1429" s="2">
        <v>41772</v>
      </c>
      <c r="B1429" t="s">
        <v>15512</v>
      </c>
      <c r="C1429" t="s">
        <v>15513</v>
      </c>
      <c r="D1429" s="2">
        <v>41777</v>
      </c>
      <c r="E1429" s="2">
        <v>41777</v>
      </c>
      <c r="F1429" t="s">
        <v>15514</v>
      </c>
      <c r="G1429">
        <v>13</v>
      </c>
      <c r="H1429">
        <v>0</v>
      </c>
      <c r="I1429">
        <v>0</v>
      </c>
      <c r="L1429" t="s">
        <v>64</v>
      </c>
      <c r="M1429" t="s">
        <v>142</v>
      </c>
      <c r="N1429" t="s">
        <v>143</v>
      </c>
      <c r="O1429" t="s">
        <v>66</v>
      </c>
      <c r="Q1429">
        <v>20.8</v>
      </c>
      <c r="R1429">
        <v>98.78</v>
      </c>
      <c r="S1429">
        <v>119.58</v>
      </c>
      <c r="T1429">
        <v>0</v>
      </c>
      <c r="U1429">
        <v>0</v>
      </c>
      <c r="V1429">
        <v>98.78</v>
      </c>
      <c r="W1429" s="2">
        <v>41809</v>
      </c>
      <c r="X1429">
        <v>0</v>
      </c>
      <c r="Y1429" t="s">
        <v>67</v>
      </c>
      <c r="Z1429" t="s">
        <v>68</v>
      </c>
      <c r="AA1429" t="s">
        <v>610</v>
      </c>
      <c r="AC1429">
        <v>0</v>
      </c>
      <c r="AD1429" t="s">
        <v>142</v>
      </c>
      <c r="AE1429" t="s">
        <v>144</v>
      </c>
      <c r="AF1429" t="s">
        <v>145</v>
      </c>
      <c r="AG1429">
        <v>110</v>
      </c>
      <c r="AI1429">
        <v>2560</v>
      </c>
      <c r="AK1429" t="s">
        <v>146</v>
      </c>
      <c r="AL1429" t="s">
        <v>147</v>
      </c>
      <c r="AM1429" t="s">
        <v>148</v>
      </c>
    </row>
    <row r="1430" spans="1:39" x14ac:dyDescent="0.25">
      <c r="A1430" s="2">
        <v>41772</v>
      </c>
      <c r="B1430" t="s">
        <v>15515</v>
      </c>
      <c r="C1430" t="s">
        <v>15516</v>
      </c>
      <c r="D1430" s="2">
        <v>41777</v>
      </c>
      <c r="E1430" s="2">
        <v>41777</v>
      </c>
      <c r="G1430">
        <v>13</v>
      </c>
      <c r="H1430">
        <v>0</v>
      </c>
      <c r="I1430">
        <v>0</v>
      </c>
      <c r="L1430" t="s">
        <v>64</v>
      </c>
      <c r="M1430" t="s">
        <v>142</v>
      </c>
      <c r="N1430" t="s">
        <v>143</v>
      </c>
      <c r="O1430" t="s">
        <v>66</v>
      </c>
      <c r="Q1430">
        <v>41.6</v>
      </c>
      <c r="R1430">
        <v>0</v>
      </c>
      <c r="S1430">
        <v>41.6</v>
      </c>
      <c r="T1430">
        <v>0</v>
      </c>
      <c r="U1430">
        <v>0</v>
      </c>
      <c r="V1430">
        <v>0</v>
      </c>
      <c r="X1430">
        <v>0</v>
      </c>
      <c r="Y1430" t="s">
        <v>67</v>
      </c>
      <c r="Z1430" t="s">
        <v>81</v>
      </c>
      <c r="AC1430">
        <v>0</v>
      </c>
      <c r="AD1430" t="s">
        <v>142</v>
      </c>
      <c r="AE1430" t="s">
        <v>144</v>
      </c>
      <c r="AF1430" t="s">
        <v>145</v>
      </c>
      <c r="AG1430">
        <v>110</v>
      </c>
      <c r="AI1430">
        <v>2560</v>
      </c>
      <c r="AK1430" t="s">
        <v>146</v>
      </c>
      <c r="AL1430" t="s">
        <v>147</v>
      </c>
      <c r="AM1430" t="s">
        <v>148</v>
      </c>
    </row>
    <row r="1431" spans="1:39" x14ac:dyDescent="0.25">
      <c r="A1431" s="2">
        <v>41766</v>
      </c>
      <c r="B1431" t="s">
        <v>15645</v>
      </c>
      <c r="C1431" t="s">
        <v>15646</v>
      </c>
      <c r="D1431" s="2">
        <v>41776</v>
      </c>
      <c r="E1431" s="2">
        <v>41776</v>
      </c>
      <c r="F1431" t="s">
        <v>515</v>
      </c>
      <c r="G1431">
        <v>0</v>
      </c>
      <c r="H1431">
        <v>0</v>
      </c>
      <c r="I1431">
        <v>0</v>
      </c>
      <c r="J1431" t="s">
        <v>11540</v>
      </c>
      <c r="L1431" t="s">
        <v>64</v>
      </c>
      <c r="M1431" t="s">
        <v>142</v>
      </c>
      <c r="N1431" t="s">
        <v>143</v>
      </c>
      <c r="Q1431">
        <v>0</v>
      </c>
      <c r="R1431">
        <v>0</v>
      </c>
      <c r="S1431">
        <v>0</v>
      </c>
      <c r="T1431">
        <v>0</v>
      </c>
      <c r="U1431">
        <v>10.6</v>
      </c>
      <c r="V1431">
        <v>0</v>
      </c>
      <c r="X1431">
        <v>0</v>
      </c>
      <c r="Y1431" t="s">
        <v>67</v>
      </c>
      <c r="Z1431" t="s">
        <v>68</v>
      </c>
      <c r="AA1431" t="s">
        <v>82</v>
      </c>
      <c r="AB1431" t="s">
        <v>423</v>
      </c>
      <c r="AC1431">
        <v>10.6</v>
      </c>
      <c r="AD1431" t="s">
        <v>142</v>
      </c>
      <c r="AE1431" t="s">
        <v>144</v>
      </c>
      <c r="AF1431" t="s">
        <v>145</v>
      </c>
      <c r="AG1431">
        <v>110</v>
      </c>
      <c r="AI1431">
        <v>2560</v>
      </c>
      <c r="AK1431" t="s">
        <v>146</v>
      </c>
      <c r="AL1431" t="s">
        <v>147</v>
      </c>
      <c r="AM1431" t="s">
        <v>148</v>
      </c>
    </row>
    <row r="1432" spans="1:39" x14ac:dyDescent="0.25">
      <c r="A1432" s="2">
        <v>41766</v>
      </c>
      <c r="B1432" t="s">
        <v>15647</v>
      </c>
      <c r="C1432" t="s">
        <v>14470</v>
      </c>
      <c r="D1432" s="2">
        <v>41865</v>
      </c>
      <c r="E1432" s="2">
        <v>41865</v>
      </c>
      <c r="F1432" t="s">
        <v>14471</v>
      </c>
      <c r="G1432">
        <v>0</v>
      </c>
      <c r="H1432">
        <v>0</v>
      </c>
      <c r="I1432">
        <v>0</v>
      </c>
      <c r="J1432" t="s">
        <v>15648</v>
      </c>
      <c r="L1432" t="s">
        <v>64</v>
      </c>
      <c r="M1432" t="s">
        <v>142</v>
      </c>
      <c r="N1432" t="s">
        <v>143</v>
      </c>
      <c r="Q1432">
        <v>0</v>
      </c>
      <c r="R1432">
        <v>0</v>
      </c>
      <c r="S1432">
        <v>0</v>
      </c>
      <c r="T1432">
        <v>0</v>
      </c>
      <c r="U1432">
        <v>219.6</v>
      </c>
      <c r="V1432">
        <v>0</v>
      </c>
      <c r="X1432">
        <v>0</v>
      </c>
      <c r="Y1432" t="s">
        <v>67</v>
      </c>
      <c r="Z1432" t="s">
        <v>68</v>
      </c>
      <c r="AA1432" t="s">
        <v>5087</v>
      </c>
      <c r="AB1432" t="s">
        <v>5088</v>
      </c>
      <c r="AC1432">
        <v>219.6</v>
      </c>
      <c r="AD1432" t="s">
        <v>142</v>
      </c>
      <c r="AE1432" t="s">
        <v>144</v>
      </c>
      <c r="AF1432" t="s">
        <v>145</v>
      </c>
      <c r="AG1432">
        <v>110</v>
      </c>
      <c r="AI1432">
        <v>2560</v>
      </c>
      <c r="AK1432" t="s">
        <v>146</v>
      </c>
      <c r="AL1432" t="s">
        <v>147</v>
      </c>
      <c r="AM1432" t="s">
        <v>148</v>
      </c>
    </row>
    <row r="1433" spans="1:39" x14ac:dyDescent="0.25">
      <c r="A1433" s="2">
        <v>41764</v>
      </c>
      <c r="B1433" t="s">
        <v>15699</v>
      </c>
      <c r="C1433" t="s">
        <v>15700</v>
      </c>
      <c r="D1433" s="2">
        <v>41768</v>
      </c>
      <c r="E1433" s="2">
        <v>41768</v>
      </c>
      <c r="F1433" t="s">
        <v>15701</v>
      </c>
      <c r="G1433">
        <v>2</v>
      </c>
      <c r="H1433">
        <v>0</v>
      </c>
      <c r="I1433">
        <v>0</v>
      </c>
      <c r="L1433" t="s">
        <v>64</v>
      </c>
      <c r="M1433" t="s">
        <v>142</v>
      </c>
      <c r="N1433" t="s">
        <v>143</v>
      </c>
      <c r="O1433" t="s">
        <v>66</v>
      </c>
      <c r="Q1433">
        <v>40</v>
      </c>
      <c r="R1433">
        <v>0</v>
      </c>
      <c r="S1433">
        <v>40</v>
      </c>
      <c r="T1433">
        <v>0</v>
      </c>
      <c r="U1433">
        <v>0</v>
      </c>
      <c r="V1433">
        <v>0</v>
      </c>
      <c r="X1433">
        <v>0</v>
      </c>
      <c r="Y1433" t="s">
        <v>67</v>
      </c>
      <c r="Z1433" t="s">
        <v>81</v>
      </c>
      <c r="AA1433" t="s">
        <v>1190</v>
      </c>
      <c r="AC1433">
        <v>0</v>
      </c>
      <c r="AD1433" t="s">
        <v>142</v>
      </c>
      <c r="AE1433" t="s">
        <v>144</v>
      </c>
      <c r="AF1433" t="s">
        <v>145</v>
      </c>
      <c r="AG1433">
        <v>110</v>
      </c>
      <c r="AI1433">
        <v>2560</v>
      </c>
      <c r="AK1433" t="s">
        <v>146</v>
      </c>
      <c r="AL1433" t="s">
        <v>147</v>
      </c>
      <c r="AM1433" t="s">
        <v>148</v>
      </c>
    </row>
    <row r="1434" spans="1:39" x14ac:dyDescent="0.25">
      <c r="A1434" s="2">
        <v>41757</v>
      </c>
      <c r="B1434" t="s">
        <v>15791</v>
      </c>
      <c r="C1434" t="s">
        <v>15792</v>
      </c>
      <c r="D1434" s="2">
        <v>41760</v>
      </c>
      <c r="E1434" s="2">
        <v>41760</v>
      </c>
      <c r="F1434" t="s">
        <v>4044</v>
      </c>
      <c r="G1434">
        <v>2</v>
      </c>
      <c r="H1434">
        <v>0</v>
      </c>
      <c r="I1434">
        <v>0</v>
      </c>
      <c r="K1434" t="s">
        <v>15793</v>
      </c>
      <c r="L1434" t="s">
        <v>64</v>
      </c>
      <c r="M1434" t="s">
        <v>142</v>
      </c>
      <c r="N1434" t="s">
        <v>143</v>
      </c>
      <c r="O1434" t="s">
        <v>66</v>
      </c>
      <c r="Q1434">
        <v>8</v>
      </c>
      <c r="R1434">
        <v>0</v>
      </c>
      <c r="S1434">
        <v>8</v>
      </c>
      <c r="T1434">
        <v>0</v>
      </c>
      <c r="U1434">
        <v>0</v>
      </c>
      <c r="V1434">
        <v>0</v>
      </c>
      <c r="X1434">
        <v>0</v>
      </c>
      <c r="Y1434" t="s">
        <v>67</v>
      </c>
      <c r="Z1434" t="s">
        <v>68</v>
      </c>
      <c r="AA1434" t="s">
        <v>69</v>
      </c>
      <c r="AC1434">
        <v>0</v>
      </c>
      <c r="AD1434" t="s">
        <v>142</v>
      </c>
      <c r="AE1434" t="s">
        <v>144</v>
      </c>
      <c r="AF1434" t="s">
        <v>145</v>
      </c>
      <c r="AG1434">
        <v>110</v>
      </c>
      <c r="AI1434">
        <v>2560</v>
      </c>
      <c r="AK1434" t="s">
        <v>146</v>
      </c>
      <c r="AL1434" t="s">
        <v>147</v>
      </c>
      <c r="AM1434" t="s">
        <v>148</v>
      </c>
    </row>
    <row r="1435" spans="1:39" x14ac:dyDescent="0.25">
      <c r="A1435" s="2">
        <v>41757</v>
      </c>
      <c r="B1435" t="s">
        <v>15794</v>
      </c>
      <c r="C1435" t="s">
        <v>4044</v>
      </c>
      <c r="D1435" s="2">
        <v>41760</v>
      </c>
      <c r="E1435" s="2">
        <v>41760</v>
      </c>
      <c r="F1435" t="s">
        <v>4045</v>
      </c>
      <c r="G1435">
        <v>0</v>
      </c>
      <c r="H1435">
        <v>0</v>
      </c>
      <c r="I1435">
        <v>0</v>
      </c>
      <c r="J1435" t="s">
        <v>15039</v>
      </c>
      <c r="K1435" t="s">
        <v>15793</v>
      </c>
      <c r="L1435" t="s">
        <v>64</v>
      </c>
      <c r="M1435" t="s">
        <v>142</v>
      </c>
      <c r="N1435" t="s">
        <v>143</v>
      </c>
      <c r="Q1435">
        <v>0</v>
      </c>
      <c r="R1435">
        <v>0</v>
      </c>
      <c r="S1435">
        <v>0</v>
      </c>
      <c r="T1435">
        <v>0</v>
      </c>
      <c r="U1435">
        <v>10</v>
      </c>
      <c r="V1435">
        <v>0</v>
      </c>
      <c r="X1435">
        <v>0</v>
      </c>
      <c r="Y1435" t="s">
        <v>67</v>
      </c>
      <c r="Z1435" t="s">
        <v>68</v>
      </c>
      <c r="AA1435" t="s">
        <v>69</v>
      </c>
      <c r="AB1435" t="s">
        <v>258</v>
      </c>
      <c r="AC1435">
        <v>10</v>
      </c>
      <c r="AD1435" t="s">
        <v>142</v>
      </c>
      <c r="AE1435" t="s">
        <v>144</v>
      </c>
      <c r="AF1435" t="s">
        <v>145</v>
      </c>
      <c r="AG1435">
        <v>110</v>
      </c>
      <c r="AI1435">
        <v>2560</v>
      </c>
      <c r="AK1435" t="s">
        <v>146</v>
      </c>
      <c r="AL1435" t="s">
        <v>147</v>
      </c>
      <c r="AM1435" t="s">
        <v>148</v>
      </c>
    </row>
    <row r="1436" spans="1:39" x14ac:dyDescent="0.25">
      <c r="A1436" s="2">
        <v>41754</v>
      </c>
      <c r="B1436" t="s">
        <v>15825</v>
      </c>
      <c r="C1436" t="s">
        <v>15826</v>
      </c>
      <c r="D1436" s="2">
        <v>41754</v>
      </c>
      <c r="E1436" s="2">
        <v>41754</v>
      </c>
      <c r="F1436" t="s">
        <v>15827</v>
      </c>
      <c r="G1436">
        <v>2</v>
      </c>
      <c r="H1436">
        <v>0</v>
      </c>
      <c r="I1436">
        <v>0</v>
      </c>
      <c r="L1436" t="s">
        <v>64</v>
      </c>
      <c r="M1436" t="s">
        <v>142</v>
      </c>
      <c r="N1436" t="s">
        <v>143</v>
      </c>
      <c r="O1436" t="s">
        <v>66</v>
      </c>
      <c r="Q1436">
        <v>0</v>
      </c>
      <c r="R1436">
        <v>0</v>
      </c>
      <c r="S1436">
        <v>0</v>
      </c>
      <c r="T1436">
        <v>0</v>
      </c>
      <c r="U1436">
        <v>0</v>
      </c>
      <c r="V1436">
        <v>0</v>
      </c>
      <c r="X1436">
        <v>0</v>
      </c>
      <c r="Y1436" t="s">
        <v>67</v>
      </c>
      <c r="Z1436" t="s">
        <v>154</v>
      </c>
      <c r="AC1436">
        <v>0</v>
      </c>
      <c r="AD1436" t="s">
        <v>142</v>
      </c>
      <c r="AE1436" t="s">
        <v>144</v>
      </c>
      <c r="AF1436" t="s">
        <v>145</v>
      </c>
      <c r="AG1436">
        <v>110</v>
      </c>
      <c r="AI1436">
        <v>2560</v>
      </c>
      <c r="AK1436" t="s">
        <v>146</v>
      </c>
      <c r="AL1436" t="s">
        <v>147</v>
      </c>
      <c r="AM1436" t="s">
        <v>148</v>
      </c>
    </row>
    <row r="1437" spans="1:39" x14ac:dyDescent="0.25">
      <c r="A1437" s="2">
        <v>41754</v>
      </c>
      <c r="B1437" t="s">
        <v>15828</v>
      </c>
      <c r="C1437" t="s">
        <v>15646</v>
      </c>
      <c r="D1437" s="2">
        <v>41776</v>
      </c>
      <c r="E1437" s="2">
        <v>41776</v>
      </c>
      <c r="F1437" t="s">
        <v>515</v>
      </c>
      <c r="G1437">
        <v>0</v>
      </c>
      <c r="H1437">
        <v>0</v>
      </c>
      <c r="I1437">
        <v>0</v>
      </c>
      <c r="J1437" t="s">
        <v>15829</v>
      </c>
      <c r="L1437" t="s">
        <v>64</v>
      </c>
      <c r="M1437" t="s">
        <v>142</v>
      </c>
      <c r="N1437" t="s">
        <v>143</v>
      </c>
      <c r="Q1437">
        <v>0</v>
      </c>
      <c r="R1437">
        <v>0</v>
      </c>
      <c r="S1437">
        <v>0</v>
      </c>
      <c r="T1437">
        <v>0</v>
      </c>
      <c r="U1437">
        <v>84.8</v>
      </c>
      <c r="V1437">
        <v>0</v>
      </c>
      <c r="X1437">
        <v>0</v>
      </c>
      <c r="Y1437" t="s">
        <v>67</v>
      </c>
      <c r="Z1437" t="s">
        <v>68</v>
      </c>
      <c r="AA1437" t="s">
        <v>82</v>
      </c>
      <c r="AB1437" t="s">
        <v>423</v>
      </c>
      <c r="AC1437">
        <v>84.8</v>
      </c>
      <c r="AD1437" t="s">
        <v>142</v>
      </c>
      <c r="AE1437" t="s">
        <v>144</v>
      </c>
      <c r="AF1437" t="s">
        <v>145</v>
      </c>
      <c r="AG1437">
        <v>110</v>
      </c>
      <c r="AI1437">
        <v>2560</v>
      </c>
      <c r="AK1437" t="s">
        <v>146</v>
      </c>
      <c r="AL1437" t="s">
        <v>147</v>
      </c>
      <c r="AM1437" t="s">
        <v>148</v>
      </c>
    </row>
    <row r="1438" spans="1:39" x14ac:dyDescent="0.25">
      <c r="A1438" s="2">
        <v>41753</v>
      </c>
      <c r="B1438" t="s">
        <v>15840</v>
      </c>
      <c r="C1438" t="s">
        <v>15841</v>
      </c>
      <c r="D1438" s="2">
        <v>41753</v>
      </c>
      <c r="E1438" s="2">
        <v>41753</v>
      </c>
      <c r="F1438" t="s">
        <v>15842</v>
      </c>
      <c r="G1438">
        <v>1</v>
      </c>
      <c r="H1438">
        <v>0</v>
      </c>
      <c r="I1438">
        <v>0</v>
      </c>
      <c r="L1438" t="s">
        <v>64</v>
      </c>
      <c r="M1438" t="s">
        <v>142</v>
      </c>
      <c r="N1438" t="s">
        <v>143</v>
      </c>
      <c r="O1438" t="s">
        <v>66</v>
      </c>
      <c r="Q1438">
        <v>13.44</v>
      </c>
      <c r="R1438">
        <v>0</v>
      </c>
      <c r="S1438">
        <v>13.44</v>
      </c>
      <c r="T1438">
        <v>0</v>
      </c>
      <c r="U1438">
        <v>0</v>
      </c>
      <c r="V1438">
        <v>6.88</v>
      </c>
      <c r="W1438" s="2">
        <v>41802</v>
      </c>
      <c r="X1438">
        <v>0</v>
      </c>
      <c r="Y1438" t="s">
        <v>67</v>
      </c>
      <c r="Z1438" t="s">
        <v>68</v>
      </c>
      <c r="AA1438" t="s">
        <v>1408</v>
      </c>
      <c r="AC1438">
        <v>0</v>
      </c>
      <c r="AD1438" t="s">
        <v>142</v>
      </c>
      <c r="AE1438" t="s">
        <v>144</v>
      </c>
      <c r="AF1438" t="s">
        <v>145</v>
      </c>
      <c r="AG1438">
        <v>110</v>
      </c>
      <c r="AI1438">
        <v>2560</v>
      </c>
      <c r="AK1438" t="s">
        <v>146</v>
      </c>
      <c r="AL1438" t="s">
        <v>147</v>
      </c>
      <c r="AM1438" t="s">
        <v>148</v>
      </c>
    </row>
    <row r="1439" spans="1:39" x14ac:dyDescent="0.25">
      <c r="A1439" s="2">
        <v>41752</v>
      </c>
      <c r="B1439" t="s">
        <v>15881</v>
      </c>
      <c r="C1439" t="s">
        <v>14200</v>
      </c>
      <c r="D1439" s="2">
        <v>41752</v>
      </c>
      <c r="E1439" s="2">
        <v>41752</v>
      </c>
      <c r="F1439" t="s">
        <v>9429</v>
      </c>
      <c r="G1439">
        <v>1</v>
      </c>
      <c r="H1439">
        <v>0</v>
      </c>
      <c r="I1439">
        <v>0</v>
      </c>
      <c r="K1439" t="s">
        <v>15882</v>
      </c>
      <c r="L1439" t="s">
        <v>64</v>
      </c>
      <c r="M1439" t="s">
        <v>142</v>
      </c>
      <c r="N1439" t="s">
        <v>143</v>
      </c>
      <c r="O1439" t="s">
        <v>66</v>
      </c>
      <c r="Q1439">
        <v>12</v>
      </c>
      <c r="R1439">
        <v>0</v>
      </c>
      <c r="S1439">
        <v>12</v>
      </c>
      <c r="T1439">
        <v>0</v>
      </c>
      <c r="U1439">
        <v>0</v>
      </c>
      <c r="V1439">
        <v>0</v>
      </c>
      <c r="X1439">
        <v>0</v>
      </c>
      <c r="Y1439" t="s">
        <v>67</v>
      </c>
      <c r="Z1439" t="s">
        <v>81</v>
      </c>
      <c r="AA1439" t="s">
        <v>1408</v>
      </c>
      <c r="AC1439">
        <v>0</v>
      </c>
      <c r="AD1439" t="s">
        <v>142</v>
      </c>
      <c r="AE1439" t="s">
        <v>144</v>
      </c>
      <c r="AF1439" t="s">
        <v>145</v>
      </c>
      <c r="AG1439">
        <v>110</v>
      </c>
      <c r="AI1439">
        <v>2560</v>
      </c>
      <c r="AK1439" t="s">
        <v>146</v>
      </c>
      <c r="AL1439" t="s">
        <v>147</v>
      </c>
      <c r="AM1439" t="s">
        <v>148</v>
      </c>
    </row>
    <row r="1440" spans="1:39" x14ac:dyDescent="0.25">
      <c r="A1440" s="2">
        <v>41749</v>
      </c>
      <c r="B1440" t="s">
        <v>15939</v>
      </c>
      <c r="C1440" t="s">
        <v>15792</v>
      </c>
      <c r="D1440" s="2">
        <v>41760</v>
      </c>
      <c r="E1440" s="2">
        <v>41760</v>
      </c>
      <c r="F1440" t="s">
        <v>4044</v>
      </c>
      <c r="G1440">
        <v>14</v>
      </c>
      <c r="H1440">
        <v>0</v>
      </c>
      <c r="I1440">
        <v>0</v>
      </c>
      <c r="K1440" t="s">
        <v>15793</v>
      </c>
      <c r="L1440" t="s">
        <v>64</v>
      </c>
      <c r="M1440" t="s">
        <v>142</v>
      </c>
      <c r="N1440" t="s">
        <v>143</v>
      </c>
      <c r="O1440" t="s">
        <v>66</v>
      </c>
      <c r="Q1440">
        <v>56</v>
      </c>
      <c r="R1440">
        <v>0</v>
      </c>
      <c r="S1440">
        <v>56</v>
      </c>
      <c r="T1440">
        <v>0</v>
      </c>
      <c r="U1440">
        <v>0</v>
      </c>
      <c r="V1440">
        <v>0</v>
      </c>
      <c r="X1440">
        <v>0</v>
      </c>
      <c r="Y1440" t="s">
        <v>67</v>
      </c>
      <c r="Z1440" t="s">
        <v>68</v>
      </c>
      <c r="AA1440" t="s">
        <v>69</v>
      </c>
      <c r="AC1440">
        <v>0</v>
      </c>
      <c r="AD1440" t="s">
        <v>142</v>
      </c>
      <c r="AE1440" t="s">
        <v>144</v>
      </c>
      <c r="AF1440" t="s">
        <v>145</v>
      </c>
      <c r="AG1440">
        <v>110</v>
      </c>
      <c r="AI1440">
        <v>2560</v>
      </c>
      <c r="AK1440" t="s">
        <v>146</v>
      </c>
      <c r="AL1440" t="s">
        <v>147</v>
      </c>
      <c r="AM1440" t="s">
        <v>148</v>
      </c>
    </row>
    <row r="1441" spans="1:39" x14ac:dyDescent="0.25">
      <c r="A1441" s="2">
        <v>41749</v>
      </c>
      <c r="B1441" t="s">
        <v>15940</v>
      </c>
      <c r="C1441" t="s">
        <v>15941</v>
      </c>
      <c r="D1441" s="2">
        <v>41788</v>
      </c>
      <c r="E1441" s="2">
        <v>41788</v>
      </c>
      <c r="F1441" t="s">
        <v>15942</v>
      </c>
      <c r="G1441">
        <v>6</v>
      </c>
      <c r="H1441">
        <v>0</v>
      </c>
      <c r="I1441">
        <v>0</v>
      </c>
      <c r="L1441" t="s">
        <v>64</v>
      </c>
      <c r="M1441" t="s">
        <v>142</v>
      </c>
      <c r="N1441" t="s">
        <v>143</v>
      </c>
      <c r="O1441" t="s">
        <v>66</v>
      </c>
      <c r="Q1441">
        <v>0</v>
      </c>
      <c r="R1441">
        <v>0</v>
      </c>
      <c r="S1441">
        <v>0</v>
      </c>
      <c r="T1441">
        <v>0</v>
      </c>
      <c r="U1441">
        <v>0</v>
      </c>
      <c r="V1441">
        <v>0</v>
      </c>
      <c r="X1441">
        <v>0</v>
      </c>
      <c r="Y1441" t="s">
        <v>67</v>
      </c>
      <c r="Z1441" t="s">
        <v>154</v>
      </c>
      <c r="AC1441">
        <v>0</v>
      </c>
      <c r="AD1441" t="s">
        <v>142</v>
      </c>
      <c r="AE1441" t="s">
        <v>144</v>
      </c>
      <c r="AF1441" t="s">
        <v>145</v>
      </c>
      <c r="AG1441">
        <v>110</v>
      </c>
      <c r="AI1441">
        <v>2560</v>
      </c>
      <c r="AK1441" t="s">
        <v>146</v>
      </c>
      <c r="AL1441" t="s">
        <v>147</v>
      </c>
      <c r="AM1441" t="s">
        <v>148</v>
      </c>
    </row>
    <row r="1442" spans="1:39" x14ac:dyDescent="0.25">
      <c r="A1442" s="2">
        <v>41747</v>
      </c>
      <c r="B1442" t="s">
        <v>15957</v>
      </c>
      <c r="C1442" t="s">
        <v>1426</v>
      </c>
      <c r="D1442" s="2">
        <v>41756</v>
      </c>
      <c r="E1442" s="2">
        <v>41756</v>
      </c>
      <c r="F1442" t="s">
        <v>1427</v>
      </c>
      <c r="G1442">
        <v>14</v>
      </c>
      <c r="H1442">
        <v>0</v>
      </c>
      <c r="I1442">
        <v>1</v>
      </c>
      <c r="J1442" t="s">
        <v>15958</v>
      </c>
      <c r="L1442" t="s">
        <v>64</v>
      </c>
      <c r="M1442" t="s">
        <v>142</v>
      </c>
      <c r="N1442" t="s">
        <v>143</v>
      </c>
      <c r="Q1442">
        <v>0</v>
      </c>
      <c r="R1442">
        <v>249</v>
      </c>
      <c r="S1442">
        <v>249</v>
      </c>
      <c r="T1442">
        <v>0</v>
      </c>
      <c r="U1442">
        <v>367.5</v>
      </c>
      <c r="V1442">
        <v>377.4</v>
      </c>
      <c r="W1442" s="2">
        <v>41767</v>
      </c>
      <c r="X1442">
        <v>0</v>
      </c>
      <c r="Y1442" t="s">
        <v>67</v>
      </c>
      <c r="Z1442" t="s">
        <v>68</v>
      </c>
      <c r="AA1442" t="s">
        <v>69</v>
      </c>
      <c r="AB1442" t="s">
        <v>258</v>
      </c>
      <c r="AC1442">
        <v>123.8</v>
      </c>
      <c r="AD1442" t="s">
        <v>142</v>
      </c>
      <c r="AE1442" t="s">
        <v>144</v>
      </c>
      <c r="AF1442" t="s">
        <v>145</v>
      </c>
      <c r="AG1442">
        <v>110</v>
      </c>
      <c r="AI1442">
        <v>2560</v>
      </c>
      <c r="AK1442" t="s">
        <v>146</v>
      </c>
      <c r="AL1442" t="s">
        <v>147</v>
      </c>
      <c r="AM1442" t="s">
        <v>148</v>
      </c>
    </row>
    <row r="1443" spans="1:39" x14ac:dyDescent="0.25">
      <c r="A1443" s="2">
        <v>41747</v>
      </c>
      <c r="B1443" t="s">
        <v>15959</v>
      </c>
      <c r="C1443" t="s">
        <v>4044</v>
      </c>
      <c r="D1443" s="2">
        <v>41760</v>
      </c>
      <c r="E1443" s="2">
        <v>41760</v>
      </c>
      <c r="F1443" t="s">
        <v>4045</v>
      </c>
      <c r="G1443">
        <v>0</v>
      </c>
      <c r="H1443">
        <v>0</v>
      </c>
      <c r="I1443">
        <v>0</v>
      </c>
      <c r="J1443" t="s">
        <v>15960</v>
      </c>
      <c r="K1443" t="s">
        <v>15961</v>
      </c>
      <c r="L1443" t="s">
        <v>64</v>
      </c>
      <c r="M1443" t="s">
        <v>142</v>
      </c>
      <c r="N1443" t="s">
        <v>143</v>
      </c>
      <c r="Q1443">
        <v>80</v>
      </c>
      <c r="R1443">
        <v>279</v>
      </c>
      <c r="S1443">
        <v>359</v>
      </c>
      <c r="T1443">
        <v>0</v>
      </c>
      <c r="U1443">
        <v>75</v>
      </c>
      <c r="V1443">
        <v>497.2</v>
      </c>
      <c r="W1443" s="2">
        <v>41767</v>
      </c>
      <c r="X1443">
        <v>0</v>
      </c>
      <c r="Y1443" t="s">
        <v>67</v>
      </c>
      <c r="Z1443" t="s">
        <v>68</v>
      </c>
      <c r="AA1443" t="s">
        <v>69</v>
      </c>
      <c r="AB1443" t="s">
        <v>258</v>
      </c>
      <c r="AC1443">
        <v>70</v>
      </c>
      <c r="AD1443" t="s">
        <v>142</v>
      </c>
      <c r="AE1443" t="s">
        <v>144</v>
      </c>
      <c r="AF1443" t="s">
        <v>145</v>
      </c>
      <c r="AG1443">
        <v>110</v>
      </c>
      <c r="AI1443">
        <v>2560</v>
      </c>
      <c r="AK1443" t="s">
        <v>146</v>
      </c>
      <c r="AL1443" t="s">
        <v>147</v>
      </c>
      <c r="AM1443" t="s">
        <v>148</v>
      </c>
    </row>
    <row r="1444" spans="1:39" x14ac:dyDescent="0.25">
      <c r="A1444" s="2">
        <v>41743</v>
      </c>
      <c r="B1444" t="s">
        <v>16041</v>
      </c>
      <c r="C1444" t="s">
        <v>16042</v>
      </c>
      <c r="D1444" s="2">
        <v>41781</v>
      </c>
      <c r="E1444" s="2">
        <v>41781</v>
      </c>
      <c r="F1444" t="s">
        <v>16043</v>
      </c>
      <c r="G1444">
        <v>7</v>
      </c>
      <c r="H1444">
        <v>0</v>
      </c>
      <c r="I1444">
        <v>0</v>
      </c>
      <c r="K1444" t="s">
        <v>16044</v>
      </c>
      <c r="L1444" t="s">
        <v>64</v>
      </c>
      <c r="M1444" t="s">
        <v>142</v>
      </c>
      <c r="N1444" t="s">
        <v>143</v>
      </c>
      <c r="O1444" t="s">
        <v>66</v>
      </c>
      <c r="Q1444">
        <v>96</v>
      </c>
      <c r="R1444">
        <v>0</v>
      </c>
      <c r="S1444">
        <v>96</v>
      </c>
      <c r="T1444">
        <v>0</v>
      </c>
      <c r="U1444">
        <v>0</v>
      </c>
      <c r="V1444">
        <v>73.92</v>
      </c>
      <c r="W1444" s="2">
        <v>41795</v>
      </c>
      <c r="X1444">
        <v>0</v>
      </c>
      <c r="Y1444" t="s">
        <v>67</v>
      </c>
      <c r="Z1444" t="s">
        <v>68</v>
      </c>
      <c r="AA1444" t="s">
        <v>755</v>
      </c>
      <c r="AC1444">
        <v>0</v>
      </c>
      <c r="AD1444" t="s">
        <v>142</v>
      </c>
      <c r="AE1444" t="s">
        <v>144</v>
      </c>
      <c r="AF1444" t="s">
        <v>145</v>
      </c>
      <c r="AG1444">
        <v>110</v>
      </c>
      <c r="AI1444">
        <v>2560</v>
      </c>
      <c r="AK1444" t="s">
        <v>146</v>
      </c>
      <c r="AL1444" t="s">
        <v>147</v>
      </c>
      <c r="AM1444" t="s">
        <v>148</v>
      </c>
    </row>
    <row r="1445" spans="1:39" x14ac:dyDescent="0.25">
      <c r="A1445" s="2">
        <v>41740</v>
      </c>
      <c r="B1445" t="s">
        <v>16062</v>
      </c>
      <c r="C1445" t="s">
        <v>16063</v>
      </c>
      <c r="D1445" s="2">
        <v>41742</v>
      </c>
      <c r="E1445" s="2">
        <v>41742</v>
      </c>
      <c r="F1445" t="s">
        <v>14256</v>
      </c>
      <c r="G1445">
        <v>4</v>
      </c>
      <c r="H1445">
        <v>0</v>
      </c>
      <c r="I1445">
        <v>0</v>
      </c>
      <c r="L1445" t="s">
        <v>64</v>
      </c>
      <c r="M1445" t="s">
        <v>142</v>
      </c>
      <c r="N1445" t="s">
        <v>143</v>
      </c>
      <c r="O1445" t="s">
        <v>66</v>
      </c>
      <c r="Q1445">
        <v>19.2</v>
      </c>
      <c r="R1445">
        <v>0</v>
      </c>
      <c r="S1445">
        <v>19.2</v>
      </c>
      <c r="T1445">
        <v>0</v>
      </c>
      <c r="U1445">
        <v>0</v>
      </c>
      <c r="V1445">
        <v>19.2</v>
      </c>
      <c r="W1445" s="2">
        <v>41746</v>
      </c>
      <c r="X1445">
        <v>0</v>
      </c>
      <c r="Y1445" t="s">
        <v>67</v>
      </c>
      <c r="Z1445" t="s">
        <v>68</v>
      </c>
      <c r="AA1445" t="s">
        <v>1703</v>
      </c>
      <c r="AC1445">
        <v>0</v>
      </c>
      <c r="AD1445" t="s">
        <v>142</v>
      </c>
      <c r="AE1445" t="s">
        <v>144</v>
      </c>
      <c r="AF1445" t="s">
        <v>145</v>
      </c>
      <c r="AG1445">
        <v>110</v>
      </c>
      <c r="AI1445">
        <v>2560</v>
      </c>
      <c r="AK1445" t="s">
        <v>146</v>
      </c>
      <c r="AL1445" t="s">
        <v>147</v>
      </c>
      <c r="AM1445" t="s">
        <v>148</v>
      </c>
    </row>
    <row r="1446" spans="1:39" x14ac:dyDescent="0.25">
      <c r="A1446" s="2">
        <v>41740</v>
      </c>
      <c r="B1446" t="s">
        <v>16064</v>
      </c>
      <c r="C1446" t="s">
        <v>16065</v>
      </c>
      <c r="D1446" s="2">
        <v>41745</v>
      </c>
      <c r="E1446" s="2">
        <v>41745</v>
      </c>
      <c r="F1446" t="s">
        <v>16066</v>
      </c>
      <c r="G1446">
        <v>4</v>
      </c>
      <c r="H1446">
        <v>0</v>
      </c>
      <c r="I1446">
        <v>0</v>
      </c>
      <c r="J1446" t="s">
        <v>13921</v>
      </c>
      <c r="L1446" t="s">
        <v>64</v>
      </c>
      <c r="M1446" t="s">
        <v>142</v>
      </c>
      <c r="N1446" t="s">
        <v>143</v>
      </c>
      <c r="Q1446">
        <v>25.6</v>
      </c>
      <c r="R1446">
        <v>0</v>
      </c>
      <c r="S1446">
        <v>25.6</v>
      </c>
      <c r="T1446">
        <v>0</v>
      </c>
      <c r="U1446">
        <v>25.6</v>
      </c>
      <c r="V1446">
        <v>6.4</v>
      </c>
      <c r="W1446" s="2">
        <v>41760</v>
      </c>
      <c r="X1446">
        <v>0</v>
      </c>
      <c r="Y1446" t="s">
        <v>67</v>
      </c>
      <c r="Z1446" t="s">
        <v>68</v>
      </c>
      <c r="AA1446" t="s">
        <v>69</v>
      </c>
      <c r="AB1446" t="s">
        <v>258</v>
      </c>
      <c r="AC1446">
        <v>25.6</v>
      </c>
      <c r="AD1446" t="s">
        <v>142</v>
      </c>
      <c r="AE1446" t="s">
        <v>144</v>
      </c>
      <c r="AF1446" t="s">
        <v>145</v>
      </c>
      <c r="AG1446">
        <v>110</v>
      </c>
      <c r="AI1446">
        <v>2560</v>
      </c>
      <c r="AK1446" t="s">
        <v>146</v>
      </c>
      <c r="AL1446" t="s">
        <v>147</v>
      </c>
      <c r="AM1446" t="s">
        <v>148</v>
      </c>
    </row>
    <row r="1447" spans="1:39" x14ac:dyDescent="0.25">
      <c r="A1447" s="2">
        <v>41738</v>
      </c>
      <c r="B1447" t="s">
        <v>16130</v>
      </c>
      <c r="C1447" t="s">
        <v>16131</v>
      </c>
      <c r="D1447" s="2">
        <v>41744</v>
      </c>
      <c r="E1447" s="2">
        <v>41744</v>
      </c>
      <c r="F1447" t="s">
        <v>14256</v>
      </c>
      <c r="G1447">
        <v>2</v>
      </c>
      <c r="H1447">
        <v>0</v>
      </c>
      <c r="I1447">
        <v>0</v>
      </c>
      <c r="L1447" t="s">
        <v>64</v>
      </c>
      <c r="M1447" t="s">
        <v>142</v>
      </c>
      <c r="N1447" t="s">
        <v>143</v>
      </c>
      <c r="O1447" t="s">
        <v>66</v>
      </c>
      <c r="Q1447">
        <v>20.8</v>
      </c>
      <c r="R1447">
        <v>0</v>
      </c>
      <c r="S1447">
        <v>20.8</v>
      </c>
      <c r="T1447">
        <v>0</v>
      </c>
      <c r="U1447">
        <v>0</v>
      </c>
      <c r="V1447">
        <v>20.8</v>
      </c>
      <c r="W1447" s="2">
        <v>41746</v>
      </c>
      <c r="X1447">
        <v>0</v>
      </c>
      <c r="Y1447" t="s">
        <v>67</v>
      </c>
      <c r="Z1447" t="s">
        <v>68</v>
      </c>
      <c r="AA1447" t="s">
        <v>755</v>
      </c>
      <c r="AC1447">
        <v>0</v>
      </c>
      <c r="AD1447" t="s">
        <v>142</v>
      </c>
      <c r="AE1447" t="s">
        <v>144</v>
      </c>
      <c r="AF1447" t="s">
        <v>145</v>
      </c>
      <c r="AG1447">
        <v>110</v>
      </c>
      <c r="AI1447">
        <v>2560</v>
      </c>
      <c r="AK1447" t="s">
        <v>146</v>
      </c>
      <c r="AL1447" t="s">
        <v>147</v>
      </c>
      <c r="AM1447" t="s">
        <v>148</v>
      </c>
    </row>
    <row r="1448" spans="1:39" x14ac:dyDescent="0.25">
      <c r="A1448" s="2">
        <v>41737</v>
      </c>
      <c r="B1448" t="s">
        <v>16156</v>
      </c>
      <c r="C1448" t="s">
        <v>16157</v>
      </c>
      <c r="D1448" s="2">
        <v>41742</v>
      </c>
      <c r="E1448" s="2">
        <v>41742</v>
      </c>
      <c r="F1448" t="s">
        <v>14256</v>
      </c>
      <c r="G1448">
        <v>1</v>
      </c>
      <c r="H1448">
        <v>0</v>
      </c>
      <c r="I1448">
        <v>0</v>
      </c>
      <c r="L1448" t="s">
        <v>64</v>
      </c>
      <c r="M1448" t="s">
        <v>142</v>
      </c>
      <c r="N1448" t="s">
        <v>143</v>
      </c>
      <c r="O1448" t="s">
        <v>66</v>
      </c>
      <c r="Q1448">
        <v>8.82</v>
      </c>
      <c r="R1448">
        <v>0</v>
      </c>
      <c r="S1448">
        <v>8.82</v>
      </c>
      <c r="T1448">
        <v>0</v>
      </c>
      <c r="U1448">
        <v>0</v>
      </c>
      <c r="V1448">
        <v>8.82</v>
      </c>
      <c r="W1448" s="2">
        <v>41739</v>
      </c>
      <c r="X1448">
        <v>0</v>
      </c>
      <c r="Y1448" t="s">
        <v>67</v>
      </c>
      <c r="Z1448" t="s">
        <v>68</v>
      </c>
      <c r="AA1448" t="s">
        <v>755</v>
      </c>
      <c r="AC1448">
        <v>0</v>
      </c>
      <c r="AD1448" t="s">
        <v>142</v>
      </c>
      <c r="AE1448" t="s">
        <v>144</v>
      </c>
      <c r="AF1448" t="s">
        <v>145</v>
      </c>
      <c r="AG1448">
        <v>110</v>
      </c>
      <c r="AI1448">
        <v>2560</v>
      </c>
      <c r="AK1448" t="s">
        <v>146</v>
      </c>
      <c r="AL1448" t="s">
        <v>147</v>
      </c>
      <c r="AM1448" t="s">
        <v>148</v>
      </c>
    </row>
    <row r="1449" spans="1:39" x14ac:dyDescent="0.25">
      <c r="A1449" s="2">
        <v>41737</v>
      </c>
      <c r="B1449" t="s">
        <v>16158</v>
      </c>
      <c r="C1449" t="s">
        <v>13386</v>
      </c>
      <c r="D1449" s="2">
        <v>41740</v>
      </c>
      <c r="E1449" s="2">
        <v>41740</v>
      </c>
      <c r="F1449" t="s">
        <v>15776</v>
      </c>
      <c r="G1449">
        <v>0</v>
      </c>
      <c r="H1449">
        <v>0</v>
      </c>
      <c r="I1449">
        <v>0</v>
      </c>
      <c r="J1449" t="s">
        <v>16030</v>
      </c>
      <c r="L1449" t="s">
        <v>64</v>
      </c>
      <c r="M1449" t="s">
        <v>142</v>
      </c>
      <c r="N1449" t="s">
        <v>143</v>
      </c>
      <c r="Q1449">
        <v>0</v>
      </c>
      <c r="R1449">
        <v>0</v>
      </c>
      <c r="S1449">
        <v>0</v>
      </c>
      <c r="T1449">
        <v>0</v>
      </c>
      <c r="U1449">
        <v>33.6</v>
      </c>
      <c r="V1449">
        <v>0</v>
      </c>
      <c r="X1449">
        <v>0</v>
      </c>
      <c r="Y1449" t="s">
        <v>67</v>
      </c>
      <c r="Z1449" t="s">
        <v>68</v>
      </c>
      <c r="AA1449" t="s">
        <v>82</v>
      </c>
      <c r="AB1449" t="s">
        <v>83</v>
      </c>
      <c r="AC1449">
        <v>33.6</v>
      </c>
      <c r="AD1449" t="s">
        <v>142</v>
      </c>
      <c r="AE1449" t="s">
        <v>144</v>
      </c>
      <c r="AF1449" t="s">
        <v>145</v>
      </c>
      <c r="AG1449">
        <v>110</v>
      </c>
      <c r="AI1449">
        <v>2560</v>
      </c>
      <c r="AK1449" t="s">
        <v>146</v>
      </c>
      <c r="AL1449" t="s">
        <v>147</v>
      </c>
      <c r="AM1449" t="s">
        <v>148</v>
      </c>
    </row>
    <row r="1450" spans="1:39" x14ac:dyDescent="0.25">
      <c r="A1450" s="2">
        <v>41732</v>
      </c>
      <c r="B1450" t="s">
        <v>16268</v>
      </c>
      <c r="C1450" t="s">
        <v>14198</v>
      </c>
      <c r="D1450" s="2">
        <v>41732</v>
      </c>
      <c r="E1450" s="2">
        <v>41732</v>
      </c>
      <c r="F1450" t="s">
        <v>9429</v>
      </c>
      <c r="G1450">
        <v>3</v>
      </c>
      <c r="H1450">
        <v>0</v>
      </c>
      <c r="I1450">
        <v>0</v>
      </c>
      <c r="L1450" t="s">
        <v>64</v>
      </c>
      <c r="M1450" t="s">
        <v>142</v>
      </c>
      <c r="N1450" t="s">
        <v>143</v>
      </c>
      <c r="O1450" t="s">
        <v>66</v>
      </c>
      <c r="Q1450">
        <v>108.48</v>
      </c>
      <c r="R1450">
        <v>0</v>
      </c>
      <c r="S1450">
        <v>108.48</v>
      </c>
      <c r="T1450">
        <v>0</v>
      </c>
      <c r="U1450">
        <v>0</v>
      </c>
      <c r="V1450">
        <v>106.48</v>
      </c>
      <c r="W1450" s="2">
        <v>41739</v>
      </c>
      <c r="X1450">
        <v>0</v>
      </c>
      <c r="Y1450" t="s">
        <v>67</v>
      </c>
      <c r="Z1450" t="s">
        <v>68</v>
      </c>
      <c r="AA1450" t="s">
        <v>1408</v>
      </c>
      <c r="AC1450">
        <v>0</v>
      </c>
      <c r="AD1450" t="s">
        <v>142</v>
      </c>
      <c r="AE1450" t="s">
        <v>144</v>
      </c>
      <c r="AF1450" t="s">
        <v>145</v>
      </c>
      <c r="AG1450">
        <v>110</v>
      </c>
      <c r="AI1450">
        <v>2560</v>
      </c>
      <c r="AK1450" t="s">
        <v>146</v>
      </c>
      <c r="AL1450" t="s">
        <v>147</v>
      </c>
      <c r="AM1450" t="s">
        <v>148</v>
      </c>
    </row>
    <row r="1451" spans="1:39" x14ac:dyDescent="0.25">
      <c r="A1451" s="2">
        <v>41732</v>
      </c>
      <c r="B1451" t="s">
        <v>16281</v>
      </c>
      <c r="C1451" t="s">
        <v>16131</v>
      </c>
      <c r="D1451" s="2">
        <v>41744</v>
      </c>
      <c r="E1451" s="2">
        <v>41744</v>
      </c>
      <c r="F1451" t="s">
        <v>14256</v>
      </c>
      <c r="G1451">
        <v>3</v>
      </c>
      <c r="H1451">
        <v>0</v>
      </c>
      <c r="I1451">
        <v>0</v>
      </c>
      <c r="L1451" t="s">
        <v>64</v>
      </c>
      <c r="M1451" t="s">
        <v>142</v>
      </c>
      <c r="N1451" t="s">
        <v>143</v>
      </c>
      <c r="O1451" t="s">
        <v>66</v>
      </c>
      <c r="Q1451">
        <v>31.2</v>
      </c>
      <c r="R1451">
        <v>0</v>
      </c>
      <c r="S1451">
        <v>31.2</v>
      </c>
      <c r="T1451">
        <v>0</v>
      </c>
      <c r="U1451">
        <v>0</v>
      </c>
      <c r="V1451">
        <v>37.25</v>
      </c>
      <c r="W1451" s="2">
        <v>41739</v>
      </c>
      <c r="X1451">
        <v>0</v>
      </c>
      <c r="Y1451" t="s">
        <v>67</v>
      </c>
      <c r="Z1451" t="s">
        <v>68</v>
      </c>
      <c r="AA1451" t="s">
        <v>755</v>
      </c>
      <c r="AC1451">
        <v>0</v>
      </c>
      <c r="AD1451" t="s">
        <v>142</v>
      </c>
      <c r="AE1451" t="s">
        <v>144</v>
      </c>
      <c r="AF1451" t="s">
        <v>145</v>
      </c>
      <c r="AG1451">
        <v>110</v>
      </c>
      <c r="AI1451">
        <v>2560</v>
      </c>
      <c r="AK1451" t="s">
        <v>146</v>
      </c>
      <c r="AL1451" t="s">
        <v>147</v>
      </c>
      <c r="AM1451" t="s">
        <v>148</v>
      </c>
    </row>
    <row r="1452" spans="1:39" x14ac:dyDescent="0.25">
      <c r="A1452" s="2">
        <v>41731</v>
      </c>
      <c r="B1452" t="s">
        <v>16302</v>
      </c>
      <c r="C1452" t="s">
        <v>16303</v>
      </c>
      <c r="D1452" s="2">
        <v>41783</v>
      </c>
      <c r="E1452" s="2">
        <v>41783</v>
      </c>
      <c r="F1452" t="s">
        <v>14256</v>
      </c>
      <c r="G1452">
        <v>3</v>
      </c>
      <c r="H1452">
        <v>0</v>
      </c>
      <c r="I1452">
        <v>0</v>
      </c>
      <c r="L1452" t="s">
        <v>64</v>
      </c>
      <c r="M1452" t="s">
        <v>142</v>
      </c>
      <c r="N1452" t="s">
        <v>143</v>
      </c>
      <c r="O1452" t="s">
        <v>66</v>
      </c>
      <c r="Q1452">
        <v>28.8</v>
      </c>
      <c r="R1452">
        <v>0</v>
      </c>
      <c r="S1452">
        <v>28.8</v>
      </c>
      <c r="T1452">
        <v>0</v>
      </c>
      <c r="U1452">
        <v>0</v>
      </c>
      <c r="V1452">
        <v>28.8</v>
      </c>
      <c r="W1452" s="2">
        <v>41760</v>
      </c>
      <c r="X1452">
        <v>0</v>
      </c>
      <c r="Y1452" t="s">
        <v>67</v>
      </c>
      <c r="Z1452" t="s">
        <v>68</v>
      </c>
      <c r="AA1452" t="s">
        <v>755</v>
      </c>
      <c r="AC1452">
        <v>0</v>
      </c>
      <c r="AD1452" t="s">
        <v>142</v>
      </c>
      <c r="AE1452" t="s">
        <v>144</v>
      </c>
      <c r="AF1452" t="s">
        <v>145</v>
      </c>
      <c r="AG1452">
        <v>110</v>
      </c>
      <c r="AI1452">
        <v>2560</v>
      </c>
      <c r="AK1452" t="s">
        <v>146</v>
      </c>
      <c r="AL1452" t="s">
        <v>147</v>
      </c>
      <c r="AM1452" t="s">
        <v>148</v>
      </c>
    </row>
    <row r="1453" spans="1:39" x14ac:dyDescent="0.25">
      <c r="A1453" s="2">
        <v>41729</v>
      </c>
      <c r="B1453" t="s">
        <v>16358</v>
      </c>
      <c r="C1453" t="s">
        <v>16359</v>
      </c>
      <c r="D1453" s="2">
        <v>41734</v>
      </c>
      <c r="E1453" s="2">
        <v>41734</v>
      </c>
      <c r="F1453" t="s">
        <v>14996</v>
      </c>
      <c r="G1453">
        <v>15</v>
      </c>
      <c r="H1453">
        <v>0</v>
      </c>
      <c r="I1453">
        <v>0</v>
      </c>
      <c r="K1453" t="s">
        <v>16360</v>
      </c>
      <c r="L1453" t="s">
        <v>64</v>
      </c>
      <c r="M1453" t="s">
        <v>142</v>
      </c>
      <c r="N1453" t="s">
        <v>143</v>
      </c>
      <c r="O1453" t="s">
        <v>66</v>
      </c>
      <c r="Q1453">
        <v>168</v>
      </c>
      <c r="R1453">
        <v>0</v>
      </c>
      <c r="S1453">
        <v>168</v>
      </c>
      <c r="T1453">
        <v>0</v>
      </c>
      <c r="U1453">
        <v>0</v>
      </c>
      <c r="V1453">
        <v>168</v>
      </c>
      <c r="W1453" s="2">
        <v>41739</v>
      </c>
      <c r="X1453">
        <v>0</v>
      </c>
      <c r="Y1453" t="s">
        <v>67</v>
      </c>
      <c r="Z1453" t="s">
        <v>68</v>
      </c>
      <c r="AA1453" t="s">
        <v>755</v>
      </c>
      <c r="AC1453">
        <v>0</v>
      </c>
      <c r="AD1453" t="s">
        <v>142</v>
      </c>
      <c r="AE1453" t="s">
        <v>144</v>
      </c>
      <c r="AF1453" t="s">
        <v>145</v>
      </c>
      <c r="AG1453">
        <v>110</v>
      </c>
      <c r="AI1453">
        <v>2560</v>
      </c>
      <c r="AK1453" t="s">
        <v>146</v>
      </c>
      <c r="AL1453" t="s">
        <v>147</v>
      </c>
      <c r="AM1453" t="s">
        <v>148</v>
      </c>
    </row>
    <row r="1454" spans="1:39" x14ac:dyDescent="0.25">
      <c r="A1454" s="2">
        <v>41729</v>
      </c>
      <c r="B1454" t="s">
        <v>16361</v>
      </c>
      <c r="C1454" t="s">
        <v>16362</v>
      </c>
      <c r="D1454" s="2">
        <v>41729</v>
      </c>
      <c r="E1454" s="2">
        <v>41729</v>
      </c>
      <c r="F1454" t="s">
        <v>353</v>
      </c>
      <c r="G1454">
        <v>1</v>
      </c>
      <c r="H1454">
        <v>0</v>
      </c>
      <c r="I1454">
        <v>0</v>
      </c>
      <c r="L1454" t="s">
        <v>64</v>
      </c>
      <c r="M1454" t="s">
        <v>142</v>
      </c>
      <c r="N1454" t="s">
        <v>143</v>
      </c>
      <c r="O1454" t="s">
        <v>66</v>
      </c>
      <c r="Q1454">
        <v>41.6</v>
      </c>
      <c r="R1454">
        <v>0</v>
      </c>
      <c r="S1454">
        <v>41.6</v>
      </c>
      <c r="T1454">
        <v>0</v>
      </c>
      <c r="U1454">
        <v>0</v>
      </c>
      <c r="V1454">
        <v>0</v>
      </c>
      <c r="X1454">
        <v>0</v>
      </c>
      <c r="Y1454" t="s">
        <v>67</v>
      </c>
      <c r="Z1454" t="s">
        <v>81</v>
      </c>
      <c r="AA1454" t="s">
        <v>1408</v>
      </c>
      <c r="AC1454">
        <v>0</v>
      </c>
      <c r="AD1454" t="s">
        <v>142</v>
      </c>
      <c r="AE1454" t="s">
        <v>144</v>
      </c>
      <c r="AF1454" t="s">
        <v>145</v>
      </c>
      <c r="AG1454">
        <v>110</v>
      </c>
      <c r="AI1454">
        <v>2560</v>
      </c>
      <c r="AK1454" t="s">
        <v>146</v>
      </c>
      <c r="AL1454" t="s">
        <v>147</v>
      </c>
      <c r="AM1454" t="s">
        <v>148</v>
      </c>
    </row>
    <row r="1455" spans="1:39" x14ac:dyDescent="0.25">
      <c r="A1455" s="2">
        <v>41727</v>
      </c>
      <c r="B1455" t="s">
        <v>16403</v>
      </c>
      <c r="C1455" t="s">
        <v>16131</v>
      </c>
      <c r="D1455" s="2">
        <v>41744</v>
      </c>
      <c r="E1455" s="2">
        <v>41744</v>
      </c>
      <c r="F1455" t="s">
        <v>14256</v>
      </c>
      <c r="G1455">
        <v>15</v>
      </c>
      <c r="H1455">
        <v>0</v>
      </c>
      <c r="I1455">
        <v>0</v>
      </c>
      <c r="L1455" t="s">
        <v>64</v>
      </c>
      <c r="M1455" t="s">
        <v>142</v>
      </c>
      <c r="N1455" t="s">
        <v>143</v>
      </c>
      <c r="O1455" t="s">
        <v>66</v>
      </c>
      <c r="Q1455">
        <v>156</v>
      </c>
      <c r="R1455">
        <v>0</v>
      </c>
      <c r="S1455">
        <v>156</v>
      </c>
      <c r="T1455">
        <v>0</v>
      </c>
      <c r="U1455">
        <v>0</v>
      </c>
      <c r="V1455">
        <v>156</v>
      </c>
      <c r="W1455" s="2">
        <v>41732</v>
      </c>
      <c r="X1455">
        <v>0</v>
      </c>
      <c r="Y1455" t="s">
        <v>67</v>
      </c>
      <c r="Z1455" t="s">
        <v>68</v>
      </c>
      <c r="AA1455" t="s">
        <v>755</v>
      </c>
      <c r="AC1455">
        <v>0</v>
      </c>
      <c r="AD1455" t="s">
        <v>142</v>
      </c>
      <c r="AE1455" t="s">
        <v>144</v>
      </c>
      <c r="AF1455" t="s">
        <v>145</v>
      </c>
      <c r="AG1455">
        <v>110</v>
      </c>
      <c r="AI1455">
        <v>2560</v>
      </c>
      <c r="AK1455" t="s">
        <v>146</v>
      </c>
      <c r="AL1455" t="s">
        <v>147</v>
      </c>
      <c r="AM1455" t="s">
        <v>148</v>
      </c>
    </row>
    <row r="1456" spans="1:39" x14ac:dyDescent="0.25">
      <c r="A1456" s="2">
        <v>41718</v>
      </c>
      <c r="B1456" t="s">
        <v>16628</v>
      </c>
      <c r="C1456" t="s">
        <v>16629</v>
      </c>
      <c r="D1456" s="2">
        <v>41718</v>
      </c>
      <c r="E1456" s="2">
        <v>41718</v>
      </c>
      <c r="F1456" t="s">
        <v>16630</v>
      </c>
      <c r="G1456">
        <v>1</v>
      </c>
      <c r="H1456">
        <v>0</v>
      </c>
      <c r="I1456">
        <v>0</v>
      </c>
      <c r="L1456" t="s">
        <v>64</v>
      </c>
      <c r="M1456" t="s">
        <v>142</v>
      </c>
      <c r="N1456" t="s">
        <v>143</v>
      </c>
      <c r="O1456" t="s">
        <v>66</v>
      </c>
      <c r="Q1456">
        <v>72</v>
      </c>
      <c r="R1456">
        <v>0</v>
      </c>
      <c r="S1456">
        <v>72</v>
      </c>
      <c r="T1456">
        <v>0</v>
      </c>
      <c r="U1456">
        <v>0</v>
      </c>
      <c r="V1456">
        <v>72</v>
      </c>
      <c r="W1456" s="2">
        <v>41732</v>
      </c>
      <c r="X1456">
        <v>0</v>
      </c>
      <c r="Y1456" t="s">
        <v>67</v>
      </c>
      <c r="Z1456" t="s">
        <v>68</v>
      </c>
      <c r="AA1456" t="s">
        <v>500</v>
      </c>
      <c r="AC1456">
        <v>0</v>
      </c>
      <c r="AD1456" t="s">
        <v>142</v>
      </c>
      <c r="AE1456" t="s">
        <v>144</v>
      </c>
      <c r="AF1456" t="s">
        <v>145</v>
      </c>
      <c r="AG1456">
        <v>110</v>
      </c>
      <c r="AI1456">
        <v>2560</v>
      </c>
      <c r="AK1456" t="s">
        <v>146</v>
      </c>
      <c r="AL1456" t="s">
        <v>147</v>
      </c>
      <c r="AM1456" t="s">
        <v>148</v>
      </c>
    </row>
    <row r="1457" spans="1:39" x14ac:dyDescent="0.25">
      <c r="A1457" s="2">
        <v>41718</v>
      </c>
      <c r="B1457" t="s">
        <v>16631</v>
      </c>
      <c r="C1457" t="s">
        <v>14198</v>
      </c>
      <c r="D1457" s="2">
        <v>41718</v>
      </c>
      <c r="E1457" s="2">
        <v>41718</v>
      </c>
      <c r="F1457" t="s">
        <v>9429</v>
      </c>
      <c r="G1457">
        <v>1</v>
      </c>
      <c r="H1457">
        <v>0</v>
      </c>
      <c r="I1457">
        <v>0</v>
      </c>
      <c r="L1457" t="s">
        <v>64</v>
      </c>
      <c r="M1457" t="s">
        <v>142</v>
      </c>
      <c r="N1457" t="s">
        <v>143</v>
      </c>
      <c r="O1457" t="s">
        <v>66</v>
      </c>
      <c r="Q1457">
        <v>46.4</v>
      </c>
      <c r="R1457">
        <v>0</v>
      </c>
      <c r="S1457">
        <v>46.4</v>
      </c>
      <c r="T1457">
        <v>0</v>
      </c>
      <c r="U1457">
        <v>0</v>
      </c>
      <c r="V1457">
        <v>31.36</v>
      </c>
      <c r="W1457" s="2">
        <v>41732</v>
      </c>
      <c r="X1457">
        <v>0</v>
      </c>
      <c r="Y1457" t="s">
        <v>67</v>
      </c>
      <c r="Z1457" t="s">
        <v>68</v>
      </c>
      <c r="AA1457" t="s">
        <v>1408</v>
      </c>
      <c r="AC1457">
        <v>0</v>
      </c>
      <c r="AD1457" t="s">
        <v>142</v>
      </c>
      <c r="AE1457" t="s">
        <v>144</v>
      </c>
      <c r="AF1457" t="s">
        <v>145</v>
      </c>
      <c r="AG1457">
        <v>110</v>
      </c>
      <c r="AI1457">
        <v>2560</v>
      </c>
      <c r="AK1457" t="s">
        <v>146</v>
      </c>
      <c r="AL1457" t="s">
        <v>147</v>
      </c>
      <c r="AM1457" t="s">
        <v>148</v>
      </c>
    </row>
    <row r="1458" spans="1:39" x14ac:dyDescent="0.25">
      <c r="A1458" s="2">
        <v>41718</v>
      </c>
      <c r="B1458" t="s">
        <v>16675</v>
      </c>
      <c r="C1458" t="s">
        <v>16676</v>
      </c>
      <c r="D1458" s="2">
        <v>41718</v>
      </c>
      <c r="E1458" s="2">
        <v>41718</v>
      </c>
      <c r="F1458" t="s">
        <v>16677</v>
      </c>
      <c r="G1458">
        <v>10</v>
      </c>
      <c r="H1458">
        <v>0</v>
      </c>
      <c r="I1458">
        <v>0</v>
      </c>
      <c r="L1458" t="s">
        <v>64</v>
      </c>
      <c r="M1458" t="s">
        <v>142</v>
      </c>
      <c r="N1458" t="s">
        <v>143</v>
      </c>
      <c r="O1458" t="s">
        <v>66</v>
      </c>
      <c r="Q1458">
        <v>0</v>
      </c>
      <c r="R1458">
        <v>0</v>
      </c>
      <c r="S1458">
        <v>0</v>
      </c>
      <c r="T1458">
        <v>0</v>
      </c>
      <c r="U1458">
        <v>0</v>
      </c>
      <c r="V1458">
        <v>0</v>
      </c>
      <c r="X1458">
        <v>0</v>
      </c>
      <c r="Y1458" t="s">
        <v>67</v>
      </c>
      <c r="Z1458" t="s">
        <v>154</v>
      </c>
      <c r="AC1458">
        <v>0</v>
      </c>
      <c r="AD1458" t="s">
        <v>142</v>
      </c>
      <c r="AE1458" t="s">
        <v>144</v>
      </c>
      <c r="AF1458" t="s">
        <v>145</v>
      </c>
      <c r="AG1458">
        <v>110</v>
      </c>
      <c r="AI1458">
        <v>2560</v>
      </c>
      <c r="AK1458" t="s">
        <v>146</v>
      </c>
      <c r="AL1458" t="s">
        <v>147</v>
      </c>
      <c r="AM1458" t="s">
        <v>148</v>
      </c>
    </row>
    <row r="1459" spans="1:39" x14ac:dyDescent="0.25">
      <c r="A1459" s="2">
        <v>41712</v>
      </c>
      <c r="B1459" t="s">
        <v>16780</v>
      </c>
      <c r="C1459" t="s">
        <v>16676</v>
      </c>
      <c r="D1459" s="2">
        <v>41712</v>
      </c>
      <c r="E1459" s="2">
        <v>41712</v>
      </c>
      <c r="F1459" t="s">
        <v>16781</v>
      </c>
      <c r="G1459">
        <v>15</v>
      </c>
      <c r="H1459">
        <v>0</v>
      </c>
      <c r="I1459">
        <v>0</v>
      </c>
      <c r="L1459" t="s">
        <v>64</v>
      </c>
      <c r="M1459" t="s">
        <v>142</v>
      </c>
      <c r="N1459" t="s">
        <v>143</v>
      </c>
      <c r="O1459" t="s">
        <v>66</v>
      </c>
      <c r="Q1459" t="s">
        <v>16782</v>
      </c>
      <c r="R1459">
        <v>0</v>
      </c>
      <c r="S1459" t="s">
        <v>16782</v>
      </c>
      <c r="T1459">
        <v>0</v>
      </c>
      <c r="U1459">
        <v>0</v>
      </c>
      <c r="V1459" t="s">
        <v>16782</v>
      </c>
      <c r="W1459" s="2">
        <v>41732</v>
      </c>
      <c r="X1459">
        <v>0</v>
      </c>
      <c r="Y1459" t="s">
        <v>67</v>
      </c>
      <c r="Z1459" t="s">
        <v>68</v>
      </c>
      <c r="AA1459" t="s">
        <v>815</v>
      </c>
      <c r="AC1459">
        <v>0</v>
      </c>
      <c r="AD1459" t="s">
        <v>142</v>
      </c>
      <c r="AE1459" t="s">
        <v>144</v>
      </c>
      <c r="AF1459" t="s">
        <v>145</v>
      </c>
      <c r="AG1459">
        <v>110</v>
      </c>
      <c r="AI1459">
        <v>2560</v>
      </c>
      <c r="AK1459" t="s">
        <v>146</v>
      </c>
      <c r="AL1459" t="s">
        <v>147</v>
      </c>
      <c r="AM1459" t="s">
        <v>148</v>
      </c>
    </row>
    <row r="1460" spans="1:39" x14ac:dyDescent="0.25">
      <c r="A1460" s="2">
        <v>41709</v>
      </c>
      <c r="B1460" t="s">
        <v>16926</v>
      </c>
      <c r="C1460" t="s">
        <v>16927</v>
      </c>
      <c r="D1460" s="2">
        <v>41709</v>
      </c>
      <c r="E1460" s="2">
        <v>41709</v>
      </c>
      <c r="F1460" t="s">
        <v>9429</v>
      </c>
      <c r="G1460">
        <v>1</v>
      </c>
      <c r="H1460">
        <v>0</v>
      </c>
      <c r="I1460">
        <v>0</v>
      </c>
      <c r="L1460" t="s">
        <v>64</v>
      </c>
      <c r="M1460" t="s">
        <v>142</v>
      </c>
      <c r="N1460" t="s">
        <v>143</v>
      </c>
      <c r="O1460" t="s">
        <v>66</v>
      </c>
      <c r="Q1460">
        <v>28</v>
      </c>
      <c r="R1460">
        <v>0</v>
      </c>
      <c r="S1460">
        <v>28</v>
      </c>
      <c r="T1460">
        <v>0</v>
      </c>
      <c r="U1460">
        <v>0</v>
      </c>
      <c r="V1460">
        <v>0</v>
      </c>
      <c r="X1460">
        <v>0</v>
      </c>
      <c r="Y1460" t="s">
        <v>67</v>
      </c>
      <c r="Z1460" t="s">
        <v>81</v>
      </c>
      <c r="AC1460">
        <v>0</v>
      </c>
      <c r="AD1460" t="s">
        <v>142</v>
      </c>
      <c r="AE1460" t="s">
        <v>144</v>
      </c>
      <c r="AF1460" t="s">
        <v>145</v>
      </c>
      <c r="AG1460">
        <v>110</v>
      </c>
      <c r="AI1460">
        <v>2560</v>
      </c>
      <c r="AK1460" t="s">
        <v>146</v>
      </c>
      <c r="AL1460" t="s">
        <v>147</v>
      </c>
      <c r="AM1460" t="s">
        <v>148</v>
      </c>
    </row>
    <row r="1461" spans="1:39" x14ac:dyDescent="0.25">
      <c r="A1461" s="2">
        <v>41708</v>
      </c>
      <c r="B1461" t="s">
        <v>16986</v>
      </c>
      <c r="C1461" t="s">
        <v>16987</v>
      </c>
      <c r="D1461" s="2">
        <v>41716</v>
      </c>
      <c r="E1461" s="2">
        <v>41716</v>
      </c>
      <c r="F1461" t="s">
        <v>14256</v>
      </c>
      <c r="G1461">
        <v>8</v>
      </c>
      <c r="H1461">
        <v>0</v>
      </c>
      <c r="I1461">
        <v>0</v>
      </c>
      <c r="L1461" t="s">
        <v>64</v>
      </c>
      <c r="M1461" t="s">
        <v>142</v>
      </c>
      <c r="N1461" t="s">
        <v>143</v>
      </c>
      <c r="O1461" t="s">
        <v>66</v>
      </c>
      <c r="Q1461">
        <v>32</v>
      </c>
      <c r="R1461">
        <v>0</v>
      </c>
      <c r="S1461">
        <v>32</v>
      </c>
      <c r="T1461">
        <v>0</v>
      </c>
      <c r="U1461">
        <v>0</v>
      </c>
      <c r="V1461">
        <v>32</v>
      </c>
      <c r="W1461" s="2">
        <v>41739</v>
      </c>
      <c r="X1461">
        <v>0</v>
      </c>
      <c r="Y1461" t="s">
        <v>67</v>
      </c>
      <c r="Z1461" t="s">
        <v>68</v>
      </c>
      <c r="AA1461" t="s">
        <v>755</v>
      </c>
      <c r="AC1461">
        <v>0</v>
      </c>
      <c r="AD1461" t="s">
        <v>142</v>
      </c>
      <c r="AE1461" t="s">
        <v>144</v>
      </c>
      <c r="AF1461" t="s">
        <v>145</v>
      </c>
      <c r="AG1461">
        <v>110</v>
      </c>
      <c r="AI1461">
        <v>2560</v>
      </c>
      <c r="AK1461" t="s">
        <v>146</v>
      </c>
      <c r="AL1461" t="s">
        <v>147</v>
      </c>
      <c r="AM1461" t="s">
        <v>148</v>
      </c>
    </row>
    <row r="1462" spans="1:39" x14ac:dyDescent="0.25">
      <c r="A1462" s="2">
        <v>41705</v>
      </c>
      <c r="B1462" t="s">
        <v>17011</v>
      </c>
      <c r="C1462" t="s">
        <v>17012</v>
      </c>
      <c r="D1462" s="2">
        <v>41706</v>
      </c>
      <c r="E1462" s="2">
        <v>41706</v>
      </c>
      <c r="F1462" t="s">
        <v>14991</v>
      </c>
      <c r="G1462">
        <v>4</v>
      </c>
      <c r="H1462">
        <v>0</v>
      </c>
      <c r="I1462">
        <v>0</v>
      </c>
      <c r="L1462" t="s">
        <v>64</v>
      </c>
      <c r="M1462" t="s">
        <v>142</v>
      </c>
      <c r="N1462" t="s">
        <v>143</v>
      </c>
      <c r="O1462" t="s">
        <v>66</v>
      </c>
      <c r="Q1462">
        <v>49.6</v>
      </c>
      <c r="R1462">
        <v>0</v>
      </c>
      <c r="S1462">
        <v>49.6</v>
      </c>
      <c r="T1462">
        <v>0</v>
      </c>
      <c r="U1462">
        <v>0</v>
      </c>
      <c r="V1462">
        <v>57.16</v>
      </c>
      <c r="W1462" s="2">
        <v>41711</v>
      </c>
      <c r="X1462">
        <v>0</v>
      </c>
      <c r="Y1462" t="s">
        <v>67</v>
      </c>
      <c r="Z1462" t="s">
        <v>68</v>
      </c>
      <c r="AA1462" t="s">
        <v>755</v>
      </c>
      <c r="AC1462">
        <v>0</v>
      </c>
      <c r="AD1462" t="s">
        <v>142</v>
      </c>
      <c r="AE1462" t="s">
        <v>144</v>
      </c>
      <c r="AF1462" t="s">
        <v>145</v>
      </c>
      <c r="AG1462">
        <v>110</v>
      </c>
      <c r="AI1462">
        <v>2560</v>
      </c>
      <c r="AK1462" t="s">
        <v>146</v>
      </c>
      <c r="AL1462" t="s">
        <v>147</v>
      </c>
      <c r="AM1462" t="s">
        <v>148</v>
      </c>
    </row>
    <row r="1463" spans="1:39" x14ac:dyDescent="0.25">
      <c r="A1463" s="2">
        <v>41702</v>
      </c>
      <c r="B1463" t="s">
        <v>17117</v>
      </c>
      <c r="C1463" t="s">
        <v>17118</v>
      </c>
      <c r="D1463" s="2">
        <v>41702</v>
      </c>
      <c r="E1463" s="2">
        <v>41702</v>
      </c>
      <c r="F1463" t="s">
        <v>17119</v>
      </c>
      <c r="G1463">
        <v>1</v>
      </c>
      <c r="H1463">
        <v>0</v>
      </c>
      <c r="I1463">
        <v>0</v>
      </c>
      <c r="L1463" t="s">
        <v>64</v>
      </c>
      <c r="M1463" t="s">
        <v>142</v>
      </c>
      <c r="N1463" t="s">
        <v>143</v>
      </c>
      <c r="O1463" t="s">
        <v>66</v>
      </c>
      <c r="Q1463">
        <v>168</v>
      </c>
      <c r="R1463">
        <v>0</v>
      </c>
      <c r="S1463">
        <v>168</v>
      </c>
      <c r="T1463">
        <v>0</v>
      </c>
      <c r="U1463">
        <v>0</v>
      </c>
      <c r="V1463">
        <v>168</v>
      </c>
      <c r="W1463" s="2">
        <v>41739</v>
      </c>
      <c r="X1463">
        <v>0</v>
      </c>
      <c r="Y1463" t="s">
        <v>67</v>
      </c>
      <c r="Z1463" t="s">
        <v>68</v>
      </c>
      <c r="AA1463" t="s">
        <v>500</v>
      </c>
      <c r="AC1463">
        <v>0</v>
      </c>
      <c r="AD1463" t="s">
        <v>142</v>
      </c>
      <c r="AE1463" t="s">
        <v>144</v>
      </c>
      <c r="AF1463" t="s">
        <v>145</v>
      </c>
      <c r="AG1463">
        <v>110</v>
      </c>
      <c r="AI1463">
        <v>2560</v>
      </c>
      <c r="AK1463" t="s">
        <v>146</v>
      </c>
      <c r="AL1463" t="s">
        <v>147</v>
      </c>
      <c r="AM1463" t="s">
        <v>148</v>
      </c>
    </row>
    <row r="1464" spans="1:39" x14ac:dyDescent="0.25">
      <c r="A1464" s="2">
        <v>41702</v>
      </c>
      <c r="B1464" t="s">
        <v>17120</v>
      </c>
      <c r="C1464" t="s">
        <v>17121</v>
      </c>
      <c r="D1464" s="2">
        <v>41854</v>
      </c>
      <c r="E1464" s="2">
        <v>41859</v>
      </c>
      <c r="F1464" t="s">
        <v>17122</v>
      </c>
      <c r="G1464">
        <v>1</v>
      </c>
      <c r="H1464">
        <v>0</v>
      </c>
      <c r="I1464">
        <v>0</v>
      </c>
      <c r="L1464" t="s">
        <v>64</v>
      </c>
      <c r="M1464" t="s">
        <v>142</v>
      </c>
      <c r="N1464" t="s">
        <v>143</v>
      </c>
      <c r="O1464" t="s">
        <v>66</v>
      </c>
      <c r="Q1464">
        <v>215.2</v>
      </c>
      <c r="R1464">
        <v>0</v>
      </c>
      <c r="S1464">
        <v>215.2</v>
      </c>
      <c r="T1464">
        <v>0</v>
      </c>
      <c r="U1464">
        <v>0</v>
      </c>
      <c r="V1464">
        <v>215.2</v>
      </c>
      <c r="W1464" s="2">
        <v>41739</v>
      </c>
      <c r="X1464">
        <v>0</v>
      </c>
      <c r="Y1464" t="s">
        <v>67</v>
      </c>
      <c r="Z1464" t="s">
        <v>68</v>
      </c>
      <c r="AA1464" t="s">
        <v>1694</v>
      </c>
      <c r="AC1464">
        <v>0</v>
      </c>
      <c r="AD1464" t="s">
        <v>142</v>
      </c>
      <c r="AE1464" t="s">
        <v>144</v>
      </c>
      <c r="AF1464" t="s">
        <v>145</v>
      </c>
      <c r="AG1464">
        <v>110</v>
      </c>
      <c r="AI1464">
        <v>2560</v>
      </c>
      <c r="AK1464" t="s">
        <v>146</v>
      </c>
      <c r="AL1464" t="s">
        <v>147</v>
      </c>
      <c r="AM1464" t="s">
        <v>148</v>
      </c>
    </row>
    <row r="1465" spans="1:39" x14ac:dyDescent="0.25">
      <c r="A1465" s="2">
        <v>41701</v>
      </c>
      <c r="B1465" t="s">
        <v>17171</v>
      </c>
      <c r="C1465" t="s">
        <v>17172</v>
      </c>
      <c r="D1465" s="2">
        <v>41756</v>
      </c>
      <c r="E1465" s="2">
        <v>41756</v>
      </c>
      <c r="F1465" t="s">
        <v>14256</v>
      </c>
      <c r="G1465">
        <v>4</v>
      </c>
      <c r="H1465">
        <v>0</v>
      </c>
      <c r="I1465">
        <v>0</v>
      </c>
      <c r="L1465" t="s">
        <v>64</v>
      </c>
      <c r="M1465" t="s">
        <v>142</v>
      </c>
      <c r="N1465" t="s">
        <v>143</v>
      </c>
      <c r="O1465" t="s">
        <v>66</v>
      </c>
      <c r="Q1465">
        <v>20</v>
      </c>
      <c r="R1465">
        <v>0</v>
      </c>
      <c r="S1465">
        <v>20</v>
      </c>
      <c r="T1465">
        <v>0</v>
      </c>
      <c r="U1465">
        <v>0</v>
      </c>
      <c r="V1465">
        <v>20.2</v>
      </c>
      <c r="W1465" s="2">
        <v>41795</v>
      </c>
      <c r="X1465">
        <v>0</v>
      </c>
      <c r="Y1465" t="s">
        <v>67</v>
      </c>
      <c r="Z1465" t="s">
        <v>68</v>
      </c>
      <c r="AA1465" t="s">
        <v>1703</v>
      </c>
      <c r="AC1465">
        <v>0</v>
      </c>
      <c r="AD1465" t="s">
        <v>142</v>
      </c>
      <c r="AE1465" t="s">
        <v>144</v>
      </c>
      <c r="AF1465" t="s">
        <v>145</v>
      </c>
      <c r="AG1465">
        <v>110</v>
      </c>
      <c r="AI1465">
        <v>2560</v>
      </c>
      <c r="AK1465" t="s">
        <v>146</v>
      </c>
      <c r="AL1465" t="s">
        <v>147</v>
      </c>
      <c r="AM1465" t="s">
        <v>148</v>
      </c>
    </row>
    <row r="1466" spans="1:39" x14ac:dyDescent="0.25">
      <c r="A1466" s="2">
        <v>41701</v>
      </c>
      <c r="B1466" t="s">
        <v>17173</v>
      </c>
      <c r="C1466" t="s">
        <v>17174</v>
      </c>
      <c r="D1466" s="2">
        <v>41748</v>
      </c>
      <c r="E1466" s="2">
        <v>41748</v>
      </c>
      <c r="F1466" t="s">
        <v>14256</v>
      </c>
      <c r="G1466">
        <v>5</v>
      </c>
      <c r="H1466">
        <v>0</v>
      </c>
      <c r="I1466">
        <v>0</v>
      </c>
      <c r="L1466" t="s">
        <v>64</v>
      </c>
      <c r="M1466" t="s">
        <v>142</v>
      </c>
      <c r="N1466" t="s">
        <v>143</v>
      </c>
      <c r="O1466" t="s">
        <v>66</v>
      </c>
      <c r="Q1466">
        <v>40</v>
      </c>
      <c r="R1466">
        <v>0</v>
      </c>
      <c r="S1466">
        <v>40</v>
      </c>
      <c r="T1466">
        <v>0</v>
      </c>
      <c r="U1466">
        <v>0</v>
      </c>
      <c r="V1466">
        <v>24.2</v>
      </c>
      <c r="W1466" s="2">
        <v>41795</v>
      </c>
      <c r="X1466">
        <v>0</v>
      </c>
      <c r="Y1466" t="s">
        <v>67</v>
      </c>
      <c r="Z1466" t="s">
        <v>68</v>
      </c>
      <c r="AA1466" t="s">
        <v>1703</v>
      </c>
      <c r="AC1466">
        <v>0</v>
      </c>
      <c r="AD1466" t="s">
        <v>142</v>
      </c>
      <c r="AE1466" t="s">
        <v>144</v>
      </c>
      <c r="AF1466" t="s">
        <v>145</v>
      </c>
      <c r="AG1466">
        <v>110</v>
      </c>
      <c r="AI1466">
        <v>2560</v>
      </c>
      <c r="AK1466" t="s">
        <v>146</v>
      </c>
      <c r="AL1466" t="s">
        <v>147</v>
      </c>
      <c r="AM1466" t="s">
        <v>148</v>
      </c>
    </row>
    <row r="1467" spans="1:39" x14ac:dyDescent="0.25">
      <c r="A1467" s="2">
        <v>41701</v>
      </c>
      <c r="B1467" t="s">
        <v>17175</v>
      </c>
      <c r="C1467" t="s">
        <v>17176</v>
      </c>
      <c r="D1467" s="2">
        <v>41743</v>
      </c>
      <c r="E1467" s="2">
        <v>41743</v>
      </c>
      <c r="F1467" t="s">
        <v>14256</v>
      </c>
      <c r="G1467">
        <v>3</v>
      </c>
      <c r="H1467">
        <v>0</v>
      </c>
      <c r="I1467">
        <v>0</v>
      </c>
      <c r="L1467" t="s">
        <v>64</v>
      </c>
      <c r="M1467" t="s">
        <v>142</v>
      </c>
      <c r="N1467" t="s">
        <v>143</v>
      </c>
      <c r="O1467" t="s">
        <v>66</v>
      </c>
      <c r="Q1467">
        <v>16</v>
      </c>
      <c r="R1467">
        <v>4.2</v>
      </c>
      <c r="S1467">
        <v>20.2</v>
      </c>
      <c r="T1467">
        <v>0</v>
      </c>
      <c r="U1467">
        <v>0</v>
      </c>
      <c r="V1467">
        <v>16.2</v>
      </c>
      <c r="W1467" s="2">
        <v>41746</v>
      </c>
      <c r="X1467">
        <v>0</v>
      </c>
      <c r="Y1467" t="s">
        <v>67</v>
      </c>
      <c r="Z1467" t="s">
        <v>68</v>
      </c>
      <c r="AA1467" t="s">
        <v>1703</v>
      </c>
      <c r="AC1467">
        <v>0</v>
      </c>
      <c r="AD1467" t="s">
        <v>142</v>
      </c>
      <c r="AE1467" t="s">
        <v>144</v>
      </c>
      <c r="AF1467" t="s">
        <v>145</v>
      </c>
      <c r="AG1467">
        <v>110</v>
      </c>
      <c r="AI1467">
        <v>2560</v>
      </c>
      <c r="AK1467" t="s">
        <v>146</v>
      </c>
      <c r="AL1467" t="s">
        <v>147</v>
      </c>
      <c r="AM1467" t="s">
        <v>148</v>
      </c>
    </row>
    <row r="1468" spans="1:39" x14ac:dyDescent="0.25">
      <c r="A1468" s="2">
        <v>41701</v>
      </c>
      <c r="B1468" t="s">
        <v>17177</v>
      </c>
      <c r="C1468" t="s">
        <v>16063</v>
      </c>
      <c r="D1468" s="2">
        <v>41701</v>
      </c>
      <c r="E1468" s="2">
        <v>41701</v>
      </c>
      <c r="F1468" t="s">
        <v>14256</v>
      </c>
      <c r="G1468">
        <v>5</v>
      </c>
      <c r="H1468">
        <v>0</v>
      </c>
      <c r="I1468">
        <v>0</v>
      </c>
      <c r="L1468" t="s">
        <v>64</v>
      </c>
      <c r="M1468" t="s">
        <v>142</v>
      </c>
      <c r="N1468" t="s">
        <v>143</v>
      </c>
      <c r="O1468" t="s">
        <v>66</v>
      </c>
      <c r="Q1468">
        <v>19.2</v>
      </c>
      <c r="R1468">
        <v>8.4</v>
      </c>
      <c r="S1468">
        <v>27.6</v>
      </c>
      <c r="T1468">
        <v>0</v>
      </c>
      <c r="U1468">
        <v>0</v>
      </c>
      <c r="V1468">
        <v>32.4</v>
      </c>
      <c r="W1468" s="2">
        <v>41746</v>
      </c>
      <c r="X1468">
        <v>0</v>
      </c>
      <c r="Y1468" t="s">
        <v>67</v>
      </c>
      <c r="Z1468" t="s">
        <v>68</v>
      </c>
      <c r="AA1468" t="s">
        <v>1703</v>
      </c>
      <c r="AC1468">
        <v>0</v>
      </c>
      <c r="AD1468" t="s">
        <v>142</v>
      </c>
      <c r="AE1468" t="s">
        <v>144</v>
      </c>
      <c r="AF1468" t="s">
        <v>145</v>
      </c>
      <c r="AG1468">
        <v>110</v>
      </c>
      <c r="AI1468">
        <v>2560</v>
      </c>
      <c r="AK1468" t="s">
        <v>146</v>
      </c>
      <c r="AL1468" t="s">
        <v>147</v>
      </c>
      <c r="AM1468" t="s">
        <v>148</v>
      </c>
    </row>
    <row r="1469" spans="1:39" x14ac:dyDescent="0.25">
      <c r="A1469" s="2">
        <v>41701</v>
      </c>
      <c r="B1469" t="s">
        <v>17178</v>
      </c>
      <c r="C1469" t="s">
        <v>17179</v>
      </c>
      <c r="D1469" s="2">
        <v>41709</v>
      </c>
      <c r="E1469" s="2">
        <v>41709</v>
      </c>
      <c r="F1469" t="s">
        <v>14256</v>
      </c>
      <c r="G1469">
        <v>4</v>
      </c>
      <c r="H1469">
        <v>0</v>
      </c>
      <c r="I1469">
        <v>0</v>
      </c>
      <c r="L1469" t="s">
        <v>64</v>
      </c>
      <c r="M1469" t="s">
        <v>142</v>
      </c>
      <c r="N1469" t="s">
        <v>143</v>
      </c>
      <c r="O1469" t="s">
        <v>66</v>
      </c>
      <c r="Q1469">
        <v>16</v>
      </c>
      <c r="R1469">
        <v>0</v>
      </c>
      <c r="S1469">
        <v>16</v>
      </c>
      <c r="T1469">
        <v>0</v>
      </c>
      <c r="U1469">
        <v>0</v>
      </c>
      <c r="V1469">
        <v>18.72</v>
      </c>
      <c r="W1469" s="2">
        <v>41725</v>
      </c>
      <c r="X1469">
        <v>0</v>
      </c>
      <c r="Y1469" t="s">
        <v>67</v>
      </c>
      <c r="Z1469" t="s">
        <v>68</v>
      </c>
      <c r="AA1469" t="s">
        <v>1703</v>
      </c>
      <c r="AC1469">
        <v>0</v>
      </c>
      <c r="AD1469" t="s">
        <v>142</v>
      </c>
      <c r="AE1469" t="s">
        <v>144</v>
      </c>
      <c r="AF1469" t="s">
        <v>145</v>
      </c>
      <c r="AG1469">
        <v>110</v>
      </c>
      <c r="AI1469">
        <v>2560</v>
      </c>
      <c r="AK1469" t="s">
        <v>146</v>
      </c>
      <c r="AL1469" t="s">
        <v>147</v>
      </c>
      <c r="AM1469" t="s">
        <v>148</v>
      </c>
    </row>
    <row r="1470" spans="1:39" x14ac:dyDescent="0.25">
      <c r="A1470" s="2">
        <v>41700</v>
      </c>
      <c r="B1470" t="s">
        <v>17182</v>
      </c>
      <c r="C1470" t="s">
        <v>16104</v>
      </c>
      <c r="D1470" s="2">
        <v>41761</v>
      </c>
      <c r="E1470" s="2">
        <v>41761</v>
      </c>
      <c r="F1470" t="s">
        <v>1627</v>
      </c>
      <c r="G1470">
        <v>2</v>
      </c>
      <c r="H1470">
        <v>0</v>
      </c>
      <c r="I1470">
        <v>2</v>
      </c>
      <c r="J1470" t="s">
        <v>4863</v>
      </c>
      <c r="L1470" t="s">
        <v>64</v>
      </c>
      <c r="M1470" t="s">
        <v>142</v>
      </c>
      <c r="N1470" t="s">
        <v>143</v>
      </c>
      <c r="Q1470">
        <v>0</v>
      </c>
      <c r="R1470">
        <v>0</v>
      </c>
      <c r="S1470">
        <v>0</v>
      </c>
      <c r="T1470">
        <v>0</v>
      </c>
      <c r="U1470">
        <v>96</v>
      </c>
      <c r="V1470">
        <v>99.35</v>
      </c>
      <c r="W1470" s="2">
        <v>41725</v>
      </c>
      <c r="X1470">
        <v>0</v>
      </c>
      <c r="Y1470" t="s">
        <v>67</v>
      </c>
      <c r="Z1470" t="s">
        <v>68</v>
      </c>
      <c r="AA1470" t="s">
        <v>82</v>
      </c>
      <c r="AB1470" t="s">
        <v>297</v>
      </c>
      <c r="AC1470">
        <v>48</v>
      </c>
      <c r="AD1470" t="s">
        <v>142</v>
      </c>
      <c r="AE1470" t="s">
        <v>144</v>
      </c>
      <c r="AF1470" t="s">
        <v>145</v>
      </c>
      <c r="AG1470">
        <v>110</v>
      </c>
      <c r="AI1470">
        <v>2560</v>
      </c>
      <c r="AK1470" t="s">
        <v>146</v>
      </c>
      <c r="AL1470" t="s">
        <v>147</v>
      </c>
      <c r="AM1470" t="s">
        <v>148</v>
      </c>
    </row>
    <row r="1471" spans="1:39" x14ac:dyDescent="0.25">
      <c r="A1471" s="2">
        <v>41700</v>
      </c>
      <c r="B1471" t="s">
        <v>17183</v>
      </c>
      <c r="C1471" t="s">
        <v>16102</v>
      </c>
      <c r="D1471" s="2">
        <v>41762</v>
      </c>
      <c r="E1471" s="2">
        <v>41762</v>
      </c>
      <c r="F1471" t="s">
        <v>1627</v>
      </c>
      <c r="G1471">
        <v>0</v>
      </c>
      <c r="H1471">
        <v>0</v>
      </c>
      <c r="I1471">
        <v>2</v>
      </c>
      <c r="J1471" t="s">
        <v>4863</v>
      </c>
      <c r="L1471" t="s">
        <v>64</v>
      </c>
      <c r="M1471" t="s">
        <v>142</v>
      </c>
      <c r="N1471" t="s">
        <v>143</v>
      </c>
      <c r="Q1471">
        <v>0</v>
      </c>
      <c r="R1471">
        <v>0</v>
      </c>
      <c r="S1471">
        <v>0</v>
      </c>
      <c r="T1471">
        <v>0</v>
      </c>
      <c r="U1471">
        <v>38.4</v>
      </c>
      <c r="V1471">
        <v>87.96</v>
      </c>
      <c r="W1471" s="2">
        <v>41739</v>
      </c>
      <c r="X1471">
        <v>0</v>
      </c>
      <c r="Y1471" t="s">
        <v>67</v>
      </c>
      <c r="Z1471" t="s">
        <v>68</v>
      </c>
      <c r="AA1471" t="s">
        <v>82</v>
      </c>
      <c r="AB1471" t="s">
        <v>297</v>
      </c>
      <c r="AC1471">
        <v>38.4</v>
      </c>
      <c r="AD1471" t="s">
        <v>142</v>
      </c>
      <c r="AE1471" t="s">
        <v>144</v>
      </c>
      <c r="AF1471" t="s">
        <v>145</v>
      </c>
      <c r="AG1471">
        <v>110</v>
      </c>
      <c r="AI1471">
        <v>2560</v>
      </c>
      <c r="AK1471" t="s">
        <v>146</v>
      </c>
      <c r="AL1471" t="s">
        <v>147</v>
      </c>
      <c r="AM1471" t="s">
        <v>148</v>
      </c>
    </row>
    <row r="1472" spans="1:39" x14ac:dyDescent="0.25">
      <c r="A1472" s="2">
        <v>41700</v>
      </c>
      <c r="B1472" t="s">
        <v>17184</v>
      </c>
      <c r="C1472" t="s">
        <v>16676</v>
      </c>
      <c r="D1472" s="2">
        <v>41701</v>
      </c>
      <c r="E1472" s="2">
        <v>41778</v>
      </c>
      <c r="F1472" t="s">
        <v>16781</v>
      </c>
      <c r="G1472">
        <v>15</v>
      </c>
      <c r="H1472">
        <v>0</v>
      </c>
      <c r="I1472">
        <v>0</v>
      </c>
      <c r="L1472" t="s">
        <v>64</v>
      </c>
      <c r="M1472" t="s">
        <v>142</v>
      </c>
      <c r="N1472" t="s">
        <v>143</v>
      </c>
      <c r="O1472" t="s">
        <v>66</v>
      </c>
      <c r="Q1472">
        <v>0</v>
      </c>
      <c r="R1472">
        <v>0</v>
      </c>
      <c r="S1472">
        <v>0</v>
      </c>
      <c r="T1472">
        <v>0</v>
      </c>
      <c r="U1472">
        <v>0</v>
      </c>
      <c r="V1472">
        <v>0</v>
      </c>
      <c r="X1472">
        <v>0</v>
      </c>
      <c r="Y1472" t="s">
        <v>67</v>
      </c>
      <c r="Z1472" t="s">
        <v>154</v>
      </c>
      <c r="AA1472" t="s">
        <v>1689</v>
      </c>
      <c r="AC1472">
        <v>0</v>
      </c>
      <c r="AD1472" t="s">
        <v>142</v>
      </c>
      <c r="AE1472" t="s">
        <v>144</v>
      </c>
      <c r="AF1472" t="s">
        <v>145</v>
      </c>
      <c r="AG1472">
        <v>110</v>
      </c>
      <c r="AI1472">
        <v>2560</v>
      </c>
      <c r="AK1472" t="s">
        <v>146</v>
      </c>
      <c r="AL1472" t="s">
        <v>147</v>
      </c>
      <c r="AM1472" t="s">
        <v>148</v>
      </c>
    </row>
    <row r="1473" spans="1:39" x14ac:dyDescent="0.25">
      <c r="A1473" s="2">
        <v>41699</v>
      </c>
      <c r="B1473" t="s">
        <v>17185</v>
      </c>
      <c r="C1473" t="s">
        <v>17186</v>
      </c>
      <c r="D1473" s="2">
        <v>41755</v>
      </c>
      <c r="E1473" s="2">
        <v>41755</v>
      </c>
      <c r="F1473" t="s">
        <v>17187</v>
      </c>
      <c r="G1473">
        <v>3</v>
      </c>
      <c r="H1473">
        <v>0</v>
      </c>
      <c r="I1473">
        <v>0</v>
      </c>
      <c r="L1473" t="s">
        <v>64</v>
      </c>
      <c r="M1473" t="s">
        <v>142</v>
      </c>
      <c r="N1473" t="s">
        <v>143</v>
      </c>
      <c r="O1473" t="s">
        <v>66</v>
      </c>
      <c r="Q1473">
        <v>26.4</v>
      </c>
      <c r="R1473">
        <v>0</v>
      </c>
      <c r="S1473">
        <v>26.4</v>
      </c>
      <c r="T1473">
        <v>0</v>
      </c>
      <c r="U1473">
        <v>0</v>
      </c>
      <c r="V1473">
        <v>26.4</v>
      </c>
      <c r="W1473" s="2">
        <v>41760</v>
      </c>
      <c r="X1473">
        <v>0</v>
      </c>
      <c r="Y1473" t="s">
        <v>67</v>
      </c>
      <c r="Z1473" t="s">
        <v>68</v>
      </c>
      <c r="AA1473" t="s">
        <v>755</v>
      </c>
      <c r="AC1473">
        <v>0</v>
      </c>
      <c r="AD1473" t="s">
        <v>142</v>
      </c>
      <c r="AE1473" t="s">
        <v>144</v>
      </c>
      <c r="AF1473" t="s">
        <v>145</v>
      </c>
      <c r="AG1473">
        <v>110</v>
      </c>
      <c r="AI1473">
        <v>2560</v>
      </c>
      <c r="AK1473" t="s">
        <v>146</v>
      </c>
      <c r="AL1473" t="s">
        <v>147</v>
      </c>
      <c r="AM1473" t="s">
        <v>148</v>
      </c>
    </row>
    <row r="1474" spans="1:39" x14ac:dyDescent="0.25">
      <c r="A1474" s="2">
        <v>41698</v>
      </c>
      <c r="B1474" t="s">
        <v>17188</v>
      </c>
      <c r="C1474" t="s">
        <v>17189</v>
      </c>
      <c r="D1474" s="2">
        <v>41712</v>
      </c>
      <c r="E1474" s="2">
        <v>41712</v>
      </c>
      <c r="F1474" t="s">
        <v>17190</v>
      </c>
      <c r="G1474">
        <v>5</v>
      </c>
      <c r="H1474">
        <v>0</v>
      </c>
      <c r="I1474">
        <v>0</v>
      </c>
      <c r="L1474" t="s">
        <v>64</v>
      </c>
      <c r="M1474" t="s">
        <v>142</v>
      </c>
      <c r="N1474" t="s">
        <v>143</v>
      </c>
      <c r="O1474" t="s">
        <v>66</v>
      </c>
      <c r="Q1474">
        <v>64</v>
      </c>
      <c r="R1474">
        <v>0</v>
      </c>
      <c r="S1474">
        <v>64</v>
      </c>
      <c r="T1474">
        <v>0</v>
      </c>
      <c r="U1474">
        <v>0</v>
      </c>
      <c r="V1474">
        <v>72.400000000000006</v>
      </c>
      <c r="W1474" s="2">
        <v>41711</v>
      </c>
      <c r="X1474">
        <v>0</v>
      </c>
      <c r="Y1474" t="s">
        <v>67</v>
      </c>
      <c r="Z1474" t="s">
        <v>68</v>
      </c>
      <c r="AA1474" t="s">
        <v>755</v>
      </c>
      <c r="AC1474">
        <v>0</v>
      </c>
      <c r="AD1474" t="s">
        <v>142</v>
      </c>
      <c r="AE1474" t="s">
        <v>144</v>
      </c>
      <c r="AF1474" t="s">
        <v>145</v>
      </c>
      <c r="AG1474">
        <v>110</v>
      </c>
      <c r="AI1474">
        <v>2560</v>
      </c>
      <c r="AK1474" t="s">
        <v>146</v>
      </c>
      <c r="AL1474" t="s">
        <v>147</v>
      </c>
      <c r="AM1474" t="s">
        <v>148</v>
      </c>
    </row>
    <row r="1475" spans="1:39" x14ac:dyDescent="0.25">
      <c r="A1475" s="2">
        <v>41698</v>
      </c>
      <c r="B1475" t="s">
        <v>17209</v>
      </c>
      <c r="C1475" t="s">
        <v>16882</v>
      </c>
      <c r="D1475" s="2">
        <v>41720</v>
      </c>
      <c r="E1475" s="2">
        <v>41720</v>
      </c>
      <c r="F1475" t="s">
        <v>15337</v>
      </c>
      <c r="G1475">
        <v>1</v>
      </c>
      <c r="H1475">
        <v>0</v>
      </c>
      <c r="I1475">
        <v>0</v>
      </c>
      <c r="J1475" t="s">
        <v>3735</v>
      </c>
      <c r="L1475" t="s">
        <v>64</v>
      </c>
      <c r="M1475" t="s">
        <v>142</v>
      </c>
      <c r="N1475" t="s">
        <v>143</v>
      </c>
      <c r="Q1475">
        <v>0</v>
      </c>
      <c r="R1475">
        <v>0</v>
      </c>
      <c r="S1475">
        <v>0</v>
      </c>
      <c r="T1475">
        <v>0</v>
      </c>
      <c r="U1475">
        <v>22.94</v>
      </c>
      <c r="V1475">
        <v>22.94</v>
      </c>
      <c r="W1475" s="2">
        <v>41704</v>
      </c>
      <c r="X1475">
        <v>0</v>
      </c>
      <c r="Y1475" t="s">
        <v>67</v>
      </c>
      <c r="Z1475" t="s">
        <v>68</v>
      </c>
      <c r="AA1475" t="s">
        <v>82</v>
      </c>
      <c r="AB1475" t="s">
        <v>297</v>
      </c>
      <c r="AC1475">
        <v>22.936</v>
      </c>
      <c r="AD1475" t="s">
        <v>142</v>
      </c>
      <c r="AE1475" t="s">
        <v>144</v>
      </c>
      <c r="AF1475" t="s">
        <v>145</v>
      </c>
      <c r="AG1475">
        <v>110</v>
      </c>
      <c r="AI1475">
        <v>2560</v>
      </c>
      <c r="AK1475" t="s">
        <v>146</v>
      </c>
      <c r="AL1475" t="s">
        <v>147</v>
      </c>
      <c r="AM1475" t="s">
        <v>148</v>
      </c>
    </row>
    <row r="1476" spans="1:39" x14ac:dyDescent="0.25">
      <c r="A1476" s="2">
        <v>41697</v>
      </c>
      <c r="B1476" t="s">
        <v>17258</v>
      </c>
      <c r="C1476" t="s">
        <v>15383</v>
      </c>
      <c r="D1476" s="2">
        <v>41797</v>
      </c>
      <c r="E1476" s="2">
        <v>41797</v>
      </c>
      <c r="F1476" t="s">
        <v>15384</v>
      </c>
      <c r="G1476">
        <v>3</v>
      </c>
      <c r="H1476">
        <v>0</v>
      </c>
      <c r="I1476">
        <v>0</v>
      </c>
      <c r="J1476" t="s">
        <v>17259</v>
      </c>
      <c r="L1476" t="s">
        <v>64</v>
      </c>
      <c r="M1476" t="s">
        <v>142</v>
      </c>
      <c r="N1476" t="s">
        <v>143</v>
      </c>
      <c r="Q1476">
        <v>0</v>
      </c>
      <c r="R1476">
        <v>9.6300000000000008</v>
      </c>
      <c r="S1476">
        <v>9.6300000000000008</v>
      </c>
      <c r="T1476">
        <v>0</v>
      </c>
      <c r="U1476">
        <v>28.8</v>
      </c>
      <c r="V1476">
        <v>28.8</v>
      </c>
      <c r="W1476" s="2">
        <v>41704</v>
      </c>
      <c r="X1476">
        <v>9.6300000000000008</v>
      </c>
      <c r="Y1476" s="2">
        <v>41830</v>
      </c>
      <c r="Z1476" t="s">
        <v>68</v>
      </c>
      <c r="AA1476" t="s">
        <v>755</v>
      </c>
      <c r="AB1476" t="s">
        <v>423</v>
      </c>
      <c r="AC1476">
        <v>28.8</v>
      </c>
      <c r="AD1476" t="s">
        <v>142</v>
      </c>
      <c r="AE1476" t="s">
        <v>144</v>
      </c>
      <c r="AF1476" t="s">
        <v>145</v>
      </c>
      <c r="AG1476">
        <v>110</v>
      </c>
      <c r="AI1476">
        <v>2560</v>
      </c>
      <c r="AK1476" t="s">
        <v>146</v>
      </c>
      <c r="AL1476" t="s">
        <v>147</v>
      </c>
      <c r="AM1476" t="s">
        <v>148</v>
      </c>
    </row>
    <row r="1477" spans="1:39" x14ac:dyDescent="0.25">
      <c r="A1477" s="2">
        <v>41697</v>
      </c>
      <c r="B1477" t="s">
        <v>17260</v>
      </c>
      <c r="C1477" t="s">
        <v>16882</v>
      </c>
      <c r="D1477" s="2">
        <v>41720</v>
      </c>
      <c r="E1477" s="2">
        <v>41720</v>
      </c>
      <c r="F1477" t="s">
        <v>15337</v>
      </c>
      <c r="G1477">
        <v>2</v>
      </c>
      <c r="H1477">
        <v>0</v>
      </c>
      <c r="I1477">
        <v>0</v>
      </c>
      <c r="J1477" t="s">
        <v>2751</v>
      </c>
      <c r="L1477" t="s">
        <v>64</v>
      </c>
      <c r="M1477" t="s">
        <v>142</v>
      </c>
      <c r="N1477" t="s">
        <v>143</v>
      </c>
      <c r="Q1477">
        <v>0</v>
      </c>
      <c r="R1477">
        <v>0</v>
      </c>
      <c r="S1477">
        <v>0</v>
      </c>
      <c r="T1477">
        <v>0</v>
      </c>
      <c r="U1477">
        <v>45.87</v>
      </c>
      <c r="V1477">
        <v>42.53</v>
      </c>
      <c r="W1477" s="2">
        <v>41704</v>
      </c>
      <c r="X1477">
        <v>0</v>
      </c>
      <c r="Y1477" t="s">
        <v>67</v>
      </c>
      <c r="Z1477" t="s">
        <v>68</v>
      </c>
      <c r="AA1477" t="s">
        <v>82</v>
      </c>
      <c r="AB1477" t="s">
        <v>297</v>
      </c>
      <c r="AC1477">
        <v>45.872</v>
      </c>
      <c r="AD1477" t="s">
        <v>142</v>
      </c>
      <c r="AE1477" t="s">
        <v>144</v>
      </c>
      <c r="AF1477" t="s">
        <v>145</v>
      </c>
      <c r="AG1477">
        <v>110</v>
      </c>
      <c r="AI1477">
        <v>2560</v>
      </c>
      <c r="AK1477" t="s">
        <v>146</v>
      </c>
      <c r="AL1477" t="s">
        <v>147</v>
      </c>
      <c r="AM1477" t="s">
        <v>148</v>
      </c>
    </row>
    <row r="1478" spans="1:39" x14ac:dyDescent="0.25">
      <c r="A1478" s="2">
        <v>41694</v>
      </c>
      <c r="B1478" t="s">
        <v>17359</v>
      </c>
      <c r="C1478" t="s">
        <v>16882</v>
      </c>
      <c r="D1478" s="2">
        <v>41720</v>
      </c>
      <c r="E1478" s="2">
        <v>41720</v>
      </c>
      <c r="F1478" t="s">
        <v>15337</v>
      </c>
      <c r="G1478">
        <v>2</v>
      </c>
      <c r="H1478">
        <v>0</v>
      </c>
      <c r="I1478">
        <v>0</v>
      </c>
      <c r="J1478" t="s">
        <v>2751</v>
      </c>
      <c r="L1478" t="s">
        <v>64</v>
      </c>
      <c r="M1478" t="s">
        <v>142</v>
      </c>
      <c r="N1478" t="s">
        <v>143</v>
      </c>
      <c r="Q1478">
        <v>0</v>
      </c>
      <c r="R1478">
        <v>0</v>
      </c>
      <c r="S1478">
        <v>0</v>
      </c>
      <c r="T1478">
        <v>0</v>
      </c>
      <c r="U1478">
        <v>45.87</v>
      </c>
      <c r="V1478">
        <v>42.53</v>
      </c>
      <c r="W1478" s="2">
        <v>41704</v>
      </c>
      <c r="X1478">
        <v>0</v>
      </c>
      <c r="Y1478" t="s">
        <v>67</v>
      </c>
      <c r="Z1478" t="s">
        <v>68</v>
      </c>
      <c r="AA1478" t="s">
        <v>82</v>
      </c>
      <c r="AB1478" t="s">
        <v>297</v>
      </c>
      <c r="AC1478">
        <v>45.872</v>
      </c>
      <c r="AD1478" t="s">
        <v>142</v>
      </c>
      <c r="AE1478" t="s">
        <v>144</v>
      </c>
      <c r="AF1478" t="s">
        <v>145</v>
      </c>
      <c r="AG1478">
        <v>110</v>
      </c>
      <c r="AI1478">
        <v>2560</v>
      </c>
      <c r="AK1478" t="s">
        <v>146</v>
      </c>
      <c r="AL1478" t="s">
        <v>147</v>
      </c>
      <c r="AM1478" t="s">
        <v>148</v>
      </c>
    </row>
    <row r="1479" spans="1:39" x14ac:dyDescent="0.25">
      <c r="A1479" s="2">
        <v>41694</v>
      </c>
      <c r="B1479" t="s">
        <v>17360</v>
      </c>
      <c r="C1479" t="s">
        <v>16176</v>
      </c>
      <c r="D1479" s="2">
        <v>41817</v>
      </c>
      <c r="E1479" s="2">
        <v>41817</v>
      </c>
      <c r="F1479" t="s">
        <v>6071</v>
      </c>
      <c r="G1479">
        <v>0</v>
      </c>
      <c r="H1479">
        <v>0</v>
      </c>
      <c r="I1479">
        <v>0</v>
      </c>
      <c r="J1479" t="s">
        <v>17361</v>
      </c>
      <c r="L1479" t="s">
        <v>64</v>
      </c>
      <c r="M1479" t="s">
        <v>142</v>
      </c>
      <c r="N1479" t="s">
        <v>143</v>
      </c>
      <c r="Q1479">
        <v>0</v>
      </c>
      <c r="R1479">
        <v>0</v>
      </c>
      <c r="S1479">
        <v>0</v>
      </c>
      <c r="T1479">
        <v>0</v>
      </c>
      <c r="U1479">
        <v>510</v>
      </c>
      <c r="V1479">
        <v>0</v>
      </c>
      <c r="X1479">
        <v>0</v>
      </c>
      <c r="Y1479" t="s">
        <v>67</v>
      </c>
      <c r="Z1479" t="s">
        <v>68</v>
      </c>
      <c r="AA1479" t="s">
        <v>5087</v>
      </c>
      <c r="AB1479" t="s">
        <v>5088</v>
      </c>
      <c r="AC1479">
        <v>170</v>
      </c>
      <c r="AD1479" t="s">
        <v>142</v>
      </c>
      <c r="AE1479" t="s">
        <v>144</v>
      </c>
      <c r="AF1479" t="s">
        <v>145</v>
      </c>
      <c r="AG1479">
        <v>110</v>
      </c>
      <c r="AI1479">
        <v>2560</v>
      </c>
      <c r="AK1479" t="s">
        <v>146</v>
      </c>
      <c r="AL1479" t="s">
        <v>147</v>
      </c>
      <c r="AM1479" t="s">
        <v>148</v>
      </c>
    </row>
    <row r="1480" spans="1:39" x14ac:dyDescent="0.25">
      <c r="A1480" s="2">
        <v>41693</v>
      </c>
      <c r="B1480" t="s">
        <v>17410</v>
      </c>
      <c r="C1480" t="s">
        <v>14198</v>
      </c>
      <c r="D1480" s="2">
        <v>41693</v>
      </c>
      <c r="E1480" s="2">
        <v>41693</v>
      </c>
      <c r="G1480">
        <v>2</v>
      </c>
      <c r="H1480">
        <v>0</v>
      </c>
      <c r="I1480">
        <v>0</v>
      </c>
      <c r="L1480" t="s">
        <v>64</v>
      </c>
      <c r="M1480" t="s">
        <v>142</v>
      </c>
      <c r="N1480" t="s">
        <v>143</v>
      </c>
      <c r="O1480" t="s">
        <v>66</v>
      </c>
      <c r="Q1480">
        <v>82.4</v>
      </c>
      <c r="R1480">
        <v>0</v>
      </c>
      <c r="S1480">
        <v>82.4</v>
      </c>
      <c r="T1480">
        <v>0</v>
      </c>
      <c r="U1480">
        <v>0</v>
      </c>
      <c r="V1480">
        <v>82.4</v>
      </c>
      <c r="W1480" s="2">
        <v>41697</v>
      </c>
      <c r="X1480">
        <v>0</v>
      </c>
      <c r="Y1480" t="s">
        <v>67</v>
      </c>
      <c r="Z1480" t="s">
        <v>68</v>
      </c>
      <c r="AA1480" t="s">
        <v>1408</v>
      </c>
      <c r="AC1480">
        <v>0</v>
      </c>
      <c r="AD1480" t="s">
        <v>142</v>
      </c>
      <c r="AE1480" t="s">
        <v>144</v>
      </c>
      <c r="AF1480" t="s">
        <v>145</v>
      </c>
      <c r="AG1480">
        <v>110</v>
      </c>
      <c r="AI1480">
        <v>2560</v>
      </c>
      <c r="AK1480" t="s">
        <v>146</v>
      </c>
      <c r="AL1480" t="s">
        <v>147</v>
      </c>
      <c r="AM1480" t="s">
        <v>148</v>
      </c>
    </row>
    <row r="1481" spans="1:39" x14ac:dyDescent="0.25">
      <c r="A1481" s="2">
        <v>41693</v>
      </c>
      <c r="B1481" t="s">
        <v>17413</v>
      </c>
      <c r="C1481" t="s">
        <v>17414</v>
      </c>
      <c r="D1481" s="2">
        <v>41719</v>
      </c>
      <c r="E1481" s="2">
        <v>41719</v>
      </c>
      <c r="F1481" t="s">
        <v>17415</v>
      </c>
      <c r="G1481">
        <v>3</v>
      </c>
      <c r="H1481">
        <v>0</v>
      </c>
      <c r="I1481">
        <v>0</v>
      </c>
      <c r="L1481" t="s">
        <v>64</v>
      </c>
      <c r="M1481" t="s">
        <v>142</v>
      </c>
      <c r="N1481" t="s">
        <v>143</v>
      </c>
      <c r="O1481" t="s">
        <v>66</v>
      </c>
      <c r="Q1481">
        <v>25.6</v>
      </c>
      <c r="R1481">
        <v>0</v>
      </c>
      <c r="S1481">
        <v>25.6</v>
      </c>
      <c r="T1481">
        <v>0</v>
      </c>
      <c r="U1481">
        <v>0</v>
      </c>
      <c r="V1481">
        <v>33.659999999999997</v>
      </c>
      <c r="W1481" s="2">
        <v>41725</v>
      </c>
      <c r="X1481">
        <v>0</v>
      </c>
      <c r="Y1481" t="s">
        <v>67</v>
      </c>
      <c r="Z1481" t="s">
        <v>68</v>
      </c>
      <c r="AA1481" t="s">
        <v>755</v>
      </c>
      <c r="AC1481">
        <v>0</v>
      </c>
      <c r="AD1481" t="s">
        <v>142</v>
      </c>
      <c r="AE1481" t="s">
        <v>144</v>
      </c>
      <c r="AF1481" t="s">
        <v>145</v>
      </c>
      <c r="AG1481">
        <v>110</v>
      </c>
      <c r="AI1481">
        <v>2560</v>
      </c>
      <c r="AK1481" t="s">
        <v>146</v>
      </c>
      <c r="AL1481" t="s">
        <v>147</v>
      </c>
      <c r="AM1481" t="s">
        <v>148</v>
      </c>
    </row>
    <row r="1482" spans="1:39" x14ac:dyDescent="0.25">
      <c r="A1482" s="2">
        <v>41692</v>
      </c>
      <c r="B1482" t="s">
        <v>17418</v>
      </c>
      <c r="C1482" t="s">
        <v>17419</v>
      </c>
      <c r="D1482" s="2">
        <v>41748</v>
      </c>
      <c r="E1482" s="2">
        <v>41748</v>
      </c>
      <c r="F1482" t="s">
        <v>17420</v>
      </c>
      <c r="G1482">
        <v>4</v>
      </c>
      <c r="H1482">
        <v>0</v>
      </c>
      <c r="I1482">
        <v>0</v>
      </c>
      <c r="L1482" t="s">
        <v>64</v>
      </c>
      <c r="M1482" t="s">
        <v>142</v>
      </c>
      <c r="N1482" t="s">
        <v>143</v>
      </c>
      <c r="O1482" t="s">
        <v>66</v>
      </c>
      <c r="Q1482">
        <v>83.2</v>
      </c>
      <c r="R1482">
        <v>0</v>
      </c>
      <c r="S1482">
        <v>83.2</v>
      </c>
      <c r="T1482">
        <v>0</v>
      </c>
      <c r="U1482">
        <v>0</v>
      </c>
      <c r="V1482">
        <v>83.2</v>
      </c>
      <c r="W1482" s="2">
        <v>41697</v>
      </c>
      <c r="X1482">
        <v>0</v>
      </c>
      <c r="Y1482" t="s">
        <v>67</v>
      </c>
      <c r="Z1482" t="s">
        <v>68</v>
      </c>
      <c r="AA1482" t="s">
        <v>755</v>
      </c>
      <c r="AC1482">
        <v>0</v>
      </c>
      <c r="AD1482" t="s">
        <v>142</v>
      </c>
      <c r="AE1482" t="s">
        <v>144</v>
      </c>
      <c r="AF1482" t="s">
        <v>145</v>
      </c>
      <c r="AG1482">
        <v>110</v>
      </c>
      <c r="AI1482">
        <v>2560</v>
      </c>
      <c r="AK1482" t="s">
        <v>146</v>
      </c>
      <c r="AL1482" t="s">
        <v>147</v>
      </c>
      <c r="AM1482" t="s">
        <v>148</v>
      </c>
    </row>
    <row r="1483" spans="1:39" x14ac:dyDescent="0.25">
      <c r="A1483" s="2">
        <v>41692</v>
      </c>
      <c r="B1483" t="s">
        <v>17421</v>
      </c>
      <c r="C1483" t="s">
        <v>15383</v>
      </c>
      <c r="D1483" s="2">
        <v>41797</v>
      </c>
      <c r="E1483" s="2">
        <v>41797</v>
      </c>
      <c r="F1483" t="s">
        <v>15384</v>
      </c>
      <c r="G1483">
        <v>3</v>
      </c>
      <c r="H1483">
        <v>0</v>
      </c>
      <c r="I1483">
        <v>0</v>
      </c>
      <c r="J1483" t="s">
        <v>17259</v>
      </c>
      <c r="L1483" t="s">
        <v>64</v>
      </c>
      <c r="M1483" t="s">
        <v>142</v>
      </c>
      <c r="N1483" t="s">
        <v>143</v>
      </c>
      <c r="Q1483">
        <v>0</v>
      </c>
      <c r="R1483">
        <v>9.6300000000000008</v>
      </c>
      <c r="S1483">
        <v>9.6300000000000008</v>
      </c>
      <c r="T1483">
        <v>0</v>
      </c>
      <c r="U1483">
        <v>28.8</v>
      </c>
      <c r="V1483">
        <v>28.8</v>
      </c>
      <c r="W1483" s="2">
        <v>41697</v>
      </c>
      <c r="X1483">
        <v>9.6300000000000008</v>
      </c>
      <c r="Y1483" s="2">
        <v>41830</v>
      </c>
      <c r="Z1483" t="s">
        <v>68</v>
      </c>
      <c r="AA1483" t="s">
        <v>755</v>
      </c>
      <c r="AB1483" t="s">
        <v>423</v>
      </c>
      <c r="AC1483">
        <v>28.8</v>
      </c>
      <c r="AD1483" t="s">
        <v>142</v>
      </c>
      <c r="AE1483" t="s">
        <v>144</v>
      </c>
      <c r="AF1483" t="s">
        <v>145</v>
      </c>
      <c r="AG1483">
        <v>110</v>
      </c>
      <c r="AI1483">
        <v>2560</v>
      </c>
      <c r="AK1483" t="s">
        <v>146</v>
      </c>
      <c r="AL1483" t="s">
        <v>147</v>
      </c>
      <c r="AM1483" t="s">
        <v>148</v>
      </c>
    </row>
    <row r="1484" spans="1:39" x14ac:dyDescent="0.25">
      <c r="A1484" s="2">
        <v>41692</v>
      </c>
      <c r="B1484" t="s">
        <v>17422</v>
      </c>
      <c r="C1484" t="s">
        <v>17423</v>
      </c>
      <c r="D1484" s="2">
        <v>41763</v>
      </c>
      <c r="E1484" s="2">
        <v>41763</v>
      </c>
      <c r="F1484" t="s">
        <v>17424</v>
      </c>
      <c r="G1484">
        <v>2</v>
      </c>
      <c r="H1484">
        <v>0</v>
      </c>
      <c r="I1484">
        <v>0</v>
      </c>
      <c r="J1484" t="s">
        <v>17425</v>
      </c>
      <c r="L1484" t="s">
        <v>64</v>
      </c>
      <c r="M1484" t="s">
        <v>142</v>
      </c>
      <c r="N1484" t="s">
        <v>143</v>
      </c>
      <c r="Q1484">
        <v>0</v>
      </c>
      <c r="R1484">
        <v>0</v>
      </c>
      <c r="S1484">
        <v>0</v>
      </c>
      <c r="T1484">
        <v>0</v>
      </c>
      <c r="U1484">
        <v>30</v>
      </c>
      <c r="V1484">
        <v>38.4</v>
      </c>
      <c r="W1484" s="2">
        <v>41725</v>
      </c>
      <c r="X1484">
        <v>0</v>
      </c>
      <c r="Y1484" t="s">
        <v>67</v>
      </c>
      <c r="Z1484" t="s">
        <v>68</v>
      </c>
      <c r="AA1484" t="s">
        <v>82</v>
      </c>
      <c r="AB1484" t="s">
        <v>297</v>
      </c>
      <c r="AC1484">
        <v>30</v>
      </c>
      <c r="AD1484" t="s">
        <v>142</v>
      </c>
      <c r="AE1484" t="s">
        <v>144</v>
      </c>
      <c r="AF1484" t="s">
        <v>145</v>
      </c>
      <c r="AG1484">
        <v>110</v>
      </c>
      <c r="AI1484">
        <v>2560</v>
      </c>
      <c r="AK1484" t="s">
        <v>146</v>
      </c>
      <c r="AL1484" t="s">
        <v>147</v>
      </c>
      <c r="AM1484" t="s">
        <v>148</v>
      </c>
    </row>
    <row r="1485" spans="1:39" x14ac:dyDescent="0.25">
      <c r="A1485" s="2">
        <v>41692</v>
      </c>
      <c r="B1485" t="s">
        <v>17426</v>
      </c>
      <c r="C1485" t="s">
        <v>719</v>
      </c>
      <c r="D1485" s="2">
        <v>41707</v>
      </c>
      <c r="E1485" s="2">
        <v>41707</v>
      </c>
      <c r="F1485" t="s">
        <v>720</v>
      </c>
      <c r="G1485">
        <v>2</v>
      </c>
      <c r="H1485">
        <v>0</v>
      </c>
      <c r="I1485">
        <v>0</v>
      </c>
      <c r="J1485" t="s">
        <v>17427</v>
      </c>
      <c r="L1485" t="s">
        <v>64</v>
      </c>
      <c r="M1485" t="s">
        <v>142</v>
      </c>
      <c r="N1485" t="s">
        <v>143</v>
      </c>
      <c r="Q1485">
        <v>0</v>
      </c>
      <c r="R1485">
        <v>0</v>
      </c>
      <c r="S1485">
        <v>0</v>
      </c>
      <c r="T1485">
        <v>0</v>
      </c>
      <c r="U1485">
        <v>45.6</v>
      </c>
      <c r="V1485">
        <v>37.6</v>
      </c>
      <c r="W1485" s="2">
        <v>41697</v>
      </c>
      <c r="X1485">
        <v>0</v>
      </c>
      <c r="Y1485" t="s">
        <v>67</v>
      </c>
      <c r="Z1485" t="s">
        <v>68</v>
      </c>
      <c r="AA1485" t="s">
        <v>82</v>
      </c>
      <c r="AB1485" t="s">
        <v>297</v>
      </c>
      <c r="AC1485">
        <v>45.6</v>
      </c>
      <c r="AD1485" t="s">
        <v>142</v>
      </c>
      <c r="AE1485" t="s">
        <v>144</v>
      </c>
      <c r="AF1485" t="s">
        <v>145</v>
      </c>
      <c r="AG1485">
        <v>110</v>
      </c>
      <c r="AI1485">
        <v>2560</v>
      </c>
      <c r="AK1485" t="s">
        <v>146</v>
      </c>
      <c r="AL1485" t="s">
        <v>147</v>
      </c>
      <c r="AM1485" t="s">
        <v>148</v>
      </c>
    </row>
    <row r="1486" spans="1:39" x14ac:dyDescent="0.25">
      <c r="A1486" s="2">
        <v>41692</v>
      </c>
      <c r="B1486" t="s">
        <v>17428</v>
      </c>
      <c r="C1486" t="s">
        <v>16882</v>
      </c>
      <c r="D1486" s="2">
        <v>41720</v>
      </c>
      <c r="E1486" s="2">
        <v>41720</v>
      </c>
      <c r="F1486" t="s">
        <v>15337</v>
      </c>
      <c r="G1486">
        <v>2</v>
      </c>
      <c r="H1486">
        <v>0</v>
      </c>
      <c r="I1486">
        <v>0</v>
      </c>
      <c r="J1486" t="s">
        <v>2751</v>
      </c>
      <c r="L1486" t="s">
        <v>64</v>
      </c>
      <c r="M1486" t="s">
        <v>142</v>
      </c>
      <c r="N1486" t="s">
        <v>143</v>
      </c>
      <c r="Q1486">
        <v>0</v>
      </c>
      <c r="R1486">
        <v>0</v>
      </c>
      <c r="S1486">
        <v>0</v>
      </c>
      <c r="T1486">
        <v>0</v>
      </c>
      <c r="U1486">
        <v>45.87</v>
      </c>
      <c r="V1486">
        <v>44.2</v>
      </c>
      <c r="W1486" s="2">
        <v>41697</v>
      </c>
      <c r="X1486">
        <v>0</v>
      </c>
      <c r="Y1486" t="s">
        <v>67</v>
      </c>
      <c r="Z1486" t="s">
        <v>68</v>
      </c>
      <c r="AA1486" t="s">
        <v>82</v>
      </c>
      <c r="AB1486" t="s">
        <v>297</v>
      </c>
      <c r="AC1486">
        <v>45.872</v>
      </c>
      <c r="AD1486" t="s">
        <v>142</v>
      </c>
      <c r="AE1486" t="s">
        <v>144</v>
      </c>
      <c r="AF1486" t="s">
        <v>145</v>
      </c>
      <c r="AG1486">
        <v>110</v>
      </c>
      <c r="AI1486">
        <v>2560</v>
      </c>
      <c r="AK1486" t="s">
        <v>146</v>
      </c>
      <c r="AL1486" t="s">
        <v>147</v>
      </c>
      <c r="AM1486" t="s">
        <v>148</v>
      </c>
    </row>
    <row r="1487" spans="1:39" x14ac:dyDescent="0.25">
      <c r="A1487" s="2">
        <v>41692</v>
      </c>
      <c r="B1487" t="s">
        <v>17429</v>
      </c>
      <c r="C1487" t="s">
        <v>16768</v>
      </c>
      <c r="D1487" s="2">
        <v>41713</v>
      </c>
      <c r="E1487" s="2">
        <v>41713</v>
      </c>
      <c r="F1487" t="s">
        <v>515</v>
      </c>
      <c r="G1487">
        <v>3</v>
      </c>
      <c r="H1487">
        <v>0</v>
      </c>
      <c r="I1487">
        <v>0</v>
      </c>
      <c r="J1487" t="s">
        <v>15922</v>
      </c>
      <c r="L1487" t="s">
        <v>64</v>
      </c>
      <c r="M1487" t="s">
        <v>142</v>
      </c>
      <c r="N1487" t="s">
        <v>143</v>
      </c>
      <c r="Q1487">
        <v>0</v>
      </c>
      <c r="R1487">
        <v>0</v>
      </c>
      <c r="S1487">
        <v>0</v>
      </c>
      <c r="T1487">
        <v>0</v>
      </c>
      <c r="U1487">
        <v>31.8</v>
      </c>
      <c r="V1487">
        <v>11.2</v>
      </c>
      <c r="W1487" s="2">
        <v>41725</v>
      </c>
      <c r="X1487">
        <v>0</v>
      </c>
      <c r="Y1487" t="s">
        <v>67</v>
      </c>
      <c r="Z1487" t="s">
        <v>68</v>
      </c>
      <c r="AA1487" t="s">
        <v>82</v>
      </c>
      <c r="AB1487" t="s">
        <v>423</v>
      </c>
      <c r="AC1487">
        <v>31.8</v>
      </c>
      <c r="AD1487" t="s">
        <v>142</v>
      </c>
      <c r="AE1487" t="s">
        <v>144</v>
      </c>
      <c r="AF1487" t="s">
        <v>145</v>
      </c>
      <c r="AG1487">
        <v>110</v>
      </c>
      <c r="AI1487">
        <v>2560</v>
      </c>
      <c r="AK1487" t="s">
        <v>146</v>
      </c>
      <c r="AL1487" t="s">
        <v>147</v>
      </c>
      <c r="AM1487" t="s">
        <v>148</v>
      </c>
    </row>
    <row r="1488" spans="1:39" x14ac:dyDescent="0.25">
      <c r="A1488" s="2">
        <v>41687</v>
      </c>
      <c r="B1488" t="s">
        <v>17572</v>
      </c>
      <c r="C1488" t="s">
        <v>719</v>
      </c>
      <c r="D1488" s="2">
        <v>41707</v>
      </c>
      <c r="E1488" s="2">
        <v>41707</v>
      </c>
      <c r="F1488" t="s">
        <v>720</v>
      </c>
      <c r="G1488">
        <v>18</v>
      </c>
      <c r="H1488">
        <v>0</v>
      </c>
      <c r="I1488">
        <v>0</v>
      </c>
      <c r="J1488" t="s">
        <v>17573</v>
      </c>
      <c r="L1488" t="s">
        <v>64</v>
      </c>
      <c r="M1488" t="s">
        <v>142</v>
      </c>
      <c r="N1488" t="s">
        <v>143</v>
      </c>
      <c r="Q1488">
        <v>0</v>
      </c>
      <c r="R1488">
        <v>0</v>
      </c>
      <c r="S1488">
        <v>0</v>
      </c>
      <c r="T1488">
        <v>0</v>
      </c>
      <c r="U1488">
        <v>410.4</v>
      </c>
      <c r="V1488">
        <v>410.4</v>
      </c>
      <c r="W1488" s="2">
        <v>41690</v>
      </c>
      <c r="X1488">
        <v>0</v>
      </c>
      <c r="Y1488" t="s">
        <v>67</v>
      </c>
      <c r="Z1488" t="s">
        <v>68</v>
      </c>
      <c r="AA1488" t="s">
        <v>82</v>
      </c>
      <c r="AB1488" t="s">
        <v>297</v>
      </c>
      <c r="AC1488">
        <v>410.4</v>
      </c>
      <c r="AD1488" t="s">
        <v>142</v>
      </c>
      <c r="AE1488" t="s">
        <v>144</v>
      </c>
      <c r="AF1488" t="s">
        <v>145</v>
      </c>
      <c r="AG1488">
        <v>110</v>
      </c>
      <c r="AI1488">
        <v>2560</v>
      </c>
      <c r="AK1488" t="s">
        <v>146</v>
      </c>
      <c r="AL1488" t="s">
        <v>147</v>
      </c>
      <c r="AM1488" t="s">
        <v>148</v>
      </c>
    </row>
    <row r="1489" spans="1:39" x14ac:dyDescent="0.25">
      <c r="A1489" s="2">
        <v>41687</v>
      </c>
      <c r="B1489" t="s">
        <v>17574</v>
      </c>
      <c r="C1489" t="s">
        <v>719</v>
      </c>
      <c r="D1489" s="2">
        <v>41706</v>
      </c>
      <c r="E1489" s="2">
        <v>41706</v>
      </c>
      <c r="F1489" t="s">
        <v>720</v>
      </c>
      <c r="G1489">
        <v>0</v>
      </c>
      <c r="H1489">
        <v>0</v>
      </c>
      <c r="I1489">
        <v>0</v>
      </c>
      <c r="J1489" t="s">
        <v>17575</v>
      </c>
      <c r="L1489" t="s">
        <v>64</v>
      </c>
      <c r="M1489" t="s">
        <v>142</v>
      </c>
      <c r="N1489" t="s">
        <v>143</v>
      </c>
      <c r="Q1489">
        <v>0</v>
      </c>
      <c r="R1489">
        <v>0</v>
      </c>
      <c r="S1489">
        <v>0</v>
      </c>
      <c r="T1489">
        <v>0</v>
      </c>
      <c r="U1489">
        <v>0</v>
      </c>
      <c r="V1489">
        <v>45.6</v>
      </c>
      <c r="W1489" s="2">
        <v>41690</v>
      </c>
      <c r="X1489">
        <v>0</v>
      </c>
      <c r="Y1489" t="s">
        <v>67</v>
      </c>
      <c r="Z1489" t="s">
        <v>68</v>
      </c>
      <c r="AA1489" t="s">
        <v>82</v>
      </c>
      <c r="AB1489" t="s">
        <v>297</v>
      </c>
      <c r="AC1489">
        <v>45.6</v>
      </c>
      <c r="AD1489" t="s">
        <v>142</v>
      </c>
      <c r="AE1489" t="s">
        <v>144</v>
      </c>
      <c r="AF1489" t="s">
        <v>145</v>
      </c>
      <c r="AG1489">
        <v>110</v>
      </c>
      <c r="AI1489">
        <v>2560</v>
      </c>
      <c r="AK1489" t="s">
        <v>146</v>
      </c>
      <c r="AL1489" t="s">
        <v>147</v>
      </c>
      <c r="AM1489" t="s">
        <v>148</v>
      </c>
    </row>
    <row r="1490" spans="1:39" x14ac:dyDescent="0.25">
      <c r="A1490" s="2">
        <v>41683</v>
      </c>
      <c r="B1490" t="s">
        <v>17755</v>
      </c>
      <c r="C1490" t="s">
        <v>17756</v>
      </c>
      <c r="D1490" s="2">
        <v>41823</v>
      </c>
      <c r="E1490" s="2">
        <v>41823</v>
      </c>
      <c r="F1490" t="s">
        <v>5552</v>
      </c>
      <c r="G1490">
        <v>8</v>
      </c>
      <c r="H1490">
        <v>0</v>
      </c>
      <c r="I1490">
        <v>0</v>
      </c>
      <c r="J1490" t="s">
        <v>17757</v>
      </c>
      <c r="L1490" t="s">
        <v>64</v>
      </c>
      <c r="M1490" t="s">
        <v>142</v>
      </c>
      <c r="N1490" t="s">
        <v>143</v>
      </c>
      <c r="Q1490">
        <v>0</v>
      </c>
      <c r="R1490">
        <v>0</v>
      </c>
      <c r="S1490">
        <v>0</v>
      </c>
      <c r="T1490">
        <v>0</v>
      </c>
      <c r="U1490">
        <v>656</v>
      </c>
      <c r="V1490">
        <v>656</v>
      </c>
      <c r="W1490" s="2">
        <v>41690</v>
      </c>
      <c r="X1490">
        <v>0</v>
      </c>
      <c r="Y1490" t="s">
        <v>67</v>
      </c>
      <c r="Z1490" t="s">
        <v>68</v>
      </c>
      <c r="AA1490" t="s">
        <v>82</v>
      </c>
      <c r="AB1490" t="s">
        <v>5088</v>
      </c>
      <c r="AC1490">
        <v>656</v>
      </c>
      <c r="AD1490" t="s">
        <v>142</v>
      </c>
      <c r="AE1490" t="s">
        <v>144</v>
      </c>
      <c r="AF1490" t="s">
        <v>145</v>
      </c>
      <c r="AG1490">
        <v>110</v>
      </c>
      <c r="AI1490">
        <v>2560</v>
      </c>
      <c r="AK1490" t="s">
        <v>146</v>
      </c>
      <c r="AL1490" t="s">
        <v>147</v>
      </c>
      <c r="AM1490" t="s">
        <v>148</v>
      </c>
    </row>
    <row r="1491" spans="1:39" x14ac:dyDescent="0.25">
      <c r="A1491" s="2">
        <v>41678</v>
      </c>
      <c r="B1491" t="s">
        <v>17822</v>
      </c>
      <c r="C1491" t="s">
        <v>16987</v>
      </c>
      <c r="D1491" s="2">
        <v>41716</v>
      </c>
      <c r="E1491" s="2">
        <v>41716</v>
      </c>
      <c r="F1491" t="s">
        <v>14256</v>
      </c>
      <c r="G1491">
        <v>10</v>
      </c>
      <c r="H1491">
        <v>0</v>
      </c>
      <c r="I1491">
        <v>0</v>
      </c>
      <c r="K1491" t="s">
        <v>17823</v>
      </c>
      <c r="L1491" t="s">
        <v>64</v>
      </c>
      <c r="M1491" t="s">
        <v>142</v>
      </c>
      <c r="N1491" t="s">
        <v>143</v>
      </c>
      <c r="O1491" t="s">
        <v>66</v>
      </c>
      <c r="Q1491">
        <v>40</v>
      </c>
      <c r="R1491">
        <v>0</v>
      </c>
      <c r="S1491">
        <v>40</v>
      </c>
      <c r="T1491">
        <v>0</v>
      </c>
      <c r="U1491">
        <v>0</v>
      </c>
      <c r="V1491">
        <v>35.71</v>
      </c>
      <c r="W1491" s="2">
        <v>41725</v>
      </c>
      <c r="X1491">
        <v>0</v>
      </c>
      <c r="Y1491" t="s">
        <v>67</v>
      </c>
      <c r="Z1491" t="s">
        <v>68</v>
      </c>
      <c r="AA1491" t="s">
        <v>755</v>
      </c>
      <c r="AC1491">
        <v>0</v>
      </c>
      <c r="AD1491" t="s">
        <v>142</v>
      </c>
      <c r="AE1491" t="s">
        <v>144</v>
      </c>
      <c r="AF1491" t="s">
        <v>145</v>
      </c>
      <c r="AG1491">
        <v>110</v>
      </c>
      <c r="AI1491">
        <v>2560</v>
      </c>
      <c r="AK1491" t="s">
        <v>146</v>
      </c>
      <c r="AL1491" t="s">
        <v>147</v>
      </c>
      <c r="AM1491" t="s">
        <v>148</v>
      </c>
    </row>
    <row r="1492" spans="1:39" x14ac:dyDescent="0.25">
      <c r="A1492" s="2">
        <v>41677</v>
      </c>
      <c r="B1492" t="s">
        <v>17824</v>
      </c>
      <c r="C1492" t="s">
        <v>17825</v>
      </c>
      <c r="D1492" s="2">
        <v>41677</v>
      </c>
      <c r="E1492" s="2">
        <v>41677</v>
      </c>
      <c r="F1492" t="s">
        <v>17826</v>
      </c>
      <c r="G1492">
        <v>1</v>
      </c>
      <c r="H1492">
        <v>0</v>
      </c>
      <c r="I1492">
        <v>0</v>
      </c>
      <c r="L1492" t="s">
        <v>64</v>
      </c>
      <c r="M1492" t="s">
        <v>142</v>
      </c>
      <c r="N1492" t="s">
        <v>143</v>
      </c>
      <c r="O1492" t="s">
        <v>66</v>
      </c>
      <c r="Q1492">
        <v>68</v>
      </c>
      <c r="R1492">
        <v>0</v>
      </c>
      <c r="S1492">
        <v>68</v>
      </c>
      <c r="T1492">
        <v>0</v>
      </c>
      <c r="U1492">
        <v>0</v>
      </c>
      <c r="V1492">
        <v>68</v>
      </c>
      <c r="W1492" s="2">
        <v>41697</v>
      </c>
      <c r="X1492">
        <v>0</v>
      </c>
      <c r="Y1492" t="s">
        <v>67</v>
      </c>
      <c r="Z1492" t="s">
        <v>68</v>
      </c>
      <c r="AA1492" t="s">
        <v>500</v>
      </c>
      <c r="AC1492">
        <v>0</v>
      </c>
      <c r="AD1492" t="s">
        <v>142</v>
      </c>
      <c r="AE1492" t="s">
        <v>144</v>
      </c>
      <c r="AF1492" t="s">
        <v>145</v>
      </c>
      <c r="AG1492">
        <v>110</v>
      </c>
      <c r="AI1492">
        <v>2560</v>
      </c>
      <c r="AK1492" t="s">
        <v>146</v>
      </c>
      <c r="AL1492" t="s">
        <v>147</v>
      </c>
      <c r="AM1492" t="s">
        <v>148</v>
      </c>
    </row>
    <row r="1493" spans="1:39" x14ac:dyDescent="0.25">
      <c r="A1493" s="2">
        <v>41675</v>
      </c>
      <c r="B1493" t="s">
        <v>17879</v>
      </c>
      <c r="C1493" t="s">
        <v>17880</v>
      </c>
      <c r="D1493" s="2">
        <v>41654</v>
      </c>
      <c r="E1493" s="2">
        <v>41820</v>
      </c>
      <c r="F1493" t="s">
        <v>17881</v>
      </c>
      <c r="G1493">
        <v>1</v>
      </c>
      <c r="H1493">
        <v>0</v>
      </c>
      <c r="I1493">
        <v>0</v>
      </c>
      <c r="L1493" t="s">
        <v>64</v>
      </c>
      <c r="M1493" t="s">
        <v>142</v>
      </c>
      <c r="N1493" t="s">
        <v>143</v>
      </c>
      <c r="O1493" t="s">
        <v>66</v>
      </c>
      <c r="Q1493">
        <v>120</v>
      </c>
      <c r="R1493">
        <v>0</v>
      </c>
      <c r="S1493">
        <v>120</v>
      </c>
      <c r="T1493">
        <v>0</v>
      </c>
      <c r="U1493">
        <v>0</v>
      </c>
      <c r="V1493">
        <v>120</v>
      </c>
      <c r="W1493" s="2">
        <v>41697</v>
      </c>
      <c r="X1493">
        <v>0</v>
      </c>
      <c r="Y1493" t="s">
        <v>67</v>
      </c>
      <c r="Z1493" t="s">
        <v>68</v>
      </c>
      <c r="AA1493" t="s">
        <v>500</v>
      </c>
      <c r="AC1493">
        <v>0</v>
      </c>
      <c r="AD1493" t="s">
        <v>142</v>
      </c>
      <c r="AE1493" t="s">
        <v>144</v>
      </c>
      <c r="AF1493" t="s">
        <v>145</v>
      </c>
      <c r="AG1493">
        <v>110</v>
      </c>
      <c r="AI1493">
        <v>2560</v>
      </c>
      <c r="AK1493" t="s">
        <v>146</v>
      </c>
      <c r="AL1493" t="s">
        <v>147</v>
      </c>
      <c r="AM1493" t="s">
        <v>148</v>
      </c>
    </row>
    <row r="1494" spans="1:39" x14ac:dyDescent="0.25">
      <c r="A1494" s="2">
        <v>41672</v>
      </c>
      <c r="B1494" t="s">
        <v>17971</v>
      </c>
      <c r="C1494" t="s">
        <v>17972</v>
      </c>
      <c r="D1494" s="2">
        <v>41685</v>
      </c>
      <c r="E1494" s="2">
        <v>41685</v>
      </c>
      <c r="F1494" t="s">
        <v>17973</v>
      </c>
      <c r="G1494">
        <v>2</v>
      </c>
      <c r="H1494">
        <v>0</v>
      </c>
      <c r="I1494">
        <v>2</v>
      </c>
      <c r="J1494" t="s">
        <v>4863</v>
      </c>
      <c r="L1494" t="s">
        <v>64</v>
      </c>
      <c r="M1494" t="s">
        <v>142</v>
      </c>
      <c r="N1494" t="s">
        <v>143</v>
      </c>
      <c r="Q1494">
        <v>0</v>
      </c>
      <c r="R1494">
        <v>0</v>
      </c>
      <c r="S1494">
        <v>0</v>
      </c>
      <c r="T1494">
        <v>0</v>
      </c>
      <c r="U1494">
        <v>64</v>
      </c>
      <c r="V1494">
        <v>51.41</v>
      </c>
      <c r="W1494" s="2">
        <v>41690</v>
      </c>
      <c r="X1494">
        <v>0</v>
      </c>
      <c r="Y1494" t="s">
        <v>67</v>
      </c>
      <c r="Z1494" t="s">
        <v>68</v>
      </c>
      <c r="AA1494" t="s">
        <v>82</v>
      </c>
      <c r="AB1494" t="s">
        <v>297</v>
      </c>
      <c r="AC1494">
        <v>32</v>
      </c>
      <c r="AD1494" t="s">
        <v>142</v>
      </c>
      <c r="AE1494" t="s">
        <v>144</v>
      </c>
      <c r="AF1494" t="s">
        <v>145</v>
      </c>
      <c r="AG1494">
        <v>110</v>
      </c>
      <c r="AI1494">
        <v>2560</v>
      </c>
      <c r="AK1494" t="s">
        <v>146</v>
      </c>
      <c r="AL1494" t="s">
        <v>147</v>
      </c>
      <c r="AM1494" t="s">
        <v>148</v>
      </c>
    </row>
    <row r="1495" spans="1:39" x14ac:dyDescent="0.25">
      <c r="A1495" s="2">
        <v>41672</v>
      </c>
      <c r="B1495" t="s">
        <v>17974</v>
      </c>
      <c r="C1495" t="s">
        <v>17756</v>
      </c>
      <c r="D1495" s="2">
        <v>41823</v>
      </c>
      <c r="E1495" s="2">
        <v>41823</v>
      </c>
      <c r="F1495" t="s">
        <v>5552</v>
      </c>
      <c r="G1495">
        <v>3</v>
      </c>
      <c r="H1495">
        <v>0</v>
      </c>
      <c r="I1495">
        <v>0</v>
      </c>
      <c r="J1495" t="s">
        <v>17975</v>
      </c>
      <c r="L1495" t="s">
        <v>64</v>
      </c>
      <c r="M1495" t="s">
        <v>142</v>
      </c>
      <c r="N1495" t="s">
        <v>143</v>
      </c>
      <c r="Q1495">
        <v>0</v>
      </c>
      <c r="R1495">
        <v>0</v>
      </c>
      <c r="S1495">
        <v>0</v>
      </c>
      <c r="T1495">
        <v>0</v>
      </c>
      <c r="U1495">
        <v>246</v>
      </c>
      <c r="V1495">
        <v>246</v>
      </c>
      <c r="W1495" s="2">
        <v>41676</v>
      </c>
      <c r="X1495">
        <v>0</v>
      </c>
      <c r="Y1495" t="s">
        <v>67</v>
      </c>
      <c r="Z1495" t="s">
        <v>68</v>
      </c>
      <c r="AA1495" t="s">
        <v>82</v>
      </c>
      <c r="AB1495" t="s">
        <v>5088</v>
      </c>
      <c r="AC1495">
        <v>246</v>
      </c>
      <c r="AD1495" t="s">
        <v>142</v>
      </c>
      <c r="AE1495" t="s">
        <v>144</v>
      </c>
      <c r="AF1495" t="s">
        <v>145</v>
      </c>
      <c r="AG1495">
        <v>110</v>
      </c>
      <c r="AI1495">
        <v>2560</v>
      </c>
      <c r="AK1495" t="s">
        <v>146</v>
      </c>
      <c r="AL1495" t="s">
        <v>147</v>
      </c>
      <c r="AM1495" t="s">
        <v>148</v>
      </c>
    </row>
    <row r="1496" spans="1:39" x14ac:dyDescent="0.25">
      <c r="A1496" s="2">
        <v>41672</v>
      </c>
      <c r="B1496" t="s">
        <v>17978</v>
      </c>
      <c r="C1496" t="s">
        <v>2824</v>
      </c>
      <c r="D1496" s="2">
        <v>41726</v>
      </c>
      <c r="E1496" s="2">
        <v>41726</v>
      </c>
      <c r="F1496" t="s">
        <v>720</v>
      </c>
      <c r="G1496">
        <v>44</v>
      </c>
      <c r="H1496">
        <v>0</v>
      </c>
      <c r="I1496">
        <v>0</v>
      </c>
      <c r="J1496" t="s">
        <v>17979</v>
      </c>
      <c r="K1496" t="s">
        <v>800</v>
      </c>
      <c r="L1496" t="s">
        <v>64</v>
      </c>
      <c r="M1496" t="s">
        <v>142</v>
      </c>
      <c r="N1496" t="s">
        <v>143</v>
      </c>
      <c r="Q1496">
        <v>0</v>
      </c>
      <c r="R1496">
        <v>279</v>
      </c>
      <c r="S1496">
        <v>279</v>
      </c>
      <c r="T1496">
        <v>0</v>
      </c>
      <c r="U1496">
        <v>668.8</v>
      </c>
      <c r="V1496">
        <v>598.4</v>
      </c>
      <c r="W1496" s="2">
        <v>41676</v>
      </c>
      <c r="X1496">
        <v>264</v>
      </c>
      <c r="Y1496" s="2">
        <v>41732</v>
      </c>
      <c r="Z1496" t="s">
        <v>68</v>
      </c>
      <c r="AA1496" t="s">
        <v>82</v>
      </c>
      <c r="AB1496" t="s">
        <v>297</v>
      </c>
      <c r="AC1496">
        <v>668.8</v>
      </c>
      <c r="AD1496" t="s">
        <v>142</v>
      </c>
      <c r="AE1496" t="s">
        <v>144</v>
      </c>
      <c r="AF1496" t="s">
        <v>145</v>
      </c>
      <c r="AG1496">
        <v>110</v>
      </c>
      <c r="AI1496">
        <v>2560</v>
      </c>
      <c r="AK1496" t="s">
        <v>146</v>
      </c>
      <c r="AL1496" t="s">
        <v>147</v>
      </c>
      <c r="AM1496" t="s">
        <v>148</v>
      </c>
    </row>
    <row r="1497" spans="1:39" x14ac:dyDescent="0.25">
      <c r="A1497" s="2">
        <v>41672</v>
      </c>
      <c r="B1497" t="s">
        <v>17980</v>
      </c>
      <c r="C1497" t="s">
        <v>17756</v>
      </c>
      <c r="D1497" s="2">
        <v>41823</v>
      </c>
      <c r="E1497" s="2">
        <v>41823</v>
      </c>
      <c r="F1497" t="s">
        <v>5552</v>
      </c>
      <c r="G1497">
        <v>6</v>
      </c>
      <c r="H1497">
        <v>0</v>
      </c>
      <c r="I1497">
        <v>0</v>
      </c>
      <c r="J1497" t="s">
        <v>17981</v>
      </c>
      <c r="L1497" t="s">
        <v>64</v>
      </c>
      <c r="M1497" t="s">
        <v>142</v>
      </c>
      <c r="N1497" t="s">
        <v>143</v>
      </c>
      <c r="Q1497">
        <v>0</v>
      </c>
      <c r="R1497">
        <v>0</v>
      </c>
      <c r="S1497">
        <v>0</v>
      </c>
      <c r="T1497">
        <v>0</v>
      </c>
      <c r="U1497">
        <v>492</v>
      </c>
      <c r="V1497">
        <v>492</v>
      </c>
      <c r="W1497" s="2">
        <v>41683</v>
      </c>
      <c r="X1497">
        <v>0</v>
      </c>
      <c r="Y1497" t="s">
        <v>67</v>
      </c>
      <c r="Z1497" t="s">
        <v>68</v>
      </c>
      <c r="AA1497" t="s">
        <v>82</v>
      </c>
      <c r="AB1497" t="s">
        <v>5088</v>
      </c>
      <c r="AC1497">
        <v>492</v>
      </c>
      <c r="AD1497" t="s">
        <v>142</v>
      </c>
      <c r="AE1497" t="s">
        <v>144</v>
      </c>
      <c r="AF1497" t="s">
        <v>145</v>
      </c>
      <c r="AG1497">
        <v>110</v>
      </c>
      <c r="AI1497">
        <v>2560</v>
      </c>
      <c r="AK1497" t="s">
        <v>146</v>
      </c>
      <c r="AL1497" t="s">
        <v>147</v>
      </c>
      <c r="AM1497" t="s">
        <v>148</v>
      </c>
    </row>
    <row r="1498" spans="1:39" x14ac:dyDescent="0.25">
      <c r="A1498" s="2">
        <v>41672</v>
      </c>
      <c r="B1498" t="s">
        <v>17982</v>
      </c>
      <c r="C1498" t="s">
        <v>14198</v>
      </c>
      <c r="D1498" s="2">
        <v>41672</v>
      </c>
      <c r="E1498" s="2">
        <v>41672</v>
      </c>
      <c r="G1498">
        <v>3</v>
      </c>
      <c r="H1498">
        <v>0</v>
      </c>
      <c r="I1498">
        <v>0</v>
      </c>
      <c r="L1498" t="s">
        <v>64</v>
      </c>
      <c r="M1498" t="s">
        <v>142</v>
      </c>
      <c r="N1498" t="s">
        <v>143</v>
      </c>
      <c r="O1498" t="s">
        <v>66</v>
      </c>
      <c r="Q1498">
        <v>126.32</v>
      </c>
      <c r="R1498">
        <v>0</v>
      </c>
      <c r="S1498">
        <v>126.32</v>
      </c>
      <c r="T1498">
        <v>0</v>
      </c>
      <c r="U1498">
        <v>0</v>
      </c>
      <c r="V1498">
        <v>126.32</v>
      </c>
      <c r="W1498" s="2">
        <v>41676</v>
      </c>
      <c r="X1498">
        <v>0</v>
      </c>
      <c r="Y1498" t="s">
        <v>67</v>
      </c>
      <c r="Z1498" t="s">
        <v>68</v>
      </c>
      <c r="AA1498" t="s">
        <v>1408</v>
      </c>
      <c r="AC1498">
        <v>0</v>
      </c>
      <c r="AD1498" t="s">
        <v>142</v>
      </c>
      <c r="AE1498" t="s">
        <v>144</v>
      </c>
      <c r="AF1498" t="s">
        <v>145</v>
      </c>
      <c r="AG1498">
        <v>110</v>
      </c>
      <c r="AI1498">
        <v>2560</v>
      </c>
      <c r="AK1498" t="s">
        <v>146</v>
      </c>
      <c r="AL1498" t="s">
        <v>147</v>
      </c>
      <c r="AM1498" t="s">
        <v>148</v>
      </c>
    </row>
    <row r="1499" spans="1:39" x14ac:dyDescent="0.25">
      <c r="A1499" s="2">
        <v>41670</v>
      </c>
      <c r="B1499" t="s">
        <v>18071</v>
      </c>
      <c r="C1499" t="s">
        <v>18072</v>
      </c>
      <c r="D1499" s="2">
        <v>41700</v>
      </c>
      <c r="E1499" s="2">
        <v>41700</v>
      </c>
      <c r="F1499" t="s">
        <v>14256</v>
      </c>
      <c r="G1499">
        <v>5</v>
      </c>
      <c r="H1499">
        <v>0</v>
      </c>
      <c r="I1499">
        <v>0</v>
      </c>
      <c r="L1499" t="s">
        <v>64</v>
      </c>
      <c r="M1499" t="s">
        <v>142</v>
      </c>
      <c r="N1499" t="s">
        <v>143</v>
      </c>
      <c r="O1499" t="s">
        <v>66</v>
      </c>
      <c r="Q1499">
        <v>26</v>
      </c>
      <c r="R1499">
        <v>0</v>
      </c>
      <c r="S1499">
        <v>26</v>
      </c>
      <c r="T1499">
        <v>0</v>
      </c>
      <c r="U1499">
        <v>0</v>
      </c>
      <c r="V1499">
        <v>29.6</v>
      </c>
      <c r="W1499" s="2">
        <v>41704</v>
      </c>
      <c r="X1499">
        <v>0</v>
      </c>
      <c r="Y1499" t="s">
        <v>67</v>
      </c>
      <c r="Z1499" t="s">
        <v>68</v>
      </c>
      <c r="AA1499" t="s">
        <v>755</v>
      </c>
      <c r="AC1499">
        <v>0</v>
      </c>
      <c r="AD1499" t="s">
        <v>142</v>
      </c>
      <c r="AE1499" t="s">
        <v>144</v>
      </c>
      <c r="AF1499" t="s">
        <v>145</v>
      </c>
      <c r="AG1499">
        <v>110</v>
      </c>
      <c r="AI1499">
        <v>2560</v>
      </c>
      <c r="AK1499" t="s">
        <v>146</v>
      </c>
      <c r="AL1499" t="s">
        <v>147</v>
      </c>
      <c r="AM1499" t="s">
        <v>148</v>
      </c>
    </row>
    <row r="1500" spans="1:39" x14ac:dyDescent="0.25">
      <c r="A1500" s="2">
        <v>41670</v>
      </c>
      <c r="B1500" t="s">
        <v>18073</v>
      </c>
      <c r="C1500" t="s">
        <v>18074</v>
      </c>
      <c r="D1500" s="2">
        <v>41748</v>
      </c>
      <c r="E1500" s="2">
        <v>41748</v>
      </c>
      <c r="F1500" t="s">
        <v>17420</v>
      </c>
      <c r="G1500">
        <v>1</v>
      </c>
      <c r="H1500">
        <v>0</v>
      </c>
      <c r="I1500">
        <v>0</v>
      </c>
      <c r="L1500" t="s">
        <v>64</v>
      </c>
      <c r="M1500" t="s">
        <v>142</v>
      </c>
      <c r="N1500" t="s">
        <v>143</v>
      </c>
      <c r="O1500" t="s">
        <v>66</v>
      </c>
      <c r="Q1500">
        <v>20.8</v>
      </c>
      <c r="R1500">
        <v>0</v>
      </c>
      <c r="S1500">
        <v>20.8</v>
      </c>
      <c r="T1500">
        <v>0</v>
      </c>
      <c r="U1500">
        <v>0</v>
      </c>
      <c r="V1500">
        <v>30.21</v>
      </c>
      <c r="W1500" s="2">
        <v>41711</v>
      </c>
      <c r="X1500">
        <v>0</v>
      </c>
      <c r="Y1500" t="s">
        <v>67</v>
      </c>
      <c r="Z1500" t="s">
        <v>68</v>
      </c>
      <c r="AA1500" t="s">
        <v>755</v>
      </c>
      <c r="AC1500">
        <v>0</v>
      </c>
      <c r="AD1500" t="s">
        <v>142</v>
      </c>
      <c r="AE1500" t="s">
        <v>144</v>
      </c>
      <c r="AF1500" t="s">
        <v>145</v>
      </c>
      <c r="AG1500">
        <v>110</v>
      </c>
      <c r="AI1500">
        <v>2560</v>
      </c>
      <c r="AK1500" t="s">
        <v>146</v>
      </c>
      <c r="AL1500" t="s">
        <v>147</v>
      </c>
      <c r="AM1500" t="s">
        <v>148</v>
      </c>
    </row>
    <row r="1501" spans="1:39" x14ac:dyDescent="0.25">
      <c r="A1501" s="2">
        <v>41670</v>
      </c>
      <c r="B1501" t="s">
        <v>18075</v>
      </c>
      <c r="C1501" t="s">
        <v>13386</v>
      </c>
      <c r="D1501" s="2">
        <v>41686</v>
      </c>
      <c r="E1501" s="2">
        <v>41686</v>
      </c>
      <c r="F1501" t="s">
        <v>15776</v>
      </c>
      <c r="G1501">
        <v>5</v>
      </c>
      <c r="H1501">
        <v>0</v>
      </c>
      <c r="I1501">
        <v>0</v>
      </c>
      <c r="J1501" t="s">
        <v>15777</v>
      </c>
      <c r="L1501" t="s">
        <v>64</v>
      </c>
      <c r="M1501" t="s">
        <v>142</v>
      </c>
      <c r="N1501" t="s">
        <v>143</v>
      </c>
      <c r="Q1501">
        <v>0</v>
      </c>
      <c r="R1501">
        <v>12</v>
      </c>
      <c r="S1501">
        <v>12</v>
      </c>
      <c r="T1501">
        <v>0</v>
      </c>
      <c r="U1501">
        <v>28</v>
      </c>
      <c r="V1501">
        <v>5.4</v>
      </c>
      <c r="W1501" s="2">
        <v>41690</v>
      </c>
      <c r="X1501">
        <v>0</v>
      </c>
      <c r="Y1501" t="s">
        <v>67</v>
      </c>
      <c r="Z1501" t="s">
        <v>68</v>
      </c>
      <c r="AA1501" t="s">
        <v>82</v>
      </c>
      <c r="AB1501" t="s">
        <v>83</v>
      </c>
      <c r="AC1501">
        <v>28</v>
      </c>
      <c r="AD1501" t="s">
        <v>142</v>
      </c>
      <c r="AE1501" t="s">
        <v>144</v>
      </c>
      <c r="AF1501" t="s">
        <v>145</v>
      </c>
      <c r="AG1501">
        <v>110</v>
      </c>
      <c r="AI1501">
        <v>2560</v>
      </c>
      <c r="AK1501" t="s">
        <v>146</v>
      </c>
      <c r="AL1501" t="s">
        <v>147</v>
      </c>
      <c r="AM1501" t="s">
        <v>148</v>
      </c>
    </row>
    <row r="1502" spans="1:39" x14ac:dyDescent="0.25">
      <c r="A1502" s="2">
        <v>41669</v>
      </c>
      <c r="B1502" t="s">
        <v>18083</v>
      </c>
      <c r="C1502" t="s">
        <v>18084</v>
      </c>
      <c r="D1502" s="2">
        <v>41796</v>
      </c>
      <c r="E1502" s="2">
        <v>41796</v>
      </c>
      <c r="F1502" t="s">
        <v>18085</v>
      </c>
      <c r="G1502">
        <v>2</v>
      </c>
      <c r="H1502">
        <v>0</v>
      </c>
      <c r="I1502">
        <v>0</v>
      </c>
      <c r="L1502" t="s">
        <v>64</v>
      </c>
      <c r="M1502" t="s">
        <v>142</v>
      </c>
      <c r="N1502" t="s">
        <v>143</v>
      </c>
      <c r="O1502" t="s">
        <v>66</v>
      </c>
      <c r="Q1502">
        <v>0</v>
      </c>
      <c r="R1502">
        <v>4.54</v>
      </c>
      <c r="S1502">
        <v>4.54</v>
      </c>
      <c r="T1502">
        <v>0</v>
      </c>
      <c r="U1502">
        <v>0</v>
      </c>
      <c r="V1502">
        <v>39.74</v>
      </c>
      <c r="W1502" s="2">
        <v>41802</v>
      </c>
      <c r="X1502">
        <v>0</v>
      </c>
      <c r="Y1502" t="s">
        <v>67</v>
      </c>
      <c r="Z1502" t="s">
        <v>68</v>
      </c>
      <c r="AA1502" t="s">
        <v>755</v>
      </c>
      <c r="AC1502">
        <v>0</v>
      </c>
      <c r="AD1502" t="s">
        <v>142</v>
      </c>
      <c r="AE1502" t="s">
        <v>144</v>
      </c>
      <c r="AF1502" t="s">
        <v>145</v>
      </c>
      <c r="AG1502">
        <v>110</v>
      </c>
      <c r="AI1502">
        <v>2560</v>
      </c>
      <c r="AK1502" t="s">
        <v>146</v>
      </c>
      <c r="AL1502" t="s">
        <v>147</v>
      </c>
      <c r="AM1502" t="s">
        <v>148</v>
      </c>
    </row>
    <row r="1503" spans="1:39" x14ac:dyDescent="0.25">
      <c r="A1503" s="2">
        <v>41669</v>
      </c>
      <c r="B1503" t="s">
        <v>18086</v>
      </c>
      <c r="C1503" t="s">
        <v>18087</v>
      </c>
      <c r="D1503" s="2">
        <v>41757</v>
      </c>
      <c r="E1503" s="2">
        <v>41757</v>
      </c>
      <c r="F1503" t="s">
        <v>18088</v>
      </c>
      <c r="G1503">
        <v>5</v>
      </c>
      <c r="H1503">
        <v>0</v>
      </c>
      <c r="I1503">
        <v>0</v>
      </c>
      <c r="K1503" t="s">
        <v>18089</v>
      </c>
      <c r="L1503" t="s">
        <v>64</v>
      </c>
      <c r="M1503" t="s">
        <v>142</v>
      </c>
      <c r="N1503" t="s">
        <v>143</v>
      </c>
      <c r="O1503" t="s">
        <v>66</v>
      </c>
      <c r="Q1503">
        <v>0</v>
      </c>
      <c r="R1503">
        <v>6.38</v>
      </c>
      <c r="S1503">
        <v>6.38</v>
      </c>
      <c r="T1503">
        <v>0</v>
      </c>
      <c r="U1503">
        <v>0</v>
      </c>
      <c r="V1503">
        <v>6.38</v>
      </c>
      <c r="W1503" s="2">
        <v>41823</v>
      </c>
      <c r="X1503">
        <v>0</v>
      </c>
      <c r="Y1503" t="s">
        <v>67</v>
      </c>
      <c r="Z1503" t="s">
        <v>68</v>
      </c>
      <c r="AA1503" t="s">
        <v>1190</v>
      </c>
      <c r="AC1503">
        <v>0</v>
      </c>
      <c r="AD1503" t="s">
        <v>142</v>
      </c>
      <c r="AE1503" t="s">
        <v>144</v>
      </c>
      <c r="AF1503" t="s">
        <v>145</v>
      </c>
      <c r="AG1503">
        <v>110</v>
      </c>
      <c r="AI1503">
        <v>2560</v>
      </c>
      <c r="AK1503" t="s">
        <v>146</v>
      </c>
      <c r="AL1503" t="s">
        <v>147</v>
      </c>
      <c r="AM1503" t="s">
        <v>148</v>
      </c>
    </row>
    <row r="1504" spans="1:39" x14ac:dyDescent="0.25">
      <c r="A1504" s="2">
        <v>41669</v>
      </c>
      <c r="B1504" t="s">
        <v>18090</v>
      </c>
      <c r="C1504" t="s">
        <v>18091</v>
      </c>
      <c r="D1504" s="2">
        <v>41679</v>
      </c>
      <c r="E1504" s="2">
        <v>41679</v>
      </c>
      <c r="F1504" t="s">
        <v>18092</v>
      </c>
      <c r="G1504">
        <v>2</v>
      </c>
      <c r="H1504">
        <v>0</v>
      </c>
      <c r="I1504">
        <v>0</v>
      </c>
      <c r="L1504" t="s">
        <v>64</v>
      </c>
      <c r="M1504" t="s">
        <v>142</v>
      </c>
      <c r="N1504" t="s">
        <v>143</v>
      </c>
      <c r="O1504" t="s">
        <v>66</v>
      </c>
      <c r="Q1504">
        <v>0</v>
      </c>
      <c r="R1504">
        <v>6.72</v>
      </c>
      <c r="S1504">
        <v>6.72</v>
      </c>
      <c r="T1504">
        <v>0</v>
      </c>
      <c r="U1504">
        <v>0</v>
      </c>
      <c r="V1504">
        <v>40.96</v>
      </c>
      <c r="W1504" s="2">
        <v>41704</v>
      </c>
      <c r="X1504">
        <v>0</v>
      </c>
      <c r="Y1504" t="s">
        <v>67</v>
      </c>
      <c r="Z1504" t="s">
        <v>68</v>
      </c>
      <c r="AA1504" t="s">
        <v>1190</v>
      </c>
      <c r="AC1504">
        <v>0</v>
      </c>
      <c r="AD1504" t="s">
        <v>142</v>
      </c>
      <c r="AE1504" t="s">
        <v>144</v>
      </c>
      <c r="AF1504" t="s">
        <v>145</v>
      </c>
      <c r="AG1504">
        <v>110</v>
      </c>
      <c r="AI1504">
        <v>2560</v>
      </c>
      <c r="AK1504" t="s">
        <v>146</v>
      </c>
      <c r="AL1504" t="s">
        <v>147</v>
      </c>
      <c r="AM1504" t="s">
        <v>148</v>
      </c>
    </row>
    <row r="1505" spans="1:39" x14ac:dyDescent="0.25">
      <c r="A1505" s="2">
        <v>41669</v>
      </c>
      <c r="B1505" t="s">
        <v>18093</v>
      </c>
      <c r="C1505" t="s">
        <v>18094</v>
      </c>
      <c r="D1505" s="2">
        <v>41676</v>
      </c>
      <c r="E1505" s="2">
        <v>41676</v>
      </c>
      <c r="F1505" t="s">
        <v>18095</v>
      </c>
      <c r="G1505">
        <v>2</v>
      </c>
      <c r="H1505">
        <v>0</v>
      </c>
      <c r="I1505">
        <v>0</v>
      </c>
      <c r="K1505" t="s">
        <v>7319</v>
      </c>
      <c r="L1505" t="s">
        <v>64</v>
      </c>
      <c r="M1505" t="s">
        <v>142</v>
      </c>
      <c r="N1505" t="s">
        <v>143</v>
      </c>
      <c r="O1505" t="s">
        <v>66</v>
      </c>
      <c r="Q1505">
        <v>0</v>
      </c>
      <c r="R1505">
        <v>6.72</v>
      </c>
      <c r="S1505">
        <v>6.72</v>
      </c>
      <c r="T1505">
        <v>0</v>
      </c>
      <c r="U1505">
        <v>0</v>
      </c>
      <c r="V1505">
        <v>44.16</v>
      </c>
      <c r="W1505" s="2">
        <v>41704</v>
      </c>
      <c r="X1505">
        <v>0</v>
      </c>
      <c r="Y1505" t="s">
        <v>67</v>
      </c>
      <c r="Z1505" t="s">
        <v>68</v>
      </c>
      <c r="AA1505" t="s">
        <v>755</v>
      </c>
      <c r="AC1505">
        <v>0</v>
      </c>
      <c r="AD1505" t="s">
        <v>142</v>
      </c>
      <c r="AE1505" t="s">
        <v>144</v>
      </c>
      <c r="AF1505" t="s">
        <v>145</v>
      </c>
      <c r="AG1505">
        <v>110</v>
      </c>
      <c r="AI1505">
        <v>2560</v>
      </c>
      <c r="AK1505" t="s">
        <v>146</v>
      </c>
      <c r="AL1505" t="s">
        <v>147</v>
      </c>
      <c r="AM1505" t="s">
        <v>148</v>
      </c>
    </row>
    <row r="1506" spans="1:39" x14ac:dyDescent="0.25">
      <c r="A1506" s="2">
        <v>41666</v>
      </c>
      <c r="B1506" t="s">
        <v>18198</v>
      </c>
      <c r="C1506" t="s">
        <v>18199</v>
      </c>
      <c r="D1506" s="2">
        <v>41671</v>
      </c>
      <c r="E1506" s="2">
        <v>41671</v>
      </c>
      <c r="F1506" t="s">
        <v>18200</v>
      </c>
      <c r="G1506">
        <v>15</v>
      </c>
      <c r="H1506">
        <v>0</v>
      </c>
      <c r="I1506">
        <v>0</v>
      </c>
      <c r="L1506" t="s">
        <v>64</v>
      </c>
      <c r="M1506" t="s">
        <v>142</v>
      </c>
      <c r="N1506" t="s">
        <v>143</v>
      </c>
      <c r="O1506" t="s">
        <v>66</v>
      </c>
      <c r="Q1506">
        <v>168</v>
      </c>
      <c r="R1506">
        <v>18</v>
      </c>
      <c r="S1506">
        <v>186</v>
      </c>
      <c r="T1506">
        <v>0</v>
      </c>
      <c r="U1506">
        <v>0</v>
      </c>
      <c r="V1506">
        <v>189.6</v>
      </c>
      <c r="W1506" s="2">
        <v>41676</v>
      </c>
      <c r="X1506">
        <v>0</v>
      </c>
      <c r="Y1506" t="s">
        <v>67</v>
      </c>
      <c r="Z1506" t="s">
        <v>68</v>
      </c>
      <c r="AA1506" t="s">
        <v>755</v>
      </c>
      <c r="AC1506">
        <v>0</v>
      </c>
      <c r="AD1506" t="s">
        <v>142</v>
      </c>
      <c r="AE1506" t="s">
        <v>144</v>
      </c>
      <c r="AF1506" t="s">
        <v>145</v>
      </c>
      <c r="AG1506">
        <v>110</v>
      </c>
      <c r="AI1506">
        <v>2560</v>
      </c>
      <c r="AK1506" t="s">
        <v>146</v>
      </c>
      <c r="AL1506" t="s">
        <v>147</v>
      </c>
      <c r="AM1506" t="s">
        <v>148</v>
      </c>
    </row>
    <row r="1507" spans="1:39" x14ac:dyDescent="0.25">
      <c r="A1507" s="2">
        <v>41666</v>
      </c>
      <c r="B1507" t="s">
        <v>18203</v>
      </c>
      <c r="C1507" t="s">
        <v>18204</v>
      </c>
      <c r="D1507" s="2">
        <v>41754</v>
      </c>
      <c r="E1507" s="2">
        <v>41754</v>
      </c>
      <c r="F1507" t="s">
        <v>18205</v>
      </c>
      <c r="G1507">
        <v>3</v>
      </c>
      <c r="H1507">
        <v>0</v>
      </c>
      <c r="I1507">
        <v>0</v>
      </c>
      <c r="L1507" t="s">
        <v>64</v>
      </c>
      <c r="M1507" t="s">
        <v>142</v>
      </c>
      <c r="N1507" t="s">
        <v>143</v>
      </c>
      <c r="O1507" t="s">
        <v>66</v>
      </c>
      <c r="Q1507">
        <v>34.799999999999997</v>
      </c>
      <c r="R1507">
        <v>0</v>
      </c>
      <c r="S1507">
        <v>34.799999999999997</v>
      </c>
      <c r="T1507">
        <v>0</v>
      </c>
      <c r="U1507">
        <v>0</v>
      </c>
      <c r="V1507">
        <v>44.88</v>
      </c>
      <c r="W1507" s="2">
        <v>41669</v>
      </c>
      <c r="X1507">
        <v>0</v>
      </c>
      <c r="Y1507" t="s">
        <v>67</v>
      </c>
      <c r="Z1507" t="s">
        <v>68</v>
      </c>
      <c r="AA1507" t="s">
        <v>755</v>
      </c>
      <c r="AC1507">
        <v>0</v>
      </c>
      <c r="AD1507" t="s">
        <v>142</v>
      </c>
      <c r="AE1507" t="s">
        <v>144</v>
      </c>
      <c r="AF1507" t="s">
        <v>145</v>
      </c>
      <c r="AG1507">
        <v>110</v>
      </c>
      <c r="AI1507">
        <v>2560</v>
      </c>
      <c r="AK1507" t="s">
        <v>146</v>
      </c>
      <c r="AL1507" t="s">
        <v>147</v>
      </c>
      <c r="AM1507" t="s">
        <v>148</v>
      </c>
    </row>
    <row r="1508" spans="1:39" x14ac:dyDescent="0.25">
      <c r="A1508" s="2">
        <v>41665</v>
      </c>
      <c r="B1508" t="s">
        <v>18210</v>
      </c>
      <c r="C1508" t="s">
        <v>18211</v>
      </c>
      <c r="D1508" s="2">
        <v>41665</v>
      </c>
      <c r="E1508" s="2">
        <v>41665</v>
      </c>
      <c r="G1508">
        <v>1</v>
      </c>
      <c r="H1508">
        <v>0</v>
      </c>
      <c r="I1508">
        <v>0</v>
      </c>
      <c r="L1508" t="s">
        <v>64</v>
      </c>
      <c r="M1508" t="s">
        <v>142</v>
      </c>
      <c r="N1508" t="s">
        <v>143</v>
      </c>
      <c r="O1508" t="s">
        <v>66</v>
      </c>
      <c r="Q1508">
        <v>124</v>
      </c>
      <c r="R1508">
        <v>0</v>
      </c>
      <c r="S1508">
        <v>124</v>
      </c>
      <c r="T1508">
        <v>0</v>
      </c>
      <c r="U1508">
        <v>0</v>
      </c>
      <c r="V1508">
        <v>124</v>
      </c>
      <c r="W1508" s="2">
        <v>41669</v>
      </c>
      <c r="X1508">
        <v>0</v>
      </c>
      <c r="Y1508" t="s">
        <v>67</v>
      </c>
      <c r="Z1508" t="s">
        <v>68</v>
      </c>
      <c r="AA1508" t="s">
        <v>500</v>
      </c>
      <c r="AC1508">
        <v>0</v>
      </c>
      <c r="AD1508" t="s">
        <v>142</v>
      </c>
      <c r="AE1508" t="s">
        <v>144</v>
      </c>
      <c r="AF1508" t="s">
        <v>145</v>
      </c>
      <c r="AG1508">
        <v>110</v>
      </c>
      <c r="AI1508">
        <v>2560</v>
      </c>
      <c r="AK1508" t="s">
        <v>146</v>
      </c>
      <c r="AL1508" t="s">
        <v>147</v>
      </c>
      <c r="AM1508" t="s">
        <v>148</v>
      </c>
    </row>
    <row r="1509" spans="1:39" x14ac:dyDescent="0.25">
      <c r="A1509" s="2">
        <v>41665</v>
      </c>
      <c r="B1509" t="s">
        <v>18212</v>
      </c>
      <c r="C1509" t="s">
        <v>18213</v>
      </c>
      <c r="D1509" s="2">
        <v>41665</v>
      </c>
      <c r="E1509" s="2">
        <v>41665</v>
      </c>
      <c r="G1509">
        <v>1</v>
      </c>
      <c r="H1509">
        <v>0</v>
      </c>
      <c r="I1509">
        <v>0</v>
      </c>
      <c r="L1509" t="s">
        <v>64</v>
      </c>
      <c r="M1509" t="s">
        <v>142</v>
      </c>
      <c r="N1509" t="s">
        <v>143</v>
      </c>
      <c r="O1509" t="s">
        <v>66</v>
      </c>
      <c r="Q1509">
        <v>116</v>
      </c>
      <c r="R1509">
        <v>0</v>
      </c>
      <c r="S1509">
        <v>116</v>
      </c>
      <c r="T1509">
        <v>0</v>
      </c>
      <c r="U1509">
        <v>0</v>
      </c>
      <c r="V1509">
        <v>116</v>
      </c>
      <c r="W1509" s="2">
        <v>41669</v>
      </c>
      <c r="X1509">
        <v>0</v>
      </c>
      <c r="Y1509" t="s">
        <v>67</v>
      </c>
      <c r="Z1509" t="s">
        <v>68</v>
      </c>
      <c r="AA1509" t="s">
        <v>500</v>
      </c>
      <c r="AC1509">
        <v>0</v>
      </c>
      <c r="AD1509" t="s">
        <v>142</v>
      </c>
      <c r="AE1509" t="s">
        <v>144</v>
      </c>
      <c r="AF1509" t="s">
        <v>145</v>
      </c>
      <c r="AG1509">
        <v>110</v>
      </c>
      <c r="AI1509">
        <v>2560</v>
      </c>
      <c r="AK1509" t="s">
        <v>146</v>
      </c>
      <c r="AL1509" t="s">
        <v>147</v>
      </c>
      <c r="AM1509" t="s">
        <v>148</v>
      </c>
    </row>
    <row r="1510" spans="1:39" x14ac:dyDescent="0.25">
      <c r="A1510" s="2">
        <v>41665</v>
      </c>
      <c r="B1510" t="s">
        <v>18214</v>
      </c>
      <c r="C1510" t="s">
        <v>18215</v>
      </c>
      <c r="D1510" s="2">
        <v>41678</v>
      </c>
      <c r="E1510" s="2">
        <v>41678</v>
      </c>
      <c r="F1510" t="s">
        <v>14991</v>
      </c>
      <c r="G1510">
        <v>2</v>
      </c>
      <c r="H1510">
        <v>0</v>
      </c>
      <c r="I1510">
        <v>0</v>
      </c>
      <c r="K1510" t="s">
        <v>18216</v>
      </c>
      <c r="L1510" t="s">
        <v>64</v>
      </c>
      <c r="M1510" t="s">
        <v>142</v>
      </c>
      <c r="N1510" t="s">
        <v>143</v>
      </c>
      <c r="O1510" t="s">
        <v>66</v>
      </c>
      <c r="Q1510">
        <v>24</v>
      </c>
      <c r="R1510">
        <v>0</v>
      </c>
      <c r="S1510">
        <v>24</v>
      </c>
      <c r="T1510">
        <v>0</v>
      </c>
      <c r="U1510">
        <v>0</v>
      </c>
      <c r="V1510">
        <v>36.840000000000003</v>
      </c>
      <c r="W1510" s="2">
        <v>41697</v>
      </c>
      <c r="X1510">
        <v>0</v>
      </c>
      <c r="Y1510" t="s">
        <v>67</v>
      </c>
      <c r="Z1510" t="s">
        <v>68</v>
      </c>
      <c r="AA1510" t="s">
        <v>755</v>
      </c>
      <c r="AC1510">
        <v>0</v>
      </c>
      <c r="AD1510" t="s">
        <v>142</v>
      </c>
      <c r="AE1510" t="s">
        <v>144</v>
      </c>
      <c r="AF1510" t="s">
        <v>145</v>
      </c>
      <c r="AG1510">
        <v>110</v>
      </c>
      <c r="AI1510">
        <v>2560</v>
      </c>
      <c r="AK1510" t="s">
        <v>146</v>
      </c>
      <c r="AL1510" t="s">
        <v>147</v>
      </c>
      <c r="AM1510" t="s">
        <v>148</v>
      </c>
    </row>
    <row r="1511" spans="1:39" x14ac:dyDescent="0.25">
      <c r="A1511" s="2">
        <v>41665</v>
      </c>
      <c r="B1511" t="s">
        <v>18217</v>
      </c>
      <c r="C1511" t="s">
        <v>18218</v>
      </c>
      <c r="D1511" s="2">
        <v>41669</v>
      </c>
      <c r="E1511" s="2">
        <v>41669</v>
      </c>
      <c r="F1511" t="s">
        <v>18219</v>
      </c>
      <c r="G1511">
        <v>2</v>
      </c>
      <c r="H1511">
        <v>0</v>
      </c>
      <c r="I1511">
        <v>0</v>
      </c>
      <c r="L1511" t="s">
        <v>64</v>
      </c>
      <c r="M1511" t="s">
        <v>142</v>
      </c>
      <c r="N1511" t="s">
        <v>143</v>
      </c>
      <c r="O1511" t="s">
        <v>66</v>
      </c>
      <c r="Q1511">
        <v>35.200000000000003</v>
      </c>
      <c r="R1511">
        <v>0</v>
      </c>
      <c r="S1511">
        <v>35.200000000000003</v>
      </c>
      <c r="T1511">
        <v>0</v>
      </c>
      <c r="U1511">
        <v>0</v>
      </c>
      <c r="V1511">
        <v>45.28</v>
      </c>
      <c r="W1511" s="2">
        <v>41669</v>
      </c>
      <c r="X1511">
        <v>0</v>
      </c>
      <c r="Y1511" t="s">
        <v>67</v>
      </c>
      <c r="Z1511" t="s">
        <v>68</v>
      </c>
      <c r="AA1511" t="s">
        <v>1190</v>
      </c>
      <c r="AC1511">
        <v>0</v>
      </c>
      <c r="AD1511" t="s">
        <v>142</v>
      </c>
      <c r="AE1511" t="s">
        <v>144</v>
      </c>
      <c r="AF1511" t="s">
        <v>145</v>
      </c>
      <c r="AG1511">
        <v>110</v>
      </c>
      <c r="AI1511">
        <v>2560</v>
      </c>
      <c r="AK1511" t="s">
        <v>146</v>
      </c>
      <c r="AL1511" t="s">
        <v>147</v>
      </c>
      <c r="AM1511" t="s">
        <v>148</v>
      </c>
    </row>
    <row r="1512" spans="1:39" x14ac:dyDescent="0.25">
      <c r="A1512" s="2">
        <v>41665</v>
      </c>
      <c r="B1512" t="s">
        <v>18220</v>
      </c>
      <c r="C1512" t="s">
        <v>18221</v>
      </c>
      <c r="D1512" s="2">
        <v>41665</v>
      </c>
      <c r="E1512" s="2">
        <v>41665</v>
      </c>
      <c r="G1512">
        <v>2</v>
      </c>
      <c r="H1512">
        <v>0</v>
      </c>
      <c r="I1512">
        <v>0</v>
      </c>
      <c r="L1512" t="s">
        <v>64</v>
      </c>
      <c r="M1512" t="s">
        <v>142</v>
      </c>
      <c r="N1512" t="s">
        <v>143</v>
      </c>
      <c r="O1512" t="s">
        <v>66</v>
      </c>
      <c r="Q1512">
        <v>56</v>
      </c>
      <c r="R1512">
        <v>0</v>
      </c>
      <c r="S1512">
        <v>56</v>
      </c>
      <c r="T1512">
        <v>0</v>
      </c>
      <c r="U1512">
        <v>0</v>
      </c>
      <c r="V1512">
        <v>56</v>
      </c>
      <c r="W1512" s="2">
        <v>41683</v>
      </c>
      <c r="X1512">
        <v>0</v>
      </c>
      <c r="Y1512" t="s">
        <v>67</v>
      </c>
      <c r="Z1512" t="s">
        <v>68</v>
      </c>
      <c r="AA1512" t="s">
        <v>500</v>
      </c>
      <c r="AC1512">
        <v>0</v>
      </c>
      <c r="AD1512" t="s">
        <v>142</v>
      </c>
      <c r="AE1512" t="s">
        <v>144</v>
      </c>
      <c r="AF1512" t="s">
        <v>145</v>
      </c>
      <c r="AG1512">
        <v>110</v>
      </c>
      <c r="AI1512">
        <v>2560</v>
      </c>
      <c r="AK1512" t="s">
        <v>146</v>
      </c>
      <c r="AL1512" t="s">
        <v>147</v>
      </c>
      <c r="AM1512" t="s">
        <v>148</v>
      </c>
    </row>
    <row r="1513" spans="1:39" x14ac:dyDescent="0.25">
      <c r="A1513" s="2">
        <v>41663</v>
      </c>
      <c r="B1513" t="s">
        <v>18222</v>
      </c>
      <c r="C1513" t="s">
        <v>18223</v>
      </c>
      <c r="D1513" s="2">
        <v>41663</v>
      </c>
      <c r="E1513" s="2">
        <v>41663</v>
      </c>
      <c r="G1513">
        <v>1</v>
      </c>
      <c r="H1513">
        <v>0</v>
      </c>
      <c r="I1513">
        <v>0</v>
      </c>
      <c r="L1513" t="s">
        <v>64</v>
      </c>
      <c r="M1513" t="s">
        <v>142</v>
      </c>
      <c r="N1513" t="s">
        <v>143</v>
      </c>
      <c r="O1513" t="s">
        <v>66</v>
      </c>
      <c r="Q1513">
        <v>60</v>
      </c>
      <c r="R1513">
        <v>0</v>
      </c>
      <c r="S1513">
        <v>60</v>
      </c>
      <c r="T1513">
        <v>0</v>
      </c>
      <c r="U1513">
        <v>0</v>
      </c>
      <c r="V1513">
        <v>60</v>
      </c>
      <c r="W1513" s="2">
        <v>41669</v>
      </c>
      <c r="X1513">
        <v>0</v>
      </c>
      <c r="Y1513" t="s">
        <v>67</v>
      </c>
      <c r="Z1513" t="s">
        <v>68</v>
      </c>
      <c r="AA1513" t="s">
        <v>500</v>
      </c>
      <c r="AC1513">
        <v>0</v>
      </c>
      <c r="AD1513" t="s">
        <v>142</v>
      </c>
      <c r="AE1513" t="s">
        <v>144</v>
      </c>
      <c r="AF1513" t="s">
        <v>145</v>
      </c>
      <c r="AG1513">
        <v>110</v>
      </c>
      <c r="AI1513">
        <v>2560</v>
      </c>
      <c r="AK1513" t="s">
        <v>146</v>
      </c>
      <c r="AL1513" t="s">
        <v>147</v>
      </c>
      <c r="AM1513" t="s">
        <v>148</v>
      </c>
    </row>
    <row r="1514" spans="1:39" x14ac:dyDescent="0.25">
      <c r="A1514" s="2">
        <v>41655</v>
      </c>
      <c r="B1514" t="s">
        <v>18459</v>
      </c>
      <c r="C1514" t="s">
        <v>527</v>
      </c>
      <c r="D1514" s="2">
        <v>41684</v>
      </c>
      <c r="E1514" s="2">
        <v>41684</v>
      </c>
      <c r="F1514" t="s">
        <v>528</v>
      </c>
      <c r="G1514">
        <v>34</v>
      </c>
      <c r="H1514">
        <v>0</v>
      </c>
      <c r="I1514">
        <v>0</v>
      </c>
      <c r="J1514" t="s">
        <v>18460</v>
      </c>
      <c r="L1514" t="s">
        <v>64</v>
      </c>
      <c r="M1514" t="s">
        <v>142</v>
      </c>
      <c r="N1514" t="s">
        <v>143</v>
      </c>
      <c r="Q1514">
        <v>0</v>
      </c>
      <c r="R1514">
        <v>0</v>
      </c>
      <c r="S1514">
        <v>0</v>
      </c>
      <c r="T1514">
        <v>0</v>
      </c>
      <c r="U1514">
        <v>557.6</v>
      </c>
      <c r="V1514">
        <v>544</v>
      </c>
      <c r="W1514" s="2">
        <v>41662</v>
      </c>
      <c r="X1514">
        <v>0</v>
      </c>
      <c r="Y1514" t="s">
        <v>67</v>
      </c>
      <c r="Z1514" t="s">
        <v>68</v>
      </c>
      <c r="AA1514" t="s">
        <v>82</v>
      </c>
      <c r="AB1514" t="s">
        <v>96</v>
      </c>
      <c r="AC1514">
        <v>557.6</v>
      </c>
      <c r="AD1514" t="s">
        <v>142</v>
      </c>
      <c r="AE1514" t="s">
        <v>144</v>
      </c>
      <c r="AF1514" t="s">
        <v>145</v>
      </c>
      <c r="AG1514">
        <v>110</v>
      </c>
      <c r="AI1514">
        <v>2560</v>
      </c>
      <c r="AK1514" t="s">
        <v>146</v>
      </c>
      <c r="AL1514" t="s">
        <v>147</v>
      </c>
      <c r="AM1514" t="s">
        <v>148</v>
      </c>
    </row>
    <row r="1515" spans="1:39" x14ac:dyDescent="0.25">
      <c r="A1515" s="2">
        <v>41655</v>
      </c>
      <c r="B1515" t="s">
        <v>18461</v>
      </c>
      <c r="C1515" t="s">
        <v>18462</v>
      </c>
      <c r="D1515" s="2">
        <v>41655</v>
      </c>
      <c r="E1515" s="2">
        <v>41655</v>
      </c>
      <c r="G1515">
        <v>1</v>
      </c>
      <c r="H1515">
        <v>0</v>
      </c>
      <c r="I1515">
        <v>0</v>
      </c>
      <c r="L1515" t="s">
        <v>64</v>
      </c>
      <c r="M1515" t="s">
        <v>142</v>
      </c>
      <c r="N1515" t="s">
        <v>143</v>
      </c>
      <c r="O1515" t="s">
        <v>66</v>
      </c>
      <c r="Q1515">
        <v>32.799999999999997</v>
      </c>
      <c r="R1515">
        <v>0</v>
      </c>
      <c r="S1515">
        <v>32.799999999999997</v>
      </c>
      <c r="T1515">
        <v>0</v>
      </c>
      <c r="U1515">
        <v>0</v>
      </c>
      <c r="V1515">
        <v>32.799999999999997</v>
      </c>
      <c r="W1515" s="2">
        <v>41662</v>
      </c>
      <c r="X1515">
        <v>0</v>
      </c>
      <c r="Y1515" t="s">
        <v>67</v>
      </c>
      <c r="Z1515" t="s">
        <v>68</v>
      </c>
      <c r="AA1515" t="s">
        <v>1408</v>
      </c>
      <c r="AC1515">
        <v>0</v>
      </c>
      <c r="AD1515" t="s">
        <v>142</v>
      </c>
      <c r="AE1515" t="s">
        <v>144</v>
      </c>
      <c r="AF1515" t="s">
        <v>145</v>
      </c>
      <c r="AG1515">
        <v>110</v>
      </c>
      <c r="AI1515">
        <v>2560</v>
      </c>
      <c r="AK1515" t="s">
        <v>146</v>
      </c>
      <c r="AL1515" t="s">
        <v>147</v>
      </c>
      <c r="AM1515" t="s">
        <v>148</v>
      </c>
    </row>
    <row r="1516" spans="1:39" x14ac:dyDescent="0.25">
      <c r="A1516" s="2">
        <v>41655</v>
      </c>
      <c r="B1516" t="s">
        <v>18463</v>
      </c>
      <c r="C1516" t="s">
        <v>18464</v>
      </c>
      <c r="D1516" s="2">
        <v>41664</v>
      </c>
      <c r="E1516" s="2">
        <v>41664</v>
      </c>
      <c r="F1516" t="s">
        <v>18465</v>
      </c>
      <c r="G1516">
        <v>5</v>
      </c>
      <c r="H1516">
        <v>0</v>
      </c>
      <c r="I1516">
        <v>0</v>
      </c>
      <c r="L1516" t="s">
        <v>64</v>
      </c>
      <c r="M1516" t="s">
        <v>142</v>
      </c>
      <c r="N1516" t="s">
        <v>143</v>
      </c>
      <c r="O1516" t="s">
        <v>66</v>
      </c>
      <c r="Q1516">
        <v>32</v>
      </c>
      <c r="R1516">
        <v>0</v>
      </c>
      <c r="S1516">
        <v>32</v>
      </c>
      <c r="T1516">
        <v>0</v>
      </c>
      <c r="U1516">
        <v>0</v>
      </c>
      <c r="V1516">
        <v>0</v>
      </c>
      <c r="X1516">
        <v>0</v>
      </c>
      <c r="Y1516" t="s">
        <v>67</v>
      </c>
      <c r="Z1516" t="s">
        <v>81</v>
      </c>
      <c r="AA1516" t="s">
        <v>755</v>
      </c>
      <c r="AC1516">
        <v>0</v>
      </c>
      <c r="AD1516" t="s">
        <v>142</v>
      </c>
      <c r="AE1516" t="s">
        <v>144</v>
      </c>
      <c r="AF1516" t="s">
        <v>145</v>
      </c>
      <c r="AG1516">
        <v>110</v>
      </c>
      <c r="AI1516">
        <v>2560</v>
      </c>
      <c r="AK1516" t="s">
        <v>146</v>
      </c>
      <c r="AL1516" t="s">
        <v>147</v>
      </c>
      <c r="AM1516" t="s">
        <v>148</v>
      </c>
    </row>
    <row r="1517" spans="1:39" x14ac:dyDescent="0.25">
      <c r="A1517" s="2">
        <v>41655</v>
      </c>
      <c r="B1517" t="s">
        <v>18466</v>
      </c>
      <c r="C1517" t="s">
        <v>18223</v>
      </c>
      <c r="D1517" s="2">
        <v>41655</v>
      </c>
      <c r="E1517" s="2">
        <v>41655</v>
      </c>
      <c r="G1517">
        <v>1</v>
      </c>
      <c r="H1517">
        <v>0</v>
      </c>
      <c r="I1517">
        <v>0</v>
      </c>
      <c r="L1517" t="s">
        <v>64</v>
      </c>
      <c r="M1517" t="s">
        <v>142</v>
      </c>
      <c r="N1517" t="s">
        <v>143</v>
      </c>
      <c r="O1517" t="s">
        <v>66</v>
      </c>
      <c r="Q1517">
        <v>60</v>
      </c>
      <c r="R1517">
        <v>0</v>
      </c>
      <c r="S1517">
        <v>60</v>
      </c>
      <c r="T1517">
        <v>0</v>
      </c>
      <c r="U1517">
        <v>0</v>
      </c>
      <c r="V1517">
        <v>60</v>
      </c>
      <c r="W1517" s="2">
        <v>41662</v>
      </c>
      <c r="X1517">
        <v>0</v>
      </c>
      <c r="Y1517" t="s">
        <v>67</v>
      </c>
      <c r="Z1517" t="s">
        <v>68</v>
      </c>
      <c r="AA1517" t="s">
        <v>500</v>
      </c>
      <c r="AC1517">
        <v>0</v>
      </c>
      <c r="AD1517" t="s">
        <v>142</v>
      </c>
      <c r="AE1517" t="s">
        <v>144</v>
      </c>
      <c r="AF1517" t="s">
        <v>145</v>
      </c>
      <c r="AG1517">
        <v>110</v>
      </c>
      <c r="AI1517">
        <v>2560</v>
      </c>
      <c r="AK1517" t="s">
        <v>146</v>
      </c>
      <c r="AL1517" t="s">
        <v>147</v>
      </c>
      <c r="AM1517" t="s">
        <v>148</v>
      </c>
    </row>
    <row r="1518" spans="1:39" x14ac:dyDescent="0.25">
      <c r="A1518" s="2">
        <v>41649</v>
      </c>
      <c r="B1518" t="s">
        <v>18619</v>
      </c>
      <c r="C1518" t="s">
        <v>18221</v>
      </c>
      <c r="D1518" s="2">
        <v>41649</v>
      </c>
      <c r="E1518" s="2">
        <v>41649</v>
      </c>
      <c r="F1518" t="s">
        <v>18620</v>
      </c>
      <c r="G1518">
        <v>1</v>
      </c>
      <c r="H1518">
        <v>0</v>
      </c>
      <c r="I1518">
        <v>0</v>
      </c>
      <c r="L1518" t="s">
        <v>64</v>
      </c>
      <c r="M1518" t="s">
        <v>142</v>
      </c>
      <c r="N1518" t="s">
        <v>143</v>
      </c>
      <c r="O1518" t="s">
        <v>66</v>
      </c>
      <c r="Q1518">
        <v>28</v>
      </c>
      <c r="R1518">
        <v>0</v>
      </c>
      <c r="S1518">
        <v>28</v>
      </c>
      <c r="T1518">
        <v>0</v>
      </c>
      <c r="U1518">
        <v>0</v>
      </c>
      <c r="V1518">
        <v>28</v>
      </c>
      <c r="W1518" s="2">
        <v>41683</v>
      </c>
      <c r="X1518">
        <v>0</v>
      </c>
      <c r="Y1518" t="s">
        <v>67</v>
      </c>
      <c r="Z1518" t="s">
        <v>68</v>
      </c>
      <c r="AA1518" t="s">
        <v>500</v>
      </c>
      <c r="AC1518">
        <v>0</v>
      </c>
      <c r="AD1518" t="s">
        <v>142</v>
      </c>
      <c r="AE1518" t="s">
        <v>144</v>
      </c>
      <c r="AF1518" t="s">
        <v>145</v>
      </c>
      <c r="AG1518">
        <v>110</v>
      </c>
      <c r="AI1518">
        <v>2560</v>
      </c>
      <c r="AK1518" t="s">
        <v>146</v>
      </c>
      <c r="AL1518" t="s">
        <v>147</v>
      </c>
      <c r="AM1518" t="s">
        <v>148</v>
      </c>
    </row>
    <row r="1519" spans="1:39" x14ac:dyDescent="0.25">
      <c r="A1519" s="2">
        <v>41640</v>
      </c>
      <c r="B1519" t="s">
        <v>18833</v>
      </c>
      <c r="C1519" t="s">
        <v>18834</v>
      </c>
      <c r="D1519" s="2">
        <v>41643</v>
      </c>
      <c r="E1519" s="2">
        <v>41643</v>
      </c>
      <c r="F1519" t="s">
        <v>11823</v>
      </c>
      <c r="G1519">
        <v>15</v>
      </c>
      <c r="H1519">
        <v>0</v>
      </c>
      <c r="I1519">
        <v>0</v>
      </c>
      <c r="L1519" t="s">
        <v>64</v>
      </c>
      <c r="M1519" t="s">
        <v>142</v>
      </c>
      <c r="N1519" t="s">
        <v>143</v>
      </c>
      <c r="O1519" t="s">
        <v>66</v>
      </c>
      <c r="Q1519">
        <v>168</v>
      </c>
      <c r="R1519">
        <v>12</v>
      </c>
      <c r="S1519">
        <v>180</v>
      </c>
      <c r="T1519">
        <v>0</v>
      </c>
      <c r="U1519">
        <v>0</v>
      </c>
      <c r="V1519">
        <v>175.2</v>
      </c>
      <c r="W1519" s="2">
        <v>41655</v>
      </c>
      <c r="X1519">
        <v>0</v>
      </c>
      <c r="Y1519" t="s">
        <v>67</v>
      </c>
      <c r="Z1519" t="s">
        <v>68</v>
      </c>
      <c r="AA1519" t="s">
        <v>755</v>
      </c>
      <c r="AC1519">
        <v>0</v>
      </c>
      <c r="AD1519" t="s">
        <v>142</v>
      </c>
      <c r="AE1519" t="s">
        <v>144</v>
      </c>
      <c r="AF1519" t="s">
        <v>145</v>
      </c>
      <c r="AG1519">
        <v>110</v>
      </c>
      <c r="AI1519">
        <v>2560</v>
      </c>
      <c r="AK1519" t="s">
        <v>146</v>
      </c>
      <c r="AL1519" t="s">
        <v>147</v>
      </c>
      <c r="AM1519" t="s">
        <v>148</v>
      </c>
    </row>
    <row r="1520" spans="1:39" x14ac:dyDescent="0.25">
      <c r="A1520" s="2">
        <v>41549</v>
      </c>
      <c r="B1520" t="s">
        <v>19199</v>
      </c>
      <c r="C1520" t="s">
        <v>19055</v>
      </c>
      <c r="D1520" s="2">
        <v>41641</v>
      </c>
      <c r="E1520" s="2">
        <v>41641</v>
      </c>
      <c r="F1520" t="s">
        <v>205</v>
      </c>
      <c r="G1520">
        <v>5</v>
      </c>
      <c r="H1520">
        <v>0</v>
      </c>
      <c r="I1520">
        <v>0</v>
      </c>
      <c r="J1520" t="s">
        <v>865</v>
      </c>
      <c r="K1520" t="s">
        <v>19200</v>
      </c>
      <c r="L1520" t="s">
        <v>64</v>
      </c>
      <c r="M1520" t="s">
        <v>142</v>
      </c>
      <c r="N1520" t="s">
        <v>143</v>
      </c>
      <c r="Q1520">
        <v>0</v>
      </c>
      <c r="R1520">
        <v>0</v>
      </c>
      <c r="S1520">
        <v>0</v>
      </c>
      <c r="T1520">
        <v>0</v>
      </c>
      <c r="U1520">
        <v>80.599999999999994</v>
      </c>
      <c r="V1520">
        <v>72.599999999999994</v>
      </c>
      <c r="W1520" s="2">
        <v>41641</v>
      </c>
      <c r="X1520">
        <v>0</v>
      </c>
      <c r="Y1520" t="s">
        <v>67</v>
      </c>
      <c r="Z1520" t="s">
        <v>68</v>
      </c>
      <c r="AA1520" t="s">
        <v>82</v>
      </c>
      <c r="AB1520" t="s">
        <v>725</v>
      </c>
      <c r="AC1520">
        <v>80.599999999999994</v>
      </c>
      <c r="AD1520" t="s">
        <v>142</v>
      </c>
      <c r="AE1520" t="s">
        <v>144</v>
      </c>
      <c r="AF1520" t="s">
        <v>145</v>
      </c>
      <c r="AG1520">
        <v>110</v>
      </c>
      <c r="AI1520">
        <v>2560</v>
      </c>
      <c r="AK1520" t="s">
        <v>146</v>
      </c>
      <c r="AL1520" t="s">
        <v>147</v>
      </c>
      <c r="AM1520" t="s">
        <v>148</v>
      </c>
    </row>
    <row r="1521" spans="1:39" x14ac:dyDescent="0.25">
      <c r="A1521" s="2">
        <v>41844</v>
      </c>
      <c r="B1521" t="s">
        <v>13784</v>
      </c>
      <c r="C1521" t="s">
        <v>13785</v>
      </c>
      <c r="D1521" s="2">
        <v>41860</v>
      </c>
      <c r="E1521" s="2">
        <v>41860</v>
      </c>
      <c r="F1521" t="s">
        <v>13786</v>
      </c>
      <c r="G1521">
        <v>3</v>
      </c>
      <c r="H1521">
        <v>0</v>
      </c>
      <c r="I1521">
        <v>0</v>
      </c>
      <c r="L1521" t="s">
        <v>64</v>
      </c>
      <c r="M1521" t="s">
        <v>4588</v>
      </c>
      <c r="N1521" t="s">
        <v>4589</v>
      </c>
      <c r="O1521" t="s">
        <v>66</v>
      </c>
      <c r="Q1521">
        <v>0</v>
      </c>
      <c r="R1521">
        <v>0</v>
      </c>
      <c r="S1521">
        <v>0</v>
      </c>
      <c r="T1521">
        <v>0</v>
      </c>
      <c r="U1521">
        <v>0</v>
      </c>
      <c r="V1521">
        <v>0</v>
      </c>
      <c r="X1521">
        <v>0</v>
      </c>
      <c r="Y1521" t="s">
        <v>67</v>
      </c>
      <c r="Z1521" t="s">
        <v>154</v>
      </c>
      <c r="AC1521">
        <v>0</v>
      </c>
      <c r="AD1521" t="s">
        <v>4588</v>
      </c>
      <c r="AE1521" t="s">
        <v>4592</v>
      </c>
      <c r="AF1521" t="s">
        <v>4593</v>
      </c>
      <c r="AG1521">
        <v>36</v>
      </c>
      <c r="AI1521">
        <v>3010</v>
      </c>
      <c r="AK1521" t="s">
        <v>1115</v>
      </c>
      <c r="AL1521" t="s">
        <v>4595</v>
      </c>
      <c r="AM1521" t="s">
        <v>4596</v>
      </c>
    </row>
    <row r="1522" spans="1:39" x14ac:dyDescent="0.25">
      <c r="A1522" s="2">
        <v>41836</v>
      </c>
      <c r="B1522" t="s">
        <v>13931</v>
      </c>
      <c r="C1522" t="s">
        <v>13932</v>
      </c>
      <c r="D1522" s="2">
        <v>41841</v>
      </c>
      <c r="E1522" s="2">
        <v>42020</v>
      </c>
      <c r="F1522" t="s">
        <v>13933</v>
      </c>
      <c r="G1522">
        <v>1</v>
      </c>
      <c r="H1522">
        <v>15</v>
      </c>
      <c r="I1522">
        <v>0</v>
      </c>
      <c r="L1522" t="s">
        <v>64</v>
      </c>
      <c r="M1522" t="s">
        <v>13934</v>
      </c>
      <c r="N1522" t="s">
        <v>13935</v>
      </c>
      <c r="O1522" t="s">
        <v>66</v>
      </c>
      <c r="Q1522">
        <v>0</v>
      </c>
      <c r="R1522">
        <v>0</v>
      </c>
      <c r="S1522">
        <v>0</v>
      </c>
      <c r="T1522">
        <v>0</v>
      </c>
      <c r="U1522">
        <v>0</v>
      </c>
      <c r="V1522">
        <v>0</v>
      </c>
      <c r="X1522">
        <v>0</v>
      </c>
      <c r="Y1522" t="s">
        <v>67</v>
      </c>
      <c r="Z1522" t="s">
        <v>154</v>
      </c>
      <c r="AC1522">
        <v>0</v>
      </c>
      <c r="AD1522" t="s">
        <v>13934</v>
      </c>
      <c r="AE1522" t="s">
        <v>13936</v>
      </c>
      <c r="AF1522" t="s">
        <v>13937</v>
      </c>
      <c r="AG1522">
        <v>63</v>
      </c>
      <c r="AI1522">
        <v>3010</v>
      </c>
      <c r="AK1522" t="s">
        <v>1115</v>
      </c>
      <c r="AL1522" t="s">
        <v>13938</v>
      </c>
      <c r="AM1522" t="s">
        <v>13939</v>
      </c>
    </row>
    <row r="1523" spans="1:39" x14ac:dyDescent="0.25">
      <c r="A1523" s="2">
        <v>41817</v>
      </c>
      <c r="B1523" t="s">
        <v>14359</v>
      </c>
      <c r="C1523" t="s">
        <v>2226</v>
      </c>
      <c r="D1523" s="2">
        <v>41883</v>
      </c>
      <c r="E1523" s="2">
        <v>42185</v>
      </c>
      <c r="G1523">
        <v>1</v>
      </c>
      <c r="H1523">
        <v>0</v>
      </c>
      <c r="I1523">
        <v>0</v>
      </c>
      <c r="L1523" t="s">
        <v>64</v>
      </c>
      <c r="M1523" t="s">
        <v>4588</v>
      </c>
      <c r="N1523" t="s">
        <v>4589</v>
      </c>
      <c r="O1523" t="s">
        <v>14360</v>
      </c>
      <c r="P1523" t="s">
        <v>14361</v>
      </c>
      <c r="Q1523">
        <v>120</v>
      </c>
      <c r="R1523">
        <v>0</v>
      </c>
      <c r="S1523">
        <v>120</v>
      </c>
      <c r="T1523">
        <v>0</v>
      </c>
      <c r="U1523">
        <v>0</v>
      </c>
      <c r="V1523">
        <v>120</v>
      </c>
      <c r="W1523" s="2">
        <v>41844</v>
      </c>
      <c r="X1523">
        <v>0</v>
      </c>
      <c r="Y1523" t="s">
        <v>67</v>
      </c>
      <c r="Z1523" t="s">
        <v>68</v>
      </c>
      <c r="AA1523" t="s">
        <v>500</v>
      </c>
      <c r="AC1523">
        <v>0</v>
      </c>
      <c r="AD1523" t="s">
        <v>4588</v>
      </c>
      <c r="AE1523" t="s">
        <v>4592</v>
      </c>
      <c r="AF1523" t="s">
        <v>4593</v>
      </c>
      <c r="AG1523">
        <v>36</v>
      </c>
      <c r="AI1523">
        <v>3010</v>
      </c>
      <c r="AK1523" t="s">
        <v>1115</v>
      </c>
      <c r="AL1523" t="s">
        <v>4595</v>
      </c>
      <c r="AM1523" t="s">
        <v>4596</v>
      </c>
    </row>
    <row r="1524" spans="1:39" x14ac:dyDescent="0.25">
      <c r="A1524" s="2">
        <v>41816</v>
      </c>
      <c r="B1524" t="s">
        <v>14395</v>
      </c>
      <c r="C1524" t="s">
        <v>14396</v>
      </c>
      <c r="D1524" s="2">
        <v>41876</v>
      </c>
      <c r="E1524" s="2">
        <v>41880</v>
      </c>
      <c r="F1524" t="s">
        <v>14397</v>
      </c>
      <c r="G1524">
        <v>2</v>
      </c>
      <c r="H1524">
        <v>0</v>
      </c>
      <c r="I1524">
        <v>0</v>
      </c>
      <c r="K1524" t="s">
        <v>14398</v>
      </c>
      <c r="L1524" t="s">
        <v>64</v>
      </c>
      <c r="M1524" t="s">
        <v>13934</v>
      </c>
      <c r="N1524" t="s">
        <v>13935</v>
      </c>
      <c r="O1524" t="s">
        <v>14399</v>
      </c>
      <c r="Q1524">
        <v>136</v>
      </c>
      <c r="R1524">
        <v>138</v>
      </c>
      <c r="S1524">
        <v>274</v>
      </c>
      <c r="T1524">
        <v>0</v>
      </c>
      <c r="U1524">
        <v>0</v>
      </c>
      <c r="V1524">
        <v>0</v>
      </c>
      <c r="X1524">
        <v>0</v>
      </c>
      <c r="Y1524" t="s">
        <v>67</v>
      </c>
      <c r="Z1524" t="s">
        <v>81</v>
      </c>
      <c r="AA1524" t="s">
        <v>1694</v>
      </c>
      <c r="AC1524">
        <v>0</v>
      </c>
      <c r="AD1524" t="s">
        <v>13934</v>
      </c>
      <c r="AE1524" t="s">
        <v>13936</v>
      </c>
      <c r="AF1524" t="s">
        <v>13937</v>
      </c>
      <c r="AG1524">
        <v>63</v>
      </c>
      <c r="AI1524">
        <v>3010</v>
      </c>
      <c r="AK1524" t="s">
        <v>1115</v>
      </c>
      <c r="AL1524" t="s">
        <v>13938</v>
      </c>
      <c r="AM1524" t="s">
        <v>13939</v>
      </c>
    </row>
    <row r="1525" spans="1:39" x14ac:dyDescent="0.25">
      <c r="A1525" s="2">
        <v>41809</v>
      </c>
      <c r="B1525" t="s">
        <v>14583</v>
      </c>
      <c r="C1525" t="s">
        <v>14584</v>
      </c>
      <c r="D1525" s="2">
        <v>41827</v>
      </c>
      <c r="E1525" s="2">
        <v>41852</v>
      </c>
      <c r="F1525" t="s">
        <v>14585</v>
      </c>
      <c r="G1525">
        <v>2</v>
      </c>
      <c r="H1525">
        <v>100</v>
      </c>
      <c r="I1525">
        <v>0</v>
      </c>
      <c r="K1525" t="s">
        <v>14586</v>
      </c>
      <c r="L1525" t="s">
        <v>64</v>
      </c>
      <c r="M1525" t="s">
        <v>13934</v>
      </c>
      <c r="N1525" t="s">
        <v>13935</v>
      </c>
      <c r="O1525" t="s">
        <v>14399</v>
      </c>
      <c r="Q1525">
        <v>145.6</v>
      </c>
      <c r="R1525">
        <v>0</v>
      </c>
      <c r="S1525">
        <v>145.6</v>
      </c>
      <c r="T1525">
        <v>0</v>
      </c>
      <c r="U1525">
        <v>0</v>
      </c>
      <c r="V1525">
        <v>145.6</v>
      </c>
      <c r="W1525" s="2">
        <v>41823</v>
      </c>
      <c r="X1525">
        <v>0</v>
      </c>
      <c r="Y1525" t="s">
        <v>67</v>
      </c>
      <c r="Z1525" t="s">
        <v>68</v>
      </c>
      <c r="AA1525" t="s">
        <v>1689</v>
      </c>
      <c r="AC1525">
        <v>0</v>
      </c>
      <c r="AD1525" t="s">
        <v>13934</v>
      </c>
      <c r="AE1525" t="s">
        <v>13936</v>
      </c>
      <c r="AF1525" t="s">
        <v>13937</v>
      </c>
      <c r="AG1525">
        <v>63</v>
      </c>
      <c r="AI1525">
        <v>3010</v>
      </c>
      <c r="AK1525" t="s">
        <v>1115</v>
      </c>
      <c r="AL1525" t="s">
        <v>13938</v>
      </c>
      <c r="AM1525" t="s">
        <v>13939</v>
      </c>
    </row>
    <row r="1526" spans="1:39" x14ac:dyDescent="0.25">
      <c r="A1526" s="2">
        <v>41793</v>
      </c>
      <c r="B1526" t="s">
        <v>15089</v>
      </c>
      <c r="C1526" t="s">
        <v>15090</v>
      </c>
      <c r="D1526" s="2">
        <v>41820</v>
      </c>
      <c r="E1526" s="2">
        <v>41824</v>
      </c>
      <c r="F1526" t="s">
        <v>14397</v>
      </c>
      <c r="G1526">
        <v>2</v>
      </c>
      <c r="H1526">
        <v>20</v>
      </c>
      <c r="I1526">
        <v>0</v>
      </c>
      <c r="K1526" t="s">
        <v>15091</v>
      </c>
      <c r="L1526" t="s">
        <v>64</v>
      </c>
      <c r="M1526" t="s">
        <v>13934</v>
      </c>
      <c r="N1526" t="s">
        <v>13935</v>
      </c>
      <c r="O1526" t="s">
        <v>14399</v>
      </c>
      <c r="P1526" t="s">
        <v>15092</v>
      </c>
      <c r="Q1526">
        <v>141.80000000000001</v>
      </c>
      <c r="R1526">
        <v>144</v>
      </c>
      <c r="S1526">
        <v>285.8</v>
      </c>
      <c r="T1526">
        <v>0</v>
      </c>
      <c r="U1526">
        <v>0</v>
      </c>
      <c r="V1526">
        <v>124.2</v>
      </c>
      <c r="W1526" s="2">
        <v>41795</v>
      </c>
      <c r="X1526">
        <v>0</v>
      </c>
      <c r="Y1526" t="s">
        <v>67</v>
      </c>
      <c r="Z1526" t="s">
        <v>13404</v>
      </c>
      <c r="AA1526" t="s">
        <v>1694</v>
      </c>
      <c r="AC1526">
        <v>0</v>
      </c>
      <c r="AD1526" t="s">
        <v>13934</v>
      </c>
      <c r="AE1526" t="s">
        <v>13936</v>
      </c>
      <c r="AF1526" t="s">
        <v>13937</v>
      </c>
      <c r="AG1526">
        <v>63</v>
      </c>
      <c r="AI1526">
        <v>3010</v>
      </c>
      <c r="AK1526" t="s">
        <v>1115</v>
      </c>
      <c r="AL1526" t="s">
        <v>13938</v>
      </c>
      <c r="AM1526" t="s">
        <v>13939</v>
      </c>
    </row>
    <row r="1527" spans="1:39" x14ac:dyDescent="0.25">
      <c r="A1527" s="2">
        <v>41774</v>
      </c>
      <c r="B1527" t="s">
        <v>15425</v>
      </c>
      <c r="C1527" t="s">
        <v>15426</v>
      </c>
      <c r="D1527" s="2">
        <v>41834</v>
      </c>
      <c r="E1527" s="2">
        <v>41838</v>
      </c>
      <c r="F1527" t="s">
        <v>15427</v>
      </c>
      <c r="G1527">
        <v>2</v>
      </c>
      <c r="H1527">
        <v>10</v>
      </c>
      <c r="I1527">
        <v>0</v>
      </c>
      <c r="L1527" t="s">
        <v>64</v>
      </c>
      <c r="M1527" t="s">
        <v>13934</v>
      </c>
      <c r="N1527" t="s">
        <v>13935</v>
      </c>
      <c r="O1527" t="s">
        <v>14399</v>
      </c>
      <c r="P1527" t="s">
        <v>15092</v>
      </c>
      <c r="Q1527">
        <v>120</v>
      </c>
      <c r="R1527">
        <v>161.28</v>
      </c>
      <c r="S1527">
        <v>281.27999999999997</v>
      </c>
      <c r="T1527">
        <v>0</v>
      </c>
      <c r="U1527">
        <v>0</v>
      </c>
      <c r="V1527">
        <v>229.44</v>
      </c>
      <c r="W1527" s="2">
        <v>41795</v>
      </c>
      <c r="X1527">
        <v>0</v>
      </c>
      <c r="Y1527" t="s">
        <v>67</v>
      </c>
      <c r="Z1527" t="s">
        <v>68</v>
      </c>
      <c r="AA1527" t="s">
        <v>1694</v>
      </c>
      <c r="AC1527">
        <v>0</v>
      </c>
      <c r="AD1527" t="s">
        <v>13934</v>
      </c>
      <c r="AE1527" t="s">
        <v>13936</v>
      </c>
      <c r="AF1527" t="s">
        <v>13937</v>
      </c>
      <c r="AG1527">
        <v>63</v>
      </c>
      <c r="AI1527">
        <v>3010</v>
      </c>
      <c r="AK1527" t="s">
        <v>1115</v>
      </c>
      <c r="AL1527" t="s">
        <v>13938</v>
      </c>
      <c r="AM1527" t="s">
        <v>13939</v>
      </c>
    </row>
    <row r="1528" spans="1:39" x14ac:dyDescent="0.25">
      <c r="A1528" s="2">
        <v>41774</v>
      </c>
      <c r="B1528" t="s">
        <v>15428</v>
      </c>
      <c r="C1528" t="s">
        <v>15429</v>
      </c>
      <c r="D1528" s="2">
        <v>41869</v>
      </c>
      <c r="E1528" s="2">
        <v>41873</v>
      </c>
      <c r="F1528" t="s">
        <v>15427</v>
      </c>
      <c r="G1528">
        <v>2</v>
      </c>
      <c r="H1528">
        <v>7</v>
      </c>
      <c r="I1528">
        <v>0</v>
      </c>
      <c r="L1528" t="s">
        <v>64</v>
      </c>
      <c r="M1528" t="s">
        <v>13934</v>
      </c>
      <c r="N1528" t="s">
        <v>13935</v>
      </c>
      <c r="O1528" t="s">
        <v>14399</v>
      </c>
      <c r="P1528" t="s">
        <v>15092</v>
      </c>
      <c r="Q1528">
        <v>120</v>
      </c>
      <c r="R1528">
        <v>135</v>
      </c>
      <c r="S1528">
        <v>255</v>
      </c>
      <c r="T1528">
        <v>0</v>
      </c>
      <c r="U1528">
        <v>0</v>
      </c>
      <c r="V1528">
        <v>120</v>
      </c>
      <c r="W1528" s="2">
        <v>41795</v>
      </c>
      <c r="X1528">
        <v>0</v>
      </c>
      <c r="Y1528" t="s">
        <v>67</v>
      </c>
      <c r="Z1528" t="s">
        <v>13404</v>
      </c>
      <c r="AA1528" t="s">
        <v>1694</v>
      </c>
      <c r="AC1528">
        <v>0</v>
      </c>
      <c r="AD1528" t="s">
        <v>13934</v>
      </c>
      <c r="AE1528" t="s">
        <v>13936</v>
      </c>
      <c r="AF1528" t="s">
        <v>13937</v>
      </c>
      <c r="AG1528">
        <v>63</v>
      </c>
      <c r="AI1528">
        <v>3010</v>
      </c>
      <c r="AK1528" t="s">
        <v>1115</v>
      </c>
      <c r="AL1528" t="s">
        <v>13938</v>
      </c>
      <c r="AM1528" t="s">
        <v>13939</v>
      </c>
    </row>
    <row r="1529" spans="1:39" x14ac:dyDescent="0.25">
      <c r="A1529" s="2">
        <v>41730</v>
      </c>
      <c r="B1529" t="s">
        <v>16351</v>
      </c>
      <c r="C1529" t="s">
        <v>16352</v>
      </c>
      <c r="D1529" s="2">
        <v>41736</v>
      </c>
      <c r="E1529" s="2">
        <v>41740</v>
      </c>
      <c r="F1529" t="s">
        <v>16353</v>
      </c>
      <c r="G1529">
        <v>2</v>
      </c>
      <c r="H1529">
        <v>0</v>
      </c>
      <c r="I1529">
        <v>0</v>
      </c>
      <c r="L1529" t="s">
        <v>64</v>
      </c>
      <c r="M1529" t="s">
        <v>13934</v>
      </c>
      <c r="N1529" t="s">
        <v>13935</v>
      </c>
      <c r="O1529" t="s">
        <v>16354</v>
      </c>
      <c r="P1529" t="s">
        <v>16355</v>
      </c>
      <c r="Q1529">
        <v>104</v>
      </c>
      <c r="R1529">
        <v>0</v>
      </c>
      <c r="S1529">
        <v>104</v>
      </c>
      <c r="T1529">
        <v>0</v>
      </c>
      <c r="U1529">
        <v>0</v>
      </c>
      <c r="V1529">
        <v>104</v>
      </c>
      <c r="W1529" s="2">
        <v>41753</v>
      </c>
      <c r="X1529">
        <v>0</v>
      </c>
      <c r="Y1529" t="s">
        <v>67</v>
      </c>
      <c r="Z1529" t="s">
        <v>68</v>
      </c>
      <c r="AA1529" t="s">
        <v>1694</v>
      </c>
      <c r="AC1529">
        <v>0</v>
      </c>
      <c r="AD1529" t="s">
        <v>13934</v>
      </c>
      <c r="AE1529" t="s">
        <v>13936</v>
      </c>
      <c r="AF1529" t="s">
        <v>13937</v>
      </c>
      <c r="AG1529">
        <v>63</v>
      </c>
      <c r="AI1529">
        <v>3010</v>
      </c>
      <c r="AK1529" t="s">
        <v>1115</v>
      </c>
      <c r="AL1529" t="s">
        <v>13938</v>
      </c>
      <c r="AM1529" t="s">
        <v>13939</v>
      </c>
    </row>
    <row r="1530" spans="1:39" x14ac:dyDescent="0.25">
      <c r="A1530" s="2">
        <v>41723</v>
      </c>
      <c r="B1530" t="s">
        <v>16517</v>
      </c>
      <c r="C1530" t="s">
        <v>16518</v>
      </c>
      <c r="D1530" s="2">
        <v>41880</v>
      </c>
      <c r="E1530" s="2">
        <v>41889</v>
      </c>
      <c r="F1530" t="s">
        <v>16519</v>
      </c>
      <c r="G1530">
        <v>1</v>
      </c>
      <c r="H1530">
        <v>0</v>
      </c>
      <c r="I1530">
        <v>0</v>
      </c>
      <c r="L1530" t="s">
        <v>64</v>
      </c>
      <c r="M1530" t="s">
        <v>4588</v>
      </c>
      <c r="N1530" t="s">
        <v>4589</v>
      </c>
      <c r="O1530" t="s">
        <v>16520</v>
      </c>
      <c r="P1530" t="s">
        <v>16521</v>
      </c>
      <c r="Q1530">
        <v>160</v>
      </c>
      <c r="R1530">
        <v>5.4</v>
      </c>
      <c r="S1530">
        <v>165.4</v>
      </c>
      <c r="T1530">
        <v>0</v>
      </c>
      <c r="U1530">
        <v>0</v>
      </c>
      <c r="V1530">
        <v>165.4</v>
      </c>
      <c r="W1530" s="2">
        <v>41753</v>
      </c>
      <c r="X1530">
        <v>0</v>
      </c>
      <c r="Y1530" t="s">
        <v>67</v>
      </c>
      <c r="Z1530" t="s">
        <v>68</v>
      </c>
      <c r="AA1530" t="s">
        <v>1446</v>
      </c>
      <c r="AC1530">
        <v>0</v>
      </c>
      <c r="AD1530" t="s">
        <v>4588</v>
      </c>
      <c r="AE1530" t="s">
        <v>4592</v>
      </c>
      <c r="AF1530" t="s">
        <v>4593</v>
      </c>
      <c r="AG1530">
        <v>36</v>
      </c>
      <c r="AI1530">
        <v>3010</v>
      </c>
      <c r="AK1530" t="s">
        <v>1115</v>
      </c>
      <c r="AL1530" t="s">
        <v>4595</v>
      </c>
      <c r="AM1530" t="s">
        <v>4596</v>
      </c>
    </row>
    <row r="1531" spans="1:39" x14ac:dyDescent="0.25">
      <c r="A1531" s="2">
        <v>41677</v>
      </c>
      <c r="B1531" t="s">
        <v>17827</v>
      </c>
      <c r="C1531" t="s">
        <v>17756</v>
      </c>
      <c r="D1531" s="2">
        <v>41823</v>
      </c>
      <c r="E1531" s="2">
        <v>41823</v>
      </c>
      <c r="F1531" t="s">
        <v>5552</v>
      </c>
      <c r="G1531">
        <v>0</v>
      </c>
      <c r="H1531">
        <v>0</v>
      </c>
      <c r="I1531">
        <v>0</v>
      </c>
      <c r="J1531" t="s">
        <v>17761</v>
      </c>
      <c r="L1531" t="s">
        <v>64</v>
      </c>
      <c r="M1531" t="s">
        <v>1111</v>
      </c>
      <c r="N1531" t="s">
        <v>1112</v>
      </c>
      <c r="Q1531">
        <v>0</v>
      </c>
      <c r="R1531">
        <v>0</v>
      </c>
      <c r="S1531">
        <v>0</v>
      </c>
      <c r="T1531">
        <v>0</v>
      </c>
      <c r="U1531">
        <v>246</v>
      </c>
      <c r="V1531">
        <v>82</v>
      </c>
      <c r="W1531" s="2">
        <v>41739</v>
      </c>
      <c r="X1531">
        <v>82</v>
      </c>
      <c r="Y1531" s="2">
        <v>41739</v>
      </c>
      <c r="Z1531" t="s">
        <v>68</v>
      </c>
      <c r="AA1531" t="s">
        <v>82</v>
      </c>
      <c r="AB1531" t="s">
        <v>5088</v>
      </c>
      <c r="AC1531">
        <v>164</v>
      </c>
      <c r="AD1531" t="s">
        <v>1111</v>
      </c>
      <c r="AE1531" t="s">
        <v>1113</v>
      </c>
      <c r="AF1531" t="s">
        <v>1114</v>
      </c>
      <c r="AG1531">
        <v>1</v>
      </c>
      <c r="AI1531">
        <v>3010</v>
      </c>
      <c r="AK1531" t="s">
        <v>1115</v>
      </c>
      <c r="AL1531" t="s">
        <v>1116</v>
      </c>
      <c r="AM1531" t="s">
        <v>1117</v>
      </c>
    </row>
    <row r="1532" spans="1:39" x14ac:dyDescent="0.25">
      <c r="A1532" s="2">
        <v>41932</v>
      </c>
      <c r="B1532" t="s">
        <v>12923</v>
      </c>
      <c r="C1532" t="s">
        <v>12924</v>
      </c>
      <c r="D1532" s="2">
        <v>41932</v>
      </c>
      <c r="E1532" s="2">
        <v>42247</v>
      </c>
      <c r="F1532" t="s">
        <v>12925</v>
      </c>
      <c r="G1532">
        <v>10</v>
      </c>
      <c r="H1532">
        <v>0</v>
      </c>
      <c r="I1532">
        <v>0</v>
      </c>
      <c r="L1532" t="s">
        <v>64</v>
      </c>
      <c r="M1532" t="s">
        <v>3431</v>
      </c>
      <c r="N1532" t="s">
        <v>3432</v>
      </c>
      <c r="O1532" t="s">
        <v>3432</v>
      </c>
      <c r="P1532" t="s">
        <v>3433</v>
      </c>
      <c r="Q1532">
        <v>0</v>
      </c>
      <c r="R1532">
        <v>0</v>
      </c>
      <c r="S1532">
        <v>0</v>
      </c>
      <c r="T1532">
        <v>0</v>
      </c>
      <c r="U1532">
        <v>0</v>
      </c>
      <c r="V1532">
        <v>0</v>
      </c>
      <c r="X1532">
        <v>0</v>
      </c>
      <c r="Y1532" t="s">
        <v>67</v>
      </c>
      <c r="Z1532" t="s">
        <v>154</v>
      </c>
      <c r="AC1532">
        <v>0</v>
      </c>
      <c r="AD1532" t="s">
        <v>3431</v>
      </c>
      <c r="AE1532" t="s">
        <v>3434</v>
      </c>
      <c r="AF1532" t="s">
        <v>3435</v>
      </c>
      <c r="AG1532">
        <v>8</v>
      </c>
      <c r="AI1532">
        <v>3640</v>
      </c>
      <c r="AK1532" t="s">
        <v>3436</v>
      </c>
      <c r="AL1532" t="s">
        <v>3437</v>
      </c>
      <c r="AM1532" t="s">
        <v>3438</v>
      </c>
    </row>
    <row r="1533" spans="1:39" x14ac:dyDescent="0.25">
      <c r="A1533" s="2">
        <v>41891</v>
      </c>
      <c r="B1533" t="s">
        <v>13173</v>
      </c>
      <c r="C1533" t="s">
        <v>5518</v>
      </c>
      <c r="D1533" s="2">
        <v>41897</v>
      </c>
      <c r="E1533" s="2">
        <v>42247</v>
      </c>
      <c r="F1533" t="s">
        <v>13174</v>
      </c>
      <c r="G1533">
        <v>10</v>
      </c>
      <c r="H1533">
        <v>0</v>
      </c>
      <c r="I1533">
        <v>0</v>
      </c>
      <c r="L1533" t="s">
        <v>64</v>
      </c>
      <c r="M1533" t="s">
        <v>3431</v>
      </c>
      <c r="N1533" t="s">
        <v>3432</v>
      </c>
      <c r="O1533" t="s">
        <v>3432</v>
      </c>
      <c r="P1533" t="s">
        <v>13175</v>
      </c>
      <c r="Q1533">
        <v>144</v>
      </c>
      <c r="R1533">
        <v>0</v>
      </c>
      <c r="S1533">
        <v>144</v>
      </c>
      <c r="T1533">
        <v>0</v>
      </c>
      <c r="U1533">
        <v>0</v>
      </c>
      <c r="V1533">
        <v>140</v>
      </c>
      <c r="W1533" s="2">
        <v>41984</v>
      </c>
      <c r="X1533">
        <v>0</v>
      </c>
      <c r="Y1533" t="s">
        <v>67</v>
      </c>
      <c r="Z1533" t="s">
        <v>68</v>
      </c>
      <c r="AA1533" t="s">
        <v>500</v>
      </c>
      <c r="AC1533">
        <v>0</v>
      </c>
      <c r="AD1533" t="s">
        <v>3431</v>
      </c>
      <c r="AE1533" t="s">
        <v>3434</v>
      </c>
      <c r="AF1533" t="s">
        <v>3435</v>
      </c>
      <c r="AG1533">
        <v>8</v>
      </c>
      <c r="AI1533">
        <v>3640</v>
      </c>
      <c r="AK1533" t="s">
        <v>3436</v>
      </c>
      <c r="AL1533" t="s">
        <v>3437</v>
      </c>
      <c r="AM1533" t="s">
        <v>3438</v>
      </c>
    </row>
    <row r="1534" spans="1:39" x14ac:dyDescent="0.25">
      <c r="A1534" s="2">
        <v>41779</v>
      </c>
      <c r="B1534" t="s">
        <v>15338</v>
      </c>
      <c r="C1534" t="s">
        <v>14470</v>
      </c>
      <c r="D1534" s="2">
        <v>41865</v>
      </c>
      <c r="E1534" s="2">
        <v>41865</v>
      </c>
      <c r="F1534" t="s">
        <v>14471</v>
      </c>
      <c r="G1534">
        <v>0</v>
      </c>
      <c r="H1534">
        <v>0</v>
      </c>
      <c r="I1534">
        <v>0</v>
      </c>
      <c r="J1534" t="s">
        <v>15339</v>
      </c>
      <c r="L1534" t="s">
        <v>64</v>
      </c>
      <c r="M1534" t="s">
        <v>3431</v>
      </c>
      <c r="N1534" t="s">
        <v>3432</v>
      </c>
      <c r="Q1534">
        <v>0</v>
      </c>
      <c r="R1534">
        <v>0</v>
      </c>
      <c r="S1534">
        <v>0</v>
      </c>
      <c r="T1534">
        <v>0</v>
      </c>
      <c r="U1534">
        <v>366</v>
      </c>
      <c r="V1534">
        <v>0</v>
      </c>
      <c r="X1534">
        <v>0</v>
      </c>
      <c r="Y1534" t="s">
        <v>67</v>
      </c>
      <c r="Z1534" t="s">
        <v>81</v>
      </c>
      <c r="AA1534" t="s">
        <v>5087</v>
      </c>
      <c r="AB1534" t="s">
        <v>5088</v>
      </c>
      <c r="AC1534">
        <v>366</v>
      </c>
      <c r="AD1534" t="s">
        <v>3431</v>
      </c>
      <c r="AE1534" t="s">
        <v>3434</v>
      </c>
      <c r="AF1534" t="s">
        <v>3435</v>
      </c>
      <c r="AG1534">
        <v>8</v>
      </c>
      <c r="AI1534">
        <v>3640</v>
      </c>
      <c r="AK1534" t="s">
        <v>3436</v>
      </c>
      <c r="AL1534" t="s">
        <v>3437</v>
      </c>
      <c r="AM1534" t="s">
        <v>3438</v>
      </c>
    </row>
    <row r="1535" spans="1:39" x14ac:dyDescent="0.25">
      <c r="A1535" s="2">
        <v>41895</v>
      </c>
      <c r="B1535" t="s">
        <v>12992</v>
      </c>
      <c r="C1535" t="s">
        <v>12993</v>
      </c>
      <c r="D1535" s="2">
        <v>41895</v>
      </c>
      <c r="E1535" s="2">
        <v>42181</v>
      </c>
      <c r="F1535" t="s">
        <v>12994</v>
      </c>
      <c r="G1535">
        <v>1</v>
      </c>
      <c r="H1535">
        <v>0</v>
      </c>
      <c r="I1535">
        <v>0</v>
      </c>
      <c r="L1535" t="s">
        <v>64</v>
      </c>
      <c r="M1535" t="s">
        <v>1098</v>
      </c>
      <c r="N1535" t="s">
        <v>1099</v>
      </c>
      <c r="O1535" t="s">
        <v>1099</v>
      </c>
      <c r="P1535" t="s">
        <v>12995</v>
      </c>
      <c r="Q1535">
        <v>32</v>
      </c>
      <c r="R1535">
        <v>0</v>
      </c>
      <c r="S1535">
        <v>32</v>
      </c>
      <c r="T1535">
        <v>0</v>
      </c>
      <c r="U1535">
        <v>0</v>
      </c>
      <c r="V1535">
        <v>32</v>
      </c>
      <c r="W1535" s="2">
        <v>41900</v>
      </c>
      <c r="X1535">
        <v>0</v>
      </c>
      <c r="Y1535" t="s">
        <v>67</v>
      </c>
      <c r="Z1535" t="s">
        <v>68</v>
      </c>
      <c r="AA1535" t="s">
        <v>815</v>
      </c>
      <c r="AC1535">
        <v>0</v>
      </c>
      <c r="AD1535" t="s">
        <v>1098</v>
      </c>
      <c r="AE1535" t="s">
        <v>1101</v>
      </c>
      <c r="AF1535" t="s">
        <v>1102</v>
      </c>
      <c r="AG1535">
        <v>127</v>
      </c>
      <c r="AH1535" t="s">
        <v>795</v>
      </c>
      <c r="AI1535">
        <v>2550</v>
      </c>
      <c r="AK1535" t="s">
        <v>1103</v>
      </c>
      <c r="AL1535" t="s">
        <v>1104</v>
      </c>
      <c r="AM1535" t="s">
        <v>1105</v>
      </c>
    </row>
    <row r="1536" spans="1:39" x14ac:dyDescent="0.25">
      <c r="A1536" s="2">
        <v>41892</v>
      </c>
      <c r="B1536" t="s">
        <v>13092</v>
      </c>
      <c r="C1536" t="s">
        <v>5684</v>
      </c>
      <c r="D1536" s="2">
        <v>41892</v>
      </c>
      <c r="E1536" s="2">
        <v>42183</v>
      </c>
      <c r="F1536" t="s">
        <v>13093</v>
      </c>
      <c r="G1536">
        <v>1</v>
      </c>
      <c r="H1536">
        <v>0</v>
      </c>
      <c r="I1536">
        <v>0</v>
      </c>
      <c r="L1536" t="s">
        <v>64</v>
      </c>
      <c r="M1536" t="s">
        <v>1098</v>
      </c>
      <c r="N1536" t="s">
        <v>1099</v>
      </c>
      <c r="O1536" t="s">
        <v>66</v>
      </c>
      <c r="Q1536">
        <v>28</v>
      </c>
      <c r="R1536">
        <v>0</v>
      </c>
      <c r="S1536">
        <v>28</v>
      </c>
      <c r="T1536">
        <v>0</v>
      </c>
      <c r="U1536">
        <v>0</v>
      </c>
      <c r="V1536">
        <v>28</v>
      </c>
      <c r="W1536" s="2">
        <v>41984</v>
      </c>
      <c r="X1536">
        <v>0</v>
      </c>
      <c r="Y1536" t="s">
        <v>67</v>
      </c>
      <c r="Z1536" t="s">
        <v>68</v>
      </c>
      <c r="AA1536" t="s">
        <v>500</v>
      </c>
      <c r="AC1536">
        <v>0</v>
      </c>
      <c r="AD1536" t="s">
        <v>1098</v>
      </c>
      <c r="AE1536" t="s">
        <v>1101</v>
      </c>
      <c r="AF1536" t="s">
        <v>1102</v>
      </c>
      <c r="AG1536">
        <v>127</v>
      </c>
      <c r="AH1536" t="s">
        <v>795</v>
      </c>
      <c r="AI1536">
        <v>2550</v>
      </c>
      <c r="AK1536" t="s">
        <v>1103</v>
      </c>
      <c r="AL1536" t="s">
        <v>1104</v>
      </c>
      <c r="AM1536" t="s">
        <v>1105</v>
      </c>
    </row>
    <row r="1537" spans="1:39" x14ac:dyDescent="0.25">
      <c r="A1537" s="2">
        <v>41892</v>
      </c>
      <c r="B1537" t="s">
        <v>13094</v>
      </c>
      <c r="C1537" t="s">
        <v>13095</v>
      </c>
      <c r="D1537" s="2">
        <v>41892</v>
      </c>
      <c r="E1537" s="2">
        <v>42137</v>
      </c>
      <c r="F1537" t="s">
        <v>13096</v>
      </c>
      <c r="G1537">
        <v>1</v>
      </c>
      <c r="H1537">
        <v>0</v>
      </c>
      <c r="I1537">
        <v>0</v>
      </c>
      <c r="L1537" t="s">
        <v>64</v>
      </c>
      <c r="M1537" t="s">
        <v>1098</v>
      </c>
      <c r="N1537" t="s">
        <v>1099</v>
      </c>
      <c r="O1537" t="s">
        <v>66</v>
      </c>
      <c r="Q1537">
        <v>48</v>
      </c>
      <c r="R1537">
        <v>0</v>
      </c>
      <c r="S1537">
        <v>48</v>
      </c>
      <c r="T1537">
        <v>0</v>
      </c>
      <c r="U1537">
        <v>0</v>
      </c>
      <c r="V1537">
        <v>48</v>
      </c>
      <c r="W1537" s="2">
        <v>41900</v>
      </c>
      <c r="X1537">
        <v>0</v>
      </c>
      <c r="Y1537" t="s">
        <v>67</v>
      </c>
      <c r="Z1537" t="s">
        <v>68</v>
      </c>
      <c r="AA1537" t="s">
        <v>500</v>
      </c>
      <c r="AC1537">
        <v>0</v>
      </c>
      <c r="AD1537" t="s">
        <v>1098</v>
      </c>
      <c r="AE1537" t="s">
        <v>1101</v>
      </c>
      <c r="AF1537" t="s">
        <v>1102</v>
      </c>
      <c r="AG1537">
        <v>127</v>
      </c>
      <c r="AH1537" t="s">
        <v>795</v>
      </c>
      <c r="AI1537">
        <v>2550</v>
      </c>
      <c r="AK1537" t="s">
        <v>1103</v>
      </c>
      <c r="AL1537" t="s">
        <v>1104</v>
      </c>
      <c r="AM1537" t="s">
        <v>1105</v>
      </c>
    </row>
    <row r="1538" spans="1:39" x14ac:dyDescent="0.25">
      <c r="A1538" s="2">
        <v>41875</v>
      </c>
      <c r="B1538" t="s">
        <v>13396</v>
      </c>
      <c r="C1538" t="s">
        <v>2211</v>
      </c>
      <c r="D1538" s="2">
        <v>41899</v>
      </c>
      <c r="E1538" s="2">
        <v>42179</v>
      </c>
      <c r="F1538" t="s">
        <v>13397</v>
      </c>
      <c r="G1538">
        <v>1</v>
      </c>
      <c r="H1538">
        <v>0</v>
      </c>
      <c r="I1538">
        <v>0</v>
      </c>
      <c r="L1538" t="s">
        <v>64</v>
      </c>
      <c r="M1538" t="s">
        <v>1098</v>
      </c>
      <c r="N1538" t="s">
        <v>1099</v>
      </c>
      <c r="O1538" t="s">
        <v>1099</v>
      </c>
      <c r="Q1538">
        <v>100</v>
      </c>
      <c r="R1538">
        <v>0</v>
      </c>
      <c r="S1538">
        <v>100</v>
      </c>
      <c r="T1538">
        <v>0</v>
      </c>
      <c r="U1538">
        <v>0</v>
      </c>
      <c r="V1538">
        <v>100</v>
      </c>
      <c r="W1538" s="2">
        <v>41914</v>
      </c>
      <c r="X1538">
        <v>0</v>
      </c>
      <c r="Y1538" t="s">
        <v>67</v>
      </c>
      <c r="Z1538" t="s">
        <v>68</v>
      </c>
      <c r="AA1538" t="s">
        <v>500</v>
      </c>
      <c r="AC1538">
        <v>0</v>
      </c>
      <c r="AD1538" t="s">
        <v>1098</v>
      </c>
      <c r="AE1538" t="s">
        <v>1101</v>
      </c>
      <c r="AF1538" t="s">
        <v>1102</v>
      </c>
      <c r="AG1538">
        <v>127</v>
      </c>
      <c r="AH1538" t="s">
        <v>795</v>
      </c>
      <c r="AI1538">
        <v>2550</v>
      </c>
      <c r="AK1538" t="s">
        <v>1103</v>
      </c>
      <c r="AL1538" t="s">
        <v>1104</v>
      </c>
      <c r="AM1538" t="s">
        <v>1105</v>
      </c>
    </row>
    <row r="1539" spans="1:39" x14ac:dyDescent="0.25">
      <c r="A1539" s="2">
        <v>41874</v>
      </c>
      <c r="B1539" t="s">
        <v>13398</v>
      </c>
      <c r="C1539" t="s">
        <v>13399</v>
      </c>
      <c r="D1539" s="2">
        <v>41883</v>
      </c>
      <c r="E1539" s="2">
        <v>42185</v>
      </c>
      <c r="F1539" t="s">
        <v>13400</v>
      </c>
      <c r="G1539">
        <v>1</v>
      </c>
      <c r="H1539">
        <v>0</v>
      </c>
      <c r="I1539">
        <v>0</v>
      </c>
      <c r="L1539" t="s">
        <v>64</v>
      </c>
      <c r="M1539" t="s">
        <v>1098</v>
      </c>
      <c r="N1539" t="s">
        <v>1099</v>
      </c>
      <c r="O1539" t="s">
        <v>1099</v>
      </c>
      <c r="Q1539">
        <v>344</v>
      </c>
      <c r="R1539">
        <v>0</v>
      </c>
      <c r="S1539">
        <v>344</v>
      </c>
      <c r="T1539">
        <v>0</v>
      </c>
      <c r="U1539">
        <v>0</v>
      </c>
      <c r="V1539">
        <v>344</v>
      </c>
      <c r="W1539" s="2">
        <v>41879</v>
      </c>
      <c r="X1539">
        <v>0</v>
      </c>
      <c r="Y1539" t="s">
        <v>67</v>
      </c>
      <c r="Z1539" t="s">
        <v>68</v>
      </c>
      <c r="AC1539">
        <v>0</v>
      </c>
      <c r="AD1539" t="s">
        <v>1098</v>
      </c>
      <c r="AE1539" t="s">
        <v>1101</v>
      </c>
      <c r="AF1539" t="s">
        <v>1102</v>
      </c>
      <c r="AG1539">
        <v>127</v>
      </c>
      <c r="AH1539" t="s">
        <v>795</v>
      </c>
      <c r="AI1539">
        <v>2550</v>
      </c>
      <c r="AK1539" t="s">
        <v>1103</v>
      </c>
      <c r="AL1539" t="s">
        <v>1104</v>
      </c>
      <c r="AM1539" t="s">
        <v>1105</v>
      </c>
    </row>
    <row r="1540" spans="1:39" x14ac:dyDescent="0.25">
      <c r="A1540" s="2">
        <v>41857</v>
      </c>
      <c r="B1540" t="s">
        <v>13589</v>
      </c>
      <c r="C1540" t="s">
        <v>13590</v>
      </c>
      <c r="D1540" s="2">
        <v>41858</v>
      </c>
      <c r="E1540" s="2">
        <v>41912</v>
      </c>
      <c r="F1540" t="s">
        <v>13591</v>
      </c>
      <c r="G1540">
        <v>1</v>
      </c>
      <c r="H1540">
        <v>0</v>
      </c>
      <c r="I1540">
        <v>0</v>
      </c>
      <c r="L1540" t="s">
        <v>64</v>
      </c>
      <c r="M1540" t="s">
        <v>1098</v>
      </c>
      <c r="N1540" t="s">
        <v>1099</v>
      </c>
      <c r="O1540" t="s">
        <v>66</v>
      </c>
      <c r="Q1540">
        <v>120</v>
      </c>
      <c r="R1540">
        <v>0</v>
      </c>
      <c r="S1540">
        <v>120</v>
      </c>
      <c r="T1540">
        <v>0</v>
      </c>
      <c r="U1540">
        <v>0</v>
      </c>
      <c r="V1540">
        <v>116</v>
      </c>
      <c r="W1540" s="2">
        <v>41886</v>
      </c>
      <c r="X1540">
        <v>0</v>
      </c>
      <c r="Y1540" t="s">
        <v>67</v>
      </c>
      <c r="Z1540" t="s">
        <v>68</v>
      </c>
      <c r="AA1540" t="s">
        <v>3652</v>
      </c>
      <c r="AC1540">
        <v>0</v>
      </c>
      <c r="AD1540" t="s">
        <v>1098</v>
      </c>
      <c r="AE1540" t="s">
        <v>1101</v>
      </c>
      <c r="AF1540" t="s">
        <v>1102</v>
      </c>
      <c r="AG1540">
        <v>127</v>
      </c>
      <c r="AH1540" t="s">
        <v>795</v>
      </c>
      <c r="AI1540">
        <v>2550</v>
      </c>
      <c r="AK1540" t="s">
        <v>1103</v>
      </c>
      <c r="AL1540" t="s">
        <v>1104</v>
      </c>
      <c r="AM1540" t="s">
        <v>1105</v>
      </c>
    </row>
    <row r="1541" spans="1:39" x14ac:dyDescent="0.25">
      <c r="A1541" s="2">
        <v>41855</v>
      </c>
      <c r="B1541" t="s">
        <v>13666</v>
      </c>
      <c r="C1541" t="s">
        <v>13667</v>
      </c>
      <c r="D1541" s="2">
        <v>41856</v>
      </c>
      <c r="E1541" s="2">
        <v>41865</v>
      </c>
      <c r="F1541" t="s">
        <v>13668</v>
      </c>
      <c r="G1541">
        <v>2</v>
      </c>
      <c r="H1541">
        <v>0</v>
      </c>
      <c r="I1541">
        <v>0</v>
      </c>
      <c r="L1541" t="s">
        <v>64</v>
      </c>
      <c r="M1541" t="s">
        <v>1098</v>
      </c>
      <c r="N1541" t="s">
        <v>1099</v>
      </c>
      <c r="O1541" t="s">
        <v>1099</v>
      </c>
      <c r="P1541" t="s">
        <v>1098</v>
      </c>
      <c r="Q1541">
        <v>64</v>
      </c>
      <c r="R1541">
        <v>0</v>
      </c>
      <c r="S1541">
        <v>64</v>
      </c>
      <c r="T1541">
        <v>0</v>
      </c>
      <c r="U1541">
        <v>0</v>
      </c>
      <c r="V1541">
        <v>64</v>
      </c>
      <c r="W1541" s="2">
        <v>41914</v>
      </c>
      <c r="X1541">
        <v>0</v>
      </c>
      <c r="Y1541" t="s">
        <v>67</v>
      </c>
      <c r="Z1541" t="s">
        <v>68</v>
      </c>
      <c r="AA1541" t="s">
        <v>1524</v>
      </c>
      <c r="AC1541">
        <v>0</v>
      </c>
      <c r="AD1541" t="s">
        <v>1098</v>
      </c>
      <c r="AE1541" t="s">
        <v>1101</v>
      </c>
      <c r="AF1541" t="s">
        <v>1102</v>
      </c>
      <c r="AG1541">
        <v>127</v>
      </c>
      <c r="AH1541" t="s">
        <v>795</v>
      </c>
      <c r="AI1541">
        <v>2550</v>
      </c>
      <c r="AK1541" t="s">
        <v>1103</v>
      </c>
      <c r="AL1541" t="s">
        <v>1104</v>
      </c>
      <c r="AM1541" t="s">
        <v>1105</v>
      </c>
    </row>
    <row r="1542" spans="1:39" x14ac:dyDescent="0.25">
      <c r="A1542" s="2">
        <v>41855</v>
      </c>
      <c r="B1542" t="s">
        <v>13669</v>
      </c>
      <c r="C1542" t="s">
        <v>13670</v>
      </c>
      <c r="D1542" s="2">
        <v>41857</v>
      </c>
      <c r="E1542" s="2">
        <v>41863</v>
      </c>
      <c r="F1542" t="s">
        <v>13671</v>
      </c>
      <c r="G1542">
        <v>2</v>
      </c>
      <c r="H1542">
        <v>0</v>
      </c>
      <c r="I1542">
        <v>0</v>
      </c>
      <c r="L1542" t="s">
        <v>64</v>
      </c>
      <c r="M1542" t="s">
        <v>1098</v>
      </c>
      <c r="N1542" t="s">
        <v>1099</v>
      </c>
      <c r="O1542" t="s">
        <v>66</v>
      </c>
      <c r="Q1542">
        <v>40</v>
      </c>
      <c r="R1542">
        <v>0</v>
      </c>
      <c r="S1542">
        <v>40</v>
      </c>
      <c r="T1542">
        <v>0</v>
      </c>
      <c r="U1542">
        <v>0</v>
      </c>
      <c r="V1542">
        <v>40</v>
      </c>
      <c r="W1542" s="2">
        <v>41921</v>
      </c>
      <c r="X1542">
        <v>0</v>
      </c>
      <c r="Y1542" t="s">
        <v>67</v>
      </c>
      <c r="Z1542" t="s">
        <v>68</v>
      </c>
      <c r="AA1542" t="s">
        <v>1524</v>
      </c>
      <c r="AC1542">
        <v>0</v>
      </c>
      <c r="AD1542" t="s">
        <v>1098</v>
      </c>
      <c r="AE1542" t="s">
        <v>1101</v>
      </c>
      <c r="AF1542" t="s">
        <v>1102</v>
      </c>
      <c r="AG1542">
        <v>127</v>
      </c>
      <c r="AH1542" t="s">
        <v>795</v>
      </c>
      <c r="AI1542">
        <v>2550</v>
      </c>
      <c r="AK1542" t="s">
        <v>1103</v>
      </c>
      <c r="AL1542" t="s">
        <v>1104</v>
      </c>
      <c r="AM1542" t="s">
        <v>1105</v>
      </c>
    </row>
    <row r="1543" spans="1:39" x14ac:dyDescent="0.25">
      <c r="A1543" s="2">
        <v>41855</v>
      </c>
      <c r="B1543" t="s">
        <v>13672</v>
      </c>
      <c r="C1543" t="s">
        <v>13670</v>
      </c>
      <c r="D1543" s="2">
        <v>41855</v>
      </c>
      <c r="E1543" s="2">
        <v>41863</v>
      </c>
      <c r="F1543" t="s">
        <v>13671</v>
      </c>
      <c r="G1543">
        <v>4</v>
      </c>
      <c r="H1543">
        <v>0</v>
      </c>
      <c r="I1543">
        <v>0</v>
      </c>
      <c r="K1543" t="s">
        <v>13673</v>
      </c>
      <c r="L1543" t="s">
        <v>64</v>
      </c>
      <c r="M1543" t="s">
        <v>1098</v>
      </c>
      <c r="N1543" t="s">
        <v>1099</v>
      </c>
      <c r="O1543" t="s">
        <v>66</v>
      </c>
      <c r="Q1543">
        <v>160</v>
      </c>
      <c r="R1543">
        <v>0</v>
      </c>
      <c r="S1543">
        <v>160</v>
      </c>
      <c r="T1543">
        <v>0</v>
      </c>
      <c r="U1543">
        <v>0</v>
      </c>
      <c r="V1543">
        <v>92</v>
      </c>
      <c r="W1543" s="2">
        <v>41921</v>
      </c>
      <c r="X1543">
        <v>0</v>
      </c>
      <c r="Y1543" t="s">
        <v>67</v>
      </c>
      <c r="Z1543" t="s">
        <v>68</v>
      </c>
      <c r="AA1543" t="s">
        <v>1524</v>
      </c>
      <c r="AC1543">
        <v>0</v>
      </c>
      <c r="AD1543" t="s">
        <v>1098</v>
      </c>
      <c r="AE1543" t="s">
        <v>1101</v>
      </c>
      <c r="AF1543" t="s">
        <v>1102</v>
      </c>
      <c r="AG1543">
        <v>127</v>
      </c>
      <c r="AH1543" t="s">
        <v>795</v>
      </c>
      <c r="AI1543">
        <v>2550</v>
      </c>
      <c r="AK1543" t="s">
        <v>1103</v>
      </c>
      <c r="AL1543" t="s">
        <v>1104</v>
      </c>
      <c r="AM1543" t="s">
        <v>1105</v>
      </c>
    </row>
    <row r="1544" spans="1:39" x14ac:dyDescent="0.25">
      <c r="A1544" s="2">
        <v>41830</v>
      </c>
      <c r="B1544" t="s">
        <v>14057</v>
      </c>
      <c r="C1544" t="s">
        <v>14058</v>
      </c>
      <c r="D1544" s="2">
        <v>41857</v>
      </c>
      <c r="E1544" s="2">
        <v>41863</v>
      </c>
      <c r="F1544" t="s">
        <v>14059</v>
      </c>
      <c r="G1544">
        <v>1</v>
      </c>
      <c r="H1544">
        <v>0</v>
      </c>
      <c r="I1544">
        <v>0</v>
      </c>
      <c r="L1544" t="s">
        <v>64</v>
      </c>
      <c r="M1544" t="s">
        <v>1098</v>
      </c>
      <c r="N1544" t="s">
        <v>1099</v>
      </c>
      <c r="O1544" t="s">
        <v>1099</v>
      </c>
      <c r="P1544" t="s">
        <v>1098</v>
      </c>
      <c r="Q1544">
        <v>24</v>
      </c>
      <c r="R1544">
        <v>0</v>
      </c>
      <c r="S1544">
        <v>24</v>
      </c>
      <c r="T1544">
        <v>0</v>
      </c>
      <c r="U1544">
        <v>0</v>
      </c>
      <c r="V1544">
        <v>24</v>
      </c>
      <c r="W1544" s="2">
        <v>41858</v>
      </c>
      <c r="X1544">
        <v>0</v>
      </c>
      <c r="Y1544" t="s">
        <v>67</v>
      </c>
      <c r="Z1544" t="s">
        <v>68</v>
      </c>
      <c r="AA1544" t="s">
        <v>1694</v>
      </c>
      <c r="AC1544">
        <v>0</v>
      </c>
      <c r="AD1544" t="s">
        <v>1098</v>
      </c>
      <c r="AE1544" t="s">
        <v>1101</v>
      </c>
      <c r="AF1544" t="s">
        <v>1102</v>
      </c>
      <c r="AG1544">
        <v>127</v>
      </c>
      <c r="AH1544" t="s">
        <v>795</v>
      </c>
      <c r="AI1544">
        <v>2550</v>
      </c>
      <c r="AK1544" t="s">
        <v>1103</v>
      </c>
      <c r="AL1544" t="s">
        <v>1104</v>
      </c>
      <c r="AM1544" t="s">
        <v>1105</v>
      </c>
    </row>
    <row r="1545" spans="1:39" x14ac:dyDescent="0.25">
      <c r="A1545" s="2">
        <v>41830</v>
      </c>
      <c r="B1545" t="s">
        <v>14060</v>
      </c>
      <c r="C1545" t="s">
        <v>14061</v>
      </c>
      <c r="D1545" s="2">
        <v>41878</v>
      </c>
      <c r="E1545" s="2">
        <v>42153</v>
      </c>
      <c r="F1545" t="s">
        <v>14062</v>
      </c>
      <c r="G1545">
        <v>1</v>
      </c>
      <c r="H1545">
        <v>0</v>
      </c>
      <c r="I1545">
        <v>0</v>
      </c>
      <c r="K1545" t="s">
        <v>14063</v>
      </c>
      <c r="L1545" t="s">
        <v>64</v>
      </c>
      <c r="M1545" t="s">
        <v>1098</v>
      </c>
      <c r="N1545" t="s">
        <v>1099</v>
      </c>
      <c r="O1545" t="s">
        <v>66</v>
      </c>
      <c r="Q1545">
        <v>188</v>
      </c>
      <c r="R1545">
        <v>0</v>
      </c>
      <c r="S1545">
        <v>188</v>
      </c>
      <c r="T1545">
        <v>0</v>
      </c>
      <c r="U1545">
        <v>0</v>
      </c>
      <c r="V1545">
        <v>108</v>
      </c>
      <c r="W1545" s="2">
        <v>41886</v>
      </c>
      <c r="X1545">
        <v>80</v>
      </c>
      <c r="Y1545" s="2">
        <v>41893</v>
      </c>
      <c r="Z1545" t="s">
        <v>68</v>
      </c>
      <c r="AA1545" t="s">
        <v>500</v>
      </c>
      <c r="AC1545">
        <v>0</v>
      </c>
      <c r="AD1545" t="s">
        <v>1098</v>
      </c>
      <c r="AE1545" t="s">
        <v>1101</v>
      </c>
      <c r="AF1545" t="s">
        <v>1102</v>
      </c>
      <c r="AG1545">
        <v>127</v>
      </c>
      <c r="AH1545" t="s">
        <v>795</v>
      </c>
      <c r="AI1545">
        <v>2550</v>
      </c>
      <c r="AK1545" t="s">
        <v>1103</v>
      </c>
      <c r="AL1545" t="s">
        <v>1104</v>
      </c>
      <c r="AM1545" t="s">
        <v>1105</v>
      </c>
    </row>
    <row r="1546" spans="1:39" x14ac:dyDescent="0.25">
      <c r="A1546" s="2">
        <v>41830</v>
      </c>
      <c r="B1546" t="s">
        <v>14064</v>
      </c>
      <c r="C1546" t="s">
        <v>14065</v>
      </c>
      <c r="D1546" s="2">
        <v>41858</v>
      </c>
      <c r="E1546" s="2">
        <v>41858</v>
      </c>
      <c r="F1546" t="s">
        <v>1098</v>
      </c>
      <c r="G1546">
        <v>43</v>
      </c>
      <c r="H1546">
        <v>8</v>
      </c>
      <c r="I1546">
        <v>0</v>
      </c>
      <c r="L1546" t="s">
        <v>64</v>
      </c>
      <c r="M1546" t="s">
        <v>1098</v>
      </c>
      <c r="N1546" t="s">
        <v>1099</v>
      </c>
      <c r="O1546" t="s">
        <v>66</v>
      </c>
      <c r="Q1546">
        <v>520</v>
      </c>
      <c r="R1546">
        <v>254.4</v>
      </c>
      <c r="S1546">
        <v>774.4</v>
      </c>
      <c r="T1546">
        <v>0</v>
      </c>
      <c r="U1546">
        <v>0</v>
      </c>
      <c r="V1546">
        <v>539.52</v>
      </c>
      <c r="W1546" s="2">
        <v>41921</v>
      </c>
      <c r="X1546">
        <v>0</v>
      </c>
      <c r="Y1546" t="s">
        <v>67</v>
      </c>
      <c r="Z1546" t="s">
        <v>68</v>
      </c>
      <c r="AA1546" t="s">
        <v>610</v>
      </c>
      <c r="AC1546">
        <v>0</v>
      </c>
      <c r="AD1546" t="s">
        <v>1098</v>
      </c>
      <c r="AE1546" t="s">
        <v>1101</v>
      </c>
      <c r="AF1546" t="s">
        <v>1102</v>
      </c>
      <c r="AG1546">
        <v>127</v>
      </c>
      <c r="AH1546" t="s">
        <v>795</v>
      </c>
      <c r="AI1546">
        <v>2550</v>
      </c>
      <c r="AK1546" t="s">
        <v>1103</v>
      </c>
      <c r="AL1546" t="s">
        <v>1104</v>
      </c>
      <c r="AM1546" t="s">
        <v>1105</v>
      </c>
    </row>
    <row r="1547" spans="1:39" x14ac:dyDescent="0.25">
      <c r="A1547" s="2">
        <v>41818</v>
      </c>
      <c r="B1547" t="s">
        <v>14346</v>
      </c>
      <c r="C1547" t="s">
        <v>1107</v>
      </c>
      <c r="D1547" s="2">
        <v>41855</v>
      </c>
      <c r="E1547" s="2">
        <v>42181</v>
      </c>
      <c r="F1547" t="s">
        <v>14347</v>
      </c>
      <c r="G1547">
        <v>2</v>
      </c>
      <c r="H1547">
        <v>0</v>
      </c>
      <c r="I1547">
        <v>0</v>
      </c>
      <c r="L1547" t="s">
        <v>64</v>
      </c>
      <c r="M1547" t="s">
        <v>1098</v>
      </c>
      <c r="N1547" t="s">
        <v>1099</v>
      </c>
      <c r="O1547" t="s">
        <v>1099</v>
      </c>
      <c r="P1547" t="s">
        <v>1098</v>
      </c>
      <c r="Q1547">
        <v>292</v>
      </c>
      <c r="R1547">
        <v>0</v>
      </c>
      <c r="S1547">
        <v>292</v>
      </c>
      <c r="T1547">
        <v>0</v>
      </c>
      <c r="U1547">
        <v>0</v>
      </c>
      <c r="V1547">
        <v>292</v>
      </c>
      <c r="W1547" s="2">
        <v>41858</v>
      </c>
      <c r="X1547">
        <v>0</v>
      </c>
      <c r="Y1547" t="s">
        <v>67</v>
      </c>
      <c r="Z1547" t="s">
        <v>68</v>
      </c>
      <c r="AA1547" t="s">
        <v>500</v>
      </c>
      <c r="AC1547">
        <v>0</v>
      </c>
      <c r="AD1547" t="s">
        <v>1098</v>
      </c>
      <c r="AE1547" t="s">
        <v>1101</v>
      </c>
      <c r="AF1547" t="s">
        <v>1102</v>
      </c>
      <c r="AG1547">
        <v>127</v>
      </c>
      <c r="AH1547" t="s">
        <v>795</v>
      </c>
      <c r="AI1547">
        <v>2550</v>
      </c>
      <c r="AK1547" t="s">
        <v>1103</v>
      </c>
      <c r="AL1547" t="s">
        <v>1104</v>
      </c>
      <c r="AM1547" t="s">
        <v>1105</v>
      </c>
    </row>
    <row r="1548" spans="1:39" x14ac:dyDescent="0.25">
      <c r="A1548" s="2">
        <v>41794</v>
      </c>
      <c r="B1548" t="s">
        <v>15007</v>
      </c>
      <c r="C1548" t="s">
        <v>15008</v>
      </c>
      <c r="D1548" s="2">
        <v>41812</v>
      </c>
      <c r="E1548" s="2">
        <v>41812</v>
      </c>
      <c r="F1548" t="s">
        <v>15009</v>
      </c>
      <c r="G1548">
        <v>1</v>
      </c>
      <c r="H1548">
        <v>0</v>
      </c>
      <c r="I1548">
        <v>0</v>
      </c>
      <c r="L1548" t="s">
        <v>64</v>
      </c>
      <c r="M1548" t="s">
        <v>1098</v>
      </c>
      <c r="N1548" t="s">
        <v>1099</v>
      </c>
      <c r="O1548" t="s">
        <v>1099</v>
      </c>
      <c r="P1548" t="s">
        <v>1100</v>
      </c>
      <c r="Q1548">
        <v>30.4</v>
      </c>
      <c r="R1548">
        <v>0</v>
      </c>
      <c r="S1548">
        <v>30.4</v>
      </c>
      <c r="T1548">
        <v>0</v>
      </c>
      <c r="U1548">
        <v>0</v>
      </c>
      <c r="V1548">
        <v>30.4</v>
      </c>
      <c r="W1548" s="2">
        <v>41823</v>
      </c>
      <c r="X1548">
        <v>0</v>
      </c>
      <c r="Y1548" t="s">
        <v>67</v>
      </c>
      <c r="Z1548" t="s">
        <v>68</v>
      </c>
      <c r="AA1548" t="s">
        <v>2906</v>
      </c>
      <c r="AC1548">
        <v>0</v>
      </c>
      <c r="AD1548" t="s">
        <v>1098</v>
      </c>
      <c r="AE1548" t="s">
        <v>1101</v>
      </c>
      <c r="AF1548" t="s">
        <v>1102</v>
      </c>
      <c r="AG1548">
        <v>127</v>
      </c>
      <c r="AH1548" t="s">
        <v>795</v>
      </c>
      <c r="AI1548">
        <v>2550</v>
      </c>
      <c r="AK1548" t="s">
        <v>1103</v>
      </c>
      <c r="AL1548" t="s">
        <v>1104</v>
      </c>
      <c r="AM1548" t="s">
        <v>1105</v>
      </c>
    </row>
    <row r="1549" spans="1:39" x14ac:dyDescent="0.25">
      <c r="A1549" s="2">
        <v>41731</v>
      </c>
      <c r="B1549" t="s">
        <v>16296</v>
      </c>
      <c r="C1549" t="s">
        <v>16297</v>
      </c>
      <c r="D1549" s="2">
        <v>41718</v>
      </c>
      <c r="E1549" s="2">
        <v>41774</v>
      </c>
      <c r="F1549" t="s">
        <v>16298</v>
      </c>
      <c r="G1549">
        <v>1</v>
      </c>
      <c r="H1549">
        <v>0</v>
      </c>
      <c r="I1549">
        <v>0</v>
      </c>
      <c r="L1549" t="s">
        <v>64</v>
      </c>
      <c r="M1549" t="s">
        <v>1098</v>
      </c>
      <c r="N1549" t="s">
        <v>1099</v>
      </c>
      <c r="O1549" t="s">
        <v>66</v>
      </c>
      <c r="Q1549">
        <v>220</v>
      </c>
      <c r="R1549">
        <v>0</v>
      </c>
      <c r="S1549">
        <v>220</v>
      </c>
      <c r="T1549">
        <v>0</v>
      </c>
      <c r="U1549">
        <v>0</v>
      </c>
      <c r="V1549">
        <v>0</v>
      </c>
      <c r="X1549">
        <v>0</v>
      </c>
      <c r="Y1549" t="s">
        <v>67</v>
      </c>
      <c r="Z1549" t="s">
        <v>81</v>
      </c>
      <c r="AA1549" t="s">
        <v>815</v>
      </c>
      <c r="AC1549">
        <v>0</v>
      </c>
      <c r="AD1549" t="s">
        <v>1098</v>
      </c>
      <c r="AE1549" t="s">
        <v>1101</v>
      </c>
      <c r="AF1549" t="s">
        <v>1102</v>
      </c>
      <c r="AG1549">
        <v>127</v>
      </c>
      <c r="AH1549" t="s">
        <v>795</v>
      </c>
      <c r="AI1549">
        <v>2550</v>
      </c>
      <c r="AK1549" t="s">
        <v>1103</v>
      </c>
      <c r="AL1549" t="s">
        <v>1104</v>
      </c>
      <c r="AM1549" t="s">
        <v>1105</v>
      </c>
    </row>
    <row r="1550" spans="1:39" x14ac:dyDescent="0.25">
      <c r="A1550" s="2">
        <v>41722</v>
      </c>
      <c r="B1550" t="s">
        <v>16564</v>
      </c>
      <c r="C1550" t="s">
        <v>16565</v>
      </c>
      <c r="D1550" s="2">
        <v>41862</v>
      </c>
      <c r="E1550" s="2">
        <v>41866</v>
      </c>
      <c r="F1550" t="s">
        <v>16566</v>
      </c>
      <c r="G1550">
        <v>1</v>
      </c>
      <c r="H1550">
        <v>0</v>
      </c>
      <c r="I1550">
        <v>0</v>
      </c>
      <c r="L1550" t="s">
        <v>64</v>
      </c>
      <c r="M1550" t="s">
        <v>1098</v>
      </c>
      <c r="N1550" t="s">
        <v>1099</v>
      </c>
      <c r="O1550" t="s">
        <v>1099</v>
      </c>
      <c r="P1550" t="s">
        <v>1100</v>
      </c>
      <c r="Q1550">
        <v>247.2</v>
      </c>
      <c r="R1550">
        <v>0</v>
      </c>
      <c r="S1550">
        <v>247.2</v>
      </c>
      <c r="T1550">
        <v>0</v>
      </c>
      <c r="U1550">
        <v>0</v>
      </c>
      <c r="V1550">
        <v>255.2</v>
      </c>
      <c r="W1550" s="2">
        <v>41753</v>
      </c>
      <c r="X1550">
        <v>0</v>
      </c>
      <c r="Y1550" t="s">
        <v>67</v>
      </c>
      <c r="Z1550" t="s">
        <v>68</v>
      </c>
      <c r="AA1550" t="s">
        <v>1694</v>
      </c>
      <c r="AC1550">
        <v>0</v>
      </c>
      <c r="AD1550" t="s">
        <v>1098</v>
      </c>
      <c r="AE1550" t="s">
        <v>1101</v>
      </c>
      <c r="AF1550" t="s">
        <v>1102</v>
      </c>
      <c r="AG1550">
        <v>127</v>
      </c>
      <c r="AH1550" t="s">
        <v>795</v>
      </c>
      <c r="AI1550">
        <v>2550</v>
      </c>
      <c r="AK1550" t="s">
        <v>1103</v>
      </c>
      <c r="AL1550" t="s">
        <v>1104</v>
      </c>
      <c r="AM1550" t="s">
        <v>1105</v>
      </c>
    </row>
    <row r="1551" spans="1:39" x14ac:dyDescent="0.25">
      <c r="A1551" s="2">
        <v>41714</v>
      </c>
      <c r="B1551" t="s">
        <v>16777</v>
      </c>
      <c r="C1551" t="s">
        <v>16778</v>
      </c>
      <c r="D1551" s="2">
        <v>41742</v>
      </c>
      <c r="E1551" s="2">
        <v>41742</v>
      </c>
      <c r="F1551" t="s">
        <v>16779</v>
      </c>
      <c r="G1551">
        <v>20</v>
      </c>
      <c r="H1551">
        <v>11</v>
      </c>
      <c r="I1551">
        <v>0</v>
      </c>
      <c r="L1551" t="s">
        <v>64</v>
      </c>
      <c r="M1551" t="s">
        <v>1098</v>
      </c>
      <c r="N1551" t="s">
        <v>1099</v>
      </c>
      <c r="O1551" t="s">
        <v>1099</v>
      </c>
      <c r="P1551" t="s">
        <v>1100</v>
      </c>
      <c r="Q1551">
        <v>248</v>
      </c>
      <c r="R1551">
        <v>6</v>
      </c>
      <c r="S1551">
        <v>254</v>
      </c>
      <c r="T1551">
        <v>0</v>
      </c>
      <c r="U1551">
        <v>0</v>
      </c>
      <c r="V1551">
        <v>248</v>
      </c>
      <c r="W1551" s="2">
        <v>41753</v>
      </c>
      <c r="X1551">
        <v>0</v>
      </c>
      <c r="Y1551" t="s">
        <v>67</v>
      </c>
      <c r="Z1551" t="s">
        <v>13404</v>
      </c>
      <c r="AA1551" t="s">
        <v>755</v>
      </c>
      <c r="AC1551">
        <v>0</v>
      </c>
      <c r="AD1551" t="s">
        <v>1098</v>
      </c>
      <c r="AE1551" t="s">
        <v>1101</v>
      </c>
      <c r="AF1551" t="s">
        <v>1102</v>
      </c>
      <c r="AG1551">
        <v>127</v>
      </c>
      <c r="AH1551" t="s">
        <v>795</v>
      </c>
      <c r="AI1551">
        <v>2550</v>
      </c>
      <c r="AK1551" t="s">
        <v>1103</v>
      </c>
      <c r="AL1551" t="s">
        <v>1104</v>
      </c>
      <c r="AM1551" t="s">
        <v>1105</v>
      </c>
    </row>
    <row r="1552" spans="1:39" x14ac:dyDescent="0.25">
      <c r="A1552" s="2">
        <v>41705</v>
      </c>
      <c r="B1552" t="s">
        <v>17028</v>
      </c>
      <c r="C1552" t="s">
        <v>13386</v>
      </c>
      <c r="D1552" s="2">
        <v>41706</v>
      </c>
      <c r="E1552" s="2">
        <v>41706</v>
      </c>
      <c r="F1552" t="s">
        <v>15776</v>
      </c>
      <c r="G1552">
        <v>0</v>
      </c>
      <c r="H1552">
        <v>0</v>
      </c>
      <c r="I1552">
        <v>0</v>
      </c>
      <c r="J1552" t="s">
        <v>16872</v>
      </c>
      <c r="L1552" t="s">
        <v>64</v>
      </c>
      <c r="M1552" t="s">
        <v>1098</v>
      </c>
      <c r="N1552" t="s">
        <v>1099</v>
      </c>
      <c r="Q1552">
        <v>0</v>
      </c>
      <c r="R1552">
        <v>3.36</v>
      </c>
      <c r="S1552">
        <v>3.36</v>
      </c>
      <c r="T1552">
        <v>0</v>
      </c>
      <c r="U1552">
        <v>39.200000000000003</v>
      </c>
      <c r="V1552">
        <v>0</v>
      </c>
      <c r="X1552">
        <v>0</v>
      </c>
      <c r="Y1552" t="s">
        <v>67</v>
      </c>
      <c r="Z1552" t="s">
        <v>12981</v>
      </c>
      <c r="AA1552" t="s">
        <v>82</v>
      </c>
      <c r="AB1552" t="s">
        <v>83</v>
      </c>
      <c r="AC1552">
        <v>39.200000000000003</v>
      </c>
      <c r="AD1552" t="s">
        <v>1098</v>
      </c>
      <c r="AE1552" t="s">
        <v>1101</v>
      </c>
      <c r="AF1552" t="s">
        <v>1102</v>
      </c>
      <c r="AG1552">
        <v>127</v>
      </c>
      <c r="AH1552" t="s">
        <v>795</v>
      </c>
      <c r="AI1552">
        <v>2550</v>
      </c>
      <c r="AK1552" t="s">
        <v>1103</v>
      </c>
      <c r="AL1552" t="s">
        <v>1104</v>
      </c>
      <c r="AM1552" t="s">
        <v>1105</v>
      </c>
    </row>
    <row r="1553" spans="1:39" x14ac:dyDescent="0.25">
      <c r="A1553" s="2">
        <v>41703</v>
      </c>
      <c r="B1553" t="s">
        <v>17089</v>
      </c>
      <c r="C1553" t="s">
        <v>253</v>
      </c>
      <c r="D1553" s="2">
        <v>41727</v>
      </c>
      <c r="E1553" s="2">
        <v>41727</v>
      </c>
      <c r="F1553" t="s">
        <v>254</v>
      </c>
      <c r="G1553">
        <v>17</v>
      </c>
      <c r="H1553">
        <v>5</v>
      </c>
      <c r="I1553">
        <v>0</v>
      </c>
      <c r="J1553" t="s">
        <v>986</v>
      </c>
      <c r="L1553" t="s">
        <v>64</v>
      </c>
      <c r="M1553" t="s">
        <v>1098</v>
      </c>
      <c r="N1553" t="s">
        <v>1099</v>
      </c>
      <c r="O1553" t="s">
        <v>1099</v>
      </c>
      <c r="P1553" t="s">
        <v>1100</v>
      </c>
      <c r="Q1553">
        <v>0</v>
      </c>
      <c r="R1553">
        <v>0</v>
      </c>
      <c r="S1553">
        <v>0</v>
      </c>
      <c r="T1553">
        <v>0</v>
      </c>
      <c r="U1553">
        <v>0</v>
      </c>
      <c r="V1553">
        <v>80</v>
      </c>
      <c r="W1553" s="2">
        <v>41739</v>
      </c>
      <c r="X1553">
        <v>0</v>
      </c>
      <c r="Y1553" t="s">
        <v>67</v>
      </c>
      <c r="Z1553" t="s">
        <v>68</v>
      </c>
      <c r="AA1553" t="s">
        <v>69</v>
      </c>
      <c r="AB1553" t="s">
        <v>258</v>
      </c>
      <c r="AC1553">
        <v>0</v>
      </c>
      <c r="AD1553" t="s">
        <v>1098</v>
      </c>
      <c r="AE1553" t="s">
        <v>1101</v>
      </c>
      <c r="AF1553" t="s">
        <v>1102</v>
      </c>
      <c r="AG1553">
        <v>127</v>
      </c>
      <c r="AH1553" t="s">
        <v>795</v>
      </c>
      <c r="AI1553">
        <v>2550</v>
      </c>
      <c r="AK1553" t="s">
        <v>1103</v>
      </c>
      <c r="AL1553" t="s">
        <v>1104</v>
      </c>
      <c r="AM1553" t="s">
        <v>1105</v>
      </c>
    </row>
    <row r="1554" spans="1:39" x14ac:dyDescent="0.25">
      <c r="A1554" s="2">
        <v>41702</v>
      </c>
      <c r="B1554" t="s">
        <v>17103</v>
      </c>
      <c r="C1554" t="s">
        <v>13386</v>
      </c>
      <c r="D1554" s="2">
        <v>41704</v>
      </c>
      <c r="E1554" s="2">
        <v>41704</v>
      </c>
      <c r="F1554" t="s">
        <v>15776</v>
      </c>
      <c r="G1554">
        <v>0</v>
      </c>
      <c r="H1554">
        <v>0</v>
      </c>
      <c r="I1554">
        <v>0</v>
      </c>
      <c r="J1554" t="s">
        <v>12898</v>
      </c>
      <c r="L1554" t="s">
        <v>64</v>
      </c>
      <c r="M1554" t="s">
        <v>1098</v>
      </c>
      <c r="N1554" t="s">
        <v>1099</v>
      </c>
      <c r="Q1554">
        <v>0</v>
      </c>
      <c r="R1554">
        <v>18.239999999999998</v>
      </c>
      <c r="S1554">
        <v>18.239999999999998</v>
      </c>
      <c r="T1554">
        <v>0</v>
      </c>
      <c r="U1554">
        <v>11.2</v>
      </c>
      <c r="V1554">
        <v>0</v>
      </c>
      <c r="X1554">
        <v>0</v>
      </c>
      <c r="Y1554" t="s">
        <v>67</v>
      </c>
      <c r="Z1554" t="s">
        <v>12981</v>
      </c>
      <c r="AA1554" t="s">
        <v>82</v>
      </c>
      <c r="AB1554" t="s">
        <v>83</v>
      </c>
      <c r="AC1554">
        <v>11.2</v>
      </c>
      <c r="AD1554" t="s">
        <v>1098</v>
      </c>
      <c r="AE1554" t="s">
        <v>1101</v>
      </c>
      <c r="AF1554" t="s">
        <v>1102</v>
      </c>
      <c r="AG1554">
        <v>127</v>
      </c>
      <c r="AH1554" t="s">
        <v>795</v>
      </c>
      <c r="AI1554">
        <v>2550</v>
      </c>
      <c r="AK1554" t="s">
        <v>1103</v>
      </c>
      <c r="AL1554" t="s">
        <v>1104</v>
      </c>
      <c r="AM1554" t="s">
        <v>1105</v>
      </c>
    </row>
    <row r="1555" spans="1:39" x14ac:dyDescent="0.25">
      <c r="A1555" s="2">
        <v>41702</v>
      </c>
      <c r="B1555" t="s">
        <v>17138</v>
      </c>
      <c r="C1555" t="s">
        <v>13386</v>
      </c>
      <c r="D1555" s="2">
        <v>41704</v>
      </c>
      <c r="E1555" s="2">
        <v>41704</v>
      </c>
      <c r="F1555" t="s">
        <v>15776</v>
      </c>
      <c r="G1555">
        <v>0</v>
      </c>
      <c r="H1555">
        <v>0</v>
      </c>
      <c r="I1555">
        <v>0</v>
      </c>
      <c r="J1555" t="s">
        <v>15966</v>
      </c>
      <c r="L1555" t="s">
        <v>64</v>
      </c>
      <c r="M1555" t="s">
        <v>1098</v>
      </c>
      <c r="N1555" t="s">
        <v>1099</v>
      </c>
      <c r="Q1555">
        <v>0</v>
      </c>
      <c r="R1555">
        <v>0</v>
      </c>
      <c r="S1555">
        <v>0</v>
      </c>
      <c r="T1555">
        <v>0</v>
      </c>
      <c r="U1555">
        <v>16.8</v>
      </c>
      <c r="V1555">
        <v>0</v>
      </c>
      <c r="X1555">
        <v>0</v>
      </c>
      <c r="Y1555" t="s">
        <v>67</v>
      </c>
      <c r="Z1555" t="s">
        <v>68</v>
      </c>
      <c r="AA1555" t="s">
        <v>82</v>
      </c>
      <c r="AB1555" t="s">
        <v>83</v>
      </c>
      <c r="AC1555">
        <v>16.8</v>
      </c>
      <c r="AD1555" t="s">
        <v>1098</v>
      </c>
      <c r="AE1555" t="s">
        <v>1101</v>
      </c>
      <c r="AF1555" t="s">
        <v>1102</v>
      </c>
      <c r="AG1555">
        <v>127</v>
      </c>
      <c r="AH1555" t="s">
        <v>795</v>
      </c>
      <c r="AI1555">
        <v>2550</v>
      </c>
      <c r="AK1555" t="s">
        <v>1103</v>
      </c>
      <c r="AL1555" t="s">
        <v>1104</v>
      </c>
      <c r="AM1555" t="s">
        <v>1105</v>
      </c>
    </row>
    <row r="1556" spans="1:39" x14ac:dyDescent="0.25">
      <c r="A1556" s="2">
        <v>41701</v>
      </c>
      <c r="B1556" t="s">
        <v>17158</v>
      </c>
      <c r="C1556" t="s">
        <v>17159</v>
      </c>
      <c r="D1556" s="2">
        <v>41756</v>
      </c>
      <c r="E1556" s="2">
        <v>41756</v>
      </c>
      <c r="F1556" t="s">
        <v>17160</v>
      </c>
      <c r="G1556">
        <v>5</v>
      </c>
      <c r="H1556">
        <v>0</v>
      </c>
      <c r="I1556">
        <v>0</v>
      </c>
      <c r="L1556" t="s">
        <v>64</v>
      </c>
      <c r="M1556" t="s">
        <v>1098</v>
      </c>
      <c r="N1556" t="s">
        <v>1099</v>
      </c>
      <c r="O1556" t="s">
        <v>1099</v>
      </c>
      <c r="P1556" t="s">
        <v>1100</v>
      </c>
      <c r="Q1556">
        <v>70</v>
      </c>
      <c r="R1556">
        <v>9.07</v>
      </c>
      <c r="S1556">
        <v>79.069999999999993</v>
      </c>
      <c r="T1556">
        <v>0</v>
      </c>
      <c r="U1556">
        <v>0</v>
      </c>
      <c r="V1556">
        <v>70</v>
      </c>
      <c r="W1556" s="2">
        <v>41704</v>
      </c>
      <c r="X1556">
        <v>0</v>
      </c>
      <c r="Y1556" t="s">
        <v>67</v>
      </c>
      <c r="Z1556" t="s">
        <v>13404</v>
      </c>
      <c r="AA1556" t="s">
        <v>755</v>
      </c>
      <c r="AC1556">
        <v>0</v>
      </c>
      <c r="AD1556" t="s">
        <v>1098</v>
      </c>
      <c r="AE1556" t="s">
        <v>1101</v>
      </c>
      <c r="AF1556" t="s">
        <v>1102</v>
      </c>
      <c r="AG1556">
        <v>127</v>
      </c>
      <c r="AH1556" t="s">
        <v>795</v>
      </c>
      <c r="AI1556">
        <v>2550</v>
      </c>
      <c r="AK1556" t="s">
        <v>1103</v>
      </c>
      <c r="AL1556" t="s">
        <v>1104</v>
      </c>
      <c r="AM1556" t="s">
        <v>1105</v>
      </c>
    </row>
    <row r="1557" spans="1:39" x14ac:dyDescent="0.25">
      <c r="A1557" s="2">
        <v>41891</v>
      </c>
      <c r="B1557" t="s">
        <v>13157</v>
      </c>
      <c r="C1557" t="s">
        <v>13158</v>
      </c>
      <c r="D1557" s="2">
        <v>41894</v>
      </c>
      <c r="E1557" s="2">
        <v>41894</v>
      </c>
      <c r="F1557" t="s">
        <v>6247</v>
      </c>
      <c r="G1557">
        <v>14</v>
      </c>
      <c r="H1557">
        <v>2</v>
      </c>
      <c r="I1557">
        <v>0</v>
      </c>
      <c r="L1557" t="s">
        <v>64</v>
      </c>
      <c r="M1557" t="s">
        <v>5217</v>
      </c>
      <c r="N1557" t="s">
        <v>5218</v>
      </c>
      <c r="O1557" t="s">
        <v>66</v>
      </c>
      <c r="Q1557">
        <v>0</v>
      </c>
      <c r="R1557">
        <v>0</v>
      </c>
      <c r="S1557">
        <v>0</v>
      </c>
      <c r="T1557">
        <v>0</v>
      </c>
      <c r="U1557">
        <v>0</v>
      </c>
      <c r="V1557">
        <v>0</v>
      </c>
      <c r="X1557">
        <v>0</v>
      </c>
      <c r="Y1557" t="s">
        <v>67</v>
      </c>
      <c r="Z1557" t="s">
        <v>154</v>
      </c>
      <c r="AC1557">
        <v>0</v>
      </c>
      <c r="AD1557" t="s">
        <v>5217</v>
      </c>
      <c r="AE1557" t="s">
        <v>5219</v>
      </c>
      <c r="AF1557" t="s">
        <v>5220</v>
      </c>
      <c r="AG1557">
        <v>517</v>
      </c>
      <c r="AI1557">
        <v>3070</v>
      </c>
      <c r="AK1557" t="s">
        <v>5221</v>
      </c>
      <c r="AL1557" t="s">
        <v>5222</v>
      </c>
      <c r="AM1557" t="s">
        <v>5223</v>
      </c>
    </row>
    <row r="1558" spans="1:39" x14ac:dyDescent="0.25">
      <c r="A1558" s="2">
        <v>41737</v>
      </c>
      <c r="B1558" t="s">
        <v>16151</v>
      </c>
      <c r="C1558" t="s">
        <v>15420</v>
      </c>
      <c r="D1558" s="2">
        <v>41747</v>
      </c>
      <c r="E1558" s="2">
        <v>41747</v>
      </c>
      <c r="F1558" t="s">
        <v>16152</v>
      </c>
      <c r="G1558">
        <v>9</v>
      </c>
      <c r="H1558">
        <v>4</v>
      </c>
      <c r="I1558">
        <v>0</v>
      </c>
      <c r="L1558" t="s">
        <v>64</v>
      </c>
      <c r="M1558" t="s">
        <v>5217</v>
      </c>
      <c r="N1558" t="s">
        <v>5218</v>
      </c>
      <c r="O1558" t="s">
        <v>66</v>
      </c>
      <c r="Q1558">
        <v>0</v>
      </c>
      <c r="R1558">
        <v>0</v>
      </c>
      <c r="S1558">
        <v>0</v>
      </c>
      <c r="T1558">
        <v>0</v>
      </c>
      <c r="U1558">
        <v>0</v>
      </c>
      <c r="V1558">
        <v>0</v>
      </c>
      <c r="X1558">
        <v>0</v>
      </c>
      <c r="Y1558" t="s">
        <v>67</v>
      </c>
      <c r="Z1558" t="s">
        <v>154</v>
      </c>
      <c r="AC1558">
        <v>0</v>
      </c>
      <c r="AD1558" t="s">
        <v>5217</v>
      </c>
      <c r="AE1558" t="s">
        <v>5219</v>
      </c>
      <c r="AF1558" t="s">
        <v>5220</v>
      </c>
      <c r="AG1558">
        <v>517</v>
      </c>
      <c r="AI1558">
        <v>3070</v>
      </c>
      <c r="AK1558" t="s">
        <v>5221</v>
      </c>
      <c r="AL1558" t="s">
        <v>5222</v>
      </c>
      <c r="AM1558" t="s">
        <v>5223</v>
      </c>
    </row>
    <row r="1559" spans="1:39" x14ac:dyDescent="0.25">
      <c r="A1559" s="2">
        <v>41729</v>
      </c>
      <c r="B1559" t="s">
        <v>16384</v>
      </c>
      <c r="C1559" t="s">
        <v>16385</v>
      </c>
      <c r="D1559" s="2">
        <v>41739</v>
      </c>
      <c r="E1559" s="2">
        <v>41739</v>
      </c>
      <c r="F1559" t="s">
        <v>16386</v>
      </c>
      <c r="G1559">
        <v>7</v>
      </c>
      <c r="H1559">
        <v>2</v>
      </c>
      <c r="I1559">
        <v>0</v>
      </c>
      <c r="L1559" t="s">
        <v>64</v>
      </c>
      <c r="M1559" t="s">
        <v>5217</v>
      </c>
      <c r="N1559" t="s">
        <v>5218</v>
      </c>
      <c r="O1559" t="s">
        <v>66</v>
      </c>
      <c r="Q1559">
        <v>196.8</v>
      </c>
      <c r="R1559">
        <v>147.6</v>
      </c>
      <c r="S1559">
        <v>344.4</v>
      </c>
      <c r="T1559">
        <v>0</v>
      </c>
      <c r="U1559">
        <v>0</v>
      </c>
      <c r="V1559">
        <v>196.8</v>
      </c>
      <c r="W1559" s="2">
        <v>41739</v>
      </c>
      <c r="X1559">
        <v>0</v>
      </c>
      <c r="Y1559" t="s">
        <v>67</v>
      </c>
      <c r="Z1559" t="s">
        <v>68</v>
      </c>
      <c r="AA1559" t="s">
        <v>999</v>
      </c>
      <c r="AC1559">
        <v>0</v>
      </c>
      <c r="AD1559" t="s">
        <v>5217</v>
      </c>
      <c r="AE1559" t="s">
        <v>5219</v>
      </c>
      <c r="AF1559" t="s">
        <v>5220</v>
      </c>
      <c r="AG1559">
        <v>517</v>
      </c>
      <c r="AI1559">
        <v>3070</v>
      </c>
      <c r="AK1559" t="s">
        <v>5221</v>
      </c>
      <c r="AL1559" t="s">
        <v>5222</v>
      </c>
      <c r="AM1559" t="s">
        <v>5223</v>
      </c>
    </row>
    <row r="1560" spans="1:39" x14ac:dyDescent="0.25">
      <c r="A1560" s="2">
        <v>41723</v>
      </c>
      <c r="B1560" t="s">
        <v>16543</v>
      </c>
      <c r="C1560" t="s">
        <v>16176</v>
      </c>
      <c r="D1560" s="2">
        <v>41819</v>
      </c>
      <c r="E1560" s="2">
        <v>41819</v>
      </c>
      <c r="F1560" t="s">
        <v>6071</v>
      </c>
      <c r="G1560">
        <v>0</v>
      </c>
      <c r="H1560">
        <v>0</v>
      </c>
      <c r="I1560">
        <v>0</v>
      </c>
      <c r="J1560" t="s">
        <v>16445</v>
      </c>
      <c r="L1560" t="s">
        <v>64</v>
      </c>
      <c r="M1560" t="s">
        <v>5217</v>
      </c>
      <c r="N1560" t="s">
        <v>5218</v>
      </c>
      <c r="Q1560">
        <v>0</v>
      </c>
      <c r="R1560">
        <v>18.239999999999998</v>
      </c>
      <c r="S1560">
        <v>18.239999999999998</v>
      </c>
      <c r="T1560">
        <v>0</v>
      </c>
      <c r="U1560">
        <v>68</v>
      </c>
      <c r="V1560">
        <v>0</v>
      </c>
      <c r="X1560">
        <v>0</v>
      </c>
      <c r="Y1560" t="s">
        <v>67</v>
      </c>
      <c r="Z1560" t="s">
        <v>12981</v>
      </c>
      <c r="AA1560" t="s">
        <v>5087</v>
      </c>
      <c r="AB1560" t="s">
        <v>5088</v>
      </c>
      <c r="AC1560">
        <v>68</v>
      </c>
      <c r="AD1560" t="s">
        <v>5217</v>
      </c>
      <c r="AE1560" t="s">
        <v>5219</v>
      </c>
      <c r="AF1560" t="s">
        <v>5220</v>
      </c>
      <c r="AG1560">
        <v>517</v>
      </c>
      <c r="AI1560">
        <v>3070</v>
      </c>
      <c r="AK1560" t="s">
        <v>5221</v>
      </c>
      <c r="AL1560" t="s">
        <v>5222</v>
      </c>
      <c r="AM1560" t="s">
        <v>5223</v>
      </c>
    </row>
    <row r="1561" spans="1:39" x14ac:dyDescent="0.25">
      <c r="A1561" s="2">
        <v>41773</v>
      </c>
      <c r="B1561" t="s">
        <v>15510</v>
      </c>
      <c r="C1561" t="s">
        <v>6602</v>
      </c>
      <c r="D1561" s="2">
        <v>41820</v>
      </c>
      <c r="E1561" s="2">
        <v>41880</v>
      </c>
      <c r="F1561" t="s">
        <v>15511</v>
      </c>
      <c r="G1561">
        <v>3</v>
      </c>
      <c r="H1561">
        <v>0</v>
      </c>
      <c r="I1561">
        <v>0</v>
      </c>
      <c r="L1561" t="s">
        <v>64</v>
      </c>
      <c r="M1561" t="s">
        <v>6595</v>
      </c>
      <c r="N1561" t="s">
        <v>6596</v>
      </c>
      <c r="O1561" t="s">
        <v>6604</v>
      </c>
      <c r="Q1561">
        <v>604.79999999999995</v>
      </c>
      <c r="R1561">
        <v>0</v>
      </c>
      <c r="S1561">
        <v>604.79999999999995</v>
      </c>
      <c r="T1561">
        <v>0</v>
      </c>
      <c r="U1561">
        <v>0</v>
      </c>
      <c r="V1561">
        <v>266.39999999999998</v>
      </c>
      <c r="W1561" s="2">
        <v>41907</v>
      </c>
      <c r="X1561">
        <v>0</v>
      </c>
      <c r="Y1561" t="s">
        <v>67</v>
      </c>
      <c r="Z1561" t="s">
        <v>68</v>
      </c>
      <c r="AA1561" t="s">
        <v>1689</v>
      </c>
      <c r="AC1561">
        <v>0</v>
      </c>
      <c r="AD1561" t="s">
        <v>6595</v>
      </c>
      <c r="AE1561" t="s">
        <v>6597</v>
      </c>
      <c r="AF1561" t="s">
        <v>6598</v>
      </c>
      <c r="AG1561">
        <v>68</v>
      </c>
      <c r="AI1561">
        <v>8500</v>
      </c>
      <c r="AK1561" t="s">
        <v>5455</v>
      </c>
      <c r="AL1561" t="s">
        <v>6599</v>
      </c>
      <c r="AM1561" t="s">
        <v>6600</v>
      </c>
    </row>
    <row r="1562" spans="1:39" x14ac:dyDescent="0.25">
      <c r="A1562" s="2">
        <v>41725</v>
      </c>
      <c r="B1562" t="s">
        <v>16444</v>
      </c>
      <c r="C1562" t="s">
        <v>16176</v>
      </c>
      <c r="D1562" s="2">
        <v>41819</v>
      </c>
      <c r="E1562" s="2">
        <v>41819</v>
      </c>
      <c r="F1562" t="s">
        <v>6071</v>
      </c>
      <c r="G1562">
        <v>0</v>
      </c>
      <c r="H1562">
        <v>0</v>
      </c>
      <c r="I1562">
        <v>0</v>
      </c>
      <c r="J1562" t="s">
        <v>16445</v>
      </c>
      <c r="L1562" t="s">
        <v>64</v>
      </c>
      <c r="M1562" t="s">
        <v>5451</v>
      </c>
      <c r="N1562" t="s">
        <v>5452</v>
      </c>
      <c r="Q1562">
        <v>0</v>
      </c>
      <c r="R1562">
        <v>0</v>
      </c>
      <c r="S1562">
        <v>0</v>
      </c>
      <c r="T1562">
        <v>0</v>
      </c>
      <c r="U1562">
        <v>68</v>
      </c>
      <c r="V1562">
        <v>0</v>
      </c>
      <c r="X1562">
        <v>0</v>
      </c>
      <c r="Y1562" t="s">
        <v>67</v>
      </c>
      <c r="Z1562" t="s">
        <v>68</v>
      </c>
      <c r="AA1562" t="s">
        <v>5087</v>
      </c>
      <c r="AB1562" t="s">
        <v>5088</v>
      </c>
      <c r="AC1562">
        <v>68</v>
      </c>
      <c r="AD1562" t="s">
        <v>5451</v>
      </c>
      <c r="AE1562" t="s">
        <v>5453</v>
      </c>
      <c r="AF1562" t="s">
        <v>5454</v>
      </c>
      <c r="AG1562">
        <v>67</v>
      </c>
      <c r="AI1562">
        <v>8500</v>
      </c>
      <c r="AK1562" t="s">
        <v>5455</v>
      </c>
      <c r="AL1562" t="s">
        <v>5456</v>
      </c>
      <c r="AM1562" t="s">
        <v>5457</v>
      </c>
    </row>
    <row r="1563" spans="1:39" x14ac:dyDescent="0.25">
      <c r="A1563" s="2">
        <v>41724</v>
      </c>
      <c r="B1563" t="s">
        <v>16502</v>
      </c>
      <c r="C1563" t="s">
        <v>16176</v>
      </c>
      <c r="D1563" s="2">
        <v>41817</v>
      </c>
      <c r="E1563" s="2">
        <v>41817</v>
      </c>
      <c r="F1563" t="s">
        <v>6071</v>
      </c>
      <c r="G1563">
        <v>0</v>
      </c>
      <c r="H1563">
        <v>0</v>
      </c>
      <c r="I1563">
        <v>0</v>
      </c>
      <c r="J1563" t="s">
        <v>16503</v>
      </c>
      <c r="L1563" t="s">
        <v>64</v>
      </c>
      <c r="M1563" t="s">
        <v>8775</v>
      </c>
      <c r="N1563" t="s">
        <v>8776</v>
      </c>
      <c r="Q1563">
        <v>0</v>
      </c>
      <c r="R1563">
        <v>0</v>
      </c>
      <c r="S1563">
        <v>0</v>
      </c>
      <c r="T1563">
        <v>0</v>
      </c>
      <c r="U1563">
        <v>204</v>
      </c>
      <c r="V1563">
        <v>0</v>
      </c>
      <c r="X1563">
        <v>0</v>
      </c>
      <c r="Y1563" t="s">
        <v>67</v>
      </c>
      <c r="Z1563" t="s">
        <v>68</v>
      </c>
      <c r="AA1563" t="s">
        <v>5087</v>
      </c>
      <c r="AB1563" t="s">
        <v>5088</v>
      </c>
      <c r="AC1563">
        <v>204</v>
      </c>
      <c r="AD1563" t="s">
        <v>8775</v>
      </c>
      <c r="AE1563" t="s">
        <v>8777</v>
      </c>
      <c r="AF1563" t="s">
        <v>8778</v>
      </c>
      <c r="AG1563">
        <v>53</v>
      </c>
      <c r="AI1563">
        <v>8500</v>
      </c>
      <c r="AK1563" t="s">
        <v>5455</v>
      </c>
      <c r="AL1563" t="s">
        <v>8779</v>
      </c>
      <c r="AM1563" t="s">
        <v>8780</v>
      </c>
    </row>
    <row r="1564" spans="1:39" x14ac:dyDescent="0.25">
      <c r="A1564" s="2">
        <v>41724</v>
      </c>
      <c r="B1564" t="s">
        <v>16509</v>
      </c>
      <c r="C1564" t="s">
        <v>16510</v>
      </c>
      <c r="D1564" s="2">
        <v>41735</v>
      </c>
      <c r="E1564" s="2">
        <v>41735</v>
      </c>
      <c r="F1564" t="s">
        <v>1627</v>
      </c>
      <c r="G1564">
        <v>0</v>
      </c>
      <c r="H1564">
        <v>0</v>
      </c>
      <c r="I1564">
        <v>0</v>
      </c>
      <c r="J1564" t="s">
        <v>4863</v>
      </c>
      <c r="L1564" t="s">
        <v>64</v>
      </c>
      <c r="M1564" t="s">
        <v>5451</v>
      </c>
      <c r="N1564" t="s">
        <v>5452</v>
      </c>
      <c r="O1564" t="s">
        <v>16511</v>
      </c>
      <c r="Q1564">
        <v>0</v>
      </c>
      <c r="R1564">
        <v>0</v>
      </c>
      <c r="S1564">
        <v>0</v>
      </c>
      <c r="T1564">
        <v>0</v>
      </c>
      <c r="U1564">
        <v>49.6</v>
      </c>
      <c r="V1564">
        <v>40</v>
      </c>
      <c r="W1564" s="2">
        <v>41739</v>
      </c>
      <c r="X1564">
        <v>0</v>
      </c>
      <c r="Y1564" t="s">
        <v>67</v>
      </c>
      <c r="Z1564" t="s">
        <v>68</v>
      </c>
      <c r="AA1564" t="s">
        <v>82</v>
      </c>
      <c r="AB1564" t="s">
        <v>297</v>
      </c>
      <c r="AC1564">
        <v>49.6</v>
      </c>
      <c r="AD1564" t="s">
        <v>5451</v>
      </c>
      <c r="AE1564" t="s">
        <v>5453</v>
      </c>
      <c r="AF1564" t="s">
        <v>5454</v>
      </c>
      <c r="AG1564">
        <v>67</v>
      </c>
      <c r="AI1564">
        <v>8500</v>
      </c>
      <c r="AK1564" t="s">
        <v>5455</v>
      </c>
      <c r="AL1564" t="s">
        <v>5456</v>
      </c>
      <c r="AM1564" t="s">
        <v>5457</v>
      </c>
    </row>
    <row r="1565" spans="1:39" x14ac:dyDescent="0.25">
      <c r="A1565" s="2">
        <v>41611</v>
      </c>
      <c r="B1565" t="s">
        <v>18967</v>
      </c>
      <c r="C1565" t="s">
        <v>18838</v>
      </c>
      <c r="D1565" s="2">
        <v>41658</v>
      </c>
      <c r="E1565" s="2">
        <v>41658</v>
      </c>
      <c r="F1565" t="s">
        <v>18839</v>
      </c>
      <c r="G1565">
        <v>0</v>
      </c>
      <c r="H1565">
        <v>0</v>
      </c>
      <c r="I1565">
        <v>0</v>
      </c>
      <c r="J1565" t="s">
        <v>3136</v>
      </c>
      <c r="K1565" t="s">
        <v>18968</v>
      </c>
      <c r="L1565" t="s">
        <v>64</v>
      </c>
      <c r="M1565" t="s">
        <v>10645</v>
      </c>
      <c r="N1565" t="s">
        <v>10646</v>
      </c>
      <c r="Q1565">
        <v>0</v>
      </c>
      <c r="R1565">
        <v>80.64</v>
      </c>
      <c r="S1565">
        <v>80.64</v>
      </c>
      <c r="T1565">
        <v>0</v>
      </c>
      <c r="U1565">
        <v>0</v>
      </c>
      <c r="V1565">
        <v>0</v>
      </c>
      <c r="X1565">
        <v>0</v>
      </c>
      <c r="Y1565" t="s">
        <v>67</v>
      </c>
      <c r="Z1565" t="s">
        <v>13404</v>
      </c>
      <c r="AA1565" t="s">
        <v>296</v>
      </c>
      <c r="AB1565" t="s">
        <v>392</v>
      </c>
      <c r="AC1565">
        <v>0</v>
      </c>
      <c r="AD1565" t="s">
        <v>10645</v>
      </c>
      <c r="AE1565" t="s">
        <v>10647</v>
      </c>
      <c r="AF1565" t="s">
        <v>10648</v>
      </c>
      <c r="AG1565">
        <v>7</v>
      </c>
      <c r="AI1565">
        <v>8500</v>
      </c>
      <c r="AK1565" t="s">
        <v>5455</v>
      </c>
      <c r="AL1565" t="s">
        <v>10649</v>
      </c>
      <c r="AM1565" t="s">
        <v>10650</v>
      </c>
    </row>
    <row r="1566" spans="1:39" x14ac:dyDescent="0.25">
      <c r="A1566" s="2">
        <v>41795</v>
      </c>
      <c r="B1566" t="s">
        <v>14972</v>
      </c>
      <c r="C1566" t="s">
        <v>14973</v>
      </c>
      <c r="D1566" s="2">
        <v>41810</v>
      </c>
      <c r="E1566" s="2">
        <v>41810</v>
      </c>
      <c r="F1566" t="s">
        <v>14974</v>
      </c>
      <c r="G1566">
        <v>57</v>
      </c>
      <c r="H1566">
        <v>15</v>
      </c>
      <c r="I1566">
        <v>0</v>
      </c>
      <c r="K1566" t="s">
        <v>14975</v>
      </c>
      <c r="L1566" t="s">
        <v>64</v>
      </c>
      <c r="M1566" t="s">
        <v>11334</v>
      </c>
      <c r="N1566" t="s">
        <v>11335</v>
      </c>
      <c r="O1566" t="s">
        <v>11335</v>
      </c>
      <c r="P1566" t="s">
        <v>14976</v>
      </c>
      <c r="Q1566">
        <v>464</v>
      </c>
      <c r="R1566">
        <v>466.8</v>
      </c>
      <c r="S1566">
        <v>930.8</v>
      </c>
      <c r="T1566">
        <v>0</v>
      </c>
      <c r="U1566">
        <v>0</v>
      </c>
      <c r="V1566">
        <v>930.8</v>
      </c>
      <c r="W1566" s="2">
        <v>41858</v>
      </c>
      <c r="X1566">
        <v>0</v>
      </c>
      <c r="Y1566" t="s">
        <v>67</v>
      </c>
      <c r="Z1566" t="s">
        <v>68</v>
      </c>
      <c r="AA1566" t="s">
        <v>610</v>
      </c>
      <c r="AC1566">
        <v>0</v>
      </c>
      <c r="AD1566" t="s">
        <v>11334</v>
      </c>
      <c r="AE1566" t="s">
        <v>11336</v>
      </c>
      <c r="AF1566" t="s">
        <v>2820</v>
      </c>
      <c r="AG1566">
        <v>24</v>
      </c>
      <c r="AI1566">
        <v>8520</v>
      </c>
      <c r="AK1566" t="s">
        <v>4028</v>
      </c>
      <c r="AL1566" t="s">
        <v>11337</v>
      </c>
      <c r="AM1566" t="s">
        <v>11338</v>
      </c>
    </row>
    <row r="1567" spans="1:39" x14ac:dyDescent="0.25">
      <c r="A1567" s="2">
        <v>41723</v>
      </c>
      <c r="B1567" t="s">
        <v>16522</v>
      </c>
      <c r="C1567" t="s">
        <v>6649</v>
      </c>
      <c r="D1567" s="2">
        <v>41815</v>
      </c>
      <c r="E1567" s="2">
        <v>41816</v>
      </c>
      <c r="F1567" t="s">
        <v>14967</v>
      </c>
      <c r="G1567">
        <v>0</v>
      </c>
      <c r="H1567">
        <v>0</v>
      </c>
      <c r="I1567">
        <v>0</v>
      </c>
      <c r="L1567" t="s">
        <v>64</v>
      </c>
      <c r="M1567" t="s">
        <v>6652</v>
      </c>
      <c r="N1567" t="s">
        <v>6653</v>
      </c>
      <c r="Q1567">
        <v>0</v>
      </c>
      <c r="R1567">
        <v>0</v>
      </c>
      <c r="S1567">
        <v>0</v>
      </c>
      <c r="T1567">
        <v>0</v>
      </c>
      <c r="U1567">
        <v>0</v>
      </c>
      <c r="V1567">
        <v>0</v>
      </c>
      <c r="X1567">
        <v>0</v>
      </c>
      <c r="Y1567" t="s">
        <v>67</v>
      </c>
      <c r="Z1567" t="s">
        <v>81</v>
      </c>
      <c r="AA1567" t="s">
        <v>5087</v>
      </c>
      <c r="AB1567" t="s">
        <v>5088</v>
      </c>
      <c r="AC1567">
        <v>0</v>
      </c>
      <c r="AD1567" t="s">
        <v>6652</v>
      </c>
      <c r="AE1567" t="s">
        <v>6654</v>
      </c>
      <c r="AF1567" t="s">
        <v>6655</v>
      </c>
      <c r="AG1567">
        <v>32</v>
      </c>
      <c r="AH1567" t="s">
        <v>261</v>
      </c>
      <c r="AI1567">
        <v>9850</v>
      </c>
      <c r="AK1567" t="s">
        <v>6656</v>
      </c>
      <c r="AL1567" t="s">
        <v>6657</v>
      </c>
      <c r="AM1567" t="s">
        <v>6658</v>
      </c>
    </row>
    <row r="1568" spans="1:39" x14ac:dyDescent="0.25">
      <c r="A1568" s="2">
        <v>41720</v>
      </c>
      <c r="B1568" t="s">
        <v>16598</v>
      </c>
      <c r="C1568" t="s">
        <v>10211</v>
      </c>
      <c r="D1568" s="2">
        <v>41753</v>
      </c>
      <c r="E1568" s="2">
        <v>41753</v>
      </c>
      <c r="F1568" t="s">
        <v>5525</v>
      </c>
      <c r="G1568">
        <v>29</v>
      </c>
      <c r="H1568">
        <v>8</v>
      </c>
      <c r="I1568">
        <v>0</v>
      </c>
      <c r="J1568" t="s">
        <v>16599</v>
      </c>
      <c r="L1568" t="s">
        <v>64</v>
      </c>
      <c r="M1568" t="s">
        <v>6652</v>
      </c>
      <c r="N1568" t="s">
        <v>6653</v>
      </c>
      <c r="Q1568">
        <v>0</v>
      </c>
      <c r="R1568">
        <v>167.33</v>
      </c>
      <c r="S1568">
        <v>167.33</v>
      </c>
      <c r="T1568">
        <v>0</v>
      </c>
      <c r="U1568">
        <v>340.4</v>
      </c>
      <c r="V1568">
        <v>167.33</v>
      </c>
      <c r="W1568" s="2">
        <v>41767</v>
      </c>
      <c r="X1568">
        <v>0</v>
      </c>
      <c r="Y1568" t="s">
        <v>67</v>
      </c>
      <c r="Z1568" t="s">
        <v>68</v>
      </c>
      <c r="AA1568" t="s">
        <v>82</v>
      </c>
      <c r="AB1568" t="s">
        <v>5088</v>
      </c>
      <c r="AC1568">
        <v>340.4</v>
      </c>
      <c r="AD1568" t="s">
        <v>6652</v>
      </c>
      <c r="AE1568" t="s">
        <v>6654</v>
      </c>
      <c r="AF1568" t="s">
        <v>6655</v>
      </c>
      <c r="AG1568">
        <v>32</v>
      </c>
      <c r="AH1568" t="s">
        <v>261</v>
      </c>
      <c r="AI1568">
        <v>9850</v>
      </c>
      <c r="AK1568" t="s">
        <v>6656</v>
      </c>
      <c r="AL1568" t="s">
        <v>6657</v>
      </c>
      <c r="AM1568" t="s">
        <v>6658</v>
      </c>
    </row>
    <row r="1569" spans="1:39" x14ac:dyDescent="0.25">
      <c r="A1569" s="2">
        <v>41719</v>
      </c>
      <c r="B1569" t="s">
        <v>16600</v>
      </c>
      <c r="C1569" t="s">
        <v>6649</v>
      </c>
      <c r="D1569" s="2">
        <v>41815</v>
      </c>
      <c r="E1569" s="2">
        <v>41816</v>
      </c>
      <c r="F1569" t="s">
        <v>14967</v>
      </c>
      <c r="G1569">
        <v>0</v>
      </c>
      <c r="H1569">
        <v>0</v>
      </c>
      <c r="I1569">
        <v>0</v>
      </c>
      <c r="L1569" t="s">
        <v>64</v>
      </c>
      <c r="M1569" t="s">
        <v>6652</v>
      </c>
      <c r="N1569" t="s">
        <v>6653</v>
      </c>
      <c r="Q1569">
        <v>0</v>
      </c>
      <c r="R1569">
        <v>56.45</v>
      </c>
      <c r="S1569">
        <v>56.45</v>
      </c>
      <c r="T1569">
        <v>0</v>
      </c>
      <c r="U1569">
        <v>0</v>
      </c>
      <c r="V1569">
        <v>0</v>
      </c>
      <c r="X1569">
        <v>0</v>
      </c>
      <c r="Y1569" t="s">
        <v>67</v>
      </c>
      <c r="Z1569" t="s">
        <v>81</v>
      </c>
      <c r="AA1569" t="s">
        <v>5087</v>
      </c>
      <c r="AB1569" t="s">
        <v>5088</v>
      </c>
      <c r="AC1569">
        <v>0</v>
      </c>
      <c r="AD1569" t="s">
        <v>6652</v>
      </c>
      <c r="AE1569" t="s">
        <v>6654</v>
      </c>
      <c r="AF1569" t="s">
        <v>6655</v>
      </c>
      <c r="AG1569">
        <v>32</v>
      </c>
      <c r="AH1569" t="s">
        <v>261</v>
      </c>
      <c r="AI1569">
        <v>9850</v>
      </c>
      <c r="AK1569" t="s">
        <v>6656</v>
      </c>
      <c r="AL1569" t="s">
        <v>6657</v>
      </c>
      <c r="AM1569" t="s">
        <v>6658</v>
      </c>
    </row>
    <row r="1570" spans="1:39" x14ac:dyDescent="0.25">
      <c r="A1570" s="2">
        <v>41717</v>
      </c>
      <c r="B1570" t="s">
        <v>16691</v>
      </c>
      <c r="C1570" t="s">
        <v>6649</v>
      </c>
      <c r="D1570" s="2">
        <v>41815</v>
      </c>
      <c r="E1570" s="2">
        <v>41816</v>
      </c>
      <c r="F1570" t="s">
        <v>14967</v>
      </c>
      <c r="G1570">
        <v>34</v>
      </c>
      <c r="H1570">
        <v>0</v>
      </c>
      <c r="I1570">
        <v>0</v>
      </c>
      <c r="K1570" t="s">
        <v>16692</v>
      </c>
      <c r="L1570" t="s">
        <v>64</v>
      </c>
      <c r="M1570" t="s">
        <v>6652</v>
      </c>
      <c r="N1570" t="s">
        <v>6653</v>
      </c>
      <c r="Q1570">
        <v>0</v>
      </c>
      <c r="R1570">
        <v>0</v>
      </c>
      <c r="S1570">
        <v>0</v>
      </c>
      <c r="T1570">
        <v>0</v>
      </c>
      <c r="U1570">
        <v>0</v>
      </c>
      <c r="V1570">
        <v>777.6</v>
      </c>
      <c r="W1570" s="2">
        <v>41900</v>
      </c>
      <c r="X1570">
        <v>0</v>
      </c>
      <c r="Y1570" t="s">
        <v>67</v>
      </c>
      <c r="Z1570" t="s">
        <v>68</v>
      </c>
      <c r="AA1570" t="s">
        <v>5087</v>
      </c>
      <c r="AB1570" t="s">
        <v>5088</v>
      </c>
      <c r="AC1570">
        <v>0</v>
      </c>
      <c r="AD1570" t="s">
        <v>6652</v>
      </c>
      <c r="AE1570" t="s">
        <v>6654</v>
      </c>
      <c r="AF1570" t="s">
        <v>6655</v>
      </c>
      <c r="AG1570">
        <v>32</v>
      </c>
      <c r="AH1570" t="s">
        <v>261</v>
      </c>
      <c r="AI1570">
        <v>9850</v>
      </c>
      <c r="AK1570" t="s">
        <v>6656</v>
      </c>
      <c r="AL1570" t="s">
        <v>6657</v>
      </c>
      <c r="AM1570" t="s">
        <v>6658</v>
      </c>
    </row>
    <row r="1571" spans="1:39" x14ac:dyDescent="0.25">
      <c r="A1571" s="2">
        <v>41717</v>
      </c>
      <c r="B1571" t="s">
        <v>16693</v>
      </c>
      <c r="C1571" t="s">
        <v>6649</v>
      </c>
      <c r="D1571" s="2">
        <v>41815</v>
      </c>
      <c r="E1571" s="2">
        <v>41816</v>
      </c>
      <c r="F1571" t="s">
        <v>14967</v>
      </c>
      <c r="G1571">
        <v>33</v>
      </c>
      <c r="H1571">
        <v>0</v>
      </c>
      <c r="I1571">
        <v>0</v>
      </c>
      <c r="K1571" t="s">
        <v>16692</v>
      </c>
      <c r="L1571" t="s">
        <v>64</v>
      </c>
      <c r="M1571" t="s">
        <v>6652</v>
      </c>
      <c r="N1571" t="s">
        <v>6653</v>
      </c>
      <c r="Q1571">
        <v>0</v>
      </c>
      <c r="R1571">
        <v>0</v>
      </c>
      <c r="S1571">
        <v>0</v>
      </c>
      <c r="T1571">
        <v>0</v>
      </c>
      <c r="U1571">
        <v>0</v>
      </c>
      <c r="V1571">
        <v>696</v>
      </c>
      <c r="W1571" s="2">
        <v>41900</v>
      </c>
      <c r="X1571">
        <v>0</v>
      </c>
      <c r="Y1571" t="s">
        <v>67</v>
      </c>
      <c r="Z1571" t="s">
        <v>68</v>
      </c>
      <c r="AA1571" t="s">
        <v>5087</v>
      </c>
      <c r="AB1571" t="s">
        <v>5088</v>
      </c>
      <c r="AC1571">
        <v>0</v>
      </c>
      <c r="AD1571" t="s">
        <v>6652</v>
      </c>
      <c r="AE1571" t="s">
        <v>6654</v>
      </c>
      <c r="AF1571" t="s">
        <v>6655</v>
      </c>
      <c r="AG1571">
        <v>32</v>
      </c>
      <c r="AH1571" t="s">
        <v>261</v>
      </c>
      <c r="AI1571">
        <v>9850</v>
      </c>
      <c r="AK1571" t="s">
        <v>6656</v>
      </c>
      <c r="AL1571" t="s">
        <v>6657</v>
      </c>
      <c r="AM1571" t="s">
        <v>6658</v>
      </c>
    </row>
    <row r="1572" spans="1:39" x14ac:dyDescent="0.25">
      <c r="A1572" s="2">
        <v>41717</v>
      </c>
      <c r="B1572" t="s">
        <v>16694</v>
      </c>
      <c r="C1572" t="s">
        <v>6649</v>
      </c>
      <c r="D1572" s="2">
        <v>41815</v>
      </c>
      <c r="E1572" s="2">
        <v>41816</v>
      </c>
      <c r="F1572" t="s">
        <v>14967</v>
      </c>
      <c r="G1572">
        <v>26</v>
      </c>
      <c r="H1572">
        <v>0</v>
      </c>
      <c r="I1572">
        <v>0</v>
      </c>
      <c r="K1572" t="s">
        <v>16695</v>
      </c>
      <c r="L1572" t="s">
        <v>64</v>
      </c>
      <c r="M1572" t="s">
        <v>6652</v>
      </c>
      <c r="N1572" t="s">
        <v>6653</v>
      </c>
      <c r="Q1572">
        <v>579.20000000000005</v>
      </c>
      <c r="R1572">
        <v>56.45</v>
      </c>
      <c r="S1572">
        <v>635.65</v>
      </c>
      <c r="T1572">
        <v>0</v>
      </c>
      <c r="U1572">
        <v>0</v>
      </c>
      <c r="V1572">
        <v>579.20000000000005</v>
      </c>
      <c r="W1572" s="2">
        <v>41830</v>
      </c>
      <c r="X1572">
        <v>0</v>
      </c>
      <c r="Y1572" t="s">
        <v>67</v>
      </c>
      <c r="Z1572" t="s">
        <v>68</v>
      </c>
      <c r="AA1572" t="s">
        <v>5087</v>
      </c>
      <c r="AB1572" t="s">
        <v>5088</v>
      </c>
      <c r="AC1572">
        <v>0</v>
      </c>
      <c r="AD1572" t="s">
        <v>6652</v>
      </c>
      <c r="AE1572" t="s">
        <v>6654</v>
      </c>
      <c r="AF1572" t="s">
        <v>6655</v>
      </c>
      <c r="AG1572">
        <v>32</v>
      </c>
      <c r="AH1572" t="s">
        <v>261</v>
      </c>
      <c r="AI1572">
        <v>9850</v>
      </c>
      <c r="AK1572" t="s">
        <v>6656</v>
      </c>
      <c r="AL1572" t="s">
        <v>6657</v>
      </c>
      <c r="AM1572" t="s">
        <v>6658</v>
      </c>
    </row>
    <row r="1573" spans="1:39" x14ac:dyDescent="0.25">
      <c r="A1573" s="2">
        <v>41668</v>
      </c>
      <c r="B1573" t="s">
        <v>18151</v>
      </c>
      <c r="C1573" t="s">
        <v>17972</v>
      </c>
      <c r="D1573" s="2">
        <v>41685</v>
      </c>
      <c r="E1573" s="2">
        <v>41685</v>
      </c>
      <c r="F1573" t="s">
        <v>17973</v>
      </c>
      <c r="G1573">
        <v>0</v>
      </c>
      <c r="H1573">
        <v>0</v>
      </c>
      <c r="I1573">
        <v>0</v>
      </c>
      <c r="J1573" t="s">
        <v>11540</v>
      </c>
      <c r="L1573" t="s">
        <v>64</v>
      </c>
      <c r="M1573" t="s">
        <v>6652</v>
      </c>
      <c r="N1573" t="s">
        <v>6653</v>
      </c>
      <c r="Q1573">
        <v>0</v>
      </c>
      <c r="R1573">
        <v>0</v>
      </c>
      <c r="S1573">
        <v>0</v>
      </c>
      <c r="T1573">
        <v>0</v>
      </c>
      <c r="U1573">
        <v>32</v>
      </c>
      <c r="V1573">
        <v>0</v>
      </c>
      <c r="X1573">
        <v>0</v>
      </c>
      <c r="Y1573" t="s">
        <v>67</v>
      </c>
      <c r="Z1573" t="s">
        <v>68</v>
      </c>
      <c r="AA1573" t="s">
        <v>82</v>
      </c>
      <c r="AB1573" t="s">
        <v>297</v>
      </c>
      <c r="AC1573">
        <v>16</v>
      </c>
      <c r="AD1573" t="s">
        <v>6652</v>
      </c>
      <c r="AE1573" t="s">
        <v>6654</v>
      </c>
      <c r="AF1573" t="s">
        <v>6655</v>
      </c>
      <c r="AG1573">
        <v>32</v>
      </c>
      <c r="AH1573" t="s">
        <v>261</v>
      </c>
      <c r="AI1573">
        <v>9850</v>
      </c>
      <c r="AK1573" t="s">
        <v>6656</v>
      </c>
      <c r="AL1573" t="s">
        <v>6657</v>
      </c>
      <c r="AM1573" t="s">
        <v>6658</v>
      </c>
    </row>
    <row r="1574" spans="1:39" x14ac:dyDescent="0.25">
      <c r="A1574" s="2">
        <v>41740</v>
      </c>
      <c r="B1574" t="s">
        <v>16051</v>
      </c>
      <c r="C1574" t="s">
        <v>16052</v>
      </c>
      <c r="D1574" s="2">
        <v>41746</v>
      </c>
      <c r="E1574" s="2">
        <v>41746</v>
      </c>
      <c r="F1574" t="s">
        <v>16053</v>
      </c>
      <c r="G1574">
        <v>9</v>
      </c>
      <c r="H1574">
        <v>3</v>
      </c>
      <c r="I1574">
        <v>0</v>
      </c>
      <c r="L1574" t="s">
        <v>64</v>
      </c>
      <c r="M1574" t="s">
        <v>3798</v>
      </c>
      <c r="N1574" t="s">
        <v>3799</v>
      </c>
      <c r="O1574" t="s">
        <v>66</v>
      </c>
      <c r="Q1574">
        <v>0</v>
      </c>
      <c r="R1574">
        <v>0</v>
      </c>
      <c r="S1574">
        <v>0</v>
      </c>
      <c r="T1574">
        <v>0</v>
      </c>
      <c r="U1574">
        <v>0</v>
      </c>
      <c r="V1574">
        <v>0</v>
      </c>
      <c r="X1574">
        <v>0</v>
      </c>
      <c r="Y1574" t="s">
        <v>67</v>
      </c>
      <c r="Z1574" t="s">
        <v>154</v>
      </c>
      <c r="AC1574">
        <v>0</v>
      </c>
      <c r="AD1574" t="s">
        <v>3798</v>
      </c>
      <c r="AE1574" t="s">
        <v>3800</v>
      </c>
      <c r="AF1574" t="s">
        <v>3801</v>
      </c>
      <c r="AG1574">
        <v>45</v>
      </c>
      <c r="AI1574">
        <v>9280</v>
      </c>
      <c r="AK1574" t="s">
        <v>2561</v>
      </c>
      <c r="AL1574" t="s">
        <v>3802</v>
      </c>
      <c r="AM1574" t="s">
        <v>3803</v>
      </c>
    </row>
    <row r="1575" spans="1:39" x14ac:dyDescent="0.25">
      <c r="A1575" s="2">
        <v>41681</v>
      </c>
      <c r="B1575" t="s">
        <v>17787</v>
      </c>
      <c r="C1575" t="s">
        <v>719</v>
      </c>
      <c r="D1575" s="2">
        <v>41706</v>
      </c>
      <c r="E1575" s="2">
        <v>41706</v>
      </c>
      <c r="F1575" t="s">
        <v>720</v>
      </c>
      <c r="G1575">
        <v>18</v>
      </c>
      <c r="H1575">
        <v>1</v>
      </c>
      <c r="I1575">
        <v>0</v>
      </c>
      <c r="J1575" t="s">
        <v>17788</v>
      </c>
      <c r="L1575" t="s">
        <v>64</v>
      </c>
      <c r="M1575" t="s">
        <v>3798</v>
      </c>
      <c r="N1575" t="s">
        <v>3799</v>
      </c>
      <c r="Q1575">
        <v>14.4</v>
      </c>
      <c r="R1575">
        <v>123.6</v>
      </c>
      <c r="S1575">
        <v>138</v>
      </c>
      <c r="T1575">
        <v>0</v>
      </c>
      <c r="U1575">
        <v>786.6</v>
      </c>
      <c r="V1575">
        <v>480.52</v>
      </c>
      <c r="W1575" s="2">
        <v>41725</v>
      </c>
      <c r="X1575">
        <v>0</v>
      </c>
      <c r="Y1575" t="s">
        <v>67</v>
      </c>
      <c r="Z1575" t="s">
        <v>68</v>
      </c>
      <c r="AA1575" t="s">
        <v>82</v>
      </c>
      <c r="AB1575" t="s">
        <v>297</v>
      </c>
      <c r="AC1575">
        <v>376.2</v>
      </c>
      <c r="AD1575" t="s">
        <v>3798</v>
      </c>
      <c r="AE1575" t="s">
        <v>3800</v>
      </c>
      <c r="AF1575" t="s">
        <v>3801</v>
      </c>
      <c r="AG1575">
        <v>45</v>
      </c>
      <c r="AI1575">
        <v>9280</v>
      </c>
      <c r="AK1575" t="s">
        <v>2561</v>
      </c>
      <c r="AL1575" t="s">
        <v>3802</v>
      </c>
      <c r="AM1575" t="s">
        <v>3803</v>
      </c>
    </row>
    <row r="1576" spans="1:39" x14ac:dyDescent="0.25">
      <c r="A1576" s="2">
        <v>41871</v>
      </c>
      <c r="B1576" t="s">
        <v>13469</v>
      </c>
      <c r="C1576" t="s">
        <v>4362</v>
      </c>
      <c r="D1576" s="2">
        <v>41900</v>
      </c>
      <c r="E1576" s="2">
        <v>42180</v>
      </c>
      <c r="F1576" t="s">
        <v>13470</v>
      </c>
      <c r="G1576">
        <v>7</v>
      </c>
      <c r="H1576">
        <v>0</v>
      </c>
      <c r="I1576">
        <v>0</v>
      </c>
      <c r="L1576" t="s">
        <v>64</v>
      </c>
      <c r="M1576" t="s">
        <v>4365</v>
      </c>
      <c r="N1576" t="s">
        <v>4366</v>
      </c>
      <c r="O1576" t="s">
        <v>66</v>
      </c>
      <c r="Q1576">
        <v>694.4</v>
      </c>
      <c r="R1576">
        <v>0</v>
      </c>
      <c r="S1576">
        <v>694.4</v>
      </c>
      <c r="T1576">
        <v>0</v>
      </c>
      <c r="U1576">
        <v>0</v>
      </c>
      <c r="V1576">
        <v>694.4</v>
      </c>
      <c r="W1576" s="2">
        <v>41886</v>
      </c>
      <c r="X1576">
        <v>0</v>
      </c>
      <c r="Y1576" t="s">
        <v>67</v>
      </c>
      <c r="Z1576" t="s">
        <v>68</v>
      </c>
      <c r="AA1576" t="s">
        <v>815</v>
      </c>
      <c r="AC1576">
        <v>0</v>
      </c>
      <c r="AD1576" t="s">
        <v>4365</v>
      </c>
      <c r="AE1576" t="s">
        <v>4367</v>
      </c>
      <c r="AF1576" t="s">
        <v>4368</v>
      </c>
      <c r="AG1576">
        <v>40</v>
      </c>
      <c r="AI1576">
        <v>3970</v>
      </c>
      <c r="AK1576" t="s">
        <v>633</v>
      </c>
      <c r="AL1576" t="s">
        <v>4369</v>
      </c>
      <c r="AM1576" t="s">
        <v>4370</v>
      </c>
    </row>
    <row r="1577" spans="1:39" x14ac:dyDescent="0.25">
      <c r="A1577" s="2">
        <v>41832</v>
      </c>
      <c r="B1577" t="s">
        <v>13988</v>
      </c>
      <c r="C1577" t="s">
        <v>13806</v>
      </c>
      <c r="D1577" s="2">
        <v>41860</v>
      </c>
      <c r="E1577" s="2">
        <v>41860</v>
      </c>
      <c r="F1577" t="s">
        <v>13807</v>
      </c>
      <c r="G1577">
        <v>0</v>
      </c>
      <c r="H1577">
        <v>0</v>
      </c>
      <c r="I1577">
        <v>0</v>
      </c>
      <c r="J1577" t="s">
        <v>13989</v>
      </c>
      <c r="L1577" t="s">
        <v>64</v>
      </c>
      <c r="M1577" t="s">
        <v>856</v>
      </c>
      <c r="N1577" t="s">
        <v>857</v>
      </c>
      <c r="Q1577">
        <v>0</v>
      </c>
      <c r="R1577">
        <v>0</v>
      </c>
      <c r="S1577">
        <v>0</v>
      </c>
      <c r="T1577">
        <v>0</v>
      </c>
      <c r="U1577">
        <v>67.2</v>
      </c>
      <c r="V1577">
        <v>0</v>
      </c>
      <c r="X1577">
        <v>0</v>
      </c>
      <c r="Y1577" t="s">
        <v>67</v>
      </c>
      <c r="Z1577" t="s">
        <v>68</v>
      </c>
      <c r="AA1577" t="s">
        <v>5087</v>
      </c>
      <c r="AB1577" t="s">
        <v>5088</v>
      </c>
      <c r="AC1577">
        <v>89.6</v>
      </c>
      <c r="AD1577" t="s">
        <v>856</v>
      </c>
      <c r="AE1577" t="s">
        <v>858</v>
      </c>
      <c r="AF1577" t="s">
        <v>859</v>
      </c>
      <c r="AG1577">
        <v>10</v>
      </c>
      <c r="AI1577">
        <v>3970</v>
      </c>
      <c r="AK1577" t="s">
        <v>633</v>
      </c>
      <c r="AL1577" t="s">
        <v>860</v>
      </c>
      <c r="AM1577" t="s">
        <v>861</v>
      </c>
    </row>
    <row r="1578" spans="1:39" x14ac:dyDescent="0.25">
      <c r="A1578" s="2">
        <v>41821</v>
      </c>
      <c r="B1578" t="s">
        <v>14315</v>
      </c>
      <c r="C1578" t="s">
        <v>14316</v>
      </c>
      <c r="D1578" s="2">
        <v>41858</v>
      </c>
      <c r="E1578" s="2">
        <v>41858</v>
      </c>
      <c r="G1578">
        <v>28</v>
      </c>
      <c r="H1578">
        <v>4</v>
      </c>
      <c r="I1578">
        <v>0</v>
      </c>
      <c r="K1578" t="s">
        <v>14317</v>
      </c>
      <c r="L1578" t="s">
        <v>64</v>
      </c>
      <c r="M1578" t="s">
        <v>4365</v>
      </c>
      <c r="N1578" t="s">
        <v>4366</v>
      </c>
      <c r="O1578" t="s">
        <v>66</v>
      </c>
      <c r="Q1578">
        <v>0</v>
      </c>
      <c r="R1578">
        <v>0</v>
      </c>
      <c r="S1578">
        <v>0</v>
      </c>
      <c r="T1578">
        <v>0</v>
      </c>
      <c r="U1578">
        <v>0</v>
      </c>
      <c r="V1578">
        <v>0</v>
      </c>
      <c r="X1578">
        <v>0</v>
      </c>
      <c r="Y1578" t="s">
        <v>67</v>
      </c>
      <c r="Z1578" t="s">
        <v>154</v>
      </c>
      <c r="AC1578">
        <v>0</v>
      </c>
      <c r="AD1578" t="s">
        <v>4365</v>
      </c>
      <c r="AE1578" t="s">
        <v>4367</v>
      </c>
      <c r="AF1578" t="s">
        <v>4368</v>
      </c>
      <c r="AG1578">
        <v>40</v>
      </c>
      <c r="AI1578">
        <v>3970</v>
      </c>
      <c r="AK1578" t="s">
        <v>633</v>
      </c>
      <c r="AL1578" t="s">
        <v>4369</v>
      </c>
      <c r="AM1578" t="s">
        <v>4370</v>
      </c>
    </row>
    <row r="1579" spans="1:39" x14ac:dyDescent="0.25">
      <c r="A1579" s="2">
        <v>41807</v>
      </c>
      <c r="B1579" t="s">
        <v>14665</v>
      </c>
      <c r="C1579" t="s">
        <v>14666</v>
      </c>
      <c r="D1579" s="2">
        <v>41830</v>
      </c>
      <c r="E1579" s="2">
        <v>41830</v>
      </c>
      <c r="F1579" t="s">
        <v>629</v>
      </c>
      <c r="G1579">
        <v>43</v>
      </c>
      <c r="H1579">
        <v>7</v>
      </c>
      <c r="I1579">
        <v>0</v>
      </c>
      <c r="L1579" t="s">
        <v>64</v>
      </c>
      <c r="M1579" t="s">
        <v>629</v>
      </c>
      <c r="N1579" t="s">
        <v>630</v>
      </c>
      <c r="O1579" t="s">
        <v>66</v>
      </c>
      <c r="Q1579">
        <v>404</v>
      </c>
      <c r="R1579">
        <v>378</v>
      </c>
      <c r="S1579">
        <v>782</v>
      </c>
      <c r="T1579">
        <v>0</v>
      </c>
      <c r="U1579">
        <v>0</v>
      </c>
      <c r="V1579">
        <v>637.6</v>
      </c>
      <c r="W1579" s="2">
        <v>41865</v>
      </c>
      <c r="X1579">
        <v>0</v>
      </c>
      <c r="Y1579" t="s">
        <v>67</v>
      </c>
      <c r="Z1579" t="s">
        <v>68</v>
      </c>
      <c r="AA1579" t="s">
        <v>69</v>
      </c>
      <c r="AC1579">
        <v>0</v>
      </c>
      <c r="AD1579" t="s">
        <v>629</v>
      </c>
      <c r="AE1579" t="s">
        <v>631</v>
      </c>
      <c r="AF1579" t="s">
        <v>632</v>
      </c>
      <c r="AG1579">
        <v>141</v>
      </c>
      <c r="AI1579">
        <v>3970</v>
      </c>
      <c r="AK1579" t="s">
        <v>633</v>
      </c>
      <c r="AL1579" t="s">
        <v>634</v>
      </c>
      <c r="AM1579" t="s">
        <v>635</v>
      </c>
    </row>
    <row r="1580" spans="1:39" x14ac:dyDescent="0.25">
      <c r="A1580" s="2">
        <v>41803</v>
      </c>
      <c r="B1580" t="s">
        <v>14842</v>
      </c>
      <c r="C1580" t="s">
        <v>14843</v>
      </c>
      <c r="D1580" s="2">
        <v>41803</v>
      </c>
      <c r="E1580" s="2">
        <v>41803</v>
      </c>
      <c r="G1580">
        <v>1</v>
      </c>
      <c r="H1580">
        <v>0</v>
      </c>
      <c r="I1580">
        <v>0</v>
      </c>
      <c r="L1580" t="s">
        <v>64</v>
      </c>
      <c r="M1580" t="s">
        <v>629</v>
      </c>
      <c r="N1580" t="s">
        <v>630</v>
      </c>
      <c r="O1580" t="s">
        <v>14844</v>
      </c>
      <c r="P1580" t="s">
        <v>14845</v>
      </c>
      <c r="Q1580">
        <v>43.2</v>
      </c>
      <c r="R1580">
        <v>0</v>
      </c>
      <c r="S1580">
        <v>43.2</v>
      </c>
      <c r="T1580">
        <v>0</v>
      </c>
      <c r="U1580">
        <v>0</v>
      </c>
      <c r="V1580">
        <v>43.2</v>
      </c>
      <c r="W1580" s="2">
        <v>41809</v>
      </c>
      <c r="X1580">
        <v>0</v>
      </c>
      <c r="Y1580" t="s">
        <v>67</v>
      </c>
      <c r="Z1580" t="s">
        <v>68</v>
      </c>
      <c r="AA1580" t="s">
        <v>500</v>
      </c>
      <c r="AC1580">
        <v>0</v>
      </c>
      <c r="AD1580" t="s">
        <v>629</v>
      </c>
      <c r="AE1580" t="s">
        <v>631</v>
      </c>
      <c r="AF1580" t="s">
        <v>632</v>
      </c>
      <c r="AG1580">
        <v>141</v>
      </c>
      <c r="AI1580">
        <v>3970</v>
      </c>
      <c r="AK1580" t="s">
        <v>633</v>
      </c>
      <c r="AL1580" t="s">
        <v>634</v>
      </c>
      <c r="AM1580" t="s">
        <v>635</v>
      </c>
    </row>
    <row r="1581" spans="1:39" x14ac:dyDescent="0.25">
      <c r="A1581" s="2">
        <v>41802</v>
      </c>
      <c r="B1581" t="s">
        <v>14863</v>
      </c>
      <c r="C1581" t="s">
        <v>14666</v>
      </c>
      <c r="D1581" s="2">
        <v>41830</v>
      </c>
      <c r="E1581" s="2">
        <v>41830</v>
      </c>
      <c r="F1581" t="s">
        <v>629</v>
      </c>
      <c r="G1581">
        <v>43</v>
      </c>
      <c r="H1581">
        <v>7</v>
      </c>
      <c r="I1581">
        <v>0</v>
      </c>
      <c r="L1581" t="s">
        <v>64</v>
      </c>
      <c r="M1581" t="s">
        <v>629</v>
      </c>
      <c r="N1581" t="s">
        <v>630</v>
      </c>
      <c r="O1581" t="s">
        <v>66</v>
      </c>
      <c r="Q1581">
        <v>0</v>
      </c>
      <c r="R1581">
        <v>0</v>
      </c>
      <c r="S1581">
        <v>0</v>
      </c>
      <c r="T1581">
        <v>0</v>
      </c>
      <c r="U1581">
        <v>0</v>
      </c>
      <c r="V1581">
        <v>0</v>
      </c>
      <c r="X1581">
        <v>0</v>
      </c>
      <c r="Y1581" t="s">
        <v>67</v>
      </c>
      <c r="Z1581" t="s">
        <v>154</v>
      </c>
      <c r="AC1581">
        <v>0</v>
      </c>
      <c r="AD1581" t="s">
        <v>629</v>
      </c>
      <c r="AE1581" t="s">
        <v>631</v>
      </c>
      <c r="AF1581" t="s">
        <v>632</v>
      </c>
      <c r="AG1581">
        <v>141</v>
      </c>
      <c r="AI1581">
        <v>3970</v>
      </c>
      <c r="AK1581" t="s">
        <v>633</v>
      </c>
      <c r="AL1581" t="s">
        <v>634</v>
      </c>
      <c r="AM1581" t="s">
        <v>635</v>
      </c>
    </row>
    <row r="1582" spans="1:39" x14ac:dyDescent="0.25">
      <c r="A1582" s="2">
        <v>41730</v>
      </c>
      <c r="B1582" t="s">
        <v>16344</v>
      </c>
      <c r="C1582" t="s">
        <v>16345</v>
      </c>
      <c r="D1582" s="2">
        <v>41741</v>
      </c>
      <c r="E1582" s="2">
        <v>41741</v>
      </c>
      <c r="F1582" t="s">
        <v>7197</v>
      </c>
      <c r="G1582">
        <v>1</v>
      </c>
      <c r="H1582">
        <v>1</v>
      </c>
      <c r="I1582">
        <v>0</v>
      </c>
      <c r="L1582" t="s">
        <v>64</v>
      </c>
      <c r="M1582" t="s">
        <v>4920</v>
      </c>
      <c r="N1582" t="s">
        <v>4366</v>
      </c>
      <c r="O1582" t="s">
        <v>16346</v>
      </c>
      <c r="P1582" t="s">
        <v>16347</v>
      </c>
      <c r="Q1582">
        <v>51.2</v>
      </c>
      <c r="R1582">
        <v>2.35</v>
      </c>
      <c r="S1582">
        <v>53.55</v>
      </c>
      <c r="T1582">
        <v>0</v>
      </c>
      <c r="U1582">
        <v>0</v>
      </c>
      <c r="V1582">
        <v>53.55</v>
      </c>
      <c r="W1582" s="2">
        <v>41739</v>
      </c>
      <c r="X1582">
        <v>0</v>
      </c>
      <c r="Y1582" t="s">
        <v>67</v>
      </c>
      <c r="Z1582" t="s">
        <v>68</v>
      </c>
      <c r="AA1582" t="s">
        <v>1190</v>
      </c>
      <c r="AC1582">
        <v>0</v>
      </c>
      <c r="AD1582" t="s">
        <v>4920</v>
      </c>
      <c r="AE1582" t="s">
        <v>4921</v>
      </c>
      <c r="AF1582" t="s">
        <v>4922</v>
      </c>
      <c r="AG1582">
        <v>40</v>
      </c>
      <c r="AI1582">
        <v>3970</v>
      </c>
      <c r="AK1582" t="s">
        <v>633</v>
      </c>
      <c r="AL1582" t="s">
        <v>4369</v>
      </c>
      <c r="AM1582" t="s">
        <v>4923</v>
      </c>
    </row>
    <row r="1583" spans="1:39" x14ac:dyDescent="0.25">
      <c r="A1583" s="2">
        <v>41696</v>
      </c>
      <c r="B1583" t="s">
        <v>17308</v>
      </c>
      <c r="C1583" t="s">
        <v>17309</v>
      </c>
      <c r="D1583" s="2">
        <v>41892</v>
      </c>
      <c r="E1583" s="2">
        <v>41892</v>
      </c>
      <c r="G1583">
        <v>9</v>
      </c>
      <c r="H1583">
        <v>3</v>
      </c>
      <c r="I1583">
        <v>0</v>
      </c>
      <c r="L1583" t="s">
        <v>64</v>
      </c>
      <c r="M1583" t="s">
        <v>4365</v>
      </c>
      <c r="N1583" t="s">
        <v>4366</v>
      </c>
      <c r="O1583" t="s">
        <v>66</v>
      </c>
      <c r="Q1583">
        <v>72</v>
      </c>
      <c r="R1583">
        <v>0</v>
      </c>
      <c r="S1583">
        <v>72</v>
      </c>
      <c r="T1583">
        <v>0</v>
      </c>
      <c r="U1583">
        <v>0</v>
      </c>
      <c r="V1583">
        <v>59.2</v>
      </c>
      <c r="W1583" s="2">
        <v>41921</v>
      </c>
      <c r="X1583">
        <v>0</v>
      </c>
      <c r="Y1583" t="s">
        <v>67</v>
      </c>
      <c r="Z1583" t="s">
        <v>68</v>
      </c>
      <c r="AA1583" t="s">
        <v>610</v>
      </c>
      <c r="AC1583">
        <v>0</v>
      </c>
      <c r="AD1583" t="s">
        <v>4365</v>
      </c>
      <c r="AE1583" t="s">
        <v>4367</v>
      </c>
      <c r="AF1583" t="s">
        <v>4368</v>
      </c>
      <c r="AG1583">
        <v>40</v>
      </c>
      <c r="AI1583">
        <v>3970</v>
      </c>
      <c r="AK1583" t="s">
        <v>633</v>
      </c>
      <c r="AL1583" t="s">
        <v>4369</v>
      </c>
      <c r="AM1583" t="s">
        <v>4370</v>
      </c>
    </row>
    <row r="1584" spans="1:39" x14ac:dyDescent="0.25">
      <c r="A1584" s="2">
        <v>41677</v>
      </c>
      <c r="B1584" t="s">
        <v>17849</v>
      </c>
      <c r="C1584" t="s">
        <v>2824</v>
      </c>
      <c r="D1584" s="2">
        <v>41697</v>
      </c>
      <c r="E1584" s="2">
        <v>41697</v>
      </c>
      <c r="F1584" t="s">
        <v>720</v>
      </c>
      <c r="G1584">
        <v>0</v>
      </c>
      <c r="H1584">
        <v>0</v>
      </c>
      <c r="I1584">
        <v>0</v>
      </c>
      <c r="J1584" t="s">
        <v>17850</v>
      </c>
      <c r="L1584" t="s">
        <v>64</v>
      </c>
      <c r="M1584" t="s">
        <v>4365</v>
      </c>
      <c r="N1584" t="s">
        <v>4366</v>
      </c>
      <c r="Q1584">
        <v>0</v>
      </c>
      <c r="R1584">
        <v>10.08</v>
      </c>
      <c r="S1584">
        <v>10.08</v>
      </c>
      <c r="T1584">
        <v>0</v>
      </c>
      <c r="U1584">
        <v>136</v>
      </c>
      <c r="V1584">
        <v>156.16</v>
      </c>
      <c r="W1584" s="2">
        <v>41704</v>
      </c>
      <c r="X1584">
        <v>0</v>
      </c>
      <c r="Y1584" t="s">
        <v>67</v>
      </c>
      <c r="Z1584" t="s">
        <v>68</v>
      </c>
      <c r="AA1584" t="s">
        <v>82</v>
      </c>
      <c r="AB1584" t="s">
        <v>297</v>
      </c>
      <c r="AC1584">
        <v>136</v>
      </c>
      <c r="AD1584" t="s">
        <v>4365</v>
      </c>
      <c r="AE1584" t="s">
        <v>4367</v>
      </c>
      <c r="AF1584" t="s">
        <v>4368</v>
      </c>
      <c r="AG1584">
        <v>40</v>
      </c>
      <c r="AI1584">
        <v>3970</v>
      </c>
      <c r="AK1584" t="s">
        <v>633</v>
      </c>
      <c r="AL1584" t="s">
        <v>4369</v>
      </c>
      <c r="AM1584" t="s">
        <v>4370</v>
      </c>
    </row>
    <row r="1585" spans="1:39" x14ac:dyDescent="0.25">
      <c r="A1585" s="2">
        <v>41956</v>
      </c>
      <c r="B1585" t="s">
        <v>12895</v>
      </c>
      <c r="C1585" t="s">
        <v>12896</v>
      </c>
      <c r="D1585" s="2">
        <v>41959</v>
      </c>
      <c r="E1585" s="2">
        <v>41959</v>
      </c>
      <c r="F1585" t="s">
        <v>12897</v>
      </c>
      <c r="G1585">
        <v>0</v>
      </c>
      <c r="H1585">
        <v>0</v>
      </c>
      <c r="I1585">
        <v>0</v>
      </c>
      <c r="J1585" t="s">
        <v>12898</v>
      </c>
      <c r="L1585" t="s">
        <v>64</v>
      </c>
      <c r="M1585" t="s">
        <v>1200</v>
      </c>
      <c r="N1585" t="s">
        <v>1201</v>
      </c>
      <c r="Q1585">
        <v>0</v>
      </c>
      <c r="R1585">
        <v>0</v>
      </c>
      <c r="S1585">
        <v>0</v>
      </c>
      <c r="T1585">
        <v>0</v>
      </c>
      <c r="U1585">
        <v>0</v>
      </c>
      <c r="V1585">
        <v>0</v>
      </c>
      <c r="X1585">
        <v>0</v>
      </c>
      <c r="Y1585" t="s">
        <v>67</v>
      </c>
      <c r="Z1585" t="s">
        <v>68</v>
      </c>
      <c r="AA1585" t="s">
        <v>422</v>
      </c>
      <c r="AB1585" t="s">
        <v>423</v>
      </c>
      <c r="AC1585">
        <v>0</v>
      </c>
      <c r="AD1585" t="s">
        <v>1200</v>
      </c>
      <c r="AE1585" t="s">
        <v>1202</v>
      </c>
      <c r="AF1585" t="s">
        <v>1203</v>
      </c>
      <c r="AG1585">
        <v>84</v>
      </c>
      <c r="AI1585">
        <v>3000</v>
      </c>
      <c r="AK1585" t="s">
        <v>108</v>
      </c>
      <c r="AL1585" t="s">
        <v>1204</v>
      </c>
      <c r="AM1585" t="s">
        <v>1205</v>
      </c>
    </row>
    <row r="1586" spans="1:39" x14ac:dyDescent="0.25">
      <c r="A1586" s="2">
        <v>41901</v>
      </c>
      <c r="B1586" t="s">
        <v>12979</v>
      </c>
      <c r="C1586" t="s">
        <v>2255</v>
      </c>
      <c r="D1586" s="2">
        <v>41907</v>
      </c>
      <c r="E1586" s="2">
        <v>41907</v>
      </c>
      <c r="F1586" t="s">
        <v>12932</v>
      </c>
      <c r="G1586">
        <v>0</v>
      </c>
      <c r="H1586">
        <v>0</v>
      </c>
      <c r="I1586">
        <v>0</v>
      </c>
      <c r="J1586" t="s">
        <v>12980</v>
      </c>
      <c r="L1586" t="s">
        <v>64</v>
      </c>
      <c r="M1586" t="s">
        <v>1200</v>
      </c>
      <c r="N1586" t="s">
        <v>1201</v>
      </c>
      <c r="Q1586">
        <v>0</v>
      </c>
      <c r="R1586">
        <v>0</v>
      </c>
      <c r="S1586">
        <v>0</v>
      </c>
      <c r="T1586">
        <v>0</v>
      </c>
      <c r="U1586">
        <v>0</v>
      </c>
      <c r="V1586">
        <v>0</v>
      </c>
      <c r="X1586">
        <v>0</v>
      </c>
      <c r="Y1586" t="s">
        <v>67</v>
      </c>
      <c r="Z1586" t="s">
        <v>12981</v>
      </c>
      <c r="AA1586" t="s">
        <v>69</v>
      </c>
      <c r="AB1586" t="s">
        <v>258</v>
      </c>
      <c r="AC1586">
        <v>0</v>
      </c>
      <c r="AD1586" t="s">
        <v>1200</v>
      </c>
      <c r="AE1586" t="s">
        <v>1202</v>
      </c>
      <c r="AF1586" t="s">
        <v>1203</v>
      </c>
      <c r="AG1586">
        <v>84</v>
      </c>
      <c r="AI1586">
        <v>3000</v>
      </c>
      <c r="AK1586" t="s">
        <v>108</v>
      </c>
      <c r="AL1586" t="s">
        <v>1204</v>
      </c>
      <c r="AM1586" t="s">
        <v>1205</v>
      </c>
    </row>
    <row r="1587" spans="1:39" x14ac:dyDescent="0.25">
      <c r="A1587" s="2">
        <v>41879</v>
      </c>
      <c r="B1587" t="s">
        <v>13291</v>
      </c>
      <c r="C1587" t="s">
        <v>2255</v>
      </c>
      <c r="D1587" s="2">
        <v>41881</v>
      </c>
      <c r="E1587" s="2">
        <v>41881</v>
      </c>
      <c r="F1587" t="s">
        <v>12932</v>
      </c>
      <c r="G1587">
        <v>0</v>
      </c>
      <c r="H1587">
        <v>0</v>
      </c>
      <c r="I1587">
        <v>0</v>
      </c>
      <c r="J1587" t="s">
        <v>13292</v>
      </c>
      <c r="L1587" t="s">
        <v>64</v>
      </c>
      <c r="M1587" t="s">
        <v>1200</v>
      </c>
      <c r="N1587" t="s">
        <v>1201</v>
      </c>
      <c r="Q1587">
        <v>0</v>
      </c>
      <c r="R1587">
        <v>0</v>
      </c>
      <c r="S1587">
        <v>0</v>
      </c>
      <c r="T1587">
        <v>0</v>
      </c>
      <c r="U1587">
        <v>0</v>
      </c>
      <c r="V1587">
        <v>0</v>
      </c>
      <c r="X1587">
        <v>0</v>
      </c>
      <c r="Y1587" t="s">
        <v>67</v>
      </c>
      <c r="Z1587" t="s">
        <v>68</v>
      </c>
      <c r="AA1587" t="s">
        <v>69</v>
      </c>
      <c r="AB1587" t="s">
        <v>258</v>
      </c>
      <c r="AC1587">
        <v>0</v>
      </c>
      <c r="AD1587" t="s">
        <v>1200</v>
      </c>
      <c r="AE1587" t="s">
        <v>1202</v>
      </c>
      <c r="AF1587" t="s">
        <v>1203</v>
      </c>
      <c r="AG1587">
        <v>84</v>
      </c>
      <c r="AI1587">
        <v>3000</v>
      </c>
      <c r="AK1587" t="s">
        <v>108</v>
      </c>
      <c r="AL1587" t="s">
        <v>1204</v>
      </c>
      <c r="AM1587" t="s">
        <v>1205</v>
      </c>
    </row>
    <row r="1588" spans="1:39" x14ac:dyDescent="0.25">
      <c r="A1588" s="2">
        <v>41879</v>
      </c>
      <c r="B1588" t="s">
        <v>13321</v>
      </c>
      <c r="C1588" t="s">
        <v>13322</v>
      </c>
      <c r="D1588" s="2">
        <v>41879</v>
      </c>
      <c r="E1588" s="2">
        <v>41879</v>
      </c>
      <c r="F1588" t="s">
        <v>13323</v>
      </c>
      <c r="G1588">
        <v>2</v>
      </c>
      <c r="H1588">
        <v>0</v>
      </c>
      <c r="I1588">
        <v>0</v>
      </c>
      <c r="K1588" t="s">
        <v>13324</v>
      </c>
      <c r="L1588" t="s">
        <v>64</v>
      </c>
      <c r="M1588" t="s">
        <v>6626</v>
      </c>
      <c r="N1588" t="s">
        <v>6627</v>
      </c>
      <c r="O1588" t="s">
        <v>66</v>
      </c>
      <c r="Q1588">
        <v>0</v>
      </c>
      <c r="R1588">
        <v>63.17</v>
      </c>
      <c r="S1588">
        <v>63.17</v>
      </c>
      <c r="T1588">
        <v>0</v>
      </c>
      <c r="U1588">
        <v>0</v>
      </c>
      <c r="V1588">
        <v>56.45</v>
      </c>
      <c r="W1588" s="2">
        <v>41879</v>
      </c>
      <c r="X1588">
        <v>0</v>
      </c>
      <c r="Y1588" t="s">
        <v>67</v>
      </c>
      <c r="Z1588" t="s">
        <v>68</v>
      </c>
      <c r="AA1588" t="s">
        <v>1524</v>
      </c>
      <c r="AC1588">
        <v>0</v>
      </c>
      <c r="AD1588" t="s">
        <v>6626</v>
      </c>
      <c r="AE1588" t="s">
        <v>6629</v>
      </c>
      <c r="AF1588" t="s">
        <v>6630</v>
      </c>
      <c r="AG1588" t="s">
        <v>6631</v>
      </c>
      <c r="AI1588">
        <v>3000</v>
      </c>
      <c r="AK1588" t="s">
        <v>108</v>
      </c>
      <c r="AL1588" t="s">
        <v>6632</v>
      </c>
      <c r="AM1588" t="s">
        <v>6633</v>
      </c>
    </row>
    <row r="1589" spans="1:39" x14ac:dyDescent="0.25">
      <c r="A1589" s="2">
        <v>41817</v>
      </c>
      <c r="B1589" t="s">
        <v>14348</v>
      </c>
      <c r="C1589" t="s">
        <v>13689</v>
      </c>
      <c r="D1589" s="2">
        <v>41912</v>
      </c>
      <c r="E1589" s="2">
        <v>41912</v>
      </c>
      <c r="F1589" t="s">
        <v>13690</v>
      </c>
      <c r="G1589">
        <v>14</v>
      </c>
      <c r="H1589">
        <v>4</v>
      </c>
      <c r="I1589">
        <v>0</v>
      </c>
      <c r="J1589" t="s">
        <v>14349</v>
      </c>
      <c r="K1589" t="s">
        <v>14350</v>
      </c>
      <c r="L1589" t="s">
        <v>64</v>
      </c>
      <c r="M1589" t="s">
        <v>3207</v>
      </c>
      <c r="N1589" t="s">
        <v>3208</v>
      </c>
      <c r="O1589" t="s">
        <v>3925</v>
      </c>
      <c r="P1589" t="s">
        <v>3926</v>
      </c>
      <c r="Q1589">
        <v>0</v>
      </c>
      <c r="R1589">
        <v>138</v>
      </c>
      <c r="S1589">
        <v>138</v>
      </c>
      <c r="T1589">
        <v>0</v>
      </c>
      <c r="U1589" t="s">
        <v>14351</v>
      </c>
      <c r="V1589">
        <v>174.94</v>
      </c>
      <c r="W1589" s="2">
        <v>41921</v>
      </c>
      <c r="X1589">
        <v>0</v>
      </c>
      <c r="Y1589" t="s">
        <v>67</v>
      </c>
      <c r="Z1589" t="s">
        <v>68</v>
      </c>
      <c r="AA1589" t="s">
        <v>82</v>
      </c>
      <c r="AB1589" t="s">
        <v>83</v>
      </c>
      <c r="AC1589">
        <v>152.80000000000001</v>
      </c>
      <c r="AD1589" t="s">
        <v>3207</v>
      </c>
      <c r="AE1589" t="s">
        <v>3209</v>
      </c>
      <c r="AF1589" t="s">
        <v>3210</v>
      </c>
      <c r="AG1589">
        <v>146</v>
      </c>
      <c r="AI1589">
        <v>3000</v>
      </c>
      <c r="AK1589" t="s">
        <v>108</v>
      </c>
      <c r="AL1589" t="s">
        <v>3211</v>
      </c>
      <c r="AM1589" t="s">
        <v>3212</v>
      </c>
    </row>
    <row r="1590" spans="1:39" x14ac:dyDescent="0.25">
      <c r="A1590" s="2">
        <v>41814</v>
      </c>
      <c r="B1590" t="s">
        <v>14448</v>
      </c>
      <c r="C1590" t="s">
        <v>14449</v>
      </c>
      <c r="D1590" s="2">
        <v>41870</v>
      </c>
      <c r="E1590" s="2">
        <v>41870</v>
      </c>
      <c r="F1590" t="s">
        <v>14450</v>
      </c>
      <c r="G1590">
        <v>7</v>
      </c>
      <c r="H1590">
        <v>0</v>
      </c>
      <c r="I1590">
        <v>0</v>
      </c>
      <c r="K1590" t="s">
        <v>14451</v>
      </c>
      <c r="L1590" t="s">
        <v>64</v>
      </c>
      <c r="M1590" t="s">
        <v>14452</v>
      </c>
      <c r="N1590" t="s">
        <v>14453</v>
      </c>
      <c r="O1590" t="s">
        <v>66</v>
      </c>
      <c r="Q1590">
        <v>67.2</v>
      </c>
      <c r="R1590">
        <v>0</v>
      </c>
      <c r="S1590">
        <v>67.2</v>
      </c>
      <c r="T1590">
        <v>0</v>
      </c>
      <c r="U1590">
        <v>0</v>
      </c>
      <c r="V1590">
        <v>0</v>
      </c>
      <c r="X1590">
        <v>0</v>
      </c>
      <c r="Y1590" t="s">
        <v>67</v>
      </c>
      <c r="Z1590" t="s">
        <v>81</v>
      </c>
      <c r="AA1590" t="s">
        <v>472</v>
      </c>
      <c r="AC1590">
        <v>0</v>
      </c>
      <c r="AD1590" t="s">
        <v>14452</v>
      </c>
      <c r="AE1590" t="s">
        <v>14454</v>
      </c>
      <c r="AF1590" t="s">
        <v>14455</v>
      </c>
      <c r="AG1590" t="s">
        <v>14456</v>
      </c>
      <c r="AI1590">
        <v>3000</v>
      </c>
      <c r="AK1590" t="s">
        <v>108</v>
      </c>
      <c r="AL1590" t="s">
        <v>14457</v>
      </c>
      <c r="AM1590" t="s">
        <v>14458</v>
      </c>
    </row>
    <row r="1591" spans="1:39" x14ac:dyDescent="0.25">
      <c r="A1591" s="2">
        <v>41807</v>
      </c>
      <c r="B1591" t="s">
        <v>14663</v>
      </c>
      <c r="C1591" t="s">
        <v>14263</v>
      </c>
      <c r="D1591" s="2">
        <v>41832</v>
      </c>
      <c r="E1591" s="2">
        <v>41832</v>
      </c>
      <c r="F1591" t="s">
        <v>5923</v>
      </c>
      <c r="G1591">
        <v>0</v>
      </c>
      <c r="H1591">
        <v>0</v>
      </c>
      <c r="I1591">
        <v>0</v>
      </c>
      <c r="J1591" t="s">
        <v>14353</v>
      </c>
      <c r="K1591" t="s">
        <v>14664</v>
      </c>
      <c r="L1591" t="s">
        <v>64</v>
      </c>
      <c r="M1591" t="s">
        <v>1200</v>
      </c>
      <c r="N1591" t="s">
        <v>1201</v>
      </c>
      <c r="Q1591">
        <v>0</v>
      </c>
      <c r="R1591">
        <v>43.18</v>
      </c>
      <c r="S1591">
        <v>43.18</v>
      </c>
      <c r="T1591">
        <v>0</v>
      </c>
      <c r="U1591">
        <v>16.8</v>
      </c>
      <c r="V1591">
        <v>0</v>
      </c>
      <c r="X1591">
        <v>0</v>
      </c>
      <c r="Y1591" t="s">
        <v>67</v>
      </c>
      <c r="Z1591" t="s">
        <v>13404</v>
      </c>
      <c r="AA1591" t="s">
        <v>5087</v>
      </c>
      <c r="AB1591" t="s">
        <v>5088</v>
      </c>
      <c r="AC1591">
        <v>16.8</v>
      </c>
      <c r="AD1591" t="s">
        <v>1200</v>
      </c>
      <c r="AE1591" t="s">
        <v>1202</v>
      </c>
      <c r="AF1591" t="s">
        <v>1203</v>
      </c>
      <c r="AG1591">
        <v>84</v>
      </c>
      <c r="AI1591">
        <v>3000</v>
      </c>
      <c r="AK1591" t="s">
        <v>108</v>
      </c>
      <c r="AL1591" t="s">
        <v>1204</v>
      </c>
      <c r="AM1591" t="s">
        <v>1205</v>
      </c>
    </row>
    <row r="1592" spans="1:39" x14ac:dyDescent="0.25">
      <c r="A1592" s="2">
        <v>41804</v>
      </c>
      <c r="B1592" t="s">
        <v>14750</v>
      </c>
      <c r="C1592" t="s">
        <v>14263</v>
      </c>
      <c r="D1592" s="2">
        <v>41832</v>
      </c>
      <c r="E1592" s="2">
        <v>41832</v>
      </c>
      <c r="F1592" t="s">
        <v>5923</v>
      </c>
      <c r="G1592">
        <v>0</v>
      </c>
      <c r="H1592">
        <v>0</v>
      </c>
      <c r="I1592">
        <v>0</v>
      </c>
      <c r="J1592" t="s">
        <v>14751</v>
      </c>
      <c r="K1592" t="s">
        <v>14752</v>
      </c>
      <c r="L1592" t="s">
        <v>64</v>
      </c>
      <c r="M1592" t="s">
        <v>1200</v>
      </c>
      <c r="N1592" t="s">
        <v>1201</v>
      </c>
      <c r="Q1592">
        <v>0</v>
      </c>
      <c r="R1592">
        <v>45.6</v>
      </c>
      <c r="S1592">
        <v>45.6</v>
      </c>
      <c r="T1592">
        <v>0</v>
      </c>
      <c r="U1592">
        <v>84</v>
      </c>
      <c r="V1592">
        <v>0</v>
      </c>
      <c r="X1592">
        <v>0</v>
      </c>
      <c r="Y1592" t="s">
        <v>67</v>
      </c>
      <c r="Z1592" t="s">
        <v>13404</v>
      </c>
      <c r="AA1592" t="s">
        <v>5087</v>
      </c>
      <c r="AB1592" t="s">
        <v>5088</v>
      </c>
      <c r="AC1592">
        <v>84</v>
      </c>
      <c r="AD1592" t="s">
        <v>1200</v>
      </c>
      <c r="AE1592" t="s">
        <v>1202</v>
      </c>
      <c r="AF1592" t="s">
        <v>1203</v>
      </c>
      <c r="AG1592">
        <v>84</v>
      </c>
      <c r="AI1592">
        <v>3000</v>
      </c>
      <c r="AK1592" t="s">
        <v>108</v>
      </c>
      <c r="AL1592" t="s">
        <v>1204</v>
      </c>
      <c r="AM1592" t="s">
        <v>1205</v>
      </c>
    </row>
    <row r="1593" spans="1:39" x14ac:dyDescent="0.25">
      <c r="A1593" s="2">
        <v>41797</v>
      </c>
      <c r="B1593" t="s">
        <v>14930</v>
      </c>
      <c r="C1593" t="s">
        <v>14470</v>
      </c>
      <c r="D1593" s="2">
        <v>41804</v>
      </c>
      <c r="E1593" s="2">
        <v>41804</v>
      </c>
      <c r="F1593" t="s">
        <v>14471</v>
      </c>
      <c r="G1593">
        <v>0</v>
      </c>
      <c r="H1593">
        <v>0</v>
      </c>
      <c r="I1593">
        <v>0</v>
      </c>
      <c r="J1593" t="s">
        <v>14931</v>
      </c>
      <c r="L1593" t="s">
        <v>64</v>
      </c>
      <c r="M1593" t="s">
        <v>1200</v>
      </c>
      <c r="N1593" t="s">
        <v>1201</v>
      </c>
      <c r="Q1593">
        <v>0</v>
      </c>
      <c r="R1593">
        <v>0</v>
      </c>
      <c r="S1593">
        <v>0</v>
      </c>
      <c r="T1593">
        <v>0</v>
      </c>
      <c r="U1593" t="s">
        <v>14932</v>
      </c>
      <c r="V1593">
        <v>0</v>
      </c>
      <c r="X1593">
        <v>0</v>
      </c>
      <c r="Y1593" t="s">
        <v>67</v>
      </c>
      <c r="Z1593" t="s">
        <v>12981</v>
      </c>
      <c r="AA1593" t="s">
        <v>5087</v>
      </c>
      <c r="AB1593" t="s">
        <v>5088</v>
      </c>
      <c r="AC1593">
        <v>512.4</v>
      </c>
      <c r="AD1593" t="s">
        <v>1200</v>
      </c>
      <c r="AE1593" t="s">
        <v>1202</v>
      </c>
      <c r="AF1593" t="s">
        <v>1203</v>
      </c>
      <c r="AG1593">
        <v>84</v>
      </c>
      <c r="AI1593">
        <v>3000</v>
      </c>
      <c r="AK1593" t="s">
        <v>108</v>
      </c>
      <c r="AL1593" t="s">
        <v>1204</v>
      </c>
      <c r="AM1593" t="s">
        <v>1205</v>
      </c>
    </row>
    <row r="1594" spans="1:39" x14ac:dyDescent="0.25">
      <c r="A1594" s="2">
        <v>41737</v>
      </c>
      <c r="B1594" t="s">
        <v>16159</v>
      </c>
      <c r="C1594" t="s">
        <v>13689</v>
      </c>
      <c r="D1594" s="2">
        <v>41748</v>
      </c>
      <c r="E1594" s="2">
        <v>41748</v>
      </c>
      <c r="F1594" t="s">
        <v>13690</v>
      </c>
      <c r="G1594">
        <v>0</v>
      </c>
      <c r="H1594">
        <v>0</v>
      </c>
      <c r="I1594">
        <v>0</v>
      </c>
      <c r="J1594" t="s">
        <v>16160</v>
      </c>
      <c r="L1594" t="s">
        <v>64</v>
      </c>
      <c r="M1594" t="s">
        <v>104</v>
      </c>
      <c r="N1594" t="s">
        <v>105</v>
      </c>
      <c r="Q1594">
        <v>0</v>
      </c>
      <c r="R1594">
        <v>63.84</v>
      </c>
      <c r="S1594">
        <v>63.84</v>
      </c>
      <c r="T1594">
        <v>0</v>
      </c>
      <c r="U1594">
        <v>39.200000000000003</v>
      </c>
      <c r="V1594">
        <v>0</v>
      </c>
      <c r="X1594">
        <v>0</v>
      </c>
      <c r="Y1594" t="s">
        <v>67</v>
      </c>
      <c r="Z1594" t="s">
        <v>12981</v>
      </c>
      <c r="AA1594" t="s">
        <v>82</v>
      </c>
      <c r="AB1594" t="s">
        <v>83</v>
      </c>
      <c r="AC1594">
        <v>39.200000000000003</v>
      </c>
      <c r="AD1594" t="s">
        <v>104</v>
      </c>
      <c r="AE1594" t="s">
        <v>106</v>
      </c>
      <c r="AF1594" t="s">
        <v>107</v>
      </c>
      <c r="AG1594">
        <v>25</v>
      </c>
      <c r="AH1594">
        <v>25</v>
      </c>
      <c r="AI1594">
        <v>3000</v>
      </c>
      <c r="AK1594" t="s">
        <v>108</v>
      </c>
      <c r="AL1594" t="s">
        <v>109</v>
      </c>
      <c r="AM1594" t="s">
        <v>110</v>
      </c>
    </row>
    <row r="1595" spans="1:39" x14ac:dyDescent="0.25">
      <c r="A1595" s="2">
        <v>41718</v>
      </c>
      <c r="B1595" t="s">
        <v>16632</v>
      </c>
      <c r="C1595" t="s">
        <v>16176</v>
      </c>
      <c r="D1595" s="2">
        <v>41817</v>
      </c>
      <c r="E1595" s="2">
        <v>41817</v>
      </c>
      <c r="F1595" t="s">
        <v>6071</v>
      </c>
      <c r="G1595">
        <v>0</v>
      </c>
      <c r="H1595">
        <v>0</v>
      </c>
      <c r="I1595">
        <v>0</v>
      </c>
      <c r="J1595" t="s">
        <v>16633</v>
      </c>
      <c r="L1595" t="s">
        <v>64</v>
      </c>
      <c r="M1595" t="s">
        <v>16634</v>
      </c>
      <c r="N1595" t="s">
        <v>16635</v>
      </c>
      <c r="Q1595">
        <v>0</v>
      </c>
      <c r="R1595">
        <v>0</v>
      </c>
      <c r="S1595">
        <v>0</v>
      </c>
      <c r="T1595">
        <v>0</v>
      </c>
      <c r="U1595">
        <v>34</v>
      </c>
      <c r="V1595">
        <v>0</v>
      </c>
      <c r="X1595">
        <v>0</v>
      </c>
      <c r="Y1595" t="s">
        <v>67</v>
      </c>
      <c r="Z1595" t="s">
        <v>81</v>
      </c>
      <c r="AA1595" t="s">
        <v>5087</v>
      </c>
      <c r="AB1595" t="s">
        <v>5088</v>
      </c>
      <c r="AC1595">
        <v>34</v>
      </c>
      <c r="AD1595" t="s">
        <v>16634</v>
      </c>
      <c r="AE1595" t="s">
        <v>16636</v>
      </c>
      <c r="AF1595" t="s">
        <v>16637</v>
      </c>
      <c r="AG1595">
        <v>147</v>
      </c>
      <c r="AI1595">
        <v>3000</v>
      </c>
      <c r="AK1595" t="s">
        <v>108</v>
      </c>
      <c r="AL1595" t="s">
        <v>16638</v>
      </c>
      <c r="AM1595" t="s">
        <v>16639</v>
      </c>
    </row>
    <row r="1596" spans="1:39" x14ac:dyDescent="0.25">
      <c r="A1596" s="2">
        <v>41697</v>
      </c>
      <c r="B1596" t="s">
        <v>17290</v>
      </c>
      <c r="C1596" t="s">
        <v>13689</v>
      </c>
      <c r="D1596" s="2">
        <v>41748</v>
      </c>
      <c r="E1596" s="2">
        <v>41748</v>
      </c>
      <c r="F1596" t="s">
        <v>13690</v>
      </c>
      <c r="G1596">
        <v>0</v>
      </c>
      <c r="H1596">
        <v>0</v>
      </c>
      <c r="I1596">
        <v>0</v>
      </c>
      <c r="J1596" t="s">
        <v>17291</v>
      </c>
      <c r="L1596" t="s">
        <v>64</v>
      </c>
      <c r="M1596" t="s">
        <v>104</v>
      </c>
      <c r="N1596" t="s">
        <v>105</v>
      </c>
      <c r="Q1596">
        <v>0</v>
      </c>
      <c r="R1596">
        <v>109.44</v>
      </c>
      <c r="S1596">
        <v>109.44</v>
      </c>
      <c r="T1596">
        <v>0</v>
      </c>
      <c r="U1596">
        <v>67.2</v>
      </c>
      <c r="V1596">
        <v>0</v>
      </c>
      <c r="X1596">
        <v>0</v>
      </c>
      <c r="Y1596" t="s">
        <v>67</v>
      </c>
      <c r="Z1596" t="s">
        <v>81</v>
      </c>
      <c r="AA1596" t="s">
        <v>82</v>
      </c>
      <c r="AB1596" t="s">
        <v>83</v>
      </c>
      <c r="AC1596">
        <v>67.2</v>
      </c>
      <c r="AD1596" t="s">
        <v>104</v>
      </c>
      <c r="AE1596" t="s">
        <v>106</v>
      </c>
      <c r="AF1596" t="s">
        <v>107</v>
      </c>
      <c r="AG1596">
        <v>25</v>
      </c>
      <c r="AH1596">
        <v>25</v>
      </c>
      <c r="AI1596">
        <v>3000</v>
      </c>
      <c r="AK1596" t="s">
        <v>108</v>
      </c>
      <c r="AL1596" t="s">
        <v>109</v>
      </c>
      <c r="AM1596" t="s">
        <v>110</v>
      </c>
    </row>
    <row r="1597" spans="1:39" x14ac:dyDescent="0.25">
      <c r="A1597" s="2">
        <v>41696</v>
      </c>
      <c r="B1597" t="s">
        <v>17306</v>
      </c>
      <c r="C1597" t="s">
        <v>13689</v>
      </c>
      <c r="D1597" s="2">
        <v>41765</v>
      </c>
      <c r="E1597" s="2">
        <v>41765</v>
      </c>
      <c r="F1597" t="s">
        <v>13690</v>
      </c>
      <c r="G1597">
        <v>32</v>
      </c>
      <c r="H1597">
        <v>0</v>
      </c>
      <c r="I1597">
        <v>0</v>
      </c>
      <c r="J1597" t="s">
        <v>15071</v>
      </c>
      <c r="L1597" t="s">
        <v>64</v>
      </c>
      <c r="M1597" t="s">
        <v>3207</v>
      </c>
      <c r="N1597" t="s">
        <v>3208</v>
      </c>
      <c r="O1597" t="s">
        <v>3925</v>
      </c>
      <c r="P1597" t="s">
        <v>3926</v>
      </c>
      <c r="Q1597">
        <v>0</v>
      </c>
      <c r="R1597">
        <v>0</v>
      </c>
      <c r="S1597">
        <v>0</v>
      </c>
      <c r="T1597">
        <v>0</v>
      </c>
      <c r="U1597" t="s">
        <v>17307</v>
      </c>
      <c r="V1597">
        <v>385.56</v>
      </c>
      <c r="W1597" s="2">
        <v>41781</v>
      </c>
      <c r="X1597">
        <v>0</v>
      </c>
      <c r="Y1597" t="s">
        <v>67</v>
      </c>
      <c r="Z1597" t="s">
        <v>68</v>
      </c>
      <c r="AA1597" t="s">
        <v>82</v>
      </c>
      <c r="AB1597" t="s">
        <v>83</v>
      </c>
      <c r="AC1597">
        <v>328</v>
      </c>
      <c r="AD1597" t="s">
        <v>3207</v>
      </c>
      <c r="AE1597" t="s">
        <v>3209</v>
      </c>
      <c r="AF1597" t="s">
        <v>3210</v>
      </c>
      <c r="AG1597">
        <v>146</v>
      </c>
      <c r="AI1597">
        <v>3000</v>
      </c>
      <c r="AK1597" t="s">
        <v>108</v>
      </c>
      <c r="AL1597" t="s">
        <v>3211</v>
      </c>
      <c r="AM1597" t="s">
        <v>3212</v>
      </c>
    </row>
    <row r="1598" spans="1:39" x14ac:dyDescent="0.25">
      <c r="A1598" s="2">
        <v>41654</v>
      </c>
      <c r="B1598" t="s">
        <v>18492</v>
      </c>
      <c r="C1598" t="s">
        <v>2824</v>
      </c>
      <c r="D1598" s="2">
        <v>41728</v>
      </c>
      <c r="E1598" s="2">
        <v>41728</v>
      </c>
      <c r="F1598" t="s">
        <v>720</v>
      </c>
      <c r="G1598">
        <v>15</v>
      </c>
      <c r="H1598">
        <v>0</v>
      </c>
      <c r="I1598">
        <v>0</v>
      </c>
      <c r="J1598" t="s">
        <v>18493</v>
      </c>
      <c r="K1598" t="s">
        <v>18494</v>
      </c>
      <c r="L1598" t="s">
        <v>64</v>
      </c>
      <c r="M1598" t="s">
        <v>14452</v>
      </c>
      <c r="N1598" t="s">
        <v>14453</v>
      </c>
      <c r="Q1598">
        <v>0</v>
      </c>
      <c r="R1598">
        <v>0</v>
      </c>
      <c r="S1598">
        <v>0</v>
      </c>
      <c r="T1598">
        <v>0</v>
      </c>
      <c r="U1598">
        <v>367.2</v>
      </c>
      <c r="V1598">
        <v>204</v>
      </c>
      <c r="W1598" s="2">
        <v>41739</v>
      </c>
      <c r="X1598">
        <v>0</v>
      </c>
      <c r="Y1598" t="s">
        <v>67</v>
      </c>
      <c r="Z1598" t="s">
        <v>68</v>
      </c>
      <c r="AA1598" t="s">
        <v>82</v>
      </c>
      <c r="AB1598" t="s">
        <v>297</v>
      </c>
      <c r="AC1598">
        <v>299.2</v>
      </c>
      <c r="AD1598" t="s">
        <v>14452</v>
      </c>
      <c r="AE1598" t="s">
        <v>14454</v>
      </c>
      <c r="AF1598" t="s">
        <v>14455</v>
      </c>
      <c r="AG1598" t="s">
        <v>14456</v>
      </c>
      <c r="AI1598">
        <v>3000</v>
      </c>
      <c r="AK1598" t="s">
        <v>108</v>
      </c>
      <c r="AL1598" t="s">
        <v>14457</v>
      </c>
      <c r="AM1598" t="s">
        <v>14458</v>
      </c>
    </row>
    <row r="1599" spans="1:39" x14ac:dyDescent="0.25">
      <c r="A1599" s="2">
        <v>41557</v>
      </c>
      <c r="B1599" t="s">
        <v>19172</v>
      </c>
      <c r="C1599" t="s">
        <v>2824</v>
      </c>
      <c r="D1599" s="2">
        <v>41727</v>
      </c>
      <c r="E1599" s="2">
        <v>41727</v>
      </c>
      <c r="F1599" t="s">
        <v>720</v>
      </c>
      <c r="G1599">
        <v>0</v>
      </c>
      <c r="H1599">
        <v>0</v>
      </c>
      <c r="I1599">
        <v>0</v>
      </c>
      <c r="J1599" t="s">
        <v>17378</v>
      </c>
      <c r="K1599" t="s">
        <v>19173</v>
      </c>
      <c r="L1599" t="s">
        <v>64</v>
      </c>
      <c r="M1599" t="s">
        <v>104</v>
      </c>
      <c r="N1599" t="s">
        <v>105</v>
      </c>
      <c r="Q1599">
        <v>0</v>
      </c>
      <c r="R1599">
        <v>19.989999999999998</v>
      </c>
      <c r="S1599">
        <v>19.989999999999998</v>
      </c>
      <c r="T1599">
        <v>0</v>
      </c>
      <c r="U1599">
        <v>30.4</v>
      </c>
      <c r="V1599">
        <v>0</v>
      </c>
      <c r="X1599">
        <v>0</v>
      </c>
      <c r="Y1599" t="s">
        <v>67</v>
      </c>
      <c r="Z1599" t="s">
        <v>12981</v>
      </c>
      <c r="AA1599" t="s">
        <v>82</v>
      </c>
      <c r="AB1599" t="s">
        <v>297</v>
      </c>
      <c r="AC1599">
        <v>30.4</v>
      </c>
      <c r="AD1599" t="s">
        <v>104</v>
      </c>
      <c r="AE1599" t="s">
        <v>106</v>
      </c>
      <c r="AF1599" t="s">
        <v>107</v>
      </c>
      <c r="AG1599">
        <v>25</v>
      </c>
      <c r="AH1599">
        <v>25</v>
      </c>
      <c r="AI1599">
        <v>3000</v>
      </c>
      <c r="AK1599" t="s">
        <v>108</v>
      </c>
      <c r="AL1599" t="s">
        <v>109</v>
      </c>
      <c r="AM1599" t="s">
        <v>110</v>
      </c>
    </row>
    <row r="1600" spans="1:39" x14ac:dyDescent="0.25">
      <c r="A1600" s="2">
        <v>41557</v>
      </c>
      <c r="B1600" t="s">
        <v>19176</v>
      </c>
      <c r="C1600" t="s">
        <v>18792</v>
      </c>
      <c r="D1600" s="2">
        <v>41672</v>
      </c>
      <c r="E1600" s="2">
        <v>41672</v>
      </c>
      <c r="F1600" t="s">
        <v>205</v>
      </c>
      <c r="G1600">
        <v>1</v>
      </c>
      <c r="H1600">
        <v>1</v>
      </c>
      <c r="I1600">
        <v>0</v>
      </c>
      <c r="J1600" t="s">
        <v>245</v>
      </c>
      <c r="K1600" t="s">
        <v>19177</v>
      </c>
      <c r="L1600" t="s">
        <v>64</v>
      </c>
      <c r="M1600" t="s">
        <v>1200</v>
      </c>
      <c r="N1600" t="s">
        <v>1201</v>
      </c>
      <c r="Q1600">
        <v>0</v>
      </c>
      <c r="R1600">
        <v>0</v>
      </c>
      <c r="S1600">
        <v>0</v>
      </c>
      <c r="T1600">
        <v>0</v>
      </c>
      <c r="U1600">
        <v>29.04</v>
      </c>
      <c r="V1600">
        <v>29.04</v>
      </c>
      <c r="W1600" s="2">
        <v>41641</v>
      </c>
      <c r="X1600">
        <v>0</v>
      </c>
      <c r="Y1600" t="s">
        <v>67</v>
      </c>
      <c r="Z1600" t="s">
        <v>68</v>
      </c>
      <c r="AA1600" t="s">
        <v>82</v>
      </c>
      <c r="AB1600" t="s">
        <v>297</v>
      </c>
      <c r="AC1600">
        <v>29.04</v>
      </c>
      <c r="AD1600" t="s">
        <v>1200</v>
      </c>
      <c r="AE1600" t="s">
        <v>1202</v>
      </c>
      <c r="AF1600" t="s">
        <v>1203</v>
      </c>
      <c r="AG1600">
        <v>84</v>
      </c>
      <c r="AI1600">
        <v>3000</v>
      </c>
      <c r="AK1600" t="s">
        <v>108</v>
      </c>
      <c r="AL1600" t="s">
        <v>1204</v>
      </c>
      <c r="AM1600" t="s">
        <v>1205</v>
      </c>
    </row>
    <row r="1601" spans="1:39" x14ac:dyDescent="0.25">
      <c r="A1601" s="2">
        <v>41550</v>
      </c>
      <c r="B1601" t="s">
        <v>19197</v>
      </c>
      <c r="C1601" t="s">
        <v>2824</v>
      </c>
      <c r="D1601" s="2">
        <v>41726</v>
      </c>
      <c r="E1601" s="2">
        <v>41726</v>
      </c>
      <c r="F1601" t="s">
        <v>720</v>
      </c>
      <c r="G1601">
        <v>48</v>
      </c>
      <c r="H1601">
        <v>2</v>
      </c>
      <c r="I1601">
        <v>0</v>
      </c>
      <c r="J1601" t="s">
        <v>2825</v>
      </c>
      <c r="K1601" t="s">
        <v>19198</v>
      </c>
      <c r="L1601" t="s">
        <v>64</v>
      </c>
      <c r="M1601" t="s">
        <v>2826</v>
      </c>
      <c r="N1601" t="s">
        <v>2827</v>
      </c>
      <c r="Q1601">
        <v>0</v>
      </c>
      <c r="R1601">
        <v>360</v>
      </c>
      <c r="S1601">
        <v>360</v>
      </c>
      <c r="T1601">
        <v>0</v>
      </c>
      <c r="U1601">
        <v>680</v>
      </c>
      <c r="V1601">
        <v>935</v>
      </c>
      <c r="W1601" s="2">
        <v>41732</v>
      </c>
      <c r="X1601">
        <v>0</v>
      </c>
      <c r="Y1601" t="s">
        <v>67</v>
      </c>
      <c r="Z1601" t="s">
        <v>68</v>
      </c>
      <c r="AA1601" t="s">
        <v>82</v>
      </c>
      <c r="AB1601" t="s">
        <v>297</v>
      </c>
      <c r="AC1601">
        <v>680</v>
      </c>
      <c r="AD1601" t="s">
        <v>2826</v>
      </c>
      <c r="AE1601" t="s">
        <v>2828</v>
      </c>
      <c r="AF1601" t="s">
        <v>2829</v>
      </c>
      <c r="AG1601">
        <v>1</v>
      </c>
      <c r="AI1601">
        <v>3000</v>
      </c>
      <c r="AK1601" t="s">
        <v>108</v>
      </c>
      <c r="AL1601" t="s">
        <v>2830</v>
      </c>
      <c r="AM1601" t="s">
        <v>2831</v>
      </c>
    </row>
    <row r="1602" spans="1:39" x14ac:dyDescent="0.25">
      <c r="A1602" s="2">
        <v>41648</v>
      </c>
      <c r="B1602" t="s">
        <v>18663</v>
      </c>
      <c r="C1602" t="s">
        <v>18664</v>
      </c>
      <c r="D1602" s="2">
        <v>41668</v>
      </c>
      <c r="E1602" s="2">
        <v>41668</v>
      </c>
      <c r="G1602">
        <v>2</v>
      </c>
      <c r="H1602">
        <v>0</v>
      </c>
      <c r="I1602">
        <v>0</v>
      </c>
      <c r="L1602" t="s">
        <v>64</v>
      </c>
      <c r="M1602" t="s">
        <v>207</v>
      </c>
      <c r="N1602" t="s">
        <v>208</v>
      </c>
      <c r="O1602" t="s">
        <v>66</v>
      </c>
      <c r="Q1602">
        <v>0</v>
      </c>
      <c r="R1602">
        <v>0</v>
      </c>
      <c r="S1602">
        <v>0</v>
      </c>
      <c r="T1602">
        <v>0</v>
      </c>
      <c r="U1602">
        <v>0</v>
      </c>
      <c r="V1602">
        <v>0</v>
      </c>
      <c r="X1602">
        <v>0</v>
      </c>
      <c r="Y1602" t="s">
        <v>67</v>
      </c>
      <c r="Z1602" t="s">
        <v>154</v>
      </c>
      <c r="AC1602">
        <v>0</v>
      </c>
      <c r="AD1602" t="s">
        <v>207</v>
      </c>
      <c r="AE1602" t="s">
        <v>210</v>
      </c>
      <c r="AF1602" t="s">
        <v>211</v>
      </c>
      <c r="AG1602">
        <v>2</v>
      </c>
      <c r="AI1602">
        <v>2460</v>
      </c>
      <c r="AK1602" t="s">
        <v>212</v>
      </c>
      <c r="AL1602" t="s">
        <v>213</v>
      </c>
      <c r="AM1602" t="s">
        <v>214</v>
      </c>
    </row>
    <row r="1603" spans="1:39" x14ac:dyDescent="0.25">
      <c r="A1603" s="2">
        <v>41960</v>
      </c>
      <c r="B1603" t="s">
        <v>12892</v>
      </c>
      <c r="C1603" t="s">
        <v>12893</v>
      </c>
      <c r="D1603" s="2">
        <v>41993</v>
      </c>
      <c r="E1603" s="2">
        <v>41993</v>
      </c>
      <c r="F1603" t="s">
        <v>1340</v>
      </c>
      <c r="G1603">
        <v>48</v>
      </c>
      <c r="H1603">
        <v>2</v>
      </c>
      <c r="I1603">
        <v>2</v>
      </c>
      <c r="J1603" t="s">
        <v>12894</v>
      </c>
      <c r="L1603" t="s">
        <v>64</v>
      </c>
      <c r="M1603" t="s">
        <v>5120</v>
      </c>
      <c r="N1603" t="s">
        <v>5121</v>
      </c>
      <c r="Q1603">
        <v>0</v>
      </c>
      <c r="R1603">
        <v>0</v>
      </c>
      <c r="S1603">
        <v>0</v>
      </c>
      <c r="T1603">
        <v>0</v>
      </c>
      <c r="U1603">
        <v>0</v>
      </c>
      <c r="V1603">
        <v>0</v>
      </c>
      <c r="X1603">
        <v>0</v>
      </c>
      <c r="Y1603" t="s">
        <v>67</v>
      </c>
      <c r="Z1603" t="s">
        <v>154</v>
      </c>
      <c r="AA1603" t="s">
        <v>69</v>
      </c>
      <c r="AB1603" t="s">
        <v>258</v>
      </c>
      <c r="AC1603">
        <v>0</v>
      </c>
      <c r="AD1603" t="s">
        <v>5120</v>
      </c>
      <c r="AE1603" t="s">
        <v>5123</v>
      </c>
      <c r="AF1603" t="s">
        <v>5124</v>
      </c>
      <c r="AG1603">
        <v>37</v>
      </c>
      <c r="AI1603">
        <v>2500</v>
      </c>
      <c r="AK1603" t="s">
        <v>5125</v>
      </c>
      <c r="AL1603" t="s">
        <v>5126</v>
      </c>
      <c r="AM1603" t="s">
        <v>5127</v>
      </c>
    </row>
    <row r="1604" spans="1:39" x14ac:dyDescent="0.25">
      <c r="A1604" s="2">
        <v>41757</v>
      </c>
      <c r="B1604" t="s">
        <v>15775</v>
      </c>
      <c r="C1604" t="s">
        <v>13386</v>
      </c>
      <c r="D1604" s="2">
        <v>41759</v>
      </c>
      <c r="E1604" s="2">
        <v>41759</v>
      </c>
      <c r="F1604" t="s">
        <v>15776</v>
      </c>
      <c r="G1604">
        <v>0</v>
      </c>
      <c r="H1604">
        <v>0</v>
      </c>
      <c r="I1604">
        <v>0</v>
      </c>
      <c r="J1604" t="s">
        <v>15777</v>
      </c>
      <c r="L1604" t="s">
        <v>64</v>
      </c>
      <c r="M1604" t="s">
        <v>15778</v>
      </c>
      <c r="N1604" t="s">
        <v>15779</v>
      </c>
      <c r="Q1604">
        <v>0</v>
      </c>
      <c r="R1604">
        <v>12</v>
      </c>
      <c r="S1604">
        <v>12</v>
      </c>
      <c r="T1604">
        <v>0</v>
      </c>
      <c r="U1604">
        <v>28</v>
      </c>
      <c r="V1604">
        <v>0</v>
      </c>
      <c r="X1604">
        <v>0</v>
      </c>
      <c r="Y1604" t="s">
        <v>67</v>
      </c>
      <c r="Z1604" t="s">
        <v>12981</v>
      </c>
      <c r="AA1604" t="s">
        <v>82</v>
      </c>
      <c r="AB1604" t="s">
        <v>83</v>
      </c>
      <c r="AC1604">
        <v>28</v>
      </c>
      <c r="AD1604" t="s">
        <v>15778</v>
      </c>
      <c r="AE1604" t="s">
        <v>15780</v>
      </c>
      <c r="AF1604" t="s">
        <v>15781</v>
      </c>
      <c r="AG1604">
        <v>4</v>
      </c>
      <c r="AI1604">
        <v>2500</v>
      </c>
      <c r="AK1604" t="s">
        <v>5125</v>
      </c>
      <c r="AL1604" t="s">
        <v>15782</v>
      </c>
      <c r="AM1604" t="s">
        <v>15783</v>
      </c>
    </row>
    <row r="1605" spans="1:39" x14ac:dyDescent="0.25">
      <c r="A1605" s="2">
        <v>41662</v>
      </c>
      <c r="B1605" t="s">
        <v>18309</v>
      </c>
      <c r="C1605" t="s">
        <v>16719</v>
      </c>
      <c r="D1605" s="2">
        <v>41699</v>
      </c>
      <c r="E1605" s="2">
        <v>41699</v>
      </c>
      <c r="F1605" t="s">
        <v>16719</v>
      </c>
      <c r="G1605">
        <v>45</v>
      </c>
      <c r="H1605">
        <v>5</v>
      </c>
      <c r="I1605">
        <v>2</v>
      </c>
      <c r="J1605" t="s">
        <v>18310</v>
      </c>
      <c r="K1605" t="s">
        <v>18311</v>
      </c>
      <c r="L1605" t="s">
        <v>64</v>
      </c>
      <c r="M1605" t="s">
        <v>5120</v>
      </c>
      <c r="N1605" t="s">
        <v>5121</v>
      </c>
      <c r="Q1605">
        <v>0</v>
      </c>
      <c r="R1605">
        <v>300</v>
      </c>
      <c r="S1605">
        <v>300</v>
      </c>
      <c r="T1605">
        <v>0</v>
      </c>
      <c r="U1605">
        <v>457.6</v>
      </c>
      <c r="V1605">
        <v>614.20000000000005</v>
      </c>
      <c r="W1605" s="2">
        <v>41711</v>
      </c>
      <c r="X1605">
        <v>0</v>
      </c>
      <c r="Y1605" t="s">
        <v>67</v>
      </c>
      <c r="Z1605" t="s">
        <v>68</v>
      </c>
      <c r="AA1605" t="s">
        <v>69</v>
      </c>
      <c r="AB1605" t="s">
        <v>258</v>
      </c>
      <c r="AC1605">
        <v>256</v>
      </c>
      <c r="AD1605" t="s">
        <v>5120</v>
      </c>
      <c r="AE1605" t="s">
        <v>5123</v>
      </c>
      <c r="AF1605" t="s">
        <v>5124</v>
      </c>
      <c r="AG1605">
        <v>37</v>
      </c>
      <c r="AI1605">
        <v>2500</v>
      </c>
      <c r="AK1605" t="s">
        <v>5125</v>
      </c>
      <c r="AL1605" t="s">
        <v>5126</v>
      </c>
      <c r="AM1605" t="s">
        <v>5127</v>
      </c>
    </row>
    <row r="1606" spans="1:39" x14ac:dyDescent="0.25">
      <c r="A1606" s="2">
        <v>41653</v>
      </c>
      <c r="B1606" t="s">
        <v>18519</v>
      </c>
      <c r="C1606" t="s">
        <v>527</v>
      </c>
      <c r="D1606" s="2">
        <v>41684</v>
      </c>
      <c r="E1606" s="2">
        <v>41684</v>
      </c>
      <c r="F1606" t="s">
        <v>528</v>
      </c>
      <c r="G1606">
        <v>5</v>
      </c>
      <c r="H1606">
        <v>2</v>
      </c>
      <c r="I1606">
        <v>0</v>
      </c>
      <c r="J1606" t="s">
        <v>18520</v>
      </c>
      <c r="L1606" t="s">
        <v>64</v>
      </c>
      <c r="M1606" t="s">
        <v>15778</v>
      </c>
      <c r="N1606" t="s">
        <v>15779</v>
      </c>
      <c r="Q1606">
        <v>0</v>
      </c>
      <c r="R1606">
        <v>0</v>
      </c>
      <c r="S1606">
        <v>0</v>
      </c>
      <c r="T1606">
        <v>0</v>
      </c>
      <c r="U1606">
        <v>100.8</v>
      </c>
      <c r="V1606">
        <v>106.51</v>
      </c>
      <c r="W1606" s="2">
        <v>41697</v>
      </c>
      <c r="X1606">
        <v>0</v>
      </c>
      <c r="Y1606" t="s">
        <v>67</v>
      </c>
      <c r="Z1606" t="s">
        <v>68</v>
      </c>
      <c r="AA1606" t="s">
        <v>82</v>
      </c>
      <c r="AB1606" t="s">
        <v>96</v>
      </c>
      <c r="AC1606">
        <v>100.8</v>
      </c>
      <c r="AD1606" t="s">
        <v>15778</v>
      </c>
      <c r="AE1606" t="s">
        <v>15780</v>
      </c>
      <c r="AF1606" t="s">
        <v>15781</v>
      </c>
      <c r="AG1606">
        <v>4</v>
      </c>
      <c r="AI1606">
        <v>2500</v>
      </c>
      <c r="AK1606" t="s">
        <v>5125</v>
      </c>
      <c r="AL1606" t="s">
        <v>15782</v>
      </c>
      <c r="AM1606" t="s">
        <v>15783</v>
      </c>
    </row>
    <row r="1607" spans="1:39" x14ac:dyDescent="0.25">
      <c r="A1607" s="2">
        <v>41891</v>
      </c>
      <c r="B1607" t="s">
        <v>13146</v>
      </c>
      <c r="C1607" t="s">
        <v>13147</v>
      </c>
      <c r="D1607" s="2">
        <v>41912</v>
      </c>
      <c r="E1607" s="2">
        <v>41912</v>
      </c>
      <c r="F1607" t="s">
        <v>13148</v>
      </c>
      <c r="G1607">
        <v>16</v>
      </c>
      <c r="H1607">
        <v>3</v>
      </c>
      <c r="I1607">
        <v>0</v>
      </c>
      <c r="L1607" t="s">
        <v>64</v>
      </c>
      <c r="M1607" t="s">
        <v>359</v>
      </c>
      <c r="N1607" t="s">
        <v>360</v>
      </c>
      <c r="O1607" t="s">
        <v>66</v>
      </c>
      <c r="Q1607">
        <v>76.8</v>
      </c>
      <c r="R1607">
        <v>0</v>
      </c>
      <c r="S1607">
        <v>76.8</v>
      </c>
      <c r="T1607">
        <v>0</v>
      </c>
      <c r="U1607">
        <v>0</v>
      </c>
      <c r="V1607">
        <v>76.8</v>
      </c>
      <c r="W1607" s="2">
        <v>41914</v>
      </c>
      <c r="X1607">
        <v>0</v>
      </c>
      <c r="Y1607" t="s">
        <v>67</v>
      </c>
      <c r="Z1607" t="s">
        <v>68</v>
      </c>
      <c r="AC1607">
        <v>0</v>
      </c>
      <c r="AD1607" t="s">
        <v>359</v>
      </c>
      <c r="AE1607" t="s">
        <v>361</v>
      </c>
      <c r="AF1607" t="s">
        <v>362</v>
      </c>
      <c r="AG1607">
        <v>1</v>
      </c>
      <c r="AI1607">
        <v>2547</v>
      </c>
      <c r="AK1607" t="s">
        <v>363</v>
      </c>
      <c r="AL1607" t="s">
        <v>364</v>
      </c>
      <c r="AM1607" t="s">
        <v>365</v>
      </c>
    </row>
    <row r="1608" spans="1:39" x14ac:dyDescent="0.25">
      <c r="A1608" s="2">
        <v>41884</v>
      </c>
      <c r="B1608" t="s">
        <v>13245</v>
      </c>
      <c r="C1608" t="s">
        <v>13147</v>
      </c>
      <c r="D1608" s="2">
        <v>41905</v>
      </c>
      <c r="E1608" s="2">
        <v>41905</v>
      </c>
      <c r="F1608" t="s">
        <v>13246</v>
      </c>
      <c r="G1608">
        <v>12</v>
      </c>
      <c r="H1608">
        <v>2</v>
      </c>
      <c r="I1608">
        <v>0</v>
      </c>
      <c r="L1608" t="s">
        <v>64</v>
      </c>
      <c r="M1608" t="s">
        <v>359</v>
      </c>
      <c r="N1608" t="s">
        <v>360</v>
      </c>
      <c r="O1608" t="s">
        <v>66</v>
      </c>
      <c r="Q1608">
        <v>67.2</v>
      </c>
      <c r="R1608">
        <v>0</v>
      </c>
      <c r="S1608">
        <v>67.2</v>
      </c>
      <c r="T1608">
        <v>0</v>
      </c>
      <c r="U1608">
        <v>0</v>
      </c>
      <c r="V1608">
        <v>0</v>
      </c>
      <c r="X1608">
        <v>0</v>
      </c>
      <c r="Y1608" t="s">
        <v>67</v>
      </c>
      <c r="Z1608" t="s">
        <v>81</v>
      </c>
      <c r="AA1608" t="s">
        <v>610</v>
      </c>
      <c r="AC1608">
        <v>0</v>
      </c>
      <c r="AD1608" t="s">
        <v>359</v>
      </c>
      <c r="AE1608" t="s">
        <v>361</v>
      </c>
      <c r="AF1608" t="s">
        <v>362</v>
      </c>
      <c r="AG1608">
        <v>1</v>
      </c>
      <c r="AI1608">
        <v>2547</v>
      </c>
      <c r="AK1608" t="s">
        <v>363</v>
      </c>
      <c r="AL1608" t="s">
        <v>364</v>
      </c>
      <c r="AM1608" t="s">
        <v>365</v>
      </c>
    </row>
    <row r="1609" spans="1:39" x14ac:dyDescent="0.25">
      <c r="A1609" s="2">
        <v>41884</v>
      </c>
      <c r="B1609" t="s">
        <v>13247</v>
      </c>
      <c r="C1609" t="s">
        <v>13248</v>
      </c>
      <c r="D1609" s="2">
        <v>41897</v>
      </c>
      <c r="E1609" s="2">
        <v>41897</v>
      </c>
      <c r="F1609" t="s">
        <v>13246</v>
      </c>
      <c r="G1609">
        <v>10</v>
      </c>
      <c r="H1609">
        <v>2</v>
      </c>
      <c r="I1609">
        <v>0</v>
      </c>
      <c r="L1609" t="s">
        <v>64</v>
      </c>
      <c r="M1609" t="s">
        <v>359</v>
      </c>
      <c r="N1609" t="s">
        <v>360</v>
      </c>
      <c r="O1609" t="s">
        <v>66</v>
      </c>
      <c r="Q1609">
        <v>60</v>
      </c>
      <c r="R1609">
        <v>0</v>
      </c>
      <c r="S1609">
        <v>60</v>
      </c>
      <c r="T1609">
        <v>0</v>
      </c>
      <c r="U1609">
        <v>0</v>
      </c>
      <c r="V1609">
        <v>45.36</v>
      </c>
      <c r="W1609" s="2">
        <v>41900</v>
      </c>
      <c r="X1609">
        <v>0</v>
      </c>
      <c r="Y1609" t="s">
        <v>67</v>
      </c>
      <c r="Z1609" t="s">
        <v>68</v>
      </c>
      <c r="AA1609" t="s">
        <v>500</v>
      </c>
      <c r="AC1609">
        <v>0</v>
      </c>
      <c r="AD1609" t="s">
        <v>359</v>
      </c>
      <c r="AE1609" t="s">
        <v>361</v>
      </c>
      <c r="AF1609" t="s">
        <v>362</v>
      </c>
      <c r="AG1609">
        <v>1</v>
      </c>
      <c r="AI1609">
        <v>2547</v>
      </c>
      <c r="AK1609" t="s">
        <v>363</v>
      </c>
      <c r="AL1609" t="s">
        <v>364</v>
      </c>
      <c r="AM1609" t="s">
        <v>365</v>
      </c>
    </row>
    <row r="1610" spans="1:39" x14ac:dyDescent="0.25">
      <c r="A1610" s="2">
        <v>41851</v>
      </c>
      <c r="B1610" t="s">
        <v>13705</v>
      </c>
      <c r="C1610" t="s">
        <v>13706</v>
      </c>
      <c r="D1610" s="2">
        <v>41857</v>
      </c>
      <c r="E1610" s="2">
        <v>41857</v>
      </c>
      <c r="F1610" t="s">
        <v>13707</v>
      </c>
      <c r="G1610">
        <v>47</v>
      </c>
      <c r="H1610">
        <v>3</v>
      </c>
      <c r="I1610">
        <v>0</v>
      </c>
      <c r="L1610" t="s">
        <v>64</v>
      </c>
      <c r="M1610" t="s">
        <v>359</v>
      </c>
      <c r="N1610" t="s">
        <v>360</v>
      </c>
      <c r="O1610" t="s">
        <v>66</v>
      </c>
      <c r="Q1610">
        <v>160</v>
      </c>
      <c r="R1610">
        <v>180</v>
      </c>
      <c r="S1610">
        <v>340</v>
      </c>
      <c r="T1610">
        <v>0</v>
      </c>
      <c r="U1610">
        <v>0</v>
      </c>
      <c r="V1610">
        <v>423.88</v>
      </c>
      <c r="W1610" s="2">
        <v>41900</v>
      </c>
      <c r="X1610">
        <v>0</v>
      </c>
      <c r="Y1610" t="s">
        <v>67</v>
      </c>
      <c r="Z1610" t="s">
        <v>68</v>
      </c>
      <c r="AA1610" t="s">
        <v>610</v>
      </c>
      <c r="AC1610">
        <v>0</v>
      </c>
      <c r="AD1610" t="s">
        <v>359</v>
      </c>
      <c r="AE1610" t="s">
        <v>361</v>
      </c>
      <c r="AF1610" t="s">
        <v>362</v>
      </c>
      <c r="AG1610">
        <v>1</v>
      </c>
      <c r="AI1610">
        <v>2547</v>
      </c>
      <c r="AK1610" t="s">
        <v>363</v>
      </c>
      <c r="AL1610" t="s">
        <v>364</v>
      </c>
      <c r="AM1610" t="s">
        <v>365</v>
      </c>
    </row>
    <row r="1611" spans="1:39" x14ac:dyDescent="0.25">
      <c r="A1611" s="2">
        <v>41850</v>
      </c>
      <c r="B1611" t="s">
        <v>13717</v>
      </c>
      <c r="C1611" t="s">
        <v>13718</v>
      </c>
      <c r="D1611" s="2">
        <v>41857</v>
      </c>
      <c r="E1611" s="2">
        <v>41857</v>
      </c>
      <c r="F1611" t="s">
        <v>525</v>
      </c>
      <c r="G1611">
        <v>47</v>
      </c>
      <c r="H1611">
        <v>3</v>
      </c>
      <c r="I1611">
        <v>0</v>
      </c>
      <c r="L1611" t="s">
        <v>64</v>
      </c>
      <c r="M1611" t="s">
        <v>359</v>
      </c>
      <c r="N1611" t="s">
        <v>360</v>
      </c>
      <c r="O1611" t="s">
        <v>66</v>
      </c>
      <c r="Q1611">
        <v>0</v>
      </c>
      <c r="R1611">
        <v>0</v>
      </c>
      <c r="S1611">
        <v>0</v>
      </c>
      <c r="T1611">
        <v>0</v>
      </c>
      <c r="U1611">
        <v>0</v>
      </c>
      <c r="V1611">
        <v>0</v>
      </c>
      <c r="X1611">
        <v>0</v>
      </c>
      <c r="Y1611" t="s">
        <v>67</v>
      </c>
      <c r="Z1611" t="s">
        <v>154</v>
      </c>
      <c r="AC1611">
        <v>0</v>
      </c>
      <c r="AD1611" t="s">
        <v>359</v>
      </c>
      <c r="AE1611" t="s">
        <v>361</v>
      </c>
      <c r="AF1611" t="s">
        <v>362</v>
      </c>
      <c r="AG1611">
        <v>1</v>
      </c>
      <c r="AI1611">
        <v>2547</v>
      </c>
      <c r="AK1611" t="s">
        <v>363</v>
      </c>
      <c r="AL1611" t="s">
        <v>364</v>
      </c>
      <c r="AM1611" t="s">
        <v>365</v>
      </c>
    </row>
    <row r="1612" spans="1:39" x14ac:dyDescent="0.25">
      <c r="A1612" s="2">
        <v>41849</v>
      </c>
      <c r="B1612" t="s">
        <v>13719</v>
      </c>
      <c r="C1612" t="s">
        <v>13720</v>
      </c>
      <c r="D1612" s="2">
        <v>41857</v>
      </c>
      <c r="E1612" s="2">
        <v>41857</v>
      </c>
      <c r="F1612" t="s">
        <v>525</v>
      </c>
      <c r="G1612">
        <v>47</v>
      </c>
      <c r="H1612">
        <v>3</v>
      </c>
      <c r="I1612">
        <v>0</v>
      </c>
      <c r="L1612" t="s">
        <v>64</v>
      </c>
      <c r="M1612" t="s">
        <v>359</v>
      </c>
      <c r="N1612" t="s">
        <v>360</v>
      </c>
      <c r="O1612" t="s">
        <v>66</v>
      </c>
      <c r="Q1612">
        <v>0</v>
      </c>
      <c r="R1612">
        <v>0</v>
      </c>
      <c r="S1612">
        <v>0</v>
      </c>
      <c r="T1612">
        <v>0</v>
      </c>
      <c r="U1612">
        <v>0</v>
      </c>
      <c r="V1612">
        <v>0</v>
      </c>
      <c r="X1612">
        <v>0</v>
      </c>
      <c r="Y1612" t="s">
        <v>67</v>
      </c>
      <c r="Z1612" t="s">
        <v>154</v>
      </c>
      <c r="AC1612">
        <v>0</v>
      </c>
      <c r="AD1612" t="s">
        <v>359</v>
      </c>
      <c r="AE1612" t="s">
        <v>361</v>
      </c>
      <c r="AF1612" t="s">
        <v>362</v>
      </c>
      <c r="AG1612">
        <v>1</v>
      </c>
      <c r="AI1612">
        <v>2547</v>
      </c>
      <c r="AK1612" t="s">
        <v>363</v>
      </c>
      <c r="AL1612" t="s">
        <v>364</v>
      </c>
      <c r="AM1612" t="s">
        <v>365</v>
      </c>
    </row>
    <row r="1613" spans="1:39" x14ac:dyDescent="0.25">
      <c r="A1613" s="2">
        <v>41838</v>
      </c>
      <c r="B1613" t="s">
        <v>13889</v>
      </c>
      <c r="C1613" t="s">
        <v>13890</v>
      </c>
      <c r="D1613" s="2">
        <v>41844</v>
      </c>
      <c r="E1613" s="2">
        <v>41844</v>
      </c>
      <c r="F1613" t="s">
        <v>13891</v>
      </c>
      <c r="G1613">
        <v>14</v>
      </c>
      <c r="H1613">
        <v>1</v>
      </c>
      <c r="I1613">
        <v>0</v>
      </c>
      <c r="L1613" t="s">
        <v>64</v>
      </c>
      <c r="M1613" t="s">
        <v>359</v>
      </c>
      <c r="N1613" t="s">
        <v>360</v>
      </c>
      <c r="O1613" t="s">
        <v>66</v>
      </c>
      <c r="Q1613">
        <v>84</v>
      </c>
      <c r="R1613">
        <v>109.8</v>
      </c>
      <c r="S1613">
        <v>193.8</v>
      </c>
      <c r="T1613">
        <v>0</v>
      </c>
      <c r="U1613">
        <v>0</v>
      </c>
      <c r="V1613">
        <v>132.80000000000001</v>
      </c>
      <c r="W1613" s="2">
        <v>41858</v>
      </c>
      <c r="X1613">
        <v>0</v>
      </c>
      <c r="Y1613" t="s">
        <v>67</v>
      </c>
      <c r="Z1613" t="s">
        <v>68</v>
      </c>
      <c r="AA1613" t="s">
        <v>472</v>
      </c>
      <c r="AC1613">
        <v>0</v>
      </c>
      <c r="AD1613" t="s">
        <v>359</v>
      </c>
      <c r="AE1613" t="s">
        <v>361</v>
      </c>
      <c r="AF1613" t="s">
        <v>362</v>
      </c>
      <c r="AG1613">
        <v>1</v>
      </c>
      <c r="AI1613">
        <v>2547</v>
      </c>
      <c r="AK1613" t="s">
        <v>363</v>
      </c>
      <c r="AL1613" t="s">
        <v>364</v>
      </c>
      <c r="AM1613" t="s">
        <v>365</v>
      </c>
    </row>
    <row r="1614" spans="1:39" x14ac:dyDescent="0.25">
      <c r="A1614" s="2">
        <v>41827</v>
      </c>
      <c r="B1614" t="s">
        <v>14188</v>
      </c>
      <c r="C1614" t="s">
        <v>14189</v>
      </c>
      <c r="D1614" s="2">
        <v>41831</v>
      </c>
      <c r="E1614" s="2">
        <v>41831</v>
      </c>
      <c r="F1614" t="s">
        <v>3990</v>
      </c>
      <c r="G1614">
        <v>7</v>
      </c>
      <c r="H1614">
        <v>2</v>
      </c>
      <c r="I1614">
        <v>0</v>
      </c>
      <c r="L1614" t="s">
        <v>64</v>
      </c>
      <c r="M1614" t="s">
        <v>359</v>
      </c>
      <c r="N1614" t="s">
        <v>360</v>
      </c>
      <c r="O1614" t="s">
        <v>66</v>
      </c>
      <c r="Q1614">
        <v>66</v>
      </c>
      <c r="R1614">
        <v>0</v>
      </c>
      <c r="S1614">
        <v>66</v>
      </c>
      <c r="T1614">
        <v>0</v>
      </c>
      <c r="U1614">
        <v>0</v>
      </c>
      <c r="V1614">
        <v>49.76</v>
      </c>
      <c r="W1614" s="2">
        <v>41837</v>
      </c>
      <c r="X1614">
        <v>0</v>
      </c>
      <c r="Y1614" t="s">
        <v>67</v>
      </c>
      <c r="Z1614" t="s">
        <v>68</v>
      </c>
      <c r="AA1614" t="s">
        <v>1408</v>
      </c>
      <c r="AC1614">
        <v>0</v>
      </c>
      <c r="AD1614" t="s">
        <v>359</v>
      </c>
      <c r="AE1614" t="s">
        <v>361</v>
      </c>
      <c r="AF1614" t="s">
        <v>362</v>
      </c>
      <c r="AG1614">
        <v>1</v>
      </c>
      <c r="AI1614">
        <v>2547</v>
      </c>
      <c r="AK1614" t="s">
        <v>363</v>
      </c>
      <c r="AL1614" t="s">
        <v>364</v>
      </c>
      <c r="AM1614" t="s">
        <v>365</v>
      </c>
    </row>
    <row r="1615" spans="1:39" x14ac:dyDescent="0.25">
      <c r="A1615" s="2">
        <v>41823</v>
      </c>
      <c r="B1615" t="s">
        <v>14201</v>
      </c>
      <c r="C1615" t="s">
        <v>1410</v>
      </c>
      <c r="D1615" s="2">
        <v>41828</v>
      </c>
      <c r="E1615" s="2">
        <v>41828</v>
      </c>
      <c r="F1615" t="s">
        <v>358</v>
      </c>
      <c r="G1615">
        <v>12</v>
      </c>
      <c r="H1615">
        <v>2</v>
      </c>
      <c r="I1615">
        <v>0</v>
      </c>
      <c r="L1615" t="s">
        <v>64</v>
      </c>
      <c r="M1615" t="s">
        <v>359</v>
      </c>
      <c r="N1615" t="s">
        <v>360</v>
      </c>
      <c r="O1615" t="s">
        <v>66</v>
      </c>
      <c r="Q1615">
        <v>82.88</v>
      </c>
      <c r="R1615">
        <v>0</v>
      </c>
      <c r="S1615">
        <v>82.88</v>
      </c>
      <c r="T1615">
        <v>0</v>
      </c>
      <c r="U1615">
        <v>0</v>
      </c>
      <c r="V1615">
        <v>0</v>
      </c>
      <c r="X1615">
        <v>0</v>
      </c>
      <c r="Y1615" t="s">
        <v>67</v>
      </c>
      <c r="Z1615" t="s">
        <v>81</v>
      </c>
      <c r="AA1615" t="s">
        <v>1408</v>
      </c>
      <c r="AC1615">
        <v>0</v>
      </c>
      <c r="AD1615" t="s">
        <v>359</v>
      </c>
      <c r="AE1615" t="s">
        <v>361</v>
      </c>
      <c r="AF1615" t="s">
        <v>362</v>
      </c>
      <c r="AG1615">
        <v>1</v>
      </c>
      <c r="AI1615">
        <v>2547</v>
      </c>
      <c r="AK1615" t="s">
        <v>363</v>
      </c>
      <c r="AL1615" t="s">
        <v>364</v>
      </c>
      <c r="AM1615" t="s">
        <v>365</v>
      </c>
    </row>
    <row r="1616" spans="1:39" x14ac:dyDescent="0.25">
      <c r="A1616" s="2">
        <v>41813</v>
      </c>
      <c r="B1616" t="s">
        <v>14499</v>
      </c>
      <c r="C1616" t="s">
        <v>14500</v>
      </c>
      <c r="D1616" s="2">
        <v>41820</v>
      </c>
      <c r="E1616" s="2">
        <v>41820</v>
      </c>
      <c r="F1616" t="s">
        <v>14501</v>
      </c>
      <c r="G1616">
        <v>23</v>
      </c>
      <c r="H1616">
        <v>2</v>
      </c>
      <c r="I1616">
        <v>0</v>
      </c>
      <c r="L1616" t="s">
        <v>64</v>
      </c>
      <c r="M1616" t="s">
        <v>359</v>
      </c>
      <c r="N1616" t="s">
        <v>360</v>
      </c>
      <c r="O1616" t="s">
        <v>66</v>
      </c>
      <c r="Q1616">
        <v>44.4</v>
      </c>
      <c r="R1616">
        <v>0</v>
      </c>
      <c r="S1616">
        <v>44.4</v>
      </c>
      <c r="T1616">
        <v>0</v>
      </c>
      <c r="U1616">
        <v>0</v>
      </c>
      <c r="V1616">
        <v>44.4</v>
      </c>
      <c r="W1616" s="2">
        <v>41837</v>
      </c>
      <c r="X1616">
        <v>0</v>
      </c>
      <c r="Y1616" t="s">
        <v>67</v>
      </c>
      <c r="Z1616" t="s">
        <v>68</v>
      </c>
      <c r="AA1616" t="s">
        <v>2906</v>
      </c>
      <c r="AC1616">
        <v>0</v>
      </c>
      <c r="AD1616" t="s">
        <v>359</v>
      </c>
      <c r="AE1616" t="s">
        <v>361</v>
      </c>
      <c r="AF1616" t="s">
        <v>362</v>
      </c>
      <c r="AG1616">
        <v>1</v>
      </c>
      <c r="AI1616">
        <v>2547</v>
      </c>
      <c r="AK1616" t="s">
        <v>363</v>
      </c>
      <c r="AL1616" t="s">
        <v>364</v>
      </c>
      <c r="AM1616" t="s">
        <v>365</v>
      </c>
    </row>
    <row r="1617" spans="1:39" x14ac:dyDescent="0.25">
      <c r="A1617" s="2">
        <v>41786</v>
      </c>
      <c r="B1617" t="s">
        <v>15189</v>
      </c>
      <c r="C1617" t="s">
        <v>253</v>
      </c>
      <c r="D1617" s="2">
        <v>41807</v>
      </c>
      <c r="E1617" s="2">
        <v>41807</v>
      </c>
      <c r="F1617" t="s">
        <v>254</v>
      </c>
      <c r="G1617">
        <v>0</v>
      </c>
      <c r="H1617">
        <v>0</v>
      </c>
      <c r="I1617">
        <v>0</v>
      </c>
      <c r="J1617" t="s">
        <v>15190</v>
      </c>
      <c r="L1617" t="s">
        <v>64</v>
      </c>
      <c r="M1617" t="s">
        <v>359</v>
      </c>
      <c r="N1617" t="s">
        <v>360</v>
      </c>
      <c r="Q1617">
        <v>0</v>
      </c>
      <c r="R1617">
        <v>0</v>
      </c>
      <c r="S1617">
        <v>0</v>
      </c>
      <c r="T1617">
        <v>0</v>
      </c>
      <c r="U1617">
        <v>0</v>
      </c>
      <c r="V1617">
        <v>0</v>
      </c>
      <c r="X1617">
        <v>0</v>
      </c>
      <c r="Y1617" t="s">
        <v>67</v>
      </c>
      <c r="Z1617" t="s">
        <v>68</v>
      </c>
      <c r="AA1617" t="s">
        <v>69</v>
      </c>
      <c r="AB1617" t="s">
        <v>258</v>
      </c>
      <c r="AC1617">
        <v>0</v>
      </c>
      <c r="AD1617" t="s">
        <v>359</v>
      </c>
      <c r="AE1617" t="s">
        <v>361</v>
      </c>
      <c r="AF1617" t="s">
        <v>362</v>
      </c>
      <c r="AG1617">
        <v>1</v>
      </c>
      <c r="AI1617">
        <v>2547</v>
      </c>
      <c r="AK1617" t="s">
        <v>363</v>
      </c>
      <c r="AL1617" t="s">
        <v>364</v>
      </c>
      <c r="AM1617" t="s">
        <v>365</v>
      </c>
    </row>
    <row r="1618" spans="1:39" x14ac:dyDescent="0.25">
      <c r="A1618" s="2">
        <v>41778</v>
      </c>
      <c r="B1618" t="s">
        <v>15380</v>
      </c>
      <c r="C1618" t="s">
        <v>253</v>
      </c>
      <c r="D1618" s="2">
        <v>41788</v>
      </c>
      <c r="E1618" s="2">
        <v>41788</v>
      </c>
      <c r="F1618" t="s">
        <v>254</v>
      </c>
      <c r="G1618">
        <v>0</v>
      </c>
      <c r="H1618">
        <v>0</v>
      </c>
      <c r="I1618">
        <v>0</v>
      </c>
      <c r="J1618" t="s">
        <v>15381</v>
      </c>
      <c r="L1618" t="s">
        <v>64</v>
      </c>
      <c r="M1618" t="s">
        <v>359</v>
      </c>
      <c r="N1618" t="s">
        <v>360</v>
      </c>
      <c r="Q1618">
        <v>0</v>
      </c>
      <c r="R1618">
        <v>12</v>
      </c>
      <c r="S1618">
        <v>12</v>
      </c>
      <c r="T1618">
        <v>0</v>
      </c>
      <c r="U1618">
        <v>0</v>
      </c>
      <c r="V1618">
        <v>0</v>
      </c>
      <c r="X1618">
        <v>0</v>
      </c>
      <c r="Y1618" t="s">
        <v>67</v>
      </c>
      <c r="Z1618" t="s">
        <v>12981</v>
      </c>
      <c r="AA1618" t="s">
        <v>69</v>
      </c>
      <c r="AB1618" t="s">
        <v>258</v>
      </c>
      <c r="AC1618">
        <v>0</v>
      </c>
      <c r="AD1618" t="s">
        <v>359</v>
      </c>
      <c r="AE1618" t="s">
        <v>361</v>
      </c>
      <c r="AF1618" t="s">
        <v>362</v>
      </c>
      <c r="AG1618">
        <v>1</v>
      </c>
      <c r="AI1618">
        <v>2547</v>
      </c>
      <c r="AK1618" t="s">
        <v>363</v>
      </c>
      <c r="AL1618" t="s">
        <v>364</v>
      </c>
      <c r="AM1618" t="s">
        <v>365</v>
      </c>
    </row>
    <row r="1619" spans="1:39" x14ac:dyDescent="0.25">
      <c r="A1619" s="2">
        <v>41772</v>
      </c>
      <c r="B1619" t="s">
        <v>15517</v>
      </c>
      <c r="C1619" t="s">
        <v>15518</v>
      </c>
      <c r="D1619" s="2">
        <v>41778</v>
      </c>
      <c r="E1619" s="2">
        <v>41778</v>
      </c>
      <c r="F1619" t="s">
        <v>15519</v>
      </c>
      <c r="G1619">
        <v>10</v>
      </c>
      <c r="H1619">
        <v>2</v>
      </c>
      <c r="I1619">
        <v>0</v>
      </c>
      <c r="L1619" t="s">
        <v>64</v>
      </c>
      <c r="M1619" t="s">
        <v>359</v>
      </c>
      <c r="N1619" t="s">
        <v>360</v>
      </c>
      <c r="O1619" t="s">
        <v>66</v>
      </c>
      <c r="Q1619">
        <v>24</v>
      </c>
      <c r="R1619">
        <v>0</v>
      </c>
      <c r="S1619">
        <v>24</v>
      </c>
      <c r="T1619">
        <v>0</v>
      </c>
      <c r="U1619">
        <v>0</v>
      </c>
      <c r="V1619">
        <v>18</v>
      </c>
      <c r="W1619" s="2">
        <v>41858</v>
      </c>
      <c r="X1619">
        <v>0</v>
      </c>
      <c r="Y1619" t="s">
        <v>67</v>
      </c>
      <c r="Z1619" t="s">
        <v>68</v>
      </c>
      <c r="AA1619" t="s">
        <v>1408</v>
      </c>
      <c r="AC1619">
        <v>0</v>
      </c>
      <c r="AD1619" t="s">
        <v>359</v>
      </c>
      <c r="AE1619" t="s">
        <v>361</v>
      </c>
      <c r="AF1619" t="s">
        <v>362</v>
      </c>
      <c r="AG1619">
        <v>1</v>
      </c>
      <c r="AI1619">
        <v>2547</v>
      </c>
      <c r="AK1619" t="s">
        <v>363</v>
      </c>
      <c r="AL1619" t="s">
        <v>364</v>
      </c>
      <c r="AM1619" t="s">
        <v>365</v>
      </c>
    </row>
    <row r="1620" spans="1:39" x14ac:dyDescent="0.25">
      <c r="A1620" s="2">
        <v>41758</v>
      </c>
      <c r="B1620" t="s">
        <v>15756</v>
      </c>
      <c r="C1620" t="s">
        <v>15518</v>
      </c>
      <c r="D1620" s="2">
        <v>41771</v>
      </c>
      <c r="E1620" s="2">
        <v>41771</v>
      </c>
      <c r="F1620" t="s">
        <v>3990</v>
      </c>
      <c r="G1620">
        <v>12</v>
      </c>
      <c r="H1620">
        <v>2</v>
      </c>
      <c r="I1620">
        <v>0</v>
      </c>
      <c r="L1620" t="s">
        <v>64</v>
      </c>
      <c r="M1620" t="s">
        <v>359</v>
      </c>
      <c r="N1620" t="s">
        <v>360</v>
      </c>
      <c r="O1620" t="s">
        <v>66</v>
      </c>
      <c r="Q1620">
        <v>16.8</v>
      </c>
      <c r="R1620">
        <v>0</v>
      </c>
      <c r="S1620">
        <v>16.8</v>
      </c>
      <c r="T1620">
        <v>0</v>
      </c>
      <c r="U1620">
        <v>0</v>
      </c>
      <c r="V1620">
        <v>0</v>
      </c>
      <c r="X1620">
        <v>0</v>
      </c>
      <c r="Y1620" t="s">
        <v>67</v>
      </c>
      <c r="Z1620" t="s">
        <v>81</v>
      </c>
      <c r="AA1620" t="s">
        <v>1408</v>
      </c>
      <c r="AC1620">
        <v>0</v>
      </c>
      <c r="AD1620" t="s">
        <v>359</v>
      </c>
      <c r="AE1620" t="s">
        <v>361</v>
      </c>
      <c r="AF1620" t="s">
        <v>362</v>
      </c>
      <c r="AG1620">
        <v>1</v>
      </c>
      <c r="AI1620">
        <v>2547</v>
      </c>
      <c r="AK1620" t="s">
        <v>363</v>
      </c>
      <c r="AL1620" t="s">
        <v>364</v>
      </c>
      <c r="AM1620" t="s">
        <v>365</v>
      </c>
    </row>
    <row r="1621" spans="1:39" x14ac:dyDescent="0.25">
      <c r="A1621" s="2">
        <v>41758</v>
      </c>
      <c r="B1621" t="s">
        <v>15770</v>
      </c>
      <c r="C1621" t="s">
        <v>15771</v>
      </c>
      <c r="D1621" s="2">
        <v>41766</v>
      </c>
      <c r="E1621" s="2">
        <v>41766</v>
      </c>
      <c r="F1621" t="s">
        <v>13246</v>
      </c>
      <c r="G1621">
        <v>15</v>
      </c>
      <c r="H1621">
        <v>2</v>
      </c>
      <c r="I1621">
        <v>0</v>
      </c>
      <c r="L1621" t="s">
        <v>64</v>
      </c>
      <c r="M1621" t="s">
        <v>359</v>
      </c>
      <c r="N1621" t="s">
        <v>360</v>
      </c>
      <c r="O1621" t="s">
        <v>66</v>
      </c>
      <c r="Q1621">
        <v>62.56</v>
      </c>
      <c r="R1621">
        <v>0</v>
      </c>
      <c r="S1621">
        <v>62.56</v>
      </c>
      <c r="T1621">
        <v>0</v>
      </c>
      <c r="U1621">
        <v>0</v>
      </c>
      <c r="V1621">
        <v>0</v>
      </c>
      <c r="X1621">
        <v>0</v>
      </c>
      <c r="Y1621" t="s">
        <v>67</v>
      </c>
      <c r="Z1621" t="s">
        <v>12981</v>
      </c>
      <c r="AA1621" t="s">
        <v>1408</v>
      </c>
      <c r="AC1621">
        <v>0</v>
      </c>
      <c r="AD1621" t="s">
        <v>359</v>
      </c>
      <c r="AE1621" t="s">
        <v>361</v>
      </c>
      <c r="AF1621" t="s">
        <v>362</v>
      </c>
      <c r="AG1621">
        <v>1</v>
      </c>
      <c r="AI1621">
        <v>2547</v>
      </c>
      <c r="AK1621" t="s">
        <v>363</v>
      </c>
      <c r="AL1621" t="s">
        <v>364</v>
      </c>
      <c r="AM1621" t="s">
        <v>365</v>
      </c>
    </row>
    <row r="1622" spans="1:39" x14ac:dyDescent="0.25">
      <c r="A1622" s="2">
        <v>41751</v>
      </c>
      <c r="B1622" t="s">
        <v>15895</v>
      </c>
      <c r="C1622" t="s">
        <v>15896</v>
      </c>
      <c r="D1622" s="2">
        <v>41757</v>
      </c>
      <c r="E1622" s="2">
        <v>41757</v>
      </c>
      <c r="F1622" t="s">
        <v>15897</v>
      </c>
      <c r="G1622">
        <v>10</v>
      </c>
      <c r="H1622">
        <v>2</v>
      </c>
      <c r="I1622">
        <v>0</v>
      </c>
      <c r="L1622" t="s">
        <v>64</v>
      </c>
      <c r="M1622" t="s">
        <v>359</v>
      </c>
      <c r="N1622" t="s">
        <v>360</v>
      </c>
      <c r="O1622" t="s">
        <v>66</v>
      </c>
      <c r="Q1622">
        <v>61.6</v>
      </c>
      <c r="R1622">
        <v>0</v>
      </c>
      <c r="S1622">
        <v>61.6</v>
      </c>
      <c r="T1622">
        <v>0</v>
      </c>
      <c r="U1622">
        <v>0</v>
      </c>
      <c r="V1622">
        <v>35.76</v>
      </c>
      <c r="W1622" s="2">
        <v>41760</v>
      </c>
      <c r="X1622">
        <v>0</v>
      </c>
      <c r="Y1622" t="s">
        <v>67</v>
      </c>
      <c r="Z1622" t="s">
        <v>68</v>
      </c>
      <c r="AA1622" t="s">
        <v>1408</v>
      </c>
      <c r="AC1622">
        <v>0</v>
      </c>
      <c r="AD1622" t="s">
        <v>359</v>
      </c>
      <c r="AE1622" t="s">
        <v>361</v>
      </c>
      <c r="AF1622" t="s">
        <v>362</v>
      </c>
      <c r="AG1622">
        <v>1</v>
      </c>
      <c r="AI1622">
        <v>2547</v>
      </c>
      <c r="AK1622" t="s">
        <v>363</v>
      </c>
      <c r="AL1622" t="s">
        <v>364</v>
      </c>
      <c r="AM1622" t="s">
        <v>365</v>
      </c>
    </row>
    <row r="1623" spans="1:39" x14ac:dyDescent="0.25">
      <c r="A1623" s="2">
        <v>41715</v>
      </c>
      <c r="B1623" t="s">
        <v>16761</v>
      </c>
      <c r="C1623" t="s">
        <v>16762</v>
      </c>
      <c r="D1623" s="2">
        <v>41722</v>
      </c>
      <c r="E1623" s="2">
        <v>41722</v>
      </c>
      <c r="F1623" t="s">
        <v>16763</v>
      </c>
      <c r="G1623">
        <v>12</v>
      </c>
      <c r="H1623">
        <v>2</v>
      </c>
      <c r="I1623">
        <v>0</v>
      </c>
      <c r="L1623" t="s">
        <v>64</v>
      </c>
      <c r="M1623" t="s">
        <v>359</v>
      </c>
      <c r="N1623" t="s">
        <v>360</v>
      </c>
      <c r="O1623" t="s">
        <v>66</v>
      </c>
      <c r="Q1623">
        <v>61.6</v>
      </c>
      <c r="R1623">
        <v>0</v>
      </c>
      <c r="S1623">
        <v>61.6</v>
      </c>
      <c r="T1623">
        <v>0</v>
      </c>
      <c r="U1623">
        <v>0</v>
      </c>
      <c r="V1623">
        <v>59.2</v>
      </c>
      <c r="W1623" s="2">
        <v>41795</v>
      </c>
      <c r="X1623">
        <v>0</v>
      </c>
      <c r="Y1623" t="s">
        <v>67</v>
      </c>
      <c r="Z1623" t="s">
        <v>68</v>
      </c>
      <c r="AA1623" t="s">
        <v>1408</v>
      </c>
      <c r="AC1623">
        <v>0</v>
      </c>
      <c r="AD1623" t="s">
        <v>359</v>
      </c>
      <c r="AE1623" t="s">
        <v>361</v>
      </c>
      <c r="AF1623" t="s">
        <v>362</v>
      </c>
      <c r="AG1623">
        <v>1</v>
      </c>
      <c r="AI1623">
        <v>2547</v>
      </c>
      <c r="AK1623" t="s">
        <v>363</v>
      </c>
      <c r="AL1623" t="s">
        <v>364</v>
      </c>
      <c r="AM1623" t="s">
        <v>365</v>
      </c>
    </row>
    <row r="1624" spans="1:39" x14ac:dyDescent="0.25">
      <c r="A1624" s="2">
        <v>41709</v>
      </c>
      <c r="B1624" t="s">
        <v>16941</v>
      </c>
      <c r="C1624" t="s">
        <v>16942</v>
      </c>
      <c r="D1624" s="2">
        <v>41710</v>
      </c>
      <c r="E1624" s="2">
        <v>41710</v>
      </c>
      <c r="F1624" t="s">
        <v>16943</v>
      </c>
      <c r="G1624">
        <v>30</v>
      </c>
      <c r="H1624">
        <v>4</v>
      </c>
      <c r="I1624">
        <v>0</v>
      </c>
      <c r="L1624" t="s">
        <v>64</v>
      </c>
      <c r="M1624" t="s">
        <v>359</v>
      </c>
      <c r="N1624" t="s">
        <v>360</v>
      </c>
      <c r="O1624" t="s">
        <v>66</v>
      </c>
      <c r="Q1624">
        <v>0</v>
      </c>
      <c r="R1624">
        <v>0</v>
      </c>
      <c r="S1624">
        <v>0</v>
      </c>
      <c r="T1624">
        <v>0</v>
      </c>
      <c r="U1624">
        <v>0</v>
      </c>
      <c r="V1624">
        <v>0</v>
      </c>
      <c r="X1624">
        <v>0</v>
      </c>
      <c r="Y1624" t="s">
        <v>67</v>
      </c>
      <c r="Z1624" t="s">
        <v>154</v>
      </c>
      <c r="AC1624">
        <v>0</v>
      </c>
      <c r="AD1624" t="s">
        <v>359</v>
      </c>
      <c r="AE1624" t="s">
        <v>361</v>
      </c>
      <c r="AF1624" t="s">
        <v>362</v>
      </c>
      <c r="AG1624">
        <v>1</v>
      </c>
      <c r="AI1624">
        <v>2547</v>
      </c>
      <c r="AK1624" t="s">
        <v>363</v>
      </c>
      <c r="AL1624" t="s">
        <v>364</v>
      </c>
      <c r="AM1624" t="s">
        <v>365</v>
      </c>
    </row>
    <row r="1625" spans="1:39" x14ac:dyDescent="0.25">
      <c r="A1625" s="2">
        <v>41694</v>
      </c>
      <c r="B1625" t="s">
        <v>17379</v>
      </c>
      <c r="C1625" t="s">
        <v>16790</v>
      </c>
      <c r="D1625" s="2">
        <v>41726</v>
      </c>
      <c r="E1625" s="2">
        <v>41726</v>
      </c>
      <c r="F1625" t="s">
        <v>4569</v>
      </c>
      <c r="G1625">
        <v>0</v>
      </c>
      <c r="H1625">
        <v>0</v>
      </c>
      <c r="I1625">
        <v>0</v>
      </c>
      <c r="J1625" t="s">
        <v>17380</v>
      </c>
      <c r="L1625" t="s">
        <v>64</v>
      </c>
      <c r="M1625" t="s">
        <v>359</v>
      </c>
      <c r="N1625" t="s">
        <v>360</v>
      </c>
      <c r="Q1625">
        <v>0</v>
      </c>
      <c r="R1625">
        <v>12</v>
      </c>
      <c r="S1625">
        <v>12</v>
      </c>
      <c r="T1625">
        <v>0</v>
      </c>
      <c r="U1625">
        <v>0</v>
      </c>
      <c r="V1625">
        <v>0</v>
      </c>
      <c r="X1625">
        <v>0</v>
      </c>
      <c r="Y1625" t="s">
        <v>67</v>
      </c>
      <c r="Z1625" t="s">
        <v>12981</v>
      </c>
      <c r="AA1625" t="s">
        <v>82</v>
      </c>
      <c r="AB1625" t="s">
        <v>297</v>
      </c>
      <c r="AC1625">
        <v>0</v>
      </c>
      <c r="AD1625" t="s">
        <v>359</v>
      </c>
      <c r="AE1625" t="s">
        <v>361</v>
      </c>
      <c r="AF1625" t="s">
        <v>362</v>
      </c>
      <c r="AG1625">
        <v>1</v>
      </c>
      <c r="AI1625">
        <v>2547</v>
      </c>
      <c r="AK1625" t="s">
        <v>363</v>
      </c>
      <c r="AL1625" t="s">
        <v>364</v>
      </c>
      <c r="AM1625" t="s">
        <v>365</v>
      </c>
    </row>
    <row r="1626" spans="1:39" x14ac:dyDescent="0.25">
      <c r="A1626" s="2">
        <v>41688</v>
      </c>
      <c r="B1626" t="s">
        <v>17550</v>
      </c>
      <c r="C1626" t="s">
        <v>17551</v>
      </c>
      <c r="D1626" s="2">
        <v>41694</v>
      </c>
      <c r="E1626" s="2">
        <v>41694</v>
      </c>
      <c r="F1626" t="s">
        <v>17552</v>
      </c>
      <c r="G1626">
        <v>12</v>
      </c>
      <c r="H1626">
        <v>2</v>
      </c>
      <c r="I1626">
        <v>0</v>
      </c>
      <c r="L1626" t="s">
        <v>64</v>
      </c>
      <c r="M1626" t="s">
        <v>359</v>
      </c>
      <c r="N1626" t="s">
        <v>360</v>
      </c>
      <c r="O1626" t="s">
        <v>66</v>
      </c>
      <c r="Q1626">
        <v>61.6</v>
      </c>
      <c r="R1626">
        <v>0</v>
      </c>
      <c r="S1626">
        <v>61.6</v>
      </c>
      <c r="T1626">
        <v>0</v>
      </c>
      <c r="U1626">
        <v>0</v>
      </c>
      <c r="V1626">
        <v>70.400000000000006</v>
      </c>
      <c r="W1626" s="2">
        <v>41725</v>
      </c>
      <c r="X1626">
        <v>0</v>
      </c>
      <c r="Y1626" t="s">
        <v>67</v>
      </c>
      <c r="Z1626" t="s">
        <v>68</v>
      </c>
      <c r="AA1626" t="s">
        <v>1408</v>
      </c>
      <c r="AC1626">
        <v>0</v>
      </c>
      <c r="AD1626" t="s">
        <v>359</v>
      </c>
      <c r="AE1626" t="s">
        <v>361</v>
      </c>
      <c r="AF1626" t="s">
        <v>362</v>
      </c>
      <c r="AG1626">
        <v>1</v>
      </c>
      <c r="AI1626">
        <v>2547</v>
      </c>
      <c r="AK1626" t="s">
        <v>363</v>
      </c>
      <c r="AL1626" t="s">
        <v>364</v>
      </c>
      <c r="AM1626" t="s">
        <v>365</v>
      </c>
    </row>
    <row r="1627" spans="1:39" x14ac:dyDescent="0.25">
      <c r="A1627" s="2">
        <v>41683</v>
      </c>
      <c r="B1627" t="s">
        <v>17758</v>
      </c>
      <c r="C1627" t="s">
        <v>17759</v>
      </c>
      <c r="D1627" s="2">
        <v>41683</v>
      </c>
      <c r="E1627" s="2">
        <v>41683</v>
      </c>
      <c r="F1627" t="s">
        <v>358</v>
      </c>
      <c r="G1627">
        <v>12</v>
      </c>
      <c r="H1627">
        <v>2</v>
      </c>
      <c r="I1627">
        <v>0</v>
      </c>
      <c r="L1627" t="s">
        <v>64</v>
      </c>
      <c r="M1627" t="s">
        <v>359</v>
      </c>
      <c r="N1627" t="s">
        <v>360</v>
      </c>
      <c r="O1627" t="s">
        <v>66</v>
      </c>
      <c r="Q1627">
        <v>81.599999999999994</v>
      </c>
      <c r="R1627">
        <v>5.4</v>
      </c>
      <c r="S1627">
        <v>87</v>
      </c>
      <c r="T1627">
        <v>0</v>
      </c>
      <c r="U1627">
        <v>0</v>
      </c>
      <c r="V1627">
        <v>59.2</v>
      </c>
      <c r="W1627" s="2">
        <v>41690</v>
      </c>
      <c r="X1627">
        <v>0</v>
      </c>
      <c r="Y1627" t="s">
        <v>67</v>
      </c>
      <c r="Z1627" t="s">
        <v>68</v>
      </c>
      <c r="AA1627" t="s">
        <v>1408</v>
      </c>
      <c r="AC1627">
        <v>0</v>
      </c>
      <c r="AD1627" t="s">
        <v>359</v>
      </c>
      <c r="AE1627" t="s">
        <v>361</v>
      </c>
      <c r="AF1627" t="s">
        <v>362</v>
      </c>
      <c r="AG1627">
        <v>1</v>
      </c>
      <c r="AI1627">
        <v>2547</v>
      </c>
      <c r="AK1627" t="s">
        <v>363</v>
      </c>
      <c r="AL1627" t="s">
        <v>364</v>
      </c>
      <c r="AM1627" t="s">
        <v>365</v>
      </c>
    </row>
    <row r="1628" spans="1:39" x14ac:dyDescent="0.25">
      <c r="A1628" s="2">
        <v>41659</v>
      </c>
      <c r="B1628" t="s">
        <v>18390</v>
      </c>
      <c r="C1628" t="s">
        <v>18391</v>
      </c>
      <c r="D1628" s="2">
        <v>41666</v>
      </c>
      <c r="E1628" s="2">
        <v>41666</v>
      </c>
      <c r="F1628" t="s">
        <v>18392</v>
      </c>
      <c r="G1628">
        <v>12</v>
      </c>
      <c r="H1628">
        <v>2</v>
      </c>
      <c r="I1628">
        <v>0</v>
      </c>
      <c r="L1628" t="s">
        <v>64</v>
      </c>
      <c r="M1628" t="s">
        <v>359</v>
      </c>
      <c r="N1628" t="s">
        <v>360</v>
      </c>
      <c r="O1628" t="s">
        <v>66</v>
      </c>
      <c r="Q1628">
        <v>74.88</v>
      </c>
      <c r="R1628">
        <v>0</v>
      </c>
      <c r="S1628">
        <v>74.88</v>
      </c>
      <c r="T1628">
        <v>0</v>
      </c>
      <c r="U1628">
        <v>0</v>
      </c>
      <c r="V1628">
        <v>61.6</v>
      </c>
      <c r="W1628" s="2">
        <v>41676</v>
      </c>
      <c r="X1628">
        <v>0</v>
      </c>
      <c r="Y1628" t="s">
        <v>67</v>
      </c>
      <c r="Z1628" t="s">
        <v>68</v>
      </c>
      <c r="AA1628" t="s">
        <v>1408</v>
      </c>
      <c r="AC1628">
        <v>0</v>
      </c>
      <c r="AD1628" t="s">
        <v>359</v>
      </c>
      <c r="AE1628" t="s">
        <v>361</v>
      </c>
      <c r="AF1628" t="s">
        <v>362</v>
      </c>
      <c r="AG1628">
        <v>1</v>
      </c>
      <c r="AI1628">
        <v>2547</v>
      </c>
      <c r="AK1628" t="s">
        <v>363</v>
      </c>
      <c r="AL1628" t="s">
        <v>364</v>
      </c>
      <c r="AM1628" t="s">
        <v>365</v>
      </c>
    </row>
    <row r="1629" spans="1:39" x14ac:dyDescent="0.25">
      <c r="A1629" s="2">
        <v>41737</v>
      </c>
      <c r="B1629" t="s">
        <v>16161</v>
      </c>
      <c r="C1629" t="s">
        <v>16162</v>
      </c>
      <c r="D1629" s="2">
        <v>41759</v>
      </c>
      <c r="E1629" s="2">
        <v>41759</v>
      </c>
      <c r="F1629" t="s">
        <v>13286</v>
      </c>
      <c r="G1629">
        <v>0</v>
      </c>
      <c r="H1629">
        <v>0</v>
      </c>
      <c r="I1629">
        <v>0</v>
      </c>
      <c r="J1629" t="s">
        <v>16163</v>
      </c>
      <c r="K1629" t="s">
        <v>16164</v>
      </c>
      <c r="L1629" t="s">
        <v>64</v>
      </c>
      <c r="M1629" t="s">
        <v>3127</v>
      </c>
      <c r="N1629" t="s">
        <v>3128</v>
      </c>
      <c r="Q1629">
        <v>0</v>
      </c>
      <c r="R1629">
        <v>75.599999999999994</v>
      </c>
      <c r="S1629">
        <v>75.599999999999994</v>
      </c>
      <c r="T1629">
        <v>0</v>
      </c>
      <c r="U1629">
        <v>88</v>
      </c>
      <c r="V1629">
        <v>0</v>
      </c>
      <c r="X1629">
        <v>0</v>
      </c>
      <c r="Y1629" t="s">
        <v>67</v>
      </c>
      <c r="Z1629" t="s">
        <v>12981</v>
      </c>
      <c r="AA1629" t="s">
        <v>422</v>
      </c>
      <c r="AB1629" t="s">
        <v>297</v>
      </c>
      <c r="AC1629">
        <v>88</v>
      </c>
      <c r="AD1629" t="s">
        <v>3127</v>
      </c>
      <c r="AE1629" t="s">
        <v>3129</v>
      </c>
      <c r="AF1629" t="s">
        <v>3130</v>
      </c>
      <c r="AG1629">
        <v>9</v>
      </c>
      <c r="AI1629">
        <v>9160</v>
      </c>
      <c r="AK1629" t="s">
        <v>2052</v>
      </c>
      <c r="AL1629" t="s">
        <v>3131</v>
      </c>
      <c r="AM1629" t="s">
        <v>3132</v>
      </c>
    </row>
    <row r="1630" spans="1:39" x14ac:dyDescent="0.25">
      <c r="A1630" s="2">
        <v>41723</v>
      </c>
      <c r="B1630" t="s">
        <v>16523</v>
      </c>
      <c r="C1630" t="s">
        <v>16524</v>
      </c>
      <c r="D1630" s="2">
        <v>41738</v>
      </c>
      <c r="E1630" s="2">
        <v>41738</v>
      </c>
      <c r="F1630" t="s">
        <v>13286</v>
      </c>
      <c r="G1630">
        <v>25</v>
      </c>
      <c r="H1630">
        <v>0</v>
      </c>
      <c r="I1630">
        <v>0</v>
      </c>
      <c r="J1630" t="s">
        <v>16525</v>
      </c>
      <c r="L1630" t="s">
        <v>64</v>
      </c>
      <c r="M1630" t="s">
        <v>3127</v>
      </c>
      <c r="N1630" t="s">
        <v>3128</v>
      </c>
      <c r="Q1630">
        <v>0</v>
      </c>
      <c r="R1630">
        <v>0</v>
      </c>
      <c r="S1630">
        <v>0</v>
      </c>
      <c r="T1630">
        <v>0</v>
      </c>
      <c r="U1630">
        <v>80</v>
      </c>
      <c r="V1630">
        <v>74.52</v>
      </c>
      <c r="W1630" s="2">
        <v>41753</v>
      </c>
      <c r="X1630">
        <v>0</v>
      </c>
      <c r="Y1630" t="s">
        <v>67</v>
      </c>
      <c r="Z1630" t="s">
        <v>68</v>
      </c>
      <c r="AA1630" t="s">
        <v>422</v>
      </c>
      <c r="AB1630" t="s">
        <v>423</v>
      </c>
      <c r="AC1630">
        <v>80</v>
      </c>
      <c r="AD1630" t="s">
        <v>3127</v>
      </c>
      <c r="AE1630" t="s">
        <v>3129</v>
      </c>
      <c r="AF1630" t="s">
        <v>3130</v>
      </c>
      <c r="AG1630">
        <v>9</v>
      </c>
      <c r="AI1630">
        <v>9160</v>
      </c>
      <c r="AK1630" t="s">
        <v>2052</v>
      </c>
      <c r="AL1630" t="s">
        <v>3131</v>
      </c>
      <c r="AM1630" t="s">
        <v>3132</v>
      </c>
    </row>
    <row r="1631" spans="1:39" x14ac:dyDescent="0.25">
      <c r="A1631" s="2">
        <v>41689</v>
      </c>
      <c r="B1631" t="s">
        <v>17523</v>
      </c>
      <c r="C1631" t="s">
        <v>16768</v>
      </c>
      <c r="D1631" s="2">
        <v>41714</v>
      </c>
      <c r="E1631" s="2">
        <v>41714</v>
      </c>
      <c r="F1631" t="s">
        <v>515</v>
      </c>
      <c r="G1631">
        <v>0</v>
      </c>
      <c r="H1631">
        <v>0</v>
      </c>
      <c r="I1631">
        <v>0</v>
      </c>
      <c r="J1631" t="s">
        <v>17524</v>
      </c>
      <c r="L1631" t="s">
        <v>64</v>
      </c>
      <c r="M1631" t="s">
        <v>3127</v>
      </c>
      <c r="N1631" t="s">
        <v>3128</v>
      </c>
      <c r="Q1631">
        <v>0</v>
      </c>
      <c r="R1631">
        <v>0</v>
      </c>
      <c r="S1631">
        <v>0</v>
      </c>
      <c r="T1631">
        <v>0</v>
      </c>
      <c r="U1631">
        <v>172</v>
      </c>
      <c r="V1631">
        <v>0</v>
      </c>
      <c r="X1631">
        <v>0</v>
      </c>
      <c r="Y1631" t="s">
        <v>67</v>
      </c>
      <c r="Z1631" t="s">
        <v>81</v>
      </c>
      <c r="AA1631" t="s">
        <v>82</v>
      </c>
      <c r="AB1631" t="s">
        <v>423</v>
      </c>
      <c r="AC1631">
        <v>172</v>
      </c>
      <c r="AD1631" t="s">
        <v>3127</v>
      </c>
      <c r="AE1631" t="s">
        <v>3129</v>
      </c>
      <c r="AF1631" t="s">
        <v>3130</v>
      </c>
      <c r="AG1631">
        <v>9</v>
      </c>
      <c r="AI1631">
        <v>9160</v>
      </c>
      <c r="AK1631" t="s">
        <v>2052</v>
      </c>
      <c r="AL1631" t="s">
        <v>3131</v>
      </c>
      <c r="AM1631" t="s">
        <v>3132</v>
      </c>
    </row>
    <row r="1632" spans="1:39" x14ac:dyDescent="0.25">
      <c r="A1632" s="2">
        <v>41627</v>
      </c>
      <c r="B1632" t="s">
        <v>18864</v>
      </c>
      <c r="C1632" t="s">
        <v>2429</v>
      </c>
      <c r="D1632" s="2">
        <v>41644</v>
      </c>
      <c r="E1632" s="2">
        <v>41644</v>
      </c>
      <c r="F1632" t="s">
        <v>205</v>
      </c>
      <c r="G1632">
        <v>0</v>
      </c>
      <c r="H1632">
        <v>0</v>
      </c>
      <c r="I1632">
        <v>0</v>
      </c>
      <c r="J1632" t="s">
        <v>17797</v>
      </c>
      <c r="K1632" t="s">
        <v>18865</v>
      </c>
      <c r="L1632" t="s">
        <v>64</v>
      </c>
      <c r="M1632" t="s">
        <v>18866</v>
      </c>
      <c r="N1632" t="s">
        <v>18867</v>
      </c>
      <c r="Q1632">
        <v>0</v>
      </c>
      <c r="R1632">
        <v>0</v>
      </c>
      <c r="S1632">
        <v>0</v>
      </c>
      <c r="T1632">
        <v>0</v>
      </c>
      <c r="U1632">
        <v>118.44</v>
      </c>
      <c r="V1632">
        <v>0</v>
      </c>
      <c r="X1632">
        <v>0</v>
      </c>
      <c r="Y1632" t="s">
        <v>67</v>
      </c>
      <c r="Z1632" t="s">
        <v>68</v>
      </c>
      <c r="AA1632" t="s">
        <v>82</v>
      </c>
      <c r="AB1632" t="s">
        <v>209</v>
      </c>
      <c r="AC1632">
        <v>118.44</v>
      </c>
      <c r="AD1632" t="s">
        <v>18866</v>
      </c>
      <c r="AE1632" t="s">
        <v>18868</v>
      </c>
      <c r="AF1632" t="s">
        <v>18869</v>
      </c>
      <c r="AG1632">
        <v>54</v>
      </c>
      <c r="AI1632">
        <v>9160</v>
      </c>
      <c r="AK1632" t="s">
        <v>2052</v>
      </c>
      <c r="AL1632" t="s">
        <v>18870</v>
      </c>
      <c r="AM1632" t="s">
        <v>18871</v>
      </c>
    </row>
    <row r="1633" spans="1:39" x14ac:dyDescent="0.25">
      <c r="A1633" s="2">
        <v>41576</v>
      </c>
      <c r="B1633" t="s">
        <v>19138</v>
      </c>
      <c r="C1633" t="s">
        <v>19139</v>
      </c>
      <c r="D1633" s="2">
        <v>41640</v>
      </c>
      <c r="E1633" s="2">
        <v>42004</v>
      </c>
      <c r="G1633">
        <v>1</v>
      </c>
      <c r="H1633">
        <v>0</v>
      </c>
      <c r="I1633">
        <v>0</v>
      </c>
      <c r="K1633" t="s">
        <v>19140</v>
      </c>
      <c r="L1633" t="s">
        <v>64</v>
      </c>
      <c r="M1633" t="s">
        <v>5909</v>
      </c>
      <c r="N1633" t="s">
        <v>5910</v>
      </c>
      <c r="O1633" t="s">
        <v>66</v>
      </c>
      <c r="Q1633">
        <v>470.4</v>
      </c>
      <c r="R1633">
        <v>0</v>
      </c>
      <c r="S1633">
        <v>470.4</v>
      </c>
      <c r="T1633">
        <v>0</v>
      </c>
      <c r="U1633">
        <v>0</v>
      </c>
      <c r="V1633">
        <v>0</v>
      </c>
      <c r="X1633">
        <v>0</v>
      </c>
      <c r="Y1633" t="s">
        <v>67</v>
      </c>
      <c r="Z1633" t="s">
        <v>12981</v>
      </c>
      <c r="AA1633" t="s">
        <v>500</v>
      </c>
      <c r="AC1633">
        <v>0</v>
      </c>
      <c r="AD1633" t="s">
        <v>5909</v>
      </c>
      <c r="AE1633" t="s">
        <v>5911</v>
      </c>
      <c r="AF1633" t="s">
        <v>5912</v>
      </c>
      <c r="AG1633">
        <v>196</v>
      </c>
      <c r="AI1633">
        <v>9160</v>
      </c>
      <c r="AK1633" t="s">
        <v>2052</v>
      </c>
      <c r="AL1633" t="s">
        <v>5913</v>
      </c>
      <c r="AM1633" t="s">
        <v>5914</v>
      </c>
    </row>
    <row r="1634" spans="1:39" x14ac:dyDescent="0.25">
      <c r="A1634" s="2">
        <v>41929</v>
      </c>
      <c r="B1634" t="s">
        <v>12926</v>
      </c>
      <c r="C1634" t="s">
        <v>12927</v>
      </c>
      <c r="D1634" s="2">
        <v>41950</v>
      </c>
      <c r="E1634" s="2">
        <v>41954</v>
      </c>
      <c r="F1634" t="s">
        <v>1825</v>
      </c>
      <c r="G1634">
        <v>2</v>
      </c>
      <c r="H1634">
        <v>0</v>
      </c>
      <c r="I1634">
        <v>0</v>
      </c>
      <c r="L1634" t="s">
        <v>64</v>
      </c>
      <c r="M1634" t="s">
        <v>1826</v>
      </c>
      <c r="N1634" t="s">
        <v>1827</v>
      </c>
      <c r="O1634" t="s">
        <v>66</v>
      </c>
      <c r="Q1634">
        <v>0</v>
      </c>
      <c r="R1634">
        <v>0</v>
      </c>
      <c r="S1634">
        <v>0</v>
      </c>
      <c r="T1634">
        <v>0</v>
      </c>
      <c r="U1634">
        <v>0</v>
      </c>
      <c r="V1634">
        <v>0</v>
      </c>
      <c r="X1634">
        <v>0</v>
      </c>
      <c r="Y1634" t="s">
        <v>67</v>
      </c>
      <c r="Z1634" t="s">
        <v>154</v>
      </c>
      <c r="AC1634">
        <v>0</v>
      </c>
      <c r="AD1634" t="s">
        <v>1826</v>
      </c>
      <c r="AE1634" t="s">
        <v>1828</v>
      </c>
      <c r="AF1634" t="s">
        <v>1829</v>
      </c>
      <c r="AG1634">
        <v>51</v>
      </c>
      <c r="AI1634">
        <v>3920</v>
      </c>
      <c r="AK1634" t="s">
        <v>1830</v>
      </c>
      <c r="AL1634" t="s">
        <v>1831</v>
      </c>
      <c r="AM1634" t="s">
        <v>1832</v>
      </c>
    </row>
    <row r="1635" spans="1:39" x14ac:dyDescent="0.25">
      <c r="A1635" s="2">
        <v>41883</v>
      </c>
      <c r="B1635" t="s">
        <v>13281</v>
      </c>
      <c r="C1635" t="s">
        <v>13282</v>
      </c>
      <c r="D1635" s="2">
        <v>41883</v>
      </c>
      <c r="E1635" s="2">
        <v>42248</v>
      </c>
      <c r="F1635" t="s">
        <v>13283</v>
      </c>
      <c r="G1635">
        <v>1</v>
      </c>
      <c r="H1635">
        <v>0</v>
      </c>
      <c r="I1635">
        <v>0</v>
      </c>
      <c r="L1635" t="s">
        <v>64</v>
      </c>
      <c r="M1635" t="s">
        <v>6679</v>
      </c>
      <c r="N1635" t="s">
        <v>6680</v>
      </c>
      <c r="O1635" t="s">
        <v>66</v>
      </c>
      <c r="Q1635">
        <v>52</v>
      </c>
      <c r="R1635">
        <v>0</v>
      </c>
      <c r="S1635">
        <v>52</v>
      </c>
      <c r="T1635">
        <v>0</v>
      </c>
      <c r="U1635">
        <v>0</v>
      </c>
      <c r="V1635">
        <v>52</v>
      </c>
      <c r="W1635" s="2">
        <v>41893</v>
      </c>
      <c r="X1635">
        <v>0</v>
      </c>
      <c r="Y1635" t="s">
        <v>67</v>
      </c>
      <c r="Z1635" t="s">
        <v>68</v>
      </c>
      <c r="AA1635" t="s">
        <v>500</v>
      </c>
      <c r="AC1635">
        <v>0</v>
      </c>
      <c r="AD1635" t="s">
        <v>6679</v>
      </c>
      <c r="AE1635" t="s">
        <v>6681</v>
      </c>
      <c r="AF1635" t="s">
        <v>6682</v>
      </c>
      <c r="AG1635">
        <v>65</v>
      </c>
      <c r="AI1635">
        <v>3920</v>
      </c>
      <c r="AK1635" t="s">
        <v>1830</v>
      </c>
      <c r="AL1635" t="s">
        <v>6683</v>
      </c>
      <c r="AM1635" t="s">
        <v>6684</v>
      </c>
    </row>
    <row r="1636" spans="1:39" x14ac:dyDescent="0.25">
      <c r="A1636" s="2">
        <v>41878</v>
      </c>
      <c r="B1636" t="s">
        <v>13354</v>
      </c>
      <c r="C1636" t="s">
        <v>13355</v>
      </c>
      <c r="D1636" s="2">
        <v>41883</v>
      </c>
      <c r="E1636" s="2">
        <v>41883</v>
      </c>
      <c r="F1636" t="s">
        <v>13356</v>
      </c>
      <c r="G1636">
        <v>1</v>
      </c>
      <c r="H1636">
        <v>0</v>
      </c>
      <c r="I1636">
        <v>0</v>
      </c>
      <c r="K1636" t="s">
        <v>13357</v>
      </c>
      <c r="L1636" t="s">
        <v>64</v>
      </c>
      <c r="M1636" t="s">
        <v>1826</v>
      </c>
      <c r="N1636" t="s">
        <v>1827</v>
      </c>
      <c r="O1636" t="s">
        <v>66</v>
      </c>
      <c r="Q1636">
        <v>72</v>
      </c>
      <c r="R1636">
        <v>0</v>
      </c>
      <c r="S1636">
        <v>72</v>
      </c>
      <c r="T1636">
        <v>0</v>
      </c>
      <c r="U1636">
        <v>0</v>
      </c>
      <c r="V1636">
        <v>0</v>
      </c>
      <c r="X1636">
        <v>0</v>
      </c>
      <c r="Y1636" t="s">
        <v>67</v>
      </c>
      <c r="Z1636" t="s">
        <v>81</v>
      </c>
      <c r="AA1636" t="s">
        <v>500</v>
      </c>
      <c r="AC1636">
        <v>0</v>
      </c>
      <c r="AD1636" t="s">
        <v>1826</v>
      </c>
      <c r="AE1636" t="s">
        <v>1828</v>
      </c>
      <c r="AF1636" t="s">
        <v>1829</v>
      </c>
      <c r="AG1636">
        <v>51</v>
      </c>
      <c r="AI1636">
        <v>3920</v>
      </c>
      <c r="AK1636" t="s">
        <v>1830</v>
      </c>
      <c r="AL1636" t="s">
        <v>1831</v>
      </c>
      <c r="AM1636" t="s">
        <v>1832</v>
      </c>
    </row>
    <row r="1637" spans="1:39" x14ac:dyDescent="0.25">
      <c r="A1637" s="2">
        <v>41858</v>
      </c>
      <c r="B1637" t="s">
        <v>13557</v>
      </c>
      <c r="C1637" t="s">
        <v>13558</v>
      </c>
      <c r="D1637" s="2">
        <v>41861</v>
      </c>
      <c r="E1637" s="2">
        <v>41868</v>
      </c>
      <c r="F1637" t="s">
        <v>13559</v>
      </c>
      <c r="G1637">
        <v>1</v>
      </c>
      <c r="H1637">
        <v>0</v>
      </c>
      <c r="I1637">
        <v>0</v>
      </c>
      <c r="L1637" t="s">
        <v>64</v>
      </c>
      <c r="M1637" t="s">
        <v>6679</v>
      </c>
      <c r="N1637" t="s">
        <v>6680</v>
      </c>
      <c r="O1637" t="s">
        <v>66</v>
      </c>
      <c r="Q1637">
        <v>100</v>
      </c>
      <c r="R1637">
        <v>0</v>
      </c>
      <c r="S1637">
        <v>100</v>
      </c>
      <c r="T1637">
        <v>0</v>
      </c>
      <c r="U1637">
        <v>0</v>
      </c>
      <c r="V1637">
        <v>100</v>
      </c>
      <c r="W1637" s="2">
        <v>41879</v>
      </c>
      <c r="X1637">
        <v>0</v>
      </c>
      <c r="Y1637" t="s">
        <v>67</v>
      </c>
      <c r="Z1637" t="s">
        <v>68</v>
      </c>
      <c r="AA1637" t="s">
        <v>1674</v>
      </c>
      <c r="AC1637">
        <v>0</v>
      </c>
      <c r="AD1637" t="s">
        <v>6679</v>
      </c>
      <c r="AE1637" t="s">
        <v>6681</v>
      </c>
      <c r="AF1637" t="s">
        <v>6682</v>
      </c>
      <c r="AG1637">
        <v>65</v>
      </c>
      <c r="AI1637">
        <v>3920</v>
      </c>
      <c r="AK1637" t="s">
        <v>1830</v>
      </c>
      <c r="AL1637" t="s">
        <v>6683</v>
      </c>
      <c r="AM1637" t="s">
        <v>6684</v>
      </c>
    </row>
    <row r="1638" spans="1:39" x14ac:dyDescent="0.25">
      <c r="A1638" s="2">
        <v>41856</v>
      </c>
      <c r="B1638" t="s">
        <v>13663</v>
      </c>
      <c r="C1638" t="s">
        <v>13664</v>
      </c>
      <c r="D1638" s="2">
        <v>41887</v>
      </c>
      <c r="E1638" s="2">
        <v>42252</v>
      </c>
      <c r="F1638" t="s">
        <v>13665</v>
      </c>
      <c r="G1638">
        <v>1</v>
      </c>
      <c r="H1638">
        <v>0</v>
      </c>
      <c r="I1638">
        <v>0</v>
      </c>
      <c r="L1638" t="s">
        <v>64</v>
      </c>
      <c r="M1638" t="s">
        <v>6679</v>
      </c>
      <c r="N1638" t="s">
        <v>6680</v>
      </c>
      <c r="O1638" t="s">
        <v>66</v>
      </c>
      <c r="Q1638">
        <v>24</v>
      </c>
      <c r="R1638">
        <v>0</v>
      </c>
      <c r="S1638">
        <v>24</v>
      </c>
      <c r="T1638">
        <v>0</v>
      </c>
      <c r="U1638">
        <v>0</v>
      </c>
      <c r="V1638">
        <v>24</v>
      </c>
      <c r="W1638" s="2">
        <v>41879</v>
      </c>
      <c r="X1638">
        <v>0</v>
      </c>
      <c r="Y1638" t="s">
        <v>67</v>
      </c>
      <c r="Z1638" t="s">
        <v>68</v>
      </c>
      <c r="AA1638" t="s">
        <v>1674</v>
      </c>
      <c r="AC1638">
        <v>0</v>
      </c>
      <c r="AD1638" t="s">
        <v>6679</v>
      </c>
      <c r="AE1638" t="s">
        <v>6681</v>
      </c>
      <c r="AF1638" t="s">
        <v>6682</v>
      </c>
      <c r="AG1638">
        <v>65</v>
      </c>
      <c r="AI1638">
        <v>3920</v>
      </c>
      <c r="AK1638" t="s">
        <v>1830</v>
      </c>
      <c r="AL1638" t="s">
        <v>6683</v>
      </c>
      <c r="AM1638" t="s">
        <v>6684</v>
      </c>
    </row>
    <row r="1639" spans="1:39" x14ac:dyDescent="0.25">
      <c r="A1639" s="2">
        <v>41849</v>
      </c>
      <c r="B1639" t="s">
        <v>13747</v>
      </c>
      <c r="C1639" t="s">
        <v>13748</v>
      </c>
      <c r="D1639" s="2">
        <v>41860</v>
      </c>
      <c r="E1639" s="2">
        <v>41860</v>
      </c>
      <c r="F1639" t="s">
        <v>4324</v>
      </c>
      <c r="G1639">
        <v>1</v>
      </c>
      <c r="H1639">
        <v>0</v>
      </c>
      <c r="I1639">
        <v>0</v>
      </c>
      <c r="L1639" t="s">
        <v>64</v>
      </c>
      <c r="M1639" t="s">
        <v>6679</v>
      </c>
      <c r="N1639" t="s">
        <v>6680</v>
      </c>
      <c r="O1639" t="s">
        <v>66</v>
      </c>
      <c r="Q1639">
        <v>0</v>
      </c>
      <c r="R1639">
        <v>0</v>
      </c>
      <c r="S1639">
        <v>0</v>
      </c>
      <c r="T1639">
        <v>0</v>
      </c>
      <c r="U1639">
        <v>0</v>
      </c>
      <c r="V1639">
        <v>0</v>
      </c>
      <c r="X1639">
        <v>0</v>
      </c>
      <c r="Y1639" t="s">
        <v>67</v>
      </c>
      <c r="Z1639" t="s">
        <v>154</v>
      </c>
      <c r="AC1639">
        <v>0</v>
      </c>
      <c r="AD1639" t="s">
        <v>6679</v>
      </c>
      <c r="AE1639" t="s">
        <v>6681</v>
      </c>
      <c r="AF1639" t="s">
        <v>6682</v>
      </c>
      <c r="AG1639">
        <v>65</v>
      </c>
      <c r="AI1639">
        <v>3920</v>
      </c>
      <c r="AK1639" t="s">
        <v>1830</v>
      </c>
      <c r="AL1639" t="s">
        <v>6683</v>
      </c>
      <c r="AM1639" t="s">
        <v>6684</v>
      </c>
    </row>
    <row r="1640" spans="1:39" x14ac:dyDescent="0.25">
      <c r="A1640" s="2">
        <v>41849</v>
      </c>
      <c r="B1640" t="s">
        <v>13749</v>
      </c>
      <c r="C1640" t="s">
        <v>13748</v>
      </c>
      <c r="D1640" s="2">
        <v>41860</v>
      </c>
      <c r="E1640" s="2">
        <v>41860</v>
      </c>
      <c r="F1640" t="s">
        <v>4324</v>
      </c>
      <c r="G1640">
        <v>2</v>
      </c>
      <c r="H1640">
        <v>0</v>
      </c>
      <c r="I1640">
        <v>0</v>
      </c>
      <c r="L1640" t="s">
        <v>64</v>
      </c>
      <c r="M1640" t="s">
        <v>6679</v>
      </c>
      <c r="N1640" t="s">
        <v>6680</v>
      </c>
      <c r="O1640" t="s">
        <v>66</v>
      </c>
      <c r="Q1640">
        <v>0</v>
      </c>
      <c r="R1640">
        <v>0</v>
      </c>
      <c r="S1640">
        <v>0</v>
      </c>
      <c r="T1640">
        <v>0</v>
      </c>
      <c r="U1640">
        <v>0</v>
      </c>
      <c r="V1640">
        <v>0</v>
      </c>
      <c r="X1640">
        <v>0</v>
      </c>
      <c r="Y1640" t="s">
        <v>67</v>
      </c>
      <c r="Z1640" t="s">
        <v>154</v>
      </c>
      <c r="AC1640">
        <v>0</v>
      </c>
      <c r="AD1640" t="s">
        <v>6679</v>
      </c>
      <c r="AE1640" t="s">
        <v>6681</v>
      </c>
      <c r="AF1640" t="s">
        <v>6682</v>
      </c>
      <c r="AG1640">
        <v>65</v>
      </c>
      <c r="AI1640">
        <v>3920</v>
      </c>
      <c r="AK1640" t="s">
        <v>1830</v>
      </c>
      <c r="AL1640" t="s">
        <v>6683</v>
      </c>
      <c r="AM1640" t="s">
        <v>6684</v>
      </c>
    </row>
    <row r="1641" spans="1:39" x14ac:dyDescent="0.25">
      <c r="A1641" s="2">
        <v>41849</v>
      </c>
      <c r="B1641" t="s">
        <v>13750</v>
      </c>
      <c r="C1641" t="s">
        <v>13751</v>
      </c>
      <c r="D1641" s="2">
        <v>41883</v>
      </c>
      <c r="E1641" s="2">
        <v>42248</v>
      </c>
      <c r="F1641" t="s">
        <v>13752</v>
      </c>
      <c r="G1641">
        <v>2</v>
      </c>
      <c r="H1641">
        <v>0</v>
      </c>
      <c r="I1641">
        <v>0</v>
      </c>
      <c r="L1641" t="s">
        <v>64</v>
      </c>
      <c r="M1641" t="s">
        <v>6679</v>
      </c>
      <c r="N1641" t="s">
        <v>6680</v>
      </c>
      <c r="O1641" t="s">
        <v>66</v>
      </c>
      <c r="Q1641">
        <v>192</v>
      </c>
      <c r="R1641">
        <v>0</v>
      </c>
      <c r="S1641">
        <v>192</v>
      </c>
      <c r="T1641">
        <v>0</v>
      </c>
      <c r="U1641">
        <v>0</v>
      </c>
      <c r="V1641">
        <v>0</v>
      </c>
      <c r="X1641">
        <v>0</v>
      </c>
      <c r="Y1641" t="s">
        <v>67</v>
      </c>
      <c r="Z1641" t="s">
        <v>12981</v>
      </c>
      <c r="AA1641" t="s">
        <v>500</v>
      </c>
      <c r="AC1641">
        <v>0</v>
      </c>
      <c r="AD1641" t="s">
        <v>6679</v>
      </c>
      <c r="AE1641" t="s">
        <v>6681</v>
      </c>
      <c r="AF1641" t="s">
        <v>6682</v>
      </c>
      <c r="AG1641">
        <v>65</v>
      </c>
      <c r="AI1641">
        <v>3920</v>
      </c>
      <c r="AK1641" t="s">
        <v>1830</v>
      </c>
      <c r="AL1641" t="s">
        <v>6683</v>
      </c>
      <c r="AM1641" t="s">
        <v>6684</v>
      </c>
    </row>
    <row r="1642" spans="1:39" x14ac:dyDescent="0.25">
      <c r="A1642" s="2">
        <v>41837</v>
      </c>
      <c r="B1642" t="s">
        <v>13912</v>
      </c>
      <c r="C1642" t="s">
        <v>13913</v>
      </c>
      <c r="D1642" s="2">
        <v>41855</v>
      </c>
      <c r="E1642" s="2">
        <v>42219</v>
      </c>
      <c r="F1642" t="s">
        <v>13914</v>
      </c>
      <c r="G1642">
        <v>1</v>
      </c>
      <c r="H1642">
        <v>0</v>
      </c>
      <c r="I1642">
        <v>0</v>
      </c>
      <c r="L1642" t="s">
        <v>64</v>
      </c>
      <c r="M1642" t="s">
        <v>6679</v>
      </c>
      <c r="N1642" t="s">
        <v>6680</v>
      </c>
      <c r="O1642" t="s">
        <v>66</v>
      </c>
      <c r="Q1642">
        <v>96</v>
      </c>
      <c r="R1642">
        <v>0</v>
      </c>
      <c r="S1642">
        <v>96</v>
      </c>
      <c r="T1642">
        <v>0</v>
      </c>
      <c r="U1642">
        <v>0</v>
      </c>
      <c r="V1642">
        <v>0</v>
      </c>
      <c r="X1642">
        <v>0</v>
      </c>
      <c r="Y1642" t="s">
        <v>67</v>
      </c>
      <c r="Z1642" t="s">
        <v>12981</v>
      </c>
      <c r="AA1642" t="s">
        <v>500</v>
      </c>
      <c r="AC1642">
        <v>0</v>
      </c>
      <c r="AD1642" t="s">
        <v>6679</v>
      </c>
      <c r="AE1642" t="s">
        <v>6681</v>
      </c>
      <c r="AF1642" t="s">
        <v>6682</v>
      </c>
      <c r="AG1642">
        <v>65</v>
      </c>
      <c r="AI1642">
        <v>3920</v>
      </c>
      <c r="AK1642" t="s">
        <v>1830</v>
      </c>
      <c r="AL1642" t="s">
        <v>6683</v>
      </c>
      <c r="AM1642" t="s">
        <v>6684</v>
      </c>
    </row>
    <row r="1643" spans="1:39" x14ac:dyDescent="0.25">
      <c r="A1643" s="2">
        <v>41837</v>
      </c>
      <c r="B1643" t="s">
        <v>13915</v>
      </c>
      <c r="C1643" t="s">
        <v>13751</v>
      </c>
      <c r="D1643" s="2">
        <v>41855</v>
      </c>
      <c r="E1643" s="2">
        <v>42219</v>
      </c>
      <c r="F1643" t="s">
        <v>13916</v>
      </c>
      <c r="G1643">
        <v>2</v>
      </c>
      <c r="H1643">
        <v>0</v>
      </c>
      <c r="I1643">
        <v>0</v>
      </c>
      <c r="L1643" t="s">
        <v>64</v>
      </c>
      <c r="M1643" t="s">
        <v>6679</v>
      </c>
      <c r="N1643" t="s">
        <v>6680</v>
      </c>
      <c r="O1643" t="s">
        <v>66</v>
      </c>
      <c r="Q1643">
        <v>208</v>
      </c>
      <c r="R1643">
        <v>0</v>
      </c>
      <c r="S1643">
        <v>208</v>
      </c>
      <c r="T1643">
        <v>0</v>
      </c>
      <c r="U1643">
        <v>0</v>
      </c>
      <c r="V1643">
        <v>208</v>
      </c>
      <c r="W1643" s="2">
        <v>41858</v>
      </c>
      <c r="X1643">
        <v>0</v>
      </c>
      <c r="Y1643" t="s">
        <v>67</v>
      </c>
      <c r="Z1643" t="s">
        <v>68</v>
      </c>
      <c r="AA1643" t="s">
        <v>500</v>
      </c>
      <c r="AC1643">
        <v>0</v>
      </c>
      <c r="AD1643" t="s">
        <v>6679</v>
      </c>
      <c r="AE1643" t="s">
        <v>6681</v>
      </c>
      <c r="AF1643" t="s">
        <v>6682</v>
      </c>
      <c r="AG1643">
        <v>65</v>
      </c>
      <c r="AI1643">
        <v>3920</v>
      </c>
      <c r="AK1643" t="s">
        <v>1830</v>
      </c>
      <c r="AL1643" t="s">
        <v>6683</v>
      </c>
      <c r="AM1643" t="s">
        <v>6684</v>
      </c>
    </row>
    <row r="1644" spans="1:39" x14ac:dyDescent="0.25">
      <c r="A1644" s="2">
        <v>41831</v>
      </c>
      <c r="B1644" t="s">
        <v>14020</v>
      </c>
      <c r="C1644" t="s">
        <v>14021</v>
      </c>
      <c r="D1644" s="2">
        <v>41831</v>
      </c>
      <c r="E1644" s="2">
        <v>41831</v>
      </c>
      <c r="F1644" t="s">
        <v>14022</v>
      </c>
      <c r="G1644">
        <v>1</v>
      </c>
      <c r="H1644">
        <v>1</v>
      </c>
      <c r="I1644">
        <v>0</v>
      </c>
      <c r="L1644" t="s">
        <v>64</v>
      </c>
      <c r="M1644" t="s">
        <v>6679</v>
      </c>
      <c r="N1644" t="s">
        <v>6680</v>
      </c>
      <c r="O1644" t="s">
        <v>66</v>
      </c>
      <c r="Q1644">
        <v>22.4</v>
      </c>
      <c r="R1644">
        <v>0</v>
      </c>
      <c r="S1644">
        <v>22.4</v>
      </c>
      <c r="T1644">
        <v>0</v>
      </c>
      <c r="U1644">
        <v>0</v>
      </c>
      <c r="V1644">
        <v>0</v>
      </c>
      <c r="X1644">
        <v>0</v>
      </c>
      <c r="Y1644" t="s">
        <v>67</v>
      </c>
      <c r="Z1644" t="s">
        <v>12981</v>
      </c>
      <c r="AA1644" t="s">
        <v>1190</v>
      </c>
      <c r="AC1644">
        <v>0</v>
      </c>
      <c r="AD1644" t="s">
        <v>6679</v>
      </c>
      <c r="AE1644" t="s">
        <v>6681</v>
      </c>
      <c r="AF1644" t="s">
        <v>6682</v>
      </c>
      <c r="AG1644">
        <v>65</v>
      </c>
      <c r="AI1644">
        <v>3920</v>
      </c>
      <c r="AK1644" t="s">
        <v>1830</v>
      </c>
      <c r="AL1644" t="s">
        <v>6683</v>
      </c>
      <c r="AM1644" t="s">
        <v>6684</v>
      </c>
    </row>
    <row r="1645" spans="1:39" x14ac:dyDescent="0.25">
      <c r="A1645" s="2">
        <v>41831</v>
      </c>
      <c r="B1645" t="s">
        <v>14023</v>
      </c>
      <c r="C1645" t="s">
        <v>14024</v>
      </c>
      <c r="D1645" s="2">
        <v>42003</v>
      </c>
      <c r="E1645" s="2">
        <v>42003</v>
      </c>
      <c r="F1645" t="s">
        <v>14022</v>
      </c>
      <c r="G1645">
        <v>1</v>
      </c>
      <c r="H1645">
        <v>1</v>
      </c>
      <c r="I1645">
        <v>0</v>
      </c>
      <c r="L1645" t="s">
        <v>64</v>
      </c>
      <c r="M1645" t="s">
        <v>6679</v>
      </c>
      <c r="N1645" t="s">
        <v>6680</v>
      </c>
      <c r="O1645" t="s">
        <v>66</v>
      </c>
      <c r="Q1645">
        <v>25.6</v>
      </c>
      <c r="R1645">
        <v>0</v>
      </c>
      <c r="S1645">
        <v>25.6</v>
      </c>
      <c r="T1645">
        <v>0</v>
      </c>
      <c r="U1645">
        <v>0</v>
      </c>
      <c r="V1645">
        <v>0</v>
      </c>
      <c r="X1645">
        <v>0</v>
      </c>
      <c r="Y1645" t="s">
        <v>67</v>
      </c>
      <c r="Z1645" t="s">
        <v>12981</v>
      </c>
      <c r="AA1645" t="s">
        <v>9406</v>
      </c>
      <c r="AC1645">
        <v>0</v>
      </c>
      <c r="AD1645" t="s">
        <v>6679</v>
      </c>
      <c r="AE1645" t="s">
        <v>6681</v>
      </c>
      <c r="AF1645" t="s">
        <v>6682</v>
      </c>
      <c r="AG1645">
        <v>65</v>
      </c>
      <c r="AI1645">
        <v>3920</v>
      </c>
      <c r="AK1645" t="s">
        <v>1830</v>
      </c>
      <c r="AL1645" t="s">
        <v>6683</v>
      </c>
      <c r="AM1645" t="s">
        <v>6684</v>
      </c>
    </row>
    <row r="1646" spans="1:39" x14ac:dyDescent="0.25">
      <c r="A1646" s="2">
        <v>41831</v>
      </c>
      <c r="B1646" t="s">
        <v>14028</v>
      </c>
      <c r="C1646" t="s">
        <v>14029</v>
      </c>
      <c r="D1646" s="2">
        <v>41968</v>
      </c>
      <c r="E1646" s="2">
        <v>41968</v>
      </c>
      <c r="F1646" t="s">
        <v>14022</v>
      </c>
      <c r="G1646">
        <v>1</v>
      </c>
      <c r="H1646">
        <v>1</v>
      </c>
      <c r="I1646">
        <v>0</v>
      </c>
      <c r="L1646" t="s">
        <v>64</v>
      </c>
      <c r="M1646" t="s">
        <v>6679</v>
      </c>
      <c r="N1646" t="s">
        <v>6680</v>
      </c>
      <c r="O1646" t="s">
        <v>66</v>
      </c>
      <c r="Q1646">
        <v>27.2</v>
      </c>
      <c r="R1646">
        <v>0</v>
      </c>
      <c r="S1646">
        <v>27.2</v>
      </c>
      <c r="T1646">
        <v>0</v>
      </c>
      <c r="U1646">
        <v>0</v>
      </c>
      <c r="V1646">
        <v>0</v>
      </c>
      <c r="X1646">
        <v>0</v>
      </c>
      <c r="Y1646" t="s">
        <v>67</v>
      </c>
      <c r="Z1646" t="s">
        <v>12981</v>
      </c>
      <c r="AA1646" t="s">
        <v>755</v>
      </c>
      <c r="AC1646">
        <v>0</v>
      </c>
      <c r="AD1646" t="s">
        <v>6679</v>
      </c>
      <c r="AE1646" t="s">
        <v>6681</v>
      </c>
      <c r="AF1646" t="s">
        <v>6682</v>
      </c>
      <c r="AG1646">
        <v>65</v>
      </c>
      <c r="AI1646">
        <v>3920</v>
      </c>
      <c r="AK1646" t="s">
        <v>1830</v>
      </c>
      <c r="AL1646" t="s">
        <v>6683</v>
      </c>
      <c r="AM1646" t="s">
        <v>6684</v>
      </c>
    </row>
    <row r="1647" spans="1:39" x14ac:dyDescent="0.25">
      <c r="A1647" s="2">
        <v>41831</v>
      </c>
      <c r="B1647" t="s">
        <v>14030</v>
      </c>
      <c r="C1647" t="s">
        <v>14031</v>
      </c>
      <c r="D1647" s="2">
        <v>42087</v>
      </c>
      <c r="E1647" s="2">
        <v>42087</v>
      </c>
      <c r="F1647" t="s">
        <v>14022</v>
      </c>
      <c r="G1647">
        <v>1</v>
      </c>
      <c r="H1647">
        <v>1</v>
      </c>
      <c r="I1647">
        <v>0</v>
      </c>
      <c r="L1647" t="s">
        <v>64</v>
      </c>
      <c r="M1647" t="s">
        <v>6679</v>
      </c>
      <c r="N1647" t="s">
        <v>6680</v>
      </c>
      <c r="O1647" t="s">
        <v>66</v>
      </c>
      <c r="Q1647">
        <v>14.4</v>
      </c>
      <c r="R1647">
        <v>0</v>
      </c>
      <c r="S1647">
        <v>14.4</v>
      </c>
      <c r="T1647">
        <v>0</v>
      </c>
      <c r="U1647">
        <v>0</v>
      </c>
      <c r="V1647">
        <v>0</v>
      </c>
      <c r="X1647">
        <v>0</v>
      </c>
      <c r="Y1647" t="s">
        <v>67</v>
      </c>
      <c r="Z1647" t="s">
        <v>14032</v>
      </c>
      <c r="AA1647" t="s">
        <v>755</v>
      </c>
      <c r="AC1647">
        <v>0</v>
      </c>
      <c r="AD1647" t="s">
        <v>6679</v>
      </c>
      <c r="AE1647" t="s">
        <v>6681</v>
      </c>
      <c r="AF1647" t="s">
        <v>6682</v>
      </c>
      <c r="AG1647">
        <v>65</v>
      </c>
      <c r="AI1647">
        <v>3920</v>
      </c>
      <c r="AK1647" t="s">
        <v>1830</v>
      </c>
      <c r="AL1647" t="s">
        <v>6683</v>
      </c>
      <c r="AM1647" t="s">
        <v>6684</v>
      </c>
    </row>
    <row r="1648" spans="1:39" x14ac:dyDescent="0.25">
      <c r="A1648" s="2">
        <v>41831</v>
      </c>
      <c r="B1648" t="s">
        <v>14033</v>
      </c>
      <c r="C1648" t="s">
        <v>14034</v>
      </c>
      <c r="D1648" s="2">
        <v>41991</v>
      </c>
      <c r="E1648" s="2">
        <v>41991</v>
      </c>
      <c r="F1648" t="s">
        <v>14022</v>
      </c>
      <c r="G1648">
        <v>1</v>
      </c>
      <c r="H1648">
        <v>1</v>
      </c>
      <c r="I1648">
        <v>0</v>
      </c>
      <c r="L1648" t="s">
        <v>64</v>
      </c>
      <c r="M1648" t="s">
        <v>6679</v>
      </c>
      <c r="N1648" t="s">
        <v>6680</v>
      </c>
      <c r="O1648" t="s">
        <v>66</v>
      </c>
      <c r="Q1648">
        <v>16</v>
      </c>
      <c r="R1648">
        <v>0</v>
      </c>
      <c r="S1648">
        <v>16</v>
      </c>
      <c r="T1648">
        <v>0</v>
      </c>
      <c r="U1648">
        <v>0</v>
      </c>
      <c r="V1648">
        <v>0</v>
      </c>
      <c r="X1648">
        <v>0</v>
      </c>
      <c r="Y1648" t="s">
        <v>67</v>
      </c>
      <c r="Z1648" t="s">
        <v>12981</v>
      </c>
      <c r="AA1648" t="s">
        <v>1190</v>
      </c>
      <c r="AC1648">
        <v>0</v>
      </c>
      <c r="AD1648" t="s">
        <v>6679</v>
      </c>
      <c r="AE1648" t="s">
        <v>6681</v>
      </c>
      <c r="AF1648" t="s">
        <v>6682</v>
      </c>
      <c r="AG1648">
        <v>65</v>
      </c>
      <c r="AI1648">
        <v>3920</v>
      </c>
      <c r="AK1648" t="s">
        <v>1830</v>
      </c>
      <c r="AL1648" t="s">
        <v>6683</v>
      </c>
      <c r="AM1648" t="s">
        <v>6684</v>
      </c>
    </row>
    <row r="1649" spans="1:39" x14ac:dyDescent="0.25">
      <c r="A1649" s="2">
        <v>41831</v>
      </c>
      <c r="B1649" t="s">
        <v>14035</v>
      </c>
      <c r="C1649" t="s">
        <v>14036</v>
      </c>
      <c r="D1649" s="2">
        <v>41906</v>
      </c>
      <c r="E1649" s="2">
        <v>41906</v>
      </c>
      <c r="F1649" t="s">
        <v>14022</v>
      </c>
      <c r="G1649">
        <v>1</v>
      </c>
      <c r="H1649">
        <v>1</v>
      </c>
      <c r="I1649">
        <v>0</v>
      </c>
      <c r="L1649" t="s">
        <v>64</v>
      </c>
      <c r="M1649" t="s">
        <v>6679</v>
      </c>
      <c r="N1649" t="s">
        <v>6680</v>
      </c>
      <c r="O1649" t="s">
        <v>66</v>
      </c>
      <c r="Q1649">
        <v>16</v>
      </c>
      <c r="R1649">
        <v>0</v>
      </c>
      <c r="S1649">
        <v>16</v>
      </c>
      <c r="T1649">
        <v>0</v>
      </c>
      <c r="U1649">
        <v>0</v>
      </c>
      <c r="V1649">
        <v>0</v>
      </c>
      <c r="X1649">
        <v>0</v>
      </c>
      <c r="Y1649" t="s">
        <v>67</v>
      </c>
      <c r="Z1649" t="s">
        <v>12981</v>
      </c>
      <c r="AA1649" t="s">
        <v>1190</v>
      </c>
      <c r="AC1649">
        <v>0</v>
      </c>
      <c r="AD1649" t="s">
        <v>6679</v>
      </c>
      <c r="AE1649" t="s">
        <v>6681</v>
      </c>
      <c r="AF1649" t="s">
        <v>6682</v>
      </c>
      <c r="AG1649">
        <v>65</v>
      </c>
      <c r="AI1649">
        <v>3920</v>
      </c>
      <c r="AK1649" t="s">
        <v>1830</v>
      </c>
      <c r="AL1649" t="s">
        <v>6683</v>
      </c>
      <c r="AM1649" t="s">
        <v>6684</v>
      </c>
    </row>
    <row r="1650" spans="1:39" x14ac:dyDescent="0.25">
      <c r="A1650" s="2">
        <v>41830</v>
      </c>
      <c r="B1650" t="s">
        <v>14066</v>
      </c>
      <c r="C1650" t="s">
        <v>1727</v>
      </c>
      <c r="D1650" s="2">
        <v>41839</v>
      </c>
      <c r="E1650" s="2">
        <v>42125</v>
      </c>
      <c r="F1650" t="s">
        <v>13001</v>
      </c>
      <c r="G1650">
        <v>1</v>
      </c>
      <c r="H1650">
        <v>0</v>
      </c>
      <c r="I1650">
        <v>0</v>
      </c>
      <c r="L1650" t="s">
        <v>64</v>
      </c>
      <c r="M1650" t="s">
        <v>6679</v>
      </c>
      <c r="N1650" t="s">
        <v>6680</v>
      </c>
      <c r="O1650" t="s">
        <v>66</v>
      </c>
      <c r="Q1650">
        <v>200</v>
      </c>
      <c r="R1650">
        <v>0</v>
      </c>
      <c r="S1650">
        <v>200</v>
      </c>
      <c r="T1650">
        <v>0</v>
      </c>
      <c r="U1650">
        <v>0</v>
      </c>
      <c r="V1650">
        <v>0</v>
      </c>
      <c r="X1650">
        <v>0</v>
      </c>
      <c r="Y1650" t="s">
        <v>67</v>
      </c>
      <c r="Z1650" t="s">
        <v>12981</v>
      </c>
      <c r="AA1650" t="s">
        <v>500</v>
      </c>
      <c r="AC1650">
        <v>0</v>
      </c>
      <c r="AD1650" t="s">
        <v>6679</v>
      </c>
      <c r="AE1650" t="s">
        <v>6681</v>
      </c>
      <c r="AF1650" t="s">
        <v>6682</v>
      </c>
      <c r="AG1650">
        <v>65</v>
      </c>
      <c r="AI1650">
        <v>3920</v>
      </c>
      <c r="AK1650" t="s">
        <v>1830</v>
      </c>
      <c r="AL1650" t="s">
        <v>6683</v>
      </c>
      <c r="AM1650" t="s">
        <v>6684</v>
      </c>
    </row>
    <row r="1651" spans="1:39" x14ac:dyDescent="0.25">
      <c r="A1651" s="2">
        <v>41830</v>
      </c>
      <c r="B1651" t="s">
        <v>14067</v>
      </c>
      <c r="C1651" t="s">
        <v>13751</v>
      </c>
      <c r="D1651" s="2">
        <v>41855</v>
      </c>
      <c r="E1651" s="2">
        <v>42219</v>
      </c>
      <c r="F1651" t="s">
        <v>13916</v>
      </c>
      <c r="G1651">
        <v>1</v>
      </c>
      <c r="H1651">
        <v>0</v>
      </c>
      <c r="I1651">
        <v>0</v>
      </c>
      <c r="L1651" t="s">
        <v>64</v>
      </c>
      <c r="M1651" t="s">
        <v>6679</v>
      </c>
      <c r="N1651" t="s">
        <v>6680</v>
      </c>
      <c r="O1651" t="s">
        <v>66</v>
      </c>
      <c r="Q1651">
        <v>104</v>
      </c>
      <c r="R1651">
        <v>0</v>
      </c>
      <c r="S1651">
        <v>104</v>
      </c>
      <c r="T1651">
        <v>0</v>
      </c>
      <c r="U1651">
        <v>0</v>
      </c>
      <c r="V1651">
        <v>0</v>
      </c>
      <c r="X1651">
        <v>0</v>
      </c>
      <c r="Y1651" t="s">
        <v>67</v>
      </c>
      <c r="Z1651" t="s">
        <v>12981</v>
      </c>
      <c r="AA1651" t="s">
        <v>500</v>
      </c>
      <c r="AC1651">
        <v>0</v>
      </c>
      <c r="AD1651" t="s">
        <v>6679</v>
      </c>
      <c r="AE1651" t="s">
        <v>6681</v>
      </c>
      <c r="AF1651" t="s">
        <v>6682</v>
      </c>
      <c r="AG1651">
        <v>65</v>
      </c>
      <c r="AI1651">
        <v>3920</v>
      </c>
      <c r="AK1651" t="s">
        <v>1830</v>
      </c>
      <c r="AL1651" t="s">
        <v>6683</v>
      </c>
      <c r="AM1651" t="s">
        <v>6684</v>
      </c>
    </row>
    <row r="1652" spans="1:39" x14ac:dyDescent="0.25">
      <c r="A1652" s="2">
        <v>41673</v>
      </c>
      <c r="B1652" t="s">
        <v>17952</v>
      </c>
      <c r="C1652" t="s">
        <v>17953</v>
      </c>
      <c r="D1652" s="2">
        <v>41698</v>
      </c>
      <c r="E1652" s="2">
        <v>41674</v>
      </c>
      <c r="F1652" t="s">
        <v>1825</v>
      </c>
      <c r="G1652">
        <v>3</v>
      </c>
      <c r="H1652">
        <v>0</v>
      </c>
      <c r="I1652">
        <v>0</v>
      </c>
      <c r="L1652" t="s">
        <v>64</v>
      </c>
      <c r="M1652" t="s">
        <v>1826</v>
      </c>
      <c r="N1652" t="s">
        <v>1827</v>
      </c>
      <c r="O1652" t="s">
        <v>66</v>
      </c>
      <c r="Q1652">
        <v>0</v>
      </c>
      <c r="R1652">
        <v>0</v>
      </c>
      <c r="S1652">
        <v>0</v>
      </c>
      <c r="T1652">
        <v>0</v>
      </c>
      <c r="U1652">
        <v>0</v>
      </c>
      <c r="V1652">
        <v>0</v>
      </c>
      <c r="X1652">
        <v>0</v>
      </c>
      <c r="Y1652" t="s">
        <v>67</v>
      </c>
      <c r="Z1652" t="s">
        <v>154</v>
      </c>
      <c r="AC1652">
        <v>0</v>
      </c>
      <c r="AD1652" t="s">
        <v>1826</v>
      </c>
      <c r="AE1652" t="s">
        <v>1828</v>
      </c>
      <c r="AF1652" t="s">
        <v>1829</v>
      </c>
      <c r="AG1652">
        <v>51</v>
      </c>
      <c r="AI1652">
        <v>3920</v>
      </c>
      <c r="AK1652" t="s">
        <v>1830</v>
      </c>
      <c r="AL1652" t="s">
        <v>1831</v>
      </c>
      <c r="AM1652" t="s">
        <v>1832</v>
      </c>
    </row>
    <row r="1653" spans="1:39" x14ac:dyDescent="0.25">
      <c r="A1653" s="2">
        <v>41673</v>
      </c>
      <c r="B1653" t="s">
        <v>17954</v>
      </c>
      <c r="C1653" t="s">
        <v>17955</v>
      </c>
      <c r="D1653" s="2">
        <v>41698</v>
      </c>
      <c r="E1653" s="2">
        <v>41702</v>
      </c>
      <c r="F1653" t="s">
        <v>1825</v>
      </c>
      <c r="G1653">
        <v>2</v>
      </c>
      <c r="H1653">
        <v>0</v>
      </c>
      <c r="I1653">
        <v>0</v>
      </c>
      <c r="L1653" t="s">
        <v>64</v>
      </c>
      <c r="M1653" t="s">
        <v>1826</v>
      </c>
      <c r="N1653" t="s">
        <v>1827</v>
      </c>
      <c r="O1653" t="s">
        <v>66</v>
      </c>
      <c r="Q1653">
        <v>0</v>
      </c>
      <c r="R1653">
        <v>0</v>
      </c>
      <c r="S1653">
        <v>0</v>
      </c>
      <c r="T1653">
        <v>0</v>
      </c>
      <c r="U1653">
        <v>0</v>
      </c>
      <c r="V1653">
        <v>0</v>
      </c>
      <c r="X1653">
        <v>0</v>
      </c>
      <c r="Y1653" t="s">
        <v>67</v>
      </c>
      <c r="Z1653" t="s">
        <v>154</v>
      </c>
      <c r="AC1653">
        <v>0</v>
      </c>
      <c r="AD1653" t="s">
        <v>1826</v>
      </c>
      <c r="AE1653" t="s">
        <v>1828</v>
      </c>
      <c r="AF1653" t="s">
        <v>1829</v>
      </c>
      <c r="AG1653">
        <v>51</v>
      </c>
      <c r="AI1653">
        <v>3920</v>
      </c>
      <c r="AK1653" t="s">
        <v>1830</v>
      </c>
      <c r="AL1653" t="s">
        <v>1831</v>
      </c>
      <c r="AM1653" t="s">
        <v>1832</v>
      </c>
    </row>
    <row r="1654" spans="1:39" x14ac:dyDescent="0.25">
      <c r="A1654" s="2">
        <v>41807</v>
      </c>
      <c r="B1654" t="s">
        <v>14688</v>
      </c>
      <c r="C1654" t="s">
        <v>14689</v>
      </c>
      <c r="D1654" s="2">
        <v>41929</v>
      </c>
      <c r="E1654" s="2">
        <v>41929</v>
      </c>
      <c r="F1654" t="s">
        <v>14690</v>
      </c>
      <c r="G1654">
        <v>23</v>
      </c>
      <c r="H1654">
        <v>2</v>
      </c>
      <c r="I1654">
        <v>0</v>
      </c>
      <c r="L1654" t="s">
        <v>64</v>
      </c>
      <c r="M1654" t="s">
        <v>1378</v>
      </c>
      <c r="N1654" t="s">
        <v>1379</v>
      </c>
      <c r="O1654" t="s">
        <v>66</v>
      </c>
      <c r="Q1654" t="s">
        <v>5561</v>
      </c>
      <c r="R1654">
        <v>0</v>
      </c>
      <c r="S1654" t="s">
        <v>5561</v>
      </c>
      <c r="T1654">
        <v>0</v>
      </c>
      <c r="U1654">
        <v>0</v>
      </c>
      <c r="V1654" t="s">
        <v>14691</v>
      </c>
      <c r="W1654" s="2">
        <v>41956</v>
      </c>
      <c r="X1654">
        <v>0</v>
      </c>
      <c r="Y1654" t="s">
        <v>67</v>
      </c>
      <c r="Z1654" t="s">
        <v>68</v>
      </c>
      <c r="AA1654" t="s">
        <v>2906</v>
      </c>
      <c r="AC1654">
        <v>0</v>
      </c>
      <c r="AD1654" t="s">
        <v>1378</v>
      </c>
      <c r="AE1654" t="s">
        <v>1380</v>
      </c>
      <c r="AF1654" t="s">
        <v>1381</v>
      </c>
      <c r="AG1654">
        <v>4</v>
      </c>
      <c r="AI1654">
        <v>9920</v>
      </c>
      <c r="AK1654" t="s">
        <v>1382</v>
      </c>
      <c r="AL1654" t="s">
        <v>1383</v>
      </c>
      <c r="AM1654" t="s">
        <v>1384</v>
      </c>
    </row>
    <row r="1655" spans="1:39" x14ac:dyDescent="0.25">
      <c r="A1655" s="2">
        <v>41807</v>
      </c>
      <c r="B1655" t="s">
        <v>14692</v>
      </c>
      <c r="C1655" t="s">
        <v>14693</v>
      </c>
      <c r="D1655" s="2">
        <v>41979</v>
      </c>
      <c r="E1655" s="2">
        <v>41979</v>
      </c>
      <c r="F1655" t="s">
        <v>14694</v>
      </c>
      <c r="G1655">
        <v>23</v>
      </c>
      <c r="H1655">
        <v>2</v>
      </c>
      <c r="I1655">
        <v>0</v>
      </c>
      <c r="L1655" t="s">
        <v>64</v>
      </c>
      <c r="M1655" t="s">
        <v>1378</v>
      </c>
      <c r="N1655" t="s">
        <v>1379</v>
      </c>
      <c r="O1655" t="s">
        <v>66</v>
      </c>
      <c r="Q1655">
        <v>160</v>
      </c>
      <c r="R1655">
        <v>0</v>
      </c>
      <c r="S1655">
        <v>160</v>
      </c>
      <c r="T1655">
        <v>0</v>
      </c>
      <c r="U1655">
        <v>0</v>
      </c>
      <c r="V1655">
        <v>160</v>
      </c>
      <c r="W1655" s="2">
        <v>41984</v>
      </c>
      <c r="X1655">
        <v>0</v>
      </c>
      <c r="Y1655" t="s">
        <v>67</v>
      </c>
      <c r="Z1655" t="s">
        <v>68</v>
      </c>
      <c r="AA1655" t="s">
        <v>755</v>
      </c>
      <c r="AC1655">
        <v>0</v>
      </c>
      <c r="AD1655" t="s">
        <v>1378</v>
      </c>
      <c r="AE1655" t="s">
        <v>1380</v>
      </c>
      <c r="AF1655" t="s">
        <v>1381</v>
      </c>
      <c r="AG1655">
        <v>4</v>
      </c>
      <c r="AI1655">
        <v>9920</v>
      </c>
      <c r="AK1655" t="s">
        <v>1382</v>
      </c>
      <c r="AL1655" t="s">
        <v>1383</v>
      </c>
      <c r="AM1655" t="s">
        <v>1384</v>
      </c>
    </row>
    <row r="1656" spans="1:39" x14ac:dyDescent="0.25">
      <c r="A1656" s="2">
        <v>41807</v>
      </c>
      <c r="B1656" t="s">
        <v>14695</v>
      </c>
      <c r="C1656" t="s">
        <v>14696</v>
      </c>
      <c r="D1656" s="2">
        <v>41931</v>
      </c>
      <c r="E1656" s="2">
        <v>41931</v>
      </c>
      <c r="F1656" t="s">
        <v>14697</v>
      </c>
      <c r="G1656">
        <v>25</v>
      </c>
      <c r="H1656">
        <v>0</v>
      </c>
      <c r="I1656">
        <v>0</v>
      </c>
      <c r="L1656" t="s">
        <v>64</v>
      </c>
      <c r="M1656" t="s">
        <v>1378</v>
      </c>
      <c r="N1656" t="s">
        <v>1379</v>
      </c>
      <c r="O1656" t="s">
        <v>66</v>
      </c>
      <c r="Q1656">
        <v>160</v>
      </c>
      <c r="R1656">
        <v>0</v>
      </c>
      <c r="S1656">
        <v>160</v>
      </c>
      <c r="T1656">
        <v>0</v>
      </c>
      <c r="U1656">
        <v>0</v>
      </c>
      <c r="V1656">
        <v>115.2</v>
      </c>
      <c r="W1656" s="2">
        <v>41963</v>
      </c>
      <c r="X1656">
        <v>0</v>
      </c>
      <c r="Y1656" t="s">
        <v>67</v>
      </c>
      <c r="Z1656" t="s">
        <v>68</v>
      </c>
      <c r="AA1656" t="s">
        <v>1446</v>
      </c>
      <c r="AC1656">
        <v>0</v>
      </c>
      <c r="AD1656" t="s">
        <v>1378</v>
      </c>
      <c r="AE1656" t="s">
        <v>1380</v>
      </c>
      <c r="AF1656" t="s">
        <v>1381</v>
      </c>
      <c r="AG1656">
        <v>4</v>
      </c>
      <c r="AI1656">
        <v>9920</v>
      </c>
      <c r="AK1656" t="s">
        <v>1382</v>
      </c>
      <c r="AL1656" t="s">
        <v>1383</v>
      </c>
      <c r="AM1656" t="s">
        <v>1384</v>
      </c>
    </row>
    <row r="1657" spans="1:39" x14ac:dyDescent="0.25">
      <c r="A1657" s="2">
        <v>41742</v>
      </c>
      <c r="B1657" t="s">
        <v>16048</v>
      </c>
      <c r="C1657" t="s">
        <v>16049</v>
      </c>
      <c r="D1657" s="2">
        <v>41768</v>
      </c>
      <c r="E1657" s="2">
        <v>41768</v>
      </c>
      <c r="F1657" t="s">
        <v>16050</v>
      </c>
      <c r="G1657">
        <v>28</v>
      </c>
      <c r="H1657">
        <v>2</v>
      </c>
      <c r="I1657">
        <v>0</v>
      </c>
      <c r="L1657" t="s">
        <v>64</v>
      </c>
      <c r="M1657" t="s">
        <v>1378</v>
      </c>
      <c r="N1657" t="s">
        <v>1379</v>
      </c>
      <c r="O1657" t="s">
        <v>66</v>
      </c>
      <c r="Q1657">
        <v>192</v>
      </c>
      <c r="R1657">
        <v>0</v>
      </c>
      <c r="S1657">
        <v>192</v>
      </c>
      <c r="T1657">
        <v>0</v>
      </c>
      <c r="U1657">
        <v>0</v>
      </c>
      <c r="V1657">
        <v>192</v>
      </c>
      <c r="W1657" s="2">
        <v>41795</v>
      </c>
      <c r="X1657">
        <v>0</v>
      </c>
      <c r="Y1657" t="s">
        <v>67</v>
      </c>
      <c r="Z1657" t="s">
        <v>68</v>
      </c>
      <c r="AA1657" t="s">
        <v>755</v>
      </c>
      <c r="AC1657">
        <v>0</v>
      </c>
      <c r="AD1657" t="s">
        <v>1378</v>
      </c>
      <c r="AE1657" t="s">
        <v>1380</v>
      </c>
      <c r="AF1657" t="s">
        <v>1381</v>
      </c>
      <c r="AG1657">
        <v>4</v>
      </c>
      <c r="AI1657">
        <v>9920</v>
      </c>
      <c r="AK1657" t="s">
        <v>1382</v>
      </c>
      <c r="AL1657" t="s">
        <v>1383</v>
      </c>
      <c r="AM1657" t="s">
        <v>1384</v>
      </c>
    </row>
    <row r="1658" spans="1:39" x14ac:dyDescent="0.25">
      <c r="A1658" s="2">
        <v>41686</v>
      </c>
      <c r="B1658" t="s">
        <v>17619</v>
      </c>
      <c r="C1658" t="s">
        <v>17620</v>
      </c>
      <c r="D1658" s="2">
        <v>41699</v>
      </c>
      <c r="E1658" s="2">
        <v>41699</v>
      </c>
      <c r="F1658" t="s">
        <v>10163</v>
      </c>
      <c r="G1658">
        <v>20</v>
      </c>
      <c r="H1658">
        <v>0</v>
      </c>
      <c r="I1658">
        <v>0</v>
      </c>
      <c r="L1658" t="s">
        <v>64</v>
      </c>
      <c r="M1658" t="s">
        <v>1378</v>
      </c>
      <c r="N1658" t="s">
        <v>1379</v>
      </c>
      <c r="O1658" t="s">
        <v>66</v>
      </c>
      <c r="Q1658">
        <v>80</v>
      </c>
      <c r="R1658">
        <v>0</v>
      </c>
      <c r="S1658">
        <v>80</v>
      </c>
      <c r="T1658">
        <v>0</v>
      </c>
      <c r="U1658">
        <v>0</v>
      </c>
      <c r="V1658">
        <v>0</v>
      </c>
      <c r="X1658">
        <v>0</v>
      </c>
      <c r="Y1658" t="s">
        <v>67</v>
      </c>
      <c r="Z1658" t="s">
        <v>81</v>
      </c>
      <c r="AA1658" t="s">
        <v>1446</v>
      </c>
      <c r="AC1658">
        <v>0</v>
      </c>
      <c r="AD1658" t="s">
        <v>1378</v>
      </c>
      <c r="AE1658" t="s">
        <v>1380</v>
      </c>
      <c r="AF1658" t="s">
        <v>1381</v>
      </c>
      <c r="AG1658">
        <v>4</v>
      </c>
      <c r="AI1658">
        <v>9920</v>
      </c>
      <c r="AK1658" t="s">
        <v>1382</v>
      </c>
      <c r="AL1658" t="s">
        <v>1383</v>
      </c>
      <c r="AM1658" t="s">
        <v>1384</v>
      </c>
    </row>
    <row r="1659" spans="1:39" x14ac:dyDescent="0.25">
      <c r="A1659" s="2">
        <v>41865</v>
      </c>
      <c r="B1659" t="s">
        <v>13528</v>
      </c>
      <c r="C1659" t="s">
        <v>13529</v>
      </c>
      <c r="D1659" s="2">
        <v>41865</v>
      </c>
      <c r="E1659" s="2">
        <v>42185</v>
      </c>
      <c r="F1659" t="s">
        <v>13530</v>
      </c>
      <c r="G1659" t="s">
        <v>13531</v>
      </c>
      <c r="H1659">
        <v>3</v>
      </c>
      <c r="I1659">
        <v>0</v>
      </c>
      <c r="J1659">
        <v>0</v>
      </c>
      <c r="M1659" t="s">
        <v>64</v>
      </c>
      <c r="N1659" t="s">
        <v>470</v>
      </c>
      <c r="O1659" t="s">
        <v>471</v>
      </c>
      <c r="P1659" t="s">
        <v>66</v>
      </c>
      <c r="R1659">
        <v>360</v>
      </c>
      <c r="S1659">
        <v>0</v>
      </c>
      <c r="T1659">
        <v>360</v>
      </c>
      <c r="U1659">
        <v>0</v>
      </c>
      <c r="V1659">
        <v>0</v>
      </c>
      <c r="W1659">
        <v>360</v>
      </c>
      <c r="X1659" s="2">
        <v>41907</v>
      </c>
      <c r="Y1659">
        <v>0</v>
      </c>
      <c r="Z1659" t="s">
        <v>68</v>
      </c>
      <c r="AC1659">
        <v>0</v>
      </c>
      <c r="AD1659" t="s">
        <v>470</v>
      </c>
      <c r="AE1659" t="s">
        <v>473</v>
      </c>
      <c r="AF1659" t="s">
        <v>474</v>
      </c>
      <c r="AG1659">
        <v>1</v>
      </c>
      <c r="AI1659">
        <v>3360</v>
      </c>
      <c r="AK1659" t="s">
        <v>475</v>
      </c>
      <c r="AL1659" t="s">
        <v>476</v>
      </c>
      <c r="AM1659" t="s">
        <v>477</v>
      </c>
    </row>
    <row r="1660" spans="1:39" x14ac:dyDescent="0.25">
      <c r="A1660" s="2">
        <v>41851</v>
      </c>
      <c r="B1660" t="s">
        <v>13708</v>
      </c>
      <c r="C1660" t="s">
        <v>4604</v>
      </c>
      <c r="D1660" s="2">
        <v>41880</v>
      </c>
      <c r="E1660" s="2">
        <v>41880</v>
      </c>
      <c r="F1660" t="s">
        <v>4604</v>
      </c>
      <c r="G1660">
        <v>52</v>
      </c>
      <c r="H1660">
        <v>20</v>
      </c>
      <c r="I1660">
        <v>0</v>
      </c>
      <c r="K1660" t="s">
        <v>13709</v>
      </c>
      <c r="L1660" t="s">
        <v>64</v>
      </c>
      <c r="M1660" t="s">
        <v>470</v>
      </c>
      <c r="N1660" t="s">
        <v>471</v>
      </c>
      <c r="O1660" t="s">
        <v>66</v>
      </c>
      <c r="Q1660">
        <v>288</v>
      </c>
      <c r="R1660">
        <v>266.11</v>
      </c>
      <c r="S1660">
        <v>554.11</v>
      </c>
      <c r="T1660">
        <v>0</v>
      </c>
      <c r="U1660">
        <v>0</v>
      </c>
      <c r="V1660">
        <v>0</v>
      </c>
      <c r="X1660">
        <v>0</v>
      </c>
      <c r="Y1660" t="s">
        <v>67</v>
      </c>
      <c r="Z1660" t="s">
        <v>68</v>
      </c>
      <c r="AA1660" t="s">
        <v>4605</v>
      </c>
      <c r="AC1660">
        <v>0</v>
      </c>
      <c r="AD1660" t="s">
        <v>470</v>
      </c>
      <c r="AE1660" t="s">
        <v>473</v>
      </c>
      <c r="AF1660" t="s">
        <v>474</v>
      </c>
      <c r="AG1660">
        <v>1</v>
      </c>
      <c r="AI1660">
        <v>3360</v>
      </c>
      <c r="AK1660" t="s">
        <v>475</v>
      </c>
      <c r="AL1660" t="s">
        <v>476</v>
      </c>
      <c r="AM1660" t="s">
        <v>477</v>
      </c>
    </row>
    <row r="1661" spans="1:39" x14ac:dyDescent="0.25">
      <c r="A1661" s="2">
        <v>41835</v>
      </c>
      <c r="B1661" t="s">
        <v>13961</v>
      </c>
      <c r="C1661" t="s">
        <v>13962</v>
      </c>
      <c r="D1661" s="2">
        <v>41877</v>
      </c>
      <c r="E1661" s="2">
        <v>41877</v>
      </c>
      <c r="F1661" t="s">
        <v>12936</v>
      </c>
      <c r="G1661">
        <v>1</v>
      </c>
      <c r="H1661">
        <v>0</v>
      </c>
      <c r="I1661">
        <v>0</v>
      </c>
      <c r="K1661" t="s">
        <v>13963</v>
      </c>
      <c r="L1661" t="s">
        <v>64</v>
      </c>
      <c r="M1661" t="s">
        <v>470</v>
      </c>
      <c r="N1661" t="s">
        <v>471</v>
      </c>
      <c r="O1661" t="s">
        <v>66</v>
      </c>
      <c r="Q1661">
        <v>24</v>
      </c>
      <c r="R1661">
        <v>4.47</v>
      </c>
      <c r="S1661">
        <v>28.47</v>
      </c>
      <c r="T1661">
        <v>0</v>
      </c>
      <c r="U1661">
        <v>0</v>
      </c>
      <c r="V1661">
        <v>4.47</v>
      </c>
      <c r="W1661" s="2">
        <v>41984</v>
      </c>
      <c r="X1661">
        <v>0</v>
      </c>
      <c r="Y1661" t="s">
        <v>67</v>
      </c>
      <c r="Z1661" t="s">
        <v>68</v>
      </c>
      <c r="AA1661" t="s">
        <v>472</v>
      </c>
      <c r="AC1661">
        <v>0</v>
      </c>
      <c r="AD1661" t="s">
        <v>470</v>
      </c>
      <c r="AE1661" t="s">
        <v>473</v>
      </c>
      <c r="AF1661" t="s">
        <v>474</v>
      </c>
      <c r="AG1661">
        <v>1</v>
      </c>
      <c r="AI1661">
        <v>3360</v>
      </c>
      <c r="AK1661" t="s">
        <v>475</v>
      </c>
      <c r="AL1661" t="s">
        <v>476</v>
      </c>
      <c r="AM1661" t="s">
        <v>477</v>
      </c>
    </row>
    <row r="1662" spans="1:39" x14ac:dyDescent="0.25">
      <c r="A1662" s="2">
        <v>41835</v>
      </c>
      <c r="B1662" t="s">
        <v>13964</v>
      </c>
      <c r="C1662" t="s">
        <v>13965</v>
      </c>
      <c r="D1662" s="2">
        <v>41860</v>
      </c>
      <c r="E1662" s="2">
        <v>41860</v>
      </c>
      <c r="F1662" t="s">
        <v>12936</v>
      </c>
      <c r="G1662">
        <v>1</v>
      </c>
      <c r="H1662">
        <v>0</v>
      </c>
      <c r="I1662">
        <v>0</v>
      </c>
      <c r="K1662" t="s">
        <v>13966</v>
      </c>
      <c r="L1662" t="s">
        <v>64</v>
      </c>
      <c r="M1662" t="s">
        <v>470</v>
      </c>
      <c r="N1662" t="s">
        <v>471</v>
      </c>
      <c r="O1662" t="s">
        <v>66</v>
      </c>
      <c r="Q1662">
        <v>24</v>
      </c>
      <c r="R1662">
        <v>4.47</v>
      </c>
      <c r="S1662">
        <v>28.47</v>
      </c>
      <c r="T1662">
        <v>0</v>
      </c>
      <c r="U1662">
        <v>0</v>
      </c>
      <c r="V1662">
        <v>4.47</v>
      </c>
      <c r="W1662" s="2">
        <v>41984</v>
      </c>
      <c r="X1662">
        <v>0</v>
      </c>
      <c r="Y1662" t="s">
        <v>67</v>
      </c>
      <c r="Z1662" t="s">
        <v>68</v>
      </c>
      <c r="AA1662" t="s">
        <v>472</v>
      </c>
      <c r="AC1662">
        <v>0</v>
      </c>
      <c r="AD1662" t="s">
        <v>470</v>
      </c>
      <c r="AE1662" t="s">
        <v>473</v>
      </c>
      <c r="AF1662" t="s">
        <v>474</v>
      </c>
      <c r="AG1662">
        <v>1</v>
      </c>
      <c r="AI1662">
        <v>3360</v>
      </c>
      <c r="AK1662" t="s">
        <v>475</v>
      </c>
      <c r="AL1662" t="s">
        <v>476</v>
      </c>
      <c r="AM1662" t="s">
        <v>477</v>
      </c>
    </row>
    <row r="1663" spans="1:39" x14ac:dyDescent="0.25">
      <c r="A1663" s="2">
        <v>41827</v>
      </c>
      <c r="B1663" t="s">
        <v>14178</v>
      </c>
      <c r="C1663" t="s">
        <v>14179</v>
      </c>
      <c r="D1663" s="2">
        <v>41849</v>
      </c>
      <c r="E1663" s="2">
        <v>41849</v>
      </c>
      <c r="F1663" t="s">
        <v>14180</v>
      </c>
      <c r="G1663">
        <v>5</v>
      </c>
      <c r="H1663">
        <v>0</v>
      </c>
      <c r="I1663">
        <v>0</v>
      </c>
      <c r="L1663" t="s">
        <v>64</v>
      </c>
      <c r="M1663" t="s">
        <v>470</v>
      </c>
      <c r="N1663" t="s">
        <v>471</v>
      </c>
      <c r="O1663" t="s">
        <v>66</v>
      </c>
      <c r="Q1663">
        <v>48</v>
      </c>
      <c r="R1663">
        <v>4.47</v>
      </c>
      <c r="S1663">
        <v>52.47</v>
      </c>
      <c r="T1663">
        <v>0</v>
      </c>
      <c r="U1663">
        <v>0</v>
      </c>
      <c r="V1663">
        <v>0</v>
      </c>
      <c r="X1663">
        <v>0</v>
      </c>
      <c r="Y1663" t="s">
        <v>67</v>
      </c>
      <c r="Z1663" t="s">
        <v>68</v>
      </c>
      <c r="AA1663" t="s">
        <v>1446</v>
      </c>
      <c r="AC1663">
        <v>0</v>
      </c>
      <c r="AD1663" t="s">
        <v>470</v>
      </c>
      <c r="AE1663" t="s">
        <v>473</v>
      </c>
      <c r="AF1663" t="s">
        <v>474</v>
      </c>
      <c r="AG1663">
        <v>1</v>
      </c>
      <c r="AI1663">
        <v>3360</v>
      </c>
      <c r="AK1663" t="s">
        <v>475</v>
      </c>
      <c r="AL1663" t="s">
        <v>476</v>
      </c>
      <c r="AM1663" t="s">
        <v>477</v>
      </c>
    </row>
    <row r="1664" spans="1:39" x14ac:dyDescent="0.25">
      <c r="A1664" s="2">
        <v>41823</v>
      </c>
      <c r="B1664" t="s">
        <v>14238</v>
      </c>
      <c r="C1664" t="s">
        <v>13965</v>
      </c>
      <c r="D1664" s="2">
        <v>41972</v>
      </c>
      <c r="E1664" s="2">
        <v>41972</v>
      </c>
      <c r="F1664" t="s">
        <v>14239</v>
      </c>
      <c r="G1664">
        <v>1</v>
      </c>
      <c r="H1664">
        <v>0</v>
      </c>
      <c r="I1664">
        <v>0</v>
      </c>
      <c r="L1664" t="s">
        <v>64</v>
      </c>
      <c r="M1664" t="s">
        <v>470</v>
      </c>
      <c r="N1664" t="s">
        <v>471</v>
      </c>
      <c r="O1664" t="s">
        <v>66</v>
      </c>
      <c r="Q1664">
        <v>0</v>
      </c>
      <c r="R1664">
        <v>0</v>
      </c>
      <c r="S1664">
        <v>0</v>
      </c>
      <c r="T1664">
        <v>0</v>
      </c>
      <c r="U1664">
        <v>0</v>
      </c>
      <c r="V1664">
        <v>0</v>
      </c>
      <c r="X1664">
        <v>0</v>
      </c>
      <c r="Y1664" t="s">
        <v>67</v>
      </c>
      <c r="Z1664" t="s">
        <v>154</v>
      </c>
      <c r="AC1664">
        <v>0</v>
      </c>
      <c r="AD1664" t="s">
        <v>470</v>
      </c>
      <c r="AE1664" t="s">
        <v>473</v>
      </c>
      <c r="AF1664" t="s">
        <v>474</v>
      </c>
      <c r="AG1664">
        <v>1</v>
      </c>
      <c r="AI1664">
        <v>3360</v>
      </c>
      <c r="AK1664" t="s">
        <v>475</v>
      </c>
      <c r="AL1664" t="s">
        <v>476</v>
      </c>
      <c r="AM1664" t="s">
        <v>477</v>
      </c>
    </row>
    <row r="1665" spans="1:39" x14ac:dyDescent="0.25">
      <c r="A1665" s="2">
        <v>41823</v>
      </c>
      <c r="B1665" t="s">
        <v>14240</v>
      </c>
      <c r="C1665" t="s">
        <v>14241</v>
      </c>
      <c r="D1665" s="2">
        <v>41930</v>
      </c>
      <c r="E1665" s="2">
        <v>41930</v>
      </c>
      <c r="F1665" t="s">
        <v>14239</v>
      </c>
      <c r="G1665">
        <v>1</v>
      </c>
      <c r="H1665">
        <v>0</v>
      </c>
      <c r="I1665">
        <v>0</v>
      </c>
      <c r="L1665" t="s">
        <v>64</v>
      </c>
      <c r="M1665" t="s">
        <v>470</v>
      </c>
      <c r="N1665" t="s">
        <v>471</v>
      </c>
      <c r="O1665" t="s">
        <v>66</v>
      </c>
      <c r="Q1665">
        <v>0</v>
      </c>
      <c r="R1665">
        <v>0</v>
      </c>
      <c r="S1665">
        <v>0</v>
      </c>
      <c r="T1665">
        <v>0</v>
      </c>
      <c r="U1665">
        <v>0</v>
      </c>
      <c r="V1665">
        <v>0</v>
      </c>
      <c r="X1665">
        <v>0</v>
      </c>
      <c r="Y1665" t="s">
        <v>67</v>
      </c>
      <c r="Z1665" t="s">
        <v>154</v>
      </c>
      <c r="AC1665">
        <v>0</v>
      </c>
      <c r="AD1665" t="s">
        <v>470</v>
      </c>
      <c r="AE1665" t="s">
        <v>473</v>
      </c>
      <c r="AF1665" t="s">
        <v>474</v>
      </c>
      <c r="AG1665">
        <v>1</v>
      </c>
      <c r="AI1665">
        <v>3360</v>
      </c>
      <c r="AK1665" t="s">
        <v>475</v>
      </c>
      <c r="AL1665" t="s">
        <v>476</v>
      </c>
      <c r="AM1665" t="s">
        <v>477</v>
      </c>
    </row>
    <row r="1666" spans="1:39" x14ac:dyDescent="0.25">
      <c r="A1666" s="2">
        <v>41823</v>
      </c>
      <c r="B1666" t="s">
        <v>14242</v>
      </c>
      <c r="C1666" t="s">
        <v>14241</v>
      </c>
      <c r="D1666" s="2">
        <v>41916</v>
      </c>
      <c r="E1666" s="2">
        <v>41916</v>
      </c>
      <c r="F1666" t="s">
        <v>14239</v>
      </c>
      <c r="G1666">
        <v>1</v>
      </c>
      <c r="H1666">
        <v>0</v>
      </c>
      <c r="I1666">
        <v>0</v>
      </c>
      <c r="L1666" t="s">
        <v>64</v>
      </c>
      <c r="M1666" t="s">
        <v>470</v>
      </c>
      <c r="N1666" t="s">
        <v>471</v>
      </c>
      <c r="O1666" t="s">
        <v>66</v>
      </c>
      <c r="Q1666">
        <v>0</v>
      </c>
      <c r="R1666">
        <v>0</v>
      </c>
      <c r="S1666">
        <v>0</v>
      </c>
      <c r="T1666">
        <v>0</v>
      </c>
      <c r="U1666">
        <v>0</v>
      </c>
      <c r="V1666">
        <v>0</v>
      </c>
      <c r="X1666">
        <v>0</v>
      </c>
      <c r="Y1666" t="s">
        <v>67</v>
      </c>
      <c r="Z1666" t="s">
        <v>154</v>
      </c>
      <c r="AC1666">
        <v>0</v>
      </c>
      <c r="AD1666" t="s">
        <v>470</v>
      </c>
      <c r="AE1666" t="s">
        <v>473</v>
      </c>
      <c r="AF1666" t="s">
        <v>474</v>
      </c>
      <c r="AG1666">
        <v>1</v>
      </c>
      <c r="AI1666">
        <v>3360</v>
      </c>
      <c r="AK1666" t="s">
        <v>475</v>
      </c>
      <c r="AL1666" t="s">
        <v>476</v>
      </c>
      <c r="AM1666" t="s">
        <v>477</v>
      </c>
    </row>
    <row r="1667" spans="1:39" x14ac:dyDescent="0.25">
      <c r="A1667" s="2">
        <v>41823</v>
      </c>
      <c r="B1667" t="s">
        <v>14243</v>
      </c>
      <c r="C1667" t="s">
        <v>14241</v>
      </c>
      <c r="D1667" s="2">
        <v>41902</v>
      </c>
      <c r="E1667" s="2">
        <v>41902</v>
      </c>
      <c r="F1667" t="s">
        <v>12936</v>
      </c>
      <c r="G1667">
        <v>1</v>
      </c>
      <c r="H1667">
        <v>0</v>
      </c>
      <c r="I1667">
        <v>0</v>
      </c>
      <c r="L1667" t="s">
        <v>64</v>
      </c>
      <c r="M1667" t="s">
        <v>470</v>
      </c>
      <c r="N1667" t="s">
        <v>471</v>
      </c>
      <c r="O1667" t="s">
        <v>66</v>
      </c>
      <c r="Q1667">
        <v>0</v>
      </c>
      <c r="R1667">
        <v>0</v>
      </c>
      <c r="S1667">
        <v>0</v>
      </c>
      <c r="T1667">
        <v>0</v>
      </c>
      <c r="U1667">
        <v>0</v>
      </c>
      <c r="V1667">
        <v>0</v>
      </c>
      <c r="X1667">
        <v>0</v>
      </c>
      <c r="Y1667" t="s">
        <v>67</v>
      </c>
      <c r="Z1667" t="s">
        <v>154</v>
      </c>
      <c r="AC1667">
        <v>0</v>
      </c>
      <c r="AD1667" t="s">
        <v>470</v>
      </c>
      <c r="AE1667" t="s">
        <v>473</v>
      </c>
      <c r="AF1667" t="s">
        <v>474</v>
      </c>
      <c r="AG1667">
        <v>1</v>
      </c>
      <c r="AI1667">
        <v>3360</v>
      </c>
      <c r="AK1667" t="s">
        <v>475</v>
      </c>
      <c r="AL1667" t="s">
        <v>476</v>
      </c>
      <c r="AM1667" t="s">
        <v>477</v>
      </c>
    </row>
    <row r="1668" spans="1:39" x14ac:dyDescent="0.25">
      <c r="A1668" s="2">
        <v>41823</v>
      </c>
      <c r="B1668" t="s">
        <v>14244</v>
      </c>
      <c r="C1668" t="s">
        <v>14241</v>
      </c>
      <c r="D1668" s="2">
        <v>41888</v>
      </c>
      <c r="E1668" s="2">
        <v>41888</v>
      </c>
      <c r="F1668" t="s">
        <v>14239</v>
      </c>
      <c r="G1668">
        <v>1</v>
      </c>
      <c r="H1668">
        <v>0</v>
      </c>
      <c r="I1668">
        <v>0</v>
      </c>
      <c r="L1668" t="s">
        <v>64</v>
      </c>
      <c r="M1668" t="s">
        <v>470</v>
      </c>
      <c r="N1668" t="s">
        <v>471</v>
      </c>
      <c r="O1668" t="s">
        <v>66</v>
      </c>
      <c r="Q1668">
        <v>0</v>
      </c>
      <c r="R1668">
        <v>0</v>
      </c>
      <c r="S1668">
        <v>0</v>
      </c>
      <c r="T1668">
        <v>0</v>
      </c>
      <c r="U1668">
        <v>0</v>
      </c>
      <c r="V1668">
        <v>0</v>
      </c>
      <c r="X1668">
        <v>0</v>
      </c>
      <c r="Y1668" t="s">
        <v>67</v>
      </c>
      <c r="Z1668" t="s">
        <v>154</v>
      </c>
      <c r="AC1668">
        <v>0</v>
      </c>
      <c r="AD1668" t="s">
        <v>470</v>
      </c>
      <c r="AE1668" t="s">
        <v>473</v>
      </c>
      <c r="AF1668" t="s">
        <v>474</v>
      </c>
      <c r="AG1668">
        <v>1</v>
      </c>
      <c r="AI1668">
        <v>3360</v>
      </c>
      <c r="AK1668" t="s">
        <v>475</v>
      </c>
      <c r="AL1668" t="s">
        <v>476</v>
      </c>
      <c r="AM1668" t="s">
        <v>477</v>
      </c>
    </row>
    <row r="1669" spans="1:39" x14ac:dyDescent="0.25">
      <c r="A1669" s="2">
        <v>41816</v>
      </c>
      <c r="B1669" t="s">
        <v>14400</v>
      </c>
      <c r="C1669" t="s">
        <v>14401</v>
      </c>
      <c r="D1669" s="2">
        <v>41844</v>
      </c>
      <c r="E1669" s="2">
        <v>41844</v>
      </c>
      <c r="F1669" t="s">
        <v>14402</v>
      </c>
      <c r="G1669">
        <v>3</v>
      </c>
      <c r="H1669">
        <v>1</v>
      </c>
      <c r="I1669">
        <v>0</v>
      </c>
      <c r="L1669" t="s">
        <v>64</v>
      </c>
      <c r="M1669" t="s">
        <v>470</v>
      </c>
      <c r="N1669" t="s">
        <v>471</v>
      </c>
      <c r="O1669" t="s">
        <v>66</v>
      </c>
      <c r="Q1669">
        <v>0</v>
      </c>
      <c r="R1669">
        <v>0</v>
      </c>
      <c r="S1669">
        <v>0</v>
      </c>
      <c r="T1669">
        <v>0</v>
      </c>
      <c r="U1669">
        <v>0</v>
      </c>
      <c r="V1669">
        <v>0</v>
      </c>
      <c r="X1669">
        <v>0</v>
      </c>
      <c r="Y1669" t="s">
        <v>67</v>
      </c>
      <c r="Z1669" t="s">
        <v>154</v>
      </c>
      <c r="AC1669">
        <v>0</v>
      </c>
      <c r="AD1669" t="s">
        <v>470</v>
      </c>
      <c r="AE1669" t="s">
        <v>473</v>
      </c>
      <c r="AF1669" t="s">
        <v>474</v>
      </c>
      <c r="AG1669">
        <v>1</v>
      </c>
      <c r="AI1669">
        <v>3360</v>
      </c>
      <c r="AK1669" t="s">
        <v>475</v>
      </c>
      <c r="AL1669" t="s">
        <v>476</v>
      </c>
      <c r="AM1669" t="s">
        <v>477</v>
      </c>
    </row>
    <row r="1670" spans="1:39" x14ac:dyDescent="0.25">
      <c r="A1670" s="2">
        <v>41816</v>
      </c>
      <c r="B1670" t="s">
        <v>14403</v>
      </c>
      <c r="C1670" t="s">
        <v>14404</v>
      </c>
      <c r="D1670" s="2">
        <v>41843</v>
      </c>
      <c r="E1670" s="2">
        <v>41843</v>
      </c>
      <c r="F1670" t="s">
        <v>14402</v>
      </c>
      <c r="G1670">
        <v>12</v>
      </c>
      <c r="H1670">
        <v>2</v>
      </c>
      <c r="I1670">
        <v>0</v>
      </c>
      <c r="L1670" t="s">
        <v>64</v>
      </c>
      <c r="M1670" t="s">
        <v>470</v>
      </c>
      <c r="N1670" t="s">
        <v>471</v>
      </c>
      <c r="O1670" t="s">
        <v>66</v>
      </c>
      <c r="Q1670">
        <v>0</v>
      </c>
      <c r="R1670">
        <v>0</v>
      </c>
      <c r="S1670">
        <v>0</v>
      </c>
      <c r="T1670">
        <v>0</v>
      </c>
      <c r="U1670">
        <v>0</v>
      </c>
      <c r="V1670">
        <v>0</v>
      </c>
      <c r="X1670">
        <v>0</v>
      </c>
      <c r="Y1670" t="s">
        <v>67</v>
      </c>
      <c r="Z1670" t="s">
        <v>154</v>
      </c>
      <c r="AC1670">
        <v>0</v>
      </c>
      <c r="AD1670" t="s">
        <v>470</v>
      </c>
      <c r="AE1670" t="s">
        <v>473</v>
      </c>
      <c r="AF1670" t="s">
        <v>474</v>
      </c>
      <c r="AG1670">
        <v>1</v>
      </c>
      <c r="AI1670">
        <v>3360</v>
      </c>
      <c r="AK1670" t="s">
        <v>475</v>
      </c>
      <c r="AL1670" t="s">
        <v>476</v>
      </c>
      <c r="AM1670" t="s">
        <v>477</v>
      </c>
    </row>
    <row r="1671" spans="1:39" x14ac:dyDescent="0.25">
      <c r="A1671" s="2">
        <v>41802</v>
      </c>
      <c r="B1671" t="s">
        <v>14882</v>
      </c>
      <c r="C1671" t="s">
        <v>14241</v>
      </c>
      <c r="D1671" s="2">
        <v>41873</v>
      </c>
      <c r="E1671" s="2">
        <v>41873</v>
      </c>
      <c r="G1671">
        <v>1</v>
      </c>
      <c r="H1671">
        <v>0</v>
      </c>
      <c r="I1671">
        <v>0</v>
      </c>
      <c r="K1671" t="s">
        <v>14883</v>
      </c>
      <c r="L1671" t="s">
        <v>64</v>
      </c>
      <c r="M1671" t="s">
        <v>470</v>
      </c>
      <c r="N1671" t="s">
        <v>471</v>
      </c>
      <c r="O1671" t="s">
        <v>66</v>
      </c>
      <c r="Q1671">
        <v>24</v>
      </c>
      <c r="R1671">
        <v>4.47</v>
      </c>
      <c r="S1671">
        <v>28.47</v>
      </c>
      <c r="T1671">
        <v>0</v>
      </c>
      <c r="U1671">
        <v>0</v>
      </c>
      <c r="V1671">
        <v>4.47</v>
      </c>
      <c r="X1671">
        <v>0</v>
      </c>
      <c r="Y1671" t="s">
        <v>67</v>
      </c>
      <c r="Z1671" t="s">
        <v>68</v>
      </c>
      <c r="AA1671" t="s">
        <v>472</v>
      </c>
      <c r="AC1671">
        <v>0</v>
      </c>
      <c r="AD1671" t="s">
        <v>470</v>
      </c>
      <c r="AE1671" t="s">
        <v>473</v>
      </c>
      <c r="AF1671" t="s">
        <v>474</v>
      </c>
      <c r="AG1671">
        <v>1</v>
      </c>
      <c r="AI1671">
        <v>3360</v>
      </c>
      <c r="AK1671" t="s">
        <v>475</v>
      </c>
      <c r="AL1671" t="s">
        <v>476</v>
      </c>
      <c r="AM1671" t="s">
        <v>477</v>
      </c>
    </row>
    <row r="1672" spans="1:39" x14ac:dyDescent="0.25">
      <c r="A1672" s="2">
        <v>41802</v>
      </c>
      <c r="B1672" t="s">
        <v>14884</v>
      </c>
      <c r="C1672" t="s">
        <v>14241</v>
      </c>
      <c r="D1672" s="2">
        <v>41818</v>
      </c>
      <c r="E1672" s="2">
        <v>41818</v>
      </c>
      <c r="F1672" t="s">
        <v>14180</v>
      </c>
      <c r="G1672">
        <v>1</v>
      </c>
      <c r="H1672">
        <v>0</v>
      </c>
      <c r="I1672">
        <v>0</v>
      </c>
      <c r="K1672" t="s">
        <v>14883</v>
      </c>
      <c r="L1672" t="s">
        <v>64</v>
      </c>
      <c r="M1672" t="s">
        <v>470</v>
      </c>
      <c r="N1672" t="s">
        <v>471</v>
      </c>
      <c r="O1672" t="s">
        <v>66</v>
      </c>
      <c r="Q1672">
        <v>24</v>
      </c>
      <c r="R1672">
        <v>4.47</v>
      </c>
      <c r="S1672">
        <v>28.47</v>
      </c>
      <c r="T1672">
        <v>0</v>
      </c>
      <c r="U1672">
        <v>0</v>
      </c>
      <c r="V1672">
        <v>4.47</v>
      </c>
      <c r="W1672" s="2">
        <v>41984</v>
      </c>
      <c r="X1672">
        <v>0</v>
      </c>
      <c r="Y1672" t="s">
        <v>67</v>
      </c>
      <c r="Z1672" t="s">
        <v>68</v>
      </c>
      <c r="AA1672" t="s">
        <v>472</v>
      </c>
      <c r="AC1672">
        <v>0</v>
      </c>
      <c r="AD1672" t="s">
        <v>470</v>
      </c>
      <c r="AE1672" t="s">
        <v>473</v>
      </c>
      <c r="AF1672" t="s">
        <v>474</v>
      </c>
      <c r="AG1672">
        <v>1</v>
      </c>
      <c r="AI1672">
        <v>3360</v>
      </c>
      <c r="AK1672" t="s">
        <v>475</v>
      </c>
      <c r="AL1672" t="s">
        <v>476</v>
      </c>
      <c r="AM1672" t="s">
        <v>477</v>
      </c>
    </row>
    <row r="1673" spans="1:39" x14ac:dyDescent="0.25">
      <c r="A1673" s="2">
        <v>41802</v>
      </c>
      <c r="B1673" t="s">
        <v>14885</v>
      </c>
      <c r="C1673" t="s">
        <v>13965</v>
      </c>
      <c r="D1673" s="2">
        <v>41804</v>
      </c>
      <c r="E1673" s="2">
        <v>41804</v>
      </c>
      <c r="F1673" t="s">
        <v>14180</v>
      </c>
      <c r="G1673">
        <v>1</v>
      </c>
      <c r="H1673">
        <v>0</v>
      </c>
      <c r="I1673">
        <v>0</v>
      </c>
      <c r="L1673" t="s">
        <v>64</v>
      </c>
      <c r="M1673" t="s">
        <v>470</v>
      </c>
      <c r="N1673" t="s">
        <v>471</v>
      </c>
      <c r="O1673" t="s">
        <v>66</v>
      </c>
      <c r="Q1673">
        <v>24</v>
      </c>
      <c r="R1673">
        <v>4.47</v>
      </c>
      <c r="S1673">
        <v>28.47</v>
      </c>
      <c r="T1673">
        <v>0</v>
      </c>
      <c r="U1673">
        <v>0</v>
      </c>
      <c r="V1673">
        <v>4.47</v>
      </c>
      <c r="W1673" s="2">
        <v>41844</v>
      </c>
      <c r="X1673">
        <v>0</v>
      </c>
      <c r="Y1673" t="s">
        <v>67</v>
      </c>
      <c r="Z1673" t="s">
        <v>68</v>
      </c>
      <c r="AA1673" t="s">
        <v>472</v>
      </c>
      <c r="AC1673">
        <v>0</v>
      </c>
      <c r="AD1673" t="s">
        <v>470</v>
      </c>
      <c r="AE1673" t="s">
        <v>473</v>
      </c>
      <c r="AF1673" t="s">
        <v>474</v>
      </c>
      <c r="AG1673">
        <v>1</v>
      </c>
      <c r="AI1673">
        <v>3360</v>
      </c>
      <c r="AK1673" t="s">
        <v>475</v>
      </c>
      <c r="AL1673" t="s">
        <v>476</v>
      </c>
      <c r="AM1673" t="s">
        <v>477</v>
      </c>
    </row>
    <row r="1674" spans="1:39" x14ac:dyDescent="0.25">
      <c r="A1674" s="2">
        <v>41786</v>
      </c>
      <c r="B1674" t="s">
        <v>15183</v>
      </c>
      <c r="C1674" t="s">
        <v>15184</v>
      </c>
      <c r="D1674" s="2">
        <v>41796</v>
      </c>
      <c r="E1674" s="2">
        <v>41798</v>
      </c>
      <c r="F1674" t="s">
        <v>15185</v>
      </c>
      <c r="G1674">
        <v>1</v>
      </c>
      <c r="H1674">
        <v>0</v>
      </c>
      <c r="I1674">
        <v>0</v>
      </c>
      <c r="L1674" t="s">
        <v>64</v>
      </c>
      <c r="M1674" t="s">
        <v>470</v>
      </c>
      <c r="N1674" t="s">
        <v>471</v>
      </c>
      <c r="O1674" t="s">
        <v>66</v>
      </c>
      <c r="Q1674">
        <v>97</v>
      </c>
      <c r="R1674">
        <v>0</v>
      </c>
      <c r="S1674">
        <v>97</v>
      </c>
      <c r="T1674">
        <v>0</v>
      </c>
      <c r="U1674">
        <v>0</v>
      </c>
      <c r="V1674">
        <v>109.77</v>
      </c>
      <c r="W1674" s="2">
        <v>41809</v>
      </c>
      <c r="X1674">
        <v>0</v>
      </c>
      <c r="Y1674" t="s">
        <v>67</v>
      </c>
      <c r="Z1674" t="s">
        <v>68</v>
      </c>
      <c r="AA1674" t="s">
        <v>1524</v>
      </c>
      <c r="AC1674">
        <v>0</v>
      </c>
      <c r="AD1674" t="s">
        <v>470</v>
      </c>
      <c r="AE1674" t="s">
        <v>473</v>
      </c>
      <c r="AF1674" t="s">
        <v>474</v>
      </c>
      <c r="AG1674">
        <v>1</v>
      </c>
      <c r="AI1674">
        <v>3360</v>
      </c>
      <c r="AK1674" t="s">
        <v>475</v>
      </c>
      <c r="AL1674" t="s">
        <v>476</v>
      </c>
      <c r="AM1674" t="s">
        <v>477</v>
      </c>
    </row>
    <row r="1675" spans="1:39" x14ac:dyDescent="0.25">
      <c r="A1675" s="2">
        <v>41731</v>
      </c>
      <c r="B1675" t="s">
        <v>16332</v>
      </c>
      <c r="C1675" t="s">
        <v>6649</v>
      </c>
      <c r="D1675" s="2">
        <v>41815</v>
      </c>
      <c r="E1675" s="2">
        <v>41816</v>
      </c>
      <c r="F1675" t="s">
        <v>14967</v>
      </c>
      <c r="G1675">
        <v>0</v>
      </c>
      <c r="H1675">
        <v>0</v>
      </c>
      <c r="I1675">
        <v>0</v>
      </c>
      <c r="K1675" t="s">
        <v>16333</v>
      </c>
      <c r="L1675" t="s">
        <v>64</v>
      </c>
      <c r="M1675" t="s">
        <v>470</v>
      </c>
      <c r="N1675" t="s">
        <v>471</v>
      </c>
      <c r="Q1675">
        <v>0</v>
      </c>
      <c r="R1675">
        <v>173.04</v>
      </c>
      <c r="S1675">
        <v>173.04</v>
      </c>
      <c r="T1675">
        <v>0</v>
      </c>
      <c r="U1675">
        <v>0</v>
      </c>
      <c r="V1675">
        <v>0</v>
      </c>
      <c r="X1675">
        <v>0</v>
      </c>
      <c r="Y1675" t="s">
        <v>67</v>
      </c>
      <c r="Z1675" t="s">
        <v>68</v>
      </c>
      <c r="AA1675" t="s">
        <v>5087</v>
      </c>
      <c r="AB1675" t="s">
        <v>5088</v>
      </c>
      <c r="AC1675">
        <v>0</v>
      </c>
      <c r="AD1675" t="s">
        <v>470</v>
      </c>
      <c r="AE1675" t="s">
        <v>473</v>
      </c>
      <c r="AF1675" t="s">
        <v>474</v>
      </c>
      <c r="AG1675">
        <v>1</v>
      </c>
      <c r="AI1675">
        <v>3360</v>
      </c>
      <c r="AK1675" t="s">
        <v>475</v>
      </c>
      <c r="AL1675" t="s">
        <v>476</v>
      </c>
      <c r="AM1675" t="s">
        <v>477</v>
      </c>
    </row>
    <row r="1676" spans="1:39" x14ac:dyDescent="0.25">
      <c r="A1676" s="2">
        <v>41731</v>
      </c>
      <c r="B1676" t="s">
        <v>16334</v>
      </c>
      <c r="C1676" t="s">
        <v>6649</v>
      </c>
      <c r="D1676" s="2">
        <v>41815</v>
      </c>
      <c r="E1676" s="2">
        <v>41816</v>
      </c>
      <c r="F1676" t="s">
        <v>14967</v>
      </c>
      <c r="G1676">
        <v>0</v>
      </c>
      <c r="H1676">
        <v>0</v>
      </c>
      <c r="I1676">
        <v>0</v>
      </c>
      <c r="L1676" t="s">
        <v>64</v>
      </c>
      <c r="M1676" t="s">
        <v>470</v>
      </c>
      <c r="N1676" t="s">
        <v>471</v>
      </c>
      <c r="Q1676">
        <v>0</v>
      </c>
      <c r="R1676">
        <v>103.82</v>
      </c>
      <c r="S1676">
        <v>103.82</v>
      </c>
      <c r="T1676">
        <v>0</v>
      </c>
      <c r="U1676">
        <v>0</v>
      </c>
      <c r="V1676">
        <v>0</v>
      </c>
      <c r="X1676">
        <v>0</v>
      </c>
      <c r="Y1676" t="s">
        <v>67</v>
      </c>
      <c r="Z1676" t="s">
        <v>81</v>
      </c>
      <c r="AA1676" t="s">
        <v>5087</v>
      </c>
      <c r="AB1676" t="s">
        <v>5088</v>
      </c>
      <c r="AC1676">
        <v>0</v>
      </c>
      <c r="AD1676" t="s">
        <v>470</v>
      </c>
      <c r="AE1676" t="s">
        <v>473</v>
      </c>
      <c r="AF1676" t="s">
        <v>474</v>
      </c>
      <c r="AG1676">
        <v>1</v>
      </c>
      <c r="AI1676">
        <v>3360</v>
      </c>
      <c r="AK1676" t="s">
        <v>475</v>
      </c>
      <c r="AL1676" t="s">
        <v>476</v>
      </c>
      <c r="AM1676" t="s">
        <v>477</v>
      </c>
    </row>
    <row r="1677" spans="1:39" x14ac:dyDescent="0.25">
      <c r="A1677" s="2">
        <v>41725</v>
      </c>
      <c r="B1677" t="s">
        <v>16465</v>
      </c>
      <c r="C1677" t="s">
        <v>14241</v>
      </c>
      <c r="D1677" s="2">
        <v>41790</v>
      </c>
      <c r="E1677" s="2">
        <v>41790</v>
      </c>
      <c r="F1677" t="s">
        <v>14180</v>
      </c>
      <c r="G1677">
        <v>1</v>
      </c>
      <c r="H1677">
        <v>0</v>
      </c>
      <c r="I1677">
        <v>0</v>
      </c>
      <c r="K1677" t="s">
        <v>16466</v>
      </c>
      <c r="L1677" t="s">
        <v>64</v>
      </c>
      <c r="M1677" t="s">
        <v>470</v>
      </c>
      <c r="N1677" t="s">
        <v>471</v>
      </c>
      <c r="O1677" t="s">
        <v>66</v>
      </c>
      <c r="Q1677">
        <v>24</v>
      </c>
      <c r="R1677">
        <v>4.47</v>
      </c>
      <c r="S1677">
        <v>28.47</v>
      </c>
      <c r="T1677">
        <v>0</v>
      </c>
      <c r="U1677">
        <v>0</v>
      </c>
      <c r="V1677">
        <v>4.47</v>
      </c>
      <c r="W1677" s="2">
        <v>41984</v>
      </c>
      <c r="X1677">
        <v>0</v>
      </c>
      <c r="Y1677" t="s">
        <v>67</v>
      </c>
      <c r="Z1677" t="s">
        <v>68</v>
      </c>
      <c r="AA1677" t="s">
        <v>472</v>
      </c>
      <c r="AC1677">
        <v>0</v>
      </c>
      <c r="AD1677" t="s">
        <v>470</v>
      </c>
      <c r="AE1677" t="s">
        <v>473</v>
      </c>
      <c r="AF1677" t="s">
        <v>474</v>
      </c>
      <c r="AG1677">
        <v>1</v>
      </c>
      <c r="AI1677">
        <v>3360</v>
      </c>
      <c r="AK1677" t="s">
        <v>475</v>
      </c>
      <c r="AL1677" t="s">
        <v>476</v>
      </c>
      <c r="AM1677" t="s">
        <v>477</v>
      </c>
    </row>
    <row r="1678" spans="1:39" x14ac:dyDescent="0.25">
      <c r="A1678" s="2">
        <v>41725</v>
      </c>
      <c r="B1678" t="s">
        <v>16469</v>
      </c>
      <c r="C1678" t="s">
        <v>14241</v>
      </c>
      <c r="D1678" s="2">
        <v>41776</v>
      </c>
      <c r="E1678" s="2">
        <v>41776</v>
      </c>
      <c r="F1678" t="s">
        <v>14180</v>
      </c>
      <c r="G1678">
        <v>1</v>
      </c>
      <c r="H1678">
        <v>0</v>
      </c>
      <c r="I1678">
        <v>0</v>
      </c>
      <c r="K1678" t="s">
        <v>16466</v>
      </c>
      <c r="L1678" t="s">
        <v>64</v>
      </c>
      <c r="M1678" t="s">
        <v>470</v>
      </c>
      <c r="N1678" t="s">
        <v>471</v>
      </c>
      <c r="O1678" t="s">
        <v>66</v>
      </c>
      <c r="Q1678">
        <v>24</v>
      </c>
      <c r="R1678">
        <v>4.47</v>
      </c>
      <c r="S1678">
        <v>28.47</v>
      </c>
      <c r="T1678">
        <v>0</v>
      </c>
      <c r="U1678">
        <v>0</v>
      </c>
      <c r="V1678">
        <v>4.47</v>
      </c>
      <c r="W1678" s="2">
        <v>41984</v>
      </c>
      <c r="X1678">
        <v>0</v>
      </c>
      <c r="Y1678" t="s">
        <v>67</v>
      </c>
      <c r="Z1678" t="s">
        <v>68</v>
      </c>
      <c r="AA1678" t="s">
        <v>472</v>
      </c>
      <c r="AC1678">
        <v>0</v>
      </c>
      <c r="AD1678" t="s">
        <v>470</v>
      </c>
      <c r="AE1678" t="s">
        <v>473</v>
      </c>
      <c r="AF1678" t="s">
        <v>474</v>
      </c>
      <c r="AG1678">
        <v>1</v>
      </c>
      <c r="AI1678">
        <v>3360</v>
      </c>
      <c r="AK1678" t="s">
        <v>475</v>
      </c>
      <c r="AL1678" t="s">
        <v>476</v>
      </c>
      <c r="AM1678" t="s">
        <v>477</v>
      </c>
    </row>
    <row r="1679" spans="1:39" x14ac:dyDescent="0.25">
      <c r="A1679" s="2">
        <v>41725</v>
      </c>
      <c r="B1679" t="s">
        <v>16470</v>
      </c>
      <c r="C1679" t="s">
        <v>14241</v>
      </c>
      <c r="D1679" s="2">
        <v>41762</v>
      </c>
      <c r="E1679" s="2">
        <v>41762</v>
      </c>
      <c r="F1679" t="s">
        <v>14180</v>
      </c>
      <c r="G1679">
        <v>1</v>
      </c>
      <c r="H1679">
        <v>0</v>
      </c>
      <c r="I1679">
        <v>0</v>
      </c>
      <c r="K1679" t="s">
        <v>16466</v>
      </c>
      <c r="L1679" t="s">
        <v>64</v>
      </c>
      <c r="M1679" t="s">
        <v>470</v>
      </c>
      <c r="N1679" t="s">
        <v>471</v>
      </c>
      <c r="O1679" t="s">
        <v>66</v>
      </c>
      <c r="Q1679">
        <v>24</v>
      </c>
      <c r="R1679">
        <v>4.47</v>
      </c>
      <c r="S1679">
        <v>28.47</v>
      </c>
      <c r="T1679">
        <v>0</v>
      </c>
      <c r="U1679">
        <v>0</v>
      </c>
      <c r="V1679">
        <v>4.47</v>
      </c>
      <c r="W1679" s="2">
        <v>41984</v>
      </c>
      <c r="X1679">
        <v>0</v>
      </c>
      <c r="Y1679" t="s">
        <v>67</v>
      </c>
      <c r="Z1679" t="s">
        <v>68</v>
      </c>
      <c r="AA1679" t="s">
        <v>472</v>
      </c>
      <c r="AC1679">
        <v>0</v>
      </c>
      <c r="AD1679" t="s">
        <v>470</v>
      </c>
      <c r="AE1679" t="s">
        <v>473</v>
      </c>
      <c r="AF1679" t="s">
        <v>474</v>
      </c>
      <c r="AG1679">
        <v>1</v>
      </c>
      <c r="AI1679">
        <v>3360</v>
      </c>
      <c r="AK1679" t="s">
        <v>475</v>
      </c>
      <c r="AL1679" t="s">
        <v>476</v>
      </c>
      <c r="AM1679" t="s">
        <v>477</v>
      </c>
    </row>
    <row r="1680" spans="1:39" x14ac:dyDescent="0.25">
      <c r="A1680" s="2">
        <v>41725</v>
      </c>
      <c r="B1680" t="s">
        <v>16471</v>
      </c>
      <c r="C1680" t="s">
        <v>16472</v>
      </c>
      <c r="D1680" s="2">
        <v>41748</v>
      </c>
      <c r="E1680" s="2">
        <v>41748</v>
      </c>
      <c r="F1680" t="s">
        <v>14180</v>
      </c>
      <c r="G1680">
        <v>1</v>
      </c>
      <c r="H1680">
        <v>0</v>
      </c>
      <c r="I1680">
        <v>0</v>
      </c>
      <c r="L1680" t="s">
        <v>64</v>
      </c>
      <c r="M1680" t="s">
        <v>470</v>
      </c>
      <c r="N1680" t="s">
        <v>471</v>
      </c>
      <c r="O1680" t="s">
        <v>66</v>
      </c>
      <c r="Q1680">
        <v>24</v>
      </c>
      <c r="R1680">
        <v>44.69</v>
      </c>
      <c r="S1680">
        <v>68.69</v>
      </c>
      <c r="T1680">
        <v>0</v>
      </c>
      <c r="U1680">
        <v>0</v>
      </c>
      <c r="V1680">
        <v>4.47</v>
      </c>
      <c r="W1680" s="2">
        <v>41753</v>
      </c>
      <c r="X1680">
        <v>0</v>
      </c>
      <c r="Y1680" t="s">
        <v>67</v>
      </c>
      <c r="Z1680" t="s">
        <v>68</v>
      </c>
      <c r="AA1680" t="s">
        <v>472</v>
      </c>
      <c r="AC1680">
        <v>0</v>
      </c>
      <c r="AD1680" t="s">
        <v>470</v>
      </c>
      <c r="AE1680" t="s">
        <v>473</v>
      </c>
      <c r="AF1680" t="s">
        <v>474</v>
      </c>
      <c r="AG1680">
        <v>1</v>
      </c>
      <c r="AI1680">
        <v>3360</v>
      </c>
      <c r="AK1680" t="s">
        <v>475</v>
      </c>
      <c r="AL1680" t="s">
        <v>476</v>
      </c>
      <c r="AM1680" t="s">
        <v>477</v>
      </c>
    </row>
    <row r="1681" spans="1:39" x14ac:dyDescent="0.25">
      <c r="A1681" s="2">
        <v>41725</v>
      </c>
      <c r="B1681" t="s">
        <v>16473</v>
      </c>
      <c r="C1681" t="s">
        <v>16472</v>
      </c>
      <c r="D1681" s="2">
        <v>41745</v>
      </c>
      <c r="E1681" s="2">
        <v>41745</v>
      </c>
      <c r="F1681" t="s">
        <v>14180</v>
      </c>
      <c r="G1681">
        <v>1</v>
      </c>
      <c r="H1681">
        <v>0</v>
      </c>
      <c r="I1681">
        <v>0</v>
      </c>
      <c r="L1681" t="s">
        <v>64</v>
      </c>
      <c r="M1681" t="s">
        <v>470</v>
      </c>
      <c r="N1681" t="s">
        <v>471</v>
      </c>
      <c r="O1681" t="s">
        <v>66</v>
      </c>
      <c r="Q1681">
        <v>24</v>
      </c>
      <c r="R1681">
        <v>44.69</v>
      </c>
      <c r="S1681">
        <v>68.69</v>
      </c>
      <c r="T1681">
        <v>0</v>
      </c>
      <c r="U1681">
        <v>0</v>
      </c>
      <c r="V1681">
        <v>4.47</v>
      </c>
      <c r="W1681" s="2">
        <v>41753</v>
      </c>
      <c r="X1681">
        <v>0</v>
      </c>
      <c r="Y1681" t="s">
        <v>67</v>
      </c>
      <c r="Z1681" t="s">
        <v>68</v>
      </c>
      <c r="AA1681" t="s">
        <v>472</v>
      </c>
      <c r="AC1681">
        <v>0</v>
      </c>
      <c r="AD1681" t="s">
        <v>470</v>
      </c>
      <c r="AE1681" t="s">
        <v>473</v>
      </c>
      <c r="AF1681" t="s">
        <v>474</v>
      </c>
      <c r="AG1681">
        <v>1</v>
      </c>
      <c r="AI1681">
        <v>3360</v>
      </c>
      <c r="AK1681" t="s">
        <v>475</v>
      </c>
      <c r="AL1681" t="s">
        <v>476</v>
      </c>
      <c r="AM1681" t="s">
        <v>477</v>
      </c>
    </row>
    <row r="1682" spans="1:39" x14ac:dyDescent="0.25">
      <c r="A1682" s="2">
        <v>41725</v>
      </c>
      <c r="B1682" t="s">
        <v>16474</v>
      </c>
      <c r="C1682" t="s">
        <v>16475</v>
      </c>
      <c r="D1682" s="2">
        <v>41796</v>
      </c>
      <c r="E1682" s="2">
        <v>41798</v>
      </c>
      <c r="F1682" t="s">
        <v>16476</v>
      </c>
      <c r="G1682">
        <v>4</v>
      </c>
      <c r="H1682">
        <v>0</v>
      </c>
      <c r="I1682">
        <v>0</v>
      </c>
      <c r="L1682" t="s">
        <v>64</v>
      </c>
      <c r="M1682" t="s">
        <v>470</v>
      </c>
      <c r="N1682" t="s">
        <v>471</v>
      </c>
      <c r="O1682" t="s">
        <v>16477</v>
      </c>
      <c r="P1682" t="s">
        <v>16478</v>
      </c>
      <c r="Q1682">
        <v>320</v>
      </c>
      <c r="R1682">
        <v>44.69</v>
      </c>
      <c r="S1682">
        <v>364.69</v>
      </c>
      <c r="T1682">
        <v>0</v>
      </c>
      <c r="U1682">
        <v>0</v>
      </c>
      <c r="V1682">
        <v>364.69</v>
      </c>
      <c r="W1682" s="2">
        <v>41795</v>
      </c>
      <c r="X1682">
        <v>0</v>
      </c>
      <c r="Y1682" t="s">
        <v>67</v>
      </c>
      <c r="Z1682" t="s">
        <v>68</v>
      </c>
      <c r="AA1682" t="s">
        <v>472</v>
      </c>
      <c r="AC1682">
        <v>0</v>
      </c>
      <c r="AD1682" t="s">
        <v>470</v>
      </c>
      <c r="AE1682" t="s">
        <v>473</v>
      </c>
      <c r="AF1682" t="s">
        <v>474</v>
      </c>
      <c r="AG1682">
        <v>1</v>
      </c>
      <c r="AI1682">
        <v>3360</v>
      </c>
      <c r="AK1682" t="s">
        <v>475</v>
      </c>
      <c r="AL1682" t="s">
        <v>476</v>
      </c>
      <c r="AM1682" t="s">
        <v>477</v>
      </c>
    </row>
    <row r="1683" spans="1:39" x14ac:dyDescent="0.25">
      <c r="A1683" s="2">
        <v>41683</v>
      </c>
      <c r="B1683" t="s">
        <v>17743</v>
      </c>
      <c r="C1683" t="s">
        <v>1426</v>
      </c>
      <c r="D1683" s="2">
        <v>41705</v>
      </c>
      <c r="E1683" s="2">
        <v>41705</v>
      </c>
      <c r="F1683" t="s">
        <v>1427</v>
      </c>
      <c r="G1683">
        <v>10</v>
      </c>
      <c r="H1683">
        <v>4</v>
      </c>
      <c r="I1683">
        <v>0</v>
      </c>
      <c r="J1683" t="s">
        <v>17744</v>
      </c>
      <c r="L1683" t="s">
        <v>64</v>
      </c>
      <c r="M1683" t="s">
        <v>470</v>
      </c>
      <c r="N1683" t="s">
        <v>471</v>
      </c>
      <c r="Q1683">
        <v>0</v>
      </c>
      <c r="R1683">
        <v>60.75</v>
      </c>
      <c r="S1683">
        <v>60.75</v>
      </c>
      <c r="T1683">
        <v>0</v>
      </c>
      <c r="U1683">
        <v>231</v>
      </c>
      <c r="V1683">
        <v>140.75</v>
      </c>
      <c r="W1683" s="2">
        <v>41739</v>
      </c>
      <c r="X1683">
        <v>0</v>
      </c>
      <c r="Y1683" t="s">
        <v>67</v>
      </c>
      <c r="Z1683" t="s">
        <v>68</v>
      </c>
      <c r="AA1683" t="s">
        <v>69</v>
      </c>
      <c r="AB1683" t="s">
        <v>258</v>
      </c>
      <c r="AC1683">
        <v>115.5</v>
      </c>
      <c r="AD1683" t="s">
        <v>470</v>
      </c>
      <c r="AE1683" t="s">
        <v>473</v>
      </c>
      <c r="AF1683" t="s">
        <v>474</v>
      </c>
      <c r="AG1683">
        <v>1</v>
      </c>
      <c r="AI1683">
        <v>3360</v>
      </c>
      <c r="AK1683" t="s">
        <v>475</v>
      </c>
      <c r="AL1683" t="s">
        <v>476</v>
      </c>
      <c r="AM1683" t="s">
        <v>477</v>
      </c>
    </row>
    <row r="1684" spans="1:39" x14ac:dyDescent="0.25">
      <c r="A1684" s="2">
        <v>41674</v>
      </c>
      <c r="B1684" t="s">
        <v>17908</v>
      </c>
      <c r="C1684" t="s">
        <v>14241</v>
      </c>
      <c r="D1684" s="2">
        <v>41703</v>
      </c>
      <c r="E1684" s="2">
        <v>41703</v>
      </c>
      <c r="F1684" t="s">
        <v>12936</v>
      </c>
      <c r="G1684">
        <v>1</v>
      </c>
      <c r="H1684">
        <v>0</v>
      </c>
      <c r="I1684">
        <v>0</v>
      </c>
      <c r="L1684" t="s">
        <v>64</v>
      </c>
      <c r="M1684" t="s">
        <v>470</v>
      </c>
      <c r="N1684" t="s">
        <v>471</v>
      </c>
      <c r="O1684" t="s">
        <v>66</v>
      </c>
      <c r="Q1684">
        <v>0</v>
      </c>
      <c r="R1684">
        <v>4.47</v>
      </c>
      <c r="S1684">
        <v>4.47</v>
      </c>
      <c r="T1684">
        <v>0</v>
      </c>
      <c r="U1684">
        <v>0</v>
      </c>
      <c r="V1684">
        <v>4.47</v>
      </c>
      <c r="W1684" s="2">
        <v>41739</v>
      </c>
      <c r="X1684">
        <v>0</v>
      </c>
      <c r="Y1684" t="s">
        <v>67</v>
      </c>
      <c r="Z1684" t="s">
        <v>68</v>
      </c>
      <c r="AA1684" t="s">
        <v>472</v>
      </c>
      <c r="AC1684">
        <v>0</v>
      </c>
      <c r="AD1684" t="s">
        <v>470</v>
      </c>
      <c r="AE1684" t="s">
        <v>473</v>
      </c>
      <c r="AF1684" t="s">
        <v>474</v>
      </c>
      <c r="AG1684">
        <v>1</v>
      </c>
      <c r="AI1684">
        <v>3360</v>
      </c>
      <c r="AK1684" t="s">
        <v>475</v>
      </c>
      <c r="AL1684" t="s">
        <v>476</v>
      </c>
      <c r="AM1684" t="s">
        <v>477</v>
      </c>
    </row>
    <row r="1685" spans="1:39" x14ac:dyDescent="0.25">
      <c r="A1685" s="2">
        <v>41674</v>
      </c>
      <c r="B1685" t="s">
        <v>17909</v>
      </c>
      <c r="C1685" t="s">
        <v>14241</v>
      </c>
      <c r="D1685" s="2">
        <v>41699</v>
      </c>
      <c r="E1685" s="2">
        <v>41699</v>
      </c>
      <c r="F1685" t="s">
        <v>12936</v>
      </c>
      <c r="G1685">
        <v>1</v>
      </c>
      <c r="H1685">
        <v>0</v>
      </c>
      <c r="I1685">
        <v>0</v>
      </c>
      <c r="L1685" t="s">
        <v>64</v>
      </c>
      <c r="M1685" t="s">
        <v>470</v>
      </c>
      <c r="N1685" t="s">
        <v>471</v>
      </c>
      <c r="O1685" t="s">
        <v>66</v>
      </c>
      <c r="Q1685">
        <v>0</v>
      </c>
      <c r="R1685">
        <v>4.37</v>
      </c>
      <c r="S1685">
        <v>4.37</v>
      </c>
      <c r="T1685">
        <v>0</v>
      </c>
      <c r="U1685">
        <v>0</v>
      </c>
      <c r="V1685">
        <v>4.37</v>
      </c>
      <c r="W1685" s="2">
        <v>41739</v>
      </c>
      <c r="X1685">
        <v>0</v>
      </c>
      <c r="Y1685" t="s">
        <v>67</v>
      </c>
      <c r="Z1685" t="s">
        <v>68</v>
      </c>
      <c r="AA1685" t="s">
        <v>472</v>
      </c>
      <c r="AC1685">
        <v>0</v>
      </c>
      <c r="AD1685" t="s">
        <v>470</v>
      </c>
      <c r="AE1685" t="s">
        <v>473</v>
      </c>
      <c r="AF1685" t="s">
        <v>474</v>
      </c>
      <c r="AG1685">
        <v>1</v>
      </c>
      <c r="AI1685">
        <v>3360</v>
      </c>
      <c r="AK1685" t="s">
        <v>475</v>
      </c>
      <c r="AL1685" t="s">
        <v>476</v>
      </c>
      <c r="AM1685" t="s">
        <v>477</v>
      </c>
    </row>
    <row r="1686" spans="1:39" x14ac:dyDescent="0.25">
      <c r="A1686" s="2">
        <v>41674</v>
      </c>
      <c r="B1686" t="s">
        <v>17910</v>
      </c>
      <c r="C1686" t="s">
        <v>17911</v>
      </c>
      <c r="D1686" s="2">
        <v>41685</v>
      </c>
      <c r="E1686" s="2">
        <v>41685</v>
      </c>
      <c r="F1686" t="s">
        <v>14180</v>
      </c>
      <c r="G1686">
        <v>1</v>
      </c>
      <c r="H1686">
        <v>0</v>
      </c>
      <c r="I1686">
        <v>0</v>
      </c>
      <c r="L1686" t="s">
        <v>64</v>
      </c>
      <c r="M1686" t="s">
        <v>470</v>
      </c>
      <c r="N1686" t="s">
        <v>471</v>
      </c>
      <c r="O1686" t="s">
        <v>66</v>
      </c>
      <c r="Q1686">
        <v>0</v>
      </c>
      <c r="R1686">
        <v>4.47</v>
      </c>
      <c r="S1686">
        <v>4.47</v>
      </c>
      <c r="T1686">
        <v>0</v>
      </c>
      <c r="U1686">
        <v>0</v>
      </c>
      <c r="V1686">
        <v>4.47</v>
      </c>
      <c r="W1686" s="2">
        <v>41739</v>
      </c>
      <c r="X1686">
        <v>0</v>
      </c>
      <c r="Y1686" t="s">
        <v>67</v>
      </c>
      <c r="Z1686" t="s">
        <v>68</v>
      </c>
      <c r="AA1686" t="s">
        <v>472</v>
      </c>
      <c r="AC1686">
        <v>0</v>
      </c>
      <c r="AD1686" t="s">
        <v>470</v>
      </c>
      <c r="AE1686" t="s">
        <v>473</v>
      </c>
      <c r="AF1686" t="s">
        <v>474</v>
      </c>
      <c r="AG1686">
        <v>1</v>
      </c>
      <c r="AI1686">
        <v>3360</v>
      </c>
      <c r="AK1686" t="s">
        <v>475</v>
      </c>
      <c r="AL1686" t="s">
        <v>476</v>
      </c>
      <c r="AM1686" t="s">
        <v>477</v>
      </c>
    </row>
    <row r="1687" spans="1:39" x14ac:dyDescent="0.25">
      <c r="A1687" s="2">
        <v>41605</v>
      </c>
      <c r="B1687" t="s">
        <v>19018</v>
      </c>
      <c r="C1687" t="s">
        <v>19019</v>
      </c>
      <c r="D1687" s="2">
        <v>41643</v>
      </c>
      <c r="E1687" s="2">
        <v>41643</v>
      </c>
      <c r="G1687">
        <v>1</v>
      </c>
      <c r="H1687">
        <v>0</v>
      </c>
      <c r="I1687">
        <v>0</v>
      </c>
      <c r="K1687" t="s">
        <v>19020</v>
      </c>
      <c r="L1687" t="s">
        <v>64</v>
      </c>
      <c r="M1687" t="s">
        <v>470</v>
      </c>
      <c r="N1687" t="s">
        <v>471</v>
      </c>
      <c r="O1687" t="s">
        <v>66</v>
      </c>
      <c r="Q1687">
        <v>24</v>
      </c>
      <c r="R1687">
        <v>4.47</v>
      </c>
      <c r="S1687">
        <v>28.47</v>
      </c>
      <c r="T1687">
        <v>0</v>
      </c>
      <c r="U1687">
        <v>0</v>
      </c>
      <c r="V1687">
        <v>5.96</v>
      </c>
      <c r="W1687" s="2">
        <v>41662</v>
      </c>
      <c r="X1687">
        <v>0</v>
      </c>
      <c r="Y1687" t="s">
        <v>67</v>
      </c>
      <c r="Z1687" t="s">
        <v>68</v>
      </c>
      <c r="AA1687" t="s">
        <v>472</v>
      </c>
      <c r="AC1687">
        <v>0</v>
      </c>
      <c r="AD1687" t="s">
        <v>470</v>
      </c>
      <c r="AE1687" t="s">
        <v>473</v>
      </c>
      <c r="AF1687" t="s">
        <v>474</v>
      </c>
      <c r="AG1687">
        <v>1</v>
      </c>
      <c r="AI1687">
        <v>3360</v>
      </c>
      <c r="AK1687" t="s">
        <v>475</v>
      </c>
      <c r="AL1687" t="s">
        <v>476</v>
      </c>
      <c r="AM1687" t="s">
        <v>477</v>
      </c>
    </row>
    <row r="1688" spans="1:39" x14ac:dyDescent="0.25">
      <c r="A1688" s="2">
        <v>41858</v>
      </c>
      <c r="B1688" t="s">
        <v>13560</v>
      </c>
      <c r="C1688" t="s">
        <v>13561</v>
      </c>
      <c r="D1688" s="2">
        <v>42013</v>
      </c>
      <c r="E1688" s="2">
        <v>42013</v>
      </c>
      <c r="F1688" t="s">
        <v>13562</v>
      </c>
      <c r="G1688">
        <v>1</v>
      </c>
      <c r="H1688">
        <v>0</v>
      </c>
      <c r="I1688">
        <v>0</v>
      </c>
      <c r="L1688" t="s">
        <v>64</v>
      </c>
      <c r="M1688" t="s">
        <v>3979</v>
      </c>
      <c r="N1688" t="s">
        <v>3980</v>
      </c>
      <c r="O1688" t="s">
        <v>13563</v>
      </c>
      <c r="P1688" t="s">
        <v>13564</v>
      </c>
      <c r="Q1688">
        <v>17.600000000000001</v>
      </c>
      <c r="R1688">
        <v>0</v>
      </c>
      <c r="S1688">
        <v>17.600000000000001</v>
      </c>
      <c r="T1688">
        <v>0</v>
      </c>
      <c r="U1688">
        <v>0</v>
      </c>
      <c r="V1688">
        <v>17.600000000000001</v>
      </c>
      <c r="W1688" s="2">
        <v>41865</v>
      </c>
      <c r="X1688">
        <v>0</v>
      </c>
      <c r="Y1688" t="s">
        <v>67</v>
      </c>
      <c r="Z1688" t="s">
        <v>68</v>
      </c>
      <c r="AA1688" t="s">
        <v>1190</v>
      </c>
      <c r="AC1688">
        <v>0</v>
      </c>
      <c r="AD1688" t="s">
        <v>3979</v>
      </c>
      <c r="AE1688" t="s">
        <v>3981</v>
      </c>
      <c r="AF1688" t="s">
        <v>3982</v>
      </c>
      <c r="AG1688">
        <v>9</v>
      </c>
      <c r="AI1688">
        <v>3560</v>
      </c>
      <c r="AK1688" t="s">
        <v>3344</v>
      </c>
      <c r="AL1688" t="s">
        <v>3983</v>
      </c>
      <c r="AM1688" t="s">
        <v>3984</v>
      </c>
    </row>
    <row r="1689" spans="1:39" x14ac:dyDescent="0.25">
      <c r="A1689" s="2">
        <v>41858</v>
      </c>
      <c r="B1689" t="s">
        <v>13565</v>
      </c>
      <c r="C1689" t="s">
        <v>13566</v>
      </c>
      <c r="D1689" s="2">
        <v>42097</v>
      </c>
      <c r="E1689" s="2">
        <v>42097</v>
      </c>
      <c r="F1689" t="s">
        <v>13562</v>
      </c>
      <c r="G1689">
        <v>1</v>
      </c>
      <c r="H1689">
        <v>0</v>
      </c>
      <c r="I1689">
        <v>0</v>
      </c>
      <c r="L1689" t="s">
        <v>64</v>
      </c>
      <c r="M1689" t="s">
        <v>3979</v>
      </c>
      <c r="N1689" t="s">
        <v>3980</v>
      </c>
      <c r="O1689" t="s">
        <v>13563</v>
      </c>
      <c r="P1689" t="s">
        <v>13564</v>
      </c>
      <c r="Q1689">
        <v>12.8</v>
      </c>
      <c r="R1689">
        <v>0</v>
      </c>
      <c r="S1689">
        <v>12.8</v>
      </c>
      <c r="T1689">
        <v>0</v>
      </c>
      <c r="U1689">
        <v>0</v>
      </c>
      <c r="V1689">
        <v>12.8</v>
      </c>
      <c r="W1689" s="2">
        <v>41865</v>
      </c>
      <c r="X1689">
        <v>0</v>
      </c>
      <c r="Y1689" t="s">
        <v>67</v>
      </c>
      <c r="Z1689" t="s">
        <v>68</v>
      </c>
      <c r="AA1689" t="s">
        <v>1190</v>
      </c>
      <c r="AC1689">
        <v>0</v>
      </c>
      <c r="AD1689" t="s">
        <v>3979</v>
      </c>
      <c r="AE1689" t="s">
        <v>3981</v>
      </c>
      <c r="AF1689" t="s">
        <v>3982</v>
      </c>
      <c r="AG1689">
        <v>9</v>
      </c>
      <c r="AI1689">
        <v>3560</v>
      </c>
      <c r="AK1689" t="s">
        <v>3344</v>
      </c>
      <c r="AL1689" t="s">
        <v>3983</v>
      </c>
      <c r="AM1689" t="s">
        <v>3984</v>
      </c>
    </row>
    <row r="1690" spans="1:39" x14ac:dyDescent="0.25">
      <c r="A1690" s="2">
        <v>41858</v>
      </c>
      <c r="B1690" t="s">
        <v>13567</v>
      </c>
      <c r="C1690" t="s">
        <v>13568</v>
      </c>
      <c r="D1690" s="2">
        <v>41964</v>
      </c>
      <c r="E1690" s="2">
        <v>41964</v>
      </c>
      <c r="F1690" t="s">
        <v>13562</v>
      </c>
      <c r="G1690">
        <v>1</v>
      </c>
      <c r="H1690">
        <v>0</v>
      </c>
      <c r="I1690">
        <v>0</v>
      </c>
      <c r="L1690" t="s">
        <v>64</v>
      </c>
      <c r="M1690" t="s">
        <v>3979</v>
      </c>
      <c r="N1690" t="s">
        <v>3980</v>
      </c>
      <c r="O1690" t="s">
        <v>13563</v>
      </c>
      <c r="P1690" t="s">
        <v>13564</v>
      </c>
      <c r="Q1690">
        <v>25.6</v>
      </c>
      <c r="R1690">
        <v>0</v>
      </c>
      <c r="S1690">
        <v>25.6</v>
      </c>
      <c r="T1690">
        <v>0</v>
      </c>
      <c r="U1690">
        <v>0</v>
      </c>
      <c r="V1690">
        <v>25.6</v>
      </c>
      <c r="W1690" s="2">
        <v>41865</v>
      </c>
      <c r="X1690">
        <v>0</v>
      </c>
      <c r="Y1690" t="s">
        <v>67</v>
      </c>
      <c r="Z1690" t="s">
        <v>68</v>
      </c>
      <c r="AA1690" t="s">
        <v>1190</v>
      </c>
      <c r="AC1690">
        <v>0</v>
      </c>
      <c r="AD1690" t="s">
        <v>3979</v>
      </c>
      <c r="AE1690" t="s">
        <v>3981</v>
      </c>
      <c r="AF1690" t="s">
        <v>3982</v>
      </c>
      <c r="AG1690">
        <v>9</v>
      </c>
      <c r="AI1690">
        <v>3560</v>
      </c>
      <c r="AK1690" t="s">
        <v>3344</v>
      </c>
      <c r="AL1690" t="s">
        <v>3983</v>
      </c>
      <c r="AM1690" t="s">
        <v>3984</v>
      </c>
    </row>
    <row r="1691" spans="1:39" x14ac:dyDescent="0.25">
      <c r="A1691" s="2">
        <v>41858</v>
      </c>
      <c r="B1691" t="s">
        <v>13569</v>
      </c>
      <c r="C1691" t="s">
        <v>13570</v>
      </c>
      <c r="D1691" s="2">
        <v>41929</v>
      </c>
      <c r="E1691" s="2">
        <v>41929</v>
      </c>
      <c r="F1691" t="s">
        <v>13562</v>
      </c>
      <c r="G1691">
        <v>1</v>
      </c>
      <c r="H1691">
        <v>0</v>
      </c>
      <c r="I1691">
        <v>0</v>
      </c>
      <c r="L1691" t="s">
        <v>64</v>
      </c>
      <c r="M1691" t="s">
        <v>3979</v>
      </c>
      <c r="N1691" t="s">
        <v>3980</v>
      </c>
      <c r="O1691" t="s">
        <v>13563</v>
      </c>
      <c r="P1691" t="s">
        <v>13564</v>
      </c>
      <c r="Q1691">
        <v>13.6</v>
      </c>
      <c r="R1691">
        <v>0</v>
      </c>
      <c r="S1691">
        <v>13.6</v>
      </c>
      <c r="T1691">
        <v>0</v>
      </c>
      <c r="U1691">
        <v>0</v>
      </c>
      <c r="V1691">
        <v>13.6</v>
      </c>
      <c r="W1691" s="2">
        <v>41865</v>
      </c>
      <c r="X1691">
        <v>0</v>
      </c>
      <c r="Y1691" t="s">
        <v>67</v>
      </c>
      <c r="Z1691" t="s">
        <v>68</v>
      </c>
      <c r="AA1691" t="s">
        <v>1190</v>
      </c>
      <c r="AC1691">
        <v>0</v>
      </c>
      <c r="AD1691" t="s">
        <v>3979</v>
      </c>
      <c r="AE1691" t="s">
        <v>3981</v>
      </c>
      <c r="AF1691" t="s">
        <v>3982</v>
      </c>
      <c r="AG1691">
        <v>9</v>
      </c>
      <c r="AI1691">
        <v>3560</v>
      </c>
      <c r="AK1691" t="s">
        <v>3344</v>
      </c>
      <c r="AL1691" t="s">
        <v>3983</v>
      </c>
      <c r="AM1691" t="s">
        <v>3984</v>
      </c>
    </row>
    <row r="1692" spans="1:39" x14ac:dyDescent="0.25">
      <c r="A1692" s="2">
        <v>41858</v>
      </c>
      <c r="B1692" t="s">
        <v>13571</v>
      </c>
      <c r="C1692" t="s">
        <v>13572</v>
      </c>
      <c r="D1692" s="2">
        <v>42021</v>
      </c>
      <c r="E1692" s="2">
        <v>42021</v>
      </c>
      <c r="F1692" t="s">
        <v>13562</v>
      </c>
      <c r="G1692">
        <v>1</v>
      </c>
      <c r="H1692">
        <v>0</v>
      </c>
      <c r="I1692">
        <v>0</v>
      </c>
      <c r="L1692" t="s">
        <v>64</v>
      </c>
      <c r="M1692" t="s">
        <v>3979</v>
      </c>
      <c r="N1692" t="s">
        <v>3980</v>
      </c>
      <c r="O1692" t="s">
        <v>13563</v>
      </c>
      <c r="P1692" t="s">
        <v>13564</v>
      </c>
      <c r="Q1692">
        <v>17.600000000000001</v>
      </c>
      <c r="R1692">
        <v>0</v>
      </c>
      <c r="S1692">
        <v>17.600000000000001</v>
      </c>
      <c r="T1692">
        <v>0</v>
      </c>
      <c r="U1692">
        <v>0</v>
      </c>
      <c r="V1692">
        <v>17.600000000000001</v>
      </c>
      <c r="W1692" s="2">
        <v>41865</v>
      </c>
      <c r="X1692">
        <v>0</v>
      </c>
      <c r="Y1692" t="s">
        <v>67</v>
      </c>
      <c r="Z1692" t="s">
        <v>68</v>
      </c>
      <c r="AA1692" t="s">
        <v>1190</v>
      </c>
      <c r="AC1692">
        <v>0</v>
      </c>
      <c r="AD1692" t="s">
        <v>3979</v>
      </c>
      <c r="AE1692" t="s">
        <v>3981</v>
      </c>
      <c r="AF1692" t="s">
        <v>3982</v>
      </c>
      <c r="AG1692">
        <v>9</v>
      </c>
      <c r="AI1692">
        <v>3560</v>
      </c>
      <c r="AK1692" t="s">
        <v>3344</v>
      </c>
      <c r="AL1692" t="s">
        <v>3983</v>
      </c>
      <c r="AM1692" t="s">
        <v>3984</v>
      </c>
    </row>
    <row r="1693" spans="1:39" x14ac:dyDescent="0.25">
      <c r="A1693" s="2">
        <v>41858</v>
      </c>
      <c r="B1693" t="s">
        <v>13573</v>
      </c>
      <c r="C1693" t="s">
        <v>13574</v>
      </c>
      <c r="D1693" s="2">
        <v>42036</v>
      </c>
      <c r="E1693" s="2">
        <v>42036</v>
      </c>
      <c r="F1693" t="s">
        <v>6691</v>
      </c>
      <c r="G1693">
        <v>1</v>
      </c>
      <c r="H1693">
        <v>0</v>
      </c>
      <c r="I1693">
        <v>0</v>
      </c>
      <c r="L1693" t="s">
        <v>64</v>
      </c>
      <c r="M1693" t="s">
        <v>3979</v>
      </c>
      <c r="N1693" t="s">
        <v>3980</v>
      </c>
      <c r="O1693" t="s">
        <v>13563</v>
      </c>
      <c r="P1693" t="s">
        <v>13564</v>
      </c>
      <c r="Q1693">
        <v>22.4</v>
      </c>
      <c r="R1693">
        <v>0</v>
      </c>
      <c r="S1693">
        <v>22.4</v>
      </c>
      <c r="T1693">
        <v>0</v>
      </c>
      <c r="U1693">
        <v>0</v>
      </c>
      <c r="V1693">
        <v>22.4</v>
      </c>
      <c r="W1693" s="2">
        <v>41865</v>
      </c>
      <c r="X1693">
        <v>0</v>
      </c>
      <c r="Y1693" t="s">
        <v>67</v>
      </c>
      <c r="Z1693" t="s">
        <v>68</v>
      </c>
      <c r="AA1693" t="s">
        <v>1190</v>
      </c>
      <c r="AC1693">
        <v>0</v>
      </c>
      <c r="AD1693" t="s">
        <v>3979</v>
      </c>
      <c r="AE1693" t="s">
        <v>3981</v>
      </c>
      <c r="AF1693" t="s">
        <v>3982</v>
      </c>
      <c r="AG1693">
        <v>9</v>
      </c>
      <c r="AI1693">
        <v>3560</v>
      </c>
      <c r="AK1693" t="s">
        <v>3344</v>
      </c>
      <c r="AL1693" t="s">
        <v>3983</v>
      </c>
      <c r="AM1693" t="s">
        <v>3984</v>
      </c>
    </row>
    <row r="1694" spans="1:39" x14ac:dyDescent="0.25">
      <c r="A1694" s="2">
        <v>41858</v>
      </c>
      <c r="B1694" t="s">
        <v>13575</v>
      </c>
      <c r="C1694" t="s">
        <v>13576</v>
      </c>
      <c r="D1694" s="2">
        <v>42064</v>
      </c>
      <c r="E1694" s="2">
        <v>42064</v>
      </c>
      <c r="F1694" t="s">
        <v>6691</v>
      </c>
      <c r="G1694">
        <v>1</v>
      </c>
      <c r="H1694">
        <v>0</v>
      </c>
      <c r="I1694">
        <v>0</v>
      </c>
      <c r="L1694" t="s">
        <v>64</v>
      </c>
      <c r="M1694" t="s">
        <v>3979</v>
      </c>
      <c r="N1694" t="s">
        <v>3980</v>
      </c>
      <c r="O1694" t="s">
        <v>13563</v>
      </c>
      <c r="P1694" t="s">
        <v>13564</v>
      </c>
      <c r="Q1694">
        <v>19.2</v>
      </c>
      <c r="R1694">
        <v>0</v>
      </c>
      <c r="S1694">
        <v>19.2</v>
      </c>
      <c r="T1694">
        <v>0</v>
      </c>
      <c r="U1694">
        <v>0</v>
      </c>
      <c r="V1694">
        <v>19.2</v>
      </c>
      <c r="W1694" s="2">
        <v>41865</v>
      </c>
      <c r="X1694">
        <v>0</v>
      </c>
      <c r="Y1694" t="s">
        <v>67</v>
      </c>
      <c r="Z1694" t="s">
        <v>68</v>
      </c>
      <c r="AA1694" t="s">
        <v>1190</v>
      </c>
      <c r="AC1694">
        <v>0</v>
      </c>
      <c r="AD1694" t="s">
        <v>3979</v>
      </c>
      <c r="AE1694" t="s">
        <v>3981</v>
      </c>
      <c r="AF1694" t="s">
        <v>3982</v>
      </c>
      <c r="AG1694">
        <v>9</v>
      </c>
      <c r="AI1694">
        <v>3560</v>
      </c>
      <c r="AK1694" t="s">
        <v>3344</v>
      </c>
      <c r="AL1694" t="s">
        <v>3983</v>
      </c>
      <c r="AM1694" t="s">
        <v>3984</v>
      </c>
    </row>
    <row r="1695" spans="1:39" x14ac:dyDescent="0.25">
      <c r="A1695" s="2">
        <v>41858</v>
      </c>
      <c r="B1695" t="s">
        <v>13577</v>
      </c>
      <c r="C1695" t="s">
        <v>13578</v>
      </c>
      <c r="D1695" s="2">
        <v>41909</v>
      </c>
      <c r="E1695" s="2">
        <v>41909</v>
      </c>
      <c r="F1695" t="s">
        <v>13579</v>
      </c>
      <c r="G1695">
        <v>1</v>
      </c>
      <c r="H1695">
        <v>0</v>
      </c>
      <c r="I1695">
        <v>0</v>
      </c>
      <c r="L1695" t="s">
        <v>64</v>
      </c>
      <c r="M1695" t="s">
        <v>3979</v>
      </c>
      <c r="N1695" t="s">
        <v>3980</v>
      </c>
      <c r="O1695" t="s">
        <v>13563</v>
      </c>
      <c r="P1695" t="s">
        <v>13564</v>
      </c>
      <c r="Q1695">
        <v>24</v>
      </c>
      <c r="R1695">
        <v>0</v>
      </c>
      <c r="S1695">
        <v>24</v>
      </c>
      <c r="T1695">
        <v>0</v>
      </c>
      <c r="U1695">
        <v>0</v>
      </c>
      <c r="V1695">
        <v>24</v>
      </c>
      <c r="W1695" s="2">
        <v>41865</v>
      </c>
      <c r="X1695">
        <v>0</v>
      </c>
      <c r="Y1695" t="s">
        <v>67</v>
      </c>
      <c r="Z1695" t="s">
        <v>68</v>
      </c>
      <c r="AA1695" t="s">
        <v>1190</v>
      </c>
      <c r="AC1695">
        <v>0</v>
      </c>
      <c r="AD1695" t="s">
        <v>3979</v>
      </c>
      <c r="AE1695" t="s">
        <v>3981</v>
      </c>
      <c r="AF1695" t="s">
        <v>3982</v>
      </c>
      <c r="AG1695">
        <v>9</v>
      </c>
      <c r="AI1695">
        <v>3560</v>
      </c>
      <c r="AK1695" t="s">
        <v>3344</v>
      </c>
      <c r="AL1695" t="s">
        <v>3983</v>
      </c>
      <c r="AM1695" t="s">
        <v>3984</v>
      </c>
    </row>
    <row r="1696" spans="1:39" x14ac:dyDescent="0.25">
      <c r="A1696" s="2">
        <v>41858</v>
      </c>
      <c r="B1696" t="s">
        <v>13580</v>
      </c>
      <c r="C1696" t="s">
        <v>13581</v>
      </c>
      <c r="D1696" s="2">
        <v>42028</v>
      </c>
      <c r="E1696" s="2">
        <v>42028</v>
      </c>
      <c r="F1696" t="s">
        <v>6691</v>
      </c>
      <c r="G1696">
        <v>1</v>
      </c>
      <c r="H1696">
        <v>0</v>
      </c>
      <c r="I1696">
        <v>0</v>
      </c>
      <c r="L1696" t="s">
        <v>64</v>
      </c>
      <c r="M1696" t="s">
        <v>3979</v>
      </c>
      <c r="N1696" t="s">
        <v>3980</v>
      </c>
      <c r="O1696" t="s">
        <v>13563</v>
      </c>
      <c r="P1696" t="s">
        <v>13564</v>
      </c>
      <c r="Q1696">
        <v>13.6</v>
      </c>
      <c r="R1696">
        <v>0</v>
      </c>
      <c r="S1696">
        <v>13.6</v>
      </c>
      <c r="T1696">
        <v>0</v>
      </c>
      <c r="U1696">
        <v>0</v>
      </c>
      <c r="V1696">
        <v>13.6</v>
      </c>
      <c r="W1696" s="2">
        <v>41865</v>
      </c>
      <c r="X1696">
        <v>0</v>
      </c>
      <c r="Y1696" t="s">
        <v>67</v>
      </c>
      <c r="Z1696" t="s">
        <v>68</v>
      </c>
      <c r="AA1696" t="s">
        <v>1190</v>
      </c>
      <c r="AC1696">
        <v>0</v>
      </c>
      <c r="AD1696" t="s">
        <v>3979</v>
      </c>
      <c r="AE1696" t="s">
        <v>3981</v>
      </c>
      <c r="AF1696" t="s">
        <v>3982</v>
      </c>
      <c r="AG1696">
        <v>9</v>
      </c>
      <c r="AI1696">
        <v>3560</v>
      </c>
      <c r="AK1696" t="s">
        <v>3344</v>
      </c>
      <c r="AL1696" t="s">
        <v>3983</v>
      </c>
      <c r="AM1696" t="s">
        <v>3984</v>
      </c>
    </row>
    <row r="1697" spans="1:39" x14ac:dyDescent="0.25">
      <c r="A1697" s="2">
        <v>41858</v>
      </c>
      <c r="B1697" t="s">
        <v>13582</v>
      </c>
      <c r="C1697" t="s">
        <v>13583</v>
      </c>
      <c r="D1697" s="2">
        <v>42083</v>
      </c>
      <c r="E1697" s="2">
        <v>42083</v>
      </c>
      <c r="F1697" t="s">
        <v>6691</v>
      </c>
      <c r="G1697">
        <v>1</v>
      </c>
      <c r="H1697">
        <v>0</v>
      </c>
      <c r="I1697">
        <v>0</v>
      </c>
      <c r="L1697" t="s">
        <v>64</v>
      </c>
      <c r="M1697" t="s">
        <v>3979</v>
      </c>
      <c r="N1697" t="s">
        <v>3980</v>
      </c>
      <c r="O1697" t="s">
        <v>13563</v>
      </c>
      <c r="P1697" t="s">
        <v>13564</v>
      </c>
      <c r="Q1697">
        <v>14.4</v>
      </c>
      <c r="R1697">
        <v>0</v>
      </c>
      <c r="S1697">
        <v>14.4</v>
      </c>
      <c r="T1697">
        <v>0</v>
      </c>
      <c r="U1697">
        <v>0</v>
      </c>
      <c r="V1697">
        <v>14.4</v>
      </c>
      <c r="W1697" s="2">
        <v>41865</v>
      </c>
      <c r="X1697">
        <v>0</v>
      </c>
      <c r="Y1697" t="s">
        <v>67</v>
      </c>
      <c r="Z1697" t="s">
        <v>68</v>
      </c>
      <c r="AA1697" t="s">
        <v>1190</v>
      </c>
      <c r="AC1697">
        <v>0</v>
      </c>
      <c r="AD1697" t="s">
        <v>3979</v>
      </c>
      <c r="AE1697" t="s">
        <v>3981</v>
      </c>
      <c r="AF1697" t="s">
        <v>3982</v>
      </c>
      <c r="AG1697">
        <v>9</v>
      </c>
      <c r="AI1697">
        <v>3560</v>
      </c>
      <c r="AK1697" t="s">
        <v>3344</v>
      </c>
      <c r="AL1697" t="s">
        <v>3983</v>
      </c>
      <c r="AM1697" t="s">
        <v>3984</v>
      </c>
    </row>
    <row r="1698" spans="1:39" x14ac:dyDescent="0.25">
      <c r="A1698" s="2">
        <v>41858</v>
      </c>
      <c r="B1698" t="s">
        <v>13584</v>
      </c>
      <c r="C1698" t="s">
        <v>13585</v>
      </c>
      <c r="D1698" s="2">
        <v>42042</v>
      </c>
      <c r="E1698" s="2">
        <v>42042</v>
      </c>
      <c r="F1698" t="s">
        <v>6691</v>
      </c>
      <c r="G1698">
        <v>1</v>
      </c>
      <c r="H1698">
        <v>0</v>
      </c>
      <c r="I1698">
        <v>0</v>
      </c>
      <c r="L1698" t="s">
        <v>64</v>
      </c>
      <c r="M1698" t="s">
        <v>3979</v>
      </c>
      <c r="N1698" t="s">
        <v>3980</v>
      </c>
      <c r="O1698" t="s">
        <v>13563</v>
      </c>
      <c r="P1698" t="s">
        <v>13564</v>
      </c>
      <c r="Q1698">
        <v>17.600000000000001</v>
      </c>
      <c r="R1698">
        <v>0</v>
      </c>
      <c r="S1698">
        <v>17.600000000000001</v>
      </c>
      <c r="T1698">
        <v>0</v>
      </c>
      <c r="U1698">
        <v>0</v>
      </c>
      <c r="V1698">
        <v>17.600000000000001</v>
      </c>
      <c r="W1698" s="2">
        <v>41865</v>
      </c>
      <c r="X1698">
        <v>0</v>
      </c>
      <c r="Y1698" t="s">
        <v>67</v>
      </c>
      <c r="Z1698" t="s">
        <v>68</v>
      </c>
      <c r="AA1698" t="s">
        <v>1190</v>
      </c>
      <c r="AC1698">
        <v>0</v>
      </c>
      <c r="AD1698" t="s">
        <v>3979</v>
      </c>
      <c r="AE1698" t="s">
        <v>3981</v>
      </c>
      <c r="AF1698" t="s">
        <v>3982</v>
      </c>
      <c r="AG1698">
        <v>9</v>
      </c>
      <c r="AI1698">
        <v>3560</v>
      </c>
      <c r="AK1698" t="s">
        <v>3344</v>
      </c>
      <c r="AL1698" t="s">
        <v>3983</v>
      </c>
      <c r="AM1698" t="s">
        <v>3984</v>
      </c>
    </row>
    <row r="1699" spans="1:39" x14ac:dyDescent="0.25">
      <c r="A1699" s="2">
        <v>41858</v>
      </c>
      <c r="B1699" t="s">
        <v>13586</v>
      </c>
      <c r="C1699" t="s">
        <v>13587</v>
      </c>
      <c r="D1699" t="s">
        <v>681</v>
      </c>
      <c r="E1699" t="s">
        <v>681</v>
      </c>
      <c r="F1699" t="s">
        <v>13588</v>
      </c>
      <c r="G1699">
        <v>1</v>
      </c>
      <c r="H1699">
        <v>0</v>
      </c>
      <c r="I1699">
        <v>0</v>
      </c>
      <c r="L1699" t="s">
        <v>64</v>
      </c>
      <c r="M1699" t="s">
        <v>3979</v>
      </c>
      <c r="N1699" t="s">
        <v>3980</v>
      </c>
      <c r="O1699" t="s">
        <v>13563</v>
      </c>
      <c r="P1699" t="s">
        <v>13564</v>
      </c>
      <c r="Q1699">
        <v>17.600000000000001</v>
      </c>
      <c r="R1699">
        <v>0</v>
      </c>
      <c r="S1699">
        <v>17.600000000000001</v>
      </c>
      <c r="T1699">
        <v>0</v>
      </c>
      <c r="U1699">
        <v>0</v>
      </c>
      <c r="V1699">
        <v>17.600000000000001</v>
      </c>
      <c r="W1699" s="2">
        <v>41865</v>
      </c>
      <c r="X1699">
        <v>0</v>
      </c>
      <c r="Y1699" t="s">
        <v>67</v>
      </c>
      <c r="Z1699" t="s">
        <v>68</v>
      </c>
      <c r="AA1699" t="s">
        <v>1190</v>
      </c>
      <c r="AC1699">
        <v>0</v>
      </c>
      <c r="AD1699" t="s">
        <v>3979</v>
      </c>
      <c r="AE1699" t="s">
        <v>3981</v>
      </c>
      <c r="AF1699" t="s">
        <v>3982</v>
      </c>
      <c r="AG1699">
        <v>9</v>
      </c>
      <c r="AI1699">
        <v>3560</v>
      </c>
      <c r="AK1699" t="s">
        <v>3344</v>
      </c>
      <c r="AL1699" t="s">
        <v>3983</v>
      </c>
      <c r="AM1699" t="s">
        <v>3984</v>
      </c>
    </row>
    <row r="1700" spans="1:39" x14ac:dyDescent="0.25">
      <c r="A1700" s="2">
        <v>41792</v>
      </c>
      <c r="B1700" t="s">
        <v>15117</v>
      </c>
      <c r="C1700" t="s">
        <v>4044</v>
      </c>
      <c r="D1700" s="2">
        <v>41793</v>
      </c>
      <c r="E1700" s="2">
        <v>41793</v>
      </c>
      <c r="F1700" t="s">
        <v>4045</v>
      </c>
      <c r="G1700">
        <v>7</v>
      </c>
      <c r="H1700">
        <v>2</v>
      </c>
      <c r="I1700">
        <v>0</v>
      </c>
      <c r="J1700" t="s">
        <v>15118</v>
      </c>
      <c r="L1700" t="s">
        <v>64</v>
      </c>
      <c r="M1700" t="s">
        <v>15119</v>
      </c>
      <c r="N1700" t="s">
        <v>15120</v>
      </c>
      <c r="Q1700">
        <v>0</v>
      </c>
      <c r="R1700">
        <v>10.08</v>
      </c>
      <c r="S1700">
        <v>10.08</v>
      </c>
      <c r="T1700">
        <v>0</v>
      </c>
      <c r="U1700">
        <v>45</v>
      </c>
      <c r="V1700">
        <v>57.68</v>
      </c>
      <c r="W1700" s="2">
        <v>41823</v>
      </c>
      <c r="X1700">
        <v>0</v>
      </c>
      <c r="Y1700" t="s">
        <v>67</v>
      </c>
      <c r="Z1700" t="s">
        <v>68</v>
      </c>
      <c r="AA1700" t="s">
        <v>69</v>
      </c>
      <c r="AB1700" t="s">
        <v>258</v>
      </c>
      <c r="AC1700">
        <v>45</v>
      </c>
      <c r="AD1700" t="s">
        <v>15119</v>
      </c>
      <c r="AE1700" t="s">
        <v>15121</v>
      </c>
      <c r="AF1700" t="s">
        <v>15122</v>
      </c>
      <c r="AG1700">
        <v>72</v>
      </c>
      <c r="AI1700">
        <v>3560</v>
      </c>
      <c r="AK1700" t="s">
        <v>3344</v>
      </c>
      <c r="AL1700" t="s">
        <v>15123</v>
      </c>
      <c r="AM1700" t="s">
        <v>15124</v>
      </c>
    </row>
    <row r="1701" spans="1:39" x14ac:dyDescent="0.25">
      <c r="A1701" s="2">
        <v>41771</v>
      </c>
      <c r="B1701" t="s">
        <v>15585</v>
      </c>
      <c r="C1701" t="s">
        <v>15586</v>
      </c>
      <c r="D1701" s="2">
        <v>41923</v>
      </c>
      <c r="E1701" s="2">
        <v>42119</v>
      </c>
      <c r="F1701" t="s">
        <v>15587</v>
      </c>
      <c r="G1701">
        <v>1</v>
      </c>
      <c r="H1701">
        <v>0</v>
      </c>
      <c r="I1701">
        <v>0</v>
      </c>
      <c r="L1701" t="s">
        <v>64</v>
      </c>
      <c r="M1701" t="s">
        <v>3979</v>
      </c>
      <c r="N1701" t="s">
        <v>3980</v>
      </c>
      <c r="O1701" t="s">
        <v>13563</v>
      </c>
      <c r="P1701" t="s">
        <v>13564</v>
      </c>
      <c r="Q1701">
        <v>64</v>
      </c>
      <c r="R1701">
        <v>0</v>
      </c>
      <c r="S1701">
        <v>64</v>
      </c>
      <c r="T1701">
        <v>0</v>
      </c>
      <c r="U1701">
        <v>0</v>
      </c>
      <c r="V1701">
        <v>64</v>
      </c>
      <c r="W1701" s="2">
        <v>41774</v>
      </c>
      <c r="X1701">
        <v>0</v>
      </c>
      <c r="Y1701" t="s">
        <v>67</v>
      </c>
      <c r="Z1701" t="s">
        <v>68</v>
      </c>
      <c r="AA1701" t="s">
        <v>1190</v>
      </c>
      <c r="AC1701">
        <v>0</v>
      </c>
      <c r="AD1701" t="s">
        <v>3979</v>
      </c>
      <c r="AE1701" t="s">
        <v>3981</v>
      </c>
      <c r="AF1701" t="s">
        <v>3982</v>
      </c>
      <c r="AG1701">
        <v>9</v>
      </c>
      <c r="AI1701">
        <v>3560</v>
      </c>
      <c r="AK1701" t="s">
        <v>3344</v>
      </c>
      <c r="AL1701" t="s">
        <v>3983</v>
      </c>
      <c r="AM1701" t="s">
        <v>3984</v>
      </c>
    </row>
    <row r="1702" spans="1:39" x14ac:dyDescent="0.25">
      <c r="A1702" s="2">
        <v>41768</v>
      </c>
      <c r="B1702" t="s">
        <v>15614</v>
      </c>
      <c r="C1702" t="s">
        <v>15615</v>
      </c>
      <c r="D1702" s="2">
        <v>41804</v>
      </c>
      <c r="E1702" s="2">
        <v>41804</v>
      </c>
      <c r="F1702" t="s">
        <v>15587</v>
      </c>
      <c r="G1702">
        <v>1</v>
      </c>
      <c r="H1702">
        <v>0</v>
      </c>
      <c r="I1702">
        <v>0</v>
      </c>
      <c r="L1702" t="s">
        <v>64</v>
      </c>
      <c r="M1702" t="s">
        <v>3979</v>
      </c>
      <c r="N1702" t="s">
        <v>3980</v>
      </c>
      <c r="O1702" t="s">
        <v>13563</v>
      </c>
      <c r="P1702" t="s">
        <v>15616</v>
      </c>
      <c r="Q1702">
        <v>12</v>
      </c>
      <c r="R1702">
        <v>0</v>
      </c>
      <c r="S1702">
        <v>12</v>
      </c>
      <c r="T1702">
        <v>0</v>
      </c>
      <c r="U1702">
        <v>0</v>
      </c>
      <c r="V1702">
        <v>13.6</v>
      </c>
      <c r="W1702" s="2">
        <v>41774</v>
      </c>
      <c r="X1702">
        <v>0</v>
      </c>
      <c r="Y1702" t="s">
        <v>67</v>
      </c>
      <c r="Z1702" t="s">
        <v>68</v>
      </c>
      <c r="AA1702" t="s">
        <v>1190</v>
      </c>
      <c r="AC1702">
        <v>0</v>
      </c>
      <c r="AD1702" t="s">
        <v>3979</v>
      </c>
      <c r="AE1702" t="s">
        <v>3981</v>
      </c>
      <c r="AF1702" t="s">
        <v>3982</v>
      </c>
      <c r="AG1702">
        <v>9</v>
      </c>
      <c r="AI1702">
        <v>3560</v>
      </c>
      <c r="AK1702" t="s">
        <v>3344</v>
      </c>
      <c r="AL1702" t="s">
        <v>3983</v>
      </c>
      <c r="AM1702" t="s">
        <v>3984</v>
      </c>
    </row>
    <row r="1703" spans="1:39" x14ac:dyDescent="0.25">
      <c r="A1703" s="2">
        <v>41740</v>
      </c>
      <c r="B1703" t="s">
        <v>16059</v>
      </c>
      <c r="C1703" t="s">
        <v>16060</v>
      </c>
      <c r="D1703" s="2">
        <v>41757</v>
      </c>
      <c r="E1703" s="2">
        <v>41757</v>
      </c>
      <c r="G1703">
        <v>16</v>
      </c>
      <c r="H1703">
        <v>11</v>
      </c>
      <c r="I1703">
        <v>0</v>
      </c>
      <c r="L1703" t="s">
        <v>64</v>
      </c>
      <c r="M1703" t="s">
        <v>3338</v>
      </c>
      <c r="N1703" t="s">
        <v>3339</v>
      </c>
      <c r="O1703" t="s">
        <v>66</v>
      </c>
      <c r="Q1703">
        <v>94</v>
      </c>
      <c r="R1703">
        <v>4.54</v>
      </c>
      <c r="S1703">
        <v>98.54</v>
      </c>
      <c r="T1703">
        <v>0</v>
      </c>
      <c r="U1703">
        <v>0</v>
      </c>
      <c r="V1703">
        <v>100.54</v>
      </c>
      <c r="W1703" s="2">
        <v>41795</v>
      </c>
      <c r="X1703">
        <v>0</v>
      </c>
      <c r="Y1703" t="s">
        <v>67</v>
      </c>
      <c r="Z1703" t="s">
        <v>68</v>
      </c>
      <c r="AA1703" t="s">
        <v>2283</v>
      </c>
      <c r="AC1703">
        <v>0</v>
      </c>
      <c r="AD1703" t="s">
        <v>3338</v>
      </c>
      <c r="AE1703" t="s">
        <v>3342</v>
      </c>
      <c r="AF1703" t="s">
        <v>3343</v>
      </c>
      <c r="AG1703">
        <v>4</v>
      </c>
      <c r="AI1703">
        <v>3560</v>
      </c>
      <c r="AK1703" t="s">
        <v>3344</v>
      </c>
      <c r="AL1703" t="s">
        <v>3345</v>
      </c>
      <c r="AM1703" t="s">
        <v>3346</v>
      </c>
    </row>
    <row r="1704" spans="1:39" x14ac:dyDescent="0.25">
      <c r="A1704" s="2">
        <v>41740</v>
      </c>
      <c r="B1704" t="s">
        <v>16067</v>
      </c>
      <c r="C1704" t="s">
        <v>16068</v>
      </c>
      <c r="D1704" s="2">
        <v>41759</v>
      </c>
      <c r="E1704" s="2">
        <v>41759</v>
      </c>
      <c r="F1704" t="s">
        <v>3342</v>
      </c>
      <c r="G1704">
        <v>14</v>
      </c>
      <c r="H1704">
        <v>8</v>
      </c>
      <c r="I1704">
        <v>0</v>
      </c>
      <c r="L1704" t="s">
        <v>64</v>
      </c>
      <c r="M1704" t="s">
        <v>3338</v>
      </c>
      <c r="N1704" t="s">
        <v>3339</v>
      </c>
      <c r="O1704" t="s">
        <v>66</v>
      </c>
      <c r="Q1704">
        <v>84</v>
      </c>
      <c r="R1704">
        <v>0</v>
      </c>
      <c r="S1704">
        <v>84</v>
      </c>
      <c r="T1704">
        <v>0</v>
      </c>
      <c r="U1704">
        <v>0</v>
      </c>
      <c r="V1704">
        <v>78</v>
      </c>
      <c r="W1704" s="2">
        <v>41795</v>
      </c>
      <c r="X1704">
        <v>0</v>
      </c>
      <c r="Y1704" t="s">
        <v>67</v>
      </c>
      <c r="Z1704" t="s">
        <v>68</v>
      </c>
      <c r="AA1704" t="s">
        <v>610</v>
      </c>
      <c r="AC1704">
        <v>0</v>
      </c>
      <c r="AD1704" t="s">
        <v>3338</v>
      </c>
      <c r="AE1704" t="s">
        <v>3342</v>
      </c>
      <c r="AF1704" t="s">
        <v>3343</v>
      </c>
      <c r="AG1704">
        <v>4</v>
      </c>
      <c r="AI1704">
        <v>3560</v>
      </c>
      <c r="AK1704" t="s">
        <v>3344</v>
      </c>
      <c r="AL1704" t="s">
        <v>3345</v>
      </c>
      <c r="AM1704" t="s">
        <v>3346</v>
      </c>
    </row>
    <row r="1705" spans="1:39" x14ac:dyDescent="0.25">
      <c r="A1705" s="2">
        <v>41709</v>
      </c>
      <c r="B1705" t="s">
        <v>16936</v>
      </c>
      <c r="C1705" t="s">
        <v>2824</v>
      </c>
      <c r="D1705" s="2">
        <v>41726</v>
      </c>
      <c r="E1705" s="2">
        <v>41726</v>
      </c>
      <c r="F1705" t="s">
        <v>720</v>
      </c>
      <c r="G1705">
        <v>0</v>
      </c>
      <c r="H1705">
        <v>0</v>
      </c>
      <c r="I1705">
        <v>0</v>
      </c>
      <c r="J1705" t="s">
        <v>16937</v>
      </c>
      <c r="L1705" t="s">
        <v>64</v>
      </c>
      <c r="M1705" t="s">
        <v>3338</v>
      </c>
      <c r="N1705" t="s">
        <v>3339</v>
      </c>
      <c r="Q1705">
        <v>0</v>
      </c>
      <c r="R1705">
        <v>0</v>
      </c>
      <c r="S1705">
        <v>0</v>
      </c>
      <c r="T1705">
        <v>0</v>
      </c>
      <c r="U1705">
        <v>312.8</v>
      </c>
      <c r="V1705">
        <v>0</v>
      </c>
      <c r="X1705">
        <v>0</v>
      </c>
      <c r="Y1705" t="s">
        <v>67</v>
      </c>
      <c r="Z1705" t="s">
        <v>154</v>
      </c>
      <c r="AA1705" t="s">
        <v>82</v>
      </c>
      <c r="AB1705" t="s">
        <v>297</v>
      </c>
      <c r="AC1705">
        <v>312.8</v>
      </c>
      <c r="AD1705" t="s">
        <v>3338</v>
      </c>
      <c r="AE1705" t="s">
        <v>3342</v>
      </c>
      <c r="AF1705" t="s">
        <v>3343</v>
      </c>
      <c r="AG1705">
        <v>4</v>
      </c>
      <c r="AI1705">
        <v>3560</v>
      </c>
      <c r="AK1705" t="s">
        <v>3344</v>
      </c>
      <c r="AL1705" t="s">
        <v>3345</v>
      </c>
      <c r="AM1705" t="s">
        <v>3346</v>
      </c>
    </row>
    <row r="1706" spans="1:39" x14ac:dyDescent="0.25">
      <c r="A1706" s="2">
        <v>41705</v>
      </c>
      <c r="B1706" t="s">
        <v>16998</v>
      </c>
      <c r="C1706" t="s">
        <v>2824</v>
      </c>
      <c r="D1706" s="2">
        <v>41726</v>
      </c>
      <c r="E1706" s="2">
        <v>41726</v>
      </c>
      <c r="F1706" t="s">
        <v>720</v>
      </c>
      <c r="G1706">
        <v>0</v>
      </c>
      <c r="H1706">
        <v>0</v>
      </c>
      <c r="I1706">
        <v>0</v>
      </c>
      <c r="J1706" t="s">
        <v>16999</v>
      </c>
      <c r="L1706" t="s">
        <v>64</v>
      </c>
      <c r="M1706" t="s">
        <v>3338</v>
      </c>
      <c r="N1706" t="s">
        <v>3339</v>
      </c>
      <c r="Q1706">
        <v>0</v>
      </c>
      <c r="R1706">
        <v>0</v>
      </c>
      <c r="S1706">
        <v>0</v>
      </c>
      <c r="T1706">
        <v>0</v>
      </c>
      <c r="U1706">
        <v>312.8</v>
      </c>
      <c r="V1706">
        <v>0</v>
      </c>
      <c r="X1706">
        <v>0</v>
      </c>
      <c r="Y1706" t="s">
        <v>67</v>
      </c>
      <c r="Z1706" t="s">
        <v>12981</v>
      </c>
      <c r="AA1706" t="s">
        <v>82</v>
      </c>
      <c r="AB1706" t="s">
        <v>297</v>
      </c>
      <c r="AC1706">
        <v>312.8</v>
      </c>
      <c r="AD1706" t="s">
        <v>3338</v>
      </c>
      <c r="AE1706" t="s">
        <v>3342</v>
      </c>
      <c r="AF1706" t="s">
        <v>3343</v>
      </c>
      <c r="AG1706">
        <v>4</v>
      </c>
      <c r="AI1706">
        <v>3560</v>
      </c>
      <c r="AK1706" t="s">
        <v>3344</v>
      </c>
      <c r="AL1706" t="s">
        <v>3345</v>
      </c>
      <c r="AM1706" t="s">
        <v>3346</v>
      </c>
    </row>
    <row r="1707" spans="1:39" x14ac:dyDescent="0.25">
      <c r="A1707" s="2">
        <v>41680</v>
      </c>
      <c r="B1707" t="s">
        <v>17796</v>
      </c>
      <c r="C1707" t="s">
        <v>719</v>
      </c>
      <c r="D1707" s="2">
        <v>41706</v>
      </c>
      <c r="E1707" s="2">
        <v>41706</v>
      </c>
      <c r="F1707" t="s">
        <v>720</v>
      </c>
      <c r="G1707">
        <v>8</v>
      </c>
      <c r="H1707">
        <v>1</v>
      </c>
      <c r="I1707">
        <v>0</v>
      </c>
      <c r="J1707" t="s">
        <v>17797</v>
      </c>
      <c r="L1707" t="s">
        <v>64</v>
      </c>
      <c r="M1707" t="s">
        <v>15119</v>
      </c>
      <c r="N1707" t="s">
        <v>15120</v>
      </c>
      <c r="Q1707">
        <v>0</v>
      </c>
      <c r="R1707">
        <v>0</v>
      </c>
      <c r="S1707">
        <v>0</v>
      </c>
      <c r="T1707">
        <v>0</v>
      </c>
      <c r="U1707">
        <v>169.2</v>
      </c>
      <c r="V1707">
        <v>194.23</v>
      </c>
      <c r="W1707" s="2">
        <v>41753</v>
      </c>
      <c r="X1707">
        <v>0</v>
      </c>
      <c r="Y1707" t="s">
        <v>67</v>
      </c>
      <c r="Z1707" t="s">
        <v>68</v>
      </c>
      <c r="AA1707" t="s">
        <v>82</v>
      </c>
      <c r="AB1707" t="s">
        <v>297</v>
      </c>
      <c r="AC1707">
        <v>169.2</v>
      </c>
      <c r="AD1707" t="s">
        <v>15119</v>
      </c>
      <c r="AE1707" t="s">
        <v>15121</v>
      </c>
      <c r="AF1707" t="s">
        <v>15122</v>
      </c>
      <c r="AG1707">
        <v>72</v>
      </c>
      <c r="AI1707">
        <v>3560</v>
      </c>
      <c r="AK1707" t="s">
        <v>3344</v>
      </c>
      <c r="AL1707" t="s">
        <v>15123</v>
      </c>
      <c r="AM1707" t="s">
        <v>15124</v>
      </c>
    </row>
    <row r="1708" spans="1:39" x14ac:dyDescent="0.25">
      <c r="A1708" s="2">
        <v>41680</v>
      </c>
      <c r="B1708" t="s">
        <v>17798</v>
      </c>
      <c r="C1708" t="s">
        <v>2824</v>
      </c>
      <c r="D1708" s="2">
        <v>41726</v>
      </c>
      <c r="E1708" s="2">
        <v>41726</v>
      </c>
      <c r="F1708" t="s">
        <v>720</v>
      </c>
      <c r="G1708">
        <v>2</v>
      </c>
      <c r="H1708">
        <v>0</v>
      </c>
      <c r="I1708">
        <v>0</v>
      </c>
      <c r="J1708" t="s">
        <v>17378</v>
      </c>
      <c r="L1708" t="s">
        <v>64</v>
      </c>
      <c r="M1708" t="s">
        <v>3979</v>
      </c>
      <c r="N1708" t="s">
        <v>3980</v>
      </c>
      <c r="Q1708">
        <v>0</v>
      </c>
      <c r="R1708">
        <v>0</v>
      </c>
      <c r="S1708">
        <v>0</v>
      </c>
      <c r="T1708">
        <v>0</v>
      </c>
      <c r="U1708">
        <v>30.4</v>
      </c>
      <c r="V1708">
        <v>30.4</v>
      </c>
      <c r="W1708" s="2">
        <v>41711</v>
      </c>
      <c r="X1708">
        <v>0</v>
      </c>
      <c r="Y1708" t="s">
        <v>67</v>
      </c>
      <c r="Z1708" t="s">
        <v>68</v>
      </c>
      <c r="AA1708" t="s">
        <v>82</v>
      </c>
      <c r="AB1708" t="s">
        <v>297</v>
      </c>
      <c r="AC1708">
        <v>30.4</v>
      </c>
      <c r="AD1708" t="s">
        <v>3979</v>
      </c>
      <c r="AE1708" t="s">
        <v>3981</v>
      </c>
      <c r="AF1708" t="s">
        <v>3982</v>
      </c>
      <c r="AG1708">
        <v>9</v>
      </c>
      <c r="AI1708">
        <v>3560</v>
      </c>
      <c r="AK1708" t="s">
        <v>3344</v>
      </c>
      <c r="AL1708" t="s">
        <v>3983</v>
      </c>
      <c r="AM1708" t="s">
        <v>3984</v>
      </c>
    </row>
    <row r="1709" spans="1:39" x14ac:dyDescent="0.25">
      <c r="A1709" s="2">
        <v>41652</v>
      </c>
      <c r="B1709" t="s">
        <v>18569</v>
      </c>
      <c r="C1709" t="s">
        <v>2824</v>
      </c>
      <c r="D1709" s="2">
        <v>41669</v>
      </c>
      <c r="E1709" s="2">
        <v>41669</v>
      </c>
      <c r="F1709" t="s">
        <v>720</v>
      </c>
      <c r="G1709">
        <v>0</v>
      </c>
      <c r="H1709">
        <v>0</v>
      </c>
      <c r="I1709">
        <v>0</v>
      </c>
      <c r="J1709" t="s">
        <v>18570</v>
      </c>
      <c r="K1709" t="s">
        <v>18571</v>
      </c>
      <c r="L1709" t="s">
        <v>64</v>
      </c>
      <c r="M1709" t="s">
        <v>15119</v>
      </c>
      <c r="N1709" t="s">
        <v>15120</v>
      </c>
      <c r="Q1709">
        <v>0</v>
      </c>
      <c r="R1709">
        <v>0</v>
      </c>
      <c r="S1709">
        <v>0</v>
      </c>
      <c r="T1709">
        <v>0</v>
      </c>
      <c r="U1709">
        <v>136.80000000000001</v>
      </c>
      <c r="V1709">
        <v>0</v>
      </c>
      <c r="X1709">
        <v>0</v>
      </c>
      <c r="Y1709" t="s">
        <v>67</v>
      </c>
      <c r="Z1709" t="s">
        <v>68</v>
      </c>
      <c r="AA1709" t="s">
        <v>82</v>
      </c>
      <c r="AB1709" t="s">
        <v>297</v>
      </c>
      <c r="AC1709">
        <v>136.80000000000001</v>
      </c>
      <c r="AD1709" t="s">
        <v>15119</v>
      </c>
      <c r="AE1709" t="s">
        <v>15121</v>
      </c>
      <c r="AF1709" t="s">
        <v>15122</v>
      </c>
      <c r="AG1709">
        <v>72</v>
      </c>
      <c r="AI1709">
        <v>3560</v>
      </c>
      <c r="AK1709" t="s">
        <v>3344</v>
      </c>
      <c r="AL1709" t="s">
        <v>15123</v>
      </c>
      <c r="AM1709" t="s">
        <v>15124</v>
      </c>
    </row>
    <row r="1710" spans="1:39" x14ac:dyDescent="0.25">
      <c r="A1710" s="2">
        <v>41828</v>
      </c>
      <c r="B1710" t="s">
        <v>14136</v>
      </c>
      <c r="C1710" t="s">
        <v>13806</v>
      </c>
      <c r="D1710" s="2">
        <v>41860</v>
      </c>
      <c r="E1710" s="2">
        <v>41860</v>
      </c>
      <c r="F1710" t="s">
        <v>13807</v>
      </c>
      <c r="G1710">
        <v>0</v>
      </c>
      <c r="H1710">
        <v>0</v>
      </c>
      <c r="I1710">
        <v>0</v>
      </c>
      <c r="J1710" t="s">
        <v>14137</v>
      </c>
      <c r="L1710" t="s">
        <v>64</v>
      </c>
      <c r="M1710" t="s">
        <v>2131</v>
      </c>
      <c r="N1710" t="s">
        <v>2132</v>
      </c>
      <c r="Q1710">
        <v>0</v>
      </c>
      <c r="R1710">
        <v>0</v>
      </c>
      <c r="S1710">
        <v>0</v>
      </c>
      <c r="T1710">
        <v>0</v>
      </c>
      <c r="U1710">
        <v>515.20000000000005</v>
      </c>
      <c r="V1710">
        <v>0</v>
      </c>
      <c r="X1710">
        <v>0</v>
      </c>
      <c r="Y1710" t="s">
        <v>67</v>
      </c>
      <c r="Z1710" t="s">
        <v>68</v>
      </c>
      <c r="AA1710" t="s">
        <v>5087</v>
      </c>
      <c r="AB1710" t="s">
        <v>5088</v>
      </c>
      <c r="AC1710">
        <v>267.2</v>
      </c>
      <c r="AD1710" t="s">
        <v>2131</v>
      </c>
      <c r="AE1710" t="s">
        <v>2133</v>
      </c>
      <c r="AF1710" t="s">
        <v>2134</v>
      </c>
      <c r="AG1710">
        <v>27</v>
      </c>
      <c r="AI1710">
        <v>3630</v>
      </c>
      <c r="AK1710" t="s">
        <v>1908</v>
      </c>
      <c r="AL1710" t="s">
        <v>2135</v>
      </c>
      <c r="AM1710" t="s">
        <v>2136</v>
      </c>
    </row>
    <row r="1711" spans="1:39" x14ac:dyDescent="0.25">
      <c r="A1711" s="2">
        <v>41729</v>
      </c>
      <c r="B1711" t="s">
        <v>16374</v>
      </c>
      <c r="C1711" t="s">
        <v>14958</v>
      </c>
      <c r="D1711" s="2">
        <v>41817</v>
      </c>
      <c r="E1711" s="2">
        <v>41817</v>
      </c>
      <c r="F1711" t="s">
        <v>14959</v>
      </c>
      <c r="G1711">
        <v>0</v>
      </c>
      <c r="H1711">
        <v>0</v>
      </c>
      <c r="I1711">
        <v>0</v>
      </c>
      <c r="J1711" t="s">
        <v>16108</v>
      </c>
      <c r="L1711" t="s">
        <v>64</v>
      </c>
      <c r="M1711" t="s">
        <v>2131</v>
      </c>
      <c r="N1711" t="s">
        <v>2132</v>
      </c>
      <c r="Q1711">
        <v>0</v>
      </c>
      <c r="R1711">
        <v>0</v>
      </c>
      <c r="S1711">
        <v>0</v>
      </c>
      <c r="T1711">
        <v>0</v>
      </c>
      <c r="U1711">
        <v>100.8</v>
      </c>
      <c r="V1711">
        <v>0</v>
      </c>
      <c r="X1711">
        <v>0</v>
      </c>
      <c r="Y1711" t="s">
        <v>67</v>
      </c>
      <c r="Z1711" t="s">
        <v>68</v>
      </c>
      <c r="AA1711" t="s">
        <v>5087</v>
      </c>
      <c r="AB1711" t="s">
        <v>5088</v>
      </c>
      <c r="AC1711">
        <v>100.8</v>
      </c>
      <c r="AD1711" t="s">
        <v>2131</v>
      </c>
      <c r="AE1711" t="s">
        <v>2133</v>
      </c>
      <c r="AF1711" t="s">
        <v>2134</v>
      </c>
      <c r="AG1711">
        <v>27</v>
      </c>
      <c r="AI1711">
        <v>3630</v>
      </c>
      <c r="AK1711" t="s">
        <v>1908</v>
      </c>
      <c r="AL1711" t="s">
        <v>2135</v>
      </c>
      <c r="AM1711" t="s">
        <v>2136</v>
      </c>
    </row>
    <row r="1712" spans="1:39" x14ac:dyDescent="0.25">
      <c r="A1712" s="2">
        <v>41708</v>
      </c>
      <c r="B1712" t="s">
        <v>16955</v>
      </c>
      <c r="C1712" t="s">
        <v>16176</v>
      </c>
      <c r="D1712" s="2">
        <v>41817</v>
      </c>
      <c r="E1712" s="2">
        <v>41817</v>
      </c>
      <c r="F1712" t="s">
        <v>6071</v>
      </c>
      <c r="G1712">
        <v>0</v>
      </c>
      <c r="H1712">
        <v>0</v>
      </c>
      <c r="I1712">
        <v>0</v>
      </c>
      <c r="J1712" t="s">
        <v>16956</v>
      </c>
      <c r="L1712" t="s">
        <v>64</v>
      </c>
      <c r="M1712" t="s">
        <v>1904</v>
      </c>
      <c r="N1712" t="s">
        <v>1905</v>
      </c>
      <c r="Q1712">
        <v>0</v>
      </c>
      <c r="R1712">
        <v>25.54</v>
      </c>
      <c r="S1712">
        <v>25.54</v>
      </c>
      <c r="T1712">
        <v>0</v>
      </c>
      <c r="U1712">
        <v>102</v>
      </c>
      <c r="V1712">
        <v>0</v>
      </c>
      <c r="X1712">
        <v>0</v>
      </c>
      <c r="Y1712" t="s">
        <v>67</v>
      </c>
      <c r="Z1712" t="s">
        <v>12981</v>
      </c>
      <c r="AA1712" t="s">
        <v>5087</v>
      </c>
      <c r="AB1712" t="s">
        <v>5088</v>
      </c>
      <c r="AC1712">
        <v>102</v>
      </c>
      <c r="AD1712" t="s">
        <v>1904</v>
      </c>
      <c r="AE1712" t="s">
        <v>1906</v>
      </c>
      <c r="AF1712" t="s">
        <v>1907</v>
      </c>
      <c r="AG1712">
        <v>92</v>
      </c>
      <c r="AI1712">
        <v>3630</v>
      </c>
      <c r="AK1712" t="s">
        <v>1908</v>
      </c>
      <c r="AL1712" t="s">
        <v>1909</v>
      </c>
      <c r="AM1712" t="s">
        <v>1910</v>
      </c>
    </row>
    <row r="1713" spans="1:39" x14ac:dyDescent="0.25">
      <c r="A1713" s="2">
        <v>41695</v>
      </c>
      <c r="B1713" t="s">
        <v>17348</v>
      </c>
      <c r="C1713" t="s">
        <v>253</v>
      </c>
      <c r="D1713" s="2">
        <v>41707</v>
      </c>
      <c r="E1713" s="2">
        <v>41707</v>
      </c>
      <c r="F1713" t="s">
        <v>254</v>
      </c>
      <c r="G1713">
        <v>2</v>
      </c>
      <c r="H1713">
        <v>0</v>
      </c>
      <c r="I1713">
        <v>0</v>
      </c>
      <c r="J1713" t="s">
        <v>717</v>
      </c>
      <c r="L1713" t="s">
        <v>64</v>
      </c>
      <c r="M1713" t="s">
        <v>1904</v>
      </c>
      <c r="N1713" t="s">
        <v>1905</v>
      </c>
      <c r="Q1713">
        <v>0</v>
      </c>
      <c r="R1713">
        <v>0</v>
      </c>
      <c r="S1713">
        <v>0</v>
      </c>
      <c r="T1713">
        <v>0</v>
      </c>
      <c r="U1713">
        <v>0</v>
      </c>
      <c r="V1713">
        <v>0</v>
      </c>
      <c r="X1713">
        <v>0</v>
      </c>
      <c r="Y1713" t="s">
        <v>67</v>
      </c>
      <c r="Z1713" t="s">
        <v>81</v>
      </c>
      <c r="AA1713" t="s">
        <v>69</v>
      </c>
      <c r="AB1713" t="s">
        <v>258</v>
      </c>
      <c r="AC1713">
        <v>0</v>
      </c>
      <c r="AD1713" t="s">
        <v>1904</v>
      </c>
      <c r="AE1713" t="s">
        <v>1906</v>
      </c>
      <c r="AF1713" t="s">
        <v>1907</v>
      </c>
      <c r="AG1713">
        <v>92</v>
      </c>
      <c r="AI1713">
        <v>3630</v>
      </c>
      <c r="AK1713" t="s">
        <v>1908</v>
      </c>
      <c r="AL1713" t="s">
        <v>1909</v>
      </c>
      <c r="AM1713" t="s">
        <v>1910</v>
      </c>
    </row>
    <row r="1714" spans="1:39" x14ac:dyDescent="0.25">
      <c r="A1714" s="2">
        <v>41694</v>
      </c>
      <c r="B1714" t="s">
        <v>17362</v>
      </c>
      <c r="C1714" t="s">
        <v>15383</v>
      </c>
      <c r="D1714" s="2">
        <v>41784</v>
      </c>
      <c r="E1714" s="2">
        <v>41784</v>
      </c>
      <c r="F1714" t="s">
        <v>15384</v>
      </c>
      <c r="G1714">
        <v>14</v>
      </c>
      <c r="H1714">
        <v>1</v>
      </c>
      <c r="I1714">
        <v>1</v>
      </c>
      <c r="J1714" t="s">
        <v>17363</v>
      </c>
      <c r="K1714" t="s">
        <v>17364</v>
      </c>
      <c r="L1714" t="s">
        <v>64</v>
      </c>
      <c r="M1714" t="s">
        <v>2131</v>
      </c>
      <c r="N1714" t="s">
        <v>2132</v>
      </c>
      <c r="Q1714">
        <v>0</v>
      </c>
      <c r="R1714">
        <v>136.80000000000001</v>
      </c>
      <c r="S1714">
        <v>136.80000000000001</v>
      </c>
      <c r="T1714">
        <v>0</v>
      </c>
      <c r="U1714">
        <v>153.6</v>
      </c>
      <c r="V1714">
        <v>215.92</v>
      </c>
      <c r="W1714" s="2">
        <v>41858</v>
      </c>
      <c r="X1714">
        <v>34.799999999999997</v>
      </c>
      <c r="Y1714" s="2">
        <v>41865</v>
      </c>
      <c r="Z1714" t="s">
        <v>68</v>
      </c>
      <c r="AA1714" t="s">
        <v>755</v>
      </c>
      <c r="AB1714" t="s">
        <v>423</v>
      </c>
      <c r="AC1714">
        <v>144</v>
      </c>
      <c r="AD1714" t="s">
        <v>2131</v>
      </c>
      <c r="AE1714" t="s">
        <v>2133</v>
      </c>
      <c r="AF1714" t="s">
        <v>2134</v>
      </c>
      <c r="AG1714">
        <v>27</v>
      </c>
      <c r="AI1714">
        <v>3630</v>
      </c>
      <c r="AK1714" t="s">
        <v>1908</v>
      </c>
      <c r="AL1714" t="s">
        <v>2135</v>
      </c>
      <c r="AM1714" t="s">
        <v>2136</v>
      </c>
    </row>
    <row r="1715" spans="1:39" x14ac:dyDescent="0.25">
      <c r="A1715" s="2">
        <v>41694</v>
      </c>
      <c r="B1715" t="s">
        <v>17375</v>
      </c>
      <c r="C1715" t="s">
        <v>2824</v>
      </c>
      <c r="D1715" s="2">
        <v>41728</v>
      </c>
      <c r="E1715" s="2">
        <v>41728</v>
      </c>
      <c r="F1715" t="s">
        <v>720</v>
      </c>
      <c r="G1715">
        <v>4</v>
      </c>
      <c r="H1715">
        <v>0</v>
      </c>
      <c r="I1715">
        <v>0</v>
      </c>
      <c r="J1715" t="s">
        <v>17376</v>
      </c>
      <c r="L1715" t="s">
        <v>64</v>
      </c>
      <c r="M1715" t="s">
        <v>2131</v>
      </c>
      <c r="N1715" t="s">
        <v>2132</v>
      </c>
      <c r="Q1715">
        <v>0</v>
      </c>
      <c r="R1715">
        <v>12.26</v>
      </c>
      <c r="S1715">
        <v>12.26</v>
      </c>
      <c r="T1715">
        <v>0</v>
      </c>
      <c r="U1715">
        <v>60.8</v>
      </c>
      <c r="V1715">
        <v>73.06</v>
      </c>
      <c r="W1715" s="2">
        <v>41858</v>
      </c>
      <c r="X1715">
        <v>0</v>
      </c>
      <c r="Y1715" t="s">
        <v>67</v>
      </c>
      <c r="Z1715" t="s">
        <v>68</v>
      </c>
      <c r="AA1715" t="s">
        <v>82</v>
      </c>
      <c r="AB1715" t="s">
        <v>297</v>
      </c>
      <c r="AC1715">
        <v>60.8</v>
      </c>
      <c r="AD1715" t="s">
        <v>2131</v>
      </c>
      <c r="AE1715" t="s">
        <v>2133</v>
      </c>
      <c r="AF1715" t="s">
        <v>2134</v>
      </c>
      <c r="AG1715">
        <v>27</v>
      </c>
      <c r="AI1715">
        <v>3630</v>
      </c>
      <c r="AK1715" t="s">
        <v>1908</v>
      </c>
      <c r="AL1715" t="s">
        <v>2135</v>
      </c>
      <c r="AM1715" t="s">
        <v>2136</v>
      </c>
    </row>
    <row r="1716" spans="1:39" x14ac:dyDescent="0.25">
      <c r="A1716" s="2">
        <v>41691</v>
      </c>
      <c r="B1716" t="s">
        <v>17448</v>
      </c>
      <c r="C1716" t="s">
        <v>16176</v>
      </c>
      <c r="D1716" s="2">
        <v>41817</v>
      </c>
      <c r="E1716" s="2">
        <v>41817</v>
      </c>
      <c r="F1716" t="s">
        <v>6071</v>
      </c>
      <c r="G1716">
        <v>0</v>
      </c>
      <c r="H1716">
        <v>0</v>
      </c>
      <c r="I1716">
        <v>0</v>
      </c>
      <c r="J1716" t="s">
        <v>16956</v>
      </c>
      <c r="L1716" t="s">
        <v>64</v>
      </c>
      <c r="M1716" t="s">
        <v>1904</v>
      </c>
      <c r="N1716" t="s">
        <v>1905</v>
      </c>
      <c r="Q1716">
        <v>0</v>
      </c>
      <c r="R1716">
        <v>26.04</v>
      </c>
      <c r="S1716">
        <v>26.04</v>
      </c>
      <c r="T1716">
        <v>0</v>
      </c>
      <c r="U1716">
        <v>102</v>
      </c>
      <c r="V1716">
        <v>0</v>
      </c>
      <c r="X1716">
        <v>0</v>
      </c>
      <c r="Y1716" t="s">
        <v>67</v>
      </c>
      <c r="Z1716" t="s">
        <v>12981</v>
      </c>
      <c r="AA1716" t="s">
        <v>5087</v>
      </c>
      <c r="AB1716" t="s">
        <v>5088</v>
      </c>
      <c r="AC1716">
        <v>102</v>
      </c>
      <c r="AD1716" t="s">
        <v>1904</v>
      </c>
      <c r="AE1716" t="s">
        <v>1906</v>
      </c>
      <c r="AF1716" t="s">
        <v>1907</v>
      </c>
      <c r="AG1716">
        <v>92</v>
      </c>
      <c r="AI1716">
        <v>3630</v>
      </c>
      <c r="AK1716" t="s">
        <v>1908</v>
      </c>
      <c r="AL1716" t="s">
        <v>1909</v>
      </c>
      <c r="AM1716" t="s">
        <v>1910</v>
      </c>
    </row>
    <row r="1717" spans="1:39" x14ac:dyDescent="0.25">
      <c r="A1717" s="2">
        <v>41691</v>
      </c>
      <c r="B1717" t="s">
        <v>17457</v>
      </c>
      <c r="C1717" t="s">
        <v>2824</v>
      </c>
      <c r="D1717" s="2">
        <v>41698</v>
      </c>
      <c r="E1717" s="2">
        <v>41698</v>
      </c>
      <c r="F1717" t="s">
        <v>720</v>
      </c>
      <c r="G1717">
        <v>3</v>
      </c>
      <c r="H1717">
        <v>0</v>
      </c>
      <c r="I1717">
        <v>0</v>
      </c>
      <c r="J1717" t="s">
        <v>17458</v>
      </c>
      <c r="K1717" t="s">
        <v>17459</v>
      </c>
      <c r="L1717" t="s">
        <v>64</v>
      </c>
      <c r="M1717" t="s">
        <v>1904</v>
      </c>
      <c r="N1717" t="s">
        <v>1905</v>
      </c>
      <c r="Q1717">
        <v>0</v>
      </c>
      <c r="R1717">
        <v>11.76</v>
      </c>
      <c r="S1717">
        <v>11.76</v>
      </c>
      <c r="T1717">
        <v>0</v>
      </c>
      <c r="U1717">
        <v>40.799999999999997</v>
      </c>
      <c r="V1717">
        <v>40.799999999999997</v>
      </c>
      <c r="W1717" s="2">
        <v>41739</v>
      </c>
      <c r="X1717">
        <v>0</v>
      </c>
      <c r="Y1717" t="s">
        <v>67</v>
      </c>
      <c r="Z1717" t="s">
        <v>68</v>
      </c>
      <c r="AA1717" t="s">
        <v>82</v>
      </c>
      <c r="AB1717" t="s">
        <v>297</v>
      </c>
      <c r="AC1717">
        <v>40.799999999999997</v>
      </c>
      <c r="AD1717" t="s">
        <v>1904</v>
      </c>
      <c r="AE1717" t="s">
        <v>1906</v>
      </c>
      <c r="AF1717" t="s">
        <v>1907</v>
      </c>
      <c r="AG1717">
        <v>92</v>
      </c>
      <c r="AI1717">
        <v>3630</v>
      </c>
      <c r="AK1717" t="s">
        <v>1908</v>
      </c>
      <c r="AL1717" t="s">
        <v>1909</v>
      </c>
      <c r="AM1717" t="s">
        <v>1910</v>
      </c>
    </row>
    <row r="1718" spans="1:39" x14ac:dyDescent="0.25">
      <c r="A1718" s="2">
        <v>41681</v>
      </c>
      <c r="B1718" t="s">
        <v>17786</v>
      </c>
      <c r="C1718" t="s">
        <v>2824</v>
      </c>
      <c r="D1718" s="2">
        <v>41728</v>
      </c>
      <c r="E1718" s="2">
        <v>41728</v>
      </c>
      <c r="F1718" t="s">
        <v>720</v>
      </c>
      <c r="G1718">
        <v>4</v>
      </c>
      <c r="H1718">
        <v>0</v>
      </c>
      <c r="I1718">
        <v>0</v>
      </c>
      <c r="J1718" t="s">
        <v>17376</v>
      </c>
      <c r="L1718" t="s">
        <v>64</v>
      </c>
      <c r="M1718" t="s">
        <v>2131</v>
      </c>
      <c r="N1718" t="s">
        <v>2132</v>
      </c>
      <c r="Q1718">
        <v>0</v>
      </c>
      <c r="R1718">
        <v>36.479999999999997</v>
      </c>
      <c r="S1718">
        <v>36.479999999999997</v>
      </c>
      <c r="T1718">
        <v>0</v>
      </c>
      <c r="U1718">
        <v>60.8</v>
      </c>
      <c r="V1718">
        <v>60.8</v>
      </c>
      <c r="W1718" s="2">
        <v>41858</v>
      </c>
      <c r="X1718">
        <v>0</v>
      </c>
      <c r="Y1718" t="s">
        <v>67</v>
      </c>
      <c r="Z1718" t="s">
        <v>68</v>
      </c>
      <c r="AA1718" t="s">
        <v>82</v>
      </c>
      <c r="AB1718" t="s">
        <v>297</v>
      </c>
      <c r="AC1718">
        <v>60.8</v>
      </c>
      <c r="AD1718" t="s">
        <v>2131</v>
      </c>
      <c r="AE1718" t="s">
        <v>2133</v>
      </c>
      <c r="AF1718" t="s">
        <v>2134</v>
      </c>
      <c r="AG1718">
        <v>27</v>
      </c>
      <c r="AI1718">
        <v>3630</v>
      </c>
      <c r="AK1718" t="s">
        <v>1908</v>
      </c>
      <c r="AL1718" t="s">
        <v>2135</v>
      </c>
      <c r="AM1718" t="s">
        <v>2136</v>
      </c>
    </row>
    <row r="1719" spans="1:39" x14ac:dyDescent="0.25">
      <c r="A1719" s="2">
        <v>41677</v>
      </c>
      <c r="B1719" t="s">
        <v>17828</v>
      </c>
      <c r="C1719" t="s">
        <v>2824</v>
      </c>
      <c r="D1719" s="2">
        <v>41726</v>
      </c>
      <c r="E1719" s="2">
        <v>41726</v>
      </c>
      <c r="F1719" t="s">
        <v>720</v>
      </c>
      <c r="G1719">
        <v>16</v>
      </c>
      <c r="H1719">
        <v>2</v>
      </c>
      <c r="I1719">
        <v>0</v>
      </c>
      <c r="J1719" t="s">
        <v>17829</v>
      </c>
      <c r="K1719" t="s">
        <v>17830</v>
      </c>
      <c r="L1719" t="s">
        <v>64</v>
      </c>
      <c r="M1719" t="s">
        <v>1904</v>
      </c>
      <c r="N1719" t="s">
        <v>1905</v>
      </c>
      <c r="Q1719">
        <v>0</v>
      </c>
      <c r="R1719">
        <v>43.68</v>
      </c>
      <c r="S1719">
        <v>43.68</v>
      </c>
      <c r="T1719">
        <v>0</v>
      </c>
      <c r="U1719">
        <v>273.60000000000002</v>
      </c>
      <c r="V1719">
        <v>288.48</v>
      </c>
      <c r="W1719" s="2">
        <v>41739</v>
      </c>
      <c r="X1719">
        <v>0</v>
      </c>
      <c r="Y1719" t="s">
        <v>67</v>
      </c>
      <c r="Z1719" t="s">
        <v>68</v>
      </c>
      <c r="AA1719" t="s">
        <v>82</v>
      </c>
      <c r="AB1719" t="s">
        <v>297</v>
      </c>
      <c r="AC1719">
        <v>273.60000000000002</v>
      </c>
      <c r="AD1719" t="s">
        <v>1904</v>
      </c>
      <c r="AE1719" t="s">
        <v>1906</v>
      </c>
      <c r="AF1719" t="s">
        <v>1907</v>
      </c>
      <c r="AG1719">
        <v>92</v>
      </c>
      <c r="AI1719">
        <v>3630</v>
      </c>
      <c r="AK1719" t="s">
        <v>1908</v>
      </c>
      <c r="AL1719" t="s">
        <v>1909</v>
      </c>
      <c r="AM1719" t="s">
        <v>1910</v>
      </c>
    </row>
    <row r="1720" spans="1:39" x14ac:dyDescent="0.25">
      <c r="A1720" s="2">
        <v>41668</v>
      </c>
      <c r="B1720" t="s">
        <v>18149</v>
      </c>
      <c r="C1720" t="s">
        <v>17756</v>
      </c>
      <c r="D1720" s="2">
        <v>41823</v>
      </c>
      <c r="E1720" s="2">
        <v>41823</v>
      </c>
      <c r="F1720" t="s">
        <v>5552</v>
      </c>
      <c r="G1720">
        <v>4</v>
      </c>
      <c r="H1720">
        <v>0</v>
      </c>
      <c r="I1720">
        <v>0</v>
      </c>
      <c r="J1720" t="s">
        <v>18150</v>
      </c>
      <c r="L1720" t="s">
        <v>64</v>
      </c>
      <c r="M1720" t="s">
        <v>2131</v>
      </c>
      <c r="N1720" t="s">
        <v>2132</v>
      </c>
      <c r="Q1720">
        <v>0</v>
      </c>
      <c r="R1720">
        <v>26.88</v>
      </c>
      <c r="S1720">
        <v>26.88</v>
      </c>
      <c r="T1720">
        <v>0</v>
      </c>
      <c r="U1720">
        <v>328</v>
      </c>
      <c r="V1720">
        <v>354.88</v>
      </c>
      <c r="W1720" s="2">
        <v>41858</v>
      </c>
      <c r="X1720">
        <v>0</v>
      </c>
      <c r="Y1720" t="s">
        <v>67</v>
      </c>
      <c r="Z1720" t="s">
        <v>68</v>
      </c>
      <c r="AA1720" t="s">
        <v>82</v>
      </c>
      <c r="AB1720" t="s">
        <v>5088</v>
      </c>
      <c r="AC1720">
        <v>328</v>
      </c>
      <c r="AD1720" t="s">
        <v>2131</v>
      </c>
      <c r="AE1720" t="s">
        <v>2133</v>
      </c>
      <c r="AF1720" t="s">
        <v>2134</v>
      </c>
      <c r="AG1720">
        <v>27</v>
      </c>
      <c r="AI1720">
        <v>3630</v>
      </c>
      <c r="AK1720" t="s">
        <v>1908</v>
      </c>
      <c r="AL1720" t="s">
        <v>2135</v>
      </c>
      <c r="AM1720" t="s">
        <v>2136</v>
      </c>
    </row>
    <row r="1721" spans="1:39" x14ac:dyDescent="0.25">
      <c r="A1721" s="2">
        <v>41667</v>
      </c>
      <c r="B1721" t="s">
        <v>18168</v>
      </c>
      <c r="C1721" t="s">
        <v>10313</v>
      </c>
      <c r="D1721" s="2">
        <v>41753</v>
      </c>
      <c r="E1721" s="2">
        <v>41753</v>
      </c>
      <c r="F1721" t="s">
        <v>9400</v>
      </c>
      <c r="G1721">
        <v>11</v>
      </c>
      <c r="H1721">
        <v>1</v>
      </c>
      <c r="I1721">
        <v>1</v>
      </c>
      <c r="J1721" t="s">
        <v>18169</v>
      </c>
      <c r="L1721" t="s">
        <v>64</v>
      </c>
      <c r="M1721" t="s">
        <v>2131</v>
      </c>
      <c r="N1721" t="s">
        <v>2132</v>
      </c>
      <c r="Q1721">
        <v>0</v>
      </c>
      <c r="R1721">
        <v>120</v>
      </c>
      <c r="S1721">
        <v>120</v>
      </c>
      <c r="T1721">
        <v>0</v>
      </c>
      <c r="U1721">
        <v>46.8</v>
      </c>
      <c r="V1721">
        <v>81.33</v>
      </c>
      <c r="W1721" s="2">
        <v>41760</v>
      </c>
      <c r="X1721">
        <v>0</v>
      </c>
      <c r="Y1721" t="s">
        <v>67</v>
      </c>
      <c r="Z1721" t="s">
        <v>68</v>
      </c>
      <c r="AA1721" t="s">
        <v>4620</v>
      </c>
      <c r="AB1721" t="s">
        <v>297</v>
      </c>
      <c r="AC1721">
        <v>43.2</v>
      </c>
      <c r="AD1721" t="s">
        <v>2131</v>
      </c>
      <c r="AE1721" t="s">
        <v>2133</v>
      </c>
      <c r="AF1721" t="s">
        <v>2134</v>
      </c>
      <c r="AG1721">
        <v>27</v>
      </c>
      <c r="AI1721">
        <v>3630</v>
      </c>
      <c r="AK1721" t="s">
        <v>1908</v>
      </c>
      <c r="AL1721" t="s">
        <v>2135</v>
      </c>
      <c r="AM1721" t="s">
        <v>2136</v>
      </c>
    </row>
    <row r="1722" spans="1:39" x14ac:dyDescent="0.25">
      <c r="A1722" s="2">
        <v>41667</v>
      </c>
      <c r="B1722" t="s">
        <v>18170</v>
      </c>
      <c r="C1722" t="s">
        <v>17756</v>
      </c>
      <c r="D1722" s="2">
        <v>41823</v>
      </c>
      <c r="E1722" s="2">
        <v>41823</v>
      </c>
      <c r="F1722" t="s">
        <v>5552</v>
      </c>
      <c r="G1722">
        <v>1</v>
      </c>
      <c r="H1722">
        <v>0</v>
      </c>
      <c r="I1722">
        <v>0</v>
      </c>
      <c r="J1722" t="s">
        <v>18171</v>
      </c>
      <c r="K1722" t="s">
        <v>18172</v>
      </c>
      <c r="L1722" t="s">
        <v>64</v>
      </c>
      <c r="M1722" t="s">
        <v>2131</v>
      </c>
      <c r="N1722" t="s">
        <v>2132</v>
      </c>
      <c r="Q1722">
        <v>0</v>
      </c>
      <c r="R1722">
        <v>0</v>
      </c>
      <c r="S1722">
        <v>0</v>
      </c>
      <c r="T1722">
        <v>0</v>
      </c>
      <c r="U1722">
        <v>82</v>
      </c>
      <c r="V1722">
        <v>82</v>
      </c>
      <c r="W1722" s="2">
        <v>41858</v>
      </c>
      <c r="X1722">
        <v>0</v>
      </c>
      <c r="Y1722" t="s">
        <v>67</v>
      </c>
      <c r="Z1722" t="s">
        <v>68</v>
      </c>
      <c r="AA1722" t="s">
        <v>82</v>
      </c>
      <c r="AB1722" t="s">
        <v>5088</v>
      </c>
      <c r="AC1722">
        <v>82</v>
      </c>
      <c r="AD1722" t="s">
        <v>2131</v>
      </c>
      <c r="AE1722" t="s">
        <v>2133</v>
      </c>
      <c r="AF1722" t="s">
        <v>2134</v>
      </c>
      <c r="AG1722">
        <v>27</v>
      </c>
      <c r="AI1722">
        <v>3630</v>
      </c>
      <c r="AK1722" t="s">
        <v>1908</v>
      </c>
      <c r="AL1722" t="s">
        <v>2135</v>
      </c>
      <c r="AM1722" t="s">
        <v>2136</v>
      </c>
    </row>
    <row r="1723" spans="1:39" x14ac:dyDescent="0.25">
      <c r="A1723" s="2">
        <v>41661</v>
      </c>
      <c r="B1723" t="s">
        <v>18326</v>
      </c>
      <c r="C1723" t="s">
        <v>2824</v>
      </c>
      <c r="D1723" s="2">
        <v>41728</v>
      </c>
      <c r="E1723" s="2">
        <v>41728</v>
      </c>
      <c r="F1723" t="s">
        <v>720</v>
      </c>
      <c r="G1723">
        <v>12</v>
      </c>
      <c r="H1723">
        <v>0</v>
      </c>
      <c r="I1723">
        <v>1</v>
      </c>
      <c r="J1723" t="s">
        <v>18327</v>
      </c>
      <c r="K1723" t="s">
        <v>18328</v>
      </c>
      <c r="L1723" t="s">
        <v>64</v>
      </c>
      <c r="M1723" t="s">
        <v>2131</v>
      </c>
      <c r="N1723" t="s">
        <v>2132</v>
      </c>
      <c r="Q1723">
        <v>0</v>
      </c>
      <c r="R1723">
        <v>0</v>
      </c>
      <c r="S1723">
        <v>0</v>
      </c>
      <c r="T1723">
        <v>0</v>
      </c>
      <c r="U1723">
        <v>197.6</v>
      </c>
      <c r="V1723">
        <v>216.67</v>
      </c>
      <c r="W1723" s="2">
        <v>41858</v>
      </c>
      <c r="X1723">
        <v>0</v>
      </c>
      <c r="Y1723" t="s">
        <v>67</v>
      </c>
      <c r="Z1723" t="s">
        <v>68</v>
      </c>
      <c r="AA1723" t="s">
        <v>82</v>
      </c>
      <c r="AB1723" t="s">
        <v>297</v>
      </c>
      <c r="AC1723">
        <v>182.4</v>
      </c>
      <c r="AD1723" t="s">
        <v>2131</v>
      </c>
      <c r="AE1723" t="s">
        <v>2133</v>
      </c>
      <c r="AF1723" t="s">
        <v>2134</v>
      </c>
      <c r="AG1723">
        <v>27</v>
      </c>
      <c r="AI1723">
        <v>3630</v>
      </c>
      <c r="AK1723" t="s">
        <v>1908</v>
      </c>
      <c r="AL1723" t="s">
        <v>2135</v>
      </c>
      <c r="AM1723" t="s">
        <v>2136</v>
      </c>
    </row>
    <row r="1724" spans="1:39" x14ac:dyDescent="0.25">
      <c r="A1724" s="2">
        <v>41785</v>
      </c>
      <c r="B1724" t="s">
        <v>15196</v>
      </c>
      <c r="C1724" t="s">
        <v>15197</v>
      </c>
      <c r="D1724" s="2">
        <v>41813</v>
      </c>
      <c r="E1724" s="2">
        <v>41813</v>
      </c>
      <c r="G1724">
        <v>7</v>
      </c>
      <c r="H1724">
        <v>1</v>
      </c>
      <c r="I1724">
        <v>0</v>
      </c>
      <c r="L1724" t="s">
        <v>64</v>
      </c>
      <c r="M1724" t="s">
        <v>1487</v>
      </c>
      <c r="N1724" t="s">
        <v>1488</v>
      </c>
      <c r="O1724" t="s">
        <v>66</v>
      </c>
      <c r="Q1724">
        <v>0</v>
      </c>
      <c r="R1724">
        <v>0</v>
      </c>
      <c r="S1724">
        <v>0</v>
      </c>
      <c r="T1724">
        <v>0</v>
      </c>
      <c r="U1724">
        <v>0</v>
      </c>
      <c r="V1724">
        <v>0</v>
      </c>
      <c r="X1724">
        <v>0</v>
      </c>
      <c r="Y1724" t="s">
        <v>67</v>
      </c>
      <c r="Z1724" t="s">
        <v>154</v>
      </c>
      <c r="AC1724">
        <v>0</v>
      </c>
      <c r="AD1724" t="s">
        <v>1487</v>
      </c>
      <c r="AE1724" t="s">
        <v>1489</v>
      </c>
      <c r="AF1724" t="s">
        <v>1490</v>
      </c>
      <c r="AG1724">
        <v>5</v>
      </c>
      <c r="AI1724">
        <v>1830</v>
      </c>
      <c r="AK1724" t="s">
        <v>1491</v>
      </c>
      <c r="AL1724" t="s">
        <v>1492</v>
      </c>
      <c r="AM1724" t="s">
        <v>1493</v>
      </c>
    </row>
    <row r="1725" spans="1:39" x14ac:dyDescent="0.25">
      <c r="A1725" s="2">
        <v>41785</v>
      </c>
      <c r="B1725" t="s">
        <v>15198</v>
      </c>
      <c r="C1725" t="s">
        <v>15199</v>
      </c>
      <c r="D1725" s="2">
        <v>41803</v>
      </c>
      <c r="E1725" s="2">
        <v>41803</v>
      </c>
      <c r="G1725">
        <v>4</v>
      </c>
      <c r="H1725">
        <v>1</v>
      </c>
      <c r="I1725">
        <v>0</v>
      </c>
      <c r="L1725" t="s">
        <v>64</v>
      </c>
      <c r="M1725" t="s">
        <v>1487</v>
      </c>
      <c r="N1725" t="s">
        <v>1488</v>
      </c>
      <c r="O1725" t="s">
        <v>66</v>
      </c>
      <c r="Q1725">
        <v>124</v>
      </c>
      <c r="R1725">
        <v>34.200000000000003</v>
      </c>
      <c r="S1725">
        <v>158.19999999999999</v>
      </c>
      <c r="T1725">
        <v>0</v>
      </c>
      <c r="U1725">
        <v>0</v>
      </c>
      <c r="V1725">
        <v>152</v>
      </c>
      <c r="W1725" s="2">
        <v>41823</v>
      </c>
      <c r="X1725">
        <v>0</v>
      </c>
      <c r="Y1725" t="s">
        <v>67</v>
      </c>
      <c r="Z1725" t="s">
        <v>68</v>
      </c>
      <c r="AA1725" t="s">
        <v>2906</v>
      </c>
      <c r="AC1725">
        <v>0</v>
      </c>
      <c r="AD1725" t="s">
        <v>1487</v>
      </c>
      <c r="AE1725" t="s">
        <v>1489</v>
      </c>
      <c r="AF1725" t="s">
        <v>1490</v>
      </c>
      <c r="AG1725">
        <v>5</v>
      </c>
      <c r="AI1725">
        <v>1830</v>
      </c>
      <c r="AK1725" t="s">
        <v>1491</v>
      </c>
      <c r="AL1725" t="s">
        <v>1492</v>
      </c>
      <c r="AM1725" t="s">
        <v>1493</v>
      </c>
    </row>
    <row r="1726" spans="1:39" x14ac:dyDescent="0.25">
      <c r="A1726" s="2">
        <v>41785</v>
      </c>
      <c r="B1726" t="s">
        <v>15200</v>
      </c>
      <c r="C1726" t="s">
        <v>15201</v>
      </c>
      <c r="D1726" s="2">
        <v>41802</v>
      </c>
      <c r="E1726" s="2">
        <v>41802</v>
      </c>
      <c r="G1726">
        <v>9</v>
      </c>
      <c r="H1726">
        <v>1</v>
      </c>
      <c r="I1726">
        <v>0</v>
      </c>
      <c r="L1726" t="s">
        <v>64</v>
      </c>
      <c r="M1726" t="s">
        <v>1487</v>
      </c>
      <c r="N1726" t="s">
        <v>1488</v>
      </c>
      <c r="O1726" t="s">
        <v>66</v>
      </c>
      <c r="Q1726">
        <v>32</v>
      </c>
      <c r="R1726">
        <v>58.8</v>
      </c>
      <c r="S1726">
        <v>90.8</v>
      </c>
      <c r="T1726">
        <v>0</v>
      </c>
      <c r="U1726">
        <v>0</v>
      </c>
      <c r="V1726">
        <v>75.8</v>
      </c>
      <c r="W1726" s="2">
        <v>41823</v>
      </c>
      <c r="X1726">
        <v>0</v>
      </c>
      <c r="Y1726" t="s">
        <v>67</v>
      </c>
      <c r="Z1726" t="s">
        <v>68</v>
      </c>
      <c r="AA1726" t="s">
        <v>2906</v>
      </c>
      <c r="AC1726">
        <v>0</v>
      </c>
      <c r="AD1726" t="s">
        <v>1487</v>
      </c>
      <c r="AE1726" t="s">
        <v>1489</v>
      </c>
      <c r="AF1726" t="s">
        <v>1490</v>
      </c>
      <c r="AG1726">
        <v>5</v>
      </c>
      <c r="AI1726">
        <v>1830</v>
      </c>
      <c r="AK1726" t="s">
        <v>1491</v>
      </c>
      <c r="AL1726" t="s">
        <v>1492</v>
      </c>
      <c r="AM1726" t="s">
        <v>1493</v>
      </c>
    </row>
    <row r="1727" spans="1:39" x14ac:dyDescent="0.25">
      <c r="A1727" s="2">
        <v>41772</v>
      </c>
      <c r="B1727" t="s">
        <v>15528</v>
      </c>
      <c r="C1727" t="s">
        <v>15529</v>
      </c>
      <c r="D1727" s="2">
        <v>41775</v>
      </c>
      <c r="E1727" s="2">
        <v>41775</v>
      </c>
      <c r="F1727" t="s">
        <v>15530</v>
      </c>
      <c r="G1727">
        <v>8</v>
      </c>
      <c r="H1727">
        <v>1</v>
      </c>
      <c r="I1727">
        <v>0</v>
      </c>
      <c r="L1727" t="s">
        <v>64</v>
      </c>
      <c r="M1727" t="s">
        <v>1487</v>
      </c>
      <c r="N1727" t="s">
        <v>1488</v>
      </c>
      <c r="O1727" t="s">
        <v>66</v>
      </c>
      <c r="Q1727">
        <v>86.4</v>
      </c>
      <c r="R1727">
        <v>0</v>
      </c>
      <c r="S1727">
        <v>86.4</v>
      </c>
      <c r="T1727">
        <v>0</v>
      </c>
      <c r="U1727">
        <v>0</v>
      </c>
      <c r="V1727">
        <v>86.4</v>
      </c>
      <c r="W1727" s="2">
        <v>41823</v>
      </c>
      <c r="X1727">
        <v>0</v>
      </c>
      <c r="Y1727" t="s">
        <v>67</v>
      </c>
      <c r="Z1727" t="s">
        <v>68</v>
      </c>
      <c r="AA1727" t="s">
        <v>610</v>
      </c>
      <c r="AC1727">
        <v>0</v>
      </c>
      <c r="AD1727" t="s">
        <v>1487</v>
      </c>
      <c r="AE1727" t="s">
        <v>1489</v>
      </c>
      <c r="AF1727" t="s">
        <v>1490</v>
      </c>
      <c r="AG1727">
        <v>5</v>
      </c>
      <c r="AI1727">
        <v>1830</v>
      </c>
      <c r="AK1727" t="s">
        <v>1491</v>
      </c>
      <c r="AL1727" t="s">
        <v>1492</v>
      </c>
      <c r="AM1727" t="s">
        <v>1493</v>
      </c>
    </row>
    <row r="1728" spans="1:39" x14ac:dyDescent="0.25">
      <c r="A1728" s="2">
        <v>41772</v>
      </c>
      <c r="B1728" t="s">
        <v>15531</v>
      </c>
      <c r="C1728" t="s">
        <v>15532</v>
      </c>
      <c r="D1728" s="2">
        <v>41774</v>
      </c>
      <c r="E1728" s="2">
        <v>41774</v>
      </c>
      <c r="F1728" t="s">
        <v>15533</v>
      </c>
      <c r="G1728">
        <v>9</v>
      </c>
      <c r="H1728">
        <v>1</v>
      </c>
      <c r="I1728">
        <v>0</v>
      </c>
      <c r="L1728" t="s">
        <v>64</v>
      </c>
      <c r="M1728" t="s">
        <v>1487</v>
      </c>
      <c r="N1728" t="s">
        <v>1488</v>
      </c>
      <c r="O1728" t="s">
        <v>66</v>
      </c>
      <c r="Q1728">
        <v>24</v>
      </c>
      <c r="R1728">
        <v>19.2</v>
      </c>
      <c r="S1728">
        <v>43.2</v>
      </c>
      <c r="T1728">
        <v>0</v>
      </c>
      <c r="U1728">
        <v>0</v>
      </c>
      <c r="V1728">
        <v>40.799999999999997</v>
      </c>
      <c r="W1728" s="2">
        <v>41823</v>
      </c>
      <c r="X1728">
        <v>0</v>
      </c>
      <c r="Y1728" t="s">
        <v>67</v>
      </c>
      <c r="Z1728" t="s">
        <v>68</v>
      </c>
      <c r="AA1728" t="s">
        <v>610</v>
      </c>
      <c r="AC1728">
        <v>0</v>
      </c>
      <c r="AD1728" t="s">
        <v>1487</v>
      </c>
      <c r="AE1728" t="s">
        <v>1489</v>
      </c>
      <c r="AF1728" t="s">
        <v>1490</v>
      </c>
      <c r="AG1728">
        <v>5</v>
      </c>
      <c r="AI1728">
        <v>1830</v>
      </c>
      <c r="AK1728" t="s">
        <v>1491</v>
      </c>
      <c r="AL1728" t="s">
        <v>1492</v>
      </c>
      <c r="AM1728" t="s">
        <v>1493</v>
      </c>
    </row>
    <row r="1729" spans="1:39" x14ac:dyDescent="0.25">
      <c r="A1729" s="2">
        <v>41767</v>
      </c>
      <c r="B1729" t="s">
        <v>15641</v>
      </c>
      <c r="C1729" t="s">
        <v>15642</v>
      </c>
      <c r="D1729" s="2">
        <v>41774</v>
      </c>
      <c r="E1729" s="2">
        <v>41774</v>
      </c>
      <c r="F1729" t="s">
        <v>15643</v>
      </c>
      <c r="G1729">
        <v>14</v>
      </c>
      <c r="H1729">
        <v>1</v>
      </c>
      <c r="I1729">
        <v>0</v>
      </c>
      <c r="K1729" t="s">
        <v>15644</v>
      </c>
      <c r="L1729" t="s">
        <v>64</v>
      </c>
      <c r="M1729" t="s">
        <v>1487</v>
      </c>
      <c r="N1729" t="s">
        <v>1488</v>
      </c>
      <c r="O1729" t="s">
        <v>66</v>
      </c>
      <c r="Q1729">
        <v>24</v>
      </c>
      <c r="R1729">
        <v>48.72</v>
      </c>
      <c r="S1729">
        <v>72.72</v>
      </c>
      <c r="T1729">
        <v>0</v>
      </c>
      <c r="U1729">
        <v>0</v>
      </c>
      <c r="V1729">
        <v>48</v>
      </c>
      <c r="W1729" s="2">
        <v>41900</v>
      </c>
      <c r="X1729">
        <v>0</v>
      </c>
      <c r="Y1729" t="s">
        <v>67</v>
      </c>
      <c r="Z1729" t="s">
        <v>68</v>
      </c>
      <c r="AA1729" t="s">
        <v>69</v>
      </c>
      <c r="AC1729">
        <v>0</v>
      </c>
      <c r="AD1729" t="s">
        <v>1487</v>
      </c>
      <c r="AE1729" t="s">
        <v>1489</v>
      </c>
      <c r="AF1729" t="s">
        <v>1490</v>
      </c>
      <c r="AG1729">
        <v>5</v>
      </c>
      <c r="AI1729">
        <v>1830</v>
      </c>
      <c r="AK1729" t="s">
        <v>1491</v>
      </c>
      <c r="AL1729" t="s">
        <v>1492</v>
      </c>
      <c r="AM1729" t="s">
        <v>1493</v>
      </c>
    </row>
    <row r="1730" spans="1:39" x14ac:dyDescent="0.25">
      <c r="A1730" s="2">
        <v>41764</v>
      </c>
      <c r="B1730" t="s">
        <v>15702</v>
      </c>
      <c r="C1730" t="s">
        <v>15703</v>
      </c>
      <c r="D1730" s="2">
        <v>41765</v>
      </c>
      <c r="E1730" s="2">
        <v>41765</v>
      </c>
      <c r="F1730" t="s">
        <v>15704</v>
      </c>
      <c r="G1730">
        <v>12</v>
      </c>
      <c r="H1730">
        <v>1</v>
      </c>
      <c r="I1730">
        <v>0</v>
      </c>
      <c r="L1730" t="s">
        <v>64</v>
      </c>
      <c r="M1730" t="s">
        <v>1487</v>
      </c>
      <c r="N1730" t="s">
        <v>1488</v>
      </c>
      <c r="O1730" t="s">
        <v>66</v>
      </c>
      <c r="Q1730">
        <v>52</v>
      </c>
      <c r="R1730">
        <v>0</v>
      </c>
      <c r="S1730">
        <v>52</v>
      </c>
      <c r="T1730">
        <v>0</v>
      </c>
      <c r="U1730">
        <v>0</v>
      </c>
      <c r="V1730">
        <v>52</v>
      </c>
      <c r="W1730" s="2">
        <v>41823</v>
      </c>
      <c r="X1730">
        <v>0</v>
      </c>
      <c r="Y1730" t="s">
        <v>67</v>
      </c>
      <c r="Z1730" t="s">
        <v>68</v>
      </c>
      <c r="AA1730" t="s">
        <v>610</v>
      </c>
      <c r="AC1730">
        <v>0</v>
      </c>
      <c r="AD1730" t="s">
        <v>1487</v>
      </c>
      <c r="AE1730" t="s">
        <v>1489</v>
      </c>
      <c r="AF1730" t="s">
        <v>1490</v>
      </c>
      <c r="AG1730">
        <v>5</v>
      </c>
      <c r="AI1730">
        <v>1830</v>
      </c>
      <c r="AK1730" t="s">
        <v>1491</v>
      </c>
      <c r="AL1730" t="s">
        <v>1492</v>
      </c>
      <c r="AM1730" t="s">
        <v>1493</v>
      </c>
    </row>
    <row r="1731" spans="1:39" x14ac:dyDescent="0.25">
      <c r="A1731" s="2">
        <v>41757</v>
      </c>
      <c r="B1731" t="s">
        <v>15784</v>
      </c>
      <c r="C1731" t="s">
        <v>15785</v>
      </c>
      <c r="D1731" s="2">
        <v>41800</v>
      </c>
      <c r="E1731" s="2">
        <v>41800</v>
      </c>
      <c r="F1731" t="s">
        <v>15786</v>
      </c>
      <c r="G1731">
        <v>14</v>
      </c>
      <c r="H1731">
        <v>1</v>
      </c>
      <c r="I1731">
        <v>0</v>
      </c>
      <c r="L1731" t="s">
        <v>64</v>
      </c>
      <c r="M1731" t="s">
        <v>1487</v>
      </c>
      <c r="N1731" t="s">
        <v>1488</v>
      </c>
      <c r="O1731" t="s">
        <v>66</v>
      </c>
      <c r="Q1731">
        <v>68</v>
      </c>
      <c r="R1731">
        <v>61.2</v>
      </c>
      <c r="S1731">
        <v>129.19999999999999</v>
      </c>
      <c r="T1731">
        <v>0</v>
      </c>
      <c r="U1731">
        <v>0</v>
      </c>
      <c r="V1731">
        <v>107.6</v>
      </c>
      <c r="W1731" s="2">
        <v>41830</v>
      </c>
      <c r="X1731">
        <v>0</v>
      </c>
      <c r="Y1731" t="s">
        <v>67</v>
      </c>
      <c r="Z1731" t="s">
        <v>68</v>
      </c>
      <c r="AA1731" t="s">
        <v>2283</v>
      </c>
      <c r="AC1731">
        <v>0</v>
      </c>
      <c r="AD1731" t="s">
        <v>1487</v>
      </c>
      <c r="AE1731" t="s">
        <v>1489</v>
      </c>
      <c r="AF1731" t="s">
        <v>1490</v>
      </c>
      <c r="AG1731">
        <v>5</v>
      </c>
      <c r="AI1731">
        <v>1830</v>
      </c>
      <c r="AK1731" t="s">
        <v>1491</v>
      </c>
      <c r="AL1731" t="s">
        <v>1492</v>
      </c>
      <c r="AM1731" t="s">
        <v>1493</v>
      </c>
    </row>
    <row r="1732" spans="1:39" x14ac:dyDescent="0.25">
      <c r="A1732" s="2">
        <v>41737</v>
      </c>
      <c r="B1732" t="s">
        <v>16167</v>
      </c>
      <c r="C1732" t="s">
        <v>13689</v>
      </c>
      <c r="D1732" s="2">
        <v>41752</v>
      </c>
      <c r="E1732" s="2">
        <v>41752</v>
      </c>
      <c r="F1732" t="s">
        <v>13690</v>
      </c>
      <c r="G1732">
        <v>7</v>
      </c>
      <c r="H1732">
        <v>1</v>
      </c>
      <c r="I1732">
        <v>0</v>
      </c>
      <c r="J1732" t="s">
        <v>16168</v>
      </c>
      <c r="L1732" t="s">
        <v>64</v>
      </c>
      <c r="M1732" t="s">
        <v>1487</v>
      </c>
      <c r="N1732" t="s">
        <v>1488</v>
      </c>
      <c r="O1732" t="s">
        <v>66</v>
      </c>
      <c r="Q1732">
        <v>0</v>
      </c>
      <c r="R1732">
        <v>19.440000000000001</v>
      </c>
      <c r="S1732">
        <v>19.440000000000001</v>
      </c>
      <c r="T1732">
        <v>0</v>
      </c>
      <c r="U1732">
        <v>460.8</v>
      </c>
      <c r="V1732">
        <v>119.06</v>
      </c>
      <c r="W1732" s="2">
        <v>41774</v>
      </c>
      <c r="X1732">
        <v>0</v>
      </c>
      <c r="Y1732" t="s">
        <v>67</v>
      </c>
      <c r="Z1732" t="s">
        <v>68</v>
      </c>
      <c r="AA1732" t="s">
        <v>82</v>
      </c>
      <c r="AB1732" t="s">
        <v>83</v>
      </c>
      <c r="AC1732">
        <v>96.8</v>
      </c>
      <c r="AD1732" t="s">
        <v>1487</v>
      </c>
      <c r="AE1732" t="s">
        <v>1489</v>
      </c>
      <c r="AF1732" t="s">
        <v>1490</v>
      </c>
      <c r="AG1732">
        <v>5</v>
      </c>
      <c r="AI1732">
        <v>1830</v>
      </c>
      <c r="AK1732" t="s">
        <v>1491</v>
      </c>
      <c r="AL1732" t="s">
        <v>1492</v>
      </c>
      <c r="AM1732" t="s">
        <v>1493</v>
      </c>
    </row>
    <row r="1733" spans="1:39" x14ac:dyDescent="0.25">
      <c r="A1733" s="2">
        <v>41736</v>
      </c>
      <c r="B1733" t="s">
        <v>16190</v>
      </c>
      <c r="C1733" t="s">
        <v>16191</v>
      </c>
      <c r="D1733" s="2">
        <v>41753</v>
      </c>
      <c r="E1733" s="2">
        <v>41753</v>
      </c>
      <c r="F1733" t="s">
        <v>16192</v>
      </c>
      <c r="G1733">
        <v>14</v>
      </c>
      <c r="H1733">
        <v>1</v>
      </c>
      <c r="I1733">
        <v>0</v>
      </c>
      <c r="L1733" t="s">
        <v>64</v>
      </c>
      <c r="M1733" t="s">
        <v>1487</v>
      </c>
      <c r="N1733" t="s">
        <v>1488</v>
      </c>
      <c r="O1733" t="s">
        <v>66</v>
      </c>
      <c r="Q1733">
        <v>68</v>
      </c>
      <c r="R1733">
        <v>48.72</v>
      </c>
      <c r="S1733">
        <v>116.72</v>
      </c>
      <c r="T1733">
        <v>0</v>
      </c>
      <c r="U1733">
        <v>0</v>
      </c>
      <c r="V1733">
        <v>92</v>
      </c>
      <c r="W1733" s="2">
        <v>41767</v>
      </c>
      <c r="X1733">
        <v>0</v>
      </c>
      <c r="Y1733" t="s">
        <v>67</v>
      </c>
      <c r="Z1733" t="s">
        <v>68</v>
      </c>
      <c r="AA1733" t="s">
        <v>2906</v>
      </c>
      <c r="AC1733">
        <v>0</v>
      </c>
      <c r="AD1733" t="s">
        <v>1487</v>
      </c>
      <c r="AE1733" t="s">
        <v>1489</v>
      </c>
      <c r="AF1733" t="s">
        <v>1490</v>
      </c>
      <c r="AG1733">
        <v>5</v>
      </c>
      <c r="AI1733">
        <v>1830</v>
      </c>
      <c r="AK1733" t="s">
        <v>1491</v>
      </c>
      <c r="AL1733" t="s">
        <v>1492</v>
      </c>
      <c r="AM1733" t="s">
        <v>1493</v>
      </c>
    </row>
    <row r="1734" spans="1:39" x14ac:dyDescent="0.25">
      <c r="A1734" s="2">
        <v>41729</v>
      </c>
      <c r="B1734" t="s">
        <v>16371</v>
      </c>
      <c r="C1734" t="s">
        <v>16372</v>
      </c>
      <c r="D1734" s="2">
        <v>41808</v>
      </c>
      <c r="E1734" s="2">
        <v>41808</v>
      </c>
      <c r="F1734" t="s">
        <v>16373</v>
      </c>
      <c r="G1734">
        <v>8</v>
      </c>
      <c r="H1734">
        <v>1</v>
      </c>
      <c r="I1734">
        <v>0</v>
      </c>
      <c r="L1734" t="s">
        <v>64</v>
      </c>
      <c r="M1734" t="s">
        <v>1487</v>
      </c>
      <c r="N1734" t="s">
        <v>1488</v>
      </c>
      <c r="O1734" t="s">
        <v>66</v>
      </c>
      <c r="Q1734">
        <v>64</v>
      </c>
      <c r="R1734">
        <v>28.8</v>
      </c>
      <c r="S1734">
        <v>92.8</v>
      </c>
      <c r="T1734">
        <v>0</v>
      </c>
      <c r="U1734">
        <v>0</v>
      </c>
      <c r="V1734">
        <v>116.24</v>
      </c>
      <c r="W1734" s="2">
        <v>41823</v>
      </c>
      <c r="X1734">
        <v>0</v>
      </c>
      <c r="Y1734" t="s">
        <v>67</v>
      </c>
      <c r="Z1734" t="s">
        <v>68</v>
      </c>
      <c r="AA1734" t="s">
        <v>69</v>
      </c>
      <c r="AC1734">
        <v>0</v>
      </c>
      <c r="AD1734" t="s">
        <v>1487</v>
      </c>
      <c r="AE1734" t="s">
        <v>1489</v>
      </c>
      <c r="AF1734" t="s">
        <v>1490</v>
      </c>
      <c r="AG1734">
        <v>5</v>
      </c>
      <c r="AI1734">
        <v>1830</v>
      </c>
      <c r="AK1734" t="s">
        <v>1491</v>
      </c>
      <c r="AL1734" t="s">
        <v>1492</v>
      </c>
      <c r="AM1734" t="s">
        <v>1493</v>
      </c>
    </row>
    <row r="1735" spans="1:39" x14ac:dyDescent="0.25">
      <c r="A1735" s="2">
        <v>41725</v>
      </c>
      <c r="B1735" t="s">
        <v>16479</v>
      </c>
      <c r="C1735" t="s">
        <v>16480</v>
      </c>
      <c r="D1735" s="2">
        <v>41802</v>
      </c>
      <c r="E1735" s="2">
        <v>41802</v>
      </c>
      <c r="F1735" t="s">
        <v>16481</v>
      </c>
      <c r="G1735">
        <v>60</v>
      </c>
      <c r="H1735">
        <v>4</v>
      </c>
      <c r="I1735">
        <v>0</v>
      </c>
      <c r="L1735" t="s">
        <v>64</v>
      </c>
      <c r="M1735" t="s">
        <v>1487</v>
      </c>
      <c r="N1735" t="s">
        <v>1488</v>
      </c>
      <c r="O1735" t="s">
        <v>66</v>
      </c>
      <c r="Q1735">
        <v>360</v>
      </c>
      <c r="R1735">
        <v>204</v>
      </c>
      <c r="S1735">
        <v>564</v>
      </c>
      <c r="T1735">
        <v>0</v>
      </c>
      <c r="U1735">
        <v>0</v>
      </c>
      <c r="V1735">
        <v>564</v>
      </c>
      <c r="W1735" s="2">
        <v>41823</v>
      </c>
      <c r="X1735">
        <v>0</v>
      </c>
      <c r="Y1735" t="s">
        <v>67</v>
      </c>
      <c r="Z1735" t="s">
        <v>68</v>
      </c>
      <c r="AA1735" t="s">
        <v>69</v>
      </c>
      <c r="AC1735">
        <v>0</v>
      </c>
      <c r="AD1735" t="s">
        <v>1487</v>
      </c>
      <c r="AE1735" t="s">
        <v>1489</v>
      </c>
      <c r="AF1735" t="s">
        <v>1490</v>
      </c>
      <c r="AG1735">
        <v>5</v>
      </c>
      <c r="AI1735">
        <v>1830</v>
      </c>
      <c r="AK1735" t="s">
        <v>1491</v>
      </c>
      <c r="AL1735" t="s">
        <v>1492</v>
      </c>
      <c r="AM1735" t="s">
        <v>1493</v>
      </c>
    </row>
    <row r="1736" spans="1:39" x14ac:dyDescent="0.25">
      <c r="A1736" s="2">
        <v>41725</v>
      </c>
      <c r="B1736" t="s">
        <v>16482</v>
      </c>
      <c r="C1736" t="s">
        <v>16483</v>
      </c>
      <c r="D1736" s="2">
        <v>41730</v>
      </c>
      <c r="E1736" s="2">
        <v>41730</v>
      </c>
      <c r="F1736" t="s">
        <v>16484</v>
      </c>
      <c r="G1736">
        <v>12</v>
      </c>
      <c r="H1736">
        <v>1</v>
      </c>
      <c r="I1736">
        <v>0</v>
      </c>
      <c r="L1736" t="s">
        <v>64</v>
      </c>
      <c r="M1736" t="s">
        <v>1487</v>
      </c>
      <c r="N1736" t="s">
        <v>1488</v>
      </c>
      <c r="O1736" t="s">
        <v>66</v>
      </c>
      <c r="Q1736">
        <v>55.2</v>
      </c>
      <c r="R1736">
        <v>32.4</v>
      </c>
      <c r="S1736">
        <v>87.6</v>
      </c>
      <c r="T1736">
        <v>0</v>
      </c>
      <c r="U1736">
        <v>0</v>
      </c>
      <c r="V1736">
        <v>79.819999999999993</v>
      </c>
      <c r="W1736" s="2">
        <v>41753</v>
      </c>
      <c r="X1736">
        <v>0</v>
      </c>
      <c r="Y1736" t="s">
        <v>67</v>
      </c>
      <c r="Z1736" t="s">
        <v>68</v>
      </c>
      <c r="AA1736" t="s">
        <v>69</v>
      </c>
      <c r="AC1736">
        <v>0</v>
      </c>
      <c r="AD1736" t="s">
        <v>1487</v>
      </c>
      <c r="AE1736" t="s">
        <v>1489</v>
      </c>
      <c r="AF1736" t="s">
        <v>1490</v>
      </c>
      <c r="AG1736">
        <v>5</v>
      </c>
      <c r="AI1736">
        <v>1830</v>
      </c>
      <c r="AK1736" t="s">
        <v>1491</v>
      </c>
      <c r="AL1736" t="s">
        <v>1492</v>
      </c>
      <c r="AM1736" t="s">
        <v>1493</v>
      </c>
    </row>
    <row r="1737" spans="1:39" x14ac:dyDescent="0.25">
      <c r="A1737" s="2">
        <v>41718</v>
      </c>
      <c r="B1737" t="s">
        <v>16645</v>
      </c>
      <c r="C1737" t="s">
        <v>16646</v>
      </c>
      <c r="D1737" s="2">
        <v>41731</v>
      </c>
      <c r="E1737" s="2">
        <v>41731</v>
      </c>
      <c r="F1737" t="s">
        <v>16647</v>
      </c>
      <c r="G1737">
        <v>9</v>
      </c>
      <c r="H1737">
        <v>1</v>
      </c>
      <c r="I1737">
        <v>0</v>
      </c>
      <c r="L1737" t="s">
        <v>64</v>
      </c>
      <c r="M1737" t="s">
        <v>1487</v>
      </c>
      <c r="N1737" t="s">
        <v>1488</v>
      </c>
      <c r="O1737" t="s">
        <v>66</v>
      </c>
      <c r="Q1737">
        <v>80</v>
      </c>
      <c r="R1737">
        <v>0</v>
      </c>
      <c r="S1737">
        <v>80</v>
      </c>
      <c r="T1737">
        <v>0</v>
      </c>
      <c r="U1737">
        <v>0</v>
      </c>
      <c r="V1737">
        <v>80</v>
      </c>
      <c r="W1737" s="2">
        <v>41753</v>
      </c>
      <c r="X1737">
        <v>0</v>
      </c>
      <c r="Y1737" t="s">
        <v>67</v>
      </c>
      <c r="Z1737" t="s">
        <v>68</v>
      </c>
      <c r="AA1737" t="s">
        <v>1557</v>
      </c>
      <c r="AC1737">
        <v>0</v>
      </c>
      <c r="AD1737" t="s">
        <v>1487</v>
      </c>
      <c r="AE1737" t="s">
        <v>1489</v>
      </c>
      <c r="AF1737" t="s">
        <v>1490</v>
      </c>
      <c r="AG1737">
        <v>5</v>
      </c>
      <c r="AI1737">
        <v>1830</v>
      </c>
      <c r="AK1737" t="s">
        <v>1491</v>
      </c>
      <c r="AL1737" t="s">
        <v>1492</v>
      </c>
      <c r="AM1737" t="s">
        <v>1493</v>
      </c>
    </row>
    <row r="1738" spans="1:39" x14ac:dyDescent="0.25">
      <c r="A1738" s="2">
        <v>41698</v>
      </c>
      <c r="B1738" t="s">
        <v>17207</v>
      </c>
      <c r="C1738" t="s">
        <v>13689</v>
      </c>
      <c r="D1738" s="2">
        <v>41719</v>
      </c>
      <c r="E1738" s="2">
        <v>41719</v>
      </c>
      <c r="F1738" t="s">
        <v>13690</v>
      </c>
      <c r="G1738">
        <v>11</v>
      </c>
      <c r="H1738">
        <v>2</v>
      </c>
      <c r="I1738">
        <v>0</v>
      </c>
      <c r="J1738" t="s">
        <v>17208</v>
      </c>
      <c r="L1738" t="s">
        <v>64</v>
      </c>
      <c r="M1738" t="s">
        <v>1487</v>
      </c>
      <c r="N1738" t="s">
        <v>1488</v>
      </c>
      <c r="Q1738">
        <v>52</v>
      </c>
      <c r="R1738">
        <v>31.2</v>
      </c>
      <c r="S1738">
        <v>83.2</v>
      </c>
      <c r="T1738">
        <v>0</v>
      </c>
      <c r="U1738">
        <v>748.8</v>
      </c>
      <c r="V1738">
        <v>134.88</v>
      </c>
      <c r="W1738" s="2">
        <v>41753</v>
      </c>
      <c r="X1738">
        <v>0</v>
      </c>
      <c r="Y1738" t="s">
        <v>67</v>
      </c>
      <c r="Z1738" t="s">
        <v>68</v>
      </c>
      <c r="AA1738" t="s">
        <v>82</v>
      </c>
      <c r="AB1738" t="s">
        <v>83</v>
      </c>
      <c r="AC1738">
        <v>124.8</v>
      </c>
      <c r="AD1738" t="s">
        <v>1487</v>
      </c>
      <c r="AE1738" t="s">
        <v>1489</v>
      </c>
      <c r="AF1738" t="s">
        <v>1490</v>
      </c>
      <c r="AG1738">
        <v>5</v>
      </c>
      <c r="AI1738">
        <v>1830</v>
      </c>
      <c r="AK1738" t="s">
        <v>1491</v>
      </c>
      <c r="AL1738" t="s">
        <v>1492</v>
      </c>
      <c r="AM1738" t="s">
        <v>1493</v>
      </c>
    </row>
    <row r="1739" spans="1:39" x14ac:dyDescent="0.25">
      <c r="A1739" s="2">
        <v>41698</v>
      </c>
      <c r="B1739" t="s">
        <v>17247</v>
      </c>
      <c r="C1739" t="s">
        <v>17248</v>
      </c>
      <c r="D1739" s="2">
        <v>41709</v>
      </c>
      <c r="E1739" s="2">
        <v>41709</v>
      </c>
      <c r="F1739" t="s">
        <v>17249</v>
      </c>
      <c r="G1739">
        <v>11</v>
      </c>
      <c r="H1739">
        <v>1</v>
      </c>
      <c r="I1739">
        <v>0</v>
      </c>
      <c r="L1739" t="s">
        <v>64</v>
      </c>
      <c r="M1739" t="s">
        <v>1487</v>
      </c>
      <c r="N1739" t="s">
        <v>1488</v>
      </c>
      <c r="O1739" t="s">
        <v>66</v>
      </c>
      <c r="Q1739">
        <v>52</v>
      </c>
      <c r="R1739">
        <v>28.8</v>
      </c>
      <c r="S1739">
        <v>80.8</v>
      </c>
      <c r="T1739">
        <v>0</v>
      </c>
      <c r="U1739">
        <v>0</v>
      </c>
      <c r="V1739">
        <v>71.2</v>
      </c>
      <c r="W1739" s="2">
        <v>41725</v>
      </c>
      <c r="X1739">
        <v>0</v>
      </c>
      <c r="Y1739" t="s">
        <v>67</v>
      </c>
      <c r="Z1739" t="s">
        <v>68</v>
      </c>
      <c r="AA1739" t="s">
        <v>69</v>
      </c>
      <c r="AC1739">
        <v>0</v>
      </c>
      <c r="AD1739" t="s">
        <v>1487</v>
      </c>
      <c r="AE1739" t="s">
        <v>1489</v>
      </c>
      <c r="AF1739" t="s">
        <v>1490</v>
      </c>
      <c r="AG1739">
        <v>5</v>
      </c>
      <c r="AI1739">
        <v>1830</v>
      </c>
      <c r="AK1739" t="s">
        <v>1491</v>
      </c>
      <c r="AL1739" t="s">
        <v>1492</v>
      </c>
      <c r="AM1739" t="s">
        <v>1493</v>
      </c>
    </row>
    <row r="1740" spans="1:39" x14ac:dyDescent="0.25">
      <c r="A1740" s="2">
        <v>41698</v>
      </c>
      <c r="B1740" t="s">
        <v>17250</v>
      </c>
      <c r="C1740" t="s">
        <v>17251</v>
      </c>
      <c r="D1740" s="2">
        <v>41719</v>
      </c>
      <c r="E1740" s="2">
        <v>41719</v>
      </c>
      <c r="F1740" t="s">
        <v>17252</v>
      </c>
      <c r="G1740">
        <v>11</v>
      </c>
      <c r="H1740">
        <v>2</v>
      </c>
      <c r="I1740">
        <v>0</v>
      </c>
      <c r="L1740" t="s">
        <v>64</v>
      </c>
      <c r="M1740" t="s">
        <v>1487</v>
      </c>
      <c r="N1740" t="s">
        <v>1488</v>
      </c>
      <c r="O1740" t="s">
        <v>66</v>
      </c>
      <c r="Q1740">
        <v>0</v>
      </c>
      <c r="R1740">
        <v>0</v>
      </c>
      <c r="S1740">
        <v>0</v>
      </c>
      <c r="T1740">
        <v>0</v>
      </c>
      <c r="U1740">
        <v>0</v>
      </c>
      <c r="V1740">
        <v>0</v>
      </c>
      <c r="X1740">
        <v>0</v>
      </c>
      <c r="Y1740" t="s">
        <v>67</v>
      </c>
      <c r="Z1740" t="s">
        <v>154</v>
      </c>
      <c r="AC1740">
        <v>0</v>
      </c>
      <c r="AD1740" t="s">
        <v>1487</v>
      </c>
      <c r="AE1740" t="s">
        <v>1489</v>
      </c>
      <c r="AF1740" t="s">
        <v>1490</v>
      </c>
      <c r="AG1740">
        <v>5</v>
      </c>
      <c r="AI1740">
        <v>1830</v>
      </c>
      <c r="AK1740" t="s">
        <v>1491</v>
      </c>
      <c r="AL1740" t="s">
        <v>1492</v>
      </c>
      <c r="AM1740" t="s">
        <v>1493</v>
      </c>
    </row>
    <row r="1741" spans="1:39" x14ac:dyDescent="0.25">
      <c r="A1741" s="2">
        <v>41698</v>
      </c>
      <c r="B1741" t="s">
        <v>17253</v>
      </c>
      <c r="C1741" t="s">
        <v>16393</v>
      </c>
      <c r="D1741" s="2">
        <v>41709</v>
      </c>
      <c r="E1741" s="2">
        <v>41709</v>
      </c>
      <c r="F1741" t="s">
        <v>16394</v>
      </c>
      <c r="G1741">
        <v>11</v>
      </c>
      <c r="H1741">
        <v>1</v>
      </c>
      <c r="I1741">
        <v>0</v>
      </c>
      <c r="J1741" t="s">
        <v>17254</v>
      </c>
      <c r="K1741" t="s">
        <v>17255</v>
      </c>
      <c r="L1741" t="s">
        <v>64</v>
      </c>
      <c r="M1741" t="s">
        <v>1487</v>
      </c>
      <c r="N1741" t="s">
        <v>1488</v>
      </c>
      <c r="Q1741">
        <v>52</v>
      </c>
      <c r="R1741">
        <v>18</v>
      </c>
      <c r="S1741">
        <v>70</v>
      </c>
      <c r="T1741">
        <v>0</v>
      </c>
      <c r="U1741">
        <v>696</v>
      </c>
      <c r="V1741">
        <v>114.28</v>
      </c>
      <c r="W1741" s="2">
        <v>41725</v>
      </c>
      <c r="X1741">
        <v>0</v>
      </c>
      <c r="Y1741" t="s">
        <v>67</v>
      </c>
      <c r="Z1741" t="s">
        <v>68</v>
      </c>
      <c r="AA1741" t="s">
        <v>82</v>
      </c>
      <c r="AB1741" t="s">
        <v>83</v>
      </c>
      <c r="AC1741">
        <v>124</v>
      </c>
      <c r="AD1741" t="s">
        <v>1487</v>
      </c>
      <c r="AE1741" t="s">
        <v>1489</v>
      </c>
      <c r="AF1741" t="s">
        <v>1490</v>
      </c>
      <c r="AG1741">
        <v>5</v>
      </c>
      <c r="AI1741">
        <v>1830</v>
      </c>
      <c r="AK1741" t="s">
        <v>1491</v>
      </c>
      <c r="AL1741" t="s">
        <v>1492</v>
      </c>
      <c r="AM1741" t="s">
        <v>1493</v>
      </c>
    </row>
    <row r="1742" spans="1:39" x14ac:dyDescent="0.25">
      <c r="A1742" s="2">
        <v>41695</v>
      </c>
      <c r="B1742" t="s">
        <v>17356</v>
      </c>
      <c r="C1742" t="s">
        <v>17357</v>
      </c>
      <c r="D1742" s="2">
        <v>41718</v>
      </c>
      <c r="E1742" s="2">
        <v>41718</v>
      </c>
      <c r="F1742" t="s">
        <v>17358</v>
      </c>
      <c r="G1742">
        <v>17</v>
      </c>
      <c r="H1742">
        <v>1</v>
      </c>
      <c r="I1742">
        <v>0</v>
      </c>
      <c r="L1742" t="s">
        <v>64</v>
      </c>
      <c r="M1742" t="s">
        <v>1487</v>
      </c>
      <c r="N1742" t="s">
        <v>1488</v>
      </c>
      <c r="O1742" t="s">
        <v>66</v>
      </c>
      <c r="Q1742">
        <v>64</v>
      </c>
      <c r="R1742">
        <v>116.28</v>
      </c>
      <c r="S1742">
        <v>180.28</v>
      </c>
      <c r="T1742">
        <v>0</v>
      </c>
      <c r="U1742">
        <v>0</v>
      </c>
      <c r="V1742">
        <v>112.24</v>
      </c>
      <c r="W1742" s="2">
        <v>41760</v>
      </c>
      <c r="X1742">
        <v>0</v>
      </c>
      <c r="Y1742" t="s">
        <v>67</v>
      </c>
      <c r="Z1742" t="s">
        <v>68</v>
      </c>
      <c r="AA1742" t="s">
        <v>2906</v>
      </c>
      <c r="AC1742">
        <v>0</v>
      </c>
      <c r="AD1742" t="s">
        <v>1487</v>
      </c>
      <c r="AE1742" t="s">
        <v>1489</v>
      </c>
      <c r="AF1742" t="s">
        <v>1490</v>
      </c>
      <c r="AG1742">
        <v>5</v>
      </c>
      <c r="AI1742">
        <v>1830</v>
      </c>
      <c r="AK1742" t="s">
        <v>1491</v>
      </c>
      <c r="AL1742" t="s">
        <v>1492</v>
      </c>
      <c r="AM1742" t="s">
        <v>1493</v>
      </c>
    </row>
    <row r="1743" spans="1:39" x14ac:dyDescent="0.25">
      <c r="A1743" s="2">
        <v>41687</v>
      </c>
      <c r="B1743" t="s">
        <v>17584</v>
      </c>
      <c r="C1743" t="s">
        <v>17585</v>
      </c>
      <c r="D1743" s="2">
        <v>41695</v>
      </c>
      <c r="E1743" s="2">
        <v>41695</v>
      </c>
      <c r="F1743" t="s">
        <v>17586</v>
      </c>
      <c r="G1743">
        <v>13</v>
      </c>
      <c r="H1743">
        <v>1</v>
      </c>
      <c r="I1743">
        <v>0</v>
      </c>
      <c r="L1743" t="s">
        <v>64</v>
      </c>
      <c r="M1743" t="s">
        <v>1487</v>
      </c>
      <c r="N1743" t="s">
        <v>1488</v>
      </c>
      <c r="O1743" t="s">
        <v>66</v>
      </c>
      <c r="Q1743">
        <v>100.8</v>
      </c>
      <c r="R1743">
        <v>0</v>
      </c>
      <c r="S1743">
        <v>100.8</v>
      </c>
      <c r="T1743">
        <v>0</v>
      </c>
      <c r="U1743">
        <v>0</v>
      </c>
      <c r="V1743">
        <v>100.8</v>
      </c>
      <c r="W1743" s="2">
        <v>41725</v>
      </c>
      <c r="X1743">
        <v>0</v>
      </c>
      <c r="Y1743" t="s">
        <v>67</v>
      </c>
      <c r="Z1743" t="s">
        <v>68</v>
      </c>
      <c r="AA1743" t="s">
        <v>815</v>
      </c>
      <c r="AC1743">
        <v>0</v>
      </c>
      <c r="AD1743" t="s">
        <v>1487</v>
      </c>
      <c r="AE1743" t="s">
        <v>1489</v>
      </c>
      <c r="AF1743" t="s">
        <v>1490</v>
      </c>
      <c r="AG1743">
        <v>5</v>
      </c>
      <c r="AI1743">
        <v>1830</v>
      </c>
      <c r="AK1743" t="s">
        <v>1491</v>
      </c>
      <c r="AL1743" t="s">
        <v>1492</v>
      </c>
      <c r="AM1743" t="s">
        <v>1493</v>
      </c>
    </row>
    <row r="1744" spans="1:39" x14ac:dyDescent="0.25">
      <c r="A1744" s="2">
        <v>41687</v>
      </c>
      <c r="B1744" t="s">
        <v>17588</v>
      </c>
      <c r="C1744" t="s">
        <v>17589</v>
      </c>
      <c r="D1744" s="2">
        <v>41695</v>
      </c>
      <c r="E1744" s="2">
        <v>41695</v>
      </c>
      <c r="F1744" t="s">
        <v>17590</v>
      </c>
      <c r="G1744">
        <v>12</v>
      </c>
      <c r="H1744">
        <v>1</v>
      </c>
      <c r="I1744">
        <v>0</v>
      </c>
      <c r="L1744" t="s">
        <v>64</v>
      </c>
      <c r="M1744" t="s">
        <v>1487</v>
      </c>
      <c r="N1744" t="s">
        <v>1488</v>
      </c>
      <c r="O1744" t="s">
        <v>66</v>
      </c>
      <c r="Q1744">
        <v>93.6</v>
      </c>
      <c r="R1744">
        <v>31.2</v>
      </c>
      <c r="S1744">
        <v>124.8</v>
      </c>
      <c r="T1744">
        <v>0</v>
      </c>
      <c r="U1744">
        <v>0</v>
      </c>
      <c r="V1744">
        <v>117.12</v>
      </c>
      <c r="W1744" s="2">
        <v>41725</v>
      </c>
      <c r="X1744">
        <v>0</v>
      </c>
      <c r="Y1744" t="s">
        <v>67</v>
      </c>
      <c r="Z1744" t="s">
        <v>68</v>
      </c>
      <c r="AA1744" t="s">
        <v>422</v>
      </c>
      <c r="AC1744">
        <v>0</v>
      </c>
      <c r="AD1744" t="s">
        <v>1487</v>
      </c>
      <c r="AE1744" t="s">
        <v>1489</v>
      </c>
      <c r="AF1744" t="s">
        <v>1490</v>
      </c>
      <c r="AG1744">
        <v>5</v>
      </c>
      <c r="AI1744">
        <v>1830</v>
      </c>
      <c r="AK1744" t="s">
        <v>1491</v>
      </c>
      <c r="AL1744" t="s">
        <v>1492</v>
      </c>
      <c r="AM1744" t="s">
        <v>1493</v>
      </c>
    </row>
    <row r="1745" spans="1:39" x14ac:dyDescent="0.25">
      <c r="A1745" s="2">
        <v>41673</v>
      </c>
      <c r="B1745" t="s">
        <v>17964</v>
      </c>
      <c r="C1745" t="s">
        <v>17965</v>
      </c>
      <c r="D1745" s="2">
        <v>41690</v>
      </c>
      <c r="E1745" s="2">
        <v>41690</v>
      </c>
      <c r="G1745">
        <v>11</v>
      </c>
      <c r="H1745">
        <v>1</v>
      </c>
      <c r="I1745">
        <v>0</v>
      </c>
      <c r="L1745" t="s">
        <v>64</v>
      </c>
      <c r="M1745" t="s">
        <v>1487</v>
      </c>
      <c r="N1745" t="s">
        <v>1488</v>
      </c>
      <c r="O1745" t="s">
        <v>66</v>
      </c>
      <c r="Q1745">
        <v>55.2</v>
      </c>
      <c r="R1745">
        <v>28.8</v>
      </c>
      <c r="S1745">
        <v>84</v>
      </c>
      <c r="T1745">
        <v>0</v>
      </c>
      <c r="U1745">
        <v>0</v>
      </c>
      <c r="V1745">
        <v>84</v>
      </c>
      <c r="W1745" s="2">
        <v>41697</v>
      </c>
      <c r="X1745">
        <v>0</v>
      </c>
      <c r="Y1745" t="s">
        <v>67</v>
      </c>
      <c r="Z1745" t="s">
        <v>68</v>
      </c>
      <c r="AA1745" t="s">
        <v>69</v>
      </c>
      <c r="AC1745">
        <v>0</v>
      </c>
      <c r="AD1745" t="s">
        <v>1487</v>
      </c>
      <c r="AE1745" t="s">
        <v>1489</v>
      </c>
      <c r="AF1745" t="s">
        <v>1490</v>
      </c>
      <c r="AG1745">
        <v>5</v>
      </c>
      <c r="AI1745">
        <v>1830</v>
      </c>
      <c r="AK1745" t="s">
        <v>1491</v>
      </c>
      <c r="AL1745" t="s">
        <v>1492</v>
      </c>
      <c r="AM1745" t="s">
        <v>1493</v>
      </c>
    </row>
    <row r="1746" spans="1:39" x14ac:dyDescent="0.25">
      <c r="A1746" s="2">
        <v>41662</v>
      </c>
      <c r="B1746" t="s">
        <v>18302</v>
      </c>
      <c r="C1746" t="s">
        <v>18303</v>
      </c>
      <c r="D1746" s="2">
        <v>41669</v>
      </c>
      <c r="E1746" s="2">
        <v>41669</v>
      </c>
      <c r="F1746" t="s">
        <v>18304</v>
      </c>
      <c r="G1746">
        <v>15</v>
      </c>
      <c r="H1746">
        <v>1</v>
      </c>
      <c r="I1746">
        <v>0</v>
      </c>
      <c r="L1746" t="s">
        <v>64</v>
      </c>
      <c r="M1746" t="s">
        <v>1487</v>
      </c>
      <c r="N1746" t="s">
        <v>1488</v>
      </c>
      <c r="O1746" t="s">
        <v>66</v>
      </c>
      <c r="Q1746">
        <v>124</v>
      </c>
      <c r="R1746">
        <v>50.4</v>
      </c>
      <c r="S1746">
        <v>174.4</v>
      </c>
      <c r="T1746">
        <v>0</v>
      </c>
      <c r="U1746">
        <v>0</v>
      </c>
      <c r="V1746">
        <v>177.6</v>
      </c>
      <c r="W1746" s="2">
        <v>41697</v>
      </c>
      <c r="X1746">
        <v>0</v>
      </c>
      <c r="Y1746" t="s">
        <v>67</v>
      </c>
      <c r="Z1746" t="s">
        <v>68</v>
      </c>
      <c r="AA1746" t="s">
        <v>69</v>
      </c>
      <c r="AC1746">
        <v>0</v>
      </c>
      <c r="AD1746" t="s">
        <v>1487</v>
      </c>
      <c r="AE1746" t="s">
        <v>1489</v>
      </c>
      <c r="AF1746" t="s">
        <v>1490</v>
      </c>
      <c r="AG1746">
        <v>5</v>
      </c>
      <c r="AI1746">
        <v>1830</v>
      </c>
      <c r="AK1746" t="s">
        <v>1491</v>
      </c>
      <c r="AL1746" t="s">
        <v>1492</v>
      </c>
      <c r="AM1746" t="s">
        <v>1493</v>
      </c>
    </row>
    <row r="1747" spans="1:39" x14ac:dyDescent="0.25">
      <c r="A1747" s="2">
        <v>41662</v>
      </c>
      <c r="B1747" t="s">
        <v>18305</v>
      </c>
      <c r="C1747" t="s">
        <v>18306</v>
      </c>
      <c r="D1747" s="2">
        <v>41677</v>
      </c>
      <c r="E1747" s="2">
        <v>41677</v>
      </c>
      <c r="F1747" t="s">
        <v>18307</v>
      </c>
      <c r="G1747">
        <v>6</v>
      </c>
      <c r="H1747">
        <v>1</v>
      </c>
      <c r="I1747">
        <v>0</v>
      </c>
      <c r="L1747" t="s">
        <v>64</v>
      </c>
      <c r="M1747" t="s">
        <v>1487</v>
      </c>
      <c r="N1747" t="s">
        <v>1488</v>
      </c>
      <c r="O1747" t="s">
        <v>66</v>
      </c>
      <c r="Q1747">
        <v>56</v>
      </c>
      <c r="R1747">
        <v>0</v>
      </c>
      <c r="S1747">
        <v>56</v>
      </c>
      <c r="T1747">
        <v>0</v>
      </c>
      <c r="U1747">
        <v>0</v>
      </c>
      <c r="V1747">
        <v>48</v>
      </c>
      <c r="W1747" s="2">
        <v>41697</v>
      </c>
      <c r="X1747">
        <v>0</v>
      </c>
      <c r="Y1747" t="s">
        <v>67</v>
      </c>
      <c r="Z1747" t="s">
        <v>68</v>
      </c>
      <c r="AA1747" t="s">
        <v>755</v>
      </c>
      <c r="AC1747">
        <v>0</v>
      </c>
      <c r="AD1747" t="s">
        <v>1487</v>
      </c>
      <c r="AE1747" t="s">
        <v>1489</v>
      </c>
      <c r="AF1747" t="s">
        <v>1490</v>
      </c>
      <c r="AG1747">
        <v>5</v>
      </c>
      <c r="AI1747">
        <v>1830</v>
      </c>
      <c r="AK1747" t="s">
        <v>1491</v>
      </c>
      <c r="AL1747" t="s">
        <v>1492</v>
      </c>
      <c r="AM1747" t="s">
        <v>1493</v>
      </c>
    </row>
    <row r="1748" spans="1:39" x14ac:dyDescent="0.25">
      <c r="A1748" s="2">
        <v>41645</v>
      </c>
      <c r="B1748" t="s">
        <v>18797</v>
      </c>
      <c r="C1748" t="s">
        <v>18798</v>
      </c>
      <c r="D1748" s="2">
        <v>41655</v>
      </c>
      <c r="E1748" s="2">
        <v>41655</v>
      </c>
      <c r="F1748" t="s">
        <v>18799</v>
      </c>
      <c r="G1748">
        <v>14</v>
      </c>
      <c r="H1748">
        <v>1</v>
      </c>
      <c r="I1748">
        <v>0</v>
      </c>
      <c r="L1748" t="s">
        <v>64</v>
      </c>
      <c r="M1748" t="s">
        <v>1487</v>
      </c>
      <c r="N1748" t="s">
        <v>1488</v>
      </c>
      <c r="O1748" t="s">
        <v>66</v>
      </c>
      <c r="Q1748">
        <v>124</v>
      </c>
      <c r="R1748">
        <v>47.04</v>
      </c>
      <c r="S1748">
        <v>171.04</v>
      </c>
      <c r="T1748">
        <v>0</v>
      </c>
      <c r="U1748">
        <v>0</v>
      </c>
      <c r="V1748">
        <v>150.88</v>
      </c>
      <c r="W1748" s="2">
        <v>41662</v>
      </c>
      <c r="X1748">
        <v>0</v>
      </c>
      <c r="Y1748" t="s">
        <v>67</v>
      </c>
      <c r="Z1748" t="s">
        <v>68</v>
      </c>
      <c r="AA1748" t="s">
        <v>69</v>
      </c>
      <c r="AC1748">
        <v>0</v>
      </c>
      <c r="AD1748" t="s">
        <v>1487</v>
      </c>
      <c r="AE1748" t="s">
        <v>1489</v>
      </c>
      <c r="AF1748" t="s">
        <v>1490</v>
      </c>
      <c r="AG1748">
        <v>5</v>
      </c>
      <c r="AI1748">
        <v>1830</v>
      </c>
      <c r="AK1748" t="s">
        <v>1491</v>
      </c>
      <c r="AL1748" t="s">
        <v>1492</v>
      </c>
      <c r="AM1748" t="s">
        <v>1493</v>
      </c>
    </row>
    <row r="1749" spans="1:39" x14ac:dyDescent="0.25">
      <c r="A1749" s="2">
        <v>41606</v>
      </c>
      <c r="B1749" t="s">
        <v>19010</v>
      </c>
      <c r="C1749" t="s">
        <v>19011</v>
      </c>
      <c r="D1749" s="2">
        <v>41674</v>
      </c>
      <c r="E1749" s="2">
        <v>41674</v>
      </c>
      <c r="F1749" t="s">
        <v>19012</v>
      </c>
      <c r="G1749">
        <v>15</v>
      </c>
      <c r="H1749">
        <v>1</v>
      </c>
      <c r="I1749">
        <v>0</v>
      </c>
      <c r="K1749" t="s">
        <v>19013</v>
      </c>
      <c r="L1749" t="s">
        <v>64</v>
      </c>
      <c r="M1749" t="s">
        <v>1487</v>
      </c>
      <c r="N1749" t="s">
        <v>1488</v>
      </c>
      <c r="O1749" t="s">
        <v>66</v>
      </c>
      <c r="Q1749">
        <v>124</v>
      </c>
      <c r="R1749">
        <v>136.80000000000001</v>
      </c>
      <c r="S1749">
        <v>260.8</v>
      </c>
      <c r="T1749">
        <v>0</v>
      </c>
      <c r="U1749">
        <v>0</v>
      </c>
      <c r="V1749">
        <v>168.8</v>
      </c>
      <c r="W1749" s="2">
        <v>41683</v>
      </c>
      <c r="X1749">
        <v>0</v>
      </c>
      <c r="Y1749" t="s">
        <v>67</v>
      </c>
      <c r="Z1749" t="s">
        <v>68</v>
      </c>
      <c r="AA1749" t="s">
        <v>69</v>
      </c>
      <c r="AC1749">
        <v>0</v>
      </c>
      <c r="AD1749" t="s">
        <v>1487</v>
      </c>
      <c r="AE1749" t="s">
        <v>1489</v>
      </c>
      <c r="AF1749" t="s">
        <v>1490</v>
      </c>
      <c r="AG1749">
        <v>5</v>
      </c>
      <c r="AI1749">
        <v>1830</v>
      </c>
      <c r="AK1749" t="s">
        <v>1491</v>
      </c>
      <c r="AL1749" t="s">
        <v>1492</v>
      </c>
      <c r="AM1749" t="s">
        <v>1493</v>
      </c>
    </row>
    <row r="1750" spans="1:39" x14ac:dyDescent="0.25">
      <c r="A1750" s="2">
        <v>41606</v>
      </c>
      <c r="B1750" t="s">
        <v>19014</v>
      </c>
      <c r="C1750" t="s">
        <v>19015</v>
      </c>
      <c r="D1750" s="2">
        <v>41653</v>
      </c>
      <c r="E1750" s="2">
        <v>41653</v>
      </c>
      <c r="F1750" t="s">
        <v>19016</v>
      </c>
      <c r="G1750">
        <v>15</v>
      </c>
      <c r="H1750">
        <v>1</v>
      </c>
      <c r="I1750">
        <v>0</v>
      </c>
      <c r="K1750" t="s">
        <v>19017</v>
      </c>
      <c r="L1750" t="s">
        <v>64</v>
      </c>
      <c r="M1750" t="s">
        <v>1487</v>
      </c>
      <c r="N1750" t="s">
        <v>1488</v>
      </c>
      <c r="O1750" t="s">
        <v>66</v>
      </c>
      <c r="Q1750">
        <v>136</v>
      </c>
      <c r="R1750">
        <v>136.80000000000001</v>
      </c>
      <c r="S1750">
        <v>272.8</v>
      </c>
      <c r="T1750">
        <v>0</v>
      </c>
      <c r="U1750">
        <v>0</v>
      </c>
      <c r="V1750">
        <v>120.96</v>
      </c>
      <c r="W1750" s="2">
        <v>41683</v>
      </c>
      <c r="X1750">
        <v>0</v>
      </c>
      <c r="Y1750" t="s">
        <v>67</v>
      </c>
      <c r="Z1750" t="s">
        <v>68</v>
      </c>
      <c r="AA1750" t="s">
        <v>610</v>
      </c>
      <c r="AC1750">
        <v>0</v>
      </c>
      <c r="AD1750" t="s">
        <v>1487</v>
      </c>
      <c r="AE1750" t="s">
        <v>1489</v>
      </c>
      <c r="AF1750" t="s">
        <v>1490</v>
      </c>
      <c r="AG1750">
        <v>5</v>
      </c>
      <c r="AI1750">
        <v>1830</v>
      </c>
      <c r="AK1750" t="s">
        <v>1491</v>
      </c>
      <c r="AL1750" t="s">
        <v>1492</v>
      </c>
      <c r="AM1750" t="s">
        <v>1493</v>
      </c>
    </row>
    <row r="1751" spans="1:39" x14ac:dyDescent="0.25">
      <c r="A1751" s="2">
        <v>41912</v>
      </c>
      <c r="B1751" t="s">
        <v>12972</v>
      </c>
      <c r="C1751" t="s">
        <v>12973</v>
      </c>
      <c r="D1751" s="2">
        <v>41912</v>
      </c>
      <c r="E1751" s="2">
        <v>42185</v>
      </c>
      <c r="F1751" t="s">
        <v>12974</v>
      </c>
      <c r="G1751">
        <v>4</v>
      </c>
      <c r="H1751">
        <v>0</v>
      </c>
      <c r="I1751">
        <v>0</v>
      </c>
      <c r="L1751" t="s">
        <v>64</v>
      </c>
      <c r="M1751" t="s">
        <v>3640</v>
      </c>
      <c r="N1751" t="s">
        <v>3641</v>
      </c>
      <c r="O1751" t="s">
        <v>66</v>
      </c>
      <c r="Q1751">
        <v>0</v>
      </c>
      <c r="R1751">
        <v>0</v>
      </c>
      <c r="S1751">
        <v>0</v>
      </c>
      <c r="T1751">
        <v>0</v>
      </c>
      <c r="U1751">
        <v>0</v>
      </c>
      <c r="V1751">
        <v>0</v>
      </c>
      <c r="X1751">
        <v>0</v>
      </c>
      <c r="Y1751" t="s">
        <v>67</v>
      </c>
      <c r="Z1751" t="s">
        <v>154</v>
      </c>
      <c r="AC1751">
        <v>0</v>
      </c>
      <c r="AD1751" t="s">
        <v>3640</v>
      </c>
      <c r="AE1751" t="s">
        <v>3642</v>
      </c>
      <c r="AF1751" t="s">
        <v>3643</v>
      </c>
      <c r="AG1751">
        <v>35</v>
      </c>
      <c r="AI1751">
        <v>2390</v>
      </c>
      <c r="AK1751" t="s">
        <v>3644</v>
      </c>
      <c r="AL1751" t="s">
        <v>3645</v>
      </c>
      <c r="AM1751" t="s">
        <v>3646</v>
      </c>
    </row>
    <row r="1752" spans="1:39" x14ac:dyDescent="0.25">
      <c r="A1752" s="2">
        <v>41880</v>
      </c>
      <c r="B1752" t="s">
        <v>13288</v>
      </c>
      <c r="C1752" t="s">
        <v>13289</v>
      </c>
      <c r="D1752" s="2">
        <v>41883</v>
      </c>
      <c r="E1752" s="2">
        <v>42185</v>
      </c>
      <c r="F1752" t="s">
        <v>13290</v>
      </c>
      <c r="G1752">
        <v>4</v>
      </c>
      <c r="H1752">
        <v>0</v>
      </c>
      <c r="I1752">
        <v>0</v>
      </c>
      <c r="L1752" t="s">
        <v>64</v>
      </c>
      <c r="M1752" t="s">
        <v>3640</v>
      </c>
      <c r="N1752" t="s">
        <v>3641</v>
      </c>
      <c r="O1752" t="s">
        <v>66</v>
      </c>
      <c r="Q1752">
        <v>80</v>
      </c>
      <c r="R1752">
        <v>0</v>
      </c>
      <c r="S1752">
        <v>80</v>
      </c>
      <c r="T1752">
        <v>0</v>
      </c>
      <c r="U1752">
        <v>0</v>
      </c>
      <c r="V1752">
        <v>80</v>
      </c>
      <c r="W1752" s="2">
        <v>41886</v>
      </c>
      <c r="X1752">
        <v>0</v>
      </c>
      <c r="Y1752" t="s">
        <v>67</v>
      </c>
      <c r="Z1752" t="s">
        <v>68</v>
      </c>
      <c r="AA1752" t="s">
        <v>500</v>
      </c>
      <c r="AC1752">
        <v>0</v>
      </c>
      <c r="AD1752" t="s">
        <v>3640</v>
      </c>
      <c r="AE1752" t="s">
        <v>3642</v>
      </c>
      <c r="AF1752" t="s">
        <v>3643</v>
      </c>
      <c r="AG1752">
        <v>35</v>
      </c>
      <c r="AI1752">
        <v>2390</v>
      </c>
      <c r="AK1752" t="s">
        <v>3644</v>
      </c>
      <c r="AL1752" t="s">
        <v>3645</v>
      </c>
      <c r="AM1752" t="s">
        <v>3646</v>
      </c>
    </row>
    <row r="1753" spans="1:39" x14ac:dyDescent="0.25">
      <c r="A1753" s="2">
        <v>41815</v>
      </c>
      <c r="B1753" t="s">
        <v>14439</v>
      </c>
      <c r="C1753" t="s">
        <v>14440</v>
      </c>
      <c r="D1753" s="2">
        <v>41836</v>
      </c>
      <c r="E1753" s="2">
        <v>42004</v>
      </c>
      <c r="F1753" t="s">
        <v>14441</v>
      </c>
      <c r="G1753">
        <v>4</v>
      </c>
      <c r="H1753">
        <v>0</v>
      </c>
      <c r="I1753">
        <v>0</v>
      </c>
      <c r="K1753" t="s">
        <v>14442</v>
      </c>
      <c r="L1753" t="s">
        <v>64</v>
      </c>
      <c r="M1753" t="s">
        <v>3640</v>
      </c>
      <c r="N1753" t="s">
        <v>3641</v>
      </c>
      <c r="O1753" t="s">
        <v>66</v>
      </c>
      <c r="Q1753">
        <v>336</v>
      </c>
      <c r="R1753">
        <v>0</v>
      </c>
      <c r="S1753">
        <v>336</v>
      </c>
      <c r="T1753">
        <v>0</v>
      </c>
      <c r="U1753">
        <v>0</v>
      </c>
      <c r="V1753">
        <v>120</v>
      </c>
      <c r="W1753" s="2">
        <v>41907</v>
      </c>
      <c r="X1753">
        <v>144</v>
      </c>
      <c r="Y1753" t="s">
        <v>67</v>
      </c>
      <c r="Z1753" t="s">
        <v>13404</v>
      </c>
      <c r="AA1753" t="s">
        <v>500</v>
      </c>
      <c r="AC1753">
        <v>0</v>
      </c>
      <c r="AD1753" t="s">
        <v>3640</v>
      </c>
      <c r="AE1753" t="s">
        <v>3642</v>
      </c>
      <c r="AF1753" t="s">
        <v>3643</v>
      </c>
      <c r="AG1753">
        <v>35</v>
      </c>
      <c r="AI1753">
        <v>2390</v>
      </c>
      <c r="AK1753" t="s">
        <v>3644</v>
      </c>
      <c r="AL1753" t="s">
        <v>3645</v>
      </c>
      <c r="AM1753" t="s">
        <v>3646</v>
      </c>
    </row>
    <row r="1754" spans="1:39" x14ac:dyDescent="0.25">
      <c r="A1754" s="2">
        <v>41796</v>
      </c>
      <c r="B1754" t="s">
        <v>14944</v>
      </c>
      <c r="C1754" t="s">
        <v>14945</v>
      </c>
      <c r="D1754" s="2">
        <v>41796</v>
      </c>
      <c r="E1754" s="2">
        <v>42248</v>
      </c>
      <c r="F1754" t="s">
        <v>14946</v>
      </c>
      <c r="G1754">
        <v>1</v>
      </c>
      <c r="H1754">
        <v>0</v>
      </c>
      <c r="I1754">
        <v>0</v>
      </c>
      <c r="L1754" t="s">
        <v>64</v>
      </c>
      <c r="M1754" t="s">
        <v>3640</v>
      </c>
      <c r="N1754" t="s">
        <v>3641</v>
      </c>
      <c r="O1754" t="s">
        <v>66</v>
      </c>
      <c r="Q1754">
        <v>304</v>
      </c>
      <c r="R1754">
        <v>0</v>
      </c>
      <c r="S1754">
        <v>304</v>
      </c>
      <c r="T1754">
        <v>0</v>
      </c>
      <c r="U1754">
        <v>0</v>
      </c>
      <c r="V1754">
        <v>304</v>
      </c>
      <c r="W1754" s="2">
        <v>41823</v>
      </c>
      <c r="X1754">
        <v>0</v>
      </c>
      <c r="Y1754" t="s">
        <v>67</v>
      </c>
      <c r="Z1754" t="s">
        <v>68</v>
      </c>
      <c r="AA1754" t="s">
        <v>500</v>
      </c>
      <c r="AC1754">
        <v>0</v>
      </c>
      <c r="AD1754" t="s">
        <v>3640</v>
      </c>
      <c r="AE1754" t="s">
        <v>3642</v>
      </c>
      <c r="AF1754" t="s">
        <v>3643</v>
      </c>
      <c r="AG1754">
        <v>35</v>
      </c>
      <c r="AI1754">
        <v>2390</v>
      </c>
      <c r="AK1754" t="s">
        <v>3644</v>
      </c>
      <c r="AL1754" t="s">
        <v>3645</v>
      </c>
      <c r="AM1754" t="s">
        <v>3646</v>
      </c>
    </row>
    <row r="1755" spans="1:39" x14ac:dyDescent="0.25">
      <c r="A1755" s="2">
        <v>41796</v>
      </c>
      <c r="B1755" t="s">
        <v>14951</v>
      </c>
      <c r="C1755" t="s">
        <v>14952</v>
      </c>
      <c r="D1755" s="2">
        <v>41796</v>
      </c>
      <c r="E1755" s="2">
        <v>42147</v>
      </c>
      <c r="F1755" t="s">
        <v>14953</v>
      </c>
      <c r="G1755">
        <v>1</v>
      </c>
      <c r="H1755">
        <v>0</v>
      </c>
      <c r="I1755">
        <v>0</v>
      </c>
      <c r="L1755" t="s">
        <v>64</v>
      </c>
      <c r="M1755" t="s">
        <v>3640</v>
      </c>
      <c r="N1755" t="s">
        <v>3641</v>
      </c>
      <c r="O1755" t="s">
        <v>66</v>
      </c>
      <c r="Q1755">
        <v>112</v>
      </c>
      <c r="R1755">
        <v>0</v>
      </c>
      <c r="S1755">
        <v>112</v>
      </c>
      <c r="T1755">
        <v>0</v>
      </c>
      <c r="U1755">
        <v>0</v>
      </c>
      <c r="V1755">
        <v>112</v>
      </c>
      <c r="W1755" s="2">
        <v>41823</v>
      </c>
      <c r="X1755">
        <v>0</v>
      </c>
      <c r="Y1755" t="s">
        <v>67</v>
      </c>
      <c r="Z1755" t="s">
        <v>68</v>
      </c>
      <c r="AA1755" t="s">
        <v>500</v>
      </c>
      <c r="AC1755">
        <v>0</v>
      </c>
      <c r="AD1755" t="s">
        <v>3640</v>
      </c>
      <c r="AE1755" t="s">
        <v>3642</v>
      </c>
      <c r="AF1755" t="s">
        <v>3643</v>
      </c>
      <c r="AG1755">
        <v>35</v>
      </c>
      <c r="AI1755">
        <v>2390</v>
      </c>
      <c r="AK1755" t="s">
        <v>3644</v>
      </c>
      <c r="AL1755" t="s">
        <v>3645</v>
      </c>
      <c r="AM1755" t="s">
        <v>3646</v>
      </c>
    </row>
    <row r="1756" spans="1:39" x14ac:dyDescent="0.25">
      <c r="A1756" s="2">
        <v>41781</v>
      </c>
      <c r="B1756" t="s">
        <v>15273</v>
      </c>
      <c r="C1756" t="s">
        <v>15274</v>
      </c>
      <c r="D1756" s="2">
        <v>41832</v>
      </c>
      <c r="E1756" s="2">
        <v>41832</v>
      </c>
      <c r="F1756" t="s">
        <v>3640</v>
      </c>
      <c r="G1756">
        <v>58</v>
      </c>
      <c r="H1756">
        <v>0</v>
      </c>
      <c r="I1756">
        <v>0</v>
      </c>
      <c r="K1756" t="s">
        <v>15275</v>
      </c>
      <c r="L1756" t="s">
        <v>64</v>
      </c>
      <c r="M1756" t="s">
        <v>3640</v>
      </c>
      <c r="N1756" t="s">
        <v>3641</v>
      </c>
      <c r="O1756" t="s">
        <v>66</v>
      </c>
      <c r="Q1756">
        <v>272</v>
      </c>
      <c r="R1756">
        <v>572.69000000000005</v>
      </c>
      <c r="S1756">
        <v>844.69</v>
      </c>
      <c r="T1756">
        <v>0</v>
      </c>
      <c r="U1756">
        <v>0</v>
      </c>
      <c r="V1756">
        <v>488.43</v>
      </c>
      <c r="W1756" s="2">
        <v>41858</v>
      </c>
      <c r="X1756">
        <v>0</v>
      </c>
      <c r="Y1756" t="s">
        <v>67</v>
      </c>
      <c r="Z1756" t="s">
        <v>68</v>
      </c>
      <c r="AA1756" t="s">
        <v>610</v>
      </c>
      <c r="AC1756">
        <v>0</v>
      </c>
      <c r="AD1756" t="s">
        <v>3640</v>
      </c>
      <c r="AE1756" t="s">
        <v>3642</v>
      </c>
      <c r="AF1756" t="s">
        <v>3643</v>
      </c>
      <c r="AG1756">
        <v>35</v>
      </c>
      <c r="AI1756">
        <v>2390</v>
      </c>
      <c r="AK1756" t="s">
        <v>3644</v>
      </c>
      <c r="AL1756" t="s">
        <v>3645</v>
      </c>
      <c r="AM1756" t="s">
        <v>3646</v>
      </c>
    </row>
    <row r="1757" spans="1:39" x14ac:dyDescent="0.25">
      <c r="A1757" s="2">
        <v>41704</v>
      </c>
      <c r="B1757" t="s">
        <v>17066</v>
      </c>
      <c r="C1757" t="s">
        <v>17067</v>
      </c>
      <c r="D1757" s="2">
        <v>41741</v>
      </c>
      <c r="E1757" s="2">
        <v>41741</v>
      </c>
      <c r="F1757" t="s">
        <v>17068</v>
      </c>
      <c r="G1757">
        <v>50</v>
      </c>
      <c r="H1757">
        <v>20</v>
      </c>
      <c r="I1757">
        <v>0</v>
      </c>
      <c r="L1757" t="s">
        <v>64</v>
      </c>
      <c r="M1757" t="s">
        <v>3640</v>
      </c>
      <c r="N1757" t="s">
        <v>3641</v>
      </c>
      <c r="O1757" t="s">
        <v>66</v>
      </c>
      <c r="Q1757">
        <v>89.6</v>
      </c>
      <c r="R1757">
        <v>660</v>
      </c>
      <c r="S1757">
        <v>749.6</v>
      </c>
      <c r="T1757">
        <v>0</v>
      </c>
      <c r="U1757">
        <v>0</v>
      </c>
      <c r="V1757">
        <v>746</v>
      </c>
      <c r="W1757" s="2">
        <v>41753</v>
      </c>
      <c r="X1757">
        <v>0</v>
      </c>
      <c r="Y1757" t="s">
        <v>67</v>
      </c>
      <c r="Z1757" t="s">
        <v>68</v>
      </c>
      <c r="AA1757" t="s">
        <v>472</v>
      </c>
      <c r="AC1757">
        <v>0</v>
      </c>
      <c r="AD1757" t="s">
        <v>3640</v>
      </c>
      <c r="AE1757" t="s">
        <v>3642</v>
      </c>
      <c r="AF1757" t="s">
        <v>3643</v>
      </c>
      <c r="AG1757">
        <v>35</v>
      </c>
      <c r="AI1757">
        <v>2390</v>
      </c>
      <c r="AK1757" t="s">
        <v>3644</v>
      </c>
      <c r="AL1757" t="s">
        <v>3645</v>
      </c>
      <c r="AM1757" t="s">
        <v>3646</v>
      </c>
    </row>
    <row r="1758" spans="1:39" x14ac:dyDescent="0.25">
      <c r="A1758" s="2">
        <v>41843</v>
      </c>
      <c r="B1758" t="s">
        <v>13798</v>
      </c>
      <c r="C1758" t="s">
        <v>13386</v>
      </c>
      <c r="D1758" s="2">
        <v>41881</v>
      </c>
      <c r="E1758" s="2">
        <v>41881</v>
      </c>
      <c r="F1758" t="s">
        <v>13387</v>
      </c>
      <c r="G1758">
        <v>0</v>
      </c>
      <c r="H1758">
        <v>0</v>
      </c>
      <c r="I1758">
        <v>0</v>
      </c>
      <c r="J1758" t="s">
        <v>13799</v>
      </c>
      <c r="L1758" t="s">
        <v>64</v>
      </c>
      <c r="M1758" t="s">
        <v>13800</v>
      </c>
      <c r="N1758" t="s">
        <v>13801</v>
      </c>
      <c r="Q1758">
        <v>0</v>
      </c>
      <c r="R1758">
        <v>0</v>
      </c>
      <c r="S1758">
        <v>0</v>
      </c>
      <c r="T1758">
        <v>0</v>
      </c>
      <c r="U1758">
        <v>0</v>
      </c>
      <c r="V1758">
        <v>0</v>
      </c>
      <c r="X1758">
        <v>0</v>
      </c>
      <c r="Y1758" t="s">
        <v>67</v>
      </c>
      <c r="Z1758" t="s">
        <v>68</v>
      </c>
      <c r="AA1758" t="s">
        <v>82</v>
      </c>
      <c r="AB1758" t="s">
        <v>13389</v>
      </c>
      <c r="AC1758">
        <v>0</v>
      </c>
      <c r="AD1758" t="s">
        <v>13800</v>
      </c>
      <c r="AE1758" t="s">
        <v>13802</v>
      </c>
      <c r="AF1758" t="s">
        <v>8830</v>
      </c>
      <c r="AG1758">
        <v>215</v>
      </c>
      <c r="AI1758">
        <v>2800</v>
      </c>
      <c r="AK1758" t="s">
        <v>280</v>
      </c>
      <c r="AL1758" t="s">
        <v>13803</v>
      </c>
      <c r="AM1758" t="s">
        <v>13804</v>
      </c>
    </row>
    <row r="1759" spans="1:39" x14ac:dyDescent="0.25">
      <c r="A1759" s="2">
        <v>41704</v>
      </c>
      <c r="B1759" t="s">
        <v>17034</v>
      </c>
      <c r="C1759" t="s">
        <v>13386</v>
      </c>
      <c r="D1759" s="2">
        <v>41707</v>
      </c>
      <c r="E1759" s="2">
        <v>41707</v>
      </c>
      <c r="F1759" t="s">
        <v>15776</v>
      </c>
      <c r="G1759">
        <v>2</v>
      </c>
      <c r="H1759">
        <v>0</v>
      </c>
      <c r="I1759">
        <v>0</v>
      </c>
      <c r="J1759" t="s">
        <v>12898</v>
      </c>
      <c r="L1759" t="s">
        <v>64</v>
      </c>
      <c r="M1759" t="s">
        <v>13800</v>
      </c>
      <c r="N1759" t="s">
        <v>13801</v>
      </c>
      <c r="O1759" t="s">
        <v>17035</v>
      </c>
      <c r="P1759" t="s">
        <v>17036</v>
      </c>
      <c r="Q1759">
        <v>0</v>
      </c>
      <c r="R1759">
        <v>3</v>
      </c>
      <c r="S1759">
        <v>3</v>
      </c>
      <c r="T1759">
        <v>0</v>
      </c>
      <c r="U1759">
        <v>11.2</v>
      </c>
      <c r="V1759">
        <v>3</v>
      </c>
      <c r="W1759" s="2">
        <v>41711</v>
      </c>
      <c r="X1759">
        <v>0</v>
      </c>
      <c r="Y1759" t="s">
        <v>67</v>
      </c>
      <c r="Z1759" t="s">
        <v>68</v>
      </c>
      <c r="AA1759" t="s">
        <v>82</v>
      </c>
      <c r="AB1759" t="s">
        <v>83</v>
      </c>
      <c r="AC1759">
        <v>11.2</v>
      </c>
      <c r="AD1759" t="s">
        <v>13800</v>
      </c>
      <c r="AE1759" t="s">
        <v>13802</v>
      </c>
      <c r="AF1759" t="s">
        <v>8830</v>
      </c>
      <c r="AG1759">
        <v>215</v>
      </c>
      <c r="AI1759">
        <v>2800</v>
      </c>
      <c r="AK1759" t="s">
        <v>280</v>
      </c>
      <c r="AL1759" t="s">
        <v>13803</v>
      </c>
      <c r="AM1759" t="s">
        <v>13804</v>
      </c>
    </row>
    <row r="1760" spans="1:39" x14ac:dyDescent="0.25">
      <c r="A1760" s="2">
        <v>41687</v>
      </c>
      <c r="B1760" t="s">
        <v>17579</v>
      </c>
      <c r="C1760" t="s">
        <v>17580</v>
      </c>
      <c r="D1760" s="2">
        <v>41737</v>
      </c>
      <c r="E1760" s="2">
        <v>41737</v>
      </c>
      <c r="F1760" t="s">
        <v>17581</v>
      </c>
      <c r="G1760">
        <v>63</v>
      </c>
      <c r="H1760">
        <v>4</v>
      </c>
      <c r="I1760">
        <v>0</v>
      </c>
      <c r="L1760" t="s">
        <v>64</v>
      </c>
      <c r="M1760" t="s">
        <v>6986</v>
      </c>
      <c r="N1760" t="s">
        <v>6085</v>
      </c>
      <c r="O1760" t="s">
        <v>6085</v>
      </c>
      <c r="Q1760">
        <v>155.19999999999999</v>
      </c>
      <c r="R1760">
        <v>282</v>
      </c>
      <c r="S1760">
        <v>437.2</v>
      </c>
      <c r="T1760">
        <v>0</v>
      </c>
      <c r="U1760">
        <v>0</v>
      </c>
      <c r="V1760">
        <v>397.6</v>
      </c>
      <c r="W1760" s="2">
        <v>41823</v>
      </c>
      <c r="X1760">
        <v>0</v>
      </c>
      <c r="Y1760" t="s">
        <v>67</v>
      </c>
      <c r="Z1760" t="s">
        <v>68</v>
      </c>
      <c r="AA1760" t="s">
        <v>610</v>
      </c>
      <c r="AC1760">
        <v>0</v>
      </c>
      <c r="AD1760" t="s">
        <v>6986</v>
      </c>
      <c r="AE1760" t="s">
        <v>6987</v>
      </c>
      <c r="AF1760" t="s">
        <v>6988</v>
      </c>
      <c r="AG1760">
        <v>52</v>
      </c>
      <c r="AI1760">
        <v>2800</v>
      </c>
      <c r="AK1760" t="s">
        <v>280</v>
      </c>
      <c r="AL1760" t="s">
        <v>6989</v>
      </c>
      <c r="AM1760" t="s">
        <v>6990</v>
      </c>
    </row>
    <row r="1761" spans="1:39" x14ac:dyDescent="0.25">
      <c r="A1761" s="2">
        <v>41683</v>
      </c>
      <c r="B1761" t="s">
        <v>17704</v>
      </c>
      <c r="C1761" t="s">
        <v>2824</v>
      </c>
      <c r="D1761" s="2">
        <v>41728</v>
      </c>
      <c r="E1761" s="2">
        <v>41728</v>
      </c>
      <c r="F1761" t="s">
        <v>720</v>
      </c>
      <c r="G1761">
        <v>3</v>
      </c>
      <c r="H1761">
        <v>0</v>
      </c>
      <c r="I1761">
        <v>0</v>
      </c>
      <c r="J1761" t="s">
        <v>16981</v>
      </c>
      <c r="L1761" t="s">
        <v>64</v>
      </c>
      <c r="M1761" t="s">
        <v>13800</v>
      </c>
      <c r="N1761" t="s">
        <v>13801</v>
      </c>
      <c r="Q1761">
        <v>0</v>
      </c>
      <c r="R1761">
        <v>30.96</v>
      </c>
      <c r="S1761">
        <v>30.96</v>
      </c>
      <c r="T1761">
        <v>0</v>
      </c>
      <c r="U1761">
        <v>45.6</v>
      </c>
      <c r="V1761" t="s">
        <v>16721</v>
      </c>
      <c r="X1761" t="s">
        <v>16721</v>
      </c>
      <c r="Y1761" t="s">
        <v>67</v>
      </c>
      <c r="Z1761" t="s">
        <v>81</v>
      </c>
      <c r="AA1761" t="s">
        <v>82</v>
      </c>
      <c r="AB1761" t="s">
        <v>297</v>
      </c>
      <c r="AC1761">
        <v>45.6</v>
      </c>
      <c r="AD1761" t="s">
        <v>13800</v>
      </c>
      <c r="AE1761" t="s">
        <v>13802</v>
      </c>
      <c r="AF1761" t="s">
        <v>8830</v>
      </c>
      <c r="AG1761">
        <v>215</v>
      </c>
      <c r="AI1761">
        <v>2800</v>
      </c>
      <c r="AK1761" t="s">
        <v>280</v>
      </c>
      <c r="AL1761" t="s">
        <v>13803</v>
      </c>
      <c r="AM1761" t="s">
        <v>13804</v>
      </c>
    </row>
    <row r="1762" spans="1:39" x14ac:dyDescent="0.25">
      <c r="A1762" s="2">
        <v>41683</v>
      </c>
      <c r="B1762" t="s">
        <v>17705</v>
      </c>
      <c r="C1762" t="s">
        <v>13386</v>
      </c>
      <c r="D1762" s="2">
        <v>41707</v>
      </c>
      <c r="E1762" s="2">
        <v>41707</v>
      </c>
      <c r="F1762" t="s">
        <v>15776</v>
      </c>
      <c r="G1762">
        <v>0</v>
      </c>
      <c r="H1762">
        <v>0</v>
      </c>
      <c r="I1762">
        <v>0</v>
      </c>
      <c r="J1762" t="s">
        <v>12898</v>
      </c>
      <c r="L1762" t="s">
        <v>64</v>
      </c>
      <c r="M1762" t="s">
        <v>13800</v>
      </c>
      <c r="N1762" t="s">
        <v>13801</v>
      </c>
      <c r="Q1762">
        <v>0</v>
      </c>
      <c r="R1762">
        <v>3</v>
      </c>
      <c r="S1762">
        <v>3</v>
      </c>
      <c r="T1762">
        <v>0</v>
      </c>
      <c r="U1762">
        <v>11.2</v>
      </c>
      <c r="V1762">
        <v>0</v>
      </c>
      <c r="X1762">
        <v>0</v>
      </c>
      <c r="Y1762" t="s">
        <v>67</v>
      </c>
      <c r="Z1762" t="s">
        <v>81</v>
      </c>
      <c r="AA1762" t="s">
        <v>82</v>
      </c>
      <c r="AB1762" t="s">
        <v>83</v>
      </c>
      <c r="AC1762">
        <v>11.2</v>
      </c>
      <c r="AD1762" t="s">
        <v>13800</v>
      </c>
      <c r="AE1762" t="s">
        <v>13802</v>
      </c>
      <c r="AF1762" t="s">
        <v>8830</v>
      </c>
      <c r="AG1762">
        <v>215</v>
      </c>
      <c r="AI1762">
        <v>2800</v>
      </c>
      <c r="AK1762" t="s">
        <v>280</v>
      </c>
      <c r="AL1762" t="s">
        <v>13803</v>
      </c>
      <c r="AM1762" t="s">
        <v>13804</v>
      </c>
    </row>
    <row r="1763" spans="1:39" x14ac:dyDescent="0.25">
      <c r="A1763" s="2">
        <v>41683</v>
      </c>
      <c r="B1763" t="s">
        <v>17706</v>
      </c>
      <c r="C1763" t="s">
        <v>17262</v>
      </c>
      <c r="D1763" s="2">
        <v>41707</v>
      </c>
      <c r="E1763" s="2">
        <v>41707</v>
      </c>
      <c r="F1763" t="s">
        <v>205</v>
      </c>
      <c r="G1763">
        <v>3</v>
      </c>
      <c r="H1763">
        <v>0</v>
      </c>
      <c r="I1763">
        <v>0</v>
      </c>
      <c r="J1763" t="s">
        <v>17263</v>
      </c>
      <c r="L1763" t="s">
        <v>64</v>
      </c>
      <c r="M1763" t="s">
        <v>13800</v>
      </c>
      <c r="N1763" t="s">
        <v>13801</v>
      </c>
      <c r="O1763" t="s">
        <v>17035</v>
      </c>
      <c r="P1763" t="s">
        <v>17036</v>
      </c>
      <c r="Q1763">
        <v>0</v>
      </c>
      <c r="R1763">
        <v>3</v>
      </c>
      <c r="S1763">
        <v>3</v>
      </c>
      <c r="T1763">
        <v>0</v>
      </c>
      <c r="U1763">
        <v>32.159999999999997</v>
      </c>
      <c r="V1763">
        <v>35.159999999999997</v>
      </c>
      <c r="W1763" s="2">
        <v>41711</v>
      </c>
      <c r="X1763">
        <v>0</v>
      </c>
      <c r="Y1763" t="s">
        <v>67</v>
      </c>
      <c r="Z1763" t="s">
        <v>68</v>
      </c>
      <c r="AA1763" t="s">
        <v>82</v>
      </c>
      <c r="AB1763" t="s">
        <v>209</v>
      </c>
      <c r="AC1763">
        <v>32.159999999999997</v>
      </c>
      <c r="AD1763" t="s">
        <v>13800</v>
      </c>
      <c r="AE1763" t="s">
        <v>13802</v>
      </c>
      <c r="AF1763" t="s">
        <v>8830</v>
      </c>
      <c r="AG1763">
        <v>215</v>
      </c>
      <c r="AI1763">
        <v>2800</v>
      </c>
      <c r="AK1763" t="s">
        <v>280</v>
      </c>
      <c r="AL1763" t="s">
        <v>13803</v>
      </c>
      <c r="AM1763" t="s">
        <v>13804</v>
      </c>
    </row>
    <row r="1764" spans="1:39" x14ac:dyDescent="0.25">
      <c r="A1764" s="2">
        <v>41683</v>
      </c>
      <c r="B1764" t="s">
        <v>17707</v>
      </c>
      <c r="C1764" t="s">
        <v>17262</v>
      </c>
      <c r="D1764" s="2">
        <v>41707</v>
      </c>
      <c r="E1764" s="2">
        <v>41707</v>
      </c>
      <c r="F1764" t="s">
        <v>205</v>
      </c>
      <c r="G1764">
        <v>2</v>
      </c>
      <c r="H1764">
        <v>0</v>
      </c>
      <c r="I1764">
        <v>0</v>
      </c>
      <c r="J1764" t="s">
        <v>17708</v>
      </c>
      <c r="L1764" t="s">
        <v>64</v>
      </c>
      <c r="M1764" t="s">
        <v>13800</v>
      </c>
      <c r="N1764" t="s">
        <v>13801</v>
      </c>
      <c r="O1764" t="s">
        <v>17709</v>
      </c>
      <c r="P1764" t="s">
        <v>17710</v>
      </c>
      <c r="Q1764">
        <v>0</v>
      </c>
      <c r="R1764">
        <v>8.64</v>
      </c>
      <c r="S1764">
        <v>8.64</v>
      </c>
      <c r="T1764">
        <v>0</v>
      </c>
      <c r="U1764">
        <v>21.44</v>
      </c>
      <c r="V1764">
        <v>34.49</v>
      </c>
      <c r="W1764" s="2">
        <v>41711</v>
      </c>
      <c r="X1764">
        <v>0</v>
      </c>
      <c r="Y1764" t="s">
        <v>67</v>
      </c>
      <c r="Z1764" t="s">
        <v>68</v>
      </c>
      <c r="AA1764" t="s">
        <v>82</v>
      </c>
      <c r="AB1764" t="s">
        <v>209</v>
      </c>
      <c r="AC1764">
        <v>21.44</v>
      </c>
      <c r="AD1764" t="s">
        <v>13800</v>
      </c>
      <c r="AE1764" t="s">
        <v>13802</v>
      </c>
      <c r="AF1764" t="s">
        <v>8830</v>
      </c>
      <c r="AG1764">
        <v>215</v>
      </c>
      <c r="AI1764">
        <v>2800</v>
      </c>
      <c r="AK1764" t="s">
        <v>280</v>
      </c>
      <c r="AL1764" t="s">
        <v>13803</v>
      </c>
      <c r="AM1764" t="s">
        <v>13804</v>
      </c>
    </row>
    <row r="1765" spans="1:39" x14ac:dyDescent="0.25">
      <c r="A1765" s="2">
        <v>41683</v>
      </c>
      <c r="B1765" t="s">
        <v>17711</v>
      </c>
      <c r="C1765" t="s">
        <v>16545</v>
      </c>
      <c r="D1765" s="2">
        <v>41741</v>
      </c>
      <c r="E1765" s="2">
        <v>41741</v>
      </c>
      <c r="F1765" t="s">
        <v>1627</v>
      </c>
      <c r="G1765">
        <v>2</v>
      </c>
      <c r="H1765">
        <v>0</v>
      </c>
      <c r="I1765">
        <v>1</v>
      </c>
      <c r="J1765" t="s">
        <v>4863</v>
      </c>
      <c r="L1765" t="s">
        <v>64</v>
      </c>
      <c r="M1765" t="s">
        <v>13800</v>
      </c>
      <c r="N1765" t="s">
        <v>13801</v>
      </c>
      <c r="O1765" t="s">
        <v>17709</v>
      </c>
      <c r="P1765" t="s">
        <v>17712</v>
      </c>
      <c r="Q1765">
        <v>0</v>
      </c>
      <c r="R1765">
        <v>42</v>
      </c>
      <c r="S1765">
        <v>42</v>
      </c>
      <c r="T1765">
        <v>0</v>
      </c>
      <c r="U1765">
        <v>57.6</v>
      </c>
      <c r="V1765">
        <v>76.7</v>
      </c>
      <c r="W1765" s="2">
        <v>41774</v>
      </c>
      <c r="X1765">
        <v>0</v>
      </c>
      <c r="Y1765" t="s">
        <v>67</v>
      </c>
      <c r="Z1765" t="s">
        <v>68</v>
      </c>
      <c r="AA1765" t="s">
        <v>82</v>
      </c>
      <c r="AB1765" t="s">
        <v>297</v>
      </c>
      <c r="AC1765">
        <v>38.4</v>
      </c>
      <c r="AD1765" t="s">
        <v>13800</v>
      </c>
      <c r="AE1765" t="s">
        <v>13802</v>
      </c>
      <c r="AF1765" t="s">
        <v>8830</v>
      </c>
      <c r="AG1765">
        <v>215</v>
      </c>
      <c r="AI1765">
        <v>2800</v>
      </c>
      <c r="AK1765" t="s">
        <v>280</v>
      </c>
      <c r="AL1765" t="s">
        <v>13803</v>
      </c>
      <c r="AM1765" t="s">
        <v>13804</v>
      </c>
    </row>
    <row r="1766" spans="1:39" x14ac:dyDescent="0.25">
      <c r="A1766" s="2">
        <v>41611</v>
      </c>
      <c r="B1766" t="s">
        <v>18969</v>
      </c>
      <c r="C1766" t="s">
        <v>17943</v>
      </c>
      <c r="D1766" s="2">
        <v>41731</v>
      </c>
      <c r="E1766" s="2">
        <v>41731</v>
      </c>
      <c r="F1766" t="s">
        <v>17733</v>
      </c>
      <c r="G1766">
        <v>100</v>
      </c>
      <c r="H1766">
        <v>35</v>
      </c>
      <c r="I1766">
        <v>2</v>
      </c>
      <c r="J1766" t="s">
        <v>18970</v>
      </c>
      <c r="K1766" t="s">
        <v>18971</v>
      </c>
      <c r="L1766" t="s">
        <v>64</v>
      </c>
      <c r="M1766" t="s">
        <v>5122</v>
      </c>
      <c r="N1766" t="s">
        <v>5121</v>
      </c>
      <c r="Q1766">
        <v>0</v>
      </c>
      <c r="R1766">
        <v>345.06</v>
      </c>
      <c r="S1766">
        <v>345.06</v>
      </c>
      <c r="T1766">
        <v>0</v>
      </c>
      <c r="U1766">
        <v>876.8</v>
      </c>
      <c r="V1766">
        <v>909.12</v>
      </c>
      <c r="W1766" s="2">
        <v>41760</v>
      </c>
      <c r="X1766">
        <v>0</v>
      </c>
      <c r="Y1766" t="s">
        <v>67</v>
      </c>
      <c r="Z1766" t="s">
        <v>68</v>
      </c>
      <c r="AA1766" t="s">
        <v>69</v>
      </c>
      <c r="AB1766" t="s">
        <v>258</v>
      </c>
      <c r="AC1766">
        <v>568</v>
      </c>
      <c r="AD1766" t="s">
        <v>5122</v>
      </c>
      <c r="AE1766" t="s">
        <v>18972</v>
      </c>
      <c r="AF1766" t="s">
        <v>18973</v>
      </c>
      <c r="AG1766">
        <v>8</v>
      </c>
      <c r="AI1766">
        <v>2800</v>
      </c>
      <c r="AK1766" t="s">
        <v>280</v>
      </c>
      <c r="AL1766" t="s">
        <v>18974</v>
      </c>
      <c r="AM1766" t="s">
        <v>18975</v>
      </c>
    </row>
    <row r="1767" spans="1:39" x14ac:dyDescent="0.25">
      <c r="A1767" s="2">
        <v>41732</v>
      </c>
      <c r="B1767" t="s">
        <v>16251</v>
      </c>
      <c r="C1767" t="s">
        <v>16252</v>
      </c>
      <c r="D1767" s="2">
        <v>41733</v>
      </c>
      <c r="E1767" s="2">
        <v>41820</v>
      </c>
      <c r="F1767" t="s">
        <v>16253</v>
      </c>
      <c r="G1767">
        <v>1</v>
      </c>
      <c r="H1767">
        <v>0</v>
      </c>
      <c r="I1767">
        <v>0</v>
      </c>
      <c r="L1767" t="s">
        <v>64</v>
      </c>
      <c r="M1767" t="s">
        <v>2159</v>
      </c>
      <c r="N1767" t="s">
        <v>2160</v>
      </c>
      <c r="O1767" t="s">
        <v>66</v>
      </c>
      <c r="Q1767">
        <v>24</v>
      </c>
      <c r="R1767">
        <v>0</v>
      </c>
      <c r="S1767">
        <v>24</v>
      </c>
      <c r="T1767">
        <v>0</v>
      </c>
      <c r="U1767">
        <v>0</v>
      </c>
      <c r="V1767">
        <v>24</v>
      </c>
      <c r="W1767" s="2">
        <v>41739</v>
      </c>
      <c r="X1767">
        <v>0</v>
      </c>
      <c r="Y1767" t="s">
        <v>67</v>
      </c>
      <c r="Z1767" t="s">
        <v>68</v>
      </c>
      <c r="AA1767" t="s">
        <v>500</v>
      </c>
      <c r="AC1767">
        <v>0</v>
      </c>
      <c r="AD1767" t="s">
        <v>2159</v>
      </c>
      <c r="AE1767" t="s">
        <v>2161</v>
      </c>
      <c r="AF1767" t="s">
        <v>2162</v>
      </c>
      <c r="AG1767">
        <v>22</v>
      </c>
      <c r="AI1767">
        <v>2450</v>
      </c>
      <c r="AK1767" t="s">
        <v>2163</v>
      </c>
      <c r="AL1767" t="s">
        <v>2164</v>
      </c>
      <c r="AM1767" t="s">
        <v>2165</v>
      </c>
    </row>
    <row r="1768" spans="1:39" x14ac:dyDescent="0.25">
      <c r="A1768" s="2">
        <v>41698</v>
      </c>
      <c r="B1768" t="s">
        <v>17245</v>
      </c>
      <c r="C1768" t="s">
        <v>17246</v>
      </c>
      <c r="D1768" s="2">
        <v>41640</v>
      </c>
      <c r="E1768" s="2">
        <v>42004</v>
      </c>
      <c r="G1768">
        <v>1</v>
      </c>
      <c r="H1768">
        <v>0</v>
      </c>
      <c r="I1768">
        <v>0</v>
      </c>
      <c r="L1768" t="s">
        <v>64</v>
      </c>
      <c r="M1768" t="s">
        <v>2159</v>
      </c>
      <c r="N1768" t="s">
        <v>2160</v>
      </c>
      <c r="O1768" t="s">
        <v>66</v>
      </c>
      <c r="Q1768">
        <v>28</v>
      </c>
      <c r="R1768">
        <v>0</v>
      </c>
      <c r="S1768">
        <v>28</v>
      </c>
      <c r="T1768">
        <v>0</v>
      </c>
      <c r="U1768">
        <v>0</v>
      </c>
      <c r="V1768">
        <v>28</v>
      </c>
      <c r="W1768" s="2">
        <v>41697</v>
      </c>
      <c r="X1768">
        <v>0</v>
      </c>
      <c r="Y1768" t="s">
        <v>67</v>
      </c>
      <c r="Z1768" t="s">
        <v>68</v>
      </c>
      <c r="AA1768" t="s">
        <v>492</v>
      </c>
      <c r="AC1768">
        <v>0</v>
      </c>
      <c r="AD1768" t="s">
        <v>2159</v>
      </c>
      <c r="AE1768" t="s">
        <v>2161</v>
      </c>
      <c r="AF1768" t="s">
        <v>2162</v>
      </c>
      <c r="AG1768">
        <v>22</v>
      </c>
      <c r="AI1768">
        <v>2450</v>
      </c>
      <c r="AK1768" t="s">
        <v>2163</v>
      </c>
      <c r="AL1768" t="s">
        <v>2164</v>
      </c>
      <c r="AM1768" t="s">
        <v>2165</v>
      </c>
    </row>
    <row r="1769" spans="1:39" x14ac:dyDescent="0.25">
      <c r="A1769" s="2">
        <v>41684</v>
      </c>
      <c r="B1769" t="s">
        <v>17626</v>
      </c>
      <c r="C1769" t="s">
        <v>16455</v>
      </c>
      <c r="D1769" s="2">
        <v>41754</v>
      </c>
      <c r="E1769" s="2">
        <v>41754</v>
      </c>
      <c r="F1769" t="s">
        <v>9400</v>
      </c>
      <c r="G1769">
        <v>7</v>
      </c>
      <c r="H1769">
        <v>4</v>
      </c>
      <c r="I1769">
        <v>0</v>
      </c>
      <c r="J1769" t="s">
        <v>17627</v>
      </c>
      <c r="K1769" t="s">
        <v>17628</v>
      </c>
      <c r="L1769" t="s">
        <v>64</v>
      </c>
      <c r="M1769" t="s">
        <v>2159</v>
      </c>
      <c r="N1769" t="s">
        <v>2160</v>
      </c>
      <c r="Q1769">
        <v>0</v>
      </c>
      <c r="R1769">
        <v>56.1</v>
      </c>
      <c r="S1769">
        <v>56.1</v>
      </c>
      <c r="T1769">
        <v>0</v>
      </c>
      <c r="U1769">
        <v>154</v>
      </c>
      <c r="V1769">
        <v>61.2</v>
      </c>
      <c r="W1769" s="2">
        <v>41781</v>
      </c>
      <c r="X1769">
        <v>297.60000000000002</v>
      </c>
      <c r="Y1769" s="2">
        <v>41844</v>
      </c>
      <c r="Z1769" t="s">
        <v>68</v>
      </c>
      <c r="AA1769" t="s">
        <v>82</v>
      </c>
      <c r="AB1769" t="s">
        <v>297</v>
      </c>
      <c r="AC1769">
        <v>154</v>
      </c>
      <c r="AD1769" t="s">
        <v>2159</v>
      </c>
      <c r="AE1769" t="s">
        <v>2161</v>
      </c>
      <c r="AF1769" t="s">
        <v>2162</v>
      </c>
      <c r="AG1769">
        <v>22</v>
      </c>
      <c r="AI1769">
        <v>2450</v>
      </c>
      <c r="AK1769" t="s">
        <v>2163</v>
      </c>
      <c r="AL1769" t="s">
        <v>2164</v>
      </c>
      <c r="AM1769" t="s">
        <v>2165</v>
      </c>
    </row>
    <row r="1770" spans="1:39" x14ac:dyDescent="0.25">
      <c r="A1770" s="2">
        <v>41683</v>
      </c>
      <c r="B1770" t="s">
        <v>17691</v>
      </c>
      <c r="C1770" t="s">
        <v>17692</v>
      </c>
      <c r="D1770" s="2">
        <v>41720</v>
      </c>
      <c r="E1770" s="2">
        <v>41720</v>
      </c>
      <c r="F1770" t="s">
        <v>17693</v>
      </c>
      <c r="G1770">
        <v>5</v>
      </c>
      <c r="H1770">
        <v>3</v>
      </c>
      <c r="I1770">
        <v>0</v>
      </c>
      <c r="L1770" t="s">
        <v>64</v>
      </c>
      <c r="M1770" t="s">
        <v>2159</v>
      </c>
      <c r="N1770" t="s">
        <v>2160</v>
      </c>
      <c r="O1770" t="s">
        <v>66</v>
      </c>
      <c r="Q1770">
        <v>64</v>
      </c>
      <c r="R1770">
        <v>10.08</v>
      </c>
      <c r="S1770">
        <v>74.08</v>
      </c>
      <c r="T1770">
        <v>0</v>
      </c>
      <c r="U1770">
        <v>0</v>
      </c>
      <c r="V1770">
        <v>66.08</v>
      </c>
      <c r="W1770" s="2">
        <v>41739</v>
      </c>
      <c r="X1770">
        <v>0</v>
      </c>
      <c r="Y1770" t="s">
        <v>67</v>
      </c>
      <c r="Z1770" t="s">
        <v>68</v>
      </c>
      <c r="AA1770" t="s">
        <v>1190</v>
      </c>
      <c r="AC1770">
        <v>0</v>
      </c>
      <c r="AD1770" t="s">
        <v>2159</v>
      </c>
      <c r="AE1770" t="s">
        <v>2161</v>
      </c>
      <c r="AF1770" t="s">
        <v>2162</v>
      </c>
      <c r="AG1770">
        <v>22</v>
      </c>
      <c r="AI1770">
        <v>2450</v>
      </c>
      <c r="AK1770" t="s">
        <v>2163</v>
      </c>
      <c r="AL1770" t="s">
        <v>2164</v>
      </c>
      <c r="AM1770" t="s">
        <v>2165</v>
      </c>
    </row>
    <row r="1771" spans="1:39" x14ac:dyDescent="0.25">
      <c r="A1771" s="2">
        <v>41665</v>
      </c>
      <c r="B1771" t="s">
        <v>18209</v>
      </c>
      <c r="C1771" t="s">
        <v>2824</v>
      </c>
      <c r="D1771" s="2">
        <v>41726</v>
      </c>
      <c r="E1771" s="2">
        <v>41726</v>
      </c>
      <c r="F1771" t="s">
        <v>720</v>
      </c>
      <c r="G1771">
        <v>15</v>
      </c>
      <c r="H1771">
        <v>3</v>
      </c>
      <c r="I1771">
        <v>0</v>
      </c>
      <c r="J1771" t="s">
        <v>17829</v>
      </c>
      <c r="L1771" t="s">
        <v>64</v>
      </c>
      <c r="M1771" t="s">
        <v>2159</v>
      </c>
      <c r="N1771" t="s">
        <v>2160</v>
      </c>
      <c r="Q1771">
        <v>0</v>
      </c>
      <c r="R1771">
        <v>55.44</v>
      </c>
      <c r="S1771">
        <v>55.44</v>
      </c>
      <c r="T1771">
        <v>0</v>
      </c>
      <c r="U1771">
        <v>273.60000000000002</v>
      </c>
      <c r="V1771">
        <v>318.72000000000003</v>
      </c>
      <c r="W1771" s="2">
        <v>41739</v>
      </c>
      <c r="X1771">
        <v>0</v>
      </c>
      <c r="Y1771" t="s">
        <v>67</v>
      </c>
      <c r="Z1771" t="s">
        <v>68</v>
      </c>
      <c r="AA1771" t="s">
        <v>82</v>
      </c>
      <c r="AB1771" t="s">
        <v>297</v>
      </c>
      <c r="AC1771">
        <v>273.60000000000002</v>
      </c>
      <c r="AD1771" t="s">
        <v>2159</v>
      </c>
      <c r="AE1771" t="s">
        <v>2161</v>
      </c>
      <c r="AF1771" t="s">
        <v>2162</v>
      </c>
      <c r="AG1771">
        <v>22</v>
      </c>
      <c r="AI1771">
        <v>2450</v>
      </c>
      <c r="AK1771" t="s">
        <v>2163</v>
      </c>
      <c r="AL1771" t="s">
        <v>2164</v>
      </c>
      <c r="AM1771" t="s">
        <v>2165</v>
      </c>
    </row>
    <row r="1772" spans="1:39" x14ac:dyDescent="0.25">
      <c r="A1772" s="2">
        <v>41783</v>
      </c>
      <c r="B1772" t="s">
        <v>15220</v>
      </c>
      <c r="C1772" t="s">
        <v>253</v>
      </c>
      <c r="D1772" s="2">
        <v>41787</v>
      </c>
      <c r="E1772" s="2">
        <v>41787</v>
      </c>
      <c r="F1772" t="s">
        <v>254</v>
      </c>
      <c r="G1772">
        <v>40</v>
      </c>
      <c r="H1772">
        <v>0</v>
      </c>
      <c r="I1772">
        <v>0</v>
      </c>
      <c r="J1772" t="s">
        <v>15221</v>
      </c>
      <c r="L1772" t="s">
        <v>64</v>
      </c>
      <c r="M1772" t="s">
        <v>15222</v>
      </c>
      <c r="N1772" t="s">
        <v>15223</v>
      </c>
      <c r="Q1772">
        <v>0</v>
      </c>
      <c r="R1772">
        <v>364.8</v>
      </c>
      <c r="S1772">
        <v>364.8</v>
      </c>
      <c r="T1772">
        <v>0</v>
      </c>
      <c r="U1772">
        <v>0</v>
      </c>
      <c r="V1772">
        <v>364.8</v>
      </c>
      <c r="W1772" s="2">
        <v>41802</v>
      </c>
      <c r="X1772">
        <v>0</v>
      </c>
      <c r="Y1772" t="s">
        <v>67</v>
      </c>
      <c r="Z1772" t="s">
        <v>68</v>
      </c>
      <c r="AA1772" t="s">
        <v>69</v>
      </c>
      <c r="AB1772" t="s">
        <v>258</v>
      </c>
      <c r="AC1772">
        <v>0</v>
      </c>
      <c r="AD1772" t="s">
        <v>15222</v>
      </c>
      <c r="AE1772" t="s">
        <v>15224</v>
      </c>
      <c r="AF1772" t="s">
        <v>2277</v>
      </c>
      <c r="AG1772">
        <v>15</v>
      </c>
      <c r="AI1772">
        <v>8930</v>
      </c>
      <c r="AK1772" t="s">
        <v>7075</v>
      </c>
      <c r="AL1772" t="s">
        <v>15225</v>
      </c>
      <c r="AM1772" t="s">
        <v>15226</v>
      </c>
    </row>
    <row r="1773" spans="1:39" x14ac:dyDescent="0.25">
      <c r="A1773" s="2">
        <v>41773</v>
      </c>
      <c r="B1773" t="s">
        <v>15490</v>
      </c>
      <c r="C1773" t="s">
        <v>6649</v>
      </c>
      <c r="D1773" s="2">
        <v>41815</v>
      </c>
      <c r="E1773" s="2">
        <v>41816</v>
      </c>
      <c r="F1773" t="s">
        <v>14967</v>
      </c>
      <c r="G1773">
        <v>0</v>
      </c>
      <c r="H1773">
        <v>0</v>
      </c>
      <c r="I1773">
        <v>0</v>
      </c>
      <c r="L1773" t="s">
        <v>64</v>
      </c>
      <c r="M1773" t="s">
        <v>15491</v>
      </c>
      <c r="N1773" t="s">
        <v>15492</v>
      </c>
      <c r="Q1773">
        <v>275.2</v>
      </c>
      <c r="R1773">
        <v>0</v>
      </c>
      <c r="S1773">
        <v>275.2</v>
      </c>
      <c r="T1773">
        <v>0</v>
      </c>
      <c r="U1773">
        <v>0</v>
      </c>
      <c r="V1773">
        <v>220.16</v>
      </c>
      <c r="W1773" s="2">
        <v>41795</v>
      </c>
      <c r="X1773">
        <v>0</v>
      </c>
      <c r="Y1773" t="s">
        <v>67</v>
      </c>
      <c r="Z1773" t="s">
        <v>68</v>
      </c>
      <c r="AA1773" t="s">
        <v>5087</v>
      </c>
      <c r="AB1773" t="s">
        <v>5088</v>
      </c>
      <c r="AC1773">
        <v>0</v>
      </c>
      <c r="AD1773" t="s">
        <v>15491</v>
      </c>
      <c r="AE1773" t="s">
        <v>15493</v>
      </c>
      <c r="AF1773" t="s">
        <v>6964</v>
      </c>
      <c r="AG1773">
        <v>63</v>
      </c>
      <c r="AI1773">
        <v>8930</v>
      </c>
      <c r="AK1773" t="s">
        <v>7075</v>
      </c>
      <c r="AL1773" t="s">
        <v>15494</v>
      </c>
      <c r="AM1773" t="s">
        <v>15495</v>
      </c>
    </row>
    <row r="1774" spans="1:39" x14ac:dyDescent="0.25">
      <c r="A1774" s="2">
        <v>41702</v>
      </c>
      <c r="B1774" t="s">
        <v>17107</v>
      </c>
      <c r="C1774" t="s">
        <v>6649</v>
      </c>
      <c r="D1774" s="2">
        <v>41815</v>
      </c>
      <c r="E1774" s="2">
        <v>41816</v>
      </c>
      <c r="F1774" t="s">
        <v>14967</v>
      </c>
      <c r="G1774">
        <v>0</v>
      </c>
      <c r="H1774">
        <v>0</v>
      </c>
      <c r="I1774">
        <v>0</v>
      </c>
      <c r="L1774" t="s">
        <v>64</v>
      </c>
      <c r="M1774" t="s">
        <v>7071</v>
      </c>
      <c r="N1774" t="s">
        <v>7072</v>
      </c>
      <c r="Q1774">
        <v>0</v>
      </c>
      <c r="R1774">
        <v>176.4</v>
      </c>
      <c r="S1774">
        <v>176.4</v>
      </c>
      <c r="T1774">
        <v>0</v>
      </c>
      <c r="U1774">
        <v>0</v>
      </c>
      <c r="V1774">
        <v>0</v>
      </c>
      <c r="X1774">
        <v>0</v>
      </c>
      <c r="Y1774" t="s">
        <v>67</v>
      </c>
      <c r="Z1774" t="s">
        <v>81</v>
      </c>
      <c r="AA1774" t="s">
        <v>5087</v>
      </c>
      <c r="AB1774" t="s">
        <v>5088</v>
      </c>
      <c r="AC1774">
        <v>0</v>
      </c>
      <c r="AD1774" t="s">
        <v>7071</v>
      </c>
      <c r="AE1774" t="s">
        <v>7073</v>
      </c>
      <c r="AF1774" t="s">
        <v>7074</v>
      </c>
      <c r="AG1774">
        <v>113</v>
      </c>
      <c r="AI1774">
        <v>8930</v>
      </c>
      <c r="AK1774" t="s">
        <v>7075</v>
      </c>
      <c r="AL1774" t="s">
        <v>7076</v>
      </c>
      <c r="AM1774" t="s">
        <v>7077</v>
      </c>
    </row>
    <row r="1775" spans="1:39" x14ac:dyDescent="0.25">
      <c r="A1775" s="2">
        <v>41702</v>
      </c>
      <c r="B1775" t="s">
        <v>17108</v>
      </c>
      <c r="C1775" t="s">
        <v>6649</v>
      </c>
      <c r="D1775" s="2">
        <v>41815</v>
      </c>
      <c r="E1775" s="2">
        <v>41816</v>
      </c>
      <c r="F1775" t="s">
        <v>14967</v>
      </c>
      <c r="G1775">
        <v>15</v>
      </c>
      <c r="H1775">
        <v>0</v>
      </c>
      <c r="I1775">
        <v>0</v>
      </c>
      <c r="K1775" t="s">
        <v>17109</v>
      </c>
      <c r="L1775" t="s">
        <v>64</v>
      </c>
      <c r="M1775" t="s">
        <v>7071</v>
      </c>
      <c r="N1775" t="s">
        <v>7072</v>
      </c>
      <c r="Q1775">
        <v>347.2</v>
      </c>
      <c r="R1775">
        <v>176.4</v>
      </c>
      <c r="S1775">
        <v>523.6</v>
      </c>
      <c r="T1775">
        <v>0</v>
      </c>
      <c r="U1775">
        <v>0</v>
      </c>
      <c r="V1775">
        <v>458.63</v>
      </c>
      <c r="W1775" s="2">
        <v>41830</v>
      </c>
      <c r="X1775">
        <v>0</v>
      </c>
      <c r="Y1775" t="s">
        <v>67</v>
      </c>
      <c r="Z1775" t="s">
        <v>68</v>
      </c>
      <c r="AA1775" t="s">
        <v>5087</v>
      </c>
      <c r="AB1775" t="s">
        <v>5088</v>
      </c>
      <c r="AC1775">
        <v>0</v>
      </c>
      <c r="AD1775" t="s">
        <v>7071</v>
      </c>
      <c r="AE1775" t="s">
        <v>7073</v>
      </c>
      <c r="AF1775" t="s">
        <v>7074</v>
      </c>
      <c r="AG1775">
        <v>113</v>
      </c>
      <c r="AI1775">
        <v>8930</v>
      </c>
      <c r="AK1775" t="s">
        <v>7075</v>
      </c>
      <c r="AL1775" t="s">
        <v>7076</v>
      </c>
      <c r="AM1775" t="s">
        <v>7077</v>
      </c>
    </row>
    <row r="1776" spans="1:39" x14ac:dyDescent="0.25">
      <c r="A1776" s="2">
        <v>41683</v>
      </c>
      <c r="B1776" t="s">
        <v>17746</v>
      </c>
      <c r="C1776" t="s">
        <v>17262</v>
      </c>
      <c r="D1776" s="2">
        <v>41705</v>
      </c>
      <c r="E1776" s="2">
        <v>41705</v>
      </c>
      <c r="F1776" t="s">
        <v>205</v>
      </c>
      <c r="G1776">
        <v>0</v>
      </c>
      <c r="H1776">
        <v>0</v>
      </c>
      <c r="I1776">
        <v>0</v>
      </c>
      <c r="J1776" t="s">
        <v>17747</v>
      </c>
      <c r="L1776" t="s">
        <v>64</v>
      </c>
      <c r="M1776" t="s">
        <v>17748</v>
      </c>
      <c r="N1776" t="s">
        <v>17749</v>
      </c>
      <c r="Q1776">
        <v>0</v>
      </c>
      <c r="R1776">
        <v>18</v>
      </c>
      <c r="S1776">
        <v>18</v>
      </c>
      <c r="T1776">
        <v>0</v>
      </c>
      <c r="U1776">
        <v>214.4</v>
      </c>
      <c r="V1776">
        <v>0</v>
      </c>
      <c r="X1776">
        <v>0</v>
      </c>
      <c r="Y1776" t="s">
        <v>67</v>
      </c>
      <c r="Z1776" t="s">
        <v>12981</v>
      </c>
      <c r="AA1776" t="s">
        <v>82</v>
      </c>
      <c r="AB1776" t="s">
        <v>209</v>
      </c>
      <c r="AC1776">
        <v>214.4</v>
      </c>
      <c r="AD1776" t="s">
        <v>17748</v>
      </c>
      <c r="AE1776" t="s">
        <v>17750</v>
      </c>
      <c r="AF1776" t="s">
        <v>17751</v>
      </c>
      <c r="AG1776">
        <v>125</v>
      </c>
      <c r="AI1776">
        <v>2170</v>
      </c>
      <c r="AK1776" t="s">
        <v>200</v>
      </c>
      <c r="AL1776" t="s">
        <v>17752</v>
      </c>
      <c r="AM1776" t="s">
        <v>17753</v>
      </c>
    </row>
    <row r="1777" spans="1:39" x14ac:dyDescent="0.25">
      <c r="A1777" s="2">
        <v>41689</v>
      </c>
      <c r="B1777" t="s">
        <v>17514</v>
      </c>
      <c r="C1777" t="s">
        <v>2824</v>
      </c>
      <c r="D1777" s="2">
        <v>41728</v>
      </c>
      <c r="E1777" s="2">
        <v>41728</v>
      </c>
      <c r="F1777" t="s">
        <v>720</v>
      </c>
      <c r="G1777">
        <v>0</v>
      </c>
      <c r="H1777">
        <v>0</v>
      </c>
      <c r="I1777">
        <v>0</v>
      </c>
      <c r="J1777" t="s">
        <v>17376</v>
      </c>
      <c r="L1777" t="s">
        <v>64</v>
      </c>
      <c r="M1777" t="s">
        <v>17515</v>
      </c>
      <c r="N1777" t="s">
        <v>17516</v>
      </c>
      <c r="Q1777">
        <v>0</v>
      </c>
      <c r="R1777">
        <v>14.45</v>
      </c>
      <c r="S1777">
        <v>14.45</v>
      </c>
      <c r="T1777">
        <v>0</v>
      </c>
      <c r="U1777">
        <v>60.8</v>
      </c>
      <c r="V1777">
        <v>0</v>
      </c>
      <c r="X1777">
        <v>0</v>
      </c>
      <c r="Y1777" t="s">
        <v>67</v>
      </c>
      <c r="Z1777" t="s">
        <v>12981</v>
      </c>
      <c r="AA1777" t="s">
        <v>82</v>
      </c>
      <c r="AB1777" t="s">
        <v>297</v>
      </c>
      <c r="AC1777">
        <v>60.8</v>
      </c>
      <c r="AD1777" t="s">
        <v>17515</v>
      </c>
      <c r="AE1777" t="s">
        <v>17517</v>
      </c>
      <c r="AF1777" t="s">
        <v>17518</v>
      </c>
      <c r="AG1777">
        <v>4</v>
      </c>
      <c r="AI1777">
        <v>2400</v>
      </c>
      <c r="AK1777" t="s">
        <v>6064</v>
      </c>
      <c r="AL1777" t="s">
        <v>17519</v>
      </c>
      <c r="AM1777" t="s">
        <v>17520</v>
      </c>
    </row>
    <row r="1778" spans="1:39" x14ac:dyDescent="0.25">
      <c r="A1778" s="2">
        <v>41794</v>
      </c>
      <c r="B1778" t="s">
        <v>15054</v>
      </c>
      <c r="C1778" t="s">
        <v>14958</v>
      </c>
      <c r="D1778" s="2">
        <v>41817</v>
      </c>
      <c r="E1778" s="2">
        <v>41817</v>
      </c>
      <c r="F1778" t="s">
        <v>14959</v>
      </c>
      <c r="G1778">
        <v>0</v>
      </c>
      <c r="H1778">
        <v>0</v>
      </c>
      <c r="I1778">
        <v>0</v>
      </c>
      <c r="J1778" t="s">
        <v>15055</v>
      </c>
      <c r="L1778" t="s">
        <v>64</v>
      </c>
      <c r="M1778" t="s">
        <v>2727</v>
      </c>
      <c r="N1778" t="s">
        <v>2728</v>
      </c>
      <c r="Q1778">
        <v>0</v>
      </c>
      <c r="R1778">
        <v>0</v>
      </c>
      <c r="S1778">
        <v>0</v>
      </c>
      <c r="T1778">
        <v>0</v>
      </c>
      <c r="U1778">
        <v>504</v>
      </c>
      <c r="V1778">
        <v>0</v>
      </c>
      <c r="X1778">
        <v>0</v>
      </c>
      <c r="Y1778" t="s">
        <v>67</v>
      </c>
      <c r="Z1778" t="s">
        <v>68</v>
      </c>
      <c r="AA1778" t="s">
        <v>5087</v>
      </c>
      <c r="AB1778" t="s">
        <v>5088</v>
      </c>
      <c r="AC1778">
        <v>252</v>
      </c>
      <c r="AD1778" t="s">
        <v>2727</v>
      </c>
      <c r="AE1778" t="s">
        <v>2729</v>
      </c>
      <c r="AF1778" t="s">
        <v>2730</v>
      </c>
      <c r="AG1778">
        <v>35</v>
      </c>
      <c r="AI1778">
        <v>1080</v>
      </c>
      <c r="AK1778" t="s">
        <v>2731</v>
      </c>
      <c r="AL1778" t="s">
        <v>2732</v>
      </c>
      <c r="AM1778" t="s">
        <v>2733</v>
      </c>
    </row>
    <row r="1779" spans="1:39" x14ac:dyDescent="0.25">
      <c r="A1779" s="2">
        <v>41842</v>
      </c>
      <c r="B1779" t="s">
        <v>13822</v>
      </c>
      <c r="C1779" t="s">
        <v>13823</v>
      </c>
      <c r="D1779" s="2">
        <v>41908</v>
      </c>
      <c r="E1779" s="2">
        <v>41910</v>
      </c>
      <c r="F1779" t="s">
        <v>13824</v>
      </c>
      <c r="G1779">
        <v>1</v>
      </c>
      <c r="H1779">
        <v>0</v>
      </c>
      <c r="I1779">
        <v>0</v>
      </c>
      <c r="L1779" t="s">
        <v>64</v>
      </c>
      <c r="M1779" t="s">
        <v>1438</v>
      </c>
      <c r="N1779" t="s">
        <v>66</v>
      </c>
      <c r="O1779" t="s">
        <v>13825</v>
      </c>
      <c r="P1779" t="s">
        <v>13826</v>
      </c>
      <c r="Q1779">
        <v>104</v>
      </c>
      <c r="R1779">
        <v>0</v>
      </c>
      <c r="S1779">
        <v>104</v>
      </c>
      <c r="T1779">
        <v>0</v>
      </c>
      <c r="U1779">
        <v>0</v>
      </c>
      <c r="V1779">
        <v>104</v>
      </c>
      <c r="W1779" s="2">
        <v>41844</v>
      </c>
      <c r="X1779">
        <v>0</v>
      </c>
      <c r="Y1779" t="s">
        <v>67</v>
      </c>
      <c r="Z1779" t="s">
        <v>68</v>
      </c>
      <c r="AA1779" t="s">
        <v>815</v>
      </c>
      <c r="AC1779">
        <v>0</v>
      </c>
      <c r="AD1779" t="s">
        <v>1438</v>
      </c>
      <c r="AE1779" t="s">
        <v>1439</v>
      </c>
      <c r="AF1779" t="s">
        <v>1440</v>
      </c>
      <c r="AG1779">
        <v>127</v>
      </c>
      <c r="AI1779">
        <v>2640</v>
      </c>
      <c r="AK1779" t="s">
        <v>748</v>
      </c>
      <c r="AL1779" t="s">
        <v>1441</v>
      </c>
      <c r="AM1779" t="s">
        <v>1442</v>
      </c>
    </row>
    <row r="1780" spans="1:39" x14ac:dyDescent="0.25">
      <c r="A1780" s="2">
        <v>41831</v>
      </c>
      <c r="B1780" t="s">
        <v>14049</v>
      </c>
      <c r="C1780" t="s">
        <v>13816</v>
      </c>
      <c r="D1780" s="2">
        <v>41852</v>
      </c>
      <c r="E1780" s="2">
        <v>41852</v>
      </c>
      <c r="F1780" t="s">
        <v>5525</v>
      </c>
      <c r="G1780">
        <v>0</v>
      </c>
      <c r="H1780">
        <v>0</v>
      </c>
      <c r="I1780">
        <v>0</v>
      </c>
      <c r="J1780" t="s">
        <v>14050</v>
      </c>
      <c r="K1780" t="s">
        <v>14051</v>
      </c>
      <c r="L1780" t="s">
        <v>64</v>
      </c>
      <c r="M1780" t="s">
        <v>2781</v>
      </c>
      <c r="N1780" t="s">
        <v>2782</v>
      </c>
      <c r="Q1780">
        <v>0</v>
      </c>
      <c r="R1780">
        <v>0</v>
      </c>
      <c r="S1780">
        <v>0</v>
      </c>
      <c r="T1780">
        <v>0</v>
      </c>
      <c r="U1780">
        <v>52.8</v>
      </c>
      <c r="V1780">
        <v>0</v>
      </c>
      <c r="X1780">
        <v>0</v>
      </c>
      <c r="Y1780" t="s">
        <v>67</v>
      </c>
      <c r="Z1780" t="s">
        <v>68</v>
      </c>
      <c r="AA1780" t="s">
        <v>5087</v>
      </c>
      <c r="AB1780" t="s">
        <v>5088</v>
      </c>
      <c r="AC1780">
        <v>52.8</v>
      </c>
      <c r="AD1780" t="s">
        <v>2781</v>
      </c>
      <c r="AE1780" t="s">
        <v>2783</v>
      </c>
      <c r="AF1780" t="s">
        <v>2784</v>
      </c>
      <c r="AG1780">
        <v>77</v>
      </c>
      <c r="AI1780">
        <v>2640</v>
      </c>
      <c r="AK1780" t="s">
        <v>748</v>
      </c>
      <c r="AL1780" t="s">
        <v>2785</v>
      </c>
      <c r="AM1780" t="s">
        <v>2786</v>
      </c>
    </row>
    <row r="1781" spans="1:39" x14ac:dyDescent="0.25">
      <c r="A1781" s="2">
        <v>41800</v>
      </c>
      <c r="B1781" t="s">
        <v>14910</v>
      </c>
      <c r="C1781" t="s">
        <v>13816</v>
      </c>
      <c r="D1781" s="2">
        <v>41852</v>
      </c>
      <c r="E1781" s="2">
        <v>41852</v>
      </c>
      <c r="F1781" t="s">
        <v>5525</v>
      </c>
      <c r="G1781">
        <v>0</v>
      </c>
      <c r="H1781">
        <v>0</v>
      </c>
      <c r="I1781">
        <v>0</v>
      </c>
      <c r="J1781" t="s">
        <v>14911</v>
      </c>
      <c r="K1781" t="s">
        <v>14912</v>
      </c>
      <c r="L1781" t="s">
        <v>64</v>
      </c>
      <c r="M1781" t="s">
        <v>3478</v>
      </c>
      <c r="N1781" t="s">
        <v>3479</v>
      </c>
      <c r="Q1781">
        <v>0</v>
      </c>
      <c r="R1781">
        <v>0</v>
      </c>
      <c r="S1781">
        <v>0</v>
      </c>
      <c r="T1781">
        <v>0</v>
      </c>
      <c r="U1781">
        <v>152</v>
      </c>
      <c r="V1781">
        <v>0</v>
      </c>
      <c r="X1781">
        <v>0</v>
      </c>
      <c r="Y1781" t="s">
        <v>67</v>
      </c>
      <c r="Z1781" t="s">
        <v>68</v>
      </c>
      <c r="AA1781" t="s">
        <v>5087</v>
      </c>
      <c r="AB1781" t="s">
        <v>5088</v>
      </c>
      <c r="AC1781">
        <v>152</v>
      </c>
      <c r="AD1781" t="s">
        <v>3478</v>
      </c>
      <c r="AE1781" t="s">
        <v>3480</v>
      </c>
      <c r="AF1781" t="s">
        <v>3481</v>
      </c>
      <c r="AG1781">
        <v>250</v>
      </c>
      <c r="AI1781">
        <v>2640</v>
      </c>
      <c r="AK1781" t="s">
        <v>748</v>
      </c>
      <c r="AL1781" t="s">
        <v>3482</v>
      </c>
      <c r="AM1781" t="s">
        <v>3483</v>
      </c>
    </row>
    <row r="1782" spans="1:39" x14ac:dyDescent="0.25">
      <c r="A1782" s="2">
        <v>41795</v>
      </c>
      <c r="B1782" t="s">
        <v>14957</v>
      </c>
      <c r="C1782" t="s">
        <v>14958</v>
      </c>
      <c r="D1782" s="2">
        <v>41817</v>
      </c>
      <c r="E1782" s="2">
        <v>41817</v>
      </c>
      <c r="F1782" t="s">
        <v>14959</v>
      </c>
      <c r="G1782">
        <v>0</v>
      </c>
      <c r="H1782">
        <v>0</v>
      </c>
      <c r="I1782">
        <v>0</v>
      </c>
      <c r="J1782" t="s">
        <v>14960</v>
      </c>
      <c r="L1782" t="s">
        <v>64</v>
      </c>
      <c r="M1782" t="s">
        <v>3478</v>
      </c>
      <c r="N1782" t="s">
        <v>3479</v>
      </c>
      <c r="Q1782">
        <v>0</v>
      </c>
      <c r="R1782">
        <v>0</v>
      </c>
      <c r="S1782">
        <v>0</v>
      </c>
      <c r="T1782">
        <v>0</v>
      </c>
      <c r="U1782">
        <v>33.6</v>
      </c>
      <c r="V1782">
        <v>0</v>
      </c>
      <c r="X1782">
        <v>0</v>
      </c>
      <c r="Y1782" t="s">
        <v>67</v>
      </c>
      <c r="Z1782" t="s">
        <v>68</v>
      </c>
      <c r="AA1782" t="s">
        <v>5087</v>
      </c>
      <c r="AB1782" t="s">
        <v>5088</v>
      </c>
      <c r="AC1782">
        <v>33.6</v>
      </c>
      <c r="AD1782" t="s">
        <v>3478</v>
      </c>
      <c r="AE1782" t="s">
        <v>3480</v>
      </c>
      <c r="AF1782" t="s">
        <v>3481</v>
      </c>
      <c r="AG1782">
        <v>250</v>
      </c>
      <c r="AI1782">
        <v>2640</v>
      </c>
      <c r="AK1782" t="s">
        <v>748</v>
      </c>
      <c r="AL1782" t="s">
        <v>3482</v>
      </c>
      <c r="AM1782" t="s">
        <v>3483</v>
      </c>
    </row>
    <row r="1783" spans="1:39" x14ac:dyDescent="0.25">
      <c r="A1783" s="2">
        <v>41792</v>
      </c>
      <c r="B1783" t="s">
        <v>15115</v>
      </c>
      <c r="C1783" t="s">
        <v>14470</v>
      </c>
      <c r="D1783" s="2">
        <v>41867</v>
      </c>
      <c r="E1783" s="2">
        <v>41867</v>
      </c>
      <c r="F1783" t="s">
        <v>14471</v>
      </c>
      <c r="G1783">
        <v>0</v>
      </c>
      <c r="H1783">
        <v>0</v>
      </c>
      <c r="I1783">
        <v>0</v>
      </c>
      <c r="J1783" t="s">
        <v>15116</v>
      </c>
      <c r="L1783" t="s">
        <v>64</v>
      </c>
      <c r="M1783" t="s">
        <v>3478</v>
      </c>
      <c r="N1783" t="s">
        <v>3479</v>
      </c>
      <c r="Q1783">
        <v>0</v>
      </c>
      <c r="R1783">
        <v>0</v>
      </c>
      <c r="S1783">
        <v>0</v>
      </c>
      <c r="T1783">
        <v>0</v>
      </c>
      <c r="U1783">
        <v>73.2</v>
      </c>
      <c r="V1783">
        <v>0</v>
      </c>
      <c r="X1783">
        <v>0</v>
      </c>
      <c r="Y1783" t="s">
        <v>67</v>
      </c>
      <c r="Z1783" t="s">
        <v>68</v>
      </c>
      <c r="AA1783" t="s">
        <v>5087</v>
      </c>
      <c r="AB1783" t="s">
        <v>5088</v>
      </c>
      <c r="AC1783">
        <v>73.2</v>
      </c>
      <c r="AD1783" t="s">
        <v>3478</v>
      </c>
      <c r="AE1783" t="s">
        <v>3480</v>
      </c>
      <c r="AF1783" t="s">
        <v>3481</v>
      </c>
      <c r="AG1783">
        <v>250</v>
      </c>
      <c r="AI1783">
        <v>2640</v>
      </c>
      <c r="AK1783" t="s">
        <v>748</v>
      </c>
      <c r="AL1783" t="s">
        <v>3482</v>
      </c>
      <c r="AM1783" t="s">
        <v>3483</v>
      </c>
    </row>
    <row r="1784" spans="1:39" x14ac:dyDescent="0.25">
      <c r="A1784" s="2">
        <v>41785</v>
      </c>
      <c r="B1784" t="s">
        <v>15195</v>
      </c>
      <c r="C1784" t="s">
        <v>13816</v>
      </c>
      <c r="D1784" s="2">
        <v>41852</v>
      </c>
      <c r="E1784" s="2">
        <v>41852</v>
      </c>
      <c r="F1784" t="s">
        <v>5525</v>
      </c>
      <c r="G1784">
        <v>0</v>
      </c>
      <c r="H1784">
        <v>0</v>
      </c>
      <c r="I1784">
        <v>0</v>
      </c>
      <c r="J1784" t="s">
        <v>14911</v>
      </c>
      <c r="K1784" t="s">
        <v>3373</v>
      </c>
      <c r="L1784" t="s">
        <v>64</v>
      </c>
      <c r="M1784" t="s">
        <v>3478</v>
      </c>
      <c r="N1784" t="s">
        <v>3479</v>
      </c>
      <c r="Q1784">
        <v>0</v>
      </c>
      <c r="R1784">
        <v>0</v>
      </c>
      <c r="S1784">
        <v>0</v>
      </c>
      <c r="T1784">
        <v>0</v>
      </c>
      <c r="U1784">
        <v>152</v>
      </c>
      <c r="V1784">
        <v>0</v>
      </c>
      <c r="X1784">
        <v>0</v>
      </c>
      <c r="Y1784" t="s">
        <v>67</v>
      </c>
      <c r="Z1784" t="s">
        <v>68</v>
      </c>
      <c r="AA1784" t="s">
        <v>5087</v>
      </c>
      <c r="AB1784" t="s">
        <v>5088</v>
      </c>
      <c r="AC1784">
        <v>152</v>
      </c>
      <c r="AD1784" t="s">
        <v>3478</v>
      </c>
      <c r="AE1784" t="s">
        <v>3480</v>
      </c>
      <c r="AF1784" t="s">
        <v>3481</v>
      </c>
      <c r="AG1784">
        <v>250</v>
      </c>
      <c r="AI1784">
        <v>2640</v>
      </c>
      <c r="AK1784" t="s">
        <v>748</v>
      </c>
      <c r="AL1784" t="s">
        <v>3482</v>
      </c>
      <c r="AM1784" t="s">
        <v>3483</v>
      </c>
    </row>
    <row r="1785" spans="1:39" x14ac:dyDescent="0.25">
      <c r="A1785" s="2">
        <v>41785</v>
      </c>
      <c r="B1785" t="s">
        <v>15206</v>
      </c>
      <c r="C1785" t="s">
        <v>14470</v>
      </c>
      <c r="D1785" s="2">
        <v>41867</v>
      </c>
      <c r="E1785" s="2">
        <v>41867</v>
      </c>
      <c r="F1785" t="s">
        <v>14471</v>
      </c>
      <c r="G1785">
        <v>0</v>
      </c>
      <c r="H1785">
        <v>0</v>
      </c>
      <c r="I1785">
        <v>0</v>
      </c>
      <c r="J1785" t="s">
        <v>15116</v>
      </c>
      <c r="L1785" t="s">
        <v>64</v>
      </c>
      <c r="M1785" t="s">
        <v>3478</v>
      </c>
      <c r="N1785" t="s">
        <v>3479</v>
      </c>
      <c r="Q1785">
        <v>0</v>
      </c>
      <c r="R1785">
        <v>0</v>
      </c>
      <c r="S1785">
        <v>0</v>
      </c>
      <c r="T1785">
        <v>0</v>
      </c>
      <c r="U1785">
        <v>73.2</v>
      </c>
      <c r="V1785">
        <v>0</v>
      </c>
      <c r="X1785">
        <v>0</v>
      </c>
      <c r="Y1785" t="s">
        <v>67</v>
      </c>
      <c r="Z1785" t="s">
        <v>68</v>
      </c>
      <c r="AA1785" t="s">
        <v>5087</v>
      </c>
      <c r="AB1785" t="s">
        <v>5088</v>
      </c>
      <c r="AC1785">
        <v>73.2</v>
      </c>
      <c r="AD1785" t="s">
        <v>3478</v>
      </c>
      <c r="AE1785" t="s">
        <v>3480</v>
      </c>
      <c r="AF1785" t="s">
        <v>3481</v>
      </c>
      <c r="AG1785">
        <v>250</v>
      </c>
      <c r="AI1785">
        <v>2640</v>
      </c>
      <c r="AK1785" t="s">
        <v>748</v>
      </c>
      <c r="AL1785" t="s">
        <v>3482</v>
      </c>
      <c r="AM1785" t="s">
        <v>3483</v>
      </c>
    </row>
    <row r="1786" spans="1:39" x14ac:dyDescent="0.25">
      <c r="A1786" s="2">
        <v>41782</v>
      </c>
      <c r="B1786" t="s">
        <v>15229</v>
      </c>
      <c r="C1786" t="s">
        <v>14958</v>
      </c>
      <c r="D1786" s="2">
        <v>41817</v>
      </c>
      <c r="E1786" s="2">
        <v>41817</v>
      </c>
      <c r="F1786" t="s">
        <v>14959</v>
      </c>
      <c r="G1786">
        <v>0</v>
      </c>
      <c r="H1786">
        <v>0</v>
      </c>
      <c r="I1786">
        <v>0</v>
      </c>
      <c r="J1786" t="s">
        <v>14960</v>
      </c>
      <c r="L1786" t="s">
        <v>64</v>
      </c>
      <c r="M1786" t="s">
        <v>3478</v>
      </c>
      <c r="N1786" t="s">
        <v>3479</v>
      </c>
      <c r="Q1786">
        <v>0</v>
      </c>
      <c r="R1786">
        <v>0</v>
      </c>
      <c r="S1786">
        <v>0</v>
      </c>
      <c r="T1786">
        <v>0</v>
      </c>
      <c r="U1786">
        <v>33.6</v>
      </c>
      <c r="V1786">
        <v>0</v>
      </c>
      <c r="X1786">
        <v>0</v>
      </c>
      <c r="Y1786" t="s">
        <v>67</v>
      </c>
      <c r="Z1786" t="s">
        <v>68</v>
      </c>
      <c r="AA1786" t="s">
        <v>5087</v>
      </c>
      <c r="AB1786" t="s">
        <v>5088</v>
      </c>
      <c r="AC1786">
        <v>33.6</v>
      </c>
      <c r="AD1786" t="s">
        <v>3478</v>
      </c>
      <c r="AE1786" t="s">
        <v>3480</v>
      </c>
      <c r="AF1786" t="s">
        <v>3481</v>
      </c>
      <c r="AG1786">
        <v>250</v>
      </c>
      <c r="AI1786">
        <v>2640</v>
      </c>
      <c r="AK1786" t="s">
        <v>748</v>
      </c>
      <c r="AL1786" t="s">
        <v>3482</v>
      </c>
      <c r="AM1786" t="s">
        <v>3483</v>
      </c>
    </row>
    <row r="1787" spans="1:39" x14ac:dyDescent="0.25">
      <c r="A1787" s="2">
        <v>41779</v>
      </c>
      <c r="B1787" t="s">
        <v>15335</v>
      </c>
      <c r="C1787" t="s">
        <v>15336</v>
      </c>
      <c r="D1787" s="2">
        <v>41783</v>
      </c>
      <c r="E1787" s="2">
        <v>41783</v>
      </c>
      <c r="F1787" t="s">
        <v>15337</v>
      </c>
      <c r="G1787">
        <v>0</v>
      </c>
      <c r="H1787">
        <v>0</v>
      </c>
      <c r="I1787">
        <v>0</v>
      </c>
      <c r="J1787" t="s">
        <v>4863</v>
      </c>
      <c r="L1787" t="s">
        <v>64</v>
      </c>
      <c r="M1787" t="s">
        <v>3478</v>
      </c>
      <c r="N1787" t="s">
        <v>3479</v>
      </c>
      <c r="Q1787">
        <v>0</v>
      </c>
      <c r="R1787">
        <v>0</v>
      </c>
      <c r="S1787">
        <v>0</v>
      </c>
      <c r="T1787">
        <v>0</v>
      </c>
      <c r="U1787">
        <v>42.67</v>
      </c>
      <c r="V1787">
        <v>0</v>
      </c>
      <c r="X1787">
        <v>0</v>
      </c>
      <c r="Y1787" t="s">
        <v>67</v>
      </c>
      <c r="Z1787" t="s">
        <v>81</v>
      </c>
      <c r="AA1787" t="s">
        <v>82</v>
      </c>
      <c r="AB1787" t="s">
        <v>297</v>
      </c>
      <c r="AC1787">
        <v>42.671999999999997</v>
      </c>
      <c r="AD1787" t="s">
        <v>3478</v>
      </c>
      <c r="AE1787" t="s">
        <v>3480</v>
      </c>
      <c r="AF1787" t="s">
        <v>3481</v>
      </c>
      <c r="AG1787">
        <v>250</v>
      </c>
      <c r="AI1787">
        <v>2640</v>
      </c>
      <c r="AK1787" t="s">
        <v>748</v>
      </c>
      <c r="AL1787" t="s">
        <v>3482</v>
      </c>
      <c r="AM1787" t="s">
        <v>3483</v>
      </c>
    </row>
    <row r="1788" spans="1:39" x14ac:dyDescent="0.25">
      <c r="A1788" s="2">
        <v>41773</v>
      </c>
      <c r="B1788" t="s">
        <v>15508</v>
      </c>
      <c r="C1788" t="s">
        <v>14470</v>
      </c>
      <c r="D1788" s="2">
        <v>41866</v>
      </c>
      <c r="E1788" s="2">
        <v>41866</v>
      </c>
      <c r="F1788" t="s">
        <v>14471</v>
      </c>
      <c r="G1788">
        <v>0</v>
      </c>
      <c r="H1788">
        <v>0</v>
      </c>
      <c r="I1788">
        <v>0</v>
      </c>
      <c r="J1788" t="s">
        <v>15509</v>
      </c>
      <c r="L1788" t="s">
        <v>64</v>
      </c>
      <c r="M1788" t="s">
        <v>3478</v>
      </c>
      <c r="N1788" t="s">
        <v>3479</v>
      </c>
      <c r="Q1788">
        <v>0</v>
      </c>
      <c r="R1788">
        <v>0</v>
      </c>
      <c r="S1788">
        <v>0</v>
      </c>
      <c r="T1788">
        <v>0</v>
      </c>
      <c r="U1788">
        <v>292.8</v>
      </c>
      <c r="V1788">
        <v>0</v>
      </c>
      <c r="X1788">
        <v>0</v>
      </c>
      <c r="Y1788" t="s">
        <v>67</v>
      </c>
      <c r="Z1788" t="s">
        <v>68</v>
      </c>
      <c r="AA1788" t="s">
        <v>5087</v>
      </c>
      <c r="AB1788" t="s">
        <v>5088</v>
      </c>
      <c r="AC1788">
        <v>219.6</v>
      </c>
      <c r="AD1788" t="s">
        <v>3478</v>
      </c>
      <c r="AE1788" t="s">
        <v>3480</v>
      </c>
      <c r="AF1788" t="s">
        <v>3481</v>
      </c>
      <c r="AG1788">
        <v>250</v>
      </c>
      <c r="AI1788">
        <v>2640</v>
      </c>
      <c r="AK1788" t="s">
        <v>748</v>
      </c>
      <c r="AL1788" t="s">
        <v>3482</v>
      </c>
      <c r="AM1788" t="s">
        <v>3483</v>
      </c>
    </row>
    <row r="1789" spans="1:39" x14ac:dyDescent="0.25">
      <c r="A1789" s="2">
        <v>41771</v>
      </c>
      <c r="B1789" t="s">
        <v>15588</v>
      </c>
      <c r="C1789" t="s">
        <v>15383</v>
      </c>
      <c r="D1789" s="2">
        <v>41797</v>
      </c>
      <c r="E1789" s="2">
        <v>41797</v>
      </c>
      <c r="F1789" t="s">
        <v>15384</v>
      </c>
      <c r="G1789">
        <v>2</v>
      </c>
      <c r="H1789">
        <v>0</v>
      </c>
      <c r="I1789">
        <v>0</v>
      </c>
      <c r="J1789" t="s">
        <v>15385</v>
      </c>
      <c r="L1789" t="s">
        <v>64</v>
      </c>
      <c r="M1789" t="s">
        <v>3478</v>
      </c>
      <c r="N1789" t="s">
        <v>3479</v>
      </c>
      <c r="Q1789">
        <v>0</v>
      </c>
      <c r="R1789">
        <v>0</v>
      </c>
      <c r="S1789">
        <v>0</v>
      </c>
      <c r="T1789">
        <v>0</v>
      </c>
      <c r="U1789">
        <v>19.2</v>
      </c>
      <c r="V1789">
        <v>18.899999999999999</v>
      </c>
      <c r="W1789" s="2">
        <v>41802</v>
      </c>
      <c r="X1789">
        <v>0</v>
      </c>
      <c r="Y1789" t="s">
        <v>67</v>
      </c>
      <c r="Z1789" t="s">
        <v>68</v>
      </c>
      <c r="AA1789" t="s">
        <v>755</v>
      </c>
      <c r="AB1789" t="s">
        <v>423</v>
      </c>
      <c r="AC1789">
        <v>19.2</v>
      </c>
      <c r="AD1789" t="s">
        <v>3478</v>
      </c>
      <c r="AE1789" t="s">
        <v>3480</v>
      </c>
      <c r="AF1789" t="s">
        <v>3481</v>
      </c>
      <c r="AG1789">
        <v>250</v>
      </c>
      <c r="AI1789">
        <v>2640</v>
      </c>
      <c r="AK1789" t="s">
        <v>748</v>
      </c>
      <c r="AL1789" t="s">
        <v>3482</v>
      </c>
      <c r="AM1789" t="s">
        <v>3483</v>
      </c>
    </row>
    <row r="1790" spans="1:39" x14ac:dyDescent="0.25">
      <c r="A1790" s="2">
        <v>41768</v>
      </c>
      <c r="B1790" t="s">
        <v>15596</v>
      </c>
      <c r="C1790" t="s">
        <v>253</v>
      </c>
      <c r="D1790" s="2">
        <v>41770</v>
      </c>
      <c r="E1790" s="2">
        <v>41770</v>
      </c>
      <c r="F1790" t="s">
        <v>254</v>
      </c>
      <c r="G1790">
        <v>0</v>
      </c>
      <c r="H1790">
        <v>0</v>
      </c>
      <c r="I1790">
        <v>0</v>
      </c>
      <c r="J1790" t="s">
        <v>15597</v>
      </c>
      <c r="L1790" t="s">
        <v>64</v>
      </c>
      <c r="M1790" t="s">
        <v>1438</v>
      </c>
      <c r="N1790" t="s">
        <v>66</v>
      </c>
      <c r="Q1790">
        <v>0</v>
      </c>
      <c r="R1790">
        <v>4.8</v>
      </c>
      <c r="S1790">
        <v>4.8</v>
      </c>
      <c r="T1790">
        <v>0</v>
      </c>
      <c r="U1790">
        <v>0</v>
      </c>
      <c r="V1790">
        <v>0</v>
      </c>
      <c r="X1790">
        <v>0</v>
      </c>
      <c r="Y1790" t="s">
        <v>67</v>
      </c>
      <c r="Z1790" t="s">
        <v>12981</v>
      </c>
      <c r="AA1790" t="s">
        <v>69</v>
      </c>
      <c r="AB1790" t="s">
        <v>258</v>
      </c>
      <c r="AC1790">
        <v>0</v>
      </c>
      <c r="AD1790" t="s">
        <v>1438</v>
      </c>
      <c r="AE1790" t="s">
        <v>1439</v>
      </c>
      <c r="AF1790" t="s">
        <v>1440</v>
      </c>
      <c r="AG1790">
        <v>127</v>
      </c>
      <c r="AI1790">
        <v>2640</v>
      </c>
      <c r="AK1790" t="s">
        <v>748</v>
      </c>
      <c r="AL1790" t="s">
        <v>1441</v>
      </c>
      <c r="AM1790" t="s">
        <v>1442</v>
      </c>
    </row>
    <row r="1791" spans="1:39" x14ac:dyDescent="0.25">
      <c r="A1791" s="2">
        <v>41767</v>
      </c>
      <c r="B1791" t="s">
        <v>15625</v>
      </c>
      <c r="C1791" t="s">
        <v>14958</v>
      </c>
      <c r="D1791" s="2">
        <v>41818</v>
      </c>
      <c r="E1791" s="2">
        <v>41818</v>
      </c>
      <c r="F1791" t="s">
        <v>14959</v>
      </c>
      <c r="G1791">
        <v>0</v>
      </c>
      <c r="H1791">
        <v>0</v>
      </c>
      <c r="I1791">
        <v>0</v>
      </c>
      <c r="J1791" t="s">
        <v>15626</v>
      </c>
      <c r="L1791" t="s">
        <v>64</v>
      </c>
      <c r="M1791" t="s">
        <v>3478</v>
      </c>
      <c r="N1791" t="s">
        <v>3479</v>
      </c>
      <c r="Q1791">
        <v>0</v>
      </c>
      <c r="R1791">
        <v>0</v>
      </c>
      <c r="S1791">
        <v>0</v>
      </c>
      <c r="T1791">
        <v>0</v>
      </c>
      <c r="U1791">
        <v>67.2</v>
      </c>
      <c r="V1791">
        <v>0</v>
      </c>
      <c r="X1791">
        <v>0</v>
      </c>
      <c r="Y1791" t="s">
        <v>67</v>
      </c>
      <c r="Z1791" t="s">
        <v>68</v>
      </c>
      <c r="AA1791" t="s">
        <v>5087</v>
      </c>
      <c r="AB1791" t="s">
        <v>5088</v>
      </c>
      <c r="AC1791">
        <v>67.2</v>
      </c>
      <c r="AD1791" t="s">
        <v>3478</v>
      </c>
      <c r="AE1791" t="s">
        <v>3480</v>
      </c>
      <c r="AF1791" t="s">
        <v>3481</v>
      </c>
      <c r="AG1791">
        <v>250</v>
      </c>
      <c r="AI1791">
        <v>2640</v>
      </c>
      <c r="AK1791" t="s">
        <v>748</v>
      </c>
      <c r="AL1791" t="s">
        <v>3482</v>
      </c>
      <c r="AM1791" t="s">
        <v>3483</v>
      </c>
    </row>
    <row r="1792" spans="1:39" x14ac:dyDescent="0.25">
      <c r="A1792" s="2">
        <v>41767</v>
      </c>
      <c r="B1792" t="s">
        <v>15627</v>
      </c>
      <c r="C1792" t="s">
        <v>15336</v>
      </c>
      <c r="D1792" s="2">
        <v>41783</v>
      </c>
      <c r="E1792" s="2">
        <v>41783</v>
      </c>
      <c r="F1792" t="s">
        <v>15337</v>
      </c>
      <c r="G1792">
        <v>0</v>
      </c>
      <c r="H1792">
        <v>0</v>
      </c>
      <c r="I1792">
        <v>0</v>
      </c>
      <c r="J1792" t="s">
        <v>4863</v>
      </c>
      <c r="L1792" t="s">
        <v>64</v>
      </c>
      <c r="M1792" t="s">
        <v>3478</v>
      </c>
      <c r="N1792" t="s">
        <v>3479</v>
      </c>
      <c r="Q1792">
        <v>0</v>
      </c>
      <c r="R1792">
        <v>0</v>
      </c>
      <c r="S1792">
        <v>0</v>
      </c>
      <c r="T1792">
        <v>0</v>
      </c>
      <c r="U1792">
        <v>42.67</v>
      </c>
      <c r="V1792">
        <v>0</v>
      </c>
      <c r="X1792">
        <v>0</v>
      </c>
      <c r="Y1792" t="s">
        <v>67</v>
      </c>
      <c r="Z1792" t="s">
        <v>81</v>
      </c>
      <c r="AA1792" t="s">
        <v>82</v>
      </c>
      <c r="AB1792" t="s">
        <v>297</v>
      </c>
      <c r="AC1792">
        <v>42.671999999999997</v>
      </c>
      <c r="AD1792" t="s">
        <v>3478</v>
      </c>
      <c r="AE1792" t="s">
        <v>3480</v>
      </c>
      <c r="AF1792" t="s">
        <v>3481</v>
      </c>
      <c r="AG1792">
        <v>250</v>
      </c>
      <c r="AI1792">
        <v>2640</v>
      </c>
      <c r="AK1792" t="s">
        <v>748</v>
      </c>
      <c r="AL1792" t="s">
        <v>3482</v>
      </c>
      <c r="AM1792" t="s">
        <v>3483</v>
      </c>
    </row>
    <row r="1793" spans="1:39" x14ac:dyDescent="0.25">
      <c r="A1793" s="2">
        <v>41765</v>
      </c>
      <c r="B1793" t="s">
        <v>15690</v>
      </c>
      <c r="C1793" t="s">
        <v>14470</v>
      </c>
      <c r="D1793" s="2">
        <v>41865</v>
      </c>
      <c r="E1793" s="2">
        <v>41865</v>
      </c>
      <c r="F1793" t="s">
        <v>14471</v>
      </c>
      <c r="G1793">
        <v>0</v>
      </c>
      <c r="H1793">
        <v>0</v>
      </c>
      <c r="I1793">
        <v>0</v>
      </c>
      <c r="J1793" t="s">
        <v>15691</v>
      </c>
      <c r="L1793" t="s">
        <v>64</v>
      </c>
      <c r="M1793" t="s">
        <v>3478</v>
      </c>
      <c r="N1793" t="s">
        <v>3479</v>
      </c>
      <c r="Q1793">
        <v>0</v>
      </c>
      <c r="R1793">
        <v>52.42</v>
      </c>
      <c r="S1793">
        <v>52.42</v>
      </c>
      <c r="T1793">
        <v>0</v>
      </c>
      <c r="U1793">
        <v>219.6</v>
      </c>
      <c r="V1793">
        <v>0</v>
      </c>
      <c r="X1793">
        <v>0</v>
      </c>
      <c r="Y1793" t="s">
        <v>67</v>
      </c>
      <c r="Z1793" t="s">
        <v>12981</v>
      </c>
      <c r="AA1793" t="s">
        <v>5087</v>
      </c>
      <c r="AB1793" t="s">
        <v>5088</v>
      </c>
      <c r="AC1793">
        <v>329.4</v>
      </c>
      <c r="AD1793" t="s">
        <v>3478</v>
      </c>
      <c r="AE1793" t="s">
        <v>3480</v>
      </c>
      <c r="AF1793" t="s">
        <v>3481</v>
      </c>
      <c r="AG1793">
        <v>250</v>
      </c>
      <c r="AI1793">
        <v>2640</v>
      </c>
      <c r="AK1793" t="s">
        <v>748</v>
      </c>
      <c r="AL1793" t="s">
        <v>3482</v>
      </c>
      <c r="AM1793" t="s">
        <v>3483</v>
      </c>
    </row>
    <row r="1794" spans="1:39" x14ac:dyDescent="0.25">
      <c r="A1794" s="2">
        <v>41764</v>
      </c>
      <c r="B1794" t="s">
        <v>15707</v>
      </c>
      <c r="C1794" t="s">
        <v>14470</v>
      </c>
      <c r="D1794" s="2">
        <v>41867</v>
      </c>
      <c r="E1794" s="2">
        <v>41867</v>
      </c>
      <c r="F1794" t="s">
        <v>14471</v>
      </c>
      <c r="G1794">
        <v>3</v>
      </c>
      <c r="H1794">
        <v>0</v>
      </c>
      <c r="I1794">
        <v>0</v>
      </c>
      <c r="J1794" t="s">
        <v>15708</v>
      </c>
      <c r="L1794" t="s">
        <v>64</v>
      </c>
      <c r="M1794" t="s">
        <v>744</v>
      </c>
      <c r="N1794" t="s">
        <v>745</v>
      </c>
      <c r="Q1794">
        <v>0</v>
      </c>
      <c r="R1794">
        <v>0</v>
      </c>
      <c r="S1794">
        <v>0</v>
      </c>
      <c r="T1794">
        <v>0</v>
      </c>
      <c r="U1794">
        <v>109.8</v>
      </c>
      <c r="V1794">
        <v>0</v>
      </c>
      <c r="X1794">
        <v>0</v>
      </c>
      <c r="Y1794" t="s">
        <v>67</v>
      </c>
      <c r="Z1794" t="s">
        <v>68</v>
      </c>
      <c r="AA1794" t="s">
        <v>5087</v>
      </c>
      <c r="AB1794" t="s">
        <v>5088</v>
      </c>
      <c r="AC1794">
        <v>109.8</v>
      </c>
      <c r="AD1794" t="s">
        <v>744</v>
      </c>
      <c r="AE1794" t="s">
        <v>746</v>
      </c>
      <c r="AF1794" t="s">
        <v>747</v>
      </c>
      <c r="AG1794">
        <v>1</v>
      </c>
      <c r="AI1794">
        <v>2640</v>
      </c>
      <c r="AK1794" t="s">
        <v>748</v>
      </c>
      <c r="AL1794" t="s">
        <v>749</v>
      </c>
      <c r="AM1794" t="s">
        <v>750</v>
      </c>
    </row>
    <row r="1795" spans="1:39" x14ac:dyDescent="0.25">
      <c r="A1795" s="2">
        <v>41757</v>
      </c>
      <c r="B1795" t="s">
        <v>15774</v>
      </c>
      <c r="C1795" t="s">
        <v>15336</v>
      </c>
      <c r="D1795" s="2">
        <v>41783</v>
      </c>
      <c r="E1795" s="2">
        <v>41783</v>
      </c>
      <c r="F1795" t="s">
        <v>15337</v>
      </c>
      <c r="G1795">
        <v>0</v>
      </c>
      <c r="H1795">
        <v>0</v>
      </c>
      <c r="I1795">
        <v>0</v>
      </c>
      <c r="J1795" t="s">
        <v>8821</v>
      </c>
      <c r="L1795" t="s">
        <v>64</v>
      </c>
      <c r="M1795" t="s">
        <v>3478</v>
      </c>
      <c r="N1795" t="s">
        <v>3479</v>
      </c>
      <c r="Q1795">
        <v>0</v>
      </c>
      <c r="R1795">
        <v>0</v>
      </c>
      <c r="S1795">
        <v>0</v>
      </c>
      <c r="T1795">
        <v>0</v>
      </c>
      <c r="U1795">
        <v>106.68</v>
      </c>
      <c r="V1795">
        <v>0</v>
      </c>
      <c r="X1795">
        <v>0</v>
      </c>
      <c r="Y1795" t="s">
        <v>67</v>
      </c>
      <c r="Z1795" t="s">
        <v>81</v>
      </c>
      <c r="AA1795" t="s">
        <v>82</v>
      </c>
      <c r="AB1795" t="s">
        <v>297</v>
      </c>
      <c r="AC1795">
        <v>128.01599999999999</v>
      </c>
      <c r="AD1795" t="s">
        <v>3478</v>
      </c>
      <c r="AE1795" t="s">
        <v>3480</v>
      </c>
      <c r="AF1795" t="s">
        <v>3481</v>
      </c>
      <c r="AG1795">
        <v>250</v>
      </c>
      <c r="AI1795">
        <v>2640</v>
      </c>
      <c r="AK1795" t="s">
        <v>748</v>
      </c>
      <c r="AL1795" t="s">
        <v>3482</v>
      </c>
      <c r="AM1795" t="s">
        <v>3483</v>
      </c>
    </row>
    <row r="1796" spans="1:39" x14ac:dyDescent="0.25">
      <c r="A1796" s="2">
        <v>41753</v>
      </c>
      <c r="B1796" t="s">
        <v>15848</v>
      </c>
      <c r="C1796" t="s">
        <v>15336</v>
      </c>
      <c r="D1796" s="2">
        <v>41783</v>
      </c>
      <c r="E1796" s="2">
        <v>41783</v>
      </c>
      <c r="F1796" t="s">
        <v>15337</v>
      </c>
      <c r="G1796">
        <v>0</v>
      </c>
      <c r="H1796">
        <v>0</v>
      </c>
      <c r="I1796">
        <v>0</v>
      </c>
      <c r="J1796" t="s">
        <v>15849</v>
      </c>
      <c r="L1796" t="s">
        <v>64</v>
      </c>
      <c r="M1796" t="s">
        <v>3478</v>
      </c>
      <c r="N1796" t="s">
        <v>3479</v>
      </c>
      <c r="Q1796">
        <v>0</v>
      </c>
      <c r="R1796">
        <v>0</v>
      </c>
      <c r="S1796">
        <v>0</v>
      </c>
      <c r="T1796">
        <v>0</v>
      </c>
      <c r="U1796">
        <v>85.34</v>
      </c>
      <c r="V1796">
        <v>0</v>
      </c>
      <c r="X1796">
        <v>0</v>
      </c>
      <c r="Y1796" t="s">
        <v>67</v>
      </c>
      <c r="Z1796" t="s">
        <v>81</v>
      </c>
      <c r="AA1796" t="s">
        <v>82</v>
      </c>
      <c r="AB1796" t="s">
        <v>297</v>
      </c>
      <c r="AC1796">
        <v>85.343999999999994</v>
      </c>
      <c r="AD1796" t="s">
        <v>3478</v>
      </c>
      <c r="AE1796" t="s">
        <v>3480</v>
      </c>
      <c r="AF1796" t="s">
        <v>3481</v>
      </c>
      <c r="AG1796">
        <v>250</v>
      </c>
      <c r="AI1796">
        <v>2640</v>
      </c>
      <c r="AK1796" t="s">
        <v>748</v>
      </c>
      <c r="AL1796" t="s">
        <v>3482</v>
      </c>
      <c r="AM1796" t="s">
        <v>3483</v>
      </c>
    </row>
    <row r="1797" spans="1:39" x14ac:dyDescent="0.25">
      <c r="A1797" s="2">
        <v>41752</v>
      </c>
      <c r="B1797" t="s">
        <v>15894</v>
      </c>
      <c r="C1797" t="s">
        <v>6649</v>
      </c>
      <c r="D1797" s="2">
        <v>41815</v>
      </c>
      <c r="E1797" s="2">
        <v>41816</v>
      </c>
      <c r="F1797" t="s">
        <v>14967</v>
      </c>
      <c r="G1797">
        <v>0</v>
      </c>
      <c r="H1797">
        <v>0</v>
      </c>
      <c r="I1797">
        <v>0</v>
      </c>
      <c r="L1797" t="s">
        <v>64</v>
      </c>
      <c r="M1797" t="s">
        <v>3478</v>
      </c>
      <c r="N1797" t="s">
        <v>3479</v>
      </c>
      <c r="Q1797">
        <v>0</v>
      </c>
      <c r="R1797">
        <v>0</v>
      </c>
      <c r="S1797">
        <v>0</v>
      </c>
      <c r="T1797">
        <v>0</v>
      </c>
      <c r="U1797">
        <v>0</v>
      </c>
      <c r="V1797">
        <v>873.6</v>
      </c>
      <c r="W1797" s="2">
        <v>41963</v>
      </c>
      <c r="X1797">
        <v>0</v>
      </c>
      <c r="Y1797" t="s">
        <v>67</v>
      </c>
      <c r="Z1797" t="s">
        <v>68</v>
      </c>
      <c r="AA1797" t="s">
        <v>5087</v>
      </c>
      <c r="AB1797" t="s">
        <v>5088</v>
      </c>
      <c r="AC1797">
        <v>0</v>
      </c>
      <c r="AD1797" t="s">
        <v>3478</v>
      </c>
      <c r="AE1797" t="s">
        <v>3480</v>
      </c>
      <c r="AF1797" t="s">
        <v>3481</v>
      </c>
      <c r="AG1797">
        <v>250</v>
      </c>
      <c r="AI1797">
        <v>2640</v>
      </c>
      <c r="AK1797" t="s">
        <v>748</v>
      </c>
      <c r="AL1797" t="s">
        <v>3482</v>
      </c>
      <c r="AM1797" t="s">
        <v>3483</v>
      </c>
    </row>
    <row r="1798" spans="1:39" x14ac:dyDescent="0.25">
      <c r="A1798" s="2">
        <v>41751</v>
      </c>
      <c r="B1798" t="s">
        <v>15921</v>
      </c>
      <c r="C1798" t="s">
        <v>15336</v>
      </c>
      <c r="D1798" s="2">
        <v>41783</v>
      </c>
      <c r="E1798" s="2">
        <v>41783</v>
      </c>
      <c r="F1798" t="s">
        <v>15337</v>
      </c>
      <c r="G1798">
        <v>0</v>
      </c>
      <c r="H1798">
        <v>0</v>
      </c>
      <c r="I1798">
        <v>0</v>
      </c>
      <c r="J1798" t="s">
        <v>15922</v>
      </c>
      <c r="L1798" t="s">
        <v>64</v>
      </c>
      <c r="M1798" t="s">
        <v>3478</v>
      </c>
      <c r="N1798" t="s">
        <v>3479</v>
      </c>
      <c r="Q1798">
        <v>0</v>
      </c>
      <c r="R1798">
        <v>0</v>
      </c>
      <c r="S1798">
        <v>0</v>
      </c>
      <c r="T1798">
        <v>0</v>
      </c>
      <c r="U1798">
        <v>64.010000000000005</v>
      </c>
      <c r="V1798">
        <v>0</v>
      </c>
      <c r="X1798">
        <v>0</v>
      </c>
      <c r="Y1798" t="s">
        <v>67</v>
      </c>
      <c r="Z1798" t="s">
        <v>81</v>
      </c>
      <c r="AA1798" t="s">
        <v>82</v>
      </c>
      <c r="AB1798" t="s">
        <v>297</v>
      </c>
      <c r="AC1798">
        <v>64.007999999999996</v>
      </c>
      <c r="AD1798" t="s">
        <v>3478</v>
      </c>
      <c r="AE1798" t="s">
        <v>3480</v>
      </c>
      <c r="AF1798" t="s">
        <v>3481</v>
      </c>
      <c r="AG1798">
        <v>250</v>
      </c>
      <c r="AI1798">
        <v>2640</v>
      </c>
      <c r="AK1798" t="s">
        <v>748</v>
      </c>
      <c r="AL1798" t="s">
        <v>3482</v>
      </c>
      <c r="AM1798" t="s">
        <v>3483</v>
      </c>
    </row>
    <row r="1799" spans="1:39" x14ac:dyDescent="0.25">
      <c r="A1799" s="2">
        <v>41745</v>
      </c>
      <c r="B1799" t="s">
        <v>16019</v>
      </c>
      <c r="C1799" t="s">
        <v>14958</v>
      </c>
      <c r="D1799" s="2">
        <v>41818</v>
      </c>
      <c r="E1799" s="2">
        <v>41818</v>
      </c>
      <c r="F1799" t="s">
        <v>14959</v>
      </c>
      <c r="G1799">
        <v>0</v>
      </c>
      <c r="H1799">
        <v>0</v>
      </c>
      <c r="I1799">
        <v>0</v>
      </c>
      <c r="J1799" t="s">
        <v>15802</v>
      </c>
      <c r="L1799" t="s">
        <v>64</v>
      </c>
      <c r="M1799" t="s">
        <v>3478</v>
      </c>
      <c r="N1799" t="s">
        <v>3479</v>
      </c>
      <c r="Q1799">
        <v>0</v>
      </c>
      <c r="R1799">
        <v>0</v>
      </c>
      <c r="S1799">
        <v>0</v>
      </c>
      <c r="T1799">
        <v>0</v>
      </c>
      <c r="U1799">
        <v>33.6</v>
      </c>
      <c r="V1799">
        <v>0</v>
      </c>
      <c r="X1799">
        <v>0</v>
      </c>
      <c r="Y1799" t="s">
        <v>67</v>
      </c>
      <c r="Z1799" t="s">
        <v>68</v>
      </c>
      <c r="AA1799" t="s">
        <v>5087</v>
      </c>
      <c r="AB1799" t="s">
        <v>5088</v>
      </c>
      <c r="AC1799">
        <v>33.6</v>
      </c>
      <c r="AD1799" t="s">
        <v>3478</v>
      </c>
      <c r="AE1799" t="s">
        <v>3480</v>
      </c>
      <c r="AF1799" t="s">
        <v>3481</v>
      </c>
      <c r="AG1799">
        <v>250</v>
      </c>
      <c r="AI1799">
        <v>2640</v>
      </c>
      <c r="AK1799" t="s">
        <v>748</v>
      </c>
      <c r="AL1799" t="s">
        <v>3482</v>
      </c>
      <c r="AM1799" t="s">
        <v>3483</v>
      </c>
    </row>
    <row r="1800" spans="1:39" x14ac:dyDescent="0.25">
      <c r="A1800" s="2">
        <v>41745</v>
      </c>
      <c r="B1800" t="s">
        <v>16020</v>
      </c>
      <c r="C1800" t="s">
        <v>15383</v>
      </c>
      <c r="D1800" s="2">
        <v>41770</v>
      </c>
      <c r="E1800" s="2">
        <v>41770</v>
      </c>
      <c r="F1800" t="s">
        <v>15384</v>
      </c>
      <c r="G1800">
        <v>2</v>
      </c>
      <c r="H1800">
        <v>0</v>
      </c>
      <c r="I1800">
        <v>0</v>
      </c>
      <c r="J1800" t="s">
        <v>15385</v>
      </c>
      <c r="K1800" t="s">
        <v>16021</v>
      </c>
      <c r="L1800" t="s">
        <v>64</v>
      </c>
      <c r="M1800" t="s">
        <v>3478</v>
      </c>
      <c r="N1800" t="s">
        <v>3479</v>
      </c>
      <c r="Q1800">
        <v>0</v>
      </c>
      <c r="R1800">
        <v>0</v>
      </c>
      <c r="S1800">
        <v>0</v>
      </c>
      <c r="T1800">
        <v>0</v>
      </c>
      <c r="U1800">
        <v>19.2</v>
      </c>
      <c r="V1800">
        <v>0</v>
      </c>
      <c r="W1800" s="2">
        <v>41935</v>
      </c>
      <c r="X1800">
        <v>0</v>
      </c>
      <c r="Y1800" t="s">
        <v>67</v>
      </c>
      <c r="Z1800" t="s">
        <v>68</v>
      </c>
      <c r="AA1800" t="s">
        <v>755</v>
      </c>
      <c r="AB1800" t="s">
        <v>423</v>
      </c>
      <c r="AC1800">
        <v>19.2</v>
      </c>
      <c r="AD1800" t="s">
        <v>3478</v>
      </c>
      <c r="AE1800" t="s">
        <v>3480</v>
      </c>
      <c r="AF1800" t="s">
        <v>3481</v>
      </c>
      <c r="AG1800">
        <v>250</v>
      </c>
      <c r="AI1800">
        <v>2640</v>
      </c>
      <c r="AK1800" t="s">
        <v>748</v>
      </c>
      <c r="AL1800" t="s">
        <v>3482</v>
      </c>
      <c r="AM1800" t="s">
        <v>3483</v>
      </c>
    </row>
    <row r="1801" spans="1:39" x14ac:dyDescent="0.25">
      <c r="A1801" s="2">
        <v>41745</v>
      </c>
      <c r="B1801" t="s">
        <v>16022</v>
      </c>
      <c r="C1801" t="s">
        <v>14958</v>
      </c>
      <c r="D1801" s="2">
        <v>41818</v>
      </c>
      <c r="E1801" s="2">
        <v>41818</v>
      </c>
      <c r="F1801" t="s">
        <v>14959</v>
      </c>
      <c r="G1801">
        <v>0</v>
      </c>
      <c r="H1801">
        <v>0</v>
      </c>
      <c r="I1801">
        <v>0</v>
      </c>
      <c r="J1801" t="s">
        <v>15802</v>
      </c>
      <c r="L1801" t="s">
        <v>64</v>
      </c>
      <c r="M1801" t="s">
        <v>3478</v>
      </c>
      <c r="N1801" t="s">
        <v>3479</v>
      </c>
      <c r="Q1801">
        <v>0</v>
      </c>
      <c r="R1801">
        <v>0</v>
      </c>
      <c r="S1801">
        <v>0</v>
      </c>
      <c r="T1801">
        <v>0</v>
      </c>
      <c r="U1801">
        <v>33.6</v>
      </c>
      <c r="V1801">
        <v>0</v>
      </c>
      <c r="X1801">
        <v>0</v>
      </c>
      <c r="Y1801" t="s">
        <v>67</v>
      </c>
      <c r="Z1801" t="s">
        <v>68</v>
      </c>
      <c r="AA1801" t="s">
        <v>5087</v>
      </c>
      <c r="AB1801" t="s">
        <v>5088</v>
      </c>
      <c r="AC1801">
        <v>33.6</v>
      </c>
      <c r="AD1801" t="s">
        <v>3478</v>
      </c>
      <c r="AE1801" t="s">
        <v>3480</v>
      </c>
      <c r="AF1801" t="s">
        <v>3481</v>
      </c>
      <c r="AG1801">
        <v>250</v>
      </c>
      <c r="AI1801">
        <v>2640</v>
      </c>
      <c r="AK1801" t="s">
        <v>748</v>
      </c>
      <c r="AL1801" t="s">
        <v>3482</v>
      </c>
      <c r="AM1801" t="s">
        <v>3483</v>
      </c>
    </row>
    <row r="1802" spans="1:39" x14ac:dyDescent="0.25">
      <c r="A1802" s="2">
        <v>41740</v>
      </c>
      <c r="B1802" t="s">
        <v>16086</v>
      </c>
      <c r="C1802" t="s">
        <v>8063</v>
      </c>
      <c r="D1802" s="2">
        <v>41817</v>
      </c>
      <c r="E1802" s="2">
        <v>41819</v>
      </c>
      <c r="G1802">
        <v>46</v>
      </c>
      <c r="H1802">
        <v>0</v>
      </c>
      <c r="I1802">
        <v>0</v>
      </c>
      <c r="K1802" t="s">
        <v>16087</v>
      </c>
      <c r="L1802" t="s">
        <v>64</v>
      </c>
      <c r="M1802" t="s">
        <v>744</v>
      </c>
      <c r="N1802" t="s">
        <v>745</v>
      </c>
      <c r="O1802" t="s">
        <v>66</v>
      </c>
      <c r="Q1802" t="s">
        <v>16088</v>
      </c>
      <c r="R1802">
        <v>0</v>
      </c>
      <c r="S1802" t="s">
        <v>16088</v>
      </c>
      <c r="T1802">
        <v>0</v>
      </c>
      <c r="U1802">
        <v>0</v>
      </c>
      <c r="V1802" t="s">
        <v>16089</v>
      </c>
      <c r="W1802" s="2">
        <v>41914</v>
      </c>
      <c r="X1802">
        <v>0</v>
      </c>
      <c r="Y1802" t="s">
        <v>67</v>
      </c>
      <c r="Z1802" t="s">
        <v>68</v>
      </c>
      <c r="AA1802" t="s">
        <v>82</v>
      </c>
      <c r="AC1802">
        <v>0</v>
      </c>
      <c r="AD1802" t="s">
        <v>744</v>
      </c>
      <c r="AE1802" t="s">
        <v>746</v>
      </c>
      <c r="AF1802" t="s">
        <v>747</v>
      </c>
      <c r="AG1802">
        <v>1</v>
      </c>
      <c r="AI1802">
        <v>2640</v>
      </c>
      <c r="AK1802" t="s">
        <v>748</v>
      </c>
      <c r="AL1802" t="s">
        <v>749</v>
      </c>
      <c r="AM1802" t="s">
        <v>750</v>
      </c>
    </row>
    <row r="1803" spans="1:39" x14ac:dyDescent="0.25">
      <c r="A1803" s="2">
        <v>41739</v>
      </c>
      <c r="B1803" t="s">
        <v>16107</v>
      </c>
      <c r="C1803" t="s">
        <v>14958</v>
      </c>
      <c r="D1803" s="2">
        <v>41817</v>
      </c>
      <c r="E1803" s="2">
        <v>41817</v>
      </c>
      <c r="F1803" t="s">
        <v>14959</v>
      </c>
      <c r="G1803">
        <v>0</v>
      </c>
      <c r="H1803">
        <v>0</v>
      </c>
      <c r="I1803">
        <v>0</v>
      </c>
      <c r="J1803" t="s">
        <v>16108</v>
      </c>
      <c r="L1803" t="s">
        <v>64</v>
      </c>
      <c r="M1803" t="s">
        <v>3478</v>
      </c>
      <c r="N1803" t="s">
        <v>3479</v>
      </c>
      <c r="Q1803">
        <v>0</v>
      </c>
      <c r="R1803">
        <v>0</v>
      </c>
      <c r="S1803">
        <v>0</v>
      </c>
      <c r="T1803">
        <v>0</v>
      </c>
      <c r="U1803">
        <v>100.8</v>
      </c>
      <c r="V1803">
        <v>0</v>
      </c>
      <c r="X1803">
        <v>0</v>
      </c>
      <c r="Y1803" t="s">
        <v>67</v>
      </c>
      <c r="Z1803" t="s">
        <v>68</v>
      </c>
      <c r="AA1803" t="s">
        <v>5087</v>
      </c>
      <c r="AB1803" t="s">
        <v>5088</v>
      </c>
      <c r="AC1803">
        <v>100.8</v>
      </c>
      <c r="AD1803" t="s">
        <v>3478</v>
      </c>
      <c r="AE1803" t="s">
        <v>3480</v>
      </c>
      <c r="AF1803" t="s">
        <v>3481</v>
      </c>
      <c r="AG1803">
        <v>250</v>
      </c>
      <c r="AI1803">
        <v>2640</v>
      </c>
      <c r="AK1803" t="s">
        <v>748</v>
      </c>
      <c r="AL1803" t="s">
        <v>3482</v>
      </c>
      <c r="AM1803" t="s">
        <v>3483</v>
      </c>
    </row>
    <row r="1804" spans="1:39" x14ac:dyDescent="0.25">
      <c r="A1804" s="2">
        <v>41738</v>
      </c>
      <c r="B1804" t="s">
        <v>16125</v>
      </c>
      <c r="C1804" t="s">
        <v>15336</v>
      </c>
      <c r="D1804" s="2">
        <v>41783</v>
      </c>
      <c r="E1804" s="2">
        <v>41783</v>
      </c>
      <c r="F1804" t="s">
        <v>15337</v>
      </c>
      <c r="G1804">
        <v>0</v>
      </c>
      <c r="H1804">
        <v>0</v>
      </c>
      <c r="I1804">
        <v>0</v>
      </c>
      <c r="J1804" t="s">
        <v>4863</v>
      </c>
      <c r="L1804" t="s">
        <v>64</v>
      </c>
      <c r="M1804" t="s">
        <v>3478</v>
      </c>
      <c r="N1804" t="s">
        <v>3479</v>
      </c>
      <c r="Q1804">
        <v>0</v>
      </c>
      <c r="R1804">
        <v>0</v>
      </c>
      <c r="S1804">
        <v>0</v>
      </c>
      <c r="T1804">
        <v>0</v>
      </c>
      <c r="U1804">
        <v>42.67</v>
      </c>
      <c r="V1804">
        <v>0</v>
      </c>
      <c r="X1804">
        <v>0</v>
      </c>
      <c r="Y1804" t="s">
        <v>67</v>
      </c>
      <c r="Z1804" t="s">
        <v>81</v>
      </c>
      <c r="AA1804" t="s">
        <v>82</v>
      </c>
      <c r="AB1804" t="s">
        <v>297</v>
      </c>
      <c r="AC1804">
        <v>42.671999999999997</v>
      </c>
      <c r="AD1804" t="s">
        <v>3478</v>
      </c>
      <c r="AE1804" t="s">
        <v>3480</v>
      </c>
      <c r="AF1804" t="s">
        <v>3481</v>
      </c>
      <c r="AG1804">
        <v>250</v>
      </c>
      <c r="AI1804">
        <v>2640</v>
      </c>
      <c r="AK1804" t="s">
        <v>748</v>
      </c>
      <c r="AL1804" t="s">
        <v>3482</v>
      </c>
      <c r="AM1804" t="s">
        <v>3483</v>
      </c>
    </row>
    <row r="1805" spans="1:39" x14ac:dyDescent="0.25">
      <c r="A1805" s="2">
        <v>41738</v>
      </c>
      <c r="B1805" t="s">
        <v>16126</v>
      </c>
      <c r="C1805" t="s">
        <v>13816</v>
      </c>
      <c r="D1805" s="2">
        <v>41852</v>
      </c>
      <c r="E1805" s="2">
        <v>41852</v>
      </c>
      <c r="F1805" t="s">
        <v>5525</v>
      </c>
      <c r="G1805">
        <v>0</v>
      </c>
      <c r="H1805">
        <v>0</v>
      </c>
      <c r="I1805">
        <v>0</v>
      </c>
      <c r="J1805" t="s">
        <v>14911</v>
      </c>
      <c r="K1805" t="s">
        <v>16127</v>
      </c>
      <c r="L1805" t="s">
        <v>64</v>
      </c>
      <c r="M1805" t="s">
        <v>3478</v>
      </c>
      <c r="N1805" t="s">
        <v>3479</v>
      </c>
      <c r="Q1805">
        <v>0</v>
      </c>
      <c r="R1805">
        <v>0</v>
      </c>
      <c r="S1805">
        <v>0</v>
      </c>
      <c r="T1805">
        <v>0</v>
      </c>
      <c r="U1805">
        <v>152</v>
      </c>
      <c r="V1805">
        <v>0</v>
      </c>
      <c r="X1805">
        <v>0</v>
      </c>
      <c r="Y1805" t="s">
        <v>67</v>
      </c>
      <c r="Z1805" t="s">
        <v>68</v>
      </c>
      <c r="AA1805" t="s">
        <v>5087</v>
      </c>
      <c r="AB1805" t="s">
        <v>5088</v>
      </c>
      <c r="AC1805">
        <v>152</v>
      </c>
      <c r="AD1805" t="s">
        <v>3478</v>
      </c>
      <c r="AE1805" t="s">
        <v>3480</v>
      </c>
      <c r="AF1805" t="s">
        <v>3481</v>
      </c>
      <c r="AG1805">
        <v>250</v>
      </c>
      <c r="AI1805">
        <v>2640</v>
      </c>
      <c r="AK1805" t="s">
        <v>748</v>
      </c>
      <c r="AL1805" t="s">
        <v>3482</v>
      </c>
      <c r="AM1805" t="s">
        <v>3483</v>
      </c>
    </row>
    <row r="1806" spans="1:39" x14ac:dyDescent="0.25">
      <c r="A1806" s="2">
        <v>41738</v>
      </c>
      <c r="B1806" t="s">
        <v>16128</v>
      </c>
      <c r="C1806" t="s">
        <v>14958</v>
      </c>
      <c r="D1806" s="2">
        <v>41817</v>
      </c>
      <c r="E1806" s="2">
        <v>41817</v>
      </c>
      <c r="F1806" t="s">
        <v>14959</v>
      </c>
      <c r="G1806">
        <v>0</v>
      </c>
      <c r="H1806">
        <v>0</v>
      </c>
      <c r="I1806">
        <v>0</v>
      </c>
      <c r="J1806" t="s">
        <v>16129</v>
      </c>
      <c r="L1806" t="s">
        <v>64</v>
      </c>
      <c r="M1806" t="s">
        <v>3478</v>
      </c>
      <c r="N1806" t="s">
        <v>3479</v>
      </c>
      <c r="Q1806">
        <v>0</v>
      </c>
      <c r="R1806">
        <v>0</v>
      </c>
      <c r="S1806">
        <v>0</v>
      </c>
      <c r="T1806">
        <v>0</v>
      </c>
      <c r="U1806">
        <v>67.2</v>
      </c>
      <c r="V1806">
        <v>0</v>
      </c>
      <c r="X1806">
        <v>0</v>
      </c>
      <c r="Y1806" t="s">
        <v>67</v>
      </c>
      <c r="Z1806" t="s">
        <v>68</v>
      </c>
      <c r="AA1806" t="s">
        <v>5087</v>
      </c>
      <c r="AB1806" t="s">
        <v>5088</v>
      </c>
      <c r="AC1806">
        <v>67.2</v>
      </c>
      <c r="AD1806" t="s">
        <v>3478</v>
      </c>
      <c r="AE1806" t="s">
        <v>3480</v>
      </c>
      <c r="AF1806" t="s">
        <v>3481</v>
      </c>
      <c r="AG1806">
        <v>250</v>
      </c>
      <c r="AI1806">
        <v>2640</v>
      </c>
      <c r="AK1806" t="s">
        <v>748</v>
      </c>
      <c r="AL1806" t="s">
        <v>3482</v>
      </c>
      <c r="AM1806" t="s">
        <v>3483</v>
      </c>
    </row>
    <row r="1807" spans="1:39" x14ac:dyDescent="0.25">
      <c r="A1807" s="2">
        <v>41737</v>
      </c>
      <c r="B1807" t="s">
        <v>16175</v>
      </c>
      <c r="C1807" t="s">
        <v>16176</v>
      </c>
      <c r="D1807" s="2">
        <v>41817</v>
      </c>
      <c r="E1807" s="2">
        <v>41817</v>
      </c>
      <c r="F1807" t="s">
        <v>6071</v>
      </c>
      <c r="G1807">
        <v>9</v>
      </c>
      <c r="H1807">
        <v>0</v>
      </c>
      <c r="I1807">
        <v>0</v>
      </c>
      <c r="J1807" t="s">
        <v>16177</v>
      </c>
      <c r="L1807" t="s">
        <v>64</v>
      </c>
      <c r="M1807" t="s">
        <v>744</v>
      </c>
      <c r="N1807" t="s">
        <v>745</v>
      </c>
      <c r="Q1807">
        <v>0</v>
      </c>
      <c r="R1807">
        <v>0</v>
      </c>
      <c r="S1807">
        <v>0</v>
      </c>
      <c r="T1807">
        <v>0</v>
      </c>
      <c r="U1807">
        <v>612</v>
      </c>
      <c r="V1807">
        <v>0</v>
      </c>
      <c r="X1807">
        <v>0</v>
      </c>
      <c r="Y1807" t="s">
        <v>67</v>
      </c>
      <c r="Z1807" t="s">
        <v>68</v>
      </c>
      <c r="AA1807" t="s">
        <v>5087</v>
      </c>
      <c r="AB1807" t="s">
        <v>5088</v>
      </c>
      <c r="AC1807">
        <v>306</v>
      </c>
      <c r="AD1807" t="s">
        <v>744</v>
      </c>
      <c r="AE1807" t="s">
        <v>746</v>
      </c>
      <c r="AF1807" t="s">
        <v>747</v>
      </c>
      <c r="AG1807">
        <v>1</v>
      </c>
      <c r="AI1807">
        <v>2640</v>
      </c>
      <c r="AK1807" t="s">
        <v>748</v>
      </c>
      <c r="AL1807" t="s">
        <v>749</v>
      </c>
      <c r="AM1807" t="s">
        <v>750</v>
      </c>
    </row>
    <row r="1808" spans="1:39" x14ac:dyDescent="0.25">
      <c r="A1808" s="2">
        <v>41736</v>
      </c>
      <c r="B1808" t="s">
        <v>16187</v>
      </c>
      <c r="C1808" t="s">
        <v>13816</v>
      </c>
      <c r="D1808" s="2">
        <v>41852</v>
      </c>
      <c r="E1808" s="2">
        <v>41852</v>
      </c>
      <c r="F1808" t="s">
        <v>5525</v>
      </c>
      <c r="G1808">
        <v>0</v>
      </c>
      <c r="H1808">
        <v>0</v>
      </c>
      <c r="I1808">
        <v>0</v>
      </c>
      <c r="J1808" t="s">
        <v>14911</v>
      </c>
      <c r="K1808" t="s">
        <v>16188</v>
      </c>
      <c r="L1808" t="s">
        <v>64</v>
      </c>
      <c r="M1808" t="s">
        <v>3478</v>
      </c>
      <c r="N1808" t="s">
        <v>3479</v>
      </c>
      <c r="Q1808">
        <v>0</v>
      </c>
      <c r="R1808">
        <v>0</v>
      </c>
      <c r="S1808">
        <v>0</v>
      </c>
      <c r="T1808">
        <v>0</v>
      </c>
      <c r="U1808">
        <v>152</v>
      </c>
      <c r="V1808">
        <v>0</v>
      </c>
      <c r="X1808">
        <v>0</v>
      </c>
      <c r="Y1808" t="s">
        <v>67</v>
      </c>
      <c r="Z1808" t="s">
        <v>12981</v>
      </c>
      <c r="AA1808" t="s">
        <v>5087</v>
      </c>
      <c r="AB1808" t="s">
        <v>5088</v>
      </c>
      <c r="AC1808">
        <v>152</v>
      </c>
      <c r="AD1808" t="s">
        <v>3478</v>
      </c>
      <c r="AE1808" t="s">
        <v>3480</v>
      </c>
      <c r="AF1808" t="s">
        <v>3481</v>
      </c>
      <c r="AG1808">
        <v>250</v>
      </c>
      <c r="AI1808">
        <v>2640</v>
      </c>
      <c r="AK1808" t="s">
        <v>748</v>
      </c>
      <c r="AL1808" t="s">
        <v>3482</v>
      </c>
      <c r="AM1808" t="s">
        <v>3483</v>
      </c>
    </row>
    <row r="1809" spans="1:39" x14ac:dyDescent="0.25">
      <c r="A1809" s="2">
        <v>41736</v>
      </c>
      <c r="B1809" t="s">
        <v>16189</v>
      </c>
      <c r="C1809" t="s">
        <v>14958</v>
      </c>
      <c r="D1809" s="2">
        <v>41817</v>
      </c>
      <c r="E1809" s="2">
        <v>41817</v>
      </c>
      <c r="F1809" t="s">
        <v>14959</v>
      </c>
      <c r="G1809">
        <v>0</v>
      </c>
      <c r="H1809">
        <v>0</v>
      </c>
      <c r="I1809">
        <v>0</v>
      </c>
      <c r="J1809" t="s">
        <v>16108</v>
      </c>
      <c r="L1809" t="s">
        <v>64</v>
      </c>
      <c r="M1809" t="s">
        <v>3478</v>
      </c>
      <c r="N1809" t="s">
        <v>3479</v>
      </c>
      <c r="Q1809">
        <v>0</v>
      </c>
      <c r="R1809">
        <v>0</v>
      </c>
      <c r="S1809">
        <v>0</v>
      </c>
      <c r="T1809">
        <v>0</v>
      </c>
      <c r="U1809">
        <v>100.8</v>
      </c>
      <c r="V1809">
        <v>0</v>
      </c>
      <c r="X1809">
        <v>0</v>
      </c>
      <c r="Y1809" t="s">
        <v>67</v>
      </c>
      <c r="Z1809" t="s">
        <v>68</v>
      </c>
      <c r="AA1809" t="s">
        <v>5087</v>
      </c>
      <c r="AB1809" t="s">
        <v>5088</v>
      </c>
      <c r="AC1809">
        <v>100.8</v>
      </c>
      <c r="AD1809" t="s">
        <v>3478</v>
      </c>
      <c r="AE1809" t="s">
        <v>3480</v>
      </c>
      <c r="AF1809" t="s">
        <v>3481</v>
      </c>
      <c r="AG1809">
        <v>250</v>
      </c>
      <c r="AI1809">
        <v>2640</v>
      </c>
      <c r="AK1809" t="s">
        <v>748</v>
      </c>
      <c r="AL1809" t="s">
        <v>3482</v>
      </c>
      <c r="AM1809" t="s">
        <v>3483</v>
      </c>
    </row>
    <row r="1810" spans="1:39" x14ac:dyDescent="0.25">
      <c r="A1810" s="2">
        <v>41736</v>
      </c>
      <c r="B1810" t="s">
        <v>16193</v>
      </c>
      <c r="C1810" t="s">
        <v>15336</v>
      </c>
      <c r="D1810" s="2">
        <v>41783</v>
      </c>
      <c r="E1810" s="2">
        <v>41783</v>
      </c>
      <c r="F1810" t="s">
        <v>15337</v>
      </c>
      <c r="G1810">
        <v>0</v>
      </c>
      <c r="H1810">
        <v>0</v>
      </c>
      <c r="I1810">
        <v>0</v>
      </c>
      <c r="J1810" t="s">
        <v>4863</v>
      </c>
      <c r="L1810" t="s">
        <v>64</v>
      </c>
      <c r="M1810" t="s">
        <v>3478</v>
      </c>
      <c r="N1810" t="s">
        <v>3479</v>
      </c>
      <c r="Q1810">
        <v>0</v>
      </c>
      <c r="R1810">
        <v>0</v>
      </c>
      <c r="S1810">
        <v>0</v>
      </c>
      <c r="T1810">
        <v>0</v>
      </c>
      <c r="U1810">
        <v>42.67</v>
      </c>
      <c r="V1810">
        <v>0</v>
      </c>
      <c r="X1810">
        <v>0</v>
      </c>
      <c r="Y1810" t="s">
        <v>67</v>
      </c>
      <c r="Z1810" t="s">
        <v>81</v>
      </c>
      <c r="AA1810" t="s">
        <v>82</v>
      </c>
      <c r="AB1810" t="s">
        <v>297</v>
      </c>
      <c r="AC1810">
        <v>42.671999999999997</v>
      </c>
      <c r="AD1810" t="s">
        <v>3478</v>
      </c>
      <c r="AE1810" t="s">
        <v>3480</v>
      </c>
      <c r="AF1810" t="s">
        <v>3481</v>
      </c>
      <c r="AG1810">
        <v>250</v>
      </c>
      <c r="AI1810">
        <v>2640</v>
      </c>
      <c r="AK1810" t="s">
        <v>748</v>
      </c>
      <c r="AL1810" t="s">
        <v>3482</v>
      </c>
      <c r="AM1810" t="s">
        <v>3483</v>
      </c>
    </row>
    <row r="1811" spans="1:39" x14ac:dyDescent="0.25">
      <c r="A1811" s="2">
        <v>41725</v>
      </c>
      <c r="B1811" t="s">
        <v>16440</v>
      </c>
      <c r="C1811" t="s">
        <v>14958</v>
      </c>
      <c r="D1811" s="2">
        <v>41819</v>
      </c>
      <c r="E1811" s="2">
        <v>41819</v>
      </c>
      <c r="F1811" t="s">
        <v>14959</v>
      </c>
      <c r="G1811">
        <v>0</v>
      </c>
      <c r="H1811">
        <v>0</v>
      </c>
      <c r="I1811">
        <v>0</v>
      </c>
      <c r="J1811" t="s">
        <v>16441</v>
      </c>
      <c r="L1811" t="s">
        <v>64</v>
      </c>
      <c r="M1811" t="s">
        <v>744</v>
      </c>
      <c r="N1811" t="s">
        <v>745</v>
      </c>
      <c r="Q1811">
        <v>0</v>
      </c>
      <c r="R1811">
        <v>0</v>
      </c>
      <c r="S1811">
        <v>0</v>
      </c>
      <c r="T1811">
        <v>0</v>
      </c>
      <c r="U1811">
        <v>33.6</v>
      </c>
      <c r="V1811">
        <v>0</v>
      </c>
      <c r="X1811">
        <v>0</v>
      </c>
      <c r="Y1811" t="s">
        <v>67</v>
      </c>
      <c r="Z1811" t="s">
        <v>68</v>
      </c>
      <c r="AA1811" t="s">
        <v>5087</v>
      </c>
      <c r="AB1811" t="s">
        <v>5088</v>
      </c>
      <c r="AC1811">
        <v>33.6</v>
      </c>
      <c r="AD1811" t="s">
        <v>744</v>
      </c>
      <c r="AE1811" t="s">
        <v>746</v>
      </c>
      <c r="AF1811" t="s">
        <v>747</v>
      </c>
      <c r="AG1811">
        <v>1</v>
      </c>
      <c r="AI1811">
        <v>2640</v>
      </c>
      <c r="AK1811" t="s">
        <v>748</v>
      </c>
      <c r="AL1811" t="s">
        <v>749</v>
      </c>
      <c r="AM1811" t="s">
        <v>750</v>
      </c>
    </row>
    <row r="1812" spans="1:39" x14ac:dyDescent="0.25">
      <c r="A1812" s="2">
        <v>41725</v>
      </c>
      <c r="B1812" t="s">
        <v>16454</v>
      </c>
      <c r="C1812" t="s">
        <v>16455</v>
      </c>
      <c r="D1812" s="2">
        <v>41754</v>
      </c>
      <c r="E1812" s="2">
        <v>41754</v>
      </c>
      <c r="F1812" t="s">
        <v>9400</v>
      </c>
      <c r="G1812">
        <v>0</v>
      </c>
      <c r="H1812">
        <v>0</v>
      </c>
      <c r="I1812">
        <v>0</v>
      </c>
      <c r="J1812" t="s">
        <v>16456</v>
      </c>
      <c r="L1812" t="s">
        <v>64</v>
      </c>
      <c r="M1812" t="s">
        <v>744</v>
      </c>
      <c r="N1812" t="s">
        <v>745</v>
      </c>
      <c r="Q1812">
        <v>0</v>
      </c>
      <c r="R1812">
        <v>0</v>
      </c>
      <c r="S1812">
        <v>0</v>
      </c>
      <c r="T1812">
        <v>0</v>
      </c>
      <c r="U1812">
        <v>8</v>
      </c>
      <c r="V1812">
        <v>0</v>
      </c>
      <c r="X1812">
        <v>0</v>
      </c>
      <c r="Y1812" t="s">
        <v>67</v>
      </c>
      <c r="Z1812" t="s">
        <v>68</v>
      </c>
      <c r="AA1812" t="s">
        <v>82</v>
      </c>
      <c r="AB1812" t="s">
        <v>297</v>
      </c>
      <c r="AC1812">
        <v>8</v>
      </c>
      <c r="AD1812" t="s">
        <v>744</v>
      </c>
      <c r="AE1812" t="s">
        <v>746</v>
      </c>
      <c r="AF1812" t="s">
        <v>747</v>
      </c>
      <c r="AG1812">
        <v>1</v>
      </c>
      <c r="AI1812">
        <v>2640</v>
      </c>
      <c r="AK1812" t="s">
        <v>748</v>
      </c>
      <c r="AL1812" t="s">
        <v>749</v>
      </c>
      <c r="AM1812" t="s">
        <v>750</v>
      </c>
    </row>
    <row r="1813" spans="1:39" x14ac:dyDescent="0.25">
      <c r="A1813" s="2">
        <v>41723</v>
      </c>
      <c r="B1813" t="s">
        <v>16533</v>
      </c>
      <c r="C1813" t="s">
        <v>10313</v>
      </c>
      <c r="D1813" s="2">
        <v>41751</v>
      </c>
      <c r="E1813" s="2">
        <v>41751</v>
      </c>
      <c r="F1813" t="s">
        <v>9400</v>
      </c>
      <c r="G1813">
        <v>0</v>
      </c>
      <c r="H1813">
        <v>0</v>
      </c>
      <c r="I1813">
        <v>0</v>
      </c>
      <c r="J1813" t="s">
        <v>16534</v>
      </c>
      <c r="L1813" t="s">
        <v>64</v>
      </c>
      <c r="M1813" t="s">
        <v>3478</v>
      </c>
      <c r="N1813" t="s">
        <v>3479</v>
      </c>
      <c r="Q1813">
        <v>0</v>
      </c>
      <c r="R1813">
        <v>0</v>
      </c>
      <c r="S1813">
        <v>0</v>
      </c>
      <c r="T1813">
        <v>0</v>
      </c>
      <c r="U1813">
        <v>3.6</v>
      </c>
      <c r="V1813">
        <v>0</v>
      </c>
      <c r="X1813">
        <v>0</v>
      </c>
      <c r="Y1813" t="s">
        <v>67</v>
      </c>
      <c r="Z1813" t="s">
        <v>68</v>
      </c>
      <c r="AA1813" t="s">
        <v>4620</v>
      </c>
      <c r="AB1813" t="s">
        <v>297</v>
      </c>
      <c r="AC1813">
        <v>7.2</v>
      </c>
      <c r="AD1813" t="s">
        <v>3478</v>
      </c>
      <c r="AE1813" t="s">
        <v>3480</v>
      </c>
      <c r="AF1813" t="s">
        <v>3481</v>
      </c>
      <c r="AG1813">
        <v>250</v>
      </c>
      <c r="AI1813">
        <v>2640</v>
      </c>
      <c r="AK1813" t="s">
        <v>748</v>
      </c>
      <c r="AL1813" t="s">
        <v>3482</v>
      </c>
      <c r="AM1813" t="s">
        <v>3483</v>
      </c>
    </row>
    <row r="1814" spans="1:39" x14ac:dyDescent="0.25">
      <c r="A1814" s="2">
        <v>41723</v>
      </c>
      <c r="B1814" t="s">
        <v>16537</v>
      </c>
      <c r="C1814" t="s">
        <v>16455</v>
      </c>
      <c r="D1814" s="2">
        <v>41754</v>
      </c>
      <c r="E1814" s="2">
        <v>41754</v>
      </c>
      <c r="F1814" t="s">
        <v>9400</v>
      </c>
      <c r="G1814">
        <v>0</v>
      </c>
      <c r="H1814">
        <v>0</v>
      </c>
      <c r="I1814">
        <v>0</v>
      </c>
      <c r="J1814" t="s">
        <v>16538</v>
      </c>
      <c r="L1814" t="s">
        <v>64</v>
      </c>
      <c r="M1814" t="s">
        <v>3478</v>
      </c>
      <c r="N1814" t="s">
        <v>3479</v>
      </c>
      <c r="Q1814">
        <v>0</v>
      </c>
      <c r="R1814">
        <v>0</v>
      </c>
      <c r="S1814">
        <v>0</v>
      </c>
      <c r="T1814">
        <v>0</v>
      </c>
      <c r="U1814">
        <v>28</v>
      </c>
      <c r="V1814">
        <v>0</v>
      </c>
      <c r="X1814">
        <v>0</v>
      </c>
      <c r="Y1814" t="s">
        <v>67</v>
      </c>
      <c r="Z1814" t="s">
        <v>68</v>
      </c>
      <c r="AA1814" t="s">
        <v>82</v>
      </c>
      <c r="AB1814" t="s">
        <v>297</v>
      </c>
      <c r="AC1814">
        <v>28</v>
      </c>
      <c r="AD1814" t="s">
        <v>3478</v>
      </c>
      <c r="AE1814" t="s">
        <v>3480</v>
      </c>
      <c r="AF1814" t="s">
        <v>3481</v>
      </c>
      <c r="AG1814">
        <v>250</v>
      </c>
      <c r="AI1814">
        <v>2640</v>
      </c>
      <c r="AK1814" t="s">
        <v>748</v>
      </c>
      <c r="AL1814" t="s">
        <v>3482</v>
      </c>
      <c r="AM1814" t="s">
        <v>3483</v>
      </c>
    </row>
    <row r="1815" spans="1:39" x14ac:dyDescent="0.25">
      <c r="A1815" s="2">
        <v>41719</v>
      </c>
      <c r="B1815" t="s">
        <v>16626</v>
      </c>
      <c r="C1815" t="s">
        <v>10313</v>
      </c>
      <c r="D1815" s="2">
        <v>41753</v>
      </c>
      <c r="E1815" s="2">
        <v>41753</v>
      </c>
      <c r="F1815" t="s">
        <v>9400</v>
      </c>
      <c r="G1815">
        <v>10</v>
      </c>
      <c r="H1815">
        <v>3</v>
      </c>
      <c r="I1815">
        <v>1</v>
      </c>
      <c r="J1815" t="s">
        <v>16627</v>
      </c>
      <c r="L1815" t="s">
        <v>64</v>
      </c>
      <c r="M1815" t="s">
        <v>3478</v>
      </c>
      <c r="N1815" t="s">
        <v>3479</v>
      </c>
      <c r="Q1815">
        <v>0</v>
      </c>
      <c r="R1815">
        <v>0</v>
      </c>
      <c r="S1815">
        <v>0</v>
      </c>
      <c r="T1815">
        <v>0</v>
      </c>
      <c r="U1815">
        <v>50.4</v>
      </c>
      <c r="V1815">
        <v>57.96</v>
      </c>
      <c r="W1815" s="2">
        <v>41844</v>
      </c>
      <c r="X1815">
        <v>0</v>
      </c>
      <c r="Y1815" t="s">
        <v>67</v>
      </c>
      <c r="Z1815" t="s">
        <v>68</v>
      </c>
      <c r="AA1815" t="s">
        <v>4620</v>
      </c>
      <c r="AB1815" t="s">
        <v>297</v>
      </c>
      <c r="AC1815">
        <v>46.8</v>
      </c>
      <c r="AD1815" t="s">
        <v>3478</v>
      </c>
      <c r="AE1815" t="s">
        <v>3480</v>
      </c>
      <c r="AF1815" t="s">
        <v>3481</v>
      </c>
      <c r="AG1815">
        <v>250</v>
      </c>
      <c r="AI1815">
        <v>2640</v>
      </c>
      <c r="AK1815" t="s">
        <v>748</v>
      </c>
      <c r="AL1815" t="s">
        <v>3482</v>
      </c>
      <c r="AM1815" t="s">
        <v>3483</v>
      </c>
    </row>
    <row r="1816" spans="1:39" x14ac:dyDescent="0.25">
      <c r="A1816" s="2">
        <v>41712</v>
      </c>
      <c r="B1816" t="s">
        <v>16800</v>
      </c>
      <c r="C1816" t="s">
        <v>16455</v>
      </c>
      <c r="D1816" s="2">
        <v>41754</v>
      </c>
      <c r="E1816" s="2">
        <v>41754</v>
      </c>
      <c r="F1816" t="s">
        <v>9400</v>
      </c>
      <c r="G1816">
        <v>0</v>
      </c>
      <c r="H1816">
        <v>0</v>
      </c>
      <c r="I1816">
        <v>0</v>
      </c>
      <c r="J1816" t="s">
        <v>16801</v>
      </c>
      <c r="L1816" t="s">
        <v>64</v>
      </c>
      <c r="M1816" t="s">
        <v>744</v>
      </c>
      <c r="N1816" t="s">
        <v>745</v>
      </c>
      <c r="Q1816">
        <v>0</v>
      </c>
      <c r="R1816">
        <v>0</v>
      </c>
      <c r="S1816">
        <v>0</v>
      </c>
      <c r="T1816">
        <v>0</v>
      </c>
      <c r="U1816">
        <v>14</v>
      </c>
      <c r="V1816">
        <v>0</v>
      </c>
      <c r="X1816">
        <v>0</v>
      </c>
      <c r="Y1816" t="s">
        <v>67</v>
      </c>
      <c r="Z1816" t="s">
        <v>68</v>
      </c>
      <c r="AA1816" t="s">
        <v>82</v>
      </c>
      <c r="AB1816" t="s">
        <v>297</v>
      </c>
      <c r="AC1816">
        <v>14</v>
      </c>
      <c r="AD1816" t="s">
        <v>744</v>
      </c>
      <c r="AE1816" t="s">
        <v>746</v>
      </c>
      <c r="AF1816" t="s">
        <v>747</v>
      </c>
      <c r="AG1816">
        <v>1</v>
      </c>
      <c r="AI1816">
        <v>2640</v>
      </c>
      <c r="AK1816" t="s">
        <v>748</v>
      </c>
      <c r="AL1816" t="s">
        <v>749</v>
      </c>
      <c r="AM1816" t="s">
        <v>750</v>
      </c>
    </row>
    <row r="1817" spans="1:39" x14ac:dyDescent="0.25">
      <c r="A1817" s="2">
        <v>41710</v>
      </c>
      <c r="B1817" t="s">
        <v>16905</v>
      </c>
      <c r="C1817" t="s">
        <v>16455</v>
      </c>
      <c r="D1817" s="2">
        <v>41754</v>
      </c>
      <c r="E1817" s="2">
        <v>41754</v>
      </c>
      <c r="F1817" t="s">
        <v>9400</v>
      </c>
      <c r="G1817">
        <v>0</v>
      </c>
      <c r="H1817">
        <v>0</v>
      </c>
      <c r="I1817">
        <v>0</v>
      </c>
      <c r="J1817" t="s">
        <v>16538</v>
      </c>
      <c r="L1817" t="s">
        <v>64</v>
      </c>
      <c r="M1817" t="s">
        <v>3478</v>
      </c>
      <c r="N1817" t="s">
        <v>3479</v>
      </c>
      <c r="Q1817">
        <v>0</v>
      </c>
      <c r="R1817">
        <v>0</v>
      </c>
      <c r="S1817">
        <v>0</v>
      </c>
      <c r="T1817">
        <v>0</v>
      </c>
      <c r="U1817">
        <v>28</v>
      </c>
      <c r="V1817">
        <v>0</v>
      </c>
      <c r="X1817">
        <v>0</v>
      </c>
      <c r="Y1817" t="s">
        <v>67</v>
      </c>
      <c r="Z1817" t="s">
        <v>68</v>
      </c>
      <c r="AA1817" t="s">
        <v>82</v>
      </c>
      <c r="AB1817" t="s">
        <v>297</v>
      </c>
      <c r="AC1817">
        <v>28</v>
      </c>
      <c r="AD1817" t="s">
        <v>3478</v>
      </c>
      <c r="AE1817" t="s">
        <v>3480</v>
      </c>
      <c r="AF1817" t="s">
        <v>3481</v>
      </c>
      <c r="AG1817">
        <v>250</v>
      </c>
      <c r="AI1817">
        <v>2640</v>
      </c>
      <c r="AK1817" t="s">
        <v>748</v>
      </c>
      <c r="AL1817" t="s">
        <v>3482</v>
      </c>
      <c r="AM1817" t="s">
        <v>3483</v>
      </c>
    </row>
    <row r="1818" spans="1:39" x14ac:dyDescent="0.25">
      <c r="A1818" s="2">
        <v>41710</v>
      </c>
      <c r="B1818" t="s">
        <v>16906</v>
      </c>
      <c r="C1818" t="s">
        <v>10313</v>
      </c>
      <c r="D1818" s="2">
        <v>41753</v>
      </c>
      <c r="E1818" s="2">
        <v>41753</v>
      </c>
      <c r="F1818" t="s">
        <v>9400</v>
      </c>
      <c r="G1818">
        <v>0</v>
      </c>
      <c r="H1818">
        <v>0</v>
      </c>
      <c r="I1818">
        <v>0</v>
      </c>
      <c r="J1818" t="s">
        <v>16498</v>
      </c>
      <c r="L1818" t="s">
        <v>64</v>
      </c>
      <c r="M1818" t="s">
        <v>3478</v>
      </c>
      <c r="N1818" t="s">
        <v>3479</v>
      </c>
      <c r="Q1818">
        <v>0</v>
      </c>
      <c r="R1818">
        <v>0</v>
      </c>
      <c r="S1818">
        <v>0</v>
      </c>
      <c r="T1818">
        <v>0</v>
      </c>
      <c r="U1818">
        <v>32.4</v>
      </c>
      <c r="V1818">
        <v>0</v>
      </c>
      <c r="X1818">
        <v>0</v>
      </c>
      <c r="Y1818" t="s">
        <v>67</v>
      </c>
      <c r="Z1818" t="s">
        <v>68</v>
      </c>
      <c r="AA1818" t="s">
        <v>4620</v>
      </c>
      <c r="AB1818" t="s">
        <v>297</v>
      </c>
      <c r="AC1818">
        <v>32.4</v>
      </c>
      <c r="AD1818" t="s">
        <v>3478</v>
      </c>
      <c r="AE1818" t="s">
        <v>3480</v>
      </c>
      <c r="AF1818" t="s">
        <v>3481</v>
      </c>
      <c r="AG1818">
        <v>250</v>
      </c>
      <c r="AI1818">
        <v>2640</v>
      </c>
      <c r="AK1818" t="s">
        <v>748</v>
      </c>
      <c r="AL1818" t="s">
        <v>3482</v>
      </c>
      <c r="AM1818" t="s">
        <v>3483</v>
      </c>
    </row>
    <row r="1819" spans="1:39" x14ac:dyDescent="0.25">
      <c r="A1819" s="2">
        <v>41704</v>
      </c>
      <c r="B1819" t="s">
        <v>17065</v>
      </c>
      <c r="C1819" t="s">
        <v>16455</v>
      </c>
      <c r="D1819" s="2">
        <v>41754</v>
      </c>
      <c r="E1819" s="2">
        <v>41754</v>
      </c>
      <c r="F1819" t="s">
        <v>9400</v>
      </c>
      <c r="G1819">
        <v>0</v>
      </c>
      <c r="H1819">
        <v>0</v>
      </c>
      <c r="I1819">
        <v>0</v>
      </c>
      <c r="J1819" t="s">
        <v>16538</v>
      </c>
      <c r="L1819" t="s">
        <v>64</v>
      </c>
      <c r="M1819" t="s">
        <v>744</v>
      </c>
      <c r="N1819" t="s">
        <v>745</v>
      </c>
      <c r="Q1819">
        <v>0</v>
      </c>
      <c r="R1819">
        <v>0</v>
      </c>
      <c r="S1819">
        <v>0</v>
      </c>
      <c r="T1819">
        <v>0</v>
      </c>
      <c r="U1819">
        <v>28</v>
      </c>
      <c r="V1819">
        <v>0</v>
      </c>
      <c r="X1819">
        <v>0</v>
      </c>
      <c r="Y1819" t="s">
        <v>67</v>
      </c>
      <c r="Z1819" t="s">
        <v>68</v>
      </c>
      <c r="AA1819" t="s">
        <v>82</v>
      </c>
      <c r="AB1819" t="s">
        <v>297</v>
      </c>
      <c r="AC1819">
        <v>28</v>
      </c>
      <c r="AD1819" t="s">
        <v>744</v>
      </c>
      <c r="AE1819" t="s">
        <v>746</v>
      </c>
      <c r="AF1819" t="s">
        <v>747</v>
      </c>
      <c r="AG1819">
        <v>1</v>
      </c>
      <c r="AI1819">
        <v>2640</v>
      </c>
      <c r="AK1819" t="s">
        <v>748</v>
      </c>
      <c r="AL1819" t="s">
        <v>749</v>
      </c>
      <c r="AM1819" t="s">
        <v>750</v>
      </c>
    </row>
    <row r="1820" spans="1:39" x14ac:dyDescent="0.25">
      <c r="A1820" s="2">
        <v>41704</v>
      </c>
      <c r="B1820" t="s">
        <v>17073</v>
      </c>
      <c r="C1820" t="s">
        <v>17074</v>
      </c>
      <c r="D1820" s="2">
        <v>41704</v>
      </c>
      <c r="E1820" s="2">
        <v>41704</v>
      </c>
      <c r="G1820">
        <v>1</v>
      </c>
      <c r="H1820">
        <v>0</v>
      </c>
      <c r="I1820">
        <v>0</v>
      </c>
      <c r="L1820" t="s">
        <v>64</v>
      </c>
      <c r="M1820" t="s">
        <v>1438</v>
      </c>
      <c r="N1820" t="s">
        <v>66</v>
      </c>
      <c r="O1820" s="3">
        <v>348460271</v>
      </c>
      <c r="P1820" t="s">
        <v>17075</v>
      </c>
      <c r="Q1820">
        <v>0</v>
      </c>
      <c r="R1820">
        <v>8.2799999999999994</v>
      </c>
      <c r="S1820">
        <v>8.2799999999999994</v>
      </c>
      <c r="T1820">
        <v>0</v>
      </c>
      <c r="U1820">
        <v>0</v>
      </c>
      <c r="V1820">
        <v>8.2799999999999994</v>
      </c>
      <c r="W1820" s="2">
        <v>41704</v>
      </c>
      <c r="X1820">
        <v>0</v>
      </c>
      <c r="Y1820" t="s">
        <v>67</v>
      </c>
      <c r="Z1820" t="s">
        <v>68</v>
      </c>
      <c r="AA1820" t="s">
        <v>69</v>
      </c>
      <c r="AC1820">
        <v>0</v>
      </c>
      <c r="AD1820" t="s">
        <v>1438</v>
      </c>
      <c r="AE1820" t="s">
        <v>1439</v>
      </c>
      <c r="AF1820" t="s">
        <v>1440</v>
      </c>
      <c r="AG1820">
        <v>127</v>
      </c>
      <c r="AI1820">
        <v>2640</v>
      </c>
      <c r="AK1820" t="s">
        <v>748</v>
      </c>
      <c r="AL1820" t="s">
        <v>1441</v>
      </c>
      <c r="AM1820" t="s">
        <v>1442</v>
      </c>
    </row>
    <row r="1821" spans="1:39" x14ac:dyDescent="0.25">
      <c r="A1821" s="2">
        <v>41704</v>
      </c>
      <c r="B1821" t="s">
        <v>17076</v>
      </c>
      <c r="C1821" t="s">
        <v>17074</v>
      </c>
      <c r="D1821" s="2">
        <v>41704</v>
      </c>
      <c r="E1821" s="2">
        <v>41704</v>
      </c>
      <c r="G1821">
        <v>1</v>
      </c>
      <c r="H1821">
        <v>0</v>
      </c>
      <c r="I1821">
        <v>0</v>
      </c>
      <c r="L1821" t="s">
        <v>64</v>
      </c>
      <c r="M1821" t="s">
        <v>1438</v>
      </c>
      <c r="N1821" t="s">
        <v>66</v>
      </c>
      <c r="O1821" t="s">
        <v>17077</v>
      </c>
      <c r="P1821" t="s">
        <v>17078</v>
      </c>
      <c r="Q1821">
        <v>0</v>
      </c>
      <c r="R1821">
        <v>4.68</v>
      </c>
      <c r="S1821">
        <v>4.68</v>
      </c>
      <c r="T1821">
        <v>0</v>
      </c>
      <c r="U1821">
        <v>0</v>
      </c>
      <c r="V1821">
        <v>4.68</v>
      </c>
      <c r="W1821" s="2">
        <v>41704</v>
      </c>
      <c r="X1821">
        <v>0</v>
      </c>
      <c r="Y1821" t="s">
        <v>67</v>
      </c>
      <c r="Z1821" t="s">
        <v>68</v>
      </c>
      <c r="AA1821" t="s">
        <v>69</v>
      </c>
      <c r="AC1821">
        <v>0</v>
      </c>
      <c r="AD1821" t="s">
        <v>1438</v>
      </c>
      <c r="AE1821" t="s">
        <v>1439</v>
      </c>
      <c r="AF1821" t="s">
        <v>1440</v>
      </c>
      <c r="AG1821">
        <v>127</v>
      </c>
      <c r="AI1821">
        <v>2640</v>
      </c>
      <c r="AK1821" t="s">
        <v>748</v>
      </c>
      <c r="AL1821" t="s">
        <v>1441</v>
      </c>
      <c r="AM1821" t="s">
        <v>1442</v>
      </c>
    </row>
    <row r="1822" spans="1:39" x14ac:dyDescent="0.25">
      <c r="A1822" s="2">
        <v>41703</v>
      </c>
      <c r="B1822" t="s">
        <v>17101</v>
      </c>
      <c r="C1822" t="s">
        <v>15336</v>
      </c>
      <c r="D1822" s="2">
        <v>41783</v>
      </c>
      <c r="E1822" s="2">
        <v>41783</v>
      </c>
      <c r="F1822" t="s">
        <v>15337</v>
      </c>
      <c r="G1822">
        <v>0</v>
      </c>
      <c r="H1822">
        <v>0</v>
      </c>
      <c r="I1822">
        <v>0</v>
      </c>
      <c r="J1822" t="s">
        <v>11540</v>
      </c>
      <c r="L1822" t="s">
        <v>64</v>
      </c>
      <c r="M1822" t="s">
        <v>744</v>
      </c>
      <c r="N1822" t="s">
        <v>745</v>
      </c>
      <c r="Q1822">
        <v>0</v>
      </c>
      <c r="R1822">
        <v>0</v>
      </c>
      <c r="S1822">
        <v>0</v>
      </c>
      <c r="T1822">
        <v>0</v>
      </c>
      <c r="U1822">
        <v>21.34</v>
      </c>
      <c r="V1822">
        <v>0</v>
      </c>
      <c r="X1822">
        <v>0</v>
      </c>
      <c r="Y1822" t="s">
        <v>67</v>
      </c>
      <c r="Z1822" t="s">
        <v>81</v>
      </c>
      <c r="AA1822" t="s">
        <v>82</v>
      </c>
      <c r="AB1822" t="s">
        <v>297</v>
      </c>
      <c r="AC1822">
        <v>21.335999999999999</v>
      </c>
      <c r="AD1822" t="s">
        <v>744</v>
      </c>
      <c r="AE1822" t="s">
        <v>746</v>
      </c>
      <c r="AF1822" t="s">
        <v>747</v>
      </c>
      <c r="AG1822">
        <v>1</v>
      </c>
      <c r="AI1822">
        <v>2640</v>
      </c>
      <c r="AK1822" t="s">
        <v>748</v>
      </c>
      <c r="AL1822" t="s">
        <v>749</v>
      </c>
      <c r="AM1822" t="s">
        <v>750</v>
      </c>
    </row>
    <row r="1823" spans="1:39" x14ac:dyDescent="0.25">
      <c r="A1823" s="2">
        <v>41703</v>
      </c>
      <c r="B1823" t="s">
        <v>17102</v>
      </c>
      <c r="C1823" t="s">
        <v>16858</v>
      </c>
      <c r="D1823" s="2">
        <v>41727</v>
      </c>
      <c r="E1823" s="2">
        <v>41727</v>
      </c>
      <c r="F1823" t="s">
        <v>4830</v>
      </c>
      <c r="G1823">
        <v>1</v>
      </c>
      <c r="H1823">
        <v>0</v>
      </c>
      <c r="I1823">
        <v>0</v>
      </c>
      <c r="J1823" t="s">
        <v>11540</v>
      </c>
      <c r="L1823" t="s">
        <v>64</v>
      </c>
      <c r="M1823" t="s">
        <v>744</v>
      </c>
      <c r="N1823" t="s">
        <v>745</v>
      </c>
      <c r="Q1823">
        <v>0</v>
      </c>
      <c r="R1823">
        <v>0</v>
      </c>
      <c r="S1823">
        <v>0</v>
      </c>
      <c r="T1823">
        <v>0</v>
      </c>
      <c r="U1823">
        <v>15.6</v>
      </c>
      <c r="V1823">
        <v>0</v>
      </c>
      <c r="X1823">
        <v>0</v>
      </c>
      <c r="Y1823" t="s">
        <v>67</v>
      </c>
      <c r="Z1823" t="s">
        <v>68</v>
      </c>
      <c r="AA1823" t="s">
        <v>82</v>
      </c>
      <c r="AB1823" t="s">
        <v>297</v>
      </c>
      <c r="AC1823">
        <v>15.6</v>
      </c>
      <c r="AD1823" t="s">
        <v>744</v>
      </c>
      <c r="AE1823" t="s">
        <v>746</v>
      </c>
      <c r="AF1823" t="s">
        <v>747</v>
      </c>
      <c r="AG1823">
        <v>1</v>
      </c>
      <c r="AI1823">
        <v>2640</v>
      </c>
      <c r="AK1823" t="s">
        <v>748</v>
      </c>
      <c r="AL1823" t="s">
        <v>749</v>
      </c>
      <c r="AM1823" t="s">
        <v>750</v>
      </c>
    </row>
    <row r="1824" spans="1:39" x14ac:dyDescent="0.25">
      <c r="A1824" s="2">
        <v>41698</v>
      </c>
      <c r="B1824" t="s">
        <v>17210</v>
      </c>
      <c r="C1824" t="s">
        <v>13386</v>
      </c>
      <c r="D1824" s="2">
        <v>41704</v>
      </c>
      <c r="E1824" s="2">
        <v>41704</v>
      </c>
      <c r="F1824" t="s">
        <v>15776</v>
      </c>
      <c r="G1824">
        <v>6</v>
      </c>
      <c r="H1824">
        <v>0</v>
      </c>
      <c r="I1824">
        <v>0</v>
      </c>
      <c r="J1824" t="s">
        <v>16030</v>
      </c>
      <c r="L1824" t="s">
        <v>64</v>
      </c>
      <c r="M1824" t="s">
        <v>744</v>
      </c>
      <c r="N1824" t="s">
        <v>745</v>
      </c>
      <c r="Q1824">
        <v>0</v>
      </c>
      <c r="R1824">
        <v>0</v>
      </c>
      <c r="S1824">
        <v>0</v>
      </c>
      <c r="T1824">
        <v>0</v>
      </c>
      <c r="U1824">
        <v>33.6</v>
      </c>
      <c r="V1824">
        <v>0</v>
      </c>
      <c r="X1824">
        <v>0</v>
      </c>
      <c r="Y1824" t="s">
        <v>67</v>
      </c>
      <c r="Z1824" t="s">
        <v>68</v>
      </c>
      <c r="AA1824" t="s">
        <v>82</v>
      </c>
      <c r="AB1824" t="s">
        <v>83</v>
      </c>
      <c r="AC1824">
        <v>33.6</v>
      </c>
      <c r="AD1824" t="s">
        <v>744</v>
      </c>
      <c r="AE1824" t="s">
        <v>746</v>
      </c>
      <c r="AF1824" t="s">
        <v>747</v>
      </c>
      <c r="AG1824">
        <v>1</v>
      </c>
      <c r="AI1824">
        <v>2640</v>
      </c>
      <c r="AK1824" t="s">
        <v>748</v>
      </c>
      <c r="AL1824" t="s">
        <v>749</v>
      </c>
      <c r="AM1824" t="s">
        <v>750</v>
      </c>
    </row>
    <row r="1825" spans="1:39" x14ac:dyDescent="0.25">
      <c r="A1825" s="2">
        <v>41695</v>
      </c>
      <c r="B1825" t="s">
        <v>17339</v>
      </c>
      <c r="C1825" t="s">
        <v>13386</v>
      </c>
      <c r="D1825" s="2">
        <v>41707</v>
      </c>
      <c r="E1825" s="2">
        <v>41707</v>
      </c>
      <c r="F1825" t="s">
        <v>15776</v>
      </c>
      <c r="G1825">
        <v>0</v>
      </c>
      <c r="H1825">
        <v>0</v>
      </c>
      <c r="I1825">
        <v>0</v>
      </c>
      <c r="J1825" t="s">
        <v>16030</v>
      </c>
      <c r="L1825" t="s">
        <v>64</v>
      </c>
      <c r="M1825" t="s">
        <v>744</v>
      </c>
      <c r="N1825" t="s">
        <v>745</v>
      </c>
      <c r="Q1825">
        <v>0</v>
      </c>
      <c r="R1825">
        <v>0</v>
      </c>
      <c r="S1825">
        <v>0</v>
      </c>
      <c r="T1825">
        <v>0</v>
      </c>
      <c r="U1825">
        <v>33.6</v>
      </c>
      <c r="V1825">
        <v>0</v>
      </c>
      <c r="X1825">
        <v>0</v>
      </c>
      <c r="Y1825" t="s">
        <v>67</v>
      </c>
      <c r="Z1825" t="s">
        <v>68</v>
      </c>
      <c r="AA1825" t="s">
        <v>82</v>
      </c>
      <c r="AB1825" t="s">
        <v>83</v>
      </c>
      <c r="AC1825">
        <v>33.6</v>
      </c>
      <c r="AD1825" t="s">
        <v>744</v>
      </c>
      <c r="AE1825" t="s">
        <v>746</v>
      </c>
      <c r="AF1825" t="s">
        <v>747</v>
      </c>
      <c r="AG1825">
        <v>1</v>
      </c>
      <c r="AI1825">
        <v>2640</v>
      </c>
      <c r="AK1825" t="s">
        <v>748</v>
      </c>
      <c r="AL1825" t="s">
        <v>749</v>
      </c>
      <c r="AM1825" t="s">
        <v>750</v>
      </c>
    </row>
    <row r="1826" spans="1:39" x14ac:dyDescent="0.25">
      <c r="A1826" s="2">
        <v>41695</v>
      </c>
      <c r="B1826" t="s">
        <v>17340</v>
      </c>
      <c r="C1826" t="s">
        <v>15646</v>
      </c>
      <c r="D1826" s="2">
        <v>41763</v>
      </c>
      <c r="E1826" s="2">
        <v>41763</v>
      </c>
      <c r="F1826" t="s">
        <v>515</v>
      </c>
      <c r="G1826">
        <v>0</v>
      </c>
      <c r="H1826">
        <v>0</v>
      </c>
      <c r="I1826">
        <v>0</v>
      </c>
      <c r="J1826" t="s">
        <v>4863</v>
      </c>
      <c r="L1826" t="s">
        <v>64</v>
      </c>
      <c r="M1826" t="s">
        <v>744</v>
      </c>
      <c r="N1826" t="s">
        <v>745</v>
      </c>
      <c r="Q1826">
        <v>0</v>
      </c>
      <c r="R1826">
        <v>0</v>
      </c>
      <c r="S1826">
        <v>0</v>
      </c>
      <c r="T1826">
        <v>0</v>
      </c>
      <c r="U1826">
        <v>21.2</v>
      </c>
      <c r="V1826">
        <v>0</v>
      </c>
      <c r="X1826">
        <v>0</v>
      </c>
      <c r="Y1826" t="s">
        <v>67</v>
      </c>
      <c r="Z1826" t="s">
        <v>68</v>
      </c>
      <c r="AA1826" t="s">
        <v>82</v>
      </c>
      <c r="AB1826" t="s">
        <v>423</v>
      </c>
      <c r="AC1826">
        <v>21.2</v>
      </c>
      <c r="AD1826" t="s">
        <v>744</v>
      </c>
      <c r="AE1826" t="s">
        <v>746</v>
      </c>
      <c r="AF1826" t="s">
        <v>747</v>
      </c>
      <c r="AG1826">
        <v>1</v>
      </c>
      <c r="AI1826">
        <v>2640</v>
      </c>
      <c r="AK1826" t="s">
        <v>748</v>
      </c>
      <c r="AL1826" t="s">
        <v>749</v>
      </c>
      <c r="AM1826" t="s">
        <v>750</v>
      </c>
    </row>
    <row r="1827" spans="1:39" x14ac:dyDescent="0.25">
      <c r="A1827" s="2">
        <v>41695</v>
      </c>
      <c r="B1827" t="s">
        <v>17341</v>
      </c>
      <c r="C1827" t="s">
        <v>16768</v>
      </c>
      <c r="D1827" s="2">
        <v>41735</v>
      </c>
      <c r="E1827" s="2">
        <v>41735</v>
      </c>
      <c r="F1827" t="s">
        <v>515</v>
      </c>
      <c r="G1827">
        <v>2</v>
      </c>
      <c r="H1827">
        <v>0</v>
      </c>
      <c r="I1827">
        <v>0</v>
      </c>
      <c r="J1827" t="s">
        <v>4863</v>
      </c>
      <c r="L1827" t="s">
        <v>64</v>
      </c>
      <c r="M1827" t="s">
        <v>744</v>
      </c>
      <c r="N1827" t="s">
        <v>745</v>
      </c>
      <c r="Q1827">
        <v>0</v>
      </c>
      <c r="R1827">
        <v>0</v>
      </c>
      <c r="S1827">
        <v>0</v>
      </c>
      <c r="T1827">
        <v>0</v>
      </c>
      <c r="U1827">
        <v>21.2</v>
      </c>
      <c r="V1827">
        <v>0</v>
      </c>
      <c r="W1827" s="2">
        <v>41725</v>
      </c>
      <c r="X1827">
        <v>0</v>
      </c>
      <c r="Y1827" t="s">
        <v>67</v>
      </c>
      <c r="Z1827" t="s">
        <v>68</v>
      </c>
      <c r="AA1827" t="s">
        <v>82</v>
      </c>
      <c r="AB1827" t="s">
        <v>423</v>
      </c>
      <c r="AC1827">
        <v>21.2</v>
      </c>
      <c r="AD1827" t="s">
        <v>744</v>
      </c>
      <c r="AE1827" t="s">
        <v>746</v>
      </c>
      <c r="AF1827" t="s">
        <v>747</v>
      </c>
      <c r="AG1827">
        <v>1</v>
      </c>
      <c r="AI1827">
        <v>2640</v>
      </c>
      <c r="AK1827" t="s">
        <v>748</v>
      </c>
      <c r="AL1827" t="s">
        <v>749</v>
      </c>
      <c r="AM1827" t="s">
        <v>750</v>
      </c>
    </row>
    <row r="1828" spans="1:39" x14ac:dyDescent="0.25">
      <c r="A1828" s="2">
        <v>41695</v>
      </c>
      <c r="B1828" t="s">
        <v>17342</v>
      </c>
      <c r="C1828" t="s">
        <v>16545</v>
      </c>
      <c r="D1828" s="2">
        <v>41741</v>
      </c>
      <c r="E1828" s="2">
        <v>41741</v>
      </c>
      <c r="F1828" t="s">
        <v>1627</v>
      </c>
      <c r="G1828">
        <v>2</v>
      </c>
      <c r="H1828">
        <v>0</v>
      </c>
      <c r="I1828">
        <v>0</v>
      </c>
      <c r="J1828" t="s">
        <v>4863</v>
      </c>
      <c r="K1828" t="s">
        <v>17343</v>
      </c>
      <c r="L1828" t="s">
        <v>64</v>
      </c>
      <c r="M1828" t="s">
        <v>744</v>
      </c>
      <c r="N1828" t="s">
        <v>745</v>
      </c>
      <c r="Q1828">
        <v>0</v>
      </c>
      <c r="R1828">
        <v>23.04</v>
      </c>
      <c r="S1828">
        <v>23.04</v>
      </c>
      <c r="T1828">
        <v>0</v>
      </c>
      <c r="U1828">
        <v>38.4</v>
      </c>
      <c r="V1828">
        <v>61.44</v>
      </c>
      <c r="W1828" s="2">
        <v>41760</v>
      </c>
      <c r="X1828">
        <v>0</v>
      </c>
      <c r="Y1828" t="s">
        <v>67</v>
      </c>
      <c r="Z1828" t="s">
        <v>68</v>
      </c>
      <c r="AA1828" t="s">
        <v>82</v>
      </c>
      <c r="AB1828" t="s">
        <v>297</v>
      </c>
      <c r="AC1828">
        <v>38.4</v>
      </c>
      <c r="AD1828" t="s">
        <v>744</v>
      </c>
      <c r="AE1828" t="s">
        <v>746</v>
      </c>
      <c r="AF1828" t="s">
        <v>747</v>
      </c>
      <c r="AG1828">
        <v>1</v>
      </c>
      <c r="AI1828">
        <v>2640</v>
      </c>
      <c r="AK1828" t="s">
        <v>748</v>
      </c>
      <c r="AL1828" t="s">
        <v>749</v>
      </c>
      <c r="AM1828" t="s">
        <v>750</v>
      </c>
    </row>
    <row r="1829" spans="1:39" x14ac:dyDescent="0.25">
      <c r="A1829" s="2">
        <v>41676</v>
      </c>
      <c r="B1829" t="s">
        <v>17853</v>
      </c>
      <c r="C1829" t="s">
        <v>17756</v>
      </c>
      <c r="D1829" s="2">
        <v>41823</v>
      </c>
      <c r="E1829" s="2">
        <v>41823</v>
      </c>
      <c r="F1829" t="s">
        <v>5552</v>
      </c>
      <c r="G1829">
        <v>2</v>
      </c>
      <c r="H1829">
        <v>0</v>
      </c>
      <c r="I1829">
        <v>0</v>
      </c>
      <c r="J1829" t="s">
        <v>17761</v>
      </c>
      <c r="L1829" t="s">
        <v>64</v>
      </c>
      <c r="M1829" t="s">
        <v>744</v>
      </c>
      <c r="N1829" t="s">
        <v>745</v>
      </c>
      <c r="Q1829">
        <v>0</v>
      </c>
      <c r="R1829">
        <v>0</v>
      </c>
      <c r="S1829">
        <v>0</v>
      </c>
      <c r="T1829">
        <v>0</v>
      </c>
      <c r="U1829">
        <v>164</v>
      </c>
      <c r="V1829">
        <v>164</v>
      </c>
      <c r="W1829" s="2">
        <v>41711</v>
      </c>
      <c r="X1829">
        <v>0</v>
      </c>
      <c r="Y1829" t="s">
        <v>67</v>
      </c>
      <c r="Z1829" t="s">
        <v>68</v>
      </c>
      <c r="AA1829" t="s">
        <v>82</v>
      </c>
      <c r="AB1829" t="s">
        <v>5088</v>
      </c>
      <c r="AC1829">
        <v>164</v>
      </c>
      <c r="AD1829" t="s">
        <v>744</v>
      </c>
      <c r="AE1829" t="s">
        <v>746</v>
      </c>
      <c r="AF1829" t="s">
        <v>747</v>
      </c>
      <c r="AG1829">
        <v>1</v>
      </c>
      <c r="AI1829">
        <v>2640</v>
      </c>
      <c r="AK1829" t="s">
        <v>748</v>
      </c>
      <c r="AL1829" t="s">
        <v>749</v>
      </c>
      <c r="AM1829" t="s">
        <v>750</v>
      </c>
    </row>
    <row r="1830" spans="1:39" x14ac:dyDescent="0.25">
      <c r="A1830" s="2">
        <v>41669</v>
      </c>
      <c r="B1830" t="s">
        <v>18136</v>
      </c>
      <c r="C1830" t="s">
        <v>2824</v>
      </c>
      <c r="D1830" s="2">
        <v>41728</v>
      </c>
      <c r="E1830" s="2">
        <v>41728</v>
      </c>
      <c r="F1830" t="s">
        <v>720</v>
      </c>
      <c r="G1830">
        <v>13</v>
      </c>
      <c r="H1830">
        <v>11</v>
      </c>
      <c r="I1830">
        <v>2</v>
      </c>
      <c r="J1830" t="s">
        <v>18137</v>
      </c>
      <c r="L1830" t="s">
        <v>64</v>
      </c>
      <c r="M1830" t="s">
        <v>18138</v>
      </c>
      <c r="N1830" t="s">
        <v>18139</v>
      </c>
      <c r="Q1830">
        <v>0</v>
      </c>
      <c r="R1830">
        <v>210</v>
      </c>
      <c r="S1830">
        <v>210</v>
      </c>
      <c r="T1830">
        <v>0</v>
      </c>
      <c r="U1830">
        <v>395.2</v>
      </c>
      <c r="V1830">
        <v>604.79999999999995</v>
      </c>
      <c r="W1830" s="2">
        <v>41739</v>
      </c>
      <c r="X1830">
        <v>0</v>
      </c>
      <c r="Y1830" t="s">
        <v>67</v>
      </c>
      <c r="Z1830" t="s">
        <v>68</v>
      </c>
      <c r="AA1830" t="s">
        <v>82</v>
      </c>
      <c r="AB1830" t="s">
        <v>297</v>
      </c>
      <c r="AC1830">
        <v>364.8</v>
      </c>
      <c r="AD1830" t="s">
        <v>18138</v>
      </c>
      <c r="AE1830" t="s">
        <v>18140</v>
      </c>
      <c r="AF1830" t="s">
        <v>18141</v>
      </c>
      <c r="AG1830">
        <v>38</v>
      </c>
      <c r="AI1830">
        <v>2640</v>
      </c>
      <c r="AK1830" t="s">
        <v>748</v>
      </c>
      <c r="AL1830" t="s">
        <v>18142</v>
      </c>
      <c r="AM1830" t="s">
        <v>18143</v>
      </c>
    </row>
    <row r="1831" spans="1:39" x14ac:dyDescent="0.25">
      <c r="A1831" s="2">
        <v>41660</v>
      </c>
      <c r="B1831" t="s">
        <v>18359</v>
      </c>
      <c r="C1831" t="s">
        <v>527</v>
      </c>
      <c r="D1831" s="2">
        <v>41684</v>
      </c>
      <c r="E1831" s="2">
        <v>41684</v>
      </c>
      <c r="F1831" t="s">
        <v>528</v>
      </c>
      <c r="G1831">
        <v>4</v>
      </c>
      <c r="H1831">
        <v>2</v>
      </c>
      <c r="I1831">
        <v>0</v>
      </c>
      <c r="J1831" t="s">
        <v>18192</v>
      </c>
      <c r="L1831" t="s">
        <v>64</v>
      </c>
      <c r="M1831" t="s">
        <v>3478</v>
      </c>
      <c r="N1831" t="s">
        <v>3479</v>
      </c>
      <c r="Q1831">
        <v>0</v>
      </c>
      <c r="R1831">
        <v>0</v>
      </c>
      <c r="S1831">
        <v>0</v>
      </c>
      <c r="T1831">
        <v>0</v>
      </c>
      <c r="U1831">
        <v>98.4</v>
      </c>
      <c r="V1831">
        <v>96</v>
      </c>
      <c r="W1831" s="2">
        <v>41697</v>
      </c>
      <c r="X1831">
        <v>0</v>
      </c>
      <c r="Y1831" t="s">
        <v>67</v>
      </c>
      <c r="Z1831" t="s">
        <v>68</v>
      </c>
      <c r="AA1831" t="s">
        <v>82</v>
      </c>
      <c r="AB1831" t="s">
        <v>96</v>
      </c>
      <c r="AC1831">
        <v>98.4</v>
      </c>
      <c r="AD1831" t="s">
        <v>3478</v>
      </c>
      <c r="AE1831" t="s">
        <v>3480</v>
      </c>
      <c r="AF1831" t="s">
        <v>3481</v>
      </c>
      <c r="AG1831">
        <v>250</v>
      </c>
      <c r="AI1831">
        <v>2640</v>
      </c>
      <c r="AK1831" t="s">
        <v>748</v>
      </c>
      <c r="AL1831" t="s">
        <v>3482</v>
      </c>
      <c r="AM1831" t="s">
        <v>3483</v>
      </c>
    </row>
    <row r="1832" spans="1:39" x14ac:dyDescent="0.25">
      <c r="A1832" s="2">
        <v>41659</v>
      </c>
      <c r="B1832" t="s">
        <v>18386</v>
      </c>
      <c r="C1832" t="s">
        <v>527</v>
      </c>
      <c r="D1832" s="2">
        <v>41684</v>
      </c>
      <c r="E1832" s="2">
        <v>41684</v>
      </c>
      <c r="F1832" t="s">
        <v>528</v>
      </c>
      <c r="G1832">
        <v>2</v>
      </c>
      <c r="H1832">
        <v>0</v>
      </c>
      <c r="I1832">
        <v>0</v>
      </c>
      <c r="J1832" t="s">
        <v>939</v>
      </c>
      <c r="L1832" t="s">
        <v>64</v>
      </c>
      <c r="M1832" t="s">
        <v>3478</v>
      </c>
      <c r="N1832" t="s">
        <v>3479</v>
      </c>
      <c r="Q1832">
        <v>0</v>
      </c>
      <c r="R1832">
        <v>0</v>
      </c>
      <c r="S1832">
        <v>0</v>
      </c>
      <c r="T1832">
        <v>0</v>
      </c>
      <c r="U1832">
        <v>32.799999999999997</v>
      </c>
      <c r="V1832">
        <v>32</v>
      </c>
      <c r="W1832" s="2">
        <v>41697</v>
      </c>
      <c r="X1832">
        <v>0</v>
      </c>
      <c r="Y1832" t="s">
        <v>67</v>
      </c>
      <c r="Z1832" t="s">
        <v>68</v>
      </c>
      <c r="AA1832" t="s">
        <v>82</v>
      </c>
      <c r="AB1832" t="s">
        <v>96</v>
      </c>
      <c r="AC1832">
        <v>32.799999999999997</v>
      </c>
      <c r="AD1832" t="s">
        <v>3478</v>
      </c>
      <c r="AE1832" t="s">
        <v>3480</v>
      </c>
      <c r="AF1832" t="s">
        <v>3481</v>
      </c>
      <c r="AG1832">
        <v>250</v>
      </c>
      <c r="AI1832">
        <v>2640</v>
      </c>
      <c r="AK1832" t="s">
        <v>748</v>
      </c>
      <c r="AL1832" t="s">
        <v>3482</v>
      </c>
      <c r="AM1832" t="s">
        <v>3483</v>
      </c>
    </row>
    <row r="1833" spans="1:39" x14ac:dyDescent="0.25">
      <c r="A1833" s="2">
        <v>41655</v>
      </c>
      <c r="B1833" t="s">
        <v>18479</v>
      </c>
      <c r="C1833" t="s">
        <v>527</v>
      </c>
      <c r="D1833" s="2">
        <v>41684</v>
      </c>
      <c r="E1833" s="2">
        <v>41684</v>
      </c>
      <c r="F1833" t="s">
        <v>528</v>
      </c>
      <c r="G1833">
        <v>2</v>
      </c>
      <c r="H1833">
        <v>2</v>
      </c>
      <c r="I1833">
        <v>0</v>
      </c>
      <c r="J1833" t="s">
        <v>18325</v>
      </c>
      <c r="L1833" t="s">
        <v>64</v>
      </c>
      <c r="M1833" t="s">
        <v>744</v>
      </c>
      <c r="N1833" t="s">
        <v>745</v>
      </c>
      <c r="Q1833">
        <v>0</v>
      </c>
      <c r="R1833">
        <v>0</v>
      </c>
      <c r="S1833">
        <v>0</v>
      </c>
      <c r="T1833">
        <v>0</v>
      </c>
      <c r="U1833">
        <v>65.599999999999994</v>
      </c>
      <c r="V1833">
        <v>64</v>
      </c>
      <c r="W1833" s="2">
        <v>41725</v>
      </c>
      <c r="X1833">
        <v>0</v>
      </c>
      <c r="Y1833" t="s">
        <v>67</v>
      </c>
      <c r="Z1833" t="s">
        <v>68</v>
      </c>
      <c r="AA1833" t="s">
        <v>82</v>
      </c>
      <c r="AB1833" t="s">
        <v>96</v>
      </c>
      <c r="AC1833">
        <v>65.599999999999994</v>
      </c>
      <c r="AD1833" t="s">
        <v>744</v>
      </c>
      <c r="AE1833" t="s">
        <v>746</v>
      </c>
      <c r="AF1833" t="s">
        <v>747</v>
      </c>
      <c r="AG1833">
        <v>1</v>
      </c>
      <c r="AI1833">
        <v>2640</v>
      </c>
      <c r="AK1833" t="s">
        <v>748</v>
      </c>
      <c r="AL1833" t="s">
        <v>749</v>
      </c>
      <c r="AM1833" t="s">
        <v>750</v>
      </c>
    </row>
    <row r="1834" spans="1:39" x14ac:dyDescent="0.25">
      <c r="A1834" s="2">
        <v>41654</v>
      </c>
      <c r="B1834" t="s">
        <v>18498</v>
      </c>
      <c r="C1834" t="s">
        <v>719</v>
      </c>
      <c r="D1834" s="2">
        <v>41706</v>
      </c>
      <c r="E1834" s="2">
        <v>41706</v>
      </c>
      <c r="F1834" t="s">
        <v>720</v>
      </c>
      <c r="G1834">
        <v>7</v>
      </c>
      <c r="H1834">
        <v>1</v>
      </c>
      <c r="I1834">
        <v>0</v>
      </c>
      <c r="J1834" t="s">
        <v>18499</v>
      </c>
      <c r="L1834" t="s">
        <v>64</v>
      </c>
      <c r="M1834" t="s">
        <v>2781</v>
      </c>
      <c r="N1834" t="s">
        <v>2782</v>
      </c>
      <c r="Q1834">
        <v>0</v>
      </c>
      <c r="R1834">
        <v>24</v>
      </c>
      <c r="S1834">
        <v>24</v>
      </c>
      <c r="T1834">
        <v>0</v>
      </c>
      <c r="U1834">
        <v>182.4</v>
      </c>
      <c r="V1834">
        <v>195.99</v>
      </c>
      <c r="W1834" s="2">
        <v>41753</v>
      </c>
      <c r="X1834">
        <v>0</v>
      </c>
      <c r="Y1834" t="s">
        <v>67</v>
      </c>
      <c r="Z1834" t="s">
        <v>68</v>
      </c>
      <c r="AA1834" t="s">
        <v>82</v>
      </c>
      <c r="AB1834" t="s">
        <v>297</v>
      </c>
      <c r="AC1834">
        <v>182.4</v>
      </c>
      <c r="AD1834" t="s">
        <v>2781</v>
      </c>
      <c r="AE1834" t="s">
        <v>2783</v>
      </c>
      <c r="AF1834" t="s">
        <v>2784</v>
      </c>
      <c r="AG1834">
        <v>77</v>
      </c>
      <c r="AI1834">
        <v>2640</v>
      </c>
      <c r="AK1834" t="s">
        <v>748</v>
      </c>
      <c r="AL1834" t="s">
        <v>2785</v>
      </c>
      <c r="AM1834" t="s">
        <v>2786</v>
      </c>
    </row>
    <row r="1835" spans="1:39" x14ac:dyDescent="0.25">
      <c r="A1835" s="2">
        <v>41653</v>
      </c>
      <c r="B1835" t="s">
        <v>18557</v>
      </c>
      <c r="C1835" t="s">
        <v>527</v>
      </c>
      <c r="D1835" s="2">
        <v>41684</v>
      </c>
      <c r="E1835" s="2">
        <v>41684</v>
      </c>
      <c r="F1835" t="s">
        <v>528</v>
      </c>
      <c r="G1835">
        <v>2</v>
      </c>
      <c r="H1835">
        <v>0</v>
      </c>
      <c r="I1835">
        <v>0</v>
      </c>
      <c r="J1835" t="s">
        <v>939</v>
      </c>
      <c r="L1835" t="s">
        <v>64</v>
      </c>
      <c r="M1835" t="s">
        <v>3478</v>
      </c>
      <c r="N1835" t="s">
        <v>3479</v>
      </c>
      <c r="Q1835">
        <v>0</v>
      </c>
      <c r="R1835">
        <v>0</v>
      </c>
      <c r="S1835">
        <v>0</v>
      </c>
      <c r="T1835">
        <v>0</v>
      </c>
      <c r="U1835">
        <v>32.799999999999997</v>
      </c>
      <c r="V1835">
        <v>32</v>
      </c>
      <c r="W1835" s="2">
        <v>41697</v>
      </c>
      <c r="X1835">
        <v>0</v>
      </c>
      <c r="Y1835" t="s">
        <v>67</v>
      </c>
      <c r="Z1835" t="s">
        <v>68</v>
      </c>
      <c r="AA1835" t="s">
        <v>82</v>
      </c>
      <c r="AB1835" t="s">
        <v>96</v>
      </c>
      <c r="AC1835">
        <v>32.799999999999997</v>
      </c>
      <c r="AD1835" t="s">
        <v>3478</v>
      </c>
      <c r="AE1835" t="s">
        <v>3480</v>
      </c>
      <c r="AF1835" t="s">
        <v>3481</v>
      </c>
      <c r="AG1835">
        <v>250</v>
      </c>
      <c r="AI1835">
        <v>2640</v>
      </c>
      <c r="AK1835" t="s">
        <v>748</v>
      </c>
      <c r="AL1835" t="s">
        <v>3482</v>
      </c>
      <c r="AM1835" t="s">
        <v>3483</v>
      </c>
    </row>
    <row r="1836" spans="1:39" x14ac:dyDescent="0.25">
      <c r="A1836" s="2">
        <v>41652</v>
      </c>
      <c r="B1836" t="s">
        <v>18577</v>
      </c>
      <c r="C1836" t="s">
        <v>527</v>
      </c>
      <c r="D1836" s="2">
        <v>41684</v>
      </c>
      <c r="E1836" s="2">
        <v>41684</v>
      </c>
      <c r="F1836" t="s">
        <v>528</v>
      </c>
      <c r="G1836">
        <v>0</v>
      </c>
      <c r="H1836">
        <v>0</v>
      </c>
      <c r="I1836">
        <v>0</v>
      </c>
      <c r="J1836" t="s">
        <v>18578</v>
      </c>
      <c r="L1836" t="s">
        <v>64</v>
      </c>
      <c r="M1836" t="s">
        <v>3478</v>
      </c>
      <c r="N1836" t="s">
        <v>3479</v>
      </c>
      <c r="Q1836">
        <v>0</v>
      </c>
      <c r="R1836">
        <v>0</v>
      </c>
      <c r="S1836">
        <v>0</v>
      </c>
      <c r="T1836">
        <v>0</v>
      </c>
      <c r="U1836">
        <v>180.4</v>
      </c>
      <c r="V1836">
        <v>0</v>
      </c>
      <c r="X1836">
        <v>0</v>
      </c>
      <c r="Y1836" t="s">
        <v>67</v>
      </c>
      <c r="Z1836" t="s">
        <v>81</v>
      </c>
      <c r="AA1836" t="s">
        <v>82</v>
      </c>
      <c r="AB1836" t="s">
        <v>96</v>
      </c>
      <c r="AC1836">
        <v>213.2</v>
      </c>
      <c r="AD1836" t="s">
        <v>3478</v>
      </c>
      <c r="AE1836" t="s">
        <v>3480</v>
      </c>
      <c r="AF1836" t="s">
        <v>3481</v>
      </c>
      <c r="AG1836">
        <v>250</v>
      </c>
      <c r="AI1836">
        <v>2640</v>
      </c>
      <c r="AK1836" t="s">
        <v>748</v>
      </c>
      <c r="AL1836" t="s">
        <v>3482</v>
      </c>
      <c r="AM1836" t="s">
        <v>3483</v>
      </c>
    </row>
    <row r="1837" spans="1:39" x14ac:dyDescent="0.25">
      <c r="A1837" s="2">
        <v>41649</v>
      </c>
      <c r="B1837" t="s">
        <v>18607</v>
      </c>
      <c r="C1837" t="s">
        <v>527</v>
      </c>
      <c r="D1837" s="2">
        <v>41684</v>
      </c>
      <c r="E1837" s="2">
        <v>41684</v>
      </c>
      <c r="F1837" t="s">
        <v>528</v>
      </c>
      <c r="G1837">
        <v>0</v>
      </c>
      <c r="H1837">
        <v>0</v>
      </c>
      <c r="I1837">
        <v>0</v>
      </c>
      <c r="J1837" t="s">
        <v>18192</v>
      </c>
      <c r="L1837" t="s">
        <v>64</v>
      </c>
      <c r="M1837" t="s">
        <v>3478</v>
      </c>
      <c r="N1837" t="s">
        <v>3479</v>
      </c>
      <c r="Q1837">
        <v>0</v>
      </c>
      <c r="R1837">
        <v>0</v>
      </c>
      <c r="S1837">
        <v>0</v>
      </c>
      <c r="T1837">
        <v>0</v>
      </c>
      <c r="U1837">
        <v>98.4</v>
      </c>
      <c r="V1837">
        <v>96</v>
      </c>
      <c r="W1837" s="2">
        <v>41725</v>
      </c>
      <c r="X1837">
        <v>0</v>
      </c>
      <c r="Y1837" t="s">
        <v>67</v>
      </c>
      <c r="Z1837" t="s">
        <v>68</v>
      </c>
      <c r="AA1837" t="s">
        <v>82</v>
      </c>
      <c r="AB1837" t="s">
        <v>96</v>
      </c>
      <c r="AC1837">
        <v>98.4</v>
      </c>
      <c r="AD1837" t="s">
        <v>3478</v>
      </c>
      <c r="AE1837" t="s">
        <v>3480</v>
      </c>
      <c r="AF1837" t="s">
        <v>3481</v>
      </c>
      <c r="AG1837">
        <v>250</v>
      </c>
      <c r="AI1837">
        <v>2640</v>
      </c>
      <c r="AK1837" t="s">
        <v>748</v>
      </c>
      <c r="AL1837" t="s">
        <v>3482</v>
      </c>
      <c r="AM1837" t="s">
        <v>3483</v>
      </c>
    </row>
    <row r="1838" spans="1:39" x14ac:dyDescent="0.25">
      <c r="A1838" s="2">
        <v>41649</v>
      </c>
      <c r="B1838" t="s">
        <v>18611</v>
      </c>
      <c r="C1838" t="s">
        <v>527</v>
      </c>
      <c r="D1838" s="2">
        <v>41684</v>
      </c>
      <c r="E1838" s="2">
        <v>41684</v>
      </c>
      <c r="F1838" t="s">
        <v>528</v>
      </c>
      <c r="G1838">
        <v>0</v>
      </c>
      <c r="H1838">
        <v>0</v>
      </c>
      <c r="I1838">
        <v>0</v>
      </c>
      <c r="J1838" t="s">
        <v>939</v>
      </c>
      <c r="L1838" t="s">
        <v>64</v>
      </c>
      <c r="M1838" t="s">
        <v>3478</v>
      </c>
      <c r="N1838" t="s">
        <v>3479</v>
      </c>
      <c r="Q1838">
        <v>0</v>
      </c>
      <c r="R1838">
        <v>0</v>
      </c>
      <c r="S1838">
        <v>0</v>
      </c>
      <c r="T1838">
        <v>0</v>
      </c>
      <c r="U1838">
        <v>32.799999999999997</v>
      </c>
      <c r="V1838">
        <v>32</v>
      </c>
      <c r="W1838" s="2">
        <v>41725</v>
      </c>
      <c r="X1838">
        <v>0</v>
      </c>
      <c r="Y1838" t="s">
        <v>67</v>
      </c>
      <c r="Z1838" t="s">
        <v>68</v>
      </c>
      <c r="AA1838" t="s">
        <v>82</v>
      </c>
      <c r="AB1838" t="s">
        <v>96</v>
      </c>
      <c r="AC1838">
        <v>32.799999999999997</v>
      </c>
      <c r="AD1838" t="s">
        <v>3478</v>
      </c>
      <c r="AE1838" t="s">
        <v>3480</v>
      </c>
      <c r="AF1838" t="s">
        <v>3481</v>
      </c>
      <c r="AG1838">
        <v>250</v>
      </c>
      <c r="AI1838">
        <v>2640</v>
      </c>
      <c r="AK1838" t="s">
        <v>748</v>
      </c>
      <c r="AL1838" t="s">
        <v>3482</v>
      </c>
      <c r="AM1838" t="s">
        <v>3483</v>
      </c>
    </row>
    <row r="1839" spans="1:39" x14ac:dyDescent="0.25">
      <c r="A1839" s="2">
        <v>41649</v>
      </c>
      <c r="B1839" t="s">
        <v>18618</v>
      </c>
      <c r="C1839" t="s">
        <v>527</v>
      </c>
      <c r="D1839" s="2">
        <v>41684</v>
      </c>
      <c r="E1839" s="2">
        <v>41684</v>
      </c>
      <c r="F1839" t="s">
        <v>528</v>
      </c>
      <c r="G1839">
        <v>0</v>
      </c>
      <c r="H1839">
        <v>0</v>
      </c>
      <c r="I1839">
        <v>0</v>
      </c>
      <c r="J1839" t="s">
        <v>18481</v>
      </c>
      <c r="L1839" t="s">
        <v>64</v>
      </c>
      <c r="M1839" t="s">
        <v>3478</v>
      </c>
      <c r="N1839" t="s">
        <v>3479</v>
      </c>
      <c r="Q1839">
        <v>0</v>
      </c>
      <c r="R1839">
        <v>0</v>
      </c>
      <c r="S1839">
        <v>0</v>
      </c>
      <c r="T1839">
        <v>0</v>
      </c>
      <c r="U1839">
        <v>147.6</v>
      </c>
      <c r="V1839">
        <v>144</v>
      </c>
      <c r="W1839" s="2">
        <v>41725</v>
      </c>
      <c r="X1839">
        <v>0</v>
      </c>
      <c r="Y1839" t="s">
        <v>67</v>
      </c>
      <c r="Z1839" t="s">
        <v>68</v>
      </c>
      <c r="AA1839" t="s">
        <v>82</v>
      </c>
      <c r="AB1839" t="s">
        <v>96</v>
      </c>
      <c r="AC1839">
        <v>147.6</v>
      </c>
      <c r="AD1839" t="s">
        <v>3478</v>
      </c>
      <c r="AE1839" t="s">
        <v>3480</v>
      </c>
      <c r="AF1839" t="s">
        <v>3481</v>
      </c>
      <c r="AG1839">
        <v>250</v>
      </c>
      <c r="AI1839">
        <v>2640</v>
      </c>
      <c r="AK1839" t="s">
        <v>748</v>
      </c>
      <c r="AL1839" t="s">
        <v>3482</v>
      </c>
      <c r="AM1839" t="s">
        <v>3483</v>
      </c>
    </row>
    <row r="1840" spans="1:39" x14ac:dyDescent="0.25">
      <c r="A1840" s="2">
        <v>41648</v>
      </c>
      <c r="B1840" t="s">
        <v>18627</v>
      </c>
      <c r="C1840" t="s">
        <v>527</v>
      </c>
      <c r="D1840" s="2">
        <v>41684</v>
      </c>
      <c r="E1840" s="2">
        <v>41684</v>
      </c>
      <c r="F1840" t="s">
        <v>528</v>
      </c>
      <c r="G1840">
        <v>2</v>
      </c>
      <c r="H1840">
        <v>0</v>
      </c>
      <c r="I1840">
        <v>0</v>
      </c>
      <c r="J1840" t="s">
        <v>939</v>
      </c>
      <c r="L1840" t="s">
        <v>64</v>
      </c>
      <c r="M1840" t="s">
        <v>3478</v>
      </c>
      <c r="N1840" t="s">
        <v>3479</v>
      </c>
      <c r="Q1840">
        <v>0</v>
      </c>
      <c r="R1840">
        <v>0</v>
      </c>
      <c r="S1840">
        <v>0</v>
      </c>
      <c r="T1840">
        <v>0</v>
      </c>
      <c r="U1840">
        <v>32.799999999999997</v>
      </c>
      <c r="V1840">
        <v>32</v>
      </c>
      <c r="W1840" s="2">
        <v>41697</v>
      </c>
      <c r="X1840">
        <v>0</v>
      </c>
      <c r="Y1840" t="s">
        <v>67</v>
      </c>
      <c r="Z1840" t="s">
        <v>68</v>
      </c>
      <c r="AA1840" t="s">
        <v>82</v>
      </c>
      <c r="AB1840" t="s">
        <v>96</v>
      </c>
      <c r="AC1840">
        <v>32.799999999999997</v>
      </c>
      <c r="AD1840" t="s">
        <v>3478</v>
      </c>
      <c r="AE1840" t="s">
        <v>3480</v>
      </c>
      <c r="AF1840" t="s">
        <v>3481</v>
      </c>
      <c r="AG1840">
        <v>250</v>
      </c>
      <c r="AI1840">
        <v>2640</v>
      </c>
      <c r="AK1840" t="s">
        <v>748</v>
      </c>
      <c r="AL1840" t="s">
        <v>3482</v>
      </c>
      <c r="AM1840" t="s">
        <v>3483</v>
      </c>
    </row>
    <row r="1841" spans="1:39" x14ac:dyDescent="0.25">
      <c r="A1841" s="2">
        <v>41648</v>
      </c>
      <c r="B1841" t="s">
        <v>18628</v>
      </c>
      <c r="C1841" t="s">
        <v>527</v>
      </c>
      <c r="D1841" s="2">
        <v>41684</v>
      </c>
      <c r="E1841" s="2">
        <v>41684</v>
      </c>
      <c r="F1841" t="s">
        <v>528</v>
      </c>
      <c r="G1841">
        <v>2</v>
      </c>
      <c r="H1841">
        <v>0</v>
      </c>
      <c r="I1841">
        <v>0</v>
      </c>
      <c r="J1841" t="s">
        <v>939</v>
      </c>
      <c r="L1841" t="s">
        <v>64</v>
      </c>
      <c r="M1841" t="s">
        <v>3478</v>
      </c>
      <c r="N1841" t="s">
        <v>3479</v>
      </c>
      <c r="Q1841">
        <v>0</v>
      </c>
      <c r="R1841">
        <v>0</v>
      </c>
      <c r="S1841">
        <v>0</v>
      </c>
      <c r="T1841">
        <v>0</v>
      </c>
      <c r="U1841">
        <v>32.799999999999997</v>
      </c>
      <c r="V1841">
        <v>32</v>
      </c>
      <c r="W1841" s="2">
        <v>41697</v>
      </c>
      <c r="X1841">
        <v>0</v>
      </c>
      <c r="Y1841" t="s">
        <v>67</v>
      </c>
      <c r="Z1841" t="s">
        <v>68</v>
      </c>
      <c r="AA1841" t="s">
        <v>82</v>
      </c>
      <c r="AB1841" t="s">
        <v>96</v>
      </c>
      <c r="AC1841">
        <v>32.799999999999997</v>
      </c>
      <c r="AD1841" t="s">
        <v>3478</v>
      </c>
      <c r="AE1841" t="s">
        <v>3480</v>
      </c>
      <c r="AF1841" t="s">
        <v>3481</v>
      </c>
      <c r="AG1841">
        <v>250</v>
      </c>
      <c r="AI1841">
        <v>2640</v>
      </c>
      <c r="AK1841" t="s">
        <v>748</v>
      </c>
      <c r="AL1841" t="s">
        <v>3482</v>
      </c>
      <c r="AM1841" t="s">
        <v>3483</v>
      </c>
    </row>
    <row r="1842" spans="1:39" x14ac:dyDescent="0.25">
      <c r="A1842" s="2">
        <v>41648</v>
      </c>
      <c r="B1842" t="s">
        <v>18629</v>
      </c>
      <c r="C1842" t="s">
        <v>527</v>
      </c>
      <c r="D1842" s="2">
        <v>41684</v>
      </c>
      <c r="E1842" s="2">
        <v>41684</v>
      </c>
      <c r="F1842" t="s">
        <v>528</v>
      </c>
      <c r="G1842">
        <v>5</v>
      </c>
      <c r="H1842">
        <v>0</v>
      </c>
      <c r="I1842">
        <v>0</v>
      </c>
      <c r="J1842" t="s">
        <v>516</v>
      </c>
      <c r="L1842" t="s">
        <v>64</v>
      </c>
      <c r="M1842" t="s">
        <v>3478</v>
      </c>
      <c r="N1842" t="s">
        <v>3479</v>
      </c>
      <c r="Q1842">
        <v>0</v>
      </c>
      <c r="R1842">
        <v>0</v>
      </c>
      <c r="S1842">
        <v>0</v>
      </c>
      <c r="T1842">
        <v>0</v>
      </c>
      <c r="U1842">
        <v>82</v>
      </c>
      <c r="V1842">
        <v>80</v>
      </c>
      <c r="W1842" s="2">
        <v>41697</v>
      </c>
      <c r="X1842">
        <v>0</v>
      </c>
      <c r="Y1842" t="s">
        <v>67</v>
      </c>
      <c r="Z1842" t="s">
        <v>68</v>
      </c>
      <c r="AA1842" t="s">
        <v>82</v>
      </c>
      <c r="AB1842" t="s">
        <v>96</v>
      </c>
      <c r="AC1842">
        <v>82</v>
      </c>
      <c r="AD1842" t="s">
        <v>3478</v>
      </c>
      <c r="AE1842" t="s">
        <v>3480</v>
      </c>
      <c r="AF1842" t="s">
        <v>3481</v>
      </c>
      <c r="AG1842">
        <v>250</v>
      </c>
      <c r="AI1842">
        <v>2640</v>
      </c>
      <c r="AK1842" t="s">
        <v>748</v>
      </c>
      <c r="AL1842" t="s">
        <v>3482</v>
      </c>
      <c r="AM1842" t="s">
        <v>3483</v>
      </c>
    </row>
    <row r="1843" spans="1:39" x14ac:dyDescent="0.25">
      <c r="A1843" s="2">
        <v>41647</v>
      </c>
      <c r="B1843" t="s">
        <v>18690</v>
      </c>
      <c r="C1843" t="s">
        <v>527</v>
      </c>
      <c r="D1843" s="2">
        <v>41684</v>
      </c>
      <c r="E1843" s="2">
        <v>41684</v>
      </c>
      <c r="F1843" t="s">
        <v>528</v>
      </c>
      <c r="G1843">
        <v>9</v>
      </c>
      <c r="H1843">
        <v>1</v>
      </c>
      <c r="I1843">
        <v>0</v>
      </c>
      <c r="J1843" t="s">
        <v>961</v>
      </c>
      <c r="L1843" t="s">
        <v>64</v>
      </c>
      <c r="M1843" t="s">
        <v>3478</v>
      </c>
      <c r="N1843" t="s">
        <v>3479</v>
      </c>
      <c r="Q1843">
        <v>0</v>
      </c>
      <c r="R1843">
        <v>0</v>
      </c>
      <c r="S1843">
        <v>0</v>
      </c>
      <c r="T1843">
        <v>0</v>
      </c>
      <c r="U1843">
        <v>164</v>
      </c>
      <c r="V1843">
        <v>160</v>
      </c>
      <c r="W1843" s="2">
        <v>41697</v>
      </c>
      <c r="X1843">
        <v>0</v>
      </c>
      <c r="Y1843" t="s">
        <v>67</v>
      </c>
      <c r="Z1843" t="s">
        <v>68</v>
      </c>
      <c r="AA1843" t="s">
        <v>82</v>
      </c>
      <c r="AB1843" t="s">
        <v>96</v>
      </c>
      <c r="AC1843">
        <v>164</v>
      </c>
      <c r="AD1843" t="s">
        <v>3478</v>
      </c>
      <c r="AE1843" t="s">
        <v>3480</v>
      </c>
      <c r="AF1843" t="s">
        <v>3481</v>
      </c>
      <c r="AG1843">
        <v>250</v>
      </c>
      <c r="AI1843">
        <v>2640</v>
      </c>
      <c r="AK1843" t="s">
        <v>748</v>
      </c>
      <c r="AL1843" t="s">
        <v>3482</v>
      </c>
      <c r="AM1843" t="s">
        <v>3483</v>
      </c>
    </row>
    <row r="1844" spans="1:39" x14ac:dyDescent="0.25">
      <c r="A1844" s="2">
        <v>41647</v>
      </c>
      <c r="B1844" t="s">
        <v>18693</v>
      </c>
      <c r="C1844" t="s">
        <v>527</v>
      </c>
      <c r="D1844" s="2">
        <v>41686</v>
      </c>
      <c r="E1844" s="2">
        <v>41686</v>
      </c>
      <c r="F1844" t="s">
        <v>528</v>
      </c>
      <c r="G1844">
        <v>2</v>
      </c>
      <c r="H1844">
        <v>0</v>
      </c>
      <c r="I1844">
        <v>1</v>
      </c>
      <c r="J1844" t="s">
        <v>939</v>
      </c>
      <c r="L1844" t="s">
        <v>64</v>
      </c>
      <c r="M1844" t="s">
        <v>3478</v>
      </c>
      <c r="N1844" t="s">
        <v>3479</v>
      </c>
      <c r="Q1844">
        <v>0</v>
      </c>
      <c r="R1844">
        <v>0</v>
      </c>
      <c r="S1844">
        <v>0</v>
      </c>
      <c r="T1844">
        <v>0</v>
      </c>
      <c r="U1844">
        <v>49.2</v>
      </c>
      <c r="V1844">
        <v>32</v>
      </c>
      <c r="W1844" s="2">
        <v>41697</v>
      </c>
      <c r="X1844">
        <v>0</v>
      </c>
      <c r="Y1844" t="s">
        <v>67</v>
      </c>
      <c r="Z1844" t="s">
        <v>68</v>
      </c>
      <c r="AA1844" t="s">
        <v>82</v>
      </c>
      <c r="AB1844" t="s">
        <v>96</v>
      </c>
      <c r="AC1844">
        <v>32.799999999999997</v>
      </c>
      <c r="AD1844" t="s">
        <v>3478</v>
      </c>
      <c r="AE1844" t="s">
        <v>3480</v>
      </c>
      <c r="AF1844" t="s">
        <v>3481</v>
      </c>
      <c r="AG1844">
        <v>250</v>
      </c>
      <c r="AI1844">
        <v>2640</v>
      </c>
      <c r="AK1844" t="s">
        <v>748</v>
      </c>
      <c r="AL1844" t="s">
        <v>3482</v>
      </c>
      <c r="AM1844" t="s">
        <v>3483</v>
      </c>
    </row>
    <row r="1845" spans="1:39" x14ac:dyDescent="0.25">
      <c r="A1845" s="2">
        <v>41647</v>
      </c>
      <c r="B1845" t="s">
        <v>18694</v>
      </c>
      <c r="C1845" t="s">
        <v>527</v>
      </c>
      <c r="D1845" s="2">
        <v>41685</v>
      </c>
      <c r="E1845" s="2">
        <v>41685</v>
      </c>
      <c r="F1845" t="s">
        <v>528</v>
      </c>
      <c r="G1845">
        <v>0</v>
      </c>
      <c r="H1845">
        <v>0</v>
      </c>
      <c r="I1845">
        <v>0</v>
      </c>
      <c r="J1845" t="s">
        <v>516</v>
      </c>
      <c r="L1845" t="s">
        <v>64</v>
      </c>
      <c r="M1845" t="s">
        <v>3478</v>
      </c>
      <c r="N1845" t="s">
        <v>3479</v>
      </c>
      <c r="Q1845">
        <v>0</v>
      </c>
      <c r="R1845">
        <v>0</v>
      </c>
      <c r="S1845">
        <v>0</v>
      </c>
      <c r="T1845">
        <v>0</v>
      </c>
      <c r="U1845">
        <v>82</v>
      </c>
      <c r="V1845">
        <v>0</v>
      </c>
      <c r="X1845">
        <v>0</v>
      </c>
      <c r="Y1845" t="s">
        <v>67</v>
      </c>
      <c r="Z1845" t="s">
        <v>154</v>
      </c>
      <c r="AA1845" t="s">
        <v>82</v>
      </c>
      <c r="AB1845" t="s">
        <v>96</v>
      </c>
      <c r="AC1845">
        <v>82</v>
      </c>
      <c r="AD1845" t="s">
        <v>3478</v>
      </c>
      <c r="AE1845" t="s">
        <v>3480</v>
      </c>
      <c r="AF1845" t="s">
        <v>3481</v>
      </c>
      <c r="AG1845">
        <v>250</v>
      </c>
      <c r="AI1845">
        <v>2640</v>
      </c>
      <c r="AK1845" t="s">
        <v>748</v>
      </c>
      <c r="AL1845" t="s">
        <v>3482</v>
      </c>
      <c r="AM1845" t="s">
        <v>3483</v>
      </c>
    </row>
    <row r="1846" spans="1:39" x14ac:dyDescent="0.25">
      <c r="A1846" s="2">
        <v>41646</v>
      </c>
      <c r="B1846" t="s">
        <v>18695</v>
      </c>
      <c r="C1846" t="s">
        <v>719</v>
      </c>
      <c r="D1846" s="2">
        <v>41706</v>
      </c>
      <c r="E1846" s="2">
        <v>41706</v>
      </c>
      <c r="F1846" t="s">
        <v>720</v>
      </c>
      <c r="G1846">
        <v>1</v>
      </c>
      <c r="H1846">
        <v>0</v>
      </c>
      <c r="I1846">
        <v>0</v>
      </c>
      <c r="J1846" t="s">
        <v>18696</v>
      </c>
      <c r="L1846" t="s">
        <v>64</v>
      </c>
      <c r="M1846" t="s">
        <v>744</v>
      </c>
      <c r="N1846" t="s">
        <v>745</v>
      </c>
      <c r="Q1846">
        <v>0</v>
      </c>
      <c r="R1846">
        <v>0</v>
      </c>
      <c r="S1846">
        <v>0</v>
      </c>
      <c r="T1846">
        <v>0</v>
      </c>
      <c r="U1846">
        <v>22.8</v>
      </c>
      <c r="V1846">
        <v>22.8</v>
      </c>
      <c r="W1846" s="2">
        <v>41725</v>
      </c>
      <c r="X1846">
        <v>0</v>
      </c>
      <c r="Y1846" t="s">
        <v>67</v>
      </c>
      <c r="Z1846" t="s">
        <v>68</v>
      </c>
      <c r="AA1846" t="s">
        <v>82</v>
      </c>
      <c r="AB1846" t="s">
        <v>297</v>
      </c>
      <c r="AC1846">
        <v>22.8</v>
      </c>
      <c r="AD1846" t="s">
        <v>744</v>
      </c>
      <c r="AE1846" t="s">
        <v>746</v>
      </c>
      <c r="AF1846" t="s">
        <v>747</v>
      </c>
      <c r="AG1846">
        <v>1</v>
      </c>
      <c r="AI1846">
        <v>2640</v>
      </c>
      <c r="AK1846" t="s">
        <v>748</v>
      </c>
      <c r="AL1846" t="s">
        <v>749</v>
      </c>
      <c r="AM1846" t="s">
        <v>750</v>
      </c>
    </row>
    <row r="1847" spans="1:39" x14ac:dyDescent="0.25">
      <c r="A1847" s="2">
        <v>41620</v>
      </c>
      <c r="B1847" t="s">
        <v>18925</v>
      </c>
      <c r="C1847" t="s">
        <v>527</v>
      </c>
      <c r="D1847" s="2">
        <v>41686</v>
      </c>
      <c r="E1847" s="2">
        <v>41686</v>
      </c>
      <c r="F1847" t="s">
        <v>528</v>
      </c>
      <c r="G1847">
        <v>35</v>
      </c>
      <c r="H1847">
        <v>10</v>
      </c>
      <c r="I1847">
        <v>0</v>
      </c>
      <c r="J1847" t="s">
        <v>18926</v>
      </c>
      <c r="K1847" t="s">
        <v>18927</v>
      </c>
      <c r="L1847" t="s">
        <v>64</v>
      </c>
      <c r="M1847" t="s">
        <v>744</v>
      </c>
      <c r="N1847" t="s">
        <v>745</v>
      </c>
      <c r="Q1847">
        <v>0</v>
      </c>
      <c r="R1847">
        <v>0</v>
      </c>
      <c r="S1847">
        <v>0</v>
      </c>
      <c r="T1847">
        <v>0</v>
      </c>
      <c r="U1847">
        <v>738</v>
      </c>
      <c r="V1847">
        <v>910</v>
      </c>
      <c r="W1847" s="2">
        <v>41725</v>
      </c>
      <c r="X1847">
        <v>0</v>
      </c>
      <c r="Y1847" t="s">
        <v>67</v>
      </c>
      <c r="Z1847" t="s">
        <v>68</v>
      </c>
      <c r="AA1847" t="s">
        <v>82</v>
      </c>
      <c r="AB1847" t="s">
        <v>96</v>
      </c>
      <c r="AC1847">
        <v>738</v>
      </c>
      <c r="AD1847" t="s">
        <v>744</v>
      </c>
      <c r="AE1847" t="s">
        <v>746</v>
      </c>
      <c r="AF1847" t="s">
        <v>747</v>
      </c>
      <c r="AG1847">
        <v>1</v>
      </c>
      <c r="AI1847">
        <v>2640</v>
      </c>
      <c r="AK1847" t="s">
        <v>748</v>
      </c>
      <c r="AL1847" t="s">
        <v>749</v>
      </c>
      <c r="AM1847" t="s">
        <v>750</v>
      </c>
    </row>
    <row r="1848" spans="1:39" x14ac:dyDescent="0.25">
      <c r="A1848" s="2">
        <v>41557</v>
      </c>
      <c r="B1848" t="s">
        <v>19169</v>
      </c>
      <c r="C1848" t="s">
        <v>2824</v>
      </c>
      <c r="D1848" s="2">
        <v>41726</v>
      </c>
      <c r="E1848" s="2">
        <v>41726</v>
      </c>
      <c r="F1848" t="s">
        <v>720</v>
      </c>
      <c r="G1848">
        <v>40</v>
      </c>
      <c r="H1848">
        <v>10</v>
      </c>
      <c r="I1848">
        <v>0</v>
      </c>
      <c r="J1848" t="s">
        <v>19170</v>
      </c>
      <c r="K1848" t="s">
        <v>19171</v>
      </c>
      <c r="L1848" t="s">
        <v>64</v>
      </c>
      <c r="M1848" t="s">
        <v>744</v>
      </c>
      <c r="N1848" t="s">
        <v>745</v>
      </c>
      <c r="Q1848">
        <v>0</v>
      </c>
      <c r="R1848">
        <v>0</v>
      </c>
      <c r="S1848">
        <v>0</v>
      </c>
      <c r="T1848">
        <v>0</v>
      </c>
      <c r="U1848">
        <v>760</v>
      </c>
      <c r="V1848">
        <v>845.87</v>
      </c>
      <c r="W1848" s="2">
        <v>41732</v>
      </c>
      <c r="X1848">
        <v>0</v>
      </c>
      <c r="Y1848" t="s">
        <v>67</v>
      </c>
      <c r="Z1848" t="s">
        <v>68</v>
      </c>
      <c r="AA1848" t="s">
        <v>82</v>
      </c>
      <c r="AB1848" t="s">
        <v>297</v>
      </c>
      <c r="AC1848">
        <v>760</v>
      </c>
      <c r="AD1848" t="s">
        <v>744</v>
      </c>
      <c r="AE1848" t="s">
        <v>746</v>
      </c>
      <c r="AF1848" t="s">
        <v>747</v>
      </c>
      <c r="AG1848">
        <v>1</v>
      </c>
      <c r="AI1848">
        <v>2640</v>
      </c>
      <c r="AK1848" t="s">
        <v>748</v>
      </c>
      <c r="AL1848" t="s">
        <v>749</v>
      </c>
      <c r="AM1848" t="s">
        <v>750</v>
      </c>
    </row>
    <row r="1849" spans="1:39" x14ac:dyDescent="0.25">
      <c r="A1849" s="2">
        <v>41723</v>
      </c>
      <c r="B1849" t="s">
        <v>16536</v>
      </c>
      <c r="C1849" t="s">
        <v>6649</v>
      </c>
      <c r="D1849" s="2">
        <v>41815</v>
      </c>
      <c r="E1849" s="2">
        <v>41816</v>
      </c>
      <c r="F1849" t="s">
        <v>14967</v>
      </c>
      <c r="G1849">
        <v>0</v>
      </c>
      <c r="H1849">
        <v>0</v>
      </c>
      <c r="I1849">
        <v>0</v>
      </c>
      <c r="L1849" t="s">
        <v>64</v>
      </c>
      <c r="M1849" t="s">
        <v>2534</v>
      </c>
      <c r="N1849" t="s">
        <v>2535</v>
      </c>
      <c r="Q1849">
        <v>0</v>
      </c>
      <c r="R1849">
        <v>0</v>
      </c>
      <c r="S1849">
        <v>0</v>
      </c>
      <c r="T1849">
        <v>0</v>
      </c>
      <c r="U1849">
        <v>0</v>
      </c>
      <c r="V1849">
        <v>373.93</v>
      </c>
      <c r="W1849" s="2">
        <v>41914</v>
      </c>
      <c r="X1849">
        <v>0</v>
      </c>
      <c r="Y1849" t="s">
        <v>67</v>
      </c>
      <c r="Z1849" t="s">
        <v>68</v>
      </c>
      <c r="AA1849" t="s">
        <v>5087</v>
      </c>
      <c r="AB1849" t="s">
        <v>5088</v>
      </c>
      <c r="AC1849">
        <v>0</v>
      </c>
      <c r="AD1849" t="s">
        <v>2534</v>
      </c>
      <c r="AE1849" t="s">
        <v>2536</v>
      </c>
      <c r="AF1849" t="s">
        <v>2537</v>
      </c>
      <c r="AG1849">
        <v>34</v>
      </c>
      <c r="AI1849">
        <v>9820</v>
      </c>
      <c r="AK1849" t="s">
        <v>2538</v>
      </c>
      <c r="AL1849" t="s">
        <v>2539</v>
      </c>
      <c r="AM1849" t="s">
        <v>2540</v>
      </c>
    </row>
    <row r="1850" spans="1:39" x14ac:dyDescent="0.25">
      <c r="A1850" s="2">
        <v>41690</v>
      </c>
      <c r="B1850" t="s">
        <v>17495</v>
      </c>
      <c r="C1850" t="s">
        <v>16899</v>
      </c>
      <c r="D1850" s="2">
        <v>41741</v>
      </c>
      <c r="E1850" s="2">
        <v>41741</v>
      </c>
      <c r="F1850" t="s">
        <v>205</v>
      </c>
      <c r="G1850">
        <v>8</v>
      </c>
      <c r="H1850">
        <v>1</v>
      </c>
      <c r="I1850">
        <v>0</v>
      </c>
      <c r="J1850" t="s">
        <v>17496</v>
      </c>
      <c r="L1850" t="s">
        <v>64</v>
      </c>
      <c r="M1850" t="s">
        <v>2534</v>
      </c>
      <c r="N1850" t="s">
        <v>2535</v>
      </c>
      <c r="Q1850">
        <v>0</v>
      </c>
      <c r="R1850">
        <v>0</v>
      </c>
      <c r="S1850">
        <v>0</v>
      </c>
      <c r="T1850">
        <v>0</v>
      </c>
      <c r="U1850">
        <v>96.48</v>
      </c>
      <c r="V1850">
        <v>111.95</v>
      </c>
      <c r="W1850" s="2">
        <v>41746</v>
      </c>
      <c r="X1850">
        <v>0</v>
      </c>
      <c r="Y1850" t="s">
        <v>67</v>
      </c>
      <c r="Z1850" t="s">
        <v>68</v>
      </c>
      <c r="AA1850" t="s">
        <v>82</v>
      </c>
      <c r="AB1850" t="s">
        <v>209</v>
      </c>
      <c r="AC1850">
        <v>96.48</v>
      </c>
      <c r="AD1850" t="s">
        <v>2534</v>
      </c>
      <c r="AE1850" t="s">
        <v>2536</v>
      </c>
      <c r="AF1850" t="s">
        <v>2537</v>
      </c>
      <c r="AG1850">
        <v>34</v>
      </c>
      <c r="AI1850">
        <v>9820</v>
      </c>
      <c r="AK1850" t="s">
        <v>2538</v>
      </c>
      <c r="AL1850" t="s">
        <v>2539</v>
      </c>
      <c r="AM1850" t="s">
        <v>2540</v>
      </c>
    </row>
    <row r="1851" spans="1:39" x14ac:dyDescent="0.25">
      <c r="A1851" s="2">
        <v>41556</v>
      </c>
      <c r="B1851" t="s">
        <v>19178</v>
      </c>
      <c r="C1851" t="s">
        <v>2429</v>
      </c>
      <c r="D1851" s="2">
        <v>41644</v>
      </c>
      <c r="E1851" s="2">
        <v>41644</v>
      </c>
      <c r="F1851" t="s">
        <v>205</v>
      </c>
      <c r="G1851">
        <v>8</v>
      </c>
      <c r="H1851">
        <v>1</v>
      </c>
      <c r="I1851">
        <v>0</v>
      </c>
      <c r="J1851" t="s">
        <v>17797</v>
      </c>
      <c r="K1851" t="s">
        <v>19179</v>
      </c>
      <c r="L1851" t="s">
        <v>64</v>
      </c>
      <c r="M1851" t="s">
        <v>2534</v>
      </c>
      <c r="N1851" t="s">
        <v>2535</v>
      </c>
      <c r="Q1851">
        <v>0</v>
      </c>
      <c r="R1851">
        <v>0</v>
      </c>
      <c r="S1851">
        <v>0</v>
      </c>
      <c r="T1851">
        <v>0</v>
      </c>
      <c r="U1851">
        <v>118.44</v>
      </c>
      <c r="V1851">
        <v>125.61</v>
      </c>
      <c r="W1851" s="2">
        <v>41655</v>
      </c>
      <c r="X1851">
        <v>0</v>
      </c>
      <c r="Y1851" t="s">
        <v>67</v>
      </c>
      <c r="Z1851" t="s">
        <v>68</v>
      </c>
      <c r="AA1851" t="s">
        <v>82</v>
      </c>
      <c r="AB1851" t="s">
        <v>209</v>
      </c>
      <c r="AC1851">
        <v>118.44</v>
      </c>
      <c r="AD1851" t="s">
        <v>2534</v>
      </c>
      <c r="AE1851" t="s">
        <v>2536</v>
      </c>
      <c r="AF1851" t="s">
        <v>2537</v>
      </c>
      <c r="AG1851">
        <v>34</v>
      </c>
      <c r="AI1851">
        <v>9820</v>
      </c>
      <c r="AK1851" t="s">
        <v>2538</v>
      </c>
      <c r="AL1851" t="s">
        <v>2539</v>
      </c>
      <c r="AM1851" t="s">
        <v>2540</v>
      </c>
    </row>
    <row r="1852" spans="1:39" x14ac:dyDescent="0.25">
      <c r="A1852" s="2">
        <v>41865</v>
      </c>
      <c r="B1852" t="s">
        <v>13525</v>
      </c>
      <c r="C1852" t="s">
        <v>13526</v>
      </c>
      <c r="D1852" s="2">
        <v>41900</v>
      </c>
      <c r="E1852" s="2">
        <v>41900</v>
      </c>
      <c r="F1852" t="s">
        <v>13527</v>
      </c>
      <c r="G1852">
        <v>5</v>
      </c>
      <c r="H1852">
        <v>4</v>
      </c>
      <c r="I1852">
        <v>0</v>
      </c>
      <c r="L1852" t="s">
        <v>64</v>
      </c>
      <c r="M1852" t="s">
        <v>579</v>
      </c>
      <c r="N1852" t="s">
        <v>580</v>
      </c>
      <c r="O1852" t="s">
        <v>66</v>
      </c>
      <c r="Q1852">
        <v>0</v>
      </c>
      <c r="R1852">
        <v>0</v>
      </c>
      <c r="S1852">
        <v>0</v>
      </c>
      <c r="T1852">
        <v>0</v>
      </c>
      <c r="U1852">
        <v>0</v>
      </c>
      <c r="V1852">
        <v>0</v>
      </c>
      <c r="X1852">
        <v>0</v>
      </c>
      <c r="Y1852" t="s">
        <v>67</v>
      </c>
      <c r="Z1852" t="s">
        <v>154</v>
      </c>
      <c r="AC1852">
        <v>0</v>
      </c>
      <c r="AD1852" t="s">
        <v>579</v>
      </c>
      <c r="AE1852" t="s">
        <v>581</v>
      </c>
      <c r="AF1852" t="s">
        <v>582</v>
      </c>
      <c r="AG1852">
        <v>13</v>
      </c>
      <c r="AI1852">
        <v>9810</v>
      </c>
      <c r="AK1852" t="s">
        <v>583</v>
      </c>
      <c r="AL1852" t="s">
        <v>584</v>
      </c>
      <c r="AM1852" t="s">
        <v>585</v>
      </c>
    </row>
    <row r="1853" spans="1:39" x14ac:dyDescent="0.25">
      <c r="A1853" s="2">
        <v>41862</v>
      </c>
      <c r="B1853" t="s">
        <v>13545</v>
      </c>
      <c r="C1853" t="s">
        <v>13546</v>
      </c>
      <c r="D1853" s="2">
        <v>41872</v>
      </c>
      <c r="E1853" s="2">
        <v>41872</v>
      </c>
      <c r="F1853" t="s">
        <v>13547</v>
      </c>
      <c r="G1853">
        <v>3</v>
      </c>
      <c r="H1853">
        <v>3</v>
      </c>
      <c r="I1853">
        <v>0</v>
      </c>
      <c r="L1853" t="s">
        <v>64</v>
      </c>
      <c r="M1853" t="s">
        <v>579</v>
      </c>
      <c r="N1853" t="s">
        <v>580</v>
      </c>
      <c r="O1853" t="s">
        <v>66</v>
      </c>
      <c r="Q1853">
        <v>0</v>
      </c>
      <c r="R1853">
        <v>0</v>
      </c>
      <c r="S1853">
        <v>0</v>
      </c>
      <c r="T1853">
        <v>0</v>
      </c>
      <c r="U1853">
        <v>0</v>
      </c>
      <c r="V1853">
        <v>0</v>
      </c>
      <c r="X1853">
        <v>0</v>
      </c>
      <c r="Y1853" t="s">
        <v>67</v>
      </c>
      <c r="Z1853" t="s">
        <v>154</v>
      </c>
      <c r="AC1853">
        <v>0</v>
      </c>
      <c r="AD1853" t="s">
        <v>579</v>
      </c>
      <c r="AE1853" t="s">
        <v>581</v>
      </c>
      <c r="AF1853" t="s">
        <v>582</v>
      </c>
      <c r="AG1853">
        <v>13</v>
      </c>
      <c r="AI1853">
        <v>9810</v>
      </c>
      <c r="AK1853" t="s">
        <v>583</v>
      </c>
      <c r="AL1853" t="s">
        <v>584</v>
      </c>
      <c r="AM1853" t="s">
        <v>585</v>
      </c>
    </row>
    <row r="1854" spans="1:39" x14ac:dyDescent="0.25">
      <c r="A1854" s="2">
        <v>41856</v>
      </c>
      <c r="B1854" t="s">
        <v>13661</v>
      </c>
      <c r="C1854" t="s">
        <v>5518</v>
      </c>
      <c r="D1854" s="2">
        <v>41869</v>
      </c>
      <c r="E1854" s="2">
        <v>42185</v>
      </c>
      <c r="F1854" t="s">
        <v>13662</v>
      </c>
      <c r="G1854">
        <v>1</v>
      </c>
      <c r="H1854">
        <v>0</v>
      </c>
      <c r="I1854">
        <v>0</v>
      </c>
      <c r="L1854" t="s">
        <v>64</v>
      </c>
      <c r="M1854" t="s">
        <v>1670</v>
      </c>
      <c r="N1854" t="s">
        <v>1671</v>
      </c>
      <c r="O1854" t="s">
        <v>66</v>
      </c>
      <c r="Q1854">
        <v>168</v>
      </c>
      <c r="R1854">
        <v>0</v>
      </c>
      <c r="S1854">
        <v>168</v>
      </c>
      <c r="T1854">
        <v>0</v>
      </c>
      <c r="U1854">
        <v>0</v>
      </c>
      <c r="V1854">
        <v>0</v>
      </c>
      <c r="X1854">
        <v>0</v>
      </c>
      <c r="Y1854" t="s">
        <v>67</v>
      </c>
      <c r="Z1854" t="s">
        <v>12981</v>
      </c>
      <c r="AA1854" t="s">
        <v>500</v>
      </c>
      <c r="AC1854">
        <v>0</v>
      </c>
      <c r="AD1854" t="s">
        <v>1670</v>
      </c>
      <c r="AE1854" t="s">
        <v>1675</v>
      </c>
      <c r="AF1854" t="s">
        <v>1676</v>
      </c>
      <c r="AG1854">
        <v>49</v>
      </c>
      <c r="AI1854">
        <v>9810</v>
      </c>
      <c r="AK1854" t="s">
        <v>583</v>
      </c>
      <c r="AL1854" t="s">
        <v>1677</v>
      </c>
      <c r="AM1854" t="s">
        <v>1678</v>
      </c>
    </row>
    <row r="1855" spans="1:39" x14ac:dyDescent="0.25">
      <c r="A1855" s="2">
        <v>41787</v>
      </c>
      <c r="B1855" t="s">
        <v>15147</v>
      </c>
      <c r="C1855" t="s">
        <v>15148</v>
      </c>
      <c r="D1855" s="2">
        <v>41883</v>
      </c>
      <c r="E1855" s="2">
        <v>42155</v>
      </c>
      <c r="F1855" t="s">
        <v>15149</v>
      </c>
      <c r="G1855">
        <v>1</v>
      </c>
      <c r="H1855">
        <v>0</v>
      </c>
      <c r="I1855">
        <v>0</v>
      </c>
      <c r="L1855" t="s">
        <v>64</v>
      </c>
      <c r="M1855" t="s">
        <v>1670</v>
      </c>
      <c r="N1855" t="s">
        <v>1671</v>
      </c>
      <c r="O1855" t="s">
        <v>15150</v>
      </c>
      <c r="P1855" t="s">
        <v>15151</v>
      </c>
      <c r="Q1855">
        <v>144</v>
      </c>
      <c r="R1855">
        <v>0</v>
      </c>
      <c r="S1855">
        <v>144</v>
      </c>
      <c r="T1855">
        <v>0</v>
      </c>
      <c r="U1855">
        <v>0</v>
      </c>
      <c r="V1855">
        <v>144</v>
      </c>
      <c r="W1855" s="2">
        <v>41830</v>
      </c>
      <c r="X1855">
        <v>0</v>
      </c>
      <c r="Y1855" t="s">
        <v>67</v>
      </c>
      <c r="Z1855" t="s">
        <v>68</v>
      </c>
      <c r="AA1855" t="s">
        <v>500</v>
      </c>
      <c r="AC1855">
        <v>0</v>
      </c>
      <c r="AD1855" t="s">
        <v>1670</v>
      </c>
      <c r="AE1855" t="s">
        <v>1675</v>
      </c>
      <c r="AF1855" t="s">
        <v>1676</v>
      </c>
      <c r="AG1855">
        <v>49</v>
      </c>
      <c r="AI1855">
        <v>9810</v>
      </c>
      <c r="AK1855" t="s">
        <v>583</v>
      </c>
      <c r="AL1855" t="s">
        <v>1677</v>
      </c>
      <c r="AM1855" t="s">
        <v>1678</v>
      </c>
    </row>
    <row r="1856" spans="1:39" x14ac:dyDescent="0.25">
      <c r="A1856" s="2">
        <v>41786</v>
      </c>
      <c r="B1856" t="s">
        <v>15167</v>
      </c>
      <c r="C1856" t="s">
        <v>15168</v>
      </c>
      <c r="D1856" s="2">
        <v>41803</v>
      </c>
      <c r="E1856" s="2">
        <v>41803</v>
      </c>
      <c r="F1856" t="s">
        <v>15169</v>
      </c>
      <c r="G1856">
        <v>7</v>
      </c>
      <c r="H1856">
        <v>0</v>
      </c>
      <c r="I1856">
        <v>0</v>
      </c>
      <c r="L1856" t="s">
        <v>64</v>
      </c>
      <c r="M1856" t="s">
        <v>579</v>
      </c>
      <c r="N1856" t="s">
        <v>580</v>
      </c>
      <c r="O1856" t="s">
        <v>66</v>
      </c>
      <c r="Q1856">
        <v>33.6</v>
      </c>
      <c r="R1856">
        <v>45</v>
      </c>
      <c r="S1856">
        <v>78.599999999999994</v>
      </c>
      <c r="T1856">
        <v>0</v>
      </c>
      <c r="U1856">
        <v>0</v>
      </c>
      <c r="V1856">
        <v>79.8</v>
      </c>
      <c r="W1856" s="2">
        <v>41809</v>
      </c>
      <c r="X1856">
        <v>0</v>
      </c>
      <c r="Y1856" t="s">
        <v>67</v>
      </c>
      <c r="Z1856" t="s">
        <v>68</v>
      </c>
      <c r="AA1856" t="s">
        <v>755</v>
      </c>
      <c r="AC1856">
        <v>0</v>
      </c>
      <c r="AD1856" t="s">
        <v>579</v>
      </c>
      <c r="AE1856" t="s">
        <v>581</v>
      </c>
      <c r="AF1856" t="s">
        <v>582</v>
      </c>
      <c r="AG1856">
        <v>13</v>
      </c>
      <c r="AI1856">
        <v>9810</v>
      </c>
      <c r="AK1856" t="s">
        <v>583</v>
      </c>
      <c r="AL1856" t="s">
        <v>584</v>
      </c>
      <c r="AM1856" t="s">
        <v>585</v>
      </c>
    </row>
    <row r="1857" spans="1:39" x14ac:dyDescent="0.25">
      <c r="A1857" s="2">
        <v>41758</v>
      </c>
      <c r="B1857" t="s">
        <v>15761</v>
      </c>
      <c r="C1857" t="s">
        <v>15762</v>
      </c>
      <c r="D1857" s="2">
        <v>41769</v>
      </c>
      <c r="E1857" s="2">
        <v>41769</v>
      </c>
      <c r="F1857" t="s">
        <v>15763</v>
      </c>
      <c r="G1857">
        <v>3</v>
      </c>
      <c r="H1857">
        <v>1</v>
      </c>
      <c r="I1857">
        <v>0</v>
      </c>
      <c r="L1857" t="s">
        <v>64</v>
      </c>
      <c r="M1857" t="s">
        <v>579</v>
      </c>
      <c r="N1857" t="s">
        <v>580</v>
      </c>
      <c r="O1857" t="s">
        <v>66</v>
      </c>
      <c r="Q1857">
        <v>40</v>
      </c>
      <c r="R1857">
        <v>0</v>
      </c>
      <c r="S1857">
        <v>40</v>
      </c>
      <c r="T1857">
        <v>0</v>
      </c>
      <c r="U1857">
        <v>0</v>
      </c>
      <c r="V1857">
        <v>32</v>
      </c>
      <c r="W1857" s="2">
        <v>41774</v>
      </c>
      <c r="X1857">
        <v>0</v>
      </c>
      <c r="Y1857" t="s">
        <v>67</v>
      </c>
      <c r="Z1857" t="s">
        <v>68</v>
      </c>
      <c r="AA1857" t="s">
        <v>755</v>
      </c>
      <c r="AC1857">
        <v>0</v>
      </c>
      <c r="AD1857" t="s">
        <v>579</v>
      </c>
      <c r="AE1857" t="s">
        <v>581</v>
      </c>
      <c r="AF1857" t="s">
        <v>582</v>
      </c>
      <c r="AG1857">
        <v>13</v>
      </c>
      <c r="AI1857">
        <v>9810</v>
      </c>
      <c r="AK1857" t="s">
        <v>583</v>
      </c>
      <c r="AL1857" t="s">
        <v>584</v>
      </c>
      <c r="AM1857" t="s">
        <v>585</v>
      </c>
    </row>
    <row r="1858" spans="1:39" x14ac:dyDescent="0.25">
      <c r="A1858" s="2">
        <v>41744</v>
      </c>
      <c r="B1858" t="s">
        <v>16027</v>
      </c>
      <c r="C1858" t="s">
        <v>13828</v>
      </c>
      <c r="D1858" s="2">
        <v>41854</v>
      </c>
      <c r="E1858" s="2">
        <v>41854</v>
      </c>
      <c r="F1858" t="s">
        <v>13829</v>
      </c>
      <c r="G1858">
        <v>0</v>
      </c>
      <c r="H1858">
        <v>0</v>
      </c>
      <c r="I1858">
        <v>0</v>
      </c>
      <c r="J1858" t="s">
        <v>16028</v>
      </c>
      <c r="L1858" t="s">
        <v>64</v>
      </c>
      <c r="M1858" t="s">
        <v>579</v>
      </c>
      <c r="N1858" t="s">
        <v>580</v>
      </c>
      <c r="Q1858">
        <v>0</v>
      </c>
      <c r="R1858">
        <v>66.02</v>
      </c>
      <c r="S1858">
        <v>66.02</v>
      </c>
      <c r="T1858">
        <v>0</v>
      </c>
      <c r="U1858">
        <v>198</v>
      </c>
      <c r="V1858">
        <v>0</v>
      </c>
      <c r="X1858">
        <v>0</v>
      </c>
      <c r="Y1858" t="s">
        <v>67</v>
      </c>
      <c r="Z1858" t="s">
        <v>12981</v>
      </c>
      <c r="AA1858" t="s">
        <v>82</v>
      </c>
      <c r="AB1858" t="s">
        <v>209</v>
      </c>
      <c r="AC1858">
        <v>198</v>
      </c>
      <c r="AD1858" t="s">
        <v>579</v>
      </c>
      <c r="AE1858" t="s">
        <v>581</v>
      </c>
      <c r="AF1858" t="s">
        <v>582</v>
      </c>
      <c r="AG1858">
        <v>13</v>
      </c>
      <c r="AI1858">
        <v>9810</v>
      </c>
      <c r="AK1858" t="s">
        <v>583</v>
      </c>
      <c r="AL1858" t="s">
        <v>584</v>
      </c>
      <c r="AM1858" t="s">
        <v>585</v>
      </c>
    </row>
    <row r="1859" spans="1:39" x14ac:dyDescent="0.25">
      <c r="A1859" s="2">
        <v>41743</v>
      </c>
      <c r="B1859" t="s">
        <v>16033</v>
      </c>
      <c r="C1859" t="s">
        <v>13386</v>
      </c>
      <c r="D1859" s="2">
        <v>41754</v>
      </c>
      <c r="E1859" s="2">
        <v>41754</v>
      </c>
      <c r="F1859" t="s">
        <v>15776</v>
      </c>
      <c r="G1859">
        <v>0</v>
      </c>
      <c r="H1859">
        <v>0</v>
      </c>
      <c r="I1859">
        <v>0</v>
      </c>
      <c r="J1859" t="s">
        <v>15966</v>
      </c>
      <c r="L1859" t="s">
        <v>64</v>
      </c>
      <c r="M1859" t="s">
        <v>579</v>
      </c>
      <c r="N1859" t="s">
        <v>580</v>
      </c>
      <c r="Q1859">
        <v>0</v>
      </c>
      <c r="R1859">
        <v>0</v>
      </c>
      <c r="S1859">
        <v>0</v>
      </c>
      <c r="T1859">
        <v>0</v>
      </c>
      <c r="U1859">
        <v>16.8</v>
      </c>
      <c r="V1859">
        <v>0</v>
      </c>
      <c r="X1859">
        <v>0</v>
      </c>
      <c r="Y1859" t="s">
        <v>67</v>
      </c>
      <c r="Z1859" t="s">
        <v>12981</v>
      </c>
      <c r="AA1859" t="s">
        <v>82</v>
      </c>
      <c r="AB1859" t="s">
        <v>83</v>
      </c>
      <c r="AC1859">
        <v>16.8</v>
      </c>
      <c r="AD1859" t="s">
        <v>579</v>
      </c>
      <c r="AE1859" t="s">
        <v>581</v>
      </c>
      <c r="AF1859" t="s">
        <v>582</v>
      </c>
      <c r="AG1859">
        <v>13</v>
      </c>
      <c r="AI1859">
        <v>9810</v>
      </c>
      <c r="AK1859" t="s">
        <v>583</v>
      </c>
      <c r="AL1859" t="s">
        <v>584</v>
      </c>
      <c r="AM1859" t="s">
        <v>585</v>
      </c>
    </row>
    <row r="1860" spans="1:39" x14ac:dyDescent="0.25">
      <c r="A1860" s="2">
        <v>41739</v>
      </c>
      <c r="B1860" t="s">
        <v>16117</v>
      </c>
      <c r="C1860" t="s">
        <v>16118</v>
      </c>
      <c r="D1860" s="2">
        <v>41854</v>
      </c>
      <c r="E1860" s="2">
        <v>41859</v>
      </c>
      <c r="F1860" t="s">
        <v>2059</v>
      </c>
      <c r="G1860">
        <v>1</v>
      </c>
      <c r="H1860">
        <v>0</v>
      </c>
      <c r="I1860">
        <v>0</v>
      </c>
      <c r="L1860" t="s">
        <v>64</v>
      </c>
      <c r="M1860" t="s">
        <v>1670</v>
      </c>
      <c r="N1860" t="s">
        <v>1671</v>
      </c>
      <c r="O1860" t="s">
        <v>66</v>
      </c>
      <c r="Q1860">
        <v>0</v>
      </c>
      <c r="R1860">
        <v>0</v>
      </c>
      <c r="S1860">
        <v>0</v>
      </c>
      <c r="T1860">
        <v>0</v>
      </c>
      <c r="U1860">
        <v>0</v>
      </c>
      <c r="V1860">
        <v>0</v>
      </c>
      <c r="X1860">
        <v>0</v>
      </c>
      <c r="Y1860" t="s">
        <v>67</v>
      </c>
      <c r="Z1860" t="s">
        <v>154</v>
      </c>
      <c r="AC1860">
        <v>0</v>
      </c>
      <c r="AD1860" t="s">
        <v>1670</v>
      </c>
      <c r="AE1860" t="s">
        <v>1675</v>
      </c>
      <c r="AF1860" t="s">
        <v>1676</v>
      </c>
      <c r="AG1860">
        <v>49</v>
      </c>
      <c r="AI1860">
        <v>9810</v>
      </c>
      <c r="AK1860" t="s">
        <v>583</v>
      </c>
      <c r="AL1860" t="s">
        <v>1677</v>
      </c>
      <c r="AM1860" t="s">
        <v>1678</v>
      </c>
    </row>
    <row r="1861" spans="1:39" x14ac:dyDescent="0.25">
      <c r="A1861" s="2">
        <v>41739</v>
      </c>
      <c r="B1861" t="s">
        <v>16119</v>
      </c>
      <c r="C1861" t="s">
        <v>6443</v>
      </c>
      <c r="D1861" s="2">
        <v>41826</v>
      </c>
      <c r="E1861" s="2">
        <v>41831</v>
      </c>
      <c r="F1861" t="s">
        <v>2059</v>
      </c>
      <c r="G1861">
        <v>1</v>
      </c>
      <c r="H1861">
        <v>0</v>
      </c>
      <c r="I1861">
        <v>0</v>
      </c>
      <c r="L1861" t="s">
        <v>64</v>
      </c>
      <c r="M1861" t="s">
        <v>1670</v>
      </c>
      <c r="N1861" t="s">
        <v>1671</v>
      </c>
      <c r="O1861" t="s">
        <v>66</v>
      </c>
      <c r="Q1861">
        <v>0</v>
      </c>
      <c r="R1861">
        <v>0</v>
      </c>
      <c r="S1861">
        <v>0</v>
      </c>
      <c r="T1861">
        <v>0</v>
      </c>
      <c r="U1861">
        <v>0</v>
      </c>
      <c r="V1861">
        <v>0</v>
      </c>
      <c r="X1861">
        <v>0</v>
      </c>
      <c r="Y1861" t="s">
        <v>67</v>
      </c>
      <c r="Z1861" t="s">
        <v>154</v>
      </c>
      <c r="AC1861">
        <v>0</v>
      </c>
      <c r="AD1861" t="s">
        <v>1670</v>
      </c>
      <c r="AE1861" t="s">
        <v>1675</v>
      </c>
      <c r="AF1861" t="s">
        <v>1676</v>
      </c>
      <c r="AG1861">
        <v>49</v>
      </c>
      <c r="AI1861">
        <v>9810</v>
      </c>
      <c r="AK1861" t="s">
        <v>583</v>
      </c>
      <c r="AL1861" t="s">
        <v>1677</v>
      </c>
      <c r="AM1861" t="s">
        <v>1678</v>
      </c>
    </row>
    <row r="1862" spans="1:39" x14ac:dyDescent="0.25">
      <c r="A1862" s="2">
        <v>41730</v>
      </c>
      <c r="B1862" t="s">
        <v>16337</v>
      </c>
      <c r="C1862" t="s">
        <v>16338</v>
      </c>
      <c r="D1862" s="2">
        <v>41789</v>
      </c>
      <c r="E1862" s="2">
        <v>41789</v>
      </c>
      <c r="F1862" t="s">
        <v>9129</v>
      </c>
      <c r="G1862">
        <v>8</v>
      </c>
      <c r="H1862">
        <v>0</v>
      </c>
      <c r="I1862">
        <v>0</v>
      </c>
      <c r="L1862" t="s">
        <v>64</v>
      </c>
      <c r="M1862" t="s">
        <v>579</v>
      </c>
      <c r="N1862" t="s">
        <v>580</v>
      </c>
      <c r="O1862" t="s">
        <v>66</v>
      </c>
      <c r="Q1862">
        <v>32</v>
      </c>
      <c r="R1862">
        <v>114.24</v>
      </c>
      <c r="S1862">
        <v>146.24</v>
      </c>
      <c r="T1862">
        <v>0</v>
      </c>
      <c r="U1862">
        <v>0</v>
      </c>
      <c r="V1862">
        <v>148.26</v>
      </c>
      <c r="W1862" s="2">
        <v>41795</v>
      </c>
      <c r="X1862">
        <v>0</v>
      </c>
      <c r="Y1862" t="s">
        <v>67</v>
      </c>
      <c r="Z1862" t="s">
        <v>68</v>
      </c>
      <c r="AA1862" t="s">
        <v>1408</v>
      </c>
      <c r="AC1862">
        <v>0</v>
      </c>
      <c r="AD1862" t="s">
        <v>579</v>
      </c>
      <c r="AE1862" t="s">
        <v>581</v>
      </c>
      <c r="AF1862" t="s">
        <v>582</v>
      </c>
      <c r="AG1862">
        <v>13</v>
      </c>
      <c r="AI1862">
        <v>9810</v>
      </c>
      <c r="AK1862" t="s">
        <v>583</v>
      </c>
      <c r="AL1862" t="s">
        <v>584</v>
      </c>
      <c r="AM1862" t="s">
        <v>585</v>
      </c>
    </row>
    <row r="1863" spans="1:39" x14ac:dyDescent="0.25">
      <c r="A1863" s="2">
        <v>41730</v>
      </c>
      <c r="B1863" t="s">
        <v>16348</v>
      </c>
      <c r="C1863" t="s">
        <v>16349</v>
      </c>
      <c r="D1863" s="2">
        <v>41788</v>
      </c>
      <c r="E1863" s="2">
        <v>41788</v>
      </c>
      <c r="F1863" t="s">
        <v>16350</v>
      </c>
      <c r="G1863">
        <v>2</v>
      </c>
      <c r="H1863">
        <v>0</v>
      </c>
      <c r="I1863">
        <v>0</v>
      </c>
      <c r="L1863" t="s">
        <v>64</v>
      </c>
      <c r="M1863" t="s">
        <v>579</v>
      </c>
      <c r="N1863" t="s">
        <v>580</v>
      </c>
      <c r="O1863" t="s">
        <v>66</v>
      </c>
      <c r="Q1863">
        <v>8</v>
      </c>
      <c r="R1863">
        <v>41.66</v>
      </c>
      <c r="S1863">
        <v>49.66</v>
      </c>
      <c r="T1863">
        <v>0</v>
      </c>
      <c r="U1863">
        <v>0</v>
      </c>
      <c r="V1863">
        <v>46.84</v>
      </c>
      <c r="W1863" s="2">
        <v>41795</v>
      </c>
      <c r="X1863">
        <v>0</v>
      </c>
      <c r="Y1863" t="s">
        <v>67</v>
      </c>
      <c r="Z1863" t="s">
        <v>68</v>
      </c>
      <c r="AA1863" t="s">
        <v>1408</v>
      </c>
      <c r="AC1863">
        <v>0</v>
      </c>
      <c r="AD1863" t="s">
        <v>579</v>
      </c>
      <c r="AE1863" t="s">
        <v>581</v>
      </c>
      <c r="AF1863" t="s">
        <v>582</v>
      </c>
      <c r="AG1863">
        <v>13</v>
      </c>
      <c r="AI1863">
        <v>9810</v>
      </c>
      <c r="AK1863" t="s">
        <v>583</v>
      </c>
      <c r="AL1863" t="s">
        <v>584</v>
      </c>
      <c r="AM1863" t="s">
        <v>585</v>
      </c>
    </row>
    <row r="1864" spans="1:39" x14ac:dyDescent="0.25">
      <c r="A1864" s="2">
        <v>41725</v>
      </c>
      <c r="B1864" t="s">
        <v>16437</v>
      </c>
      <c r="C1864" t="s">
        <v>16438</v>
      </c>
      <c r="D1864" s="2">
        <v>41780</v>
      </c>
      <c r="E1864" s="2">
        <v>41780</v>
      </c>
      <c r="F1864" t="s">
        <v>16439</v>
      </c>
      <c r="G1864">
        <v>95</v>
      </c>
      <c r="H1864">
        <v>20</v>
      </c>
      <c r="I1864">
        <v>0</v>
      </c>
      <c r="L1864" t="s">
        <v>64</v>
      </c>
      <c r="M1864" t="s">
        <v>579</v>
      </c>
      <c r="N1864" t="s">
        <v>580</v>
      </c>
      <c r="O1864" t="s">
        <v>66</v>
      </c>
      <c r="Q1864">
        <v>321.60000000000002</v>
      </c>
      <c r="R1864">
        <v>30.24</v>
      </c>
      <c r="S1864">
        <v>351.84</v>
      </c>
      <c r="T1864">
        <v>0</v>
      </c>
      <c r="U1864">
        <v>0</v>
      </c>
      <c r="V1864">
        <v>900.4</v>
      </c>
      <c r="W1864" s="2">
        <v>41858</v>
      </c>
      <c r="X1864">
        <v>0</v>
      </c>
      <c r="Y1864" t="s">
        <v>67</v>
      </c>
      <c r="Z1864" t="s">
        <v>68</v>
      </c>
      <c r="AA1864" t="s">
        <v>1408</v>
      </c>
      <c r="AC1864">
        <v>0</v>
      </c>
      <c r="AD1864" t="s">
        <v>579</v>
      </c>
      <c r="AE1864" t="s">
        <v>581</v>
      </c>
      <c r="AF1864" t="s">
        <v>582</v>
      </c>
      <c r="AG1864">
        <v>13</v>
      </c>
      <c r="AI1864">
        <v>9810</v>
      </c>
      <c r="AK1864" t="s">
        <v>583</v>
      </c>
      <c r="AL1864" t="s">
        <v>584</v>
      </c>
      <c r="AM1864" t="s">
        <v>585</v>
      </c>
    </row>
    <row r="1865" spans="1:39" x14ac:dyDescent="0.25">
      <c r="A1865" s="2">
        <v>41725</v>
      </c>
      <c r="B1865" t="s">
        <v>16446</v>
      </c>
      <c r="C1865" t="s">
        <v>16447</v>
      </c>
      <c r="D1865" s="2">
        <v>41778</v>
      </c>
      <c r="E1865" s="2">
        <v>41778</v>
      </c>
      <c r="F1865" t="s">
        <v>16448</v>
      </c>
      <c r="G1865">
        <v>11</v>
      </c>
      <c r="H1865">
        <v>6</v>
      </c>
      <c r="I1865">
        <v>0</v>
      </c>
      <c r="L1865" t="s">
        <v>64</v>
      </c>
      <c r="M1865" t="s">
        <v>579</v>
      </c>
      <c r="N1865" t="s">
        <v>580</v>
      </c>
      <c r="O1865" t="s">
        <v>66</v>
      </c>
      <c r="Q1865">
        <v>0</v>
      </c>
      <c r="R1865">
        <v>0</v>
      </c>
      <c r="S1865">
        <v>0</v>
      </c>
      <c r="T1865">
        <v>0</v>
      </c>
      <c r="U1865">
        <v>0</v>
      </c>
      <c r="V1865">
        <v>0</v>
      </c>
      <c r="X1865">
        <v>0</v>
      </c>
      <c r="Y1865" t="s">
        <v>67</v>
      </c>
      <c r="Z1865" t="s">
        <v>154</v>
      </c>
      <c r="AC1865">
        <v>0</v>
      </c>
      <c r="AD1865" t="s">
        <v>579</v>
      </c>
      <c r="AE1865" t="s">
        <v>581</v>
      </c>
      <c r="AF1865" t="s">
        <v>582</v>
      </c>
      <c r="AG1865">
        <v>13</v>
      </c>
      <c r="AI1865">
        <v>9810</v>
      </c>
      <c r="AK1865" t="s">
        <v>583</v>
      </c>
      <c r="AL1865" t="s">
        <v>584</v>
      </c>
      <c r="AM1865" t="s">
        <v>585</v>
      </c>
    </row>
    <row r="1866" spans="1:39" x14ac:dyDescent="0.25">
      <c r="A1866" s="2">
        <v>41723</v>
      </c>
      <c r="B1866" t="s">
        <v>16535</v>
      </c>
      <c r="C1866" t="s">
        <v>6649</v>
      </c>
      <c r="D1866" s="2">
        <v>41815</v>
      </c>
      <c r="E1866" s="2">
        <v>41816</v>
      </c>
      <c r="F1866" t="s">
        <v>14967</v>
      </c>
      <c r="G1866">
        <v>0</v>
      </c>
      <c r="H1866">
        <v>0</v>
      </c>
      <c r="I1866">
        <v>0</v>
      </c>
      <c r="L1866" t="s">
        <v>64</v>
      </c>
      <c r="M1866" t="s">
        <v>579</v>
      </c>
      <c r="N1866" t="s">
        <v>580</v>
      </c>
      <c r="Q1866">
        <v>0</v>
      </c>
      <c r="R1866">
        <v>0</v>
      </c>
      <c r="S1866">
        <v>0</v>
      </c>
      <c r="T1866">
        <v>0</v>
      </c>
      <c r="U1866">
        <v>0</v>
      </c>
      <c r="V1866">
        <v>0</v>
      </c>
      <c r="X1866">
        <v>0</v>
      </c>
      <c r="Y1866" t="s">
        <v>67</v>
      </c>
      <c r="Z1866" t="s">
        <v>81</v>
      </c>
      <c r="AA1866" t="s">
        <v>5087</v>
      </c>
      <c r="AB1866" t="s">
        <v>5088</v>
      </c>
      <c r="AC1866">
        <v>0</v>
      </c>
      <c r="AD1866" t="s">
        <v>579</v>
      </c>
      <c r="AE1866" t="s">
        <v>581</v>
      </c>
      <c r="AF1866" t="s">
        <v>582</v>
      </c>
      <c r="AG1866">
        <v>13</v>
      </c>
      <c r="AI1866">
        <v>9810</v>
      </c>
      <c r="AK1866" t="s">
        <v>583</v>
      </c>
      <c r="AL1866" t="s">
        <v>584</v>
      </c>
      <c r="AM1866" t="s">
        <v>585</v>
      </c>
    </row>
    <row r="1867" spans="1:39" x14ac:dyDescent="0.25">
      <c r="A1867" s="2">
        <v>41717</v>
      </c>
      <c r="B1867" t="s">
        <v>16697</v>
      </c>
      <c r="C1867" t="s">
        <v>6649</v>
      </c>
      <c r="D1867" s="2">
        <v>41815</v>
      </c>
      <c r="E1867" s="2">
        <v>41816</v>
      </c>
      <c r="F1867" t="s">
        <v>14967</v>
      </c>
      <c r="G1867">
        <v>0</v>
      </c>
      <c r="H1867">
        <v>0</v>
      </c>
      <c r="I1867">
        <v>0</v>
      </c>
      <c r="K1867" t="s">
        <v>16698</v>
      </c>
      <c r="L1867" t="s">
        <v>64</v>
      </c>
      <c r="M1867" t="s">
        <v>579</v>
      </c>
      <c r="N1867" t="s">
        <v>580</v>
      </c>
      <c r="Q1867" t="s">
        <v>16699</v>
      </c>
      <c r="R1867">
        <v>678</v>
      </c>
      <c r="S1867" t="s">
        <v>16700</v>
      </c>
      <c r="T1867">
        <v>0</v>
      </c>
      <c r="U1867">
        <v>0</v>
      </c>
      <c r="V1867" t="s">
        <v>16700</v>
      </c>
      <c r="W1867" s="2">
        <v>41963</v>
      </c>
      <c r="X1867">
        <v>0</v>
      </c>
      <c r="Y1867" t="s">
        <v>67</v>
      </c>
      <c r="Z1867" t="s">
        <v>68</v>
      </c>
      <c r="AA1867" t="s">
        <v>5087</v>
      </c>
      <c r="AB1867" t="s">
        <v>5088</v>
      </c>
      <c r="AC1867">
        <v>0</v>
      </c>
      <c r="AD1867" t="s">
        <v>579</v>
      </c>
      <c r="AE1867" t="s">
        <v>581</v>
      </c>
      <c r="AF1867" t="s">
        <v>582</v>
      </c>
      <c r="AG1867">
        <v>13</v>
      </c>
      <c r="AI1867">
        <v>9810</v>
      </c>
      <c r="AK1867" t="s">
        <v>583</v>
      </c>
      <c r="AL1867" t="s">
        <v>584</v>
      </c>
      <c r="AM1867" t="s">
        <v>585</v>
      </c>
    </row>
    <row r="1868" spans="1:39" x14ac:dyDescent="0.25">
      <c r="A1868" s="2">
        <v>41697</v>
      </c>
      <c r="B1868" t="s">
        <v>17265</v>
      </c>
      <c r="C1868" t="s">
        <v>709</v>
      </c>
      <c r="D1868" s="2">
        <v>41736</v>
      </c>
      <c r="E1868" s="2">
        <v>41740</v>
      </c>
      <c r="F1868" t="s">
        <v>17266</v>
      </c>
      <c r="G1868">
        <v>1</v>
      </c>
      <c r="H1868">
        <v>0</v>
      </c>
      <c r="I1868">
        <v>0</v>
      </c>
      <c r="L1868" t="s">
        <v>64</v>
      </c>
      <c r="M1868" t="s">
        <v>1670</v>
      </c>
      <c r="N1868" t="s">
        <v>1671</v>
      </c>
      <c r="O1868" t="s">
        <v>17267</v>
      </c>
      <c r="P1868" t="s">
        <v>17268</v>
      </c>
      <c r="Q1868">
        <v>240</v>
      </c>
      <c r="R1868">
        <v>0</v>
      </c>
      <c r="S1868">
        <v>240</v>
      </c>
      <c r="T1868">
        <v>0</v>
      </c>
      <c r="U1868">
        <v>0</v>
      </c>
      <c r="V1868">
        <v>254.78</v>
      </c>
      <c r="W1868" s="2">
        <v>41725</v>
      </c>
      <c r="X1868">
        <v>0</v>
      </c>
      <c r="Y1868" t="s">
        <v>67</v>
      </c>
      <c r="Z1868" t="s">
        <v>68</v>
      </c>
      <c r="AA1868" t="s">
        <v>1694</v>
      </c>
      <c r="AC1868">
        <v>0</v>
      </c>
      <c r="AD1868" t="s">
        <v>1670</v>
      </c>
      <c r="AE1868" t="s">
        <v>1675</v>
      </c>
      <c r="AF1868" t="s">
        <v>1676</v>
      </c>
      <c r="AG1868">
        <v>49</v>
      </c>
      <c r="AI1868">
        <v>9810</v>
      </c>
      <c r="AK1868" t="s">
        <v>583</v>
      </c>
      <c r="AL1868" t="s">
        <v>1677</v>
      </c>
      <c r="AM1868" t="s">
        <v>1678</v>
      </c>
    </row>
    <row r="1869" spans="1:39" x14ac:dyDescent="0.25">
      <c r="A1869" s="2">
        <v>41659</v>
      </c>
      <c r="B1869" t="s">
        <v>18368</v>
      </c>
      <c r="C1869" t="s">
        <v>18369</v>
      </c>
      <c r="D1869" s="2">
        <v>41686</v>
      </c>
      <c r="E1869" s="2">
        <v>41686</v>
      </c>
      <c r="F1869" t="s">
        <v>18370</v>
      </c>
      <c r="G1869">
        <v>12</v>
      </c>
      <c r="H1869">
        <v>0</v>
      </c>
      <c r="I1869">
        <v>0</v>
      </c>
      <c r="L1869" t="s">
        <v>64</v>
      </c>
      <c r="M1869" t="s">
        <v>579</v>
      </c>
      <c r="N1869" t="s">
        <v>580</v>
      </c>
      <c r="O1869" t="s">
        <v>66</v>
      </c>
      <c r="Q1869">
        <v>0</v>
      </c>
      <c r="R1869">
        <v>0</v>
      </c>
      <c r="S1869">
        <v>0</v>
      </c>
      <c r="T1869">
        <v>0</v>
      </c>
      <c r="U1869">
        <v>0</v>
      </c>
      <c r="V1869">
        <v>0</v>
      </c>
      <c r="X1869">
        <v>0</v>
      </c>
      <c r="Y1869" t="s">
        <v>67</v>
      </c>
      <c r="Z1869" t="s">
        <v>154</v>
      </c>
      <c r="AC1869">
        <v>0</v>
      </c>
      <c r="AD1869" t="s">
        <v>579</v>
      </c>
      <c r="AE1869" t="s">
        <v>581</v>
      </c>
      <c r="AF1869" t="s">
        <v>582</v>
      </c>
      <c r="AG1869">
        <v>13</v>
      </c>
      <c r="AI1869">
        <v>9810</v>
      </c>
      <c r="AK1869" t="s">
        <v>583</v>
      </c>
      <c r="AL1869" t="s">
        <v>584</v>
      </c>
      <c r="AM1869" t="s">
        <v>585</v>
      </c>
    </row>
    <row r="1870" spans="1:39" x14ac:dyDescent="0.25">
      <c r="A1870" s="2">
        <v>41655</v>
      </c>
      <c r="B1870" t="s">
        <v>18429</v>
      </c>
      <c r="C1870" t="s">
        <v>18430</v>
      </c>
      <c r="D1870" s="2">
        <v>41671</v>
      </c>
      <c r="E1870" s="2">
        <v>41671</v>
      </c>
      <c r="F1870" t="s">
        <v>18431</v>
      </c>
      <c r="G1870">
        <v>9</v>
      </c>
      <c r="H1870">
        <v>0</v>
      </c>
      <c r="I1870">
        <v>0</v>
      </c>
      <c r="L1870" t="s">
        <v>64</v>
      </c>
      <c r="M1870" t="s">
        <v>579</v>
      </c>
      <c r="N1870" t="s">
        <v>580</v>
      </c>
      <c r="O1870" t="s">
        <v>66</v>
      </c>
      <c r="Q1870">
        <v>0</v>
      </c>
      <c r="R1870">
        <v>0</v>
      </c>
      <c r="S1870">
        <v>0</v>
      </c>
      <c r="T1870">
        <v>0</v>
      </c>
      <c r="U1870">
        <v>0</v>
      </c>
      <c r="V1870">
        <v>0</v>
      </c>
      <c r="X1870">
        <v>0</v>
      </c>
      <c r="Y1870" t="s">
        <v>67</v>
      </c>
      <c r="Z1870" t="s">
        <v>154</v>
      </c>
      <c r="AC1870">
        <v>0</v>
      </c>
      <c r="AD1870" t="s">
        <v>579</v>
      </c>
      <c r="AE1870" t="s">
        <v>581</v>
      </c>
      <c r="AF1870" t="s">
        <v>582</v>
      </c>
      <c r="AG1870">
        <v>13</v>
      </c>
      <c r="AI1870">
        <v>9810</v>
      </c>
      <c r="AK1870" t="s">
        <v>583</v>
      </c>
      <c r="AL1870" t="s">
        <v>584</v>
      </c>
      <c r="AM1870" t="s">
        <v>585</v>
      </c>
    </row>
    <row r="1871" spans="1:39" x14ac:dyDescent="0.25">
      <c r="A1871" s="2">
        <v>41654</v>
      </c>
      <c r="B1871" t="s">
        <v>18501</v>
      </c>
      <c r="C1871" t="s">
        <v>18502</v>
      </c>
      <c r="D1871" s="2">
        <v>41699</v>
      </c>
      <c r="E1871" s="2">
        <v>41699</v>
      </c>
      <c r="G1871">
        <v>4</v>
      </c>
      <c r="H1871">
        <v>0</v>
      </c>
      <c r="I1871">
        <v>0</v>
      </c>
      <c r="L1871" t="s">
        <v>64</v>
      </c>
      <c r="M1871" t="s">
        <v>579</v>
      </c>
      <c r="N1871" t="s">
        <v>580</v>
      </c>
      <c r="O1871" t="s">
        <v>66</v>
      </c>
      <c r="Q1871">
        <v>54.4</v>
      </c>
      <c r="R1871">
        <v>16.2</v>
      </c>
      <c r="S1871">
        <v>70.599999999999994</v>
      </c>
      <c r="T1871">
        <v>0</v>
      </c>
      <c r="U1871">
        <v>0</v>
      </c>
      <c r="V1871">
        <v>76</v>
      </c>
      <c r="W1871" s="2">
        <v>41704</v>
      </c>
      <c r="X1871">
        <v>0</v>
      </c>
      <c r="Y1871" t="s">
        <v>67</v>
      </c>
      <c r="Z1871" t="s">
        <v>68</v>
      </c>
      <c r="AA1871" t="s">
        <v>1190</v>
      </c>
      <c r="AC1871">
        <v>0</v>
      </c>
      <c r="AD1871" t="s">
        <v>579</v>
      </c>
      <c r="AE1871" t="s">
        <v>581</v>
      </c>
      <c r="AF1871" t="s">
        <v>582</v>
      </c>
      <c r="AG1871">
        <v>13</v>
      </c>
      <c r="AI1871">
        <v>9810</v>
      </c>
      <c r="AK1871" t="s">
        <v>583</v>
      </c>
      <c r="AL1871" t="s">
        <v>584</v>
      </c>
      <c r="AM1871" t="s">
        <v>585</v>
      </c>
    </row>
    <row r="1872" spans="1:39" x14ac:dyDescent="0.25">
      <c r="A1872" s="2">
        <v>41619</v>
      </c>
      <c r="B1872" t="s">
        <v>18940</v>
      </c>
      <c r="C1872" t="s">
        <v>18941</v>
      </c>
      <c r="D1872" s="2">
        <v>41640</v>
      </c>
      <c r="E1872" s="2">
        <v>41820</v>
      </c>
      <c r="G1872">
        <v>1</v>
      </c>
      <c r="H1872">
        <v>0</v>
      </c>
      <c r="I1872">
        <v>0</v>
      </c>
      <c r="K1872" t="s">
        <v>273</v>
      </c>
      <c r="L1872" t="s">
        <v>64</v>
      </c>
      <c r="M1872" t="s">
        <v>1670</v>
      </c>
      <c r="N1872" t="s">
        <v>1671</v>
      </c>
      <c r="O1872" t="s">
        <v>66</v>
      </c>
      <c r="Q1872">
        <v>61.92</v>
      </c>
      <c r="R1872">
        <v>0</v>
      </c>
      <c r="S1872">
        <v>61.92</v>
      </c>
      <c r="T1872">
        <v>0</v>
      </c>
      <c r="U1872">
        <v>0</v>
      </c>
      <c r="V1872">
        <v>61.92</v>
      </c>
      <c r="W1872" s="2">
        <v>41641</v>
      </c>
      <c r="X1872">
        <v>0</v>
      </c>
      <c r="Y1872" t="s">
        <v>67</v>
      </c>
      <c r="Z1872" t="s">
        <v>68</v>
      </c>
      <c r="AA1872" t="s">
        <v>500</v>
      </c>
      <c r="AC1872">
        <v>0</v>
      </c>
      <c r="AD1872" t="s">
        <v>1670</v>
      </c>
      <c r="AE1872" t="s">
        <v>1675</v>
      </c>
      <c r="AF1872" t="s">
        <v>1676</v>
      </c>
      <c r="AG1872">
        <v>49</v>
      </c>
      <c r="AI1872">
        <v>9810</v>
      </c>
      <c r="AK1872" t="s">
        <v>583</v>
      </c>
      <c r="AL1872" t="s">
        <v>1677</v>
      </c>
      <c r="AM1872" t="s">
        <v>1678</v>
      </c>
    </row>
    <row r="1873" spans="1:39" x14ac:dyDescent="0.25">
      <c r="A1873" s="2">
        <v>41603</v>
      </c>
      <c r="B1873" t="s">
        <v>19042</v>
      </c>
      <c r="C1873" t="s">
        <v>2429</v>
      </c>
      <c r="D1873" s="2">
        <v>41644</v>
      </c>
      <c r="E1873" s="2">
        <v>41644</v>
      </c>
      <c r="F1873" t="s">
        <v>205</v>
      </c>
      <c r="G1873">
        <v>0</v>
      </c>
      <c r="H1873">
        <v>0</v>
      </c>
      <c r="I1873">
        <v>0</v>
      </c>
      <c r="J1873" t="s">
        <v>19043</v>
      </c>
      <c r="K1873" t="s">
        <v>19044</v>
      </c>
      <c r="L1873" t="s">
        <v>64</v>
      </c>
      <c r="M1873" t="s">
        <v>579</v>
      </c>
      <c r="N1873" t="s">
        <v>580</v>
      </c>
      <c r="Q1873">
        <v>0</v>
      </c>
      <c r="R1873">
        <v>12.1</v>
      </c>
      <c r="S1873">
        <v>12.1</v>
      </c>
      <c r="T1873">
        <v>0</v>
      </c>
      <c r="U1873">
        <v>92.12</v>
      </c>
      <c r="V1873">
        <v>0</v>
      </c>
      <c r="X1873">
        <v>0</v>
      </c>
      <c r="Y1873" t="s">
        <v>67</v>
      </c>
      <c r="Z1873" t="s">
        <v>68</v>
      </c>
      <c r="AA1873" t="s">
        <v>82</v>
      </c>
      <c r="AB1873" t="s">
        <v>209</v>
      </c>
      <c r="AC1873">
        <v>92.12</v>
      </c>
      <c r="AD1873" t="s">
        <v>579</v>
      </c>
      <c r="AE1873" t="s">
        <v>581</v>
      </c>
      <c r="AF1873" t="s">
        <v>582</v>
      </c>
      <c r="AG1873">
        <v>13</v>
      </c>
      <c r="AI1873">
        <v>9810</v>
      </c>
      <c r="AK1873" t="s">
        <v>583</v>
      </c>
      <c r="AL1873" t="s">
        <v>584</v>
      </c>
      <c r="AM1873" t="s">
        <v>585</v>
      </c>
    </row>
    <row r="1874" spans="1:39" x14ac:dyDescent="0.25">
      <c r="A1874" s="2">
        <v>41809</v>
      </c>
      <c r="B1874" t="s">
        <v>14543</v>
      </c>
      <c r="C1874" t="s">
        <v>14544</v>
      </c>
      <c r="D1874" s="2">
        <v>41838</v>
      </c>
      <c r="E1874" s="2">
        <v>41848</v>
      </c>
      <c r="F1874" t="s">
        <v>14545</v>
      </c>
      <c r="G1874">
        <v>1</v>
      </c>
      <c r="H1874">
        <v>0</v>
      </c>
      <c r="I1874">
        <v>0</v>
      </c>
      <c r="L1874" t="s">
        <v>64</v>
      </c>
      <c r="M1874" t="s">
        <v>331</v>
      </c>
      <c r="N1874" t="s">
        <v>332</v>
      </c>
      <c r="O1874" t="s">
        <v>66</v>
      </c>
      <c r="Q1874">
        <v>84</v>
      </c>
      <c r="R1874">
        <v>0</v>
      </c>
      <c r="S1874">
        <v>84</v>
      </c>
      <c r="T1874">
        <v>0</v>
      </c>
      <c r="U1874">
        <v>0</v>
      </c>
      <c r="V1874">
        <v>84</v>
      </c>
      <c r="W1874" s="2">
        <v>41823</v>
      </c>
      <c r="X1874">
        <v>0</v>
      </c>
      <c r="Y1874" t="s">
        <v>67</v>
      </c>
      <c r="Z1874" t="s">
        <v>68</v>
      </c>
      <c r="AA1874" t="s">
        <v>1524</v>
      </c>
      <c r="AC1874">
        <v>0</v>
      </c>
      <c r="AD1874" t="s">
        <v>331</v>
      </c>
      <c r="AE1874" t="s">
        <v>333</v>
      </c>
      <c r="AF1874" t="s">
        <v>334</v>
      </c>
      <c r="AG1874">
        <v>28</v>
      </c>
      <c r="AI1874">
        <v>9850</v>
      </c>
      <c r="AK1874" t="s">
        <v>335</v>
      </c>
      <c r="AL1874" t="s">
        <v>336</v>
      </c>
      <c r="AM1874" t="s">
        <v>337</v>
      </c>
    </row>
    <row r="1875" spans="1:39" x14ac:dyDescent="0.25">
      <c r="A1875" s="2">
        <v>41786</v>
      </c>
      <c r="B1875" t="s">
        <v>15177</v>
      </c>
      <c r="C1875" t="s">
        <v>15178</v>
      </c>
      <c r="D1875" s="2">
        <v>41821</v>
      </c>
      <c r="E1875" s="2">
        <v>41831</v>
      </c>
      <c r="F1875" t="s">
        <v>15179</v>
      </c>
      <c r="G1875">
        <v>1</v>
      </c>
      <c r="H1875">
        <v>0</v>
      </c>
      <c r="I1875">
        <v>0</v>
      </c>
      <c r="L1875" t="s">
        <v>64</v>
      </c>
      <c r="M1875" t="s">
        <v>331</v>
      </c>
      <c r="N1875" t="s">
        <v>332</v>
      </c>
      <c r="O1875" t="s">
        <v>66</v>
      </c>
      <c r="Q1875">
        <v>120</v>
      </c>
      <c r="R1875">
        <v>0</v>
      </c>
      <c r="S1875">
        <v>120</v>
      </c>
      <c r="T1875">
        <v>0</v>
      </c>
      <c r="U1875">
        <v>0</v>
      </c>
      <c r="V1875">
        <v>120</v>
      </c>
      <c r="W1875" s="2">
        <v>41823</v>
      </c>
      <c r="X1875">
        <v>0</v>
      </c>
      <c r="Y1875" t="s">
        <v>67</v>
      </c>
      <c r="Z1875" t="s">
        <v>68</v>
      </c>
      <c r="AA1875" t="s">
        <v>1524</v>
      </c>
      <c r="AC1875">
        <v>0</v>
      </c>
      <c r="AD1875" t="s">
        <v>331</v>
      </c>
      <c r="AE1875" t="s">
        <v>333</v>
      </c>
      <c r="AF1875" t="s">
        <v>334</v>
      </c>
      <c r="AG1875">
        <v>28</v>
      </c>
      <c r="AI1875">
        <v>9850</v>
      </c>
      <c r="AK1875" t="s">
        <v>335</v>
      </c>
      <c r="AL1875" t="s">
        <v>336</v>
      </c>
      <c r="AM1875" t="s">
        <v>337</v>
      </c>
    </row>
    <row r="1876" spans="1:39" x14ac:dyDescent="0.25">
      <c r="A1876" s="2">
        <v>41786</v>
      </c>
      <c r="B1876" t="s">
        <v>15180</v>
      </c>
      <c r="C1876" t="s">
        <v>15181</v>
      </c>
      <c r="D1876" s="2">
        <v>41835</v>
      </c>
      <c r="E1876" s="2">
        <v>41842</v>
      </c>
      <c r="F1876" t="s">
        <v>15182</v>
      </c>
      <c r="G1876">
        <v>1</v>
      </c>
      <c r="H1876">
        <v>0</v>
      </c>
      <c r="I1876">
        <v>0</v>
      </c>
      <c r="L1876" t="s">
        <v>64</v>
      </c>
      <c r="M1876" t="s">
        <v>331</v>
      </c>
      <c r="N1876" t="s">
        <v>332</v>
      </c>
      <c r="O1876" t="s">
        <v>66</v>
      </c>
      <c r="Q1876">
        <v>80</v>
      </c>
      <c r="R1876">
        <v>0</v>
      </c>
      <c r="S1876">
        <v>80</v>
      </c>
      <c r="T1876">
        <v>0</v>
      </c>
      <c r="U1876">
        <v>0</v>
      </c>
      <c r="V1876">
        <v>76</v>
      </c>
      <c r="W1876" s="2">
        <v>41823</v>
      </c>
      <c r="X1876">
        <v>0</v>
      </c>
      <c r="Y1876" t="s">
        <v>67</v>
      </c>
      <c r="Z1876" t="s">
        <v>68</v>
      </c>
      <c r="AA1876" t="s">
        <v>1524</v>
      </c>
      <c r="AC1876">
        <v>0</v>
      </c>
      <c r="AD1876" t="s">
        <v>331</v>
      </c>
      <c r="AE1876" t="s">
        <v>333</v>
      </c>
      <c r="AF1876" t="s">
        <v>334</v>
      </c>
      <c r="AG1876">
        <v>28</v>
      </c>
      <c r="AI1876">
        <v>9850</v>
      </c>
      <c r="AK1876" t="s">
        <v>335</v>
      </c>
      <c r="AL1876" t="s">
        <v>336</v>
      </c>
      <c r="AM1876" t="s">
        <v>337</v>
      </c>
    </row>
    <row r="1877" spans="1:39" x14ac:dyDescent="0.25">
      <c r="A1877" s="2">
        <v>41708</v>
      </c>
      <c r="B1877" t="s">
        <v>16948</v>
      </c>
      <c r="C1877" t="s">
        <v>16949</v>
      </c>
      <c r="D1877" s="2">
        <v>41734</v>
      </c>
      <c r="E1877" s="2">
        <v>41738</v>
      </c>
      <c r="F1877" t="s">
        <v>14545</v>
      </c>
      <c r="G1877">
        <v>2</v>
      </c>
      <c r="H1877">
        <v>0</v>
      </c>
      <c r="I1877">
        <v>0</v>
      </c>
      <c r="L1877" t="s">
        <v>64</v>
      </c>
      <c r="M1877" t="s">
        <v>331</v>
      </c>
      <c r="N1877" t="s">
        <v>332</v>
      </c>
      <c r="O1877" t="s">
        <v>66</v>
      </c>
      <c r="Q1877">
        <v>120</v>
      </c>
      <c r="R1877">
        <v>0</v>
      </c>
      <c r="S1877">
        <v>120</v>
      </c>
      <c r="T1877">
        <v>0</v>
      </c>
      <c r="U1877">
        <v>0</v>
      </c>
      <c r="V1877">
        <v>120</v>
      </c>
      <c r="W1877" s="2">
        <v>41711</v>
      </c>
      <c r="X1877">
        <v>0</v>
      </c>
      <c r="Y1877" t="s">
        <v>67</v>
      </c>
      <c r="Z1877" t="s">
        <v>68</v>
      </c>
      <c r="AA1877" t="s">
        <v>1524</v>
      </c>
      <c r="AC1877">
        <v>0</v>
      </c>
      <c r="AD1877" t="s">
        <v>331</v>
      </c>
      <c r="AE1877" t="s">
        <v>333</v>
      </c>
      <c r="AF1877" t="s">
        <v>334</v>
      </c>
      <c r="AG1877">
        <v>28</v>
      </c>
      <c r="AI1877">
        <v>9850</v>
      </c>
      <c r="AK1877" t="s">
        <v>335</v>
      </c>
      <c r="AL1877" t="s">
        <v>336</v>
      </c>
      <c r="AM1877" t="s">
        <v>337</v>
      </c>
    </row>
    <row r="1878" spans="1:39" x14ac:dyDescent="0.25">
      <c r="A1878" s="2">
        <v>41662</v>
      </c>
      <c r="B1878" t="s">
        <v>18296</v>
      </c>
      <c r="C1878" t="s">
        <v>18297</v>
      </c>
      <c r="D1878" s="2">
        <v>41840</v>
      </c>
      <c r="E1878" s="2">
        <v>41846</v>
      </c>
      <c r="F1878" t="s">
        <v>18298</v>
      </c>
      <c r="G1878">
        <v>1</v>
      </c>
      <c r="H1878">
        <v>0</v>
      </c>
      <c r="I1878">
        <v>0</v>
      </c>
      <c r="L1878" t="s">
        <v>64</v>
      </c>
      <c r="M1878" t="s">
        <v>331</v>
      </c>
      <c r="N1878" t="s">
        <v>332</v>
      </c>
      <c r="O1878" t="s">
        <v>66</v>
      </c>
      <c r="Q1878">
        <v>0</v>
      </c>
      <c r="R1878">
        <v>0</v>
      </c>
      <c r="S1878">
        <v>0</v>
      </c>
      <c r="T1878">
        <v>0</v>
      </c>
      <c r="U1878">
        <v>0</v>
      </c>
      <c r="V1878">
        <v>0</v>
      </c>
      <c r="X1878">
        <v>0</v>
      </c>
      <c r="Y1878" t="s">
        <v>67</v>
      </c>
      <c r="Z1878" t="s">
        <v>154</v>
      </c>
      <c r="AC1878">
        <v>0</v>
      </c>
      <c r="AD1878" t="s">
        <v>331</v>
      </c>
      <c r="AE1878" t="s">
        <v>333</v>
      </c>
      <c r="AF1878" t="s">
        <v>334</v>
      </c>
      <c r="AG1878">
        <v>28</v>
      </c>
      <c r="AI1878">
        <v>9850</v>
      </c>
      <c r="AK1878" t="s">
        <v>335</v>
      </c>
      <c r="AL1878" t="s">
        <v>336</v>
      </c>
      <c r="AM1878" t="s">
        <v>337</v>
      </c>
    </row>
    <row r="1879" spans="1:39" x14ac:dyDescent="0.25">
      <c r="A1879" s="2">
        <v>41604</v>
      </c>
      <c r="B1879" t="s">
        <v>19025</v>
      </c>
      <c r="C1879" t="s">
        <v>19026</v>
      </c>
      <c r="D1879" s="2">
        <v>41827</v>
      </c>
      <c r="E1879" s="2">
        <v>41831</v>
      </c>
      <c r="F1879" t="s">
        <v>19027</v>
      </c>
      <c r="G1879">
        <v>1</v>
      </c>
      <c r="H1879">
        <v>0</v>
      </c>
      <c r="I1879">
        <v>0</v>
      </c>
      <c r="K1879" t="s">
        <v>19028</v>
      </c>
      <c r="L1879" t="s">
        <v>64</v>
      </c>
      <c r="M1879" t="s">
        <v>331</v>
      </c>
      <c r="N1879" t="s">
        <v>332</v>
      </c>
      <c r="O1879" t="s">
        <v>66</v>
      </c>
      <c r="Q1879">
        <v>64</v>
      </c>
      <c r="R1879">
        <v>0</v>
      </c>
      <c r="S1879">
        <v>64</v>
      </c>
      <c r="T1879">
        <v>0</v>
      </c>
      <c r="U1879">
        <v>0</v>
      </c>
      <c r="V1879">
        <v>0</v>
      </c>
      <c r="X1879">
        <v>0</v>
      </c>
      <c r="Y1879" t="s">
        <v>67</v>
      </c>
      <c r="Z1879" t="s">
        <v>81</v>
      </c>
      <c r="AA1879" t="s">
        <v>1524</v>
      </c>
      <c r="AC1879">
        <v>0</v>
      </c>
      <c r="AD1879" t="s">
        <v>331</v>
      </c>
      <c r="AE1879" t="s">
        <v>333</v>
      </c>
      <c r="AF1879" t="s">
        <v>334</v>
      </c>
      <c r="AG1879">
        <v>28</v>
      </c>
      <c r="AI1879">
        <v>9850</v>
      </c>
      <c r="AK1879" t="s">
        <v>335</v>
      </c>
      <c r="AL1879" t="s">
        <v>336</v>
      </c>
      <c r="AM1879" t="s">
        <v>337</v>
      </c>
    </row>
    <row r="1880" spans="1:39" x14ac:dyDescent="0.25">
      <c r="A1880" s="2">
        <v>41604</v>
      </c>
      <c r="B1880" t="s">
        <v>19029</v>
      </c>
      <c r="C1880" t="s">
        <v>19030</v>
      </c>
      <c r="D1880" s="2">
        <v>41736</v>
      </c>
      <c r="E1880" s="2">
        <v>41740</v>
      </c>
      <c r="F1880" t="s">
        <v>19027</v>
      </c>
      <c r="G1880">
        <v>1</v>
      </c>
      <c r="H1880">
        <v>0</v>
      </c>
      <c r="I1880">
        <v>0</v>
      </c>
      <c r="K1880" t="s">
        <v>19031</v>
      </c>
      <c r="L1880" t="s">
        <v>64</v>
      </c>
      <c r="M1880" t="s">
        <v>331</v>
      </c>
      <c r="N1880" t="s">
        <v>332</v>
      </c>
      <c r="O1880" t="s">
        <v>66</v>
      </c>
      <c r="Q1880">
        <v>64</v>
      </c>
      <c r="R1880">
        <v>0</v>
      </c>
      <c r="S1880">
        <v>64</v>
      </c>
      <c r="T1880">
        <v>0</v>
      </c>
      <c r="U1880">
        <v>0</v>
      </c>
      <c r="V1880">
        <v>64</v>
      </c>
      <c r="W1880" s="2">
        <v>41865</v>
      </c>
      <c r="X1880">
        <v>0</v>
      </c>
      <c r="Y1880" t="s">
        <v>67</v>
      </c>
      <c r="Z1880" t="s">
        <v>68</v>
      </c>
      <c r="AA1880" t="s">
        <v>1524</v>
      </c>
      <c r="AC1880">
        <v>0</v>
      </c>
      <c r="AD1880" t="s">
        <v>331</v>
      </c>
      <c r="AE1880" t="s">
        <v>333</v>
      </c>
      <c r="AF1880" t="s">
        <v>334</v>
      </c>
      <c r="AG1880">
        <v>28</v>
      </c>
      <c r="AI1880">
        <v>9850</v>
      </c>
      <c r="AK1880" t="s">
        <v>335</v>
      </c>
      <c r="AL1880" t="s">
        <v>336</v>
      </c>
      <c r="AM1880" t="s">
        <v>337</v>
      </c>
    </row>
    <row r="1881" spans="1:39" x14ac:dyDescent="0.25">
      <c r="A1881" s="2">
        <v>41604</v>
      </c>
      <c r="B1881" t="s">
        <v>19032</v>
      </c>
      <c r="C1881" t="s">
        <v>19033</v>
      </c>
      <c r="D1881" s="2">
        <v>41822</v>
      </c>
      <c r="E1881" s="2">
        <v>41832</v>
      </c>
      <c r="F1881" t="s">
        <v>19034</v>
      </c>
      <c r="G1881">
        <v>1</v>
      </c>
      <c r="H1881">
        <v>0</v>
      </c>
      <c r="I1881">
        <v>0</v>
      </c>
      <c r="K1881" t="s">
        <v>19035</v>
      </c>
      <c r="L1881" t="s">
        <v>64</v>
      </c>
      <c r="M1881" t="s">
        <v>331</v>
      </c>
      <c r="N1881" t="s">
        <v>332</v>
      </c>
      <c r="O1881" t="s">
        <v>66</v>
      </c>
      <c r="Q1881">
        <v>360</v>
      </c>
      <c r="R1881">
        <v>0</v>
      </c>
      <c r="S1881">
        <v>360</v>
      </c>
      <c r="T1881">
        <v>0</v>
      </c>
      <c r="U1881">
        <v>0</v>
      </c>
      <c r="V1881">
        <v>360</v>
      </c>
      <c r="W1881" s="2">
        <v>41683</v>
      </c>
      <c r="X1881">
        <v>0</v>
      </c>
      <c r="Y1881" t="s">
        <v>67</v>
      </c>
      <c r="Z1881" t="s">
        <v>68</v>
      </c>
      <c r="AA1881" t="s">
        <v>1524</v>
      </c>
      <c r="AC1881">
        <v>0</v>
      </c>
      <c r="AD1881" t="s">
        <v>331</v>
      </c>
      <c r="AE1881" t="s">
        <v>333</v>
      </c>
      <c r="AF1881" t="s">
        <v>334</v>
      </c>
      <c r="AG1881">
        <v>28</v>
      </c>
      <c r="AI1881">
        <v>9850</v>
      </c>
      <c r="AK1881" t="s">
        <v>335</v>
      </c>
      <c r="AL1881" t="s">
        <v>336</v>
      </c>
      <c r="AM1881" t="s">
        <v>337</v>
      </c>
    </row>
    <row r="1882" spans="1:39" x14ac:dyDescent="0.25">
      <c r="A1882" s="2">
        <v>41604</v>
      </c>
      <c r="B1882" t="s">
        <v>19036</v>
      </c>
      <c r="C1882" t="s">
        <v>19037</v>
      </c>
      <c r="D1882" s="2">
        <v>41820</v>
      </c>
      <c r="E1882" s="2">
        <v>41831</v>
      </c>
      <c r="F1882" t="s">
        <v>19038</v>
      </c>
      <c r="G1882">
        <v>1</v>
      </c>
      <c r="H1882">
        <v>0</v>
      </c>
      <c r="I1882">
        <v>0</v>
      </c>
      <c r="K1882" t="s">
        <v>19039</v>
      </c>
      <c r="L1882" t="s">
        <v>64</v>
      </c>
      <c r="M1882" t="s">
        <v>331</v>
      </c>
      <c r="N1882" t="s">
        <v>332</v>
      </c>
      <c r="O1882" t="s">
        <v>66</v>
      </c>
      <c r="Q1882">
        <v>392</v>
      </c>
      <c r="R1882">
        <v>0</v>
      </c>
      <c r="S1882">
        <v>392</v>
      </c>
      <c r="T1882">
        <v>0</v>
      </c>
      <c r="U1882">
        <v>0</v>
      </c>
      <c r="V1882">
        <v>392</v>
      </c>
      <c r="W1882" s="2">
        <v>41683</v>
      </c>
      <c r="X1882">
        <v>0</v>
      </c>
      <c r="Y1882" t="s">
        <v>67</v>
      </c>
      <c r="Z1882" t="s">
        <v>68</v>
      </c>
      <c r="AA1882" t="s">
        <v>1524</v>
      </c>
      <c r="AC1882">
        <v>0</v>
      </c>
      <c r="AD1882" t="s">
        <v>331</v>
      </c>
      <c r="AE1882" t="s">
        <v>333</v>
      </c>
      <c r="AF1882" t="s">
        <v>334</v>
      </c>
      <c r="AG1882">
        <v>28</v>
      </c>
      <c r="AI1882">
        <v>9850</v>
      </c>
      <c r="AK1882" t="s">
        <v>335</v>
      </c>
      <c r="AL1882" t="s">
        <v>336</v>
      </c>
      <c r="AM1882" t="s">
        <v>337</v>
      </c>
    </row>
    <row r="1883" spans="1:39" x14ac:dyDescent="0.25">
      <c r="A1883" s="2">
        <v>41603</v>
      </c>
      <c r="B1883" t="s">
        <v>19045</v>
      </c>
      <c r="C1883" t="s">
        <v>2429</v>
      </c>
      <c r="D1883" s="2">
        <v>41642</v>
      </c>
      <c r="E1883" s="2">
        <v>41642</v>
      </c>
      <c r="F1883" t="s">
        <v>205</v>
      </c>
      <c r="G1883">
        <v>2</v>
      </c>
      <c r="H1883">
        <v>0</v>
      </c>
      <c r="I1883">
        <v>0</v>
      </c>
      <c r="J1883" t="s">
        <v>19046</v>
      </c>
      <c r="K1883" t="s">
        <v>19047</v>
      </c>
      <c r="L1883" t="s">
        <v>64</v>
      </c>
      <c r="M1883" t="s">
        <v>331</v>
      </c>
      <c r="N1883" t="s">
        <v>332</v>
      </c>
      <c r="Q1883">
        <v>0</v>
      </c>
      <c r="R1883">
        <v>3</v>
      </c>
      <c r="S1883">
        <v>3</v>
      </c>
      <c r="T1883">
        <v>0</v>
      </c>
      <c r="U1883">
        <v>22.32</v>
      </c>
      <c r="V1883">
        <v>31.32</v>
      </c>
      <c r="W1883" s="2">
        <v>41669</v>
      </c>
      <c r="X1883">
        <v>0</v>
      </c>
      <c r="Y1883" t="s">
        <v>67</v>
      </c>
      <c r="Z1883" t="s">
        <v>68</v>
      </c>
      <c r="AA1883" t="s">
        <v>82</v>
      </c>
      <c r="AB1883" t="s">
        <v>209</v>
      </c>
      <c r="AC1883">
        <v>22.32</v>
      </c>
      <c r="AD1883" t="s">
        <v>331</v>
      </c>
      <c r="AE1883" t="s">
        <v>333</v>
      </c>
      <c r="AF1883" t="s">
        <v>334</v>
      </c>
      <c r="AG1883">
        <v>28</v>
      </c>
      <c r="AI1883">
        <v>9850</v>
      </c>
      <c r="AK1883" t="s">
        <v>335</v>
      </c>
      <c r="AL1883" t="s">
        <v>336</v>
      </c>
      <c r="AM1883" t="s">
        <v>337</v>
      </c>
    </row>
    <row r="1884" spans="1:39" x14ac:dyDescent="0.25">
      <c r="A1884" s="2">
        <v>41565</v>
      </c>
      <c r="B1884" t="s">
        <v>19153</v>
      </c>
      <c r="C1884" t="s">
        <v>2429</v>
      </c>
      <c r="D1884" s="2">
        <v>41642</v>
      </c>
      <c r="E1884" s="2">
        <v>41642</v>
      </c>
      <c r="F1884" t="s">
        <v>205</v>
      </c>
      <c r="G1884">
        <v>6</v>
      </c>
      <c r="H1884">
        <v>2</v>
      </c>
      <c r="I1884">
        <v>0</v>
      </c>
      <c r="J1884" t="s">
        <v>18944</v>
      </c>
      <c r="K1884" t="s">
        <v>19154</v>
      </c>
      <c r="L1884" t="s">
        <v>64</v>
      </c>
      <c r="M1884" t="s">
        <v>331</v>
      </c>
      <c r="N1884" t="s">
        <v>332</v>
      </c>
      <c r="Q1884">
        <v>0</v>
      </c>
      <c r="R1884">
        <v>0</v>
      </c>
      <c r="S1884">
        <v>0</v>
      </c>
      <c r="T1884">
        <v>0</v>
      </c>
      <c r="U1884">
        <v>105.28</v>
      </c>
      <c r="V1884">
        <v>105.28</v>
      </c>
      <c r="W1884" s="2">
        <v>41641</v>
      </c>
      <c r="X1884">
        <v>0</v>
      </c>
      <c r="Y1884" t="s">
        <v>67</v>
      </c>
      <c r="Z1884" t="s">
        <v>68</v>
      </c>
      <c r="AA1884" t="s">
        <v>82</v>
      </c>
      <c r="AB1884" t="s">
        <v>209</v>
      </c>
      <c r="AC1884">
        <v>105.28</v>
      </c>
      <c r="AD1884" t="s">
        <v>331</v>
      </c>
      <c r="AE1884" t="s">
        <v>333</v>
      </c>
      <c r="AF1884" t="s">
        <v>334</v>
      </c>
      <c r="AG1884">
        <v>28</v>
      </c>
      <c r="AI1884">
        <v>9850</v>
      </c>
      <c r="AK1884" t="s">
        <v>335</v>
      </c>
      <c r="AL1884" t="s">
        <v>336</v>
      </c>
      <c r="AM1884" t="s">
        <v>337</v>
      </c>
    </row>
    <row r="1885" spans="1:39" x14ac:dyDescent="0.25">
      <c r="A1885" s="2">
        <v>41689</v>
      </c>
      <c r="B1885" t="s">
        <v>17521</v>
      </c>
      <c r="C1885" t="s">
        <v>2824</v>
      </c>
      <c r="D1885" s="2">
        <v>41728</v>
      </c>
      <c r="E1885" s="2">
        <v>41728</v>
      </c>
      <c r="F1885" t="s">
        <v>720</v>
      </c>
      <c r="G1885">
        <v>0</v>
      </c>
      <c r="H1885">
        <v>0</v>
      </c>
      <c r="I1885">
        <v>0</v>
      </c>
      <c r="J1885" t="s">
        <v>17522</v>
      </c>
      <c r="L1885" t="s">
        <v>64</v>
      </c>
      <c r="M1885" t="s">
        <v>978</v>
      </c>
      <c r="N1885" t="s">
        <v>979</v>
      </c>
      <c r="Q1885">
        <v>0</v>
      </c>
      <c r="R1885">
        <v>145.91999999999999</v>
      </c>
      <c r="S1885">
        <v>145.91999999999999</v>
      </c>
      <c r="T1885">
        <v>0</v>
      </c>
      <c r="U1885">
        <v>217.6</v>
      </c>
      <c r="V1885">
        <v>0</v>
      </c>
      <c r="X1885">
        <v>0</v>
      </c>
      <c r="Y1885" t="s">
        <v>67</v>
      </c>
      <c r="Z1885" t="s">
        <v>12981</v>
      </c>
      <c r="AA1885" t="s">
        <v>82</v>
      </c>
      <c r="AB1885" t="s">
        <v>297</v>
      </c>
      <c r="AC1885">
        <v>217.6</v>
      </c>
      <c r="AD1885" t="s">
        <v>978</v>
      </c>
      <c r="AE1885" t="s">
        <v>980</v>
      </c>
      <c r="AF1885" t="s">
        <v>981</v>
      </c>
      <c r="AG1885">
        <v>7</v>
      </c>
      <c r="AI1885">
        <v>2250</v>
      </c>
      <c r="AK1885" t="s">
        <v>982</v>
      </c>
      <c r="AL1885" t="s">
        <v>983</v>
      </c>
      <c r="AM1885" t="s">
        <v>984</v>
      </c>
    </row>
    <row r="1886" spans="1:39" x14ac:dyDescent="0.25">
      <c r="A1886" s="2">
        <v>41783</v>
      </c>
      <c r="B1886" t="s">
        <v>15218</v>
      </c>
      <c r="C1886" t="s">
        <v>14958</v>
      </c>
      <c r="D1886" s="2">
        <v>41817</v>
      </c>
      <c r="E1886" s="2">
        <v>41817</v>
      </c>
      <c r="F1886" t="s">
        <v>14959</v>
      </c>
      <c r="G1886">
        <v>0</v>
      </c>
      <c r="H1886">
        <v>0</v>
      </c>
      <c r="I1886">
        <v>0</v>
      </c>
      <c r="J1886" t="s">
        <v>15219</v>
      </c>
      <c r="L1886" t="s">
        <v>64</v>
      </c>
      <c r="M1886" t="s">
        <v>3759</v>
      </c>
      <c r="N1886" t="s">
        <v>3760</v>
      </c>
      <c r="Q1886">
        <v>0</v>
      </c>
      <c r="R1886">
        <v>11.16</v>
      </c>
      <c r="S1886">
        <v>11.16</v>
      </c>
      <c r="T1886">
        <v>0</v>
      </c>
      <c r="U1886">
        <v>16.8</v>
      </c>
      <c r="V1886">
        <v>0</v>
      </c>
      <c r="X1886">
        <v>0</v>
      </c>
      <c r="Y1886" t="s">
        <v>67</v>
      </c>
      <c r="Z1886" t="s">
        <v>12981</v>
      </c>
      <c r="AA1886" t="s">
        <v>5087</v>
      </c>
      <c r="AB1886" t="s">
        <v>5088</v>
      </c>
      <c r="AC1886">
        <v>16.8</v>
      </c>
      <c r="AD1886" t="s">
        <v>3759</v>
      </c>
      <c r="AE1886" t="s">
        <v>3761</v>
      </c>
      <c r="AF1886" t="s">
        <v>3762</v>
      </c>
      <c r="AG1886">
        <v>113</v>
      </c>
      <c r="AI1886">
        <v>9340</v>
      </c>
      <c r="AK1886" t="s">
        <v>3763</v>
      </c>
      <c r="AM1886" t="s">
        <v>3764</v>
      </c>
    </row>
    <row r="1887" spans="1:39" x14ac:dyDescent="0.25">
      <c r="A1887" s="2">
        <v>41708</v>
      </c>
      <c r="B1887" t="s">
        <v>16976</v>
      </c>
      <c r="C1887" t="s">
        <v>16176</v>
      </c>
      <c r="D1887" s="2">
        <v>41817</v>
      </c>
      <c r="E1887" s="2">
        <v>41817</v>
      </c>
      <c r="F1887" t="s">
        <v>6071</v>
      </c>
      <c r="G1887">
        <v>0</v>
      </c>
      <c r="H1887">
        <v>0</v>
      </c>
      <c r="I1887">
        <v>0</v>
      </c>
      <c r="J1887" t="s">
        <v>16541</v>
      </c>
      <c r="L1887" t="s">
        <v>64</v>
      </c>
      <c r="M1887" t="s">
        <v>3759</v>
      </c>
      <c r="N1887" t="s">
        <v>3760</v>
      </c>
      <c r="Q1887">
        <v>0</v>
      </c>
      <c r="R1887">
        <v>0</v>
      </c>
      <c r="S1887">
        <v>0</v>
      </c>
      <c r="T1887">
        <v>0</v>
      </c>
      <c r="U1887">
        <v>102</v>
      </c>
      <c r="V1887">
        <v>0</v>
      </c>
      <c r="X1887">
        <v>0</v>
      </c>
      <c r="Y1887" t="s">
        <v>67</v>
      </c>
      <c r="Z1887" t="s">
        <v>68</v>
      </c>
      <c r="AA1887" t="s">
        <v>5087</v>
      </c>
      <c r="AB1887" t="s">
        <v>5088</v>
      </c>
      <c r="AC1887">
        <v>102</v>
      </c>
      <c r="AD1887" t="s">
        <v>3759</v>
      </c>
      <c r="AE1887" t="s">
        <v>3761</v>
      </c>
      <c r="AF1887" t="s">
        <v>3762</v>
      </c>
      <c r="AG1887">
        <v>113</v>
      </c>
      <c r="AI1887">
        <v>9340</v>
      </c>
      <c r="AK1887" t="s">
        <v>3763</v>
      </c>
      <c r="AM1887" t="s">
        <v>3764</v>
      </c>
    </row>
    <row r="1888" spans="1:39" x14ac:dyDescent="0.25">
      <c r="A1888" s="2">
        <v>41698</v>
      </c>
      <c r="B1888" t="s">
        <v>17200</v>
      </c>
      <c r="C1888" t="s">
        <v>17201</v>
      </c>
      <c r="D1888" s="2">
        <v>41705</v>
      </c>
      <c r="E1888" s="2">
        <v>41705</v>
      </c>
      <c r="G1888">
        <v>22</v>
      </c>
      <c r="H1888">
        <v>2</v>
      </c>
      <c r="I1888">
        <v>0</v>
      </c>
      <c r="L1888" t="s">
        <v>64</v>
      </c>
      <c r="M1888" t="s">
        <v>3759</v>
      </c>
      <c r="N1888" t="s">
        <v>3760</v>
      </c>
      <c r="O1888" t="s">
        <v>66</v>
      </c>
      <c r="Q1888">
        <v>64</v>
      </c>
      <c r="R1888">
        <v>0</v>
      </c>
      <c r="S1888">
        <v>64</v>
      </c>
      <c r="T1888">
        <v>0</v>
      </c>
      <c r="U1888">
        <v>0</v>
      </c>
      <c r="V1888">
        <v>117.07</v>
      </c>
      <c r="W1888" s="2">
        <v>41732</v>
      </c>
      <c r="X1888">
        <v>0</v>
      </c>
      <c r="Y1888" t="s">
        <v>67</v>
      </c>
      <c r="Z1888" t="s">
        <v>68</v>
      </c>
      <c r="AA1888" t="s">
        <v>69</v>
      </c>
      <c r="AC1888">
        <v>0</v>
      </c>
      <c r="AD1888" t="s">
        <v>3759</v>
      </c>
      <c r="AE1888" t="s">
        <v>3761</v>
      </c>
      <c r="AF1888" t="s">
        <v>3762</v>
      </c>
      <c r="AG1888">
        <v>113</v>
      </c>
      <c r="AI1888">
        <v>9340</v>
      </c>
      <c r="AK1888" t="s">
        <v>3763</v>
      </c>
      <c r="AM1888" t="s">
        <v>3764</v>
      </c>
    </row>
    <row r="1889" spans="1:39" x14ac:dyDescent="0.25">
      <c r="A1889" s="2">
        <v>41695</v>
      </c>
      <c r="B1889" t="s">
        <v>17349</v>
      </c>
      <c r="C1889" t="s">
        <v>16176</v>
      </c>
      <c r="D1889" s="2">
        <v>41817</v>
      </c>
      <c r="E1889" s="2">
        <v>41817</v>
      </c>
      <c r="F1889" t="s">
        <v>6071</v>
      </c>
      <c r="G1889">
        <v>0</v>
      </c>
      <c r="H1889">
        <v>0</v>
      </c>
      <c r="I1889">
        <v>0</v>
      </c>
      <c r="J1889" t="s">
        <v>17350</v>
      </c>
      <c r="L1889" t="s">
        <v>64</v>
      </c>
      <c r="M1889" t="s">
        <v>3759</v>
      </c>
      <c r="N1889" t="s">
        <v>3760</v>
      </c>
      <c r="Q1889">
        <v>0</v>
      </c>
      <c r="R1889">
        <v>46.37</v>
      </c>
      <c r="S1889">
        <v>46.37</v>
      </c>
      <c r="T1889">
        <v>0</v>
      </c>
      <c r="U1889">
        <v>306</v>
      </c>
      <c r="V1889">
        <v>0</v>
      </c>
      <c r="X1889">
        <v>0</v>
      </c>
      <c r="Y1889" t="s">
        <v>67</v>
      </c>
      <c r="Z1889" t="s">
        <v>12981</v>
      </c>
      <c r="AA1889" t="s">
        <v>5087</v>
      </c>
      <c r="AB1889" t="s">
        <v>5088</v>
      </c>
      <c r="AC1889">
        <v>306</v>
      </c>
      <c r="AD1889" t="s">
        <v>3759</v>
      </c>
      <c r="AE1889" t="s">
        <v>3761</v>
      </c>
      <c r="AF1889" t="s">
        <v>3762</v>
      </c>
      <c r="AG1889">
        <v>113</v>
      </c>
      <c r="AI1889">
        <v>9340</v>
      </c>
      <c r="AK1889" t="s">
        <v>3763</v>
      </c>
      <c r="AM1889" t="s">
        <v>3764</v>
      </c>
    </row>
    <row r="1890" spans="1:39" x14ac:dyDescent="0.25">
      <c r="A1890" s="2">
        <v>41893</v>
      </c>
      <c r="B1890" t="s">
        <v>13085</v>
      </c>
      <c r="C1890" t="s">
        <v>8526</v>
      </c>
      <c r="D1890" s="2">
        <v>41903</v>
      </c>
      <c r="E1890" s="2">
        <v>41988</v>
      </c>
      <c r="F1890" t="s">
        <v>13086</v>
      </c>
      <c r="G1890">
        <v>1</v>
      </c>
      <c r="H1890">
        <v>0</v>
      </c>
      <c r="I1890">
        <v>0</v>
      </c>
      <c r="L1890" t="s">
        <v>64</v>
      </c>
      <c r="M1890" t="s">
        <v>79</v>
      </c>
      <c r="N1890" t="s">
        <v>80</v>
      </c>
      <c r="O1890" t="s">
        <v>80</v>
      </c>
      <c r="P1890" t="s">
        <v>13087</v>
      </c>
      <c r="Q1890">
        <v>44</v>
      </c>
      <c r="R1890">
        <v>0</v>
      </c>
      <c r="S1890">
        <v>44</v>
      </c>
      <c r="T1890">
        <v>0</v>
      </c>
      <c r="U1890">
        <v>0</v>
      </c>
      <c r="V1890">
        <v>44</v>
      </c>
      <c r="W1890" s="2">
        <v>41900</v>
      </c>
      <c r="X1890">
        <v>0</v>
      </c>
      <c r="Y1890" t="s">
        <v>67</v>
      </c>
      <c r="Z1890" t="s">
        <v>68</v>
      </c>
      <c r="AA1890" t="s">
        <v>500</v>
      </c>
      <c r="AC1890">
        <v>0</v>
      </c>
      <c r="AD1890" t="s">
        <v>79</v>
      </c>
      <c r="AE1890" t="s">
        <v>84</v>
      </c>
      <c r="AF1890" t="s">
        <v>85</v>
      </c>
      <c r="AG1890">
        <v>49</v>
      </c>
      <c r="AI1890">
        <v>9041</v>
      </c>
      <c r="AK1890" t="s">
        <v>86</v>
      </c>
      <c r="AL1890" t="s">
        <v>87</v>
      </c>
      <c r="AM1890" t="s">
        <v>88</v>
      </c>
    </row>
    <row r="1891" spans="1:39" x14ac:dyDescent="0.25">
      <c r="A1891" s="2">
        <v>41893</v>
      </c>
      <c r="B1891" t="s">
        <v>13088</v>
      </c>
      <c r="C1891" t="s">
        <v>2202</v>
      </c>
      <c r="D1891" s="2">
        <v>41893</v>
      </c>
      <c r="E1891" s="2">
        <v>42247</v>
      </c>
      <c r="F1891" t="s">
        <v>2203</v>
      </c>
      <c r="G1891">
        <v>4</v>
      </c>
      <c r="H1891">
        <v>0</v>
      </c>
      <c r="I1891">
        <v>0</v>
      </c>
      <c r="L1891" t="s">
        <v>64</v>
      </c>
      <c r="M1891" t="s">
        <v>79</v>
      </c>
      <c r="N1891" t="s">
        <v>80</v>
      </c>
      <c r="O1891" t="s">
        <v>80</v>
      </c>
      <c r="P1891" t="s">
        <v>13087</v>
      </c>
      <c r="Q1891">
        <v>96</v>
      </c>
      <c r="R1891">
        <v>0</v>
      </c>
      <c r="S1891">
        <v>96</v>
      </c>
      <c r="T1891">
        <v>0</v>
      </c>
      <c r="U1891">
        <v>0</v>
      </c>
      <c r="V1891">
        <v>96</v>
      </c>
      <c r="W1891" s="2">
        <v>41900</v>
      </c>
      <c r="X1891">
        <v>0</v>
      </c>
      <c r="Y1891" t="s">
        <v>67</v>
      </c>
      <c r="Z1891" t="s">
        <v>68</v>
      </c>
      <c r="AA1891" t="s">
        <v>500</v>
      </c>
      <c r="AC1891">
        <v>0</v>
      </c>
      <c r="AD1891" t="s">
        <v>79</v>
      </c>
      <c r="AE1891" t="s">
        <v>84</v>
      </c>
      <c r="AF1891" t="s">
        <v>85</v>
      </c>
      <c r="AG1891">
        <v>49</v>
      </c>
      <c r="AI1891">
        <v>9041</v>
      </c>
      <c r="AK1891" t="s">
        <v>86</v>
      </c>
      <c r="AL1891" t="s">
        <v>87</v>
      </c>
      <c r="AM1891" t="s">
        <v>88</v>
      </c>
    </row>
    <row r="1892" spans="1:39" x14ac:dyDescent="0.25">
      <c r="A1892" s="2">
        <v>41893</v>
      </c>
      <c r="B1892" t="s">
        <v>13089</v>
      </c>
      <c r="C1892" t="s">
        <v>2207</v>
      </c>
      <c r="D1892" s="2">
        <v>41893</v>
      </c>
      <c r="E1892" s="2">
        <v>42004</v>
      </c>
      <c r="F1892" t="s">
        <v>13090</v>
      </c>
      <c r="G1892">
        <v>1</v>
      </c>
      <c r="H1892">
        <v>0</v>
      </c>
      <c r="I1892">
        <v>0</v>
      </c>
      <c r="L1892" t="s">
        <v>64</v>
      </c>
      <c r="M1892" t="s">
        <v>79</v>
      </c>
      <c r="N1892" t="s">
        <v>80</v>
      </c>
      <c r="O1892" t="s">
        <v>80</v>
      </c>
      <c r="P1892" t="s">
        <v>13091</v>
      </c>
      <c r="Q1892">
        <v>22.4</v>
      </c>
      <c r="R1892">
        <v>0</v>
      </c>
      <c r="S1892">
        <v>22.4</v>
      </c>
      <c r="T1892">
        <v>0</v>
      </c>
      <c r="U1892">
        <v>0</v>
      </c>
      <c r="V1892">
        <v>22.4</v>
      </c>
      <c r="W1892" s="2">
        <v>41900</v>
      </c>
      <c r="X1892">
        <v>0</v>
      </c>
      <c r="Y1892" t="s">
        <v>67</v>
      </c>
      <c r="Z1892" t="s">
        <v>68</v>
      </c>
      <c r="AA1892" t="s">
        <v>500</v>
      </c>
      <c r="AC1892">
        <v>0</v>
      </c>
      <c r="AD1892" t="s">
        <v>79</v>
      </c>
      <c r="AE1892" t="s">
        <v>84</v>
      </c>
      <c r="AF1892" t="s">
        <v>85</v>
      </c>
      <c r="AG1892">
        <v>49</v>
      </c>
      <c r="AI1892">
        <v>9041</v>
      </c>
      <c r="AK1892" t="s">
        <v>86</v>
      </c>
      <c r="AL1892" t="s">
        <v>87</v>
      </c>
      <c r="AM1892" t="s">
        <v>88</v>
      </c>
    </row>
    <row r="1893" spans="1:39" x14ac:dyDescent="0.25">
      <c r="A1893" s="2">
        <v>41857</v>
      </c>
      <c r="B1893" t="s">
        <v>13634</v>
      </c>
      <c r="C1893" t="s">
        <v>13635</v>
      </c>
      <c r="D1893" s="2">
        <v>41883</v>
      </c>
      <c r="E1893" s="2">
        <v>42185</v>
      </c>
      <c r="F1893" t="s">
        <v>13636</v>
      </c>
      <c r="G1893">
        <v>1</v>
      </c>
      <c r="H1893">
        <v>0</v>
      </c>
      <c r="I1893">
        <v>0</v>
      </c>
      <c r="L1893" t="s">
        <v>64</v>
      </c>
      <c r="M1893" t="s">
        <v>79</v>
      </c>
      <c r="N1893" t="s">
        <v>80</v>
      </c>
      <c r="O1893" t="s">
        <v>80</v>
      </c>
      <c r="P1893" t="s">
        <v>13637</v>
      </c>
      <c r="Q1893">
        <v>100.8</v>
      </c>
      <c r="R1893">
        <v>0</v>
      </c>
      <c r="S1893">
        <v>100.8</v>
      </c>
      <c r="T1893">
        <v>0</v>
      </c>
      <c r="U1893">
        <v>0</v>
      </c>
      <c r="V1893">
        <v>100.8</v>
      </c>
      <c r="W1893" s="2">
        <v>41921</v>
      </c>
      <c r="X1893">
        <v>0</v>
      </c>
      <c r="Y1893" t="s">
        <v>67</v>
      </c>
      <c r="Z1893" t="s">
        <v>68</v>
      </c>
      <c r="AA1893" t="s">
        <v>815</v>
      </c>
      <c r="AC1893">
        <v>0</v>
      </c>
      <c r="AD1893" t="s">
        <v>79</v>
      </c>
      <c r="AE1893" t="s">
        <v>84</v>
      </c>
      <c r="AF1893" t="s">
        <v>85</v>
      </c>
      <c r="AG1893">
        <v>49</v>
      </c>
      <c r="AI1893">
        <v>9041</v>
      </c>
      <c r="AK1893" t="s">
        <v>86</v>
      </c>
      <c r="AL1893" t="s">
        <v>87</v>
      </c>
      <c r="AM1893" t="s">
        <v>88</v>
      </c>
    </row>
    <row r="1894" spans="1:39" x14ac:dyDescent="0.25">
      <c r="A1894" s="2">
        <v>41857</v>
      </c>
      <c r="B1894" t="s">
        <v>13638</v>
      </c>
      <c r="C1894" t="s">
        <v>13639</v>
      </c>
      <c r="D1894" s="2">
        <v>41883</v>
      </c>
      <c r="E1894" s="2">
        <v>42185</v>
      </c>
      <c r="F1894" t="s">
        <v>13640</v>
      </c>
      <c r="G1894">
        <v>1</v>
      </c>
      <c r="H1894">
        <v>0</v>
      </c>
      <c r="I1894">
        <v>0</v>
      </c>
      <c r="L1894" t="s">
        <v>64</v>
      </c>
      <c r="M1894" t="s">
        <v>79</v>
      </c>
      <c r="N1894" t="s">
        <v>80</v>
      </c>
      <c r="O1894" t="s">
        <v>80</v>
      </c>
      <c r="P1894" t="s">
        <v>13641</v>
      </c>
      <c r="Q1894">
        <v>40</v>
      </c>
      <c r="R1894">
        <v>0</v>
      </c>
      <c r="S1894">
        <v>40</v>
      </c>
      <c r="T1894">
        <v>0</v>
      </c>
      <c r="U1894">
        <v>0</v>
      </c>
      <c r="V1894">
        <v>40</v>
      </c>
      <c r="W1894" s="2">
        <v>41921</v>
      </c>
      <c r="X1894">
        <v>0</v>
      </c>
      <c r="Y1894" t="s">
        <v>67</v>
      </c>
      <c r="Z1894" t="s">
        <v>68</v>
      </c>
      <c r="AA1894" t="s">
        <v>3652</v>
      </c>
      <c r="AC1894">
        <v>0</v>
      </c>
      <c r="AD1894" t="s">
        <v>79</v>
      </c>
      <c r="AE1894" t="s">
        <v>84</v>
      </c>
      <c r="AF1894" t="s">
        <v>85</v>
      </c>
      <c r="AG1894">
        <v>49</v>
      </c>
      <c r="AI1894">
        <v>9041</v>
      </c>
      <c r="AK1894" t="s">
        <v>86</v>
      </c>
      <c r="AL1894" t="s">
        <v>87</v>
      </c>
      <c r="AM1894" t="s">
        <v>88</v>
      </c>
    </row>
    <row r="1895" spans="1:39" x14ac:dyDescent="0.25">
      <c r="A1895" s="2">
        <v>41857</v>
      </c>
      <c r="B1895" t="s">
        <v>13642</v>
      </c>
      <c r="C1895" t="s">
        <v>1727</v>
      </c>
      <c r="D1895" s="2">
        <v>41857</v>
      </c>
      <c r="E1895" s="2">
        <v>42155</v>
      </c>
      <c r="F1895" t="s">
        <v>13643</v>
      </c>
      <c r="G1895">
        <v>1</v>
      </c>
      <c r="H1895">
        <v>0</v>
      </c>
      <c r="I1895">
        <v>0</v>
      </c>
      <c r="L1895" t="s">
        <v>64</v>
      </c>
      <c r="M1895" t="s">
        <v>79</v>
      </c>
      <c r="N1895" t="s">
        <v>80</v>
      </c>
      <c r="O1895" t="s">
        <v>13644</v>
      </c>
      <c r="P1895" t="s">
        <v>13645</v>
      </c>
      <c r="Q1895">
        <v>176</v>
      </c>
      <c r="R1895">
        <v>0</v>
      </c>
      <c r="S1895">
        <v>176</v>
      </c>
      <c r="T1895">
        <v>0</v>
      </c>
      <c r="U1895">
        <v>0</v>
      </c>
      <c r="V1895">
        <v>176</v>
      </c>
      <c r="W1895" s="2">
        <v>41872</v>
      </c>
      <c r="X1895">
        <v>0</v>
      </c>
      <c r="Y1895" t="s">
        <v>67</v>
      </c>
      <c r="Z1895" t="s">
        <v>68</v>
      </c>
      <c r="AA1895" t="s">
        <v>500</v>
      </c>
      <c r="AC1895">
        <v>0</v>
      </c>
      <c r="AD1895" t="s">
        <v>79</v>
      </c>
      <c r="AE1895" t="s">
        <v>84</v>
      </c>
      <c r="AF1895" t="s">
        <v>85</v>
      </c>
      <c r="AG1895">
        <v>49</v>
      </c>
      <c r="AI1895">
        <v>9041</v>
      </c>
      <c r="AK1895" t="s">
        <v>86</v>
      </c>
      <c r="AL1895" t="s">
        <v>87</v>
      </c>
      <c r="AM1895" t="s">
        <v>88</v>
      </c>
    </row>
    <row r="1896" spans="1:39" x14ac:dyDescent="0.25">
      <c r="A1896" s="2">
        <v>41857</v>
      </c>
      <c r="B1896" t="s">
        <v>13646</v>
      </c>
      <c r="C1896" t="s">
        <v>1727</v>
      </c>
      <c r="D1896" s="2">
        <v>41857</v>
      </c>
      <c r="E1896" s="2">
        <v>42155</v>
      </c>
      <c r="F1896" t="s">
        <v>13643</v>
      </c>
      <c r="G1896">
        <v>1</v>
      </c>
      <c r="H1896">
        <v>0</v>
      </c>
      <c r="I1896">
        <v>0</v>
      </c>
      <c r="L1896" t="s">
        <v>64</v>
      </c>
      <c r="M1896" t="s">
        <v>79</v>
      </c>
      <c r="N1896" t="s">
        <v>80</v>
      </c>
      <c r="O1896" t="s">
        <v>13644</v>
      </c>
      <c r="P1896" t="s">
        <v>2205</v>
      </c>
      <c r="Q1896">
        <v>144</v>
      </c>
      <c r="R1896">
        <v>0</v>
      </c>
      <c r="S1896">
        <v>144</v>
      </c>
      <c r="T1896">
        <v>0</v>
      </c>
      <c r="U1896">
        <v>0</v>
      </c>
      <c r="V1896">
        <v>144</v>
      </c>
      <c r="W1896" s="2">
        <v>41872</v>
      </c>
      <c r="X1896">
        <v>0</v>
      </c>
      <c r="Y1896" t="s">
        <v>67</v>
      </c>
      <c r="Z1896" t="s">
        <v>68</v>
      </c>
      <c r="AA1896" t="s">
        <v>500</v>
      </c>
      <c r="AC1896">
        <v>0</v>
      </c>
      <c r="AD1896" t="s">
        <v>79</v>
      </c>
      <c r="AE1896" t="s">
        <v>84</v>
      </c>
      <c r="AF1896" t="s">
        <v>85</v>
      </c>
      <c r="AG1896">
        <v>49</v>
      </c>
      <c r="AI1896">
        <v>9041</v>
      </c>
      <c r="AK1896" t="s">
        <v>86</v>
      </c>
      <c r="AL1896" t="s">
        <v>87</v>
      </c>
      <c r="AM1896" t="s">
        <v>88</v>
      </c>
    </row>
    <row r="1897" spans="1:39" x14ac:dyDescent="0.25">
      <c r="A1897" s="2">
        <v>41857</v>
      </c>
      <c r="B1897" t="s">
        <v>13647</v>
      </c>
      <c r="C1897" t="s">
        <v>13648</v>
      </c>
      <c r="D1897" s="2">
        <v>41857</v>
      </c>
      <c r="E1897" s="2">
        <v>42185</v>
      </c>
      <c r="F1897" t="s">
        <v>13649</v>
      </c>
      <c r="G1897">
        <v>1</v>
      </c>
      <c r="H1897">
        <v>0</v>
      </c>
      <c r="I1897">
        <v>0</v>
      </c>
      <c r="L1897" t="s">
        <v>64</v>
      </c>
      <c r="M1897" t="s">
        <v>79</v>
      </c>
      <c r="N1897" t="s">
        <v>80</v>
      </c>
      <c r="O1897" t="s">
        <v>80</v>
      </c>
      <c r="P1897" t="s">
        <v>13087</v>
      </c>
      <c r="Q1897">
        <v>516</v>
      </c>
      <c r="R1897">
        <v>0</v>
      </c>
      <c r="S1897">
        <v>516</v>
      </c>
      <c r="T1897">
        <v>0</v>
      </c>
      <c r="U1897">
        <v>0</v>
      </c>
      <c r="V1897">
        <v>516</v>
      </c>
      <c r="W1897" s="2">
        <v>41900</v>
      </c>
      <c r="X1897">
        <v>0</v>
      </c>
      <c r="Y1897" t="s">
        <v>67</v>
      </c>
      <c r="Z1897" t="s">
        <v>68</v>
      </c>
      <c r="AA1897" t="s">
        <v>500</v>
      </c>
      <c r="AC1897">
        <v>0</v>
      </c>
      <c r="AD1897" t="s">
        <v>79</v>
      </c>
      <c r="AE1897" t="s">
        <v>84</v>
      </c>
      <c r="AF1897" t="s">
        <v>85</v>
      </c>
      <c r="AG1897">
        <v>49</v>
      </c>
      <c r="AI1897">
        <v>9041</v>
      </c>
      <c r="AK1897" t="s">
        <v>86</v>
      </c>
      <c r="AL1897" t="s">
        <v>87</v>
      </c>
      <c r="AM1897" t="s">
        <v>88</v>
      </c>
    </row>
    <row r="1898" spans="1:39" x14ac:dyDescent="0.25">
      <c r="A1898" s="2">
        <v>41857</v>
      </c>
      <c r="B1898" t="s">
        <v>13650</v>
      </c>
      <c r="C1898" t="s">
        <v>13651</v>
      </c>
      <c r="D1898" s="2">
        <v>41857</v>
      </c>
      <c r="E1898" s="2">
        <v>42185</v>
      </c>
      <c r="F1898" t="s">
        <v>13652</v>
      </c>
      <c r="G1898">
        <v>1</v>
      </c>
      <c r="H1898">
        <v>0</v>
      </c>
      <c r="I1898">
        <v>0</v>
      </c>
      <c r="L1898" t="s">
        <v>64</v>
      </c>
      <c r="M1898" t="s">
        <v>79</v>
      </c>
      <c r="N1898" t="s">
        <v>80</v>
      </c>
      <c r="O1898" t="s">
        <v>80</v>
      </c>
      <c r="P1898" t="s">
        <v>13087</v>
      </c>
      <c r="Q1898">
        <v>285.60000000000002</v>
      </c>
      <c r="R1898">
        <v>0</v>
      </c>
      <c r="S1898">
        <v>285.60000000000002</v>
      </c>
      <c r="T1898">
        <v>0</v>
      </c>
      <c r="U1898">
        <v>0</v>
      </c>
      <c r="V1898">
        <v>285</v>
      </c>
      <c r="W1898" s="2">
        <v>41900</v>
      </c>
      <c r="X1898">
        <v>0</v>
      </c>
      <c r="Y1898" t="s">
        <v>67</v>
      </c>
      <c r="Z1898" t="s">
        <v>68</v>
      </c>
      <c r="AA1898" t="s">
        <v>500</v>
      </c>
      <c r="AC1898">
        <v>0</v>
      </c>
      <c r="AD1898" t="s">
        <v>79</v>
      </c>
      <c r="AE1898" t="s">
        <v>84</v>
      </c>
      <c r="AF1898" t="s">
        <v>85</v>
      </c>
      <c r="AG1898">
        <v>49</v>
      </c>
      <c r="AI1898">
        <v>9041</v>
      </c>
      <c r="AK1898" t="s">
        <v>86</v>
      </c>
      <c r="AL1898" t="s">
        <v>87</v>
      </c>
      <c r="AM1898" t="s">
        <v>88</v>
      </c>
    </row>
    <row r="1899" spans="1:39" x14ac:dyDescent="0.25">
      <c r="A1899" s="2">
        <v>41782</v>
      </c>
      <c r="B1899" t="s">
        <v>15259</v>
      </c>
      <c r="C1899" t="s">
        <v>15260</v>
      </c>
      <c r="D1899" s="2">
        <v>41834</v>
      </c>
      <c r="E1899" s="2">
        <v>41844</v>
      </c>
      <c r="F1899" t="s">
        <v>2203</v>
      </c>
      <c r="G1899">
        <v>1</v>
      </c>
      <c r="H1899">
        <v>0</v>
      </c>
      <c r="I1899">
        <v>0</v>
      </c>
      <c r="L1899" t="s">
        <v>64</v>
      </c>
      <c r="M1899" t="s">
        <v>79</v>
      </c>
      <c r="N1899" t="s">
        <v>80</v>
      </c>
      <c r="O1899" t="s">
        <v>2204</v>
      </c>
      <c r="P1899" t="s">
        <v>2205</v>
      </c>
      <c r="Q1899">
        <v>100</v>
      </c>
      <c r="R1899">
        <v>0</v>
      </c>
      <c r="S1899">
        <v>100</v>
      </c>
      <c r="T1899">
        <v>0</v>
      </c>
      <c r="U1899">
        <v>0</v>
      </c>
      <c r="V1899">
        <v>100</v>
      </c>
      <c r="W1899" s="2">
        <v>41802</v>
      </c>
      <c r="X1899">
        <v>0</v>
      </c>
      <c r="Y1899" t="s">
        <v>67</v>
      </c>
      <c r="Z1899" t="s">
        <v>68</v>
      </c>
      <c r="AA1899" t="s">
        <v>1524</v>
      </c>
      <c r="AC1899">
        <v>0</v>
      </c>
      <c r="AD1899" t="s">
        <v>79</v>
      </c>
      <c r="AE1899" t="s">
        <v>84</v>
      </c>
      <c r="AF1899" t="s">
        <v>85</v>
      </c>
      <c r="AG1899">
        <v>49</v>
      </c>
      <c r="AI1899">
        <v>9041</v>
      </c>
      <c r="AK1899" t="s">
        <v>86</v>
      </c>
      <c r="AL1899" t="s">
        <v>87</v>
      </c>
      <c r="AM1899" t="s">
        <v>88</v>
      </c>
    </row>
    <row r="1900" spans="1:39" x14ac:dyDescent="0.25">
      <c r="A1900" s="2">
        <v>41751</v>
      </c>
      <c r="B1900" t="s">
        <v>15923</v>
      </c>
      <c r="C1900" t="s">
        <v>15924</v>
      </c>
      <c r="D1900" s="2">
        <v>41834</v>
      </c>
      <c r="E1900" s="2">
        <v>41838</v>
      </c>
      <c r="F1900" t="s">
        <v>15925</v>
      </c>
      <c r="G1900">
        <v>1</v>
      </c>
      <c r="H1900">
        <v>0</v>
      </c>
      <c r="I1900">
        <v>0</v>
      </c>
      <c r="L1900" t="s">
        <v>64</v>
      </c>
      <c r="M1900" t="s">
        <v>79</v>
      </c>
      <c r="N1900" t="s">
        <v>80</v>
      </c>
      <c r="O1900" t="s">
        <v>66</v>
      </c>
      <c r="Q1900">
        <v>120</v>
      </c>
      <c r="R1900">
        <v>0</v>
      </c>
      <c r="S1900">
        <v>120</v>
      </c>
      <c r="T1900">
        <v>0</v>
      </c>
      <c r="U1900">
        <v>0</v>
      </c>
      <c r="V1900">
        <v>0</v>
      </c>
      <c r="X1900">
        <v>0</v>
      </c>
      <c r="Y1900" t="s">
        <v>67</v>
      </c>
      <c r="Z1900" t="s">
        <v>81</v>
      </c>
      <c r="AA1900" t="s">
        <v>1694</v>
      </c>
      <c r="AC1900">
        <v>0</v>
      </c>
      <c r="AD1900" t="s">
        <v>79</v>
      </c>
      <c r="AE1900" t="s">
        <v>84</v>
      </c>
      <c r="AF1900" t="s">
        <v>85</v>
      </c>
      <c r="AG1900">
        <v>49</v>
      </c>
      <c r="AI1900">
        <v>9041</v>
      </c>
      <c r="AK1900" t="s">
        <v>86</v>
      </c>
      <c r="AL1900" t="s">
        <v>87</v>
      </c>
      <c r="AM1900" t="s">
        <v>88</v>
      </c>
    </row>
    <row r="1901" spans="1:39" x14ac:dyDescent="0.25">
      <c r="A1901" s="2">
        <v>41731</v>
      </c>
      <c r="B1901" t="s">
        <v>16312</v>
      </c>
      <c r="C1901" t="s">
        <v>16313</v>
      </c>
      <c r="D1901" s="2">
        <v>41831</v>
      </c>
      <c r="E1901" s="2">
        <v>41840</v>
      </c>
      <c r="F1901" t="s">
        <v>16314</v>
      </c>
      <c r="G1901">
        <v>1</v>
      </c>
      <c r="H1901">
        <v>0</v>
      </c>
      <c r="I1901">
        <v>0</v>
      </c>
      <c r="L1901" t="s">
        <v>64</v>
      </c>
      <c r="M1901" t="s">
        <v>79</v>
      </c>
      <c r="N1901" t="s">
        <v>80</v>
      </c>
      <c r="O1901" t="s">
        <v>66</v>
      </c>
      <c r="Q1901">
        <v>0</v>
      </c>
      <c r="R1901">
        <v>0</v>
      </c>
      <c r="S1901">
        <v>0</v>
      </c>
      <c r="T1901">
        <v>0</v>
      </c>
      <c r="U1901">
        <v>0</v>
      </c>
      <c r="V1901">
        <v>0</v>
      </c>
      <c r="X1901">
        <v>0</v>
      </c>
      <c r="Y1901" t="s">
        <v>67</v>
      </c>
      <c r="Z1901" t="s">
        <v>154</v>
      </c>
      <c r="AC1901">
        <v>0</v>
      </c>
      <c r="AD1901" t="s">
        <v>79</v>
      </c>
      <c r="AE1901" t="s">
        <v>84</v>
      </c>
      <c r="AF1901" t="s">
        <v>85</v>
      </c>
      <c r="AG1901">
        <v>49</v>
      </c>
      <c r="AI1901">
        <v>9041</v>
      </c>
      <c r="AK1901" t="s">
        <v>86</v>
      </c>
      <c r="AL1901" t="s">
        <v>87</v>
      </c>
      <c r="AM1901" t="s">
        <v>88</v>
      </c>
    </row>
    <row r="1902" spans="1:39" x14ac:dyDescent="0.25">
      <c r="A1902" s="2">
        <v>41726</v>
      </c>
      <c r="B1902" t="s">
        <v>16419</v>
      </c>
      <c r="C1902" t="s">
        <v>16420</v>
      </c>
      <c r="D1902" s="2">
        <v>41854</v>
      </c>
      <c r="E1902" s="2">
        <v>41859</v>
      </c>
      <c r="F1902" t="s">
        <v>16421</v>
      </c>
      <c r="G1902">
        <v>1</v>
      </c>
      <c r="H1902">
        <v>0</v>
      </c>
      <c r="I1902">
        <v>0</v>
      </c>
      <c r="L1902" t="s">
        <v>64</v>
      </c>
      <c r="M1902" t="s">
        <v>79</v>
      </c>
      <c r="N1902" t="s">
        <v>80</v>
      </c>
      <c r="O1902" t="s">
        <v>66</v>
      </c>
      <c r="Q1902">
        <v>0</v>
      </c>
      <c r="R1902">
        <v>0</v>
      </c>
      <c r="S1902">
        <v>0</v>
      </c>
      <c r="T1902">
        <v>0</v>
      </c>
      <c r="U1902">
        <v>0</v>
      </c>
      <c r="V1902">
        <v>0</v>
      </c>
      <c r="X1902">
        <v>0</v>
      </c>
      <c r="Y1902" t="s">
        <v>67</v>
      </c>
      <c r="Z1902" t="s">
        <v>154</v>
      </c>
      <c r="AC1902">
        <v>0</v>
      </c>
      <c r="AD1902" t="s">
        <v>79</v>
      </c>
      <c r="AE1902" t="s">
        <v>84</v>
      </c>
      <c r="AF1902" t="s">
        <v>85</v>
      </c>
      <c r="AG1902">
        <v>49</v>
      </c>
      <c r="AI1902">
        <v>9041</v>
      </c>
      <c r="AK1902" t="s">
        <v>86</v>
      </c>
      <c r="AL1902" t="s">
        <v>87</v>
      </c>
      <c r="AM1902" t="s">
        <v>88</v>
      </c>
    </row>
    <row r="1903" spans="1:39" x14ac:dyDescent="0.25">
      <c r="A1903" s="2">
        <v>41725</v>
      </c>
      <c r="B1903" t="s">
        <v>16462</v>
      </c>
      <c r="C1903" t="s">
        <v>2207</v>
      </c>
      <c r="D1903" s="2">
        <v>41730</v>
      </c>
      <c r="E1903" s="2">
        <v>42004</v>
      </c>
      <c r="F1903" t="s">
        <v>16463</v>
      </c>
      <c r="G1903">
        <v>1</v>
      </c>
      <c r="H1903">
        <v>0</v>
      </c>
      <c r="I1903">
        <v>0</v>
      </c>
      <c r="L1903" t="s">
        <v>64</v>
      </c>
      <c r="M1903" t="s">
        <v>79</v>
      </c>
      <c r="N1903" t="s">
        <v>80</v>
      </c>
      <c r="O1903" t="s">
        <v>2204</v>
      </c>
      <c r="P1903" t="s">
        <v>16464</v>
      </c>
      <c r="Q1903">
        <v>126.4</v>
      </c>
      <c r="R1903">
        <v>0</v>
      </c>
      <c r="S1903">
        <v>126.4</v>
      </c>
      <c r="T1903">
        <v>0</v>
      </c>
      <c r="U1903">
        <v>0</v>
      </c>
      <c r="V1903">
        <v>126.4</v>
      </c>
      <c r="W1903" s="2">
        <v>41739</v>
      </c>
      <c r="X1903">
        <v>0</v>
      </c>
      <c r="Y1903" t="s">
        <v>67</v>
      </c>
      <c r="Z1903" t="s">
        <v>68</v>
      </c>
      <c r="AA1903" t="s">
        <v>500</v>
      </c>
      <c r="AC1903">
        <v>0</v>
      </c>
      <c r="AD1903" t="s">
        <v>79</v>
      </c>
      <c r="AE1903" t="s">
        <v>84</v>
      </c>
      <c r="AF1903" t="s">
        <v>85</v>
      </c>
      <c r="AG1903">
        <v>49</v>
      </c>
      <c r="AI1903">
        <v>9041</v>
      </c>
      <c r="AK1903" t="s">
        <v>86</v>
      </c>
      <c r="AL1903" t="s">
        <v>87</v>
      </c>
      <c r="AM1903" t="s">
        <v>88</v>
      </c>
    </row>
    <row r="1904" spans="1:39" x14ac:dyDescent="0.25">
      <c r="A1904" s="2">
        <v>41725</v>
      </c>
      <c r="B1904" t="s">
        <v>16485</v>
      </c>
      <c r="C1904" t="s">
        <v>16486</v>
      </c>
      <c r="D1904" s="2">
        <v>41869</v>
      </c>
      <c r="E1904" s="2">
        <v>41873</v>
      </c>
      <c r="F1904" t="s">
        <v>2230</v>
      </c>
      <c r="G1904">
        <v>1</v>
      </c>
      <c r="H1904">
        <v>0</v>
      </c>
      <c r="I1904">
        <v>0</v>
      </c>
      <c r="L1904" t="s">
        <v>64</v>
      </c>
      <c r="M1904" t="s">
        <v>79</v>
      </c>
      <c r="N1904" t="s">
        <v>80</v>
      </c>
      <c r="O1904" t="s">
        <v>66</v>
      </c>
      <c r="Q1904">
        <v>38.4</v>
      </c>
      <c r="R1904">
        <v>0</v>
      </c>
      <c r="S1904">
        <v>38.4</v>
      </c>
      <c r="T1904">
        <v>0</v>
      </c>
      <c r="U1904">
        <v>0</v>
      </c>
      <c r="V1904">
        <v>0</v>
      </c>
      <c r="X1904">
        <v>0</v>
      </c>
      <c r="Y1904" t="s">
        <v>67</v>
      </c>
      <c r="Z1904" t="s">
        <v>12981</v>
      </c>
      <c r="AA1904" t="s">
        <v>1694</v>
      </c>
      <c r="AC1904">
        <v>0</v>
      </c>
      <c r="AD1904" t="s">
        <v>79</v>
      </c>
      <c r="AE1904" t="s">
        <v>84</v>
      </c>
      <c r="AF1904" t="s">
        <v>85</v>
      </c>
      <c r="AG1904">
        <v>49</v>
      </c>
      <c r="AI1904">
        <v>9041</v>
      </c>
      <c r="AK1904" t="s">
        <v>86</v>
      </c>
      <c r="AL1904" t="s">
        <v>87</v>
      </c>
      <c r="AM1904" t="s">
        <v>88</v>
      </c>
    </row>
    <row r="1905" spans="1:39" x14ac:dyDescent="0.25">
      <c r="A1905" s="2">
        <v>41725</v>
      </c>
      <c r="B1905" t="s">
        <v>16487</v>
      </c>
      <c r="C1905" t="s">
        <v>16488</v>
      </c>
      <c r="D1905" s="2">
        <v>41869</v>
      </c>
      <c r="E1905" s="2">
        <v>41873</v>
      </c>
      <c r="F1905" t="s">
        <v>2230</v>
      </c>
      <c r="G1905">
        <v>1</v>
      </c>
      <c r="H1905">
        <v>0</v>
      </c>
      <c r="I1905">
        <v>0</v>
      </c>
      <c r="L1905" t="s">
        <v>64</v>
      </c>
      <c r="M1905" t="s">
        <v>79</v>
      </c>
      <c r="N1905" t="s">
        <v>80</v>
      </c>
      <c r="O1905" t="s">
        <v>66</v>
      </c>
      <c r="Q1905">
        <v>38.4</v>
      </c>
      <c r="R1905">
        <v>0</v>
      </c>
      <c r="S1905">
        <v>38.4</v>
      </c>
      <c r="T1905">
        <v>0</v>
      </c>
      <c r="U1905">
        <v>0</v>
      </c>
      <c r="V1905">
        <v>0</v>
      </c>
      <c r="X1905">
        <v>0</v>
      </c>
      <c r="Y1905" t="s">
        <v>67</v>
      </c>
      <c r="Z1905" t="s">
        <v>81</v>
      </c>
      <c r="AA1905" t="s">
        <v>1524</v>
      </c>
      <c r="AC1905">
        <v>0</v>
      </c>
      <c r="AD1905" t="s">
        <v>79</v>
      </c>
      <c r="AE1905" t="s">
        <v>84</v>
      </c>
      <c r="AF1905" t="s">
        <v>85</v>
      </c>
      <c r="AG1905">
        <v>49</v>
      </c>
      <c r="AI1905">
        <v>9041</v>
      </c>
      <c r="AK1905" t="s">
        <v>86</v>
      </c>
      <c r="AL1905" t="s">
        <v>87</v>
      </c>
      <c r="AM1905" t="s">
        <v>88</v>
      </c>
    </row>
    <row r="1906" spans="1:39" x14ac:dyDescent="0.25">
      <c r="A1906" s="2">
        <v>41711</v>
      </c>
      <c r="B1906" t="s">
        <v>16861</v>
      </c>
      <c r="C1906" t="s">
        <v>16862</v>
      </c>
      <c r="D1906" s="2">
        <v>41740</v>
      </c>
      <c r="E1906" s="2">
        <v>41742</v>
      </c>
      <c r="F1906" t="s">
        <v>16863</v>
      </c>
      <c r="G1906">
        <v>1</v>
      </c>
      <c r="H1906">
        <v>0</v>
      </c>
      <c r="I1906">
        <v>0</v>
      </c>
      <c r="L1906" t="s">
        <v>64</v>
      </c>
      <c r="M1906" t="s">
        <v>79</v>
      </c>
      <c r="N1906" t="s">
        <v>80</v>
      </c>
      <c r="O1906" t="s">
        <v>2204</v>
      </c>
      <c r="P1906" t="s">
        <v>2205</v>
      </c>
      <c r="Q1906">
        <v>28</v>
      </c>
      <c r="R1906">
        <v>0</v>
      </c>
      <c r="S1906">
        <v>28</v>
      </c>
      <c r="T1906">
        <v>0</v>
      </c>
      <c r="U1906">
        <v>0</v>
      </c>
      <c r="V1906">
        <v>28</v>
      </c>
      <c r="W1906" s="2">
        <v>41746</v>
      </c>
      <c r="X1906">
        <v>0</v>
      </c>
      <c r="Y1906" t="s">
        <v>67</v>
      </c>
      <c r="Z1906" t="s">
        <v>68</v>
      </c>
      <c r="AA1906" t="s">
        <v>1524</v>
      </c>
      <c r="AC1906">
        <v>0</v>
      </c>
      <c r="AD1906" t="s">
        <v>79</v>
      </c>
      <c r="AE1906" t="s">
        <v>84</v>
      </c>
      <c r="AF1906" t="s">
        <v>85</v>
      </c>
      <c r="AG1906">
        <v>49</v>
      </c>
      <c r="AI1906">
        <v>9041</v>
      </c>
      <c r="AK1906" t="s">
        <v>86</v>
      </c>
      <c r="AL1906" t="s">
        <v>87</v>
      </c>
      <c r="AM1906" t="s">
        <v>88</v>
      </c>
    </row>
    <row r="1907" spans="1:39" x14ac:dyDescent="0.25">
      <c r="A1907" s="2">
        <v>41711</v>
      </c>
      <c r="B1907" t="s">
        <v>16864</v>
      </c>
      <c r="C1907" t="s">
        <v>16865</v>
      </c>
      <c r="D1907" s="2">
        <v>41719</v>
      </c>
      <c r="E1907" s="2">
        <v>41721</v>
      </c>
      <c r="F1907" t="s">
        <v>2203</v>
      </c>
      <c r="G1907">
        <v>1</v>
      </c>
      <c r="H1907">
        <v>0</v>
      </c>
      <c r="I1907">
        <v>0</v>
      </c>
      <c r="K1907" t="s">
        <v>16866</v>
      </c>
      <c r="L1907" t="s">
        <v>64</v>
      </c>
      <c r="M1907" t="s">
        <v>79</v>
      </c>
      <c r="N1907" t="s">
        <v>80</v>
      </c>
      <c r="O1907" t="s">
        <v>2204</v>
      </c>
      <c r="P1907" t="s">
        <v>2205</v>
      </c>
      <c r="Q1907">
        <v>20</v>
      </c>
      <c r="R1907">
        <v>0</v>
      </c>
      <c r="S1907">
        <v>20</v>
      </c>
      <c r="T1907">
        <v>0</v>
      </c>
      <c r="U1907">
        <v>0</v>
      </c>
      <c r="V1907">
        <v>20</v>
      </c>
      <c r="W1907" s="2">
        <v>41711</v>
      </c>
      <c r="X1907">
        <v>0</v>
      </c>
      <c r="Y1907" t="s">
        <v>67</v>
      </c>
      <c r="Z1907" t="s">
        <v>68</v>
      </c>
      <c r="AA1907" t="s">
        <v>1524</v>
      </c>
      <c r="AC1907">
        <v>0</v>
      </c>
      <c r="AD1907" t="s">
        <v>79</v>
      </c>
      <c r="AE1907" t="s">
        <v>84</v>
      </c>
      <c r="AF1907" t="s">
        <v>85</v>
      </c>
      <c r="AG1907">
        <v>49</v>
      </c>
      <c r="AI1907">
        <v>9041</v>
      </c>
      <c r="AK1907" t="s">
        <v>86</v>
      </c>
      <c r="AL1907" t="s">
        <v>87</v>
      </c>
      <c r="AM1907" t="s">
        <v>88</v>
      </c>
    </row>
    <row r="1908" spans="1:39" x14ac:dyDescent="0.25">
      <c r="A1908" s="2">
        <v>41711</v>
      </c>
      <c r="B1908" t="s">
        <v>16867</v>
      </c>
      <c r="C1908" t="s">
        <v>16868</v>
      </c>
      <c r="D1908" s="2">
        <v>41720</v>
      </c>
      <c r="E1908" s="2">
        <v>41720</v>
      </c>
      <c r="F1908" t="s">
        <v>16869</v>
      </c>
      <c r="G1908">
        <v>2</v>
      </c>
      <c r="H1908">
        <v>3</v>
      </c>
      <c r="I1908">
        <v>0</v>
      </c>
      <c r="L1908" t="s">
        <v>64</v>
      </c>
      <c r="M1908" t="s">
        <v>79</v>
      </c>
      <c r="N1908" t="s">
        <v>80</v>
      </c>
      <c r="O1908" t="s">
        <v>66</v>
      </c>
      <c r="Q1908">
        <v>0</v>
      </c>
      <c r="R1908">
        <v>0</v>
      </c>
      <c r="S1908">
        <v>0</v>
      </c>
      <c r="T1908">
        <v>0</v>
      </c>
      <c r="U1908">
        <v>0</v>
      </c>
      <c r="V1908">
        <v>0</v>
      </c>
      <c r="X1908">
        <v>0</v>
      </c>
      <c r="Y1908" t="s">
        <v>67</v>
      </c>
      <c r="Z1908" t="s">
        <v>154</v>
      </c>
      <c r="AC1908">
        <v>0</v>
      </c>
      <c r="AD1908" t="s">
        <v>79</v>
      </c>
      <c r="AE1908" t="s">
        <v>84</v>
      </c>
      <c r="AF1908" t="s">
        <v>85</v>
      </c>
      <c r="AG1908">
        <v>49</v>
      </c>
      <c r="AI1908">
        <v>9041</v>
      </c>
      <c r="AK1908" t="s">
        <v>86</v>
      </c>
      <c r="AL1908" t="s">
        <v>87</v>
      </c>
      <c r="AM1908" t="s">
        <v>88</v>
      </c>
    </row>
    <row r="1909" spans="1:39" x14ac:dyDescent="0.25">
      <c r="A1909" s="2">
        <v>41696</v>
      </c>
      <c r="B1909" t="s">
        <v>17310</v>
      </c>
      <c r="C1909" t="s">
        <v>15260</v>
      </c>
      <c r="D1909" s="2">
        <v>41834</v>
      </c>
      <c r="E1909" s="2">
        <v>41844</v>
      </c>
      <c r="F1909" t="s">
        <v>2203</v>
      </c>
      <c r="G1909">
        <v>5</v>
      </c>
      <c r="H1909">
        <v>0</v>
      </c>
      <c r="I1909">
        <v>0</v>
      </c>
      <c r="K1909" t="s">
        <v>17311</v>
      </c>
      <c r="L1909" t="s">
        <v>64</v>
      </c>
      <c r="M1909" t="s">
        <v>79</v>
      </c>
      <c r="N1909" t="s">
        <v>80</v>
      </c>
      <c r="O1909" t="s">
        <v>2204</v>
      </c>
      <c r="P1909" t="s">
        <v>2205</v>
      </c>
      <c r="Q1909">
        <v>488</v>
      </c>
      <c r="R1909">
        <v>0</v>
      </c>
      <c r="S1909">
        <v>488</v>
      </c>
      <c r="T1909">
        <v>0</v>
      </c>
      <c r="U1909">
        <v>0</v>
      </c>
      <c r="V1909">
        <v>488</v>
      </c>
      <c r="W1909" s="2">
        <v>41711</v>
      </c>
      <c r="X1909">
        <v>0</v>
      </c>
      <c r="Y1909" t="s">
        <v>67</v>
      </c>
      <c r="Z1909" t="s">
        <v>68</v>
      </c>
      <c r="AA1909" t="s">
        <v>1524</v>
      </c>
      <c r="AC1909">
        <v>0</v>
      </c>
      <c r="AD1909" t="s">
        <v>79</v>
      </c>
      <c r="AE1909" t="s">
        <v>84</v>
      </c>
      <c r="AF1909" t="s">
        <v>85</v>
      </c>
      <c r="AG1909">
        <v>49</v>
      </c>
      <c r="AI1909">
        <v>9041</v>
      </c>
      <c r="AK1909" t="s">
        <v>86</v>
      </c>
      <c r="AL1909" t="s">
        <v>87</v>
      </c>
      <c r="AM1909" t="s">
        <v>88</v>
      </c>
    </row>
    <row r="1910" spans="1:39" x14ac:dyDescent="0.25">
      <c r="A1910" s="2">
        <v>41696</v>
      </c>
      <c r="B1910" t="s">
        <v>17312</v>
      </c>
      <c r="C1910" t="s">
        <v>17313</v>
      </c>
      <c r="D1910" s="2">
        <v>41698</v>
      </c>
      <c r="E1910" s="2">
        <v>41700</v>
      </c>
      <c r="F1910" t="s">
        <v>2203</v>
      </c>
      <c r="G1910">
        <v>1</v>
      </c>
      <c r="H1910">
        <v>0</v>
      </c>
      <c r="I1910">
        <v>0</v>
      </c>
      <c r="K1910" t="s">
        <v>17314</v>
      </c>
      <c r="L1910" t="s">
        <v>64</v>
      </c>
      <c r="M1910" t="s">
        <v>79</v>
      </c>
      <c r="N1910" t="s">
        <v>80</v>
      </c>
      <c r="O1910" t="s">
        <v>2204</v>
      </c>
      <c r="P1910" t="s">
        <v>2205</v>
      </c>
      <c r="Q1910">
        <v>20</v>
      </c>
      <c r="R1910">
        <v>0</v>
      </c>
      <c r="S1910">
        <v>20</v>
      </c>
      <c r="T1910">
        <v>0</v>
      </c>
      <c r="U1910">
        <v>0</v>
      </c>
      <c r="V1910">
        <v>20</v>
      </c>
      <c r="W1910" s="2">
        <v>41711</v>
      </c>
      <c r="X1910">
        <v>0</v>
      </c>
      <c r="Y1910" t="s">
        <v>67</v>
      </c>
      <c r="Z1910" t="s">
        <v>68</v>
      </c>
      <c r="AA1910" t="s">
        <v>1524</v>
      </c>
      <c r="AC1910">
        <v>0</v>
      </c>
      <c r="AD1910" t="s">
        <v>79</v>
      </c>
      <c r="AE1910" t="s">
        <v>84</v>
      </c>
      <c r="AF1910" t="s">
        <v>85</v>
      </c>
      <c r="AG1910">
        <v>49</v>
      </c>
      <c r="AI1910">
        <v>9041</v>
      </c>
      <c r="AK1910" t="s">
        <v>86</v>
      </c>
      <c r="AL1910" t="s">
        <v>87</v>
      </c>
      <c r="AM1910" t="s">
        <v>88</v>
      </c>
    </row>
    <row r="1911" spans="1:39" x14ac:dyDescent="0.25">
      <c r="A1911" s="2">
        <v>41669</v>
      </c>
      <c r="B1911" t="s">
        <v>18144</v>
      </c>
      <c r="C1911" t="s">
        <v>18145</v>
      </c>
      <c r="D1911" s="2">
        <v>41736</v>
      </c>
      <c r="E1911" s="2">
        <v>41740</v>
      </c>
      <c r="F1911" t="s">
        <v>2230</v>
      </c>
      <c r="G1911">
        <v>1</v>
      </c>
      <c r="H1911">
        <v>0</v>
      </c>
      <c r="I1911">
        <v>0</v>
      </c>
      <c r="L1911" t="s">
        <v>64</v>
      </c>
      <c r="M1911" t="s">
        <v>79</v>
      </c>
      <c r="N1911" t="s">
        <v>80</v>
      </c>
      <c r="O1911" t="s">
        <v>66</v>
      </c>
      <c r="Q1911">
        <v>38.4</v>
      </c>
      <c r="R1911">
        <v>1.68</v>
      </c>
      <c r="S1911">
        <v>40.08</v>
      </c>
      <c r="T1911">
        <v>0</v>
      </c>
      <c r="U1911">
        <v>0</v>
      </c>
      <c r="V1911">
        <v>0</v>
      </c>
      <c r="X1911">
        <v>0</v>
      </c>
      <c r="Y1911" t="s">
        <v>67</v>
      </c>
      <c r="Z1911" t="s">
        <v>12981</v>
      </c>
      <c r="AA1911" t="s">
        <v>1524</v>
      </c>
      <c r="AC1911">
        <v>0</v>
      </c>
      <c r="AD1911" t="s">
        <v>79</v>
      </c>
      <c r="AE1911" t="s">
        <v>84</v>
      </c>
      <c r="AF1911" t="s">
        <v>85</v>
      </c>
      <c r="AG1911">
        <v>49</v>
      </c>
      <c r="AI1911">
        <v>9041</v>
      </c>
      <c r="AK1911" t="s">
        <v>86</v>
      </c>
      <c r="AL1911" t="s">
        <v>87</v>
      </c>
      <c r="AM1911" t="s">
        <v>88</v>
      </c>
    </row>
    <row r="1912" spans="1:39" x14ac:dyDescent="0.25">
      <c r="A1912" s="2">
        <v>41669</v>
      </c>
      <c r="B1912" t="s">
        <v>18146</v>
      </c>
      <c r="C1912" t="s">
        <v>18147</v>
      </c>
      <c r="D1912" s="2">
        <v>41736</v>
      </c>
      <c r="E1912" s="2">
        <v>41740</v>
      </c>
      <c r="F1912" t="s">
        <v>2230</v>
      </c>
      <c r="G1912">
        <v>1</v>
      </c>
      <c r="H1912">
        <v>0</v>
      </c>
      <c r="I1912">
        <v>0</v>
      </c>
      <c r="L1912" t="s">
        <v>64</v>
      </c>
      <c r="M1912" t="s">
        <v>79</v>
      </c>
      <c r="N1912" t="s">
        <v>80</v>
      </c>
      <c r="O1912" t="s">
        <v>5039</v>
      </c>
      <c r="P1912" t="s">
        <v>18148</v>
      </c>
      <c r="Q1912">
        <v>38.4</v>
      </c>
      <c r="R1912">
        <v>0</v>
      </c>
      <c r="S1912">
        <v>38.4</v>
      </c>
      <c r="T1912">
        <v>0</v>
      </c>
      <c r="U1912">
        <v>0</v>
      </c>
      <c r="V1912">
        <v>48</v>
      </c>
      <c r="W1912" s="2">
        <v>41739</v>
      </c>
      <c r="X1912">
        <v>0</v>
      </c>
      <c r="Y1912" t="s">
        <v>67</v>
      </c>
      <c r="Z1912" t="s">
        <v>68</v>
      </c>
      <c r="AA1912" t="s">
        <v>1524</v>
      </c>
      <c r="AC1912">
        <v>0</v>
      </c>
      <c r="AD1912" t="s">
        <v>79</v>
      </c>
      <c r="AE1912" t="s">
        <v>84</v>
      </c>
      <c r="AF1912" t="s">
        <v>85</v>
      </c>
      <c r="AG1912">
        <v>49</v>
      </c>
      <c r="AI1912">
        <v>9041</v>
      </c>
      <c r="AK1912" t="s">
        <v>86</v>
      </c>
      <c r="AL1912" t="s">
        <v>87</v>
      </c>
      <c r="AM1912" t="s">
        <v>88</v>
      </c>
    </row>
    <row r="1913" spans="1:39" x14ac:dyDescent="0.25">
      <c r="A1913" s="2">
        <v>41660</v>
      </c>
      <c r="B1913" t="s">
        <v>18348</v>
      </c>
      <c r="C1913" t="s">
        <v>18349</v>
      </c>
      <c r="D1913" s="2">
        <v>41736</v>
      </c>
      <c r="E1913" s="2">
        <v>41740</v>
      </c>
      <c r="F1913" t="s">
        <v>18350</v>
      </c>
      <c r="G1913">
        <v>2</v>
      </c>
      <c r="H1913">
        <v>0</v>
      </c>
      <c r="I1913">
        <v>0</v>
      </c>
      <c r="L1913" t="s">
        <v>64</v>
      </c>
      <c r="M1913" t="s">
        <v>79</v>
      </c>
      <c r="N1913" t="s">
        <v>80</v>
      </c>
      <c r="O1913" t="s">
        <v>6392</v>
      </c>
      <c r="P1913" t="s">
        <v>6393</v>
      </c>
      <c r="Q1913">
        <v>180.8</v>
      </c>
      <c r="R1913">
        <v>0</v>
      </c>
      <c r="S1913">
        <v>180.8</v>
      </c>
      <c r="T1913">
        <v>0</v>
      </c>
      <c r="U1913">
        <v>0</v>
      </c>
      <c r="V1913">
        <v>180.8</v>
      </c>
      <c r="W1913" s="2">
        <v>41739</v>
      </c>
      <c r="X1913">
        <v>0</v>
      </c>
      <c r="Y1913" t="s">
        <v>67</v>
      </c>
      <c r="Z1913" t="s">
        <v>68</v>
      </c>
      <c r="AA1913" t="s">
        <v>1524</v>
      </c>
      <c r="AC1913">
        <v>0</v>
      </c>
      <c r="AD1913" t="s">
        <v>79</v>
      </c>
      <c r="AE1913" t="s">
        <v>84</v>
      </c>
      <c r="AF1913" t="s">
        <v>85</v>
      </c>
      <c r="AG1913">
        <v>49</v>
      </c>
      <c r="AI1913">
        <v>9041</v>
      </c>
      <c r="AK1913" t="s">
        <v>86</v>
      </c>
      <c r="AL1913" t="s">
        <v>87</v>
      </c>
      <c r="AM1913" t="s">
        <v>88</v>
      </c>
    </row>
    <row r="1914" spans="1:39" x14ac:dyDescent="0.25">
      <c r="A1914" s="2">
        <v>41660</v>
      </c>
      <c r="B1914" t="s">
        <v>18351</v>
      </c>
      <c r="C1914" t="s">
        <v>18352</v>
      </c>
      <c r="D1914" s="2">
        <v>41701</v>
      </c>
      <c r="E1914" s="2">
        <v>41705</v>
      </c>
      <c r="F1914" t="s">
        <v>18353</v>
      </c>
      <c r="G1914">
        <v>2</v>
      </c>
      <c r="H1914">
        <v>0</v>
      </c>
      <c r="I1914">
        <v>0</v>
      </c>
      <c r="L1914" t="s">
        <v>64</v>
      </c>
      <c r="M1914" t="s">
        <v>79</v>
      </c>
      <c r="N1914" t="s">
        <v>80</v>
      </c>
      <c r="O1914" t="s">
        <v>66</v>
      </c>
      <c r="Q1914">
        <v>180.8</v>
      </c>
      <c r="R1914">
        <v>0</v>
      </c>
      <c r="S1914">
        <v>180.8</v>
      </c>
      <c r="T1914">
        <v>0</v>
      </c>
      <c r="U1914">
        <v>0</v>
      </c>
      <c r="V1914">
        <v>0</v>
      </c>
      <c r="X1914">
        <v>0</v>
      </c>
      <c r="Y1914" t="s">
        <v>67</v>
      </c>
      <c r="Z1914" t="s">
        <v>81</v>
      </c>
      <c r="AA1914" t="s">
        <v>1524</v>
      </c>
      <c r="AC1914">
        <v>0</v>
      </c>
      <c r="AD1914" t="s">
        <v>79</v>
      </c>
      <c r="AE1914" t="s">
        <v>84</v>
      </c>
      <c r="AF1914" t="s">
        <v>85</v>
      </c>
      <c r="AG1914">
        <v>49</v>
      </c>
      <c r="AI1914">
        <v>9041</v>
      </c>
      <c r="AK1914" t="s">
        <v>86</v>
      </c>
      <c r="AL1914" t="s">
        <v>87</v>
      </c>
      <c r="AM1914" t="s">
        <v>88</v>
      </c>
    </row>
    <row r="1915" spans="1:39" x14ac:dyDescent="0.25">
      <c r="A1915" s="2">
        <v>41656</v>
      </c>
      <c r="B1915" t="s">
        <v>18415</v>
      </c>
      <c r="C1915" t="s">
        <v>9718</v>
      </c>
      <c r="D1915" s="2">
        <v>41847</v>
      </c>
      <c r="E1915" s="2">
        <v>41853</v>
      </c>
      <c r="F1915" t="s">
        <v>16963</v>
      </c>
      <c r="G1915">
        <v>1</v>
      </c>
      <c r="H1915">
        <v>0</v>
      </c>
      <c r="I1915">
        <v>0</v>
      </c>
      <c r="L1915" t="s">
        <v>64</v>
      </c>
      <c r="M1915" t="s">
        <v>79</v>
      </c>
      <c r="N1915" t="s">
        <v>80</v>
      </c>
      <c r="O1915" t="s">
        <v>3732</v>
      </c>
      <c r="P1915" t="s">
        <v>10193</v>
      </c>
      <c r="Q1915">
        <v>231.2</v>
      </c>
      <c r="R1915">
        <v>0</v>
      </c>
      <c r="S1915">
        <v>231.2</v>
      </c>
      <c r="T1915">
        <v>0</v>
      </c>
      <c r="U1915">
        <v>0</v>
      </c>
      <c r="V1915">
        <v>211.2</v>
      </c>
      <c r="W1915" s="2">
        <v>41844</v>
      </c>
      <c r="X1915">
        <v>0</v>
      </c>
      <c r="Y1915" t="s">
        <v>67</v>
      </c>
      <c r="Z1915" t="s">
        <v>13404</v>
      </c>
      <c r="AA1915" t="s">
        <v>1524</v>
      </c>
      <c r="AC1915">
        <v>0</v>
      </c>
      <c r="AD1915" t="s">
        <v>79</v>
      </c>
      <c r="AE1915" t="s">
        <v>84</v>
      </c>
      <c r="AF1915" t="s">
        <v>85</v>
      </c>
      <c r="AG1915">
        <v>49</v>
      </c>
      <c r="AI1915">
        <v>9041</v>
      </c>
      <c r="AK1915" t="s">
        <v>86</v>
      </c>
      <c r="AL1915" t="s">
        <v>87</v>
      </c>
      <c r="AM1915" t="s">
        <v>88</v>
      </c>
    </row>
    <row r="1916" spans="1:39" x14ac:dyDescent="0.25">
      <c r="A1916" s="2">
        <v>41656</v>
      </c>
      <c r="B1916" t="s">
        <v>18416</v>
      </c>
      <c r="C1916" t="s">
        <v>18417</v>
      </c>
      <c r="D1916" s="2">
        <v>41847</v>
      </c>
      <c r="E1916" s="2">
        <v>41853</v>
      </c>
      <c r="F1916" t="s">
        <v>16963</v>
      </c>
      <c r="G1916">
        <v>1</v>
      </c>
      <c r="H1916">
        <v>0</v>
      </c>
      <c r="I1916">
        <v>0</v>
      </c>
      <c r="L1916" t="s">
        <v>64</v>
      </c>
      <c r="M1916" t="s">
        <v>79</v>
      </c>
      <c r="N1916" t="s">
        <v>80</v>
      </c>
      <c r="O1916" t="s">
        <v>3732</v>
      </c>
      <c r="P1916" t="s">
        <v>10193</v>
      </c>
      <c r="Q1916">
        <v>231.2</v>
      </c>
      <c r="R1916">
        <v>0</v>
      </c>
      <c r="S1916">
        <v>231.2</v>
      </c>
      <c r="T1916">
        <v>0</v>
      </c>
      <c r="U1916">
        <v>0</v>
      </c>
      <c r="V1916">
        <v>211.2</v>
      </c>
      <c r="W1916" s="2">
        <v>41844</v>
      </c>
      <c r="X1916">
        <v>0</v>
      </c>
      <c r="Y1916" t="s">
        <v>67</v>
      </c>
      <c r="Z1916" t="s">
        <v>13404</v>
      </c>
      <c r="AA1916" t="s">
        <v>1524</v>
      </c>
      <c r="AC1916">
        <v>0</v>
      </c>
      <c r="AD1916" t="s">
        <v>79</v>
      </c>
      <c r="AE1916" t="s">
        <v>84</v>
      </c>
      <c r="AF1916" t="s">
        <v>85</v>
      </c>
      <c r="AG1916">
        <v>49</v>
      </c>
      <c r="AI1916">
        <v>9041</v>
      </c>
      <c r="AK1916" t="s">
        <v>86</v>
      </c>
      <c r="AL1916" t="s">
        <v>87</v>
      </c>
      <c r="AM1916" t="s">
        <v>88</v>
      </c>
    </row>
    <row r="1917" spans="1:39" x14ac:dyDescent="0.25">
      <c r="A1917" s="2">
        <v>41656</v>
      </c>
      <c r="B1917" t="s">
        <v>18418</v>
      </c>
      <c r="C1917" t="s">
        <v>18419</v>
      </c>
      <c r="D1917" s="2">
        <v>41661</v>
      </c>
      <c r="E1917" s="2">
        <v>41731</v>
      </c>
      <c r="F1917" t="s">
        <v>18420</v>
      </c>
      <c r="G1917">
        <v>1</v>
      </c>
      <c r="H1917">
        <v>0</v>
      </c>
      <c r="I1917">
        <v>0</v>
      </c>
      <c r="L1917" t="s">
        <v>64</v>
      </c>
      <c r="M1917" t="s">
        <v>79</v>
      </c>
      <c r="N1917" t="s">
        <v>80</v>
      </c>
      <c r="O1917" t="s">
        <v>3732</v>
      </c>
      <c r="P1917" t="s">
        <v>10193</v>
      </c>
      <c r="Q1917">
        <v>56</v>
      </c>
      <c r="R1917">
        <v>0</v>
      </c>
      <c r="S1917">
        <v>56</v>
      </c>
      <c r="T1917">
        <v>0</v>
      </c>
      <c r="U1917">
        <v>0</v>
      </c>
      <c r="V1917">
        <v>56</v>
      </c>
      <c r="W1917" s="2">
        <v>41662</v>
      </c>
      <c r="X1917">
        <v>0</v>
      </c>
      <c r="Y1917" t="s">
        <v>67</v>
      </c>
      <c r="Z1917" t="s">
        <v>68</v>
      </c>
      <c r="AA1917" t="s">
        <v>815</v>
      </c>
      <c r="AC1917">
        <v>0</v>
      </c>
      <c r="AD1917" t="s">
        <v>79</v>
      </c>
      <c r="AE1917" t="s">
        <v>84</v>
      </c>
      <c r="AF1917" t="s">
        <v>85</v>
      </c>
      <c r="AG1917">
        <v>49</v>
      </c>
      <c r="AI1917">
        <v>9041</v>
      </c>
      <c r="AK1917" t="s">
        <v>86</v>
      </c>
      <c r="AL1917" t="s">
        <v>87</v>
      </c>
      <c r="AM1917" t="s">
        <v>88</v>
      </c>
    </row>
    <row r="1918" spans="1:39" x14ac:dyDescent="0.25">
      <c r="A1918" s="2">
        <v>41624</v>
      </c>
      <c r="B1918" t="s">
        <v>18896</v>
      </c>
      <c r="C1918" t="s">
        <v>76</v>
      </c>
      <c r="D1918" s="2">
        <v>41641</v>
      </c>
      <c r="E1918" s="2">
        <v>41641</v>
      </c>
      <c r="F1918" t="s">
        <v>77</v>
      </c>
      <c r="G1918">
        <v>3</v>
      </c>
      <c r="H1918">
        <v>0</v>
      </c>
      <c r="I1918">
        <v>0</v>
      </c>
      <c r="J1918" t="s">
        <v>18897</v>
      </c>
      <c r="K1918" t="s">
        <v>185</v>
      </c>
      <c r="L1918" t="s">
        <v>64</v>
      </c>
      <c r="M1918" t="s">
        <v>79</v>
      </c>
      <c r="N1918" t="s">
        <v>80</v>
      </c>
      <c r="O1918" t="s">
        <v>18898</v>
      </c>
      <c r="P1918" t="s">
        <v>18899</v>
      </c>
      <c r="Q1918">
        <v>0</v>
      </c>
      <c r="R1918">
        <v>0</v>
      </c>
      <c r="S1918">
        <v>0</v>
      </c>
      <c r="T1918">
        <v>0</v>
      </c>
      <c r="U1918">
        <v>26.4</v>
      </c>
      <c r="V1918">
        <v>32.4</v>
      </c>
      <c r="W1918" s="2">
        <v>41655</v>
      </c>
      <c r="X1918">
        <v>0</v>
      </c>
      <c r="Y1918" t="s">
        <v>67</v>
      </c>
      <c r="Z1918" t="s">
        <v>68</v>
      </c>
      <c r="AA1918" t="s">
        <v>82</v>
      </c>
      <c r="AB1918" t="s">
        <v>83</v>
      </c>
      <c r="AC1918">
        <v>12.2</v>
      </c>
      <c r="AD1918" t="s">
        <v>79</v>
      </c>
      <c r="AE1918" t="s">
        <v>84</v>
      </c>
      <c r="AF1918" t="s">
        <v>85</v>
      </c>
      <c r="AG1918">
        <v>49</v>
      </c>
      <c r="AI1918">
        <v>9041</v>
      </c>
      <c r="AK1918" t="s">
        <v>86</v>
      </c>
      <c r="AL1918" t="s">
        <v>87</v>
      </c>
      <c r="AM1918" t="s">
        <v>88</v>
      </c>
    </row>
    <row r="1919" spans="1:39" x14ac:dyDescent="0.25">
      <c r="A1919" s="2">
        <v>41892</v>
      </c>
      <c r="B1919" t="s">
        <v>13133</v>
      </c>
      <c r="C1919" t="s">
        <v>13134</v>
      </c>
      <c r="D1919" s="2">
        <v>41893</v>
      </c>
      <c r="E1919" s="2">
        <v>42185</v>
      </c>
      <c r="F1919" t="s">
        <v>13135</v>
      </c>
      <c r="G1919">
        <v>1</v>
      </c>
      <c r="H1919">
        <v>0</v>
      </c>
      <c r="I1919">
        <v>0</v>
      </c>
      <c r="L1919" t="s">
        <v>64</v>
      </c>
      <c r="M1919" t="s">
        <v>13136</v>
      </c>
      <c r="N1919" t="s">
        <v>13137</v>
      </c>
      <c r="O1919" t="s">
        <v>66</v>
      </c>
      <c r="Q1919">
        <v>52</v>
      </c>
      <c r="R1919">
        <v>0</v>
      </c>
      <c r="S1919">
        <v>52</v>
      </c>
      <c r="T1919">
        <v>0</v>
      </c>
      <c r="U1919">
        <v>0</v>
      </c>
      <c r="V1919">
        <v>0</v>
      </c>
      <c r="X1919">
        <v>0</v>
      </c>
      <c r="Y1919" t="s">
        <v>67</v>
      </c>
      <c r="Z1919" t="s">
        <v>81</v>
      </c>
      <c r="AA1919" t="s">
        <v>815</v>
      </c>
      <c r="AC1919">
        <v>0</v>
      </c>
      <c r="AD1919" t="s">
        <v>13136</v>
      </c>
      <c r="AE1919" t="s">
        <v>13138</v>
      </c>
      <c r="AF1919" t="s">
        <v>9449</v>
      </c>
      <c r="AG1919" t="s">
        <v>9450</v>
      </c>
      <c r="AH1919">
        <v>4</v>
      </c>
      <c r="AI1919">
        <v>8400</v>
      </c>
      <c r="AK1919" t="s">
        <v>4300</v>
      </c>
      <c r="AL1919" t="s">
        <v>13139</v>
      </c>
      <c r="AM1919" t="s">
        <v>13140</v>
      </c>
    </row>
    <row r="1920" spans="1:39" x14ac:dyDescent="0.25">
      <c r="A1920" s="2">
        <v>41892</v>
      </c>
      <c r="B1920" t="s">
        <v>13141</v>
      </c>
      <c r="C1920" t="s">
        <v>13142</v>
      </c>
      <c r="D1920" s="2">
        <v>41893</v>
      </c>
      <c r="E1920" s="2">
        <v>42247</v>
      </c>
      <c r="F1920" t="s">
        <v>13143</v>
      </c>
      <c r="G1920">
        <v>1</v>
      </c>
      <c r="H1920">
        <v>0</v>
      </c>
      <c r="I1920">
        <v>0</v>
      </c>
      <c r="L1920" t="s">
        <v>64</v>
      </c>
      <c r="M1920" t="s">
        <v>13136</v>
      </c>
      <c r="N1920" t="s">
        <v>13137</v>
      </c>
      <c r="O1920" t="s">
        <v>13144</v>
      </c>
      <c r="P1920" t="s">
        <v>13145</v>
      </c>
      <c r="Q1920">
        <v>232</v>
      </c>
      <c r="R1920">
        <v>0</v>
      </c>
      <c r="S1920">
        <v>232</v>
      </c>
      <c r="T1920">
        <v>0</v>
      </c>
      <c r="U1920">
        <v>0</v>
      </c>
      <c r="V1920">
        <v>240</v>
      </c>
      <c r="W1920" s="2">
        <v>41893</v>
      </c>
      <c r="X1920">
        <v>0</v>
      </c>
      <c r="Y1920" t="s">
        <v>67</v>
      </c>
      <c r="Z1920" t="s">
        <v>68</v>
      </c>
      <c r="AA1920" t="s">
        <v>500</v>
      </c>
      <c r="AC1920">
        <v>0</v>
      </c>
      <c r="AD1920" t="s">
        <v>13136</v>
      </c>
      <c r="AE1920" t="s">
        <v>13138</v>
      </c>
      <c r="AF1920" t="s">
        <v>9449</v>
      </c>
      <c r="AG1920" t="s">
        <v>9450</v>
      </c>
      <c r="AH1920">
        <v>4</v>
      </c>
      <c r="AI1920">
        <v>8400</v>
      </c>
      <c r="AK1920" t="s">
        <v>4300</v>
      </c>
      <c r="AL1920" t="s">
        <v>13139</v>
      </c>
      <c r="AM1920" t="s">
        <v>13140</v>
      </c>
    </row>
    <row r="1921" spans="1:39" x14ac:dyDescent="0.25">
      <c r="A1921" s="2">
        <v>41842</v>
      </c>
      <c r="B1921" t="s">
        <v>13827</v>
      </c>
      <c r="C1921" t="s">
        <v>13828</v>
      </c>
      <c r="D1921" s="2">
        <v>41858</v>
      </c>
      <c r="E1921" s="2">
        <v>41858</v>
      </c>
      <c r="F1921" t="s">
        <v>13829</v>
      </c>
      <c r="G1921">
        <v>0</v>
      </c>
      <c r="H1921">
        <v>0</v>
      </c>
      <c r="I1921">
        <v>0</v>
      </c>
      <c r="J1921" t="s">
        <v>13830</v>
      </c>
      <c r="L1921" t="s">
        <v>64</v>
      </c>
      <c r="M1921" t="s">
        <v>7363</v>
      </c>
      <c r="N1921" t="s">
        <v>7364</v>
      </c>
      <c r="Q1921">
        <v>0</v>
      </c>
      <c r="R1921">
        <v>0</v>
      </c>
      <c r="S1921">
        <v>0</v>
      </c>
      <c r="T1921">
        <v>0</v>
      </c>
      <c r="U1921">
        <v>222</v>
      </c>
      <c r="V1921">
        <v>0</v>
      </c>
      <c r="X1921">
        <v>0</v>
      </c>
      <c r="Y1921" t="s">
        <v>67</v>
      </c>
      <c r="Z1921" t="s">
        <v>68</v>
      </c>
      <c r="AA1921" t="s">
        <v>82</v>
      </c>
      <c r="AB1921" t="s">
        <v>209</v>
      </c>
      <c r="AC1921">
        <v>222</v>
      </c>
      <c r="AD1921" t="s">
        <v>7363</v>
      </c>
      <c r="AE1921" t="s">
        <v>7365</v>
      </c>
      <c r="AF1921" t="s">
        <v>7366</v>
      </c>
      <c r="AG1921">
        <v>109</v>
      </c>
      <c r="AI1921">
        <v>8400</v>
      </c>
      <c r="AK1921" t="s">
        <v>4300</v>
      </c>
      <c r="AL1921" t="s">
        <v>7367</v>
      </c>
      <c r="AM1921" t="s">
        <v>7368</v>
      </c>
    </row>
    <row r="1922" spans="1:39" x14ac:dyDescent="0.25">
      <c r="A1922" s="2">
        <v>41836</v>
      </c>
      <c r="B1922" t="s">
        <v>13942</v>
      </c>
      <c r="C1922" t="s">
        <v>13828</v>
      </c>
      <c r="D1922" s="2">
        <v>41850</v>
      </c>
      <c r="E1922" s="2">
        <v>41850</v>
      </c>
      <c r="F1922" t="s">
        <v>13829</v>
      </c>
      <c r="G1922">
        <v>0</v>
      </c>
      <c r="H1922">
        <v>0</v>
      </c>
      <c r="I1922">
        <v>0</v>
      </c>
      <c r="J1922" t="s">
        <v>13943</v>
      </c>
      <c r="L1922" t="s">
        <v>64</v>
      </c>
      <c r="M1922" t="s">
        <v>13944</v>
      </c>
      <c r="N1922" t="s">
        <v>13945</v>
      </c>
      <c r="Q1922">
        <v>0</v>
      </c>
      <c r="R1922">
        <v>0</v>
      </c>
      <c r="S1922">
        <v>0</v>
      </c>
      <c r="T1922">
        <v>0</v>
      </c>
      <c r="U1922">
        <v>44</v>
      </c>
      <c r="V1922">
        <v>0</v>
      </c>
      <c r="X1922">
        <v>0</v>
      </c>
      <c r="Y1922" t="s">
        <v>67</v>
      </c>
      <c r="Z1922" t="s">
        <v>68</v>
      </c>
      <c r="AA1922" t="s">
        <v>82</v>
      </c>
      <c r="AB1922" t="s">
        <v>209</v>
      </c>
      <c r="AC1922">
        <v>44</v>
      </c>
      <c r="AD1922" t="s">
        <v>13944</v>
      </c>
      <c r="AE1922" t="s">
        <v>13946</v>
      </c>
      <c r="AF1922" t="s">
        <v>13947</v>
      </c>
      <c r="AG1922">
        <v>221</v>
      </c>
      <c r="AI1922">
        <v>8400</v>
      </c>
      <c r="AK1922" t="s">
        <v>4300</v>
      </c>
      <c r="AL1922" t="s">
        <v>13948</v>
      </c>
      <c r="AM1922" t="s">
        <v>13949</v>
      </c>
    </row>
    <row r="1923" spans="1:39" x14ac:dyDescent="0.25">
      <c r="A1923" s="2">
        <v>41820</v>
      </c>
      <c r="B1923" t="s">
        <v>14333</v>
      </c>
      <c r="C1923" t="s">
        <v>13828</v>
      </c>
      <c r="D1923" s="2">
        <v>41853</v>
      </c>
      <c r="E1923" s="2">
        <v>41853</v>
      </c>
      <c r="F1923" t="s">
        <v>13829</v>
      </c>
      <c r="G1923">
        <v>0</v>
      </c>
      <c r="H1923">
        <v>0</v>
      </c>
      <c r="I1923">
        <v>0</v>
      </c>
      <c r="J1923" t="s">
        <v>14334</v>
      </c>
      <c r="L1923" t="s">
        <v>64</v>
      </c>
      <c r="M1923" t="s">
        <v>6640</v>
      </c>
      <c r="N1923" t="s">
        <v>6641</v>
      </c>
      <c r="Q1923">
        <v>0</v>
      </c>
      <c r="R1923">
        <v>0</v>
      </c>
      <c r="S1923">
        <v>0</v>
      </c>
      <c r="T1923">
        <v>0</v>
      </c>
      <c r="U1923">
        <v>132</v>
      </c>
      <c r="V1923">
        <v>0</v>
      </c>
      <c r="X1923">
        <v>0</v>
      </c>
      <c r="Y1923" t="s">
        <v>67</v>
      </c>
      <c r="Z1923" t="s">
        <v>68</v>
      </c>
      <c r="AA1923" t="s">
        <v>82</v>
      </c>
      <c r="AB1923" t="s">
        <v>209</v>
      </c>
      <c r="AC1923">
        <v>132</v>
      </c>
      <c r="AD1923" t="s">
        <v>6640</v>
      </c>
      <c r="AE1923" t="s">
        <v>6642</v>
      </c>
      <c r="AF1923" t="s">
        <v>6643</v>
      </c>
      <c r="AG1923">
        <v>80</v>
      </c>
      <c r="AI1923">
        <v>8400</v>
      </c>
      <c r="AK1923" t="s">
        <v>4300</v>
      </c>
      <c r="AM1923" t="s">
        <v>6644</v>
      </c>
    </row>
    <row r="1924" spans="1:39" x14ac:dyDescent="0.25">
      <c r="A1924" s="2">
        <v>41816</v>
      </c>
      <c r="B1924" t="s">
        <v>14408</v>
      </c>
      <c r="C1924" t="s">
        <v>14409</v>
      </c>
      <c r="D1924" s="2">
        <v>41883</v>
      </c>
      <c r="E1924" s="2">
        <v>42185</v>
      </c>
      <c r="F1924" t="s">
        <v>14410</v>
      </c>
      <c r="G1924">
        <v>1</v>
      </c>
      <c r="H1924">
        <v>0</v>
      </c>
      <c r="I1924">
        <v>0</v>
      </c>
      <c r="L1924" t="s">
        <v>64</v>
      </c>
      <c r="M1924" t="s">
        <v>13136</v>
      </c>
      <c r="N1924" t="s">
        <v>13137</v>
      </c>
      <c r="O1924" t="s">
        <v>14411</v>
      </c>
      <c r="P1924" t="s">
        <v>14412</v>
      </c>
      <c r="Q1924">
        <v>216</v>
      </c>
      <c r="R1924">
        <v>0</v>
      </c>
      <c r="S1924">
        <v>216</v>
      </c>
      <c r="T1924">
        <v>0</v>
      </c>
      <c r="U1924">
        <v>0</v>
      </c>
      <c r="V1924">
        <v>216</v>
      </c>
      <c r="W1924" s="2">
        <v>41823</v>
      </c>
      <c r="X1924">
        <v>0</v>
      </c>
      <c r="Y1924" t="s">
        <v>67</v>
      </c>
      <c r="Z1924" t="s">
        <v>68</v>
      </c>
      <c r="AA1924" t="s">
        <v>815</v>
      </c>
      <c r="AC1924">
        <v>0</v>
      </c>
      <c r="AD1924" t="s">
        <v>13136</v>
      </c>
      <c r="AE1924" t="s">
        <v>13138</v>
      </c>
      <c r="AF1924" t="s">
        <v>9449</v>
      </c>
      <c r="AG1924" t="s">
        <v>9450</v>
      </c>
      <c r="AH1924">
        <v>4</v>
      </c>
      <c r="AI1924">
        <v>8400</v>
      </c>
      <c r="AK1924" t="s">
        <v>4300</v>
      </c>
      <c r="AL1924" t="s">
        <v>13139</v>
      </c>
      <c r="AM1924" t="s">
        <v>13140</v>
      </c>
    </row>
    <row r="1925" spans="1:39" x14ac:dyDescent="0.25">
      <c r="A1925" s="2">
        <v>41815</v>
      </c>
      <c r="B1925" t="s">
        <v>14418</v>
      </c>
      <c r="C1925" t="s">
        <v>13828</v>
      </c>
      <c r="D1925" s="2">
        <v>41854</v>
      </c>
      <c r="E1925" s="2">
        <v>41854</v>
      </c>
      <c r="F1925" t="s">
        <v>13829</v>
      </c>
      <c r="G1925">
        <v>0</v>
      </c>
      <c r="H1925">
        <v>0</v>
      </c>
      <c r="I1925">
        <v>0</v>
      </c>
      <c r="J1925" t="s">
        <v>13943</v>
      </c>
      <c r="L1925" t="s">
        <v>64</v>
      </c>
      <c r="M1925" t="s">
        <v>13136</v>
      </c>
      <c r="N1925" t="s">
        <v>13137</v>
      </c>
      <c r="Q1925">
        <v>0</v>
      </c>
      <c r="R1925">
        <v>0</v>
      </c>
      <c r="S1925">
        <v>0</v>
      </c>
      <c r="T1925">
        <v>0</v>
      </c>
      <c r="U1925">
        <v>44</v>
      </c>
      <c r="V1925">
        <v>0</v>
      </c>
      <c r="X1925">
        <v>0</v>
      </c>
      <c r="Y1925" t="s">
        <v>67</v>
      </c>
      <c r="Z1925" t="s">
        <v>68</v>
      </c>
      <c r="AA1925" t="s">
        <v>82</v>
      </c>
      <c r="AB1925" t="s">
        <v>209</v>
      </c>
      <c r="AC1925">
        <v>44</v>
      </c>
      <c r="AD1925" t="s">
        <v>13136</v>
      </c>
      <c r="AE1925" t="s">
        <v>13138</v>
      </c>
      <c r="AF1925" t="s">
        <v>9449</v>
      </c>
      <c r="AG1925" t="s">
        <v>9450</v>
      </c>
      <c r="AH1925">
        <v>4</v>
      </c>
      <c r="AI1925">
        <v>8400</v>
      </c>
      <c r="AK1925" t="s">
        <v>4300</v>
      </c>
      <c r="AL1925" t="s">
        <v>13139</v>
      </c>
      <c r="AM1925" t="s">
        <v>13140</v>
      </c>
    </row>
    <row r="1926" spans="1:39" x14ac:dyDescent="0.25">
      <c r="A1926" s="2">
        <v>41814</v>
      </c>
      <c r="B1926" t="s">
        <v>14462</v>
      </c>
      <c r="C1926" t="s">
        <v>13828</v>
      </c>
      <c r="D1926" s="2">
        <v>41854</v>
      </c>
      <c r="E1926" s="2">
        <v>41854</v>
      </c>
      <c r="F1926" t="s">
        <v>13829</v>
      </c>
      <c r="G1926">
        <v>0</v>
      </c>
      <c r="H1926">
        <v>0</v>
      </c>
      <c r="I1926">
        <v>0</v>
      </c>
      <c r="J1926" t="s">
        <v>14165</v>
      </c>
      <c r="L1926" t="s">
        <v>64</v>
      </c>
      <c r="M1926" t="s">
        <v>14463</v>
      </c>
      <c r="N1926" t="s">
        <v>14464</v>
      </c>
      <c r="Q1926">
        <v>0</v>
      </c>
      <c r="R1926">
        <v>0</v>
      </c>
      <c r="S1926">
        <v>0</v>
      </c>
      <c r="T1926">
        <v>0</v>
      </c>
      <c r="U1926">
        <v>22</v>
      </c>
      <c r="V1926">
        <v>0</v>
      </c>
      <c r="X1926">
        <v>0</v>
      </c>
      <c r="Y1926" t="s">
        <v>67</v>
      </c>
      <c r="Z1926" t="s">
        <v>68</v>
      </c>
      <c r="AA1926" t="s">
        <v>82</v>
      </c>
      <c r="AB1926" t="s">
        <v>209</v>
      </c>
      <c r="AC1926">
        <v>22</v>
      </c>
      <c r="AD1926" t="s">
        <v>14463</v>
      </c>
      <c r="AE1926" t="s">
        <v>14465</v>
      </c>
      <c r="AF1926" t="s">
        <v>14466</v>
      </c>
      <c r="AG1926">
        <v>4</v>
      </c>
      <c r="AI1926">
        <v>8400</v>
      </c>
      <c r="AK1926" t="s">
        <v>4300</v>
      </c>
      <c r="AL1926" t="s">
        <v>14467</v>
      </c>
      <c r="AM1926" t="s">
        <v>14468</v>
      </c>
    </row>
    <row r="1927" spans="1:39" x14ac:dyDescent="0.25">
      <c r="A1927" s="2">
        <v>41813</v>
      </c>
      <c r="B1927" t="s">
        <v>14493</v>
      </c>
      <c r="C1927" t="s">
        <v>13828</v>
      </c>
      <c r="D1927" s="2">
        <v>41856</v>
      </c>
      <c r="E1927" s="2">
        <v>41856</v>
      </c>
      <c r="F1927" t="s">
        <v>13829</v>
      </c>
      <c r="G1927">
        <v>0</v>
      </c>
      <c r="H1927">
        <v>0</v>
      </c>
      <c r="I1927">
        <v>0</v>
      </c>
      <c r="J1927" t="s">
        <v>14334</v>
      </c>
      <c r="L1927" t="s">
        <v>64</v>
      </c>
      <c r="M1927" t="s">
        <v>10770</v>
      </c>
      <c r="N1927" t="s">
        <v>10771</v>
      </c>
      <c r="Q1927">
        <v>0</v>
      </c>
      <c r="R1927">
        <v>0</v>
      </c>
      <c r="S1927">
        <v>0</v>
      </c>
      <c r="T1927">
        <v>0</v>
      </c>
      <c r="U1927">
        <v>132</v>
      </c>
      <c r="V1927">
        <v>0</v>
      </c>
      <c r="X1927">
        <v>0</v>
      </c>
      <c r="Y1927" t="s">
        <v>67</v>
      </c>
      <c r="Z1927" t="s">
        <v>68</v>
      </c>
      <c r="AA1927" t="s">
        <v>82</v>
      </c>
      <c r="AB1927" t="s">
        <v>209</v>
      </c>
      <c r="AC1927">
        <v>132</v>
      </c>
      <c r="AD1927" t="s">
        <v>10770</v>
      </c>
      <c r="AE1927" t="s">
        <v>10772</v>
      </c>
      <c r="AF1927" t="s">
        <v>10773</v>
      </c>
      <c r="AG1927">
        <v>24</v>
      </c>
      <c r="AI1927">
        <v>8400</v>
      </c>
      <c r="AK1927" t="s">
        <v>4300</v>
      </c>
      <c r="AL1927" t="s">
        <v>10774</v>
      </c>
      <c r="AM1927" t="s">
        <v>10775</v>
      </c>
    </row>
    <row r="1928" spans="1:39" x14ac:dyDescent="0.25">
      <c r="A1928" s="2">
        <v>41810</v>
      </c>
      <c r="B1928" t="s">
        <v>14509</v>
      </c>
      <c r="C1928" t="s">
        <v>13828</v>
      </c>
      <c r="D1928" s="2">
        <v>41860</v>
      </c>
      <c r="E1928" s="2">
        <v>41860</v>
      </c>
      <c r="F1928" t="s">
        <v>13829</v>
      </c>
      <c r="G1928">
        <v>0</v>
      </c>
      <c r="H1928">
        <v>0</v>
      </c>
      <c r="I1928">
        <v>0</v>
      </c>
      <c r="J1928" t="s">
        <v>14510</v>
      </c>
      <c r="L1928" t="s">
        <v>64</v>
      </c>
      <c r="M1928" t="s">
        <v>14463</v>
      </c>
      <c r="N1928" t="s">
        <v>14464</v>
      </c>
      <c r="Q1928">
        <v>0</v>
      </c>
      <c r="R1928">
        <v>0</v>
      </c>
      <c r="S1928">
        <v>0</v>
      </c>
      <c r="T1928">
        <v>0</v>
      </c>
      <c r="U1928">
        <v>0</v>
      </c>
      <c r="V1928">
        <v>0</v>
      </c>
      <c r="X1928">
        <v>0</v>
      </c>
      <c r="Y1928" t="s">
        <v>67</v>
      </c>
      <c r="Z1928" t="s">
        <v>68</v>
      </c>
      <c r="AA1928" t="s">
        <v>82</v>
      </c>
      <c r="AB1928" t="s">
        <v>209</v>
      </c>
      <c r="AC1928">
        <v>44</v>
      </c>
      <c r="AD1928" t="s">
        <v>14463</v>
      </c>
      <c r="AE1928" t="s">
        <v>14465</v>
      </c>
      <c r="AF1928" t="s">
        <v>14466</v>
      </c>
      <c r="AG1928">
        <v>4</v>
      </c>
      <c r="AI1928">
        <v>8400</v>
      </c>
      <c r="AK1928" t="s">
        <v>4300</v>
      </c>
      <c r="AL1928" t="s">
        <v>14467</v>
      </c>
      <c r="AM1928" t="s">
        <v>14468</v>
      </c>
    </row>
    <row r="1929" spans="1:39" x14ac:dyDescent="0.25">
      <c r="A1929" s="2">
        <v>41807</v>
      </c>
      <c r="B1929" t="s">
        <v>14667</v>
      </c>
      <c r="C1929" t="s">
        <v>13828</v>
      </c>
      <c r="D1929" s="2">
        <v>41854</v>
      </c>
      <c r="E1929" s="2">
        <v>41854</v>
      </c>
      <c r="F1929" t="s">
        <v>13829</v>
      </c>
      <c r="G1929">
        <v>0</v>
      </c>
      <c r="H1929">
        <v>0</v>
      </c>
      <c r="I1929">
        <v>0</v>
      </c>
      <c r="J1929" t="s">
        <v>13902</v>
      </c>
      <c r="L1929" t="s">
        <v>64</v>
      </c>
      <c r="M1929" t="s">
        <v>14463</v>
      </c>
      <c r="N1929" t="s">
        <v>14464</v>
      </c>
      <c r="Q1929">
        <v>0</v>
      </c>
      <c r="R1929">
        <v>0</v>
      </c>
      <c r="S1929">
        <v>0</v>
      </c>
      <c r="T1929">
        <v>0</v>
      </c>
      <c r="U1929">
        <v>66</v>
      </c>
      <c r="V1929">
        <v>0</v>
      </c>
      <c r="X1929">
        <v>0</v>
      </c>
      <c r="Y1929" t="s">
        <v>67</v>
      </c>
      <c r="Z1929" t="s">
        <v>68</v>
      </c>
      <c r="AA1929" t="s">
        <v>82</v>
      </c>
      <c r="AB1929" t="s">
        <v>209</v>
      </c>
      <c r="AC1929">
        <v>66</v>
      </c>
      <c r="AD1929" t="s">
        <v>14463</v>
      </c>
      <c r="AE1929" t="s">
        <v>14465</v>
      </c>
      <c r="AF1929" t="s">
        <v>14466</v>
      </c>
      <c r="AG1929">
        <v>4</v>
      </c>
      <c r="AI1929">
        <v>8400</v>
      </c>
      <c r="AK1929" t="s">
        <v>4300</v>
      </c>
      <c r="AL1929" t="s">
        <v>14467</v>
      </c>
      <c r="AM1929" t="s">
        <v>14468</v>
      </c>
    </row>
    <row r="1930" spans="1:39" x14ac:dyDescent="0.25">
      <c r="A1930" s="2">
        <v>41806</v>
      </c>
      <c r="B1930" t="s">
        <v>14744</v>
      </c>
      <c r="C1930" t="s">
        <v>13828</v>
      </c>
      <c r="D1930" s="2">
        <v>41857</v>
      </c>
      <c r="E1930" s="2">
        <v>41857</v>
      </c>
      <c r="F1930" t="s">
        <v>13829</v>
      </c>
      <c r="G1930">
        <v>0</v>
      </c>
      <c r="H1930">
        <v>0</v>
      </c>
      <c r="I1930">
        <v>0</v>
      </c>
      <c r="J1930" t="s">
        <v>14745</v>
      </c>
      <c r="L1930" t="s">
        <v>64</v>
      </c>
      <c r="M1930" t="s">
        <v>10770</v>
      </c>
      <c r="N1930" t="s">
        <v>10771</v>
      </c>
      <c r="Q1930">
        <v>0</v>
      </c>
      <c r="R1930">
        <v>3.36</v>
      </c>
      <c r="S1930">
        <v>3.36</v>
      </c>
      <c r="T1930">
        <v>0</v>
      </c>
      <c r="U1930">
        <v>264</v>
      </c>
      <c r="V1930">
        <v>0</v>
      </c>
      <c r="X1930">
        <v>0</v>
      </c>
      <c r="Y1930" t="s">
        <v>67</v>
      </c>
      <c r="Z1930" t="s">
        <v>12981</v>
      </c>
      <c r="AA1930" t="s">
        <v>82</v>
      </c>
      <c r="AB1930" t="s">
        <v>209</v>
      </c>
      <c r="AC1930">
        <v>264</v>
      </c>
      <c r="AD1930" t="s">
        <v>10770</v>
      </c>
      <c r="AE1930" t="s">
        <v>10772</v>
      </c>
      <c r="AF1930" t="s">
        <v>10773</v>
      </c>
      <c r="AG1930">
        <v>24</v>
      </c>
      <c r="AI1930">
        <v>8400</v>
      </c>
      <c r="AK1930" t="s">
        <v>4300</v>
      </c>
      <c r="AL1930" t="s">
        <v>10774</v>
      </c>
      <c r="AM1930" t="s">
        <v>10775</v>
      </c>
    </row>
    <row r="1931" spans="1:39" x14ac:dyDescent="0.25">
      <c r="A1931" s="2">
        <v>41792</v>
      </c>
      <c r="B1931" t="s">
        <v>15108</v>
      </c>
      <c r="C1931" t="s">
        <v>15109</v>
      </c>
      <c r="D1931" s="2">
        <v>41819</v>
      </c>
      <c r="E1931" s="2">
        <v>41819</v>
      </c>
      <c r="F1931" t="s">
        <v>15110</v>
      </c>
      <c r="G1931">
        <v>0</v>
      </c>
      <c r="H1931">
        <v>0</v>
      </c>
      <c r="I1931">
        <v>0</v>
      </c>
      <c r="L1931" t="s">
        <v>64</v>
      </c>
      <c r="M1931" t="s">
        <v>14463</v>
      </c>
      <c r="N1931" t="s">
        <v>14464</v>
      </c>
      <c r="Q1931">
        <v>0</v>
      </c>
      <c r="R1931">
        <v>0</v>
      </c>
      <c r="S1931">
        <v>0</v>
      </c>
      <c r="T1931">
        <v>0</v>
      </c>
      <c r="U1931">
        <v>0</v>
      </c>
      <c r="V1931">
        <v>0</v>
      </c>
      <c r="X1931">
        <v>0</v>
      </c>
      <c r="Y1931" t="s">
        <v>67</v>
      </c>
      <c r="Z1931" t="s">
        <v>68</v>
      </c>
      <c r="AA1931" t="s">
        <v>82</v>
      </c>
      <c r="AB1931" t="s">
        <v>725</v>
      </c>
      <c r="AC1931">
        <v>0</v>
      </c>
      <c r="AD1931" t="s">
        <v>14463</v>
      </c>
      <c r="AE1931" t="s">
        <v>14465</v>
      </c>
      <c r="AF1931" t="s">
        <v>14466</v>
      </c>
      <c r="AG1931">
        <v>4</v>
      </c>
      <c r="AI1931">
        <v>8400</v>
      </c>
      <c r="AK1931" t="s">
        <v>4300</v>
      </c>
      <c r="AL1931" t="s">
        <v>14467</v>
      </c>
      <c r="AM1931" t="s">
        <v>14468</v>
      </c>
    </row>
    <row r="1932" spans="1:39" x14ac:dyDescent="0.25">
      <c r="A1932" s="2">
        <v>41778</v>
      </c>
      <c r="B1932" t="s">
        <v>15349</v>
      </c>
      <c r="C1932" t="s">
        <v>15109</v>
      </c>
      <c r="D1932" s="2">
        <v>41819</v>
      </c>
      <c r="E1932" s="2">
        <v>41819</v>
      </c>
      <c r="F1932" t="s">
        <v>15110</v>
      </c>
      <c r="G1932">
        <v>0</v>
      </c>
      <c r="H1932">
        <v>0</v>
      </c>
      <c r="I1932">
        <v>0</v>
      </c>
      <c r="L1932" t="s">
        <v>64</v>
      </c>
      <c r="M1932" t="s">
        <v>6640</v>
      </c>
      <c r="N1932" t="s">
        <v>6641</v>
      </c>
      <c r="Q1932">
        <v>0</v>
      </c>
      <c r="R1932">
        <v>0</v>
      </c>
      <c r="S1932">
        <v>0</v>
      </c>
      <c r="T1932">
        <v>0</v>
      </c>
      <c r="U1932">
        <v>0</v>
      </c>
      <c r="V1932">
        <v>0</v>
      </c>
      <c r="X1932">
        <v>0</v>
      </c>
      <c r="Y1932" t="s">
        <v>67</v>
      </c>
      <c r="Z1932" t="s">
        <v>12981</v>
      </c>
      <c r="AA1932" t="s">
        <v>82</v>
      </c>
      <c r="AB1932" t="s">
        <v>725</v>
      </c>
      <c r="AC1932">
        <v>0</v>
      </c>
      <c r="AD1932" t="s">
        <v>6640</v>
      </c>
      <c r="AE1932" t="s">
        <v>6642</v>
      </c>
      <c r="AF1932" t="s">
        <v>6643</v>
      </c>
      <c r="AG1932">
        <v>80</v>
      </c>
      <c r="AI1932">
        <v>8400</v>
      </c>
      <c r="AK1932" t="s">
        <v>4300</v>
      </c>
      <c r="AM1932" t="s">
        <v>6644</v>
      </c>
    </row>
    <row r="1933" spans="1:39" x14ac:dyDescent="0.25">
      <c r="A1933" s="2">
        <v>41778</v>
      </c>
      <c r="B1933" t="s">
        <v>15350</v>
      </c>
      <c r="C1933" t="s">
        <v>15109</v>
      </c>
      <c r="D1933" s="2">
        <v>41819</v>
      </c>
      <c r="E1933" s="2">
        <v>41819</v>
      </c>
      <c r="F1933" t="s">
        <v>15110</v>
      </c>
      <c r="G1933">
        <v>0</v>
      </c>
      <c r="H1933">
        <v>0</v>
      </c>
      <c r="I1933">
        <v>0</v>
      </c>
      <c r="L1933" t="s">
        <v>64</v>
      </c>
      <c r="M1933" t="s">
        <v>6640</v>
      </c>
      <c r="N1933" t="s">
        <v>6641</v>
      </c>
      <c r="Q1933">
        <v>0</v>
      </c>
      <c r="R1933">
        <v>0</v>
      </c>
      <c r="S1933">
        <v>0</v>
      </c>
      <c r="T1933">
        <v>0</v>
      </c>
      <c r="U1933">
        <v>0</v>
      </c>
      <c r="V1933">
        <v>0</v>
      </c>
      <c r="X1933">
        <v>0</v>
      </c>
      <c r="Y1933" t="s">
        <v>67</v>
      </c>
      <c r="Z1933" t="s">
        <v>12981</v>
      </c>
      <c r="AA1933" t="s">
        <v>82</v>
      </c>
      <c r="AB1933" t="s">
        <v>725</v>
      </c>
      <c r="AC1933">
        <v>0</v>
      </c>
      <c r="AD1933" t="s">
        <v>6640</v>
      </c>
      <c r="AE1933" t="s">
        <v>6642</v>
      </c>
      <c r="AF1933" t="s">
        <v>6643</v>
      </c>
      <c r="AG1933">
        <v>80</v>
      </c>
      <c r="AI1933">
        <v>8400</v>
      </c>
      <c r="AK1933" t="s">
        <v>4300</v>
      </c>
      <c r="AM1933" t="s">
        <v>6644</v>
      </c>
    </row>
    <row r="1934" spans="1:39" x14ac:dyDescent="0.25">
      <c r="A1934" s="2">
        <v>41752</v>
      </c>
      <c r="B1934" t="s">
        <v>15883</v>
      </c>
      <c r="C1934" t="s">
        <v>13828</v>
      </c>
      <c r="D1934" s="2">
        <v>41854</v>
      </c>
      <c r="E1934" s="2">
        <v>41854</v>
      </c>
      <c r="F1934" t="s">
        <v>13829</v>
      </c>
      <c r="G1934">
        <v>0</v>
      </c>
      <c r="H1934">
        <v>0</v>
      </c>
      <c r="I1934">
        <v>0</v>
      </c>
      <c r="J1934" t="s">
        <v>13902</v>
      </c>
      <c r="L1934" t="s">
        <v>64</v>
      </c>
      <c r="M1934" t="s">
        <v>14463</v>
      </c>
      <c r="N1934" t="s">
        <v>14464</v>
      </c>
      <c r="Q1934">
        <v>0</v>
      </c>
      <c r="R1934">
        <v>0</v>
      </c>
      <c r="S1934">
        <v>0</v>
      </c>
      <c r="T1934">
        <v>0</v>
      </c>
      <c r="U1934">
        <v>66</v>
      </c>
      <c r="V1934">
        <v>0</v>
      </c>
      <c r="X1934">
        <v>0</v>
      </c>
      <c r="Y1934" t="s">
        <v>67</v>
      </c>
      <c r="Z1934" t="s">
        <v>68</v>
      </c>
      <c r="AA1934" t="s">
        <v>82</v>
      </c>
      <c r="AB1934" t="s">
        <v>209</v>
      </c>
      <c r="AC1934">
        <v>66</v>
      </c>
      <c r="AD1934" t="s">
        <v>14463</v>
      </c>
      <c r="AE1934" t="s">
        <v>14465</v>
      </c>
      <c r="AF1934" t="s">
        <v>14466</v>
      </c>
      <c r="AG1934">
        <v>4</v>
      </c>
      <c r="AI1934">
        <v>8400</v>
      </c>
      <c r="AK1934" t="s">
        <v>4300</v>
      </c>
      <c r="AL1934" t="s">
        <v>14467</v>
      </c>
      <c r="AM1934" t="s">
        <v>14468</v>
      </c>
    </row>
    <row r="1935" spans="1:39" x14ac:dyDescent="0.25">
      <c r="A1935" s="2">
        <v>41751</v>
      </c>
      <c r="B1935" t="s">
        <v>15919</v>
      </c>
      <c r="C1935" t="s">
        <v>9248</v>
      </c>
      <c r="D1935" s="2">
        <v>41755</v>
      </c>
      <c r="E1935" s="2">
        <v>41755</v>
      </c>
      <c r="F1935" t="s">
        <v>5525</v>
      </c>
      <c r="G1935">
        <v>0</v>
      </c>
      <c r="H1935">
        <v>0</v>
      </c>
      <c r="I1935">
        <v>0</v>
      </c>
      <c r="J1935" t="s">
        <v>15920</v>
      </c>
      <c r="L1935" t="s">
        <v>64</v>
      </c>
      <c r="M1935" t="s">
        <v>7363</v>
      </c>
      <c r="N1935" t="s">
        <v>7364</v>
      </c>
      <c r="Q1935">
        <v>0</v>
      </c>
      <c r="R1935">
        <v>0</v>
      </c>
      <c r="S1935">
        <v>0</v>
      </c>
      <c r="T1935">
        <v>0</v>
      </c>
      <c r="U1935">
        <v>0</v>
      </c>
      <c r="V1935">
        <v>0</v>
      </c>
      <c r="X1935">
        <v>0</v>
      </c>
      <c r="Y1935" t="s">
        <v>67</v>
      </c>
      <c r="Z1935" t="s">
        <v>14032</v>
      </c>
      <c r="AA1935" t="s">
        <v>5087</v>
      </c>
      <c r="AB1935" t="s">
        <v>5088</v>
      </c>
      <c r="AC1935">
        <v>0</v>
      </c>
      <c r="AD1935" t="s">
        <v>7363</v>
      </c>
      <c r="AE1935" t="s">
        <v>7365</v>
      </c>
      <c r="AF1935" t="s">
        <v>7366</v>
      </c>
      <c r="AG1935">
        <v>109</v>
      </c>
      <c r="AI1935">
        <v>8400</v>
      </c>
      <c r="AK1935" t="s">
        <v>4300</v>
      </c>
      <c r="AL1935" t="s">
        <v>7367</v>
      </c>
      <c r="AM1935" t="s">
        <v>7368</v>
      </c>
    </row>
    <row r="1936" spans="1:39" x14ac:dyDescent="0.25">
      <c r="A1936" s="2">
        <v>41739</v>
      </c>
      <c r="B1936" t="s">
        <v>16101</v>
      </c>
      <c r="C1936" t="s">
        <v>16102</v>
      </c>
      <c r="D1936" s="2">
        <v>41762</v>
      </c>
      <c r="E1936" s="2">
        <v>41762</v>
      </c>
      <c r="F1936" t="s">
        <v>1627</v>
      </c>
      <c r="G1936">
        <v>3</v>
      </c>
      <c r="H1936">
        <v>0</v>
      </c>
      <c r="I1936">
        <v>0</v>
      </c>
      <c r="J1936" t="s">
        <v>4295</v>
      </c>
      <c r="L1936" t="s">
        <v>64</v>
      </c>
      <c r="M1936" t="s">
        <v>6640</v>
      </c>
      <c r="N1936" t="s">
        <v>6641</v>
      </c>
      <c r="Q1936">
        <v>0</v>
      </c>
      <c r="R1936">
        <v>0</v>
      </c>
      <c r="S1936">
        <v>0</v>
      </c>
      <c r="T1936">
        <v>0</v>
      </c>
      <c r="U1936">
        <v>45.6</v>
      </c>
      <c r="V1936">
        <v>45.6</v>
      </c>
      <c r="W1936" s="2">
        <v>41767</v>
      </c>
      <c r="X1936">
        <v>0</v>
      </c>
      <c r="Y1936" t="s">
        <v>67</v>
      </c>
      <c r="Z1936" t="s">
        <v>68</v>
      </c>
      <c r="AA1936" t="s">
        <v>82</v>
      </c>
      <c r="AB1936" t="s">
        <v>297</v>
      </c>
      <c r="AC1936">
        <v>45.6</v>
      </c>
      <c r="AD1936" t="s">
        <v>6640</v>
      </c>
      <c r="AE1936" t="s">
        <v>6642</v>
      </c>
      <c r="AF1936" t="s">
        <v>6643</v>
      </c>
      <c r="AG1936">
        <v>80</v>
      </c>
      <c r="AI1936">
        <v>8400</v>
      </c>
      <c r="AK1936" t="s">
        <v>4300</v>
      </c>
      <c r="AM1936" t="s">
        <v>6644</v>
      </c>
    </row>
    <row r="1937" spans="1:39" x14ac:dyDescent="0.25">
      <c r="A1937" s="2">
        <v>41739</v>
      </c>
      <c r="B1937" t="s">
        <v>16103</v>
      </c>
      <c r="C1937" t="s">
        <v>16104</v>
      </c>
      <c r="D1937" s="2">
        <v>41761</v>
      </c>
      <c r="E1937" s="2">
        <v>41761</v>
      </c>
      <c r="F1937" t="s">
        <v>1627</v>
      </c>
      <c r="G1937">
        <v>9</v>
      </c>
      <c r="H1937">
        <v>0</v>
      </c>
      <c r="I1937">
        <v>0</v>
      </c>
      <c r="J1937" t="s">
        <v>5099</v>
      </c>
      <c r="L1937" t="s">
        <v>64</v>
      </c>
      <c r="M1937" t="s">
        <v>6640</v>
      </c>
      <c r="N1937" t="s">
        <v>6641</v>
      </c>
      <c r="Q1937">
        <v>0</v>
      </c>
      <c r="R1937">
        <v>0</v>
      </c>
      <c r="S1937">
        <v>0</v>
      </c>
      <c r="T1937">
        <v>0</v>
      </c>
      <c r="U1937">
        <v>180</v>
      </c>
      <c r="V1937">
        <v>180</v>
      </c>
      <c r="W1937" s="2">
        <v>41767</v>
      </c>
      <c r="X1937">
        <v>0</v>
      </c>
      <c r="Y1937" t="s">
        <v>67</v>
      </c>
      <c r="Z1937" t="s">
        <v>68</v>
      </c>
      <c r="AA1937" t="s">
        <v>82</v>
      </c>
      <c r="AB1937" t="s">
        <v>297</v>
      </c>
      <c r="AC1937">
        <v>180</v>
      </c>
      <c r="AD1937" t="s">
        <v>6640</v>
      </c>
      <c r="AE1937" t="s">
        <v>6642</v>
      </c>
      <c r="AF1937" t="s">
        <v>6643</v>
      </c>
      <c r="AG1937">
        <v>80</v>
      </c>
      <c r="AI1937">
        <v>8400</v>
      </c>
      <c r="AK1937" t="s">
        <v>4300</v>
      </c>
      <c r="AM1937" t="s">
        <v>6644</v>
      </c>
    </row>
    <row r="1938" spans="1:39" x14ac:dyDescent="0.25">
      <c r="A1938" s="2">
        <v>41723</v>
      </c>
      <c r="B1938" t="s">
        <v>16544</v>
      </c>
      <c r="C1938" t="s">
        <v>16545</v>
      </c>
      <c r="D1938" s="2">
        <v>41741</v>
      </c>
      <c r="E1938" s="2">
        <v>41741</v>
      </c>
      <c r="F1938" t="s">
        <v>1627</v>
      </c>
      <c r="G1938">
        <v>7</v>
      </c>
      <c r="H1938">
        <v>0</v>
      </c>
      <c r="I1938">
        <v>0</v>
      </c>
      <c r="J1938" t="s">
        <v>2863</v>
      </c>
      <c r="L1938" t="s">
        <v>64</v>
      </c>
      <c r="M1938" t="s">
        <v>6640</v>
      </c>
      <c r="N1938" t="s">
        <v>6641</v>
      </c>
      <c r="Q1938">
        <v>0</v>
      </c>
      <c r="R1938">
        <v>0</v>
      </c>
      <c r="S1938">
        <v>0</v>
      </c>
      <c r="T1938">
        <v>0</v>
      </c>
      <c r="U1938">
        <v>106.4</v>
      </c>
      <c r="V1938">
        <v>106.4</v>
      </c>
      <c r="W1938" s="2">
        <v>41767</v>
      </c>
      <c r="X1938">
        <v>0</v>
      </c>
      <c r="Y1938" t="s">
        <v>67</v>
      </c>
      <c r="Z1938" t="s">
        <v>68</v>
      </c>
      <c r="AA1938" t="s">
        <v>82</v>
      </c>
      <c r="AB1938" t="s">
        <v>297</v>
      </c>
      <c r="AC1938">
        <v>106.4</v>
      </c>
      <c r="AD1938" t="s">
        <v>6640</v>
      </c>
      <c r="AE1938" t="s">
        <v>6642</v>
      </c>
      <c r="AF1938" t="s">
        <v>6643</v>
      </c>
      <c r="AG1938">
        <v>80</v>
      </c>
      <c r="AI1938">
        <v>8400</v>
      </c>
      <c r="AK1938" t="s">
        <v>4300</v>
      </c>
      <c r="AM1938" t="s">
        <v>6644</v>
      </c>
    </row>
    <row r="1939" spans="1:39" x14ac:dyDescent="0.25">
      <c r="A1939" s="2">
        <v>41715</v>
      </c>
      <c r="B1939" t="s">
        <v>16775</v>
      </c>
      <c r="C1939" t="s">
        <v>6649</v>
      </c>
      <c r="D1939" s="2">
        <v>41815</v>
      </c>
      <c r="E1939" s="2">
        <v>41816</v>
      </c>
      <c r="F1939" t="s">
        <v>14967</v>
      </c>
      <c r="G1939">
        <v>34</v>
      </c>
      <c r="H1939">
        <v>0</v>
      </c>
      <c r="I1939">
        <v>0</v>
      </c>
      <c r="K1939" t="s">
        <v>16776</v>
      </c>
      <c r="L1939" t="s">
        <v>64</v>
      </c>
      <c r="M1939" t="s">
        <v>10770</v>
      </c>
      <c r="N1939" t="s">
        <v>10771</v>
      </c>
      <c r="Q1939">
        <v>0</v>
      </c>
      <c r="R1939">
        <v>0</v>
      </c>
      <c r="S1939">
        <v>0</v>
      </c>
      <c r="T1939">
        <v>0</v>
      </c>
      <c r="U1939">
        <v>0</v>
      </c>
      <c r="V1939">
        <v>928.8</v>
      </c>
      <c r="W1939" s="2">
        <v>41900</v>
      </c>
      <c r="X1939">
        <v>24.19</v>
      </c>
      <c r="Y1939" s="2">
        <v>41900</v>
      </c>
      <c r="Z1939" t="s">
        <v>68</v>
      </c>
      <c r="AA1939" t="s">
        <v>5087</v>
      </c>
      <c r="AB1939" t="s">
        <v>5088</v>
      </c>
      <c r="AC1939">
        <v>0</v>
      </c>
      <c r="AD1939" t="s">
        <v>10770</v>
      </c>
      <c r="AE1939" t="s">
        <v>10772</v>
      </c>
      <c r="AF1939" t="s">
        <v>10773</v>
      </c>
      <c r="AG1939">
        <v>24</v>
      </c>
      <c r="AI1939">
        <v>8400</v>
      </c>
      <c r="AK1939" t="s">
        <v>4300</v>
      </c>
      <c r="AL1939" t="s">
        <v>10774</v>
      </c>
      <c r="AM1939" t="s">
        <v>10775</v>
      </c>
    </row>
    <row r="1940" spans="1:39" x14ac:dyDescent="0.25">
      <c r="A1940" s="2">
        <v>41711</v>
      </c>
      <c r="B1940" t="s">
        <v>16857</v>
      </c>
      <c r="C1940" t="s">
        <v>16858</v>
      </c>
      <c r="D1940" s="2">
        <v>41727</v>
      </c>
      <c r="E1940" s="2">
        <v>41727</v>
      </c>
      <c r="F1940" t="s">
        <v>4830</v>
      </c>
      <c r="G1940">
        <v>0</v>
      </c>
      <c r="H1940">
        <v>0</v>
      </c>
      <c r="I1940">
        <v>0</v>
      </c>
      <c r="J1940" t="s">
        <v>3794</v>
      </c>
      <c r="L1940" t="s">
        <v>64</v>
      </c>
      <c r="M1940" t="s">
        <v>6640</v>
      </c>
      <c r="N1940" t="s">
        <v>6641</v>
      </c>
      <c r="Q1940">
        <v>0</v>
      </c>
      <c r="R1940">
        <v>0</v>
      </c>
      <c r="S1940">
        <v>0</v>
      </c>
      <c r="T1940">
        <v>0</v>
      </c>
      <c r="U1940">
        <v>79.2</v>
      </c>
      <c r="V1940">
        <v>0</v>
      </c>
      <c r="X1940">
        <v>0</v>
      </c>
      <c r="Y1940" t="s">
        <v>67</v>
      </c>
      <c r="Z1940" t="s">
        <v>68</v>
      </c>
      <c r="AA1940" t="s">
        <v>82</v>
      </c>
      <c r="AB1940" t="s">
        <v>297</v>
      </c>
      <c r="AC1940">
        <v>79.2</v>
      </c>
      <c r="AD1940" t="s">
        <v>6640</v>
      </c>
      <c r="AE1940" t="s">
        <v>6642</v>
      </c>
      <c r="AF1940" t="s">
        <v>6643</v>
      </c>
      <c r="AG1940">
        <v>80</v>
      </c>
      <c r="AI1940">
        <v>8400</v>
      </c>
      <c r="AK1940" t="s">
        <v>4300</v>
      </c>
      <c r="AM1940" t="s">
        <v>6644</v>
      </c>
    </row>
    <row r="1941" spans="1:39" x14ac:dyDescent="0.25">
      <c r="A1941" s="2">
        <v>41708</v>
      </c>
      <c r="B1941" t="s">
        <v>16950</v>
      </c>
      <c r="C1941" t="s">
        <v>16951</v>
      </c>
      <c r="D1941" s="2">
        <v>41735</v>
      </c>
      <c r="E1941" s="2">
        <v>41735</v>
      </c>
      <c r="F1941" t="s">
        <v>205</v>
      </c>
      <c r="G1941">
        <v>11</v>
      </c>
      <c r="H1941">
        <v>0</v>
      </c>
      <c r="I1941">
        <v>0</v>
      </c>
      <c r="J1941" t="s">
        <v>16952</v>
      </c>
      <c r="L1941" t="s">
        <v>64</v>
      </c>
      <c r="M1941" t="s">
        <v>6640</v>
      </c>
      <c r="N1941" t="s">
        <v>6641</v>
      </c>
      <c r="Q1941">
        <v>0</v>
      </c>
      <c r="R1941">
        <v>0</v>
      </c>
      <c r="S1941">
        <v>0</v>
      </c>
      <c r="T1941">
        <v>0</v>
      </c>
      <c r="U1941">
        <v>117.92</v>
      </c>
      <c r="V1941">
        <v>117.92</v>
      </c>
      <c r="W1941" s="2">
        <v>41739</v>
      </c>
      <c r="X1941">
        <v>0</v>
      </c>
      <c r="Y1941" t="s">
        <v>67</v>
      </c>
      <c r="Z1941" t="s">
        <v>68</v>
      </c>
      <c r="AA1941" t="s">
        <v>82</v>
      </c>
      <c r="AB1941" t="s">
        <v>209</v>
      </c>
      <c r="AC1941">
        <v>117.92</v>
      </c>
      <c r="AD1941" t="s">
        <v>6640</v>
      </c>
      <c r="AE1941" t="s">
        <v>6642</v>
      </c>
      <c r="AF1941" t="s">
        <v>6643</v>
      </c>
      <c r="AG1941">
        <v>80</v>
      </c>
      <c r="AI1941">
        <v>8400</v>
      </c>
      <c r="AK1941" t="s">
        <v>4300</v>
      </c>
      <c r="AM1941" t="s">
        <v>6644</v>
      </c>
    </row>
    <row r="1942" spans="1:39" x14ac:dyDescent="0.25">
      <c r="A1942" s="2">
        <v>41708</v>
      </c>
      <c r="B1942" t="s">
        <v>16953</v>
      </c>
      <c r="C1942" t="s">
        <v>16951</v>
      </c>
      <c r="D1942" s="2">
        <v>41735</v>
      </c>
      <c r="E1942" s="2">
        <v>41735</v>
      </c>
      <c r="F1942" t="s">
        <v>205</v>
      </c>
      <c r="G1942">
        <v>0</v>
      </c>
      <c r="H1942">
        <v>0</v>
      </c>
      <c r="I1942">
        <v>0</v>
      </c>
      <c r="J1942" t="s">
        <v>16952</v>
      </c>
      <c r="L1942" t="s">
        <v>64</v>
      </c>
      <c r="M1942" t="s">
        <v>6640</v>
      </c>
      <c r="N1942" t="s">
        <v>6641</v>
      </c>
      <c r="Q1942">
        <v>0</v>
      </c>
      <c r="R1942">
        <v>0</v>
      </c>
      <c r="S1942">
        <v>0</v>
      </c>
      <c r="T1942">
        <v>0</v>
      </c>
      <c r="U1942">
        <v>117.92</v>
      </c>
      <c r="V1942">
        <v>0</v>
      </c>
      <c r="X1942">
        <v>0</v>
      </c>
      <c r="Y1942" t="s">
        <v>67</v>
      </c>
      <c r="Z1942" t="s">
        <v>81</v>
      </c>
      <c r="AA1942" t="s">
        <v>82</v>
      </c>
      <c r="AB1942" t="s">
        <v>209</v>
      </c>
      <c r="AC1942">
        <v>117.92</v>
      </c>
      <c r="AD1942" t="s">
        <v>6640</v>
      </c>
      <c r="AE1942" t="s">
        <v>6642</v>
      </c>
      <c r="AF1942" t="s">
        <v>6643</v>
      </c>
      <c r="AG1942">
        <v>80</v>
      </c>
      <c r="AI1942">
        <v>8400</v>
      </c>
      <c r="AK1942" t="s">
        <v>4300</v>
      </c>
      <c r="AM1942" t="s">
        <v>6644</v>
      </c>
    </row>
    <row r="1943" spans="1:39" x14ac:dyDescent="0.25">
      <c r="A1943" s="2">
        <v>41704</v>
      </c>
      <c r="B1943" t="s">
        <v>17029</v>
      </c>
      <c r="C1943" t="s">
        <v>15109</v>
      </c>
      <c r="D1943" s="2">
        <v>41819</v>
      </c>
      <c r="E1943" s="2">
        <v>41819</v>
      </c>
      <c r="F1943" t="s">
        <v>15110</v>
      </c>
      <c r="G1943">
        <v>0</v>
      </c>
      <c r="H1943">
        <v>0</v>
      </c>
      <c r="I1943">
        <v>0</v>
      </c>
      <c r="L1943" t="s">
        <v>64</v>
      </c>
      <c r="M1943" t="s">
        <v>6640</v>
      </c>
      <c r="N1943" t="s">
        <v>6641</v>
      </c>
      <c r="Q1943">
        <v>0</v>
      </c>
      <c r="R1943">
        <v>0</v>
      </c>
      <c r="S1943">
        <v>0</v>
      </c>
      <c r="T1943">
        <v>0</v>
      </c>
      <c r="U1943">
        <v>0</v>
      </c>
      <c r="V1943">
        <v>0</v>
      </c>
      <c r="X1943">
        <v>0</v>
      </c>
      <c r="Y1943" t="s">
        <v>67</v>
      </c>
      <c r="Z1943" t="s">
        <v>81</v>
      </c>
      <c r="AA1943" t="s">
        <v>82</v>
      </c>
      <c r="AB1943" t="s">
        <v>725</v>
      </c>
      <c r="AC1943">
        <v>0</v>
      </c>
      <c r="AD1943" t="s">
        <v>6640</v>
      </c>
      <c r="AE1943" t="s">
        <v>6642</v>
      </c>
      <c r="AF1943" t="s">
        <v>6643</v>
      </c>
      <c r="AG1943">
        <v>80</v>
      </c>
      <c r="AI1943">
        <v>8400</v>
      </c>
      <c r="AK1943" t="s">
        <v>4300</v>
      </c>
      <c r="AM1943" t="s">
        <v>6644</v>
      </c>
    </row>
    <row r="1944" spans="1:39" x14ac:dyDescent="0.25">
      <c r="A1944" s="2">
        <v>41704</v>
      </c>
      <c r="B1944" t="s">
        <v>17030</v>
      </c>
      <c r="C1944" t="s">
        <v>16951</v>
      </c>
      <c r="D1944" s="2">
        <v>41735</v>
      </c>
      <c r="E1944" s="2">
        <v>41735</v>
      </c>
      <c r="F1944" t="s">
        <v>205</v>
      </c>
      <c r="G1944">
        <v>14</v>
      </c>
      <c r="H1944">
        <v>0</v>
      </c>
      <c r="I1944">
        <v>0</v>
      </c>
      <c r="J1944" t="s">
        <v>17031</v>
      </c>
      <c r="L1944" t="s">
        <v>64</v>
      </c>
      <c r="M1944" t="s">
        <v>6640</v>
      </c>
      <c r="N1944" t="s">
        <v>6641</v>
      </c>
      <c r="Q1944">
        <v>0</v>
      </c>
      <c r="R1944">
        <v>0</v>
      </c>
      <c r="S1944">
        <v>0</v>
      </c>
      <c r="T1944">
        <v>0</v>
      </c>
      <c r="U1944">
        <v>150.08000000000001</v>
      </c>
      <c r="V1944">
        <v>150.08000000000001</v>
      </c>
      <c r="W1944" s="2">
        <v>41739</v>
      </c>
      <c r="X1944">
        <v>0</v>
      </c>
      <c r="Y1944" t="s">
        <v>67</v>
      </c>
      <c r="Z1944" t="s">
        <v>68</v>
      </c>
      <c r="AA1944" t="s">
        <v>82</v>
      </c>
      <c r="AB1944" t="s">
        <v>209</v>
      </c>
      <c r="AC1944">
        <v>150.08000000000001</v>
      </c>
      <c r="AD1944" t="s">
        <v>6640</v>
      </c>
      <c r="AE1944" t="s">
        <v>6642</v>
      </c>
      <c r="AF1944" t="s">
        <v>6643</v>
      </c>
      <c r="AG1944">
        <v>80</v>
      </c>
      <c r="AI1944">
        <v>8400</v>
      </c>
      <c r="AK1944" t="s">
        <v>4300</v>
      </c>
      <c r="AM1944" t="s">
        <v>6644</v>
      </c>
    </row>
    <row r="1945" spans="1:39" x14ac:dyDescent="0.25">
      <c r="A1945" s="2">
        <v>41695</v>
      </c>
      <c r="B1945" t="s">
        <v>17347</v>
      </c>
      <c r="C1945" t="s">
        <v>16104</v>
      </c>
      <c r="D1945" s="2">
        <v>41761</v>
      </c>
      <c r="E1945" s="2">
        <v>41761</v>
      </c>
      <c r="F1945" t="s">
        <v>1627</v>
      </c>
      <c r="G1945">
        <v>0</v>
      </c>
      <c r="H1945">
        <v>0</v>
      </c>
      <c r="I1945">
        <v>0</v>
      </c>
      <c r="J1945" t="s">
        <v>11540</v>
      </c>
      <c r="L1945" t="s">
        <v>64</v>
      </c>
      <c r="M1945" t="s">
        <v>10770</v>
      </c>
      <c r="N1945" t="s">
        <v>10771</v>
      </c>
      <c r="Q1945">
        <v>0</v>
      </c>
      <c r="R1945">
        <v>0</v>
      </c>
      <c r="S1945">
        <v>0</v>
      </c>
      <c r="T1945">
        <v>0</v>
      </c>
      <c r="U1945">
        <v>24</v>
      </c>
      <c r="V1945">
        <v>0</v>
      </c>
      <c r="X1945">
        <v>0</v>
      </c>
      <c r="Y1945" t="s">
        <v>67</v>
      </c>
      <c r="Z1945" t="s">
        <v>12981</v>
      </c>
      <c r="AA1945" t="s">
        <v>82</v>
      </c>
      <c r="AB1945" t="s">
        <v>297</v>
      </c>
      <c r="AC1945">
        <v>24</v>
      </c>
      <c r="AD1945" t="s">
        <v>10770</v>
      </c>
      <c r="AE1945" t="s">
        <v>10772</v>
      </c>
      <c r="AF1945" t="s">
        <v>10773</v>
      </c>
      <c r="AG1945">
        <v>24</v>
      </c>
      <c r="AI1945">
        <v>8400</v>
      </c>
      <c r="AK1945" t="s">
        <v>4300</v>
      </c>
      <c r="AL1945" t="s">
        <v>10774</v>
      </c>
      <c r="AM1945" t="s">
        <v>10775</v>
      </c>
    </row>
    <row r="1946" spans="1:39" x14ac:dyDescent="0.25">
      <c r="A1946" s="2">
        <v>41684</v>
      </c>
      <c r="B1946" t="s">
        <v>17660</v>
      </c>
      <c r="C1946" t="s">
        <v>17661</v>
      </c>
      <c r="D1946" s="2">
        <v>41704</v>
      </c>
      <c r="E1946" s="2">
        <v>41704</v>
      </c>
      <c r="F1946" t="s">
        <v>17662</v>
      </c>
      <c r="G1946">
        <v>12</v>
      </c>
      <c r="H1946">
        <v>1</v>
      </c>
      <c r="I1946">
        <v>0</v>
      </c>
      <c r="L1946" t="s">
        <v>64</v>
      </c>
      <c r="M1946" t="s">
        <v>7363</v>
      </c>
      <c r="N1946" t="s">
        <v>7364</v>
      </c>
      <c r="O1946" t="s">
        <v>66</v>
      </c>
      <c r="Q1946">
        <v>31.2</v>
      </c>
      <c r="R1946">
        <v>0</v>
      </c>
      <c r="S1946">
        <v>31.2</v>
      </c>
      <c r="T1946">
        <v>0</v>
      </c>
      <c r="U1946">
        <v>0</v>
      </c>
      <c r="V1946">
        <v>19.2</v>
      </c>
      <c r="W1946" s="2">
        <v>41711</v>
      </c>
      <c r="X1946">
        <v>0</v>
      </c>
      <c r="Y1946" t="s">
        <v>67</v>
      </c>
      <c r="Z1946" t="s">
        <v>68</v>
      </c>
      <c r="AA1946" t="s">
        <v>69</v>
      </c>
      <c r="AC1946">
        <v>0</v>
      </c>
      <c r="AD1946" t="s">
        <v>7363</v>
      </c>
      <c r="AE1946" t="s">
        <v>7365</v>
      </c>
      <c r="AF1946" t="s">
        <v>7366</v>
      </c>
      <c r="AG1946">
        <v>109</v>
      </c>
      <c r="AI1946">
        <v>8400</v>
      </c>
      <c r="AK1946" t="s">
        <v>4300</v>
      </c>
      <c r="AL1946" t="s">
        <v>7367</v>
      </c>
      <c r="AM1946" t="s">
        <v>7368</v>
      </c>
    </row>
    <row r="1947" spans="1:39" x14ac:dyDescent="0.25">
      <c r="A1947" s="2">
        <v>41856</v>
      </c>
      <c r="B1947" t="s">
        <v>13658</v>
      </c>
      <c r="C1947" t="s">
        <v>13659</v>
      </c>
      <c r="D1947" s="2">
        <v>41872</v>
      </c>
      <c r="E1947" s="2">
        <v>41872</v>
      </c>
      <c r="F1947" t="s">
        <v>13660</v>
      </c>
      <c r="G1947">
        <v>62</v>
      </c>
      <c r="H1947">
        <v>4</v>
      </c>
      <c r="I1947">
        <v>0</v>
      </c>
      <c r="L1947" t="s">
        <v>64</v>
      </c>
      <c r="M1947" t="s">
        <v>175</v>
      </c>
      <c r="N1947" t="s">
        <v>176</v>
      </c>
      <c r="O1947" t="s">
        <v>66</v>
      </c>
      <c r="Q1947">
        <v>132</v>
      </c>
      <c r="R1947">
        <v>534</v>
      </c>
      <c r="S1947">
        <v>666</v>
      </c>
      <c r="T1947">
        <v>0</v>
      </c>
      <c r="U1947">
        <v>0</v>
      </c>
      <c r="V1947">
        <v>0</v>
      </c>
      <c r="X1947">
        <v>0</v>
      </c>
      <c r="Y1947" t="s">
        <v>67</v>
      </c>
      <c r="Z1947" t="s">
        <v>81</v>
      </c>
      <c r="AA1947" t="s">
        <v>999</v>
      </c>
      <c r="AC1947">
        <v>0</v>
      </c>
      <c r="AD1947" t="s">
        <v>175</v>
      </c>
      <c r="AE1947" t="s">
        <v>177</v>
      </c>
      <c r="AF1947" t="s">
        <v>178</v>
      </c>
      <c r="AG1947">
        <v>51</v>
      </c>
      <c r="AI1947">
        <v>3900</v>
      </c>
      <c r="AK1947" t="s">
        <v>179</v>
      </c>
      <c r="AL1947" t="s">
        <v>180</v>
      </c>
      <c r="AM1947" t="s">
        <v>181</v>
      </c>
    </row>
    <row r="1948" spans="1:39" x14ac:dyDescent="0.25">
      <c r="A1948" s="2">
        <v>41849</v>
      </c>
      <c r="B1948" t="s">
        <v>13744</v>
      </c>
      <c r="C1948" t="s">
        <v>13745</v>
      </c>
      <c r="D1948" s="2">
        <v>41870</v>
      </c>
      <c r="E1948" s="2">
        <v>41870</v>
      </c>
      <c r="F1948" t="s">
        <v>13746</v>
      </c>
      <c r="G1948">
        <v>45</v>
      </c>
      <c r="H1948">
        <v>0</v>
      </c>
      <c r="I1948">
        <v>0</v>
      </c>
      <c r="L1948" t="s">
        <v>64</v>
      </c>
      <c r="M1948" t="s">
        <v>175</v>
      </c>
      <c r="N1948" t="s">
        <v>176</v>
      </c>
      <c r="O1948" t="s">
        <v>66</v>
      </c>
      <c r="Q1948">
        <v>72</v>
      </c>
      <c r="R1948">
        <v>194.4</v>
      </c>
      <c r="S1948">
        <v>266.39999999999998</v>
      </c>
      <c r="T1948">
        <v>0</v>
      </c>
      <c r="U1948">
        <v>0</v>
      </c>
      <c r="V1948">
        <v>266.39999999999998</v>
      </c>
      <c r="W1948" s="2">
        <v>41900</v>
      </c>
      <c r="X1948">
        <v>0</v>
      </c>
      <c r="Y1948" t="s">
        <v>67</v>
      </c>
      <c r="Z1948" t="s">
        <v>68</v>
      </c>
      <c r="AA1948" t="s">
        <v>1408</v>
      </c>
      <c r="AC1948">
        <v>0</v>
      </c>
      <c r="AD1948" t="s">
        <v>175</v>
      </c>
      <c r="AE1948" t="s">
        <v>177</v>
      </c>
      <c r="AF1948" t="s">
        <v>178</v>
      </c>
      <c r="AG1948">
        <v>51</v>
      </c>
      <c r="AI1948">
        <v>3900</v>
      </c>
      <c r="AK1948" t="s">
        <v>179</v>
      </c>
      <c r="AL1948" t="s">
        <v>180</v>
      </c>
      <c r="AM1948" t="s">
        <v>181</v>
      </c>
    </row>
    <row r="1949" spans="1:39" x14ac:dyDescent="0.25">
      <c r="A1949" s="2">
        <v>41843</v>
      </c>
      <c r="B1949" t="s">
        <v>13795</v>
      </c>
      <c r="C1949" t="s">
        <v>13796</v>
      </c>
      <c r="D1949" s="2">
        <v>41855</v>
      </c>
      <c r="E1949" s="2">
        <v>41859</v>
      </c>
      <c r="F1949" t="s">
        <v>13797</v>
      </c>
      <c r="G1949">
        <v>1</v>
      </c>
      <c r="H1949">
        <v>0</v>
      </c>
      <c r="I1949">
        <v>0</v>
      </c>
      <c r="L1949" t="s">
        <v>64</v>
      </c>
      <c r="M1949" t="s">
        <v>175</v>
      </c>
      <c r="N1949" t="s">
        <v>176</v>
      </c>
      <c r="O1949" t="s">
        <v>66</v>
      </c>
      <c r="Q1949">
        <v>50.4</v>
      </c>
      <c r="R1949">
        <v>0</v>
      </c>
      <c r="S1949">
        <v>50.4</v>
      </c>
      <c r="T1949">
        <v>0</v>
      </c>
      <c r="U1949">
        <v>0</v>
      </c>
      <c r="V1949">
        <v>58.8</v>
      </c>
      <c r="W1949" s="2">
        <v>41865</v>
      </c>
      <c r="X1949">
        <v>0</v>
      </c>
      <c r="Y1949" t="s">
        <v>67</v>
      </c>
      <c r="Z1949" t="s">
        <v>68</v>
      </c>
      <c r="AA1949" t="s">
        <v>1689</v>
      </c>
      <c r="AC1949">
        <v>0</v>
      </c>
      <c r="AD1949" t="s">
        <v>175</v>
      </c>
      <c r="AE1949" t="s">
        <v>177</v>
      </c>
      <c r="AF1949" t="s">
        <v>178</v>
      </c>
      <c r="AG1949">
        <v>51</v>
      </c>
      <c r="AI1949">
        <v>3900</v>
      </c>
      <c r="AK1949" t="s">
        <v>179</v>
      </c>
      <c r="AL1949" t="s">
        <v>180</v>
      </c>
      <c r="AM1949" t="s">
        <v>181</v>
      </c>
    </row>
    <row r="1950" spans="1:39" x14ac:dyDescent="0.25">
      <c r="A1950" s="2">
        <v>41826</v>
      </c>
      <c r="B1950" t="s">
        <v>14191</v>
      </c>
      <c r="C1950" t="s">
        <v>14192</v>
      </c>
      <c r="D1950" s="2">
        <v>41848</v>
      </c>
      <c r="E1950" s="2">
        <v>41851</v>
      </c>
      <c r="F1950" t="s">
        <v>14193</v>
      </c>
      <c r="G1950">
        <v>2</v>
      </c>
      <c r="H1950">
        <v>0</v>
      </c>
      <c r="I1950">
        <v>0</v>
      </c>
      <c r="L1950" t="s">
        <v>64</v>
      </c>
      <c r="M1950" t="s">
        <v>175</v>
      </c>
      <c r="N1950" t="s">
        <v>176</v>
      </c>
      <c r="O1950" t="s">
        <v>66</v>
      </c>
      <c r="Q1950">
        <v>128</v>
      </c>
      <c r="R1950">
        <v>0</v>
      </c>
      <c r="S1950">
        <v>128</v>
      </c>
      <c r="T1950">
        <v>0</v>
      </c>
      <c r="U1950">
        <v>0</v>
      </c>
      <c r="V1950">
        <v>128</v>
      </c>
      <c r="W1950" s="2">
        <v>41865</v>
      </c>
      <c r="X1950">
        <v>0</v>
      </c>
      <c r="Y1950" t="s">
        <v>67</v>
      </c>
      <c r="Z1950" t="s">
        <v>68</v>
      </c>
      <c r="AA1950" t="s">
        <v>1694</v>
      </c>
      <c r="AC1950">
        <v>0</v>
      </c>
      <c r="AD1950" t="s">
        <v>175</v>
      </c>
      <c r="AE1950" t="s">
        <v>177</v>
      </c>
      <c r="AF1950" t="s">
        <v>178</v>
      </c>
      <c r="AG1950">
        <v>51</v>
      </c>
      <c r="AI1950">
        <v>3900</v>
      </c>
      <c r="AK1950" t="s">
        <v>179</v>
      </c>
      <c r="AL1950" t="s">
        <v>180</v>
      </c>
      <c r="AM1950" t="s">
        <v>181</v>
      </c>
    </row>
    <row r="1951" spans="1:39" x14ac:dyDescent="0.25">
      <c r="A1951" s="2">
        <v>41793</v>
      </c>
      <c r="B1951" t="s">
        <v>15067</v>
      </c>
      <c r="C1951" t="s">
        <v>14193</v>
      </c>
      <c r="D1951" s="2">
        <v>41852</v>
      </c>
      <c r="E1951" s="2">
        <v>42155</v>
      </c>
      <c r="F1951" t="s">
        <v>15068</v>
      </c>
      <c r="G1951">
        <v>4</v>
      </c>
      <c r="H1951">
        <v>0</v>
      </c>
      <c r="I1951">
        <v>0</v>
      </c>
      <c r="K1951" t="s">
        <v>15069</v>
      </c>
      <c r="L1951" t="s">
        <v>64</v>
      </c>
      <c r="M1951" t="s">
        <v>175</v>
      </c>
      <c r="N1951" t="s">
        <v>176</v>
      </c>
      <c r="O1951" t="s">
        <v>66</v>
      </c>
      <c r="Q1951">
        <v>472</v>
      </c>
      <c r="R1951">
        <v>0</v>
      </c>
      <c r="S1951">
        <v>472</v>
      </c>
      <c r="T1951">
        <v>0</v>
      </c>
      <c r="U1951">
        <v>0</v>
      </c>
      <c r="V1951">
        <v>356</v>
      </c>
      <c r="W1951" s="2">
        <v>41921</v>
      </c>
      <c r="X1951">
        <v>0</v>
      </c>
      <c r="Y1951" t="s">
        <v>67</v>
      </c>
      <c r="Z1951" t="s">
        <v>13404</v>
      </c>
      <c r="AA1951" t="s">
        <v>500</v>
      </c>
      <c r="AC1951">
        <v>0</v>
      </c>
      <c r="AD1951" t="s">
        <v>175</v>
      </c>
      <c r="AE1951" t="s">
        <v>177</v>
      </c>
      <c r="AF1951" t="s">
        <v>178</v>
      </c>
      <c r="AG1951">
        <v>51</v>
      </c>
      <c r="AI1951">
        <v>3900</v>
      </c>
      <c r="AK1951" t="s">
        <v>179</v>
      </c>
      <c r="AL1951" t="s">
        <v>180</v>
      </c>
      <c r="AM1951" t="s">
        <v>181</v>
      </c>
    </row>
    <row r="1952" spans="1:39" x14ac:dyDescent="0.25">
      <c r="A1952" s="2">
        <v>41778</v>
      </c>
      <c r="B1952" t="s">
        <v>15346</v>
      </c>
      <c r="C1952" t="s">
        <v>15347</v>
      </c>
      <c r="D1952" s="2">
        <v>41822</v>
      </c>
      <c r="E1952" s="2">
        <v>41879</v>
      </c>
      <c r="F1952" t="s">
        <v>15348</v>
      </c>
      <c r="G1952">
        <v>60</v>
      </c>
      <c r="H1952">
        <v>10</v>
      </c>
      <c r="I1952">
        <v>0</v>
      </c>
      <c r="L1952" t="s">
        <v>64</v>
      </c>
      <c r="M1952" t="s">
        <v>175</v>
      </c>
      <c r="N1952" t="s">
        <v>176</v>
      </c>
      <c r="O1952" t="s">
        <v>66</v>
      </c>
      <c r="Q1952">
        <v>0</v>
      </c>
      <c r="R1952">
        <v>0</v>
      </c>
      <c r="S1952">
        <v>0</v>
      </c>
      <c r="T1952">
        <v>0</v>
      </c>
      <c r="U1952">
        <v>0</v>
      </c>
      <c r="V1952">
        <v>0</v>
      </c>
      <c r="X1952">
        <v>0</v>
      </c>
      <c r="Y1952" t="s">
        <v>67</v>
      </c>
      <c r="Z1952" t="s">
        <v>154</v>
      </c>
      <c r="AC1952">
        <v>0</v>
      </c>
      <c r="AD1952" t="s">
        <v>175</v>
      </c>
      <c r="AE1952" t="s">
        <v>177</v>
      </c>
      <c r="AF1952" t="s">
        <v>178</v>
      </c>
      <c r="AG1952">
        <v>51</v>
      </c>
      <c r="AI1952">
        <v>3900</v>
      </c>
      <c r="AK1952" t="s">
        <v>179</v>
      </c>
      <c r="AL1952" t="s">
        <v>180</v>
      </c>
      <c r="AM1952" t="s">
        <v>181</v>
      </c>
    </row>
    <row r="1953" spans="1:39" x14ac:dyDescent="0.25">
      <c r="A1953" s="2">
        <v>41774</v>
      </c>
      <c r="B1953" t="s">
        <v>15458</v>
      </c>
      <c r="C1953" t="s">
        <v>15459</v>
      </c>
      <c r="D1953" s="2">
        <v>41827</v>
      </c>
      <c r="E1953" s="2">
        <v>41827</v>
      </c>
      <c r="F1953" t="s">
        <v>15460</v>
      </c>
      <c r="G1953">
        <v>60</v>
      </c>
      <c r="H1953">
        <v>10</v>
      </c>
      <c r="I1953">
        <v>0</v>
      </c>
      <c r="L1953" t="s">
        <v>64</v>
      </c>
      <c r="M1953" t="s">
        <v>175</v>
      </c>
      <c r="N1953" t="s">
        <v>176</v>
      </c>
      <c r="O1953" t="s">
        <v>66</v>
      </c>
      <c r="Q1953">
        <v>0</v>
      </c>
      <c r="R1953">
        <v>0</v>
      </c>
      <c r="S1953">
        <v>0</v>
      </c>
      <c r="T1953">
        <v>0</v>
      </c>
      <c r="U1953">
        <v>0</v>
      </c>
      <c r="V1953">
        <v>0</v>
      </c>
      <c r="X1953">
        <v>0</v>
      </c>
      <c r="Y1953" t="s">
        <v>67</v>
      </c>
      <c r="Z1953" t="s">
        <v>154</v>
      </c>
      <c r="AC1953">
        <v>0</v>
      </c>
      <c r="AD1953" t="s">
        <v>175</v>
      </c>
      <c r="AE1953" t="s">
        <v>177</v>
      </c>
      <c r="AF1953" t="s">
        <v>178</v>
      </c>
      <c r="AG1953">
        <v>51</v>
      </c>
      <c r="AI1953">
        <v>3900</v>
      </c>
      <c r="AK1953" t="s">
        <v>179</v>
      </c>
      <c r="AL1953" t="s">
        <v>180</v>
      </c>
      <c r="AM1953" t="s">
        <v>181</v>
      </c>
    </row>
    <row r="1954" spans="1:39" x14ac:dyDescent="0.25">
      <c r="A1954" s="2">
        <v>41626</v>
      </c>
      <c r="B1954" t="s">
        <v>18863</v>
      </c>
      <c r="C1954" t="s">
        <v>18880</v>
      </c>
      <c r="D1954" s="2">
        <v>41642</v>
      </c>
      <c r="E1954" s="2">
        <v>41642</v>
      </c>
      <c r="F1954" t="s">
        <v>10479</v>
      </c>
      <c r="G1954">
        <v>7</v>
      </c>
      <c r="H1954">
        <v>0</v>
      </c>
      <c r="I1954">
        <v>0</v>
      </c>
      <c r="K1954" t="s">
        <v>18881</v>
      </c>
      <c r="L1954" t="s">
        <v>64</v>
      </c>
      <c r="M1954" t="s">
        <v>175</v>
      </c>
      <c r="N1954" t="s">
        <v>176</v>
      </c>
      <c r="O1954" t="s">
        <v>66</v>
      </c>
      <c r="Q1954">
        <v>11.2</v>
      </c>
      <c r="R1954">
        <v>23.86</v>
      </c>
      <c r="S1954">
        <v>35.06</v>
      </c>
      <c r="T1954">
        <v>0</v>
      </c>
      <c r="U1954">
        <v>0</v>
      </c>
      <c r="V1954">
        <v>0</v>
      </c>
      <c r="X1954">
        <v>0</v>
      </c>
      <c r="Y1954" t="s">
        <v>67</v>
      </c>
      <c r="Z1954" t="s">
        <v>81</v>
      </c>
      <c r="AA1954" t="s">
        <v>69</v>
      </c>
      <c r="AC1954">
        <v>0</v>
      </c>
      <c r="AD1954" t="s">
        <v>175</v>
      </c>
      <c r="AE1954" t="s">
        <v>177</v>
      </c>
      <c r="AF1954" t="s">
        <v>178</v>
      </c>
      <c r="AG1954">
        <v>51</v>
      </c>
      <c r="AI1954">
        <v>3900</v>
      </c>
      <c r="AK1954" t="s">
        <v>179</v>
      </c>
      <c r="AL1954" t="s">
        <v>180</v>
      </c>
      <c r="AM1954" t="s">
        <v>181</v>
      </c>
    </row>
    <row r="1955" spans="1:39" x14ac:dyDescent="0.25">
      <c r="A1955" s="2">
        <v>41913</v>
      </c>
      <c r="B1955" t="s">
        <v>12952</v>
      </c>
      <c r="C1955" t="s">
        <v>12953</v>
      </c>
      <c r="D1955" s="2">
        <v>41940</v>
      </c>
      <c r="E1955" s="2">
        <v>41940</v>
      </c>
      <c r="F1955" t="s">
        <v>12954</v>
      </c>
      <c r="G1955">
        <v>3</v>
      </c>
      <c r="H1955">
        <v>0</v>
      </c>
      <c r="I1955">
        <v>0</v>
      </c>
      <c r="L1955" t="s">
        <v>64</v>
      </c>
      <c r="M1955" t="s">
        <v>5509</v>
      </c>
      <c r="N1955" t="s">
        <v>5510</v>
      </c>
      <c r="O1955" t="s">
        <v>66</v>
      </c>
      <c r="Q1955">
        <v>0</v>
      </c>
      <c r="R1955">
        <v>0</v>
      </c>
      <c r="S1955">
        <v>0</v>
      </c>
      <c r="T1955">
        <v>0</v>
      </c>
      <c r="U1955">
        <v>0</v>
      </c>
      <c r="V1955">
        <v>0</v>
      </c>
      <c r="X1955">
        <v>0</v>
      </c>
      <c r="Y1955" t="s">
        <v>67</v>
      </c>
      <c r="Z1955" t="s">
        <v>154</v>
      </c>
      <c r="AC1955">
        <v>0</v>
      </c>
      <c r="AD1955" t="s">
        <v>5509</v>
      </c>
      <c r="AE1955" t="s">
        <v>5511</v>
      </c>
      <c r="AF1955" t="s">
        <v>5512</v>
      </c>
      <c r="AG1955">
        <v>11</v>
      </c>
      <c r="AH1955" t="s">
        <v>261</v>
      </c>
      <c r="AI1955">
        <v>8970</v>
      </c>
      <c r="AK1955" t="s">
        <v>1706</v>
      </c>
      <c r="AL1955" t="s">
        <v>5513</v>
      </c>
      <c r="AM1955" t="s">
        <v>5514</v>
      </c>
    </row>
    <row r="1956" spans="1:39" x14ac:dyDescent="0.25">
      <c r="A1956" s="2">
        <v>41877</v>
      </c>
      <c r="B1956" t="s">
        <v>13383</v>
      </c>
      <c r="C1956" t="s">
        <v>13384</v>
      </c>
      <c r="D1956" s="2">
        <v>41879</v>
      </c>
      <c r="E1956" s="2">
        <v>41879</v>
      </c>
      <c r="F1956" t="s">
        <v>6421</v>
      </c>
      <c r="G1956">
        <v>18</v>
      </c>
      <c r="H1956">
        <v>2</v>
      </c>
      <c r="I1956">
        <v>0</v>
      </c>
      <c r="L1956" t="s">
        <v>64</v>
      </c>
      <c r="M1956" t="s">
        <v>1701</v>
      </c>
      <c r="N1956" t="s">
        <v>1702</v>
      </c>
      <c r="O1956" t="s">
        <v>66</v>
      </c>
      <c r="Q1956">
        <v>152</v>
      </c>
      <c r="R1956">
        <v>16.13</v>
      </c>
      <c r="S1956">
        <v>168.13</v>
      </c>
      <c r="T1956">
        <v>0</v>
      </c>
      <c r="U1956">
        <v>0</v>
      </c>
      <c r="V1956">
        <v>168.13</v>
      </c>
      <c r="W1956" s="2">
        <v>41879</v>
      </c>
      <c r="X1956">
        <v>0</v>
      </c>
      <c r="Y1956" t="s">
        <v>67</v>
      </c>
      <c r="Z1956" t="s">
        <v>68</v>
      </c>
      <c r="AA1956" t="s">
        <v>1689</v>
      </c>
      <c r="AC1956">
        <v>0</v>
      </c>
      <c r="AD1956" t="s">
        <v>1701</v>
      </c>
      <c r="AE1956" t="s">
        <v>1704</v>
      </c>
      <c r="AF1956" t="s">
        <v>1705</v>
      </c>
      <c r="AG1956">
        <v>6</v>
      </c>
      <c r="AI1956">
        <v>8970</v>
      </c>
      <c r="AK1956" t="s">
        <v>1706</v>
      </c>
      <c r="AL1956" t="s">
        <v>1707</v>
      </c>
      <c r="AM1956" t="s">
        <v>1708</v>
      </c>
    </row>
    <row r="1957" spans="1:39" x14ac:dyDescent="0.25">
      <c r="A1957" s="2">
        <v>41844</v>
      </c>
      <c r="B1957" t="s">
        <v>13792</v>
      </c>
      <c r="C1957" t="s">
        <v>13793</v>
      </c>
      <c r="D1957" s="2">
        <v>41851</v>
      </c>
      <c r="E1957" s="2">
        <v>41851</v>
      </c>
      <c r="F1957" t="s">
        <v>13794</v>
      </c>
      <c r="G1957">
        <v>1</v>
      </c>
      <c r="H1957">
        <v>0</v>
      </c>
      <c r="I1957">
        <v>0</v>
      </c>
      <c r="L1957" t="s">
        <v>64</v>
      </c>
      <c r="M1957" t="s">
        <v>5509</v>
      </c>
      <c r="N1957" t="s">
        <v>5510</v>
      </c>
      <c r="O1957" t="s">
        <v>66</v>
      </c>
      <c r="Q1957">
        <v>12</v>
      </c>
      <c r="R1957">
        <v>0</v>
      </c>
      <c r="S1957">
        <v>12</v>
      </c>
      <c r="T1957">
        <v>0</v>
      </c>
      <c r="U1957">
        <v>0</v>
      </c>
      <c r="V1957">
        <v>12</v>
      </c>
      <c r="W1957" s="2">
        <v>41886</v>
      </c>
      <c r="X1957">
        <v>0</v>
      </c>
      <c r="Y1957" t="s">
        <v>67</v>
      </c>
      <c r="Z1957" t="s">
        <v>68</v>
      </c>
      <c r="AA1957" t="s">
        <v>1689</v>
      </c>
      <c r="AC1957">
        <v>0</v>
      </c>
      <c r="AD1957" t="s">
        <v>5509</v>
      </c>
      <c r="AE1957" t="s">
        <v>5511</v>
      </c>
      <c r="AF1957" t="s">
        <v>5512</v>
      </c>
      <c r="AG1957">
        <v>11</v>
      </c>
      <c r="AH1957" t="s">
        <v>261</v>
      </c>
      <c r="AI1957">
        <v>8970</v>
      </c>
      <c r="AK1957" t="s">
        <v>1706</v>
      </c>
      <c r="AL1957" t="s">
        <v>5513</v>
      </c>
      <c r="AM1957" t="s">
        <v>5514</v>
      </c>
    </row>
    <row r="1958" spans="1:39" x14ac:dyDescent="0.25">
      <c r="A1958" s="2">
        <v>41830</v>
      </c>
      <c r="B1958" t="s">
        <v>14080</v>
      </c>
      <c r="C1958" t="s">
        <v>14081</v>
      </c>
      <c r="D1958" s="2">
        <v>41851</v>
      </c>
      <c r="E1958" s="2">
        <v>41851</v>
      </c>
      <c r="F1958" t="s">
        <v>12954</v>
      </c>
      <c r="G1958">
        <v>1</v>
      </c>
      <c r="H1958">
        <v>0</v>
      </c>
      <c r="I1958">
        <v>0</v>
      </c>
      <c r="K1958" t="s">
        <v>14082</v>
      </c>
      <c r="L1958" t="s">
        <v>64</v>
      </c>
      <c r="M1958" t="s">
        <v>5509</v>
      </c>
      <c r="N1958" t="s">
        <v>5510</v>
      </c>
      <c r="O1958" t="s">
        <v>66</v>
      </c>
      <c r="Q1958">
        <v>12</v>
      </c>
      <c r="R1958">
        <v>0.5</v>
      </c>
      <c r="S1958">
        <v>12.5</v>
      </c>
      <c r="T1958">
        <v>0</v>
      </c>
      <c r="U1958">
        <v>0</v>
      </c>
      <c r="V1958">
        <v>12.5</v>
      </c>
      <c r="W1958" s="2">
        <v>41886</v>
      </c>
      <c r="X1958">
        <v>0</v>
      </c>
      <c r="Y1958" t="s">
        <v>67</v>
      </c>
      <c r="Z1958" t="s">
        <v>68</v>
      </c>
      <c r="AA1958" t="s">
        <v>1689</v>
      </c>
      <c r="AC1958">
        <v>0</v>
      </c>
      <c r="AD1958" t="s">
        <v>5509</v>
      </c>
      <c r="AE1958" t="s">
        <v>5511</v>
      </c>
      <c r="AF1958" t="s">
        <v>5512</v>
      </c>
      <c r="AG1958">
        <v>11</v>
      </c>
      <c r="AH1958" t="s">
        <v>261</v>
      </c>
      <c r="AI1958">
        <v>8970</v>
      </c>
      <c r="AK1958" t="s">
        <v>1706</v>
      </c>
      <c r="AL1958" t="s">
        <v>5513</v>
      </c>
      <c r="AM1958" t="s">
        <v>5514</v>
      </c>
    </row>
    <row r="1959" spans="1:39" x14ac:dyDescent="0.25">
      <c r="A1959" s="2">
        <v>41809</v>
      </c>
      <c r="B1959" t="s">
        <v>14573</v>
      </c>
      <c r="C1959" t="s">
        <v>14574</v>
      </c>
      <c r="D1959" s="2">
        <v>41821</v>
      </c>
      <c r="E1959" s="2">
        <v>41825</v>
      </c>
      <c r="G1959">
        <v>1</v>
      </c>
      <c r="H1959">
        <v>0</v>
      </c>
      <c r="I1959">
        <v>0</v>
      </c>
      <c r="L1959" t="s">
        <v>64</v>
      </c>
      <c r="M1959" t="s">
        <v>1701</v>
      </c>
      <c r="N1959" t="s">
        <v>1702</v>
      </c>
      <c r="O1959" t="s">
        <v>66</v>
      </c>
      <c r="Q1959">
        <v>64</v>
      </c>
      <c r="R1959">
        <v>0</v>
      </c>
      <c r="S1959">
        <v>64</v>
      </c>
      <c r="T1959">
        <v>0</v>
      </c>
      <c r="U1959">
        <v>0</v>
      </c>
      <c r="V1959">
        <v>64</v>
      </c>
      <c r="W1959" s="2">
        <v>41809</v>
      </c>
      <c r="X1959">
        <v>0</v>
      </c>
      <c r="Y1959" t="s">
        <v>67</v>
      </c>
      <c r="Z1959" t="s">
        <v>68</v>
      </c>
      <c r="AA1959" t="s">
        <v>1524</v>
      </c>
      <c r="AC1959">
        <v>0</v>
      </c>
      <c r="AD1959" t="s">
        <v>1701</v>
      </c>
      <c r="AE1959" t="s">
        <v>1704</v>
      </c>
      <c r="AF1959" t="s">
        <v>1705</v>
      </c>
      <c r="AG1959">
        <v>6</v>
      </c>
      <c r="AI1959">
        <v>8970</v>
      </c>
      <c r="AK1959" t="s">
        <v>1706</v>
      </c>
      <c r="AL1959" t="s">
        <v>1707</v>
      </c>
      <c r="AM1959" t="s">
        <v>1708</v>
      </c>
    </row>
    <row r="1960" spans="1:39" x14ac:dyDescent="0.25">
      <c r="A1960" s="2">
        <v>41809</v>
      </c>
      <c r="B1960" t="s">
        <v>14575</v>
      </c>
      <c r="C1960" t="s">
        <v>14576</v>
      </c>
      <c r="D1960" s="2">
        <v>41869</v>
      </c>
      <c r="E1960" s="2">
        <v>41871</v>
      </c>
      <c r="F1960" t="s">
        <v>5509</v>
      </c>
      <c r="G1960">
        <v>5</v>
      </c>
      <c r="H1960">
        <v>0</v>
      </c>
      <c r="I1960">
        <v>0</v>
      </c>
      <c r="L1960" t="s">
        <v>64</v>
      </c>
      <c r="M1960" t="s">
        <v>5509</v>
      </c>
      <c r="N1960" t="s">
        <v>5510</v>
      </c>
      <c r="O1960" t="s">
        <v>66</v>
      </c>
      <c r="Q1960">
        <v>0</v>
      </c>
      <c r="R1960">
        <v>0</v>
      </c>
      <c r="S1960">
        <v>0</v>
      </c>
      <c r="T1960">
        <v>0</v>
      </c>
      <c r="U1960">
        <v>0</v>
      </c>
      <c r="V1960">
        <v>0</v>
      </c>
      <c r="X1960">
        <v>0</v>
      </c>
      <c r="Y1960" t="s">
        <v>67</v>
      </c>
      <c r="Z1960" t="s">
        <v>154</v>
      </c>
      <c r="AC1960">
        <v>0</v>
      </c>
      <c r="AD1960" t="s">
        <v>5509</v>
      </c>
      <c r="AE1960" t="s">
        <v>5511</v>
      </c>
      <c r="AF1960" t="s">
        <v>5512</v>
      </c>
      <c r="AG1960">
        <v>11</v>
      </c>
      <c r="AH1960" t="s">
        <v>261</v>
      </c>
      <c r="AI1960">
        <v>8970</v>
      </c>
      <c r="AK1960" t="s">
        <v>1706</v>
      </c>
      <c r="AL1960" t="s">
        <v>5513</v>
      </c>
      <c r="AM1960" t="s">
        <v>5514</v>
      </c>
    </row>
    <row r="1961" spans="1:39" x14ac:dyDescent="0.25">
      <c r="A1961" s="2">
        <v>41809</v>
      </c>
      <c r="B1961" t="s">
        <v>14577</v>
      </c>
      <c r="C1961" t="s">
        <v>14578</v>
      </c>
      <c r="D1961" s="2">
        <v>41827</v>
      </c>
      <c r="E1961" s="2">
        <v>41880</v>
      </c>
      <c r="F1961" t="s">
        <v>13794</v>
      </c>
      <c r="G1961">
        <v>8</v>
      </c>
      <c r="H1961">
        <v>0</v>
      </c>
      <c r="I1961">
        <v>0</v>
      </c>
      <c r="L1961" t="s">
        <v>64</v>
      </c>
      <c r="M1961" t="s">
        <v>5509</v>
      </c>
      <c r="N1961" t="s">
        <v>5510</v>
      </c>
      <c r="O1961" t="s">
        <v>14579</v>
      </c>
      <c r="Q1961">
        <v>32</v>
      </c>
      <c r="R1961">
        <v>2.15</v>
      </c>
      <c r="S1961">
        <v>34.15</v>
      </c>
      <c r="T1961">
        <v>0</v>
      </c>
      <c r="U1961">
        <v>0</v>
      </c>
      <c r="V1961">
        <v>26.15</v>
      </c>
      <c r="W1961" s="2">
        <v>41886</v>
      </c>
      <c r="X1961">
        <v>0</v>
      </c>
      <c r="Y1961" t="s">
        <v>67</v>
      </c>
      <c r="Z1961" t="s">
        <v>68</v>
      </c>
      <c r="AA1961" t="s">
        <v>1689</v>
      </c>
      <c r="AC1961">
        <v>0</v>
      </c>
      <c r="AD1961" t="s">
        <v>5509</v>
      </c>
      <c r="AE1961" t="s">
        <v>5511</v>
      </c>
      <c r="AF1961" t="s">
        <v>5512</v>
      </c>
      <c r="AG1961">
        <v>11</v>
      </c>
      <c r="AH1961" t="s">
        <v>261</v>
      </c>
      <c r="AI1961">
        <v>8970</v>
      </c>
      <c r="AK1961" t="s">
        <v>1706</v>
      </c>
      <c r="AL1961" t="s">
        <v>5513</v>
      </c>
      <c r="AM1961" t="s">
        <v>5514</v>
      </c>
    </row>
    <row r="1962" spans="1:39" x14ac:dyDescent="0.25">
      <c r="A1962" s="2">
        <v>41809</v>
      </c>
      <c r="B1962" t="s">
        <v>14587</v>
      </c>
      <c r="C1962" t="s">
        <v>14588</v>
      </c>
      <c r="D1962" s="2">
        <v>41809</v>
      </c>
      <c r="E1962" s="2">
        <v>41809</v>
      </c>
      <c r="G1962">
        <v>3</v>
      </c>
      <c r="H1962">
        <v>0</v>
      </c>
      <c r="I1962">
        <v>0</v>
      </c>
      <c r="L1962" t="s">
        <v>64</v>
      </c>
      <c r="M1962" t="s">
        <v>1701</v>
      </c>
      <c r="N1962" t="s">
        <v>1702</v>
      </c>
      <c r="O1962" t="s">
        <v>66</v>
      </c>
      <c r="Q1962">
        <v>16</v>
      </c>
      <c r="R1962">
        <v>0</v>
      </c>
      <c r="S1962">
        <v>16</v>
      </c>
      <c r="T1962">
        <v>0</v>
      </c>
      <c r="U1962">
        <v>0</v>
      </c>
      <c r="V1962">
        <v>16</v>
      </c>
      <c r="W1962" s="2">
        <v>41830</v>
      </c>
      <c r="X1962">
        <v>0</v>
      </c>
      <c r="Y1962" t="s">
        <v>67</v>
      </c>
      <c r="Z1962" t="s">
        <v>68</v>
      </c>
      <c r="AA1962" t="s">
        <v>1190</v>
      </c>
      <c r="AC1962">
        <v>0</v>
      </c>
      <c r="AD1962" t="s">
        <v>1701</v>
      </c>
      <c r="AE1962" t="s">
        <v>1704</v>
      </c>
      <c r="AF1962" t="s">
        <v>1705</v>
      </c>
      <c r="AG1962">
        <v>6</v>
      </c>
      <c r="AI1962">
        <v>8970</v>
      </c>
      <c r="AK1962" t="s">
        <v>1706</v>
      </c>
      <c r="AL1962" t="s">
        <v>1707</v>
      </c>
      <c r="AM1962" t="s">
        <v>1708</v>
      </c>
    </row>
    <row r="1963" spans="1:39" x14ac:dyDescent="0.25">
      <c r="A1963" s="2">
        <v>41711</v>
      </c>
      <c r="B1963" t="s">
        <v>16854</v>
      </c>
      <c r="C1963" t="s">
        <v>9365</v>
      </c>
      <c r="D1963" s="2">
        <v>41736</v>
      </c>
      <c r="E1963" s="2">
        <v>41747</v>
      </c>
      <c r="F1963" t="s">
        <v>13794</v>
      </c>
      <c r="G1963">
        <v>4</v>
      </c>
      <c r="H1963">
        <v>0</v>
      </c>
      <c r="I1963">
        <v>0</v>
      </c>
      <c r="L1963" t="s">
        <v>64</v>
      </c>
      <c r="M1963" t="s">
        <v>5509</v>
      </c>
      <c r="N1963" t="s">
        <v>5510</v>
      </c>
      <c r="O1963" t="s">
        <v>66</v>
      </c>
      <c r="Q1963">
        <v>19.2</v>
      </c>
      <c r="R1963">
        <v>1.44</v>
      </c>
      <c r="S1963">
        <v>20.64</v>
      </c>
      <c r="T1963">
        <v>0</v>
      </c>
      <c r="U1963">
        <v>0</v>
      </c>
      <c r="V1963">
        <v>17.440000000000001</v>
      </c>
      <c r="W1963" s="2">
        <v>41767</v>
      </c>
      <c r="X1963">
        <v>0</v>
      </c>
      <c r="Y1963" t="s">
        <v>67</v>
      </c>
      <c r="Z1963" t="s">
        <v>68</v>
      </c>
      <c r="AA1963" t="s">
        <v>1689</v>
      </c>
      <c r="AC1963">
        <v>0</v>
      </c>
      <c r="AD1963" t="s">
        <v>5509</v>
      </c>
      <c r="AE1963" t="s">
        <v>5511</v>
      </c>
      <c r="AF1963" t="s">
        <v>5512</v>
      </c>
      <c r="AG1963">
        <v>11</v>
      </c>
      <c r="AH1963" t="s">
        <v>261</v>
      </c>
      <c r="AI1963">
        <v>8970</v>
      </c>
      <c r="AK1963" t="s">
        <v>1706</v>
      </c>
      <c r="AL1963" t="s">
        <v>5513</v>
      </c>
      <c r="AM1963" t="s">
        <v>5514</v>
      </c>
    </row>
    <row r="1964" spans="1:39" x14ac:dyDescent="0.25">
      <c r="A1964" s="2">
        <v>41681</v>
      </c>
      <c r="B1964" t="s">
        <v>17789</v>
      </c>
      <c r="C1964" t="s">
        <v>17790</v>
      </c>
      <c r="D1964" s="2">
        <v>41701</v>
      </c>
      <c r="E1964" s="2">
        <v>41701</v>
      </c>
      <c r="F1964" t="s">
        <v>13794</v>
      </c>
      <c r="G1964">
        <v>3</v>
      </c>
      <c r="H1964">
        <v>0</v>
      </c>
      <c r="I1964">
        <v>0</v>
      </c>
      <c r="L1964" t="s">
        <v>64</v>
      </c>
      <c r="M1964" t="s">
        <v>5509</v>
      </c>
      <c r="N1964" t="s">
        <v>5510</v>
      </c>
      <c r="O1964" t="s">
        <v>66</v>
      </c>
      <c r="Q1964">
        <v>9.6</v>
      </c>
      <c r="R1964">
        <v>2.62</v>
      </c>
      <c r="S1964">
        <v>12.22</v>
      </c>
      <c r="T1964">
        <v>0</v>
      </c>
      <c r="U1964">
        <v>0</v>
      </c>
      <c r="V1964">
        <v>12.22</v>
      </c>
      <c r="W1964" s="2">
        <v>41711</v>
      </c>
      <c r="X1964">
        <v>0</v>
      </c>
      <c r="Y1964" t="s">
        <v>67</v>
      </c>
      <c r="Z1964" t="s">
        <v>68</v>
      </c>
      <c r="AA1964" t="s">
        <v>1689</v>
      </c>
      <c r="AC1964">
        <v>0</v>
      </c>
      <c r="AD1964" t="s">
        <v>5509</v>
      </c>
      <c r="AE1964" t="s">
        <v>5511</v>
      </c>
      <c r="AF1964" t="s">
        <v>5512</v>
      </c>
      <c r="AG1964">
        <v>11</v>
      </c>
      <c r="AH1964" t="s">
        <v>261</v>
      </c>
      <c r="AI1964">
        <v>8970</v>
      </c>
      <c r="AK1964" t="s">
        <v>1706</v>
      </c>
      <c r="AL1964" t="s">
        <v>5513</v>
      </c>
      <c r="AM1964" t="s">
        <v>5514</v>
      </c>
    </row>
    <row r="1965" spans="1:39" x14ac:dyDescent="0.25">
      <c r="A1965" s="2">
        <v>41815</v>
      </c>
      <c r="B1965" t="s">
        <v>14423</v>
      </c>
      <c r="C1965" t="s">
        <v>6327</v>
      </c>
      <c r="D1965" s="2">
        <v>41842</v>
      </c>
      <c r="E1965" s="2">
        <v>41849</v>
      </c>
      <c r="F1965" t="s">
        <v>14424</v>
      </c>
      <c r="G1965">
        <v>1</v>
      </c>
      <c r="H1965">
        <v>0</v>
      </c>
      <c r="I1965">
        <v>0</v>
      </c>
      <c r="L1965" t="s">
        <v>64</v>
      </c>
      <c r="M1965" t="s">
        <v>7031</v>
      </c>
      <c r="N1965" t="s">
        <v>7032</v>
      </c>
      <c r="O1965" t="s">
        <v>66</v>
      </c>
      <c r="Q1965">
        <v>100</v>
      </c>
      <c r="R1965">
        <v>0</v>
      </c>
      <c r="S1965">
        <v>100</v>
      </c>
      <c r="T1965">
        <v>0</v>
      </c>
      <c r="U1965">
        <v>0</v>
      </c>
      <c r="V1965">
        <v>100</v>
      </c>
      <c r="W1965" s="2">
        <v>41872</v>
      </c>
      <c r="X1965">
        <v>0</v>
      </c>
      <c r="Y1965" t="s">
        <v>67</v>
      </c>
      <c r="Z1965" t="s">
        <v>68</v>
      </c>
      <c r="AA1965" t="s">
        <v>1524</v>
      </c>
      <c r="AC1965">
        <v>0</v>
      </c>
      <c r="AD1965" t="s">
        <v>7031</v>
      </c>
      <c r="AE1965" t="s">
        <v>7033</v>
      </c>
      <c r="AF1965" t="s">
        <v>7034</v>
      </c>
      <c r="AG1965">
        <v>43</v>
      </c>
      <c r="AI1965">
        <v>2242</v>
      </c>
      <c r="AK1965" t="s">
        <v>7035</v>
      </c>
      <c r="AL1965" t="s">
        <v>7036</v>
      </c>
      <c r="AM1965" t="s">
        <v>7037</v>
      </c>
    </row>
    <row r="1966" spans="1:39" x14ac:dyDescent="0.25">
      <c r="A1966" s="2">
        <v>41821</v>
      </c>
      <c r="B1966" t="s">
        <v>14276</v>
      </c>
      <c r="C1966" t="s">
        <v>14277</v>
      </c>
      <c r="D1966" s="2">
        <v>42085</v>
      </c>
      <c r="E1966" s="2">
        <v>42085</v>
      </c>
      <c r="F1966" t="s">
        <v>14278</v>
      </c>
      <c r="G1966">
        <v>1</v>
      </c>
      <c r="H1966">
        <v>1</v>
      </c>
      <c r="I1966">
        <v>0</v>
      </c>
      <c r="L1966" t="s">
        <v>64</v>
      </c>
      <c r="M1966" t="s">
        <v>14279</v>
      </c>
      <c r="N1966" t="s">
        <v>14280</v>
      </c>
      <c r="O1966" t="s">
        <v>14281</v>
      </c>
      <c r="P1966" t="s">
        <v>14282</v>
      </c>
      <c r="Q1966">
        <v>24</v>
      </c>
      <c r="R1966">
        <v>0</v>
      </c>
      <c r="S1966">
        <v>24</v>
      </c>
      <c r="T1966">
        <v>0</v>
      </c>
      <c r="U1966">
        <v>0</v>
      </c>
      <c r="V1966">
        <v>24</v>
      </c>
      <c r="W1966" s="2">
        <v>41830</v>
      </c>
      <c r="X1966">
        <v>0</v>
      </c>
      <c r="Y1966" t="s">
        <v>67</v>
      </c>
      <c r="Z1966" t="s">
        <v>68</v>
      </c>
      <c r="AA1966" t="s">
        <v>755</v>
      </c>
      <c r="AC1966">
        <v>0</v>
      </c>
      <c r="AD1966" t="s">
        <v>14279</v>
      </c>
      <c r="AE1966" t="s">
        <v>14283</v>
      </c>
      <c r="AF1966" t="s">
        <v>14284</v>
      </c>
      <c r="AG1966">
        <v>16</v>
      </c>
      <c r="AI1966">
        <v>2520</v>
      </c>
      <c r="AK1966" t="s">
        <v>11978</v>
      </c>
      <c r="AL1966" t="s">
        <v>14285</v>
      </c>
      <c r="AM1966" t="s">
        <v>14286</v>
      </c>
    </row>
    <row r="1967" spans="1:39" x14ac:dyDescent="0.25">
      <c r="A1967" s="2">
        <v>41794</v>
      </c>
      <c r="B1967" t="s">
        <v>15023</v>
      </c>
      <c r="C1967" t="s">
        <v>15024</v>
      </c>
      <c r="D1967" s="2">
        <v>42120</v>
      </c>
      <c r="E1967" s="2">
        <v>42120</v>
      </c>
      <c r="F1967" t="s">
        <v>15025</v>
      </c>
      <c r="G1967">
        <v>1</v>
      </c>
      <c r="H1967">
        <v>1</v>
      </c>
      <c r="I1967">
        <v>0</v>
      </c>
      <c r="L1967" t="s">
        <v>64</v>
      </c>
      <c r="M1967" t="s">
        <v>14279</v>
      </c>
      <c r="N1967" t="s">
        <v>14280</v>
      </c>
      <c r="O1967" t="s">
        <v>14281</v>
      </c>
      <c r="P1967" t="s">
        <v>14282</v>
      </c>
      <c r="Q1967">
        <v>24</v>
      </c>
      <c r="R1967">
        <v>0</v>
      </c>
      <c r="S1967">
        <v>24</v>
      </c>
      <c r="T1967">
        <v>0</v>
      </c>
      <c r="U1967">
        <v>0</v>
      </c>
      <c r="V1967">
        <v>24</v>
      </c>
      <c r="W1967" s="2">
        <v>41830</v>
      </c>
      <c r="X1967">
        <v>0</v>
      </c>
      <c r="Y1967" t="s">
        <v>67</v>
      </c>
      <c r="Z1967" t="s">
        <v>68</v>
      </c>
      <c r="AA1967" t="s">
        <v>755</v>
      </c>
      <c r="AC1967">
        <v>0</v>
      </c>
      <c r="AD1967" t="s">
        <v>14279</v>
      </c>
      <c r="AE1967" t="s">
        <v>14283</v>
      </c>
      <c r="AF1967" t="s">
        <v>14284</v>
      </c>
      <c r="AG1967">
        <v>16</v>
      </c>
      <c r="AI1967">
        <v>2520</v>
      </c>
      <c r="AK1967" t="s">
        <v>11978</v>
      </c>
      <c r="AL1967" t="s">
        <v>14285</v>
      </c>
      <c r="AM1967" t="s">
        <v>14286</v>
      </c>
    </row>
    <row r="1968" spans="1:39" x14ac:dyDescent="0.25">
      <c r="A1968" s="2">
        <v>41794</v>
      </c>
      <c r="B1968" t="s">
        <v>15026</v>
      </c>
      <c r="C1968" t="s">
        <v>15027</v>
      </c>
      <c r="D1968" s="2">
        <v>42062</v>
      </c>
      <c r="E1968" s="2">
        <v>42062</v>
      </c>
      <c r="F1968" t="s">
        <v>15028</v>
      </c>
      <c r="G1968">
        <v>2</v>
      </c>
      <c r="H1968">
        <v>1</v>
      </c>
      <c r="I1968">
        <v>0</v>
      </c>
      <c r="K1968" t="s">
        <v>15029</v>
      </c>
      <c r="L1968" t="s">
        <v>64</v>
      </c>
      <c r="M1968" t="s">
        <v>14279</v>
      </c>
      <c r="N1968" t="s">
        <v>14280</v>
      </c>
      <c r="O1968" t="s">
        <v>14281</v>
      </c>
      <c r="P1968" t="s">
        <v>14282</v>
      </c>
      <c r="Q1968">
        <v>16</v>
      </c>
      <c r="R1968">
        <v>0</v>
      </c>
      <c r="S1968">
        <v>16</v>
      </c>
      <c r="T1968">
        <v>0</v>
      </c>
      <c r="U1968">
        <v>0</v>
      </c>
      <c r="V1968">
        <v>17.18</v>
      </c>
      <c r="W1968" s="2">
        <v>42075</v>
      </c>
      <c r="X1968">
        <v>0</v>
      </c>
      <c r="Y1968" t="s">
        <v>67</v>
      </c>
      <c r="Z1968" t="s">
        <v>68</v>
      </c>
      <c r="AA1968" t="s">
        <v>1132</v>
      </c>
      <c r="AC1968">
        <v>0</v>
      </c>
      <c r="AD1968" t="s">
        <v>14279</v>
      </c>
      <c r="AE1968" t="s">
        <v>14283</v>
      </c>
      <c r="AF1968" t="s">
        <v>14284</v>
      </c>
      <c r="AG1968">
        <v>16</v>
      </c>
      <c r="AI1968">
        <v>2520</v>
      </c>
      <c r="AK1968" t="s">
        <v>11978</v>
      </c>
      <c r="AL1968" t="s">
        <v>14285</v>
      </c>
      <c r="AM1968" t="s">
        <v>14286</v>
      </c>
    </row>
    <row r="1969" spans="1:39" x14ac:dyDescent="0.25">
      <c r="A1969" s="2">
        <v>41794</v>
      </c>
      <c r="B1969" t="s">
        <v>15030</v>
      </c>
      <c r="C1969" t="s">
        <v>15031</v>
      </c>
      <c r="D1969" s="2">
        <v>41908</v>
      </c>
      <c r="E1969" s="2">
        <v>41908</v>
      </c>
      <c r="F1969" t="s">
        <v>15028</v>
      </c>
      <c r="G1969">
        <v>1</v>
      </c>
      <c r="H1969">
        <v>1</v>
      </c>
      <c r="I1969">
        <v>0</v>
      </c>
      <c r="L1969" t="s">
        <v>64</v>
      </c>
      <c r="M1969" t="s">
        <v>14279</v>
      </c>
      <c r="N1969" t="s">
        <v>14280</v>
      </c>
      <c r="O1969" t="s">
        <v>14281</v>
      </c>
      <c r="P1969" t="s">
        <v>14282</v>
      </c>
      <c r="Q1969">
        <v>16</v>
      </c>
      <c r="R1969">
        <v>0</v>
      </c>
      <c r="S1969">
        <v>16</v>
      </c>
      <c r="T1969">
        <v>0</v>
      </c>
      <c r="U1969">
        <v>0</v>
      </c>
      <c r="V1969">
        <v>18.22</v>
      </c>
      <c r="W1969" s="2">
        <v>41921</v>
      </c>
      <c r="X1969">
        <v>0</v>
      </c>
      <c r="Y1969" t="s">
        <v>67</v>
      </c>
      <c r="Z1969" t="s">
        <v>68</v>
      </c>
      <c r="AA1969" t="s">
        <v>1132</v>
      </c>
      <c r="AC1969">
        <v>0</v>
      </c>
      <c r="AD1969" t="s">
        <v>14279</v>
      </c>
      <c r="AE1969" t="s">
        <v>14283</v>
      </c>
      <c r="AF1969" t="s">
        <v>14284</v>
      </c>
      <c r="AG1969">
        <v>16</v>
      </c>
      <c r="AI1969">
        <v>2520</v>
      </c>
      <c r="AK1969" t="s">
        <v>11978</v>
      </c>
      <c r="AL1969" t="s">
        <v>14285</v>
      </c>
      <c r="AM1969" t="s">
        <v>14286</v>
      </c>
    </row>
    <row r="1970" spans="1:39" x14ac:dyDescent="0.25">
      <c r="A1970" s="2">
        <v>41794</v>
      </c>
      <c r="B1970" t="s">
        <v>15032</v>
      </c>
      <c r="C1970" t="s">
        <v>15033</v>
      </c>
      <c r="D1970" s="2">
        <v>42019</v>
      </c>
      <c r="E1970" s="2">
        <v>42019</v>
      </c>
      <c r="F1970" t="s">
        <v>15025</v>
      </c>
      <c r="G1970">
        <v>1</v>
      </c>
      <c r="H1970">
        <v>1</v>
      </c>
      <c r="I1970">
        <v>0</v>
      </c>
      <c r="L1970" t="s">
        <v>64</v>
      </c>
      <c r="M1970" t="s">
        <v>14279</v>
      </c>
      <c r="N1970" t="s">
        <v>14280</v>
      </c>
      <c r="O1970" t="s">
        <v>14281</v>
      </c>
      <c r="P1970" t="s">
        <v>14282</v>
      </c>
      <c r="Q1970">
        <v>24</v>
      </c>
      <c r="R1970">
        <v>0</v>
      </c>
      <c r="S1970">
        <v>24</v>
      </c>
      <c r="T1970">
        <v>0</v>
      </c>
      <c r="U1970">
        <v>0</v>
      </c>
      <c r="V1970">
        <v>24</v>
      </c>
      <c r="W1970" s="2">
        <v>41830</v>
      </c>
      <c r="X1970">
        <v>0</v>
      </c>
      <c r="Y1970" t="s">
        <v>67</v>
      </c>
      <c r="Z1970" t="s">
        <v>68</v>
      </c>
      <c r="AA1970" t="s">
        <v>1132</v>
      </c>
      <c r="AC1970">
        <v>0</v>
      </c>
      <c r="AD1970" t="s">
        <v>14279</v>
      </c>
      <c r="AE1970" t="s">
        <v>14283</v>
      </c>
      <c r="AF1970" t="s">
        <v>14284</v>
      </c>
      <c r="AG1970">
        <v>16</v>
      </c>
      <c r="AI1970">
        <v>2520</v>
      </c>
      <c r="AK1970" t="s">
        <v>11978</v>
      </c>
      <c r="AL1970" t="s">
        <v>14285</v>
      </c>
      <c r="AM1970" t="s">
        <v>14286</v>
      </c>
    </row>
    <row r="1971" spans="1:39" x14ac:dyDescent="0.25">
      <c r="A1971" s="2">
        <v>41794</v>
      </c>
      <c r="B1971" t="s">
        <v>15034</v>
      </c>
      <c r="C1971" t="s">
        <v>15035</v>
      </c>
      <c r="D1971" s="2">
        <v>41994</v>
      </c>
      <c r="E1971" s="2">
        <v>41994</v>
      </c>
      <c r="F1971" t="s">
        <v>15025</v>
      </c>
      <c r="G1971">
        <v>1</v>
      </c>
      <c r="H1971">
        <v>1</v>
      </c>
      <c r="I1971">
        <v>0</v>
      </c>
      <c r="L1971" t="s">
        <v>64</v>
      </c>
      <c r="M1971" t="s">
        <v>14279</v>
      </c>
      <c r="N1971" t="s">
        <v>14280</v>
      </c>
      <c r="O1971" t="s">
        <v>14281</v>
      </c>
      <c r="P1971" t="s">
        <v>14282</v>
      </c>
      <c r="Q1971">
        <v>28.8</v>
      </c>
      <c r="R1971">
        <v>4.18</v>
      </c>
      <c r="S1971">
        <v>32.979999999999997</v>
      </c>
      <c r="T1971">
        <v>0</v>
      </c>
      <c r="U1971">
        <v>0</v>
      </c>
      <c r="V1971">
        <v>28.8</v>
      </c>
      <c r="W1971" s="2">
        <v>41830</v>
      </c>
      <c r="X1971">
        <v>0</v>
      </c>
      <c r="Y1971" t="s">
        <v>67</v>
      </c>
      <c r="Z1971" t="s">
        <v>68</v>
      </c>
      <c r="AA1971" t="s">
        <v>1190</v>
      </c>
      <c r="AC1971">
        <v>0</v>
      </c>
      <c r="AD1971" t="s">
        <v>14279</v>
      </c>
      <c r="AE1971" t="s">
        <v>14283</v>
      </c>
      <c r="AF1971" t="s">
        <v>14284</v>
      </c>
      <c r="AG1971">
        <v>16</v>
      </c>
      <c r="AI1971">
        <v>2520</v>
      </c>
      <c r="AK1971" t="s">
        <v>11978</v>
      </c>
      <c r="AL1971" t="s">
        <v>14285</v>
      </c>
      <c r="AM1971" t="s">
        <v>14286</v>
      </c>
    </row>
    <row r="1972" spans="1:39" x14ac:dyDescent="0.25">
      <c r="A1972" s="2">
        <v>41794</v>
      </c>
      <c r="B1972" t="s">
        <v>15036</v>
      </c>
      <c r="C1972" t="s">
        <v>15037</v>
      </c>
      <c r="D1972" s="2">
        <v>41930</v>
      </c>
      <c r="E1972" s="2">
        <v>41930</v>
      </c>
      <c r="F1972" t="s">
        <v>15025</v>
      </c>
      <c r="G1972">
        <v>1</v>
      </c>
      <c r="H1972">
        <v>1</v>
      </c>
      <c r="I1972">
        <v>0</v>
      </c>
      <c r="L1972" t="s">
        <v>64</v>
      </c>
      <c r="M1972" t="s">
        <v>14279</v>
      </c>
      <c r="N1972" t="s">
        <v>14280</v>
      </c>
      <c r="O1972" t="s">
        <v>14281</v>
      </c>
      <c r="P1972" t="s">
        <v>14282</v>
      </c>
      <c r="Q1972">
        <v>28.8</v>
      </c>
      <c r="R1972">
        <v>4.18</v>
      </c>
      <c r="S1972">
        <v>32.979999999999997</v>
      </c>
      <c r="T1972">
        <v>0</v>
      </c>
      <c r="U1972">
        <v>0</v>
      </c>
      <c r="V1972">
        <v>28.8</v>
      </c>
      <c r="W1972" s="2">
        <v>41830</v>
      </c>
      <c r="X1972">
        <v>0</v>
      </c>
      <c r="Y1972" t="s">
        <v>67</v>
      </c>
      <c r="Z1972" t="s">
        <v>68</v>
      </c>
      <c r="AA1972" t="s">
        <v>1132</v>
      </c>
      <c r="AC1972">
        <v>0</v>
      </c>
      <c r="AD1972" t="s">
        <v>14279</v>
      </c>
      <c r="AE1972" t="s">
        <v>14283</v>
      </c>
      <c r="AF1972" t="s">
        <v>14284</v>
      </c>
      <c r="AG1972">
        <v>16</v>
      </c>
      <c r="AI1972">
        <v>2520</v>
      </c>
      <c r="AK1972" t="s">
        <v>11978</v>
      </c>
      <c r="AL1972" t="s">
        <v>14285</v>
      </c>
      <c r="AM1972" t="s">
        <v>14286</v>
      </c>
    </row>
    <row r="1973" spans="1:39" x14ac:dyDescent="0.25">
      <c r="A1973" s="2">
        <v>41753</v>
      </c>
      <c r="B1973" t="s">
        <v>15850</v>
      </c>
      <c r="C1973" t="s">
        <v>15851</v>
      </c>
      <c r="D1973" s="2">
        <v>41783</v>
      </c>
      <c r="E1973" s="2">
        <v>41783</v>
      </c>
      <c r="F1973" t="s">
        <v>15028</v>
      </c>
      <c r="G1973">
        <v>1</v>
      </c>
      <c r="H1973">
        <v>1</v>
      </c>
      <c r="I1973">
        <v>0</v>
      </c>
      <c r="L1973" t="s">
        <v>64</v>
      </c>
      <c r="M1973" t="s">
        <v>14279</v>
      </c>
      <c r="N1973" t="s">
        <v>14280</v>
      </c>
      <c r="O1973" t="s">
        <v>66</v>
      </c>
      <c r="Q1973">
        <v>8</v>
      </c>
      <c r="R1973">
        <v>0</v>
      </c>
      <c r="S1973">
        <v>8</v>
      </c>
      <c r="T1973">
        <v>0</v>
      </c>
      <c r="U1973">
        <v>0</v>
      </c>
      <c r="V1973">
        <v>16</v>
      </c>
      <c r="W1973" s="2">
        <v>41809</v>
      </c>
      <c r="X1973">
        <v>0</v>
      </c>
      <c r="Y1973" t="s">
        <v>67</v>
      </c>
      <c r="Z1973" t="s">
        <v>68</v>
      </c>
      <c r="AA1973" t="s">
        <v>1132</v>
      </c>
      <c r="AC1973">
        <v>0</v>
      </c>
      <c r="AD1973" t="s">
        <v>14279</v>
      </c>
      <c r="AE1973" t="s">
        <v>14283</v>
      </c>
      <c r="AF1973" t="s">
        <v>14284</v>
      </c>
      <c r="AG1973">
        <v>16</v>
      </c>
      <c r="AI1973">
        <v>2520</v>
      </c>
      <c r="AK1973" t="s">
        <v>11978</v>
      </c>
      <c r="AL1973" t="s">
        <v>14285</v>
      </c>
      <c r="AM1973" t="s">
        <v>14286</v>
      </c>
    </row>
    <row r="1974" spans="1:39" x14ac:dyDescent="0.25">
      <c r="A1974" s="2">
        <v>41750</v>
      </c>
      <c r="B1974" t="s">
        <v>15931</v>
      </c>
      <c r="C1974" t="s">
        <v>15932</v>
      </c>
      <c r="D1974" s="2">
        <v>41753</v>
      </c>
      <c r="E1974" s="2">
        <v>42004</v>
      </c>
      <c r="F1974" t="s">
        <v>15933</v>
      </c>
      <c r="G1974">
        <v>1</v>
      </c>
      <c r="H1974">
        <v>0</v>
      </c>
      <c r="I1974">
        <v>0</v>
      </c>
      <c r="L1974" t="s">
        <v>64</v>
      </c>
      <c r="M1974" t="s">
        <v>14279</v>
      </c>
      <c r="N1974" t="s">
        <v>14280</v>
      </c>
      <c r="O1974" t="s">
        <v>66</v>
      </c>
      <c r="Q1974">
        <v>24</v>
      </c>
      <c r="R1974">
        <v>0</v>
      </c>
      <c r="S1974">
        <v>24</v>
      </c>
      <c r="T1974">
        <v>0</v>
      </c>
      <c r="U1974">
        <v>0</v>
      </c>
      <c r="V1974">
        <v>24</v>
      </c>
      <c r="W1974" s="2">
        <v>41795</v>
      </c>
      <c r="X1974">
        <v>0</v>
      </c>
      <c r="Y1974" t="s">
        <v>67</v>
      </c>
      <c r="Z1974" t="s">
        <v>68</v>
      </c>
      <c r="AA1974" t="s">
        <v>492</v>
      </c>
      <c r="AC1974">
        <v>0</v>
      </c>
      <c r="AD1974" t="s">
        <v>14279</v>
      </c>
      <c r="AE1974" t="s">
        <v>14283</v>
      </c>
      <c r="AF1974" t="s">
        <v>14284</v>
      </c>
      <c r="AG1974">
        <v>16</v>
      </c>
      <c r="AI1974">
        <v>2520</v>
      </c>
      <c r="AK1974" t="s">
        <v>11978</v>
      </c>
      <c r="AL1974" t="s">
        <v>14285</v>
      </c>
      <c r="AM1974" t="s">
        <v>14286</v>
      </c>
    </row>
    <row r="1975" spans="1:39" x14ac:dyDescent="0.25">
      <c r="A1975" s="2">
        <v>41750</v>
      </c>
      <c r="B1975" t="s">
        <v>15934</v>
      </c>
      <c r="C1975" t="s">
        <v>15935</v>
      </c>
      <c r="D1975" s="2">
        <v>41980</v>
      </c>
      <c r="E1975" s="2">
        <v>41980</v>
      </c>
      <c r="F1975" t="s">
        <v>15936</v>
      </c>
      <c r="G1975">
        <v>1</v>
      </c>
      <c r="H1975">
        <v>1</v>
      </c>
      <c r="I1975">
        <v>0</v>
      </c>
      <c r="L1975" t="s">
        <v>64</v>
      </c>
      <c r="M1975" t="s">
        <v>14279</v>
      </c>
      <c r="N1975" t="s">
        <v>14280</v>
      </c>
      <c r="O1975" t="s">
        <v>14281</v>
      </c>
      <c r="P1975" t="s">
        <v>14282</v>
      </c>
      <c r="Q1975">
        <v>8</v>
      </c>
      <c r="R1975">
        <v>0</v>
      </c>
      <c r="S1975">
        <v>8</v>
      </c>
      <c r="T1975">
        <v>0</v>
      </c>
      <c r="U1975">
        <v>0</v>
      </c>
      <c r="V1975">
        <v>19.2</v>
      </c>
      <c r="W1975" s="2">
        <v>41795</v>
      </c>
      <c r="X1975">
        <v>0</v>
      </c>
      <c r="Y1975" t="s">
        <v>67</v>
      </c>
      <c r="Z1975" t="s">
        <v>68</v>
      </c>
      <c r="AA1975" t="s">
        <v>755</v>
      </c>
      <c r="AC1975">
        <v>0</v>
      </c>
      <c r="AD1975" t="s">
        <v>14279</v>
      </c>
      <c r="AE1975" t="s">
        <v>14283</v>
      </c>
      <c r="AF1975" t="s">
        <v>14284</v>
      </c>
      <c r="AG1975">
        <v>16</v>
      </c>
      <c r="AI1975">
        <v>2520</v>
      </c>
      <c r="AK1975" t="s">
        <v>11978</v>
      </c>
      <c r="AL1975" t="s">
        <v>14285</v>
      </c>
      <c r="AM1975" t="s">
        <v>14286</v>
      </c>
    </row>
    <row r="1976" spans="1:39" x14ac:dyDescent="0.25">
      <c r="A1976" s="2">
        <v>41750</v>
      </c>
      <c r="B1976" t="s">
        <v>15937</v>
      </c>
      <c r="C1976" t="s">
        <v>15938</v>
      </c>
      <c r="D1976" s="2">
        <v>41804</v>
      </c>
      <c r="E1976" s="2">
        <v>41804</v>
      </c>
      <c r="F1976" t="s">
        <v>15936</v>
      </c>
      <c r="G1976">
        <v>1</v>
      </c>
      <c r="H1976">
        <v>1</v>
      </c>
      <c r="I1976">
        <v>0</v>
      </c>
      <c r="L1976" t="s">
        <v>64</v>
      </c>
      <c r="M1976" t="s">
        <v>14279</v>
      </c>
      <c r="N1976" t="s">
        <v>14280</v>
      </c>
      <c r="O1976" t="s">
        <v>14281</v>
      </c>
      <c r="P1976" t="s">
        <v>14282</v>
      </c>
      <c r="Q1976">
        <v>17.600000000000001</v>
      </c>
      <c r="R1976">
        <v>0</v>
      </c>
      <c r="S1976">
        <v>17.600000000000001</v>
      </c>
      <c r="T1976">
        <v>0</v>
      </c>
      <c r="U1976">
        <v>0</v>
      </c>
      <c r="V1976">
        <v>32</v>
      </c>
      <c r="W1976" s="2">
        <v>41795</v>
      </c>
      <c r="X1976">
        <v>0</v>
      </c>
      <c r="Y1976" t="s">
        <v>67</v>
      </c>
      <c r="Z1976" t="s">
        <v>68</v>
      </c>
      <c r="AA1976" t="s">
        <v>1190</v>
      </c>
      <c r="AC1976">
        <v>0</v>
      </c>
      <c r="AD1976" t="s">
        <v>14279</v>
      </c>
      <c r="AE1976" t="s">
        <v>14283</v>
      </c>
      <c r="AF1976" t="s">
        <v>14284</v>
      </c>
      <c r="AG1976">
        <v>16</v>
      </c>
      <c r="AI1976">
        <v>2520</v>
      </c>
      <c r="AK1976" t="s">
        <v>11978</v>
      </c>
      <c r="AL1976" t="s">
        <v>14285</v>
      </c>
      <c r="AM1976" t="s">
        <v>14286</v>
      </c>
    </row>
    <row r="1977" spans="1:39" x14ac:dyDescent="0.25">
      <c r="A1977" s="2">
        <v>41856</v>
      </c>
      <c r="B1977" t="s">
        <v>13653</v>
      </c>
      <c r="C1977" t="s">
        <v>13654</v>
      </c>
      <c r="D1977" s="2">
        <v>41856</v>
      </c>
      <c r="E1977" s="2">
        <v>41862</v>
      </c>
      <c r="F1977" t="s">
        <v>13655</v>
      </c>
      <c r="G1977">
        <v>4</v>
      </c>
      <c r="H1977">
        <v>0</v>
      </c>
      <c r="I1977">
        <v>0</v>
      </c>
      <c r="L1977" t="s">
        <v>64</v>
      </c>
      <c r="M1977" t="s">
        <v>3521</v>
      </c>
      <c r="N1977" t="s">
        <v>3522</v>
      </c>
      <c r="O1977" t="s">
        <v>7146</v>
      </c>
      <c r="P1977" t="s">
        <v>13656</v>
      </c>
      <c r="Q1977">
        <v>320</v>
      </c>
      <c r="R1977">
        <v>0</v>
      </c>
      <c r="S1977">
        <v>320</v>
      </c>
      <c r="T1977">
        <v>0</v>
      </c>
      <c r="U1977">
        <v>0</v>
      </c>
      <c r="V1977">
        <v>0</v>
      </c>
      <c r="X1977">
        <v>0</v>
      </c>
      <c r="Y1977" t="s">
        <v>67</v>
      </c>
      <c r="Z1977" t="s">
        <v>81</v>
      </c>
      <c r="AC1977">
        <v>0</v>
      </c>
      <c r="AD1977" t="s">
        <v>3521</v>
      </c>
      <c r="AE1977" t="s">
        <v>3523</v>
      </c>
      <c r="AF1977" t="s">
        <v>3524</v>
      </c>
      <c r="AG1977">
        <v>11</v>
      </c>
      <c r="AI1977">
        <v>2310</v>
      </c>
      <c r="AK1977" t="s">
        <v>3525</v>
      </c>
      <c r="AM1977" t="s">
        <v>3526</v>
      </c>
    </row>
    <row r="1978" spans="1:39" x14ac:dyDescent="0.25">
      <c r="A1978" s="2">
        <v>41856</v>
      </c>
      <c r="B1978" t="s">
        <v>13657</v>
      </c>
      <c r="C1978" t="s">
        <v>13654</v>
      </c>
      <c r="D1978" s="2">
        <v>41862</v>
      </c>
      <c r="E1978" s="2">
        <v>41862</v>
      </c>
      <c r="F1978" t="s">
        <v>13655</v>
      </c>
      <c r="G1978">
        <v>4</v>
      </c>
      <c r="H1978">
        <v>0</v>
      </c>
      <c r="I1978">
        <v>0</v>
      </c>
      <c r="L1978" t="s">
        <v>64</v>
      </c>
      <c r="M1978" t="s">
        <v>3521</v>
      </c>
      <c r="N1978" t="s">
        <v>3522</v>
      </c>
      <c r="O1978" t="s">
        <v>66</v>
      </c>
      <c r="Q1978">
        <v>320</v>
      </c>
      <c r="R1978">
        <v>0</v>
      </c>
      <c r="S1978">
        <v>320</v>
      </c>
      <c r="T1978">
        <v>0</v>
      </c>
      <c r="U1978">
        <v>0</v>
      </c>
      <c r="V1978">
        <v>320</v>
      </c>
      <c r="W1978" s="2">
        <v>41858</v>
      </c>
      <c r="X1978">
        <v>0</v>
      </c>
      <c r="Y1978" t="s">
        <v>67</v>
      </c>
      <c r="Z1978" t="s">
        <v>68</v>
      </c>
      <c r="AA1978" t="s">
        <v>1524</v>
      </c>
      <c r="AC1978">
        <v>0</v>
      </c>
      <c r="AD1978" t="s">
        <v>3521</v>
      </c>
      <c r="AE1978" t="s">
        <v>3523</v>
      </c>
      <c r="AF1978" t="s">
        <v>3524</v>
      </c>
      <c r="AG1978">
        <v>11</v>
      </c>
      <c r="AI1978">
        <v>2310</v>
      </c>
      <c r="AK1978" t="s">
        <v>3525</v>
      </c>
      <c r="AM1978" t="s">
        <v>3526</v>
      </c>
    </row>
    <row r="1979" spans="1:39" x14ac:dyDescent="0.25">
      <c r="A1979" s="2">
        <v>41698</v>
      </c>
      <c r="B1979" t="s">
        <v>17197</v>
      </c>
      <c r="C1979" t="s">
        <v>15254</v>
      </c>
      <c r="D1979" s="2">
        <v>41797</v>
      </c>
      <c r="E1979" s="2">
        <v>41797</v>
      </c>
      <c r="F1979" t="s">
        <v>15255</v>
      </c>
      <c r="G1979">
        <v>3</v>
      </c>
      <c r="H1979">
        <v>0</v>
      </c>
      <c r="I1979">
        <v>0</v>
      </c>
      <c r="J1979" t="s">
        <v>15922</v>
      </c>
      <c r="L1979" t="s">
        <v>64</v>
      </c>
      <c r="M1979" t="s">
        <v>3521</v>
      </c>
      <c r="N1979" t="s">
        <v>3522</v>
      </c>
      <c r="Q1979">
        <v>0</v>
      </c>
      <c r="R1979">
        <v>0</v>
      </c>
      <c r="S1979">
        <v>0</v>
      </c>
      <c r="T1979">
        <v>0</v>
      </c>
      <c r="U1979">
        <v>21.6</v>
      </c>
      <c r="V1979">
        <v>21.6</v>
      </c>
      <c r="W1979" s="2">
        <v>41774</v>
      </c>
      <c r="X1979">
        <v>0</v>
      </c>
      <c r="Y1979" t="s">
        <v>67</v>
      </c>
      <c r="Z1979" t="s">
        <v>68</v>
      </c>
      <c r="AA1979" t="s">
        <v>82</v>
      </c>
      <c r="AB1979" t="s">
        <v>8073</v>
      </c>
      <c r="AC1979">
        <v>21.6</v>
      </c>
      <c r="AD1979" t="s">
        <v>3521</v>
      </c>
      <c r="AE1979" t="s">
        <v>3523</v>
      </c>
      <c r="AF1979" t="s">
        <v>3524</v>
      </c>
      <c r="AG1979">
        <v>11</v>
      </c>
      <c r="AI1979">
        <v>2310</v>
      </c>
      <c r="AK1979" t="s">
        <v>3525</v>
      </c>
      <c r="AM1979" t="s">
        <v>3526</v>
      </c>
    </row>
    <row r="1980" spans="1:39" x14ac:dyDescent="0.25">
      <c r="A1980" s="2">
        <v>41822</v>
      </c>
      <c r="B1980" t="s">
        <v>14245</v>
      </c>
      <c r="C1980" t="s">
        <v>13828</v>
      </c>
      <c r="D1980" s="2">
        <v>41860</v>
      </c>
      <c r="E1980" s="2">
        <v>41860</v>
      </c>
      <c r="F1980" t="s">
        <v>13829</v>
      </c>
      <c r="G1980">
        <v>4</v>
      </c>
      <c r="H1980">
        <v>1</v>
      </c>
      <c r="I1980">
        <v>0</v>
      </c>
      <c r="J1980" t="s">
        <v>14246</v>
      </c>
      <c r="L1980" t="s">
        <v>64</v>
      </c>
      <c r="M1980" t="s">
        <v>14247</v>
      </c>
      <c r="N1980" t="s">
        <v>14248</v>
      </c>
      <c r="O1980" t="s">
        <v>14249</v>
      </c>
      <c r="Q1980">
        <v>0</v>
      </c>
      <c r="R1980">
        <v>10.08</v>
      </c>
      <c r="S1980">
        <v>10.08</v>
      </c>
      <c r="T1980">
        <v>0</v>
      </c>
      <c r="U1980">
        <v>110</v>
      </c>
      <c r="V1980">
        <v>10.08</v>
      </c>
      <c r="W1980" s="2">
        <v>41914</v>
      </c>
      <c r="X1980">
        <v>0</v>
      </c>
      <c r="Y1980" t="s">
        <v>67</v>
      </c>
      <c r="Z1980" t="s">
        <v>68</v>
      </c>
      <c r="AA1980" t="s">
        <v>82</v>
      </c>
      <c r="AB1980" t="s">
        <v>209</v>
      </c>
      <c r="AC1980">
        <v>110</v>
      </c>
      <c r="AD1980" t="s">
        <v>14247</v>
      </c>
      <c r="AE1980" t="s">
        <v>14250</v>
      </c>
      <c r="AF1980" t="s">
        <v>14251</v>
      </c>
      <c r="AG1980">
        <v>36</v>
      </c>
      <c r="AI1980">
        <v>8800</v>
      </c>
      <c r="AK1980" t="s">
        <v>465</v>
      </c>
      <c r="AL1980" t="s">
        <v>14252</v>
      </c>
      <c r="AM1980" t="s">
        <v>14253</v>
      </c>
    </row>
    <row r="1981" spans="1:39" x14ac:dyDescent="0.25">
      <c r="A1981" s="2">
        <v>41809</v>
      </c>
      <c r="B1981" t="s">
        <v>14580</v>
      </c>
      <c r="C1981" t="s">
        <v>14581</v>
      </c>
      <c r="D1981" s="2">
        <v>41881</v>
      </c>
      <c r="E1981" s="2">
        <v>41881</v>
      </c>
      <c r="G1981">
        <v>65</v>
      </c>
      <c r="H1981">
        <v>15</v>
      </c>
      <c r="I1981">
        <v>0</v>
      </c>
      <c r="L1981" t="s">
        <v>64</v>
      </c>
      <c r="M1981" t="s">
        <v>10835</v>
      </c>
      <c r="N1981" t="s">
        <v>10836</v>
      </c>
      <c r="O1981" t="s">
        <v>10836</v>
      </c>
      <c r="P1981" t="s">
        <v>14582</v>
      </c>
      <c r="Q1981">
        <v>156</v>
      </c>
      <c r="R1981">
        <v>450</v>
      </c>
      <c r="S1981">
        <v>606</v>
      </c>
      <c r="T1981">
        <v>0</v>
      </c>
      <c r="U1981">
        <v>0</v>
      </c>
      <c r="V1981">
        <v>270.3</v>
      </c>
      <c r="W1981" s="2">
        <v>41900</v>
      </c>
      <c r="X1981">
        <v>0</v>
      </c>
      <c r="Y1981" t="s">
        <v>67</v>
      </c>
      <c r="Z1981" t="s">
        <v>68</v>
      </c>
      <c r="AA1981" t="s">
        <v>69</v>
      </c>
      <c r="AC1981">
        <v>0</v>
      </c>
      <c r="AD1981" t="s">
        <v>10835</v>
      </c>
      <c r="AE1981" t="s">
        <v>10837</v>
      </c>
      <c r="AF1981" t="s">
        <v>10838</v>
      </c>
      <c r="AG1981">
        <v>53</v>
      </c>
      <c r="AI1981">
        <v>8800</v>
      </c>
      <c r="AK1981" t="s">
        <v>465</v>
      </c>
      <c r="AL1981" t="s">
        <v>10839</v>
      </c>
      <c r="AM1981" t="s">
        <v>10840</v>
      </c>
    </row>
    <row r="1982" spans="1:39" x14ac:dyDescent="0.25">
      <c r="A1982" s="2">
        <v>41795</v>
      </c>
      <c r="B1982" t="s">
        <v>14961</v>
      </c>
      <c r="C1982" t="s">
        <v>14470</v>
      </c>
      <c r="D1982" s="2">
        <v>41865</v>
      </c>
      <c r="E1982" s="2">
        <v>41865</v>
      </c>
      <c r="F1982" t="s">
        <v>14471</v>
      </c>
      <c r="G1982">
        <v>0</v>
      </c>
      <c r="H1982">
        <v>0</v>
      </c>
      <c r="I1982">
        <v>0</v>
      </c>
      <c r="J1982" t="s">
        <v>14962</v>
      </c>
      <c r="L1982" t="s">
        <v>64</v>
      </c>
      <c r="M1982" t="s">
        <v>461</v>
      </c>
      <c r="N1982" t="s">
        <v>462</v>
      </c>
      <c r="Q1982">
        <v>0</v>
      </c>
      <c r="R1982">
        <v>0</v>
      </c>
      <c r="S1982">
        <v>0</v>
      </c>
      <c r="T1982">
        <v>0</v>
      </c>
      <c r="U1982">
        <v>439.2</v>
      </c>
      <c r="V1982">
        <v>0</v>
      </c>
      <c r="X1982">
        <v>0</v>
      </c>
      <c r="Y1982" t="s">
        <v>67</v>
      </c>
      <c r="Z1982" t="s">
        <v>68</v>
      </c>
      <c r="AA1982" t="s">
        <v>5087</v>
      </c>
      <c r="AB1982" t="s">
        <v>5088</v>
      </c>
      <c r="AC1982">
        <v>439.2</v>
      </c>
      <c r="AD1982" t="s">
        <v>461</v>
      </c>
      <c r="AE1982" t="s">
        <v>463</v>
      </c>
      <c r="AF1982" t="s">
        <v>464</v>
      </c>
      <c r="AG1982">
        <v>25</v>
      </c>
      <c r="AI1982">
        <v>8800</v>
      </c>
      <c r="AK1982" t="s">
        <v>465</v>
      </c>
      <c r="AL1982" t="s">
        <v>466</v>
      </c>
      <c r="AM1982" t="s">
        <v>467</v>
      </c>
    </row>
    <row r="1983" spans="1:39" x14ac:dyDescent="0.25">
      <c r="A1983" s="2">
        <v>41632</v>
      </c>
      <c r="B1983" t="s">
        <v>18837</v>
      </c>
      <c r="C1983" t="s">
        <v>18838</v>
      </c>
      <c r="D1983" s="2">
        <v>41658</v>
      </c>
      <c r="E1983" s="2">
        <v>41658</v>
      </c>
      <c r="F1983" t="s">
        <v>18839</v>
      </c>
      <c r="G1983">
        <v>1</v>
      </c>
      <c r="H1983">
        <v>0</v>
      </c>
      <c r="I1983">
        <v>0</v>
      </c>
      <c r="J1983" t="s">
        <v>18840</v>
      </c>
      <c r="K1983" t="s">
        <v>18841</v>
      </c>
      <c r="L1983" t="s">
        <v>64</v>
      </c>
      <c r="M1983" t="s">
        <v>18842</v>
      </c>
      <c r="N1983" t="s">
        <v>18843</v>
      </c>
      <c r="O1983" t="s">
        <v>18844</v>
      </c>
      <c r="P1983" t="s">
        <v>18845</v>
      </c>
      <c r="Q1983">
        <v>0</v>
      </c>
      <c r="R1983">
        <v>43.34</v>
      </c>
      <c r="S1983">
        <v>43.34</v>
      </c>
      <c r="T1983">
        <v>0</v>
      </c>
      <c r="U1983">
        <v>4</v>
      </c>
      <c r="V1983">
        <v>43.34</v>
      </c>
      <c r="W1983" s="2">
        <v>41662</v>
      </c>
      <c r="X1983">
        <v>0</v>
      </c>
      <c r="Y1983" t="s">
        <v>67</v>
      </c>
      <c r="Z1983" t="s">
        <v>68</v>
      </c>
      <c r="AA1983" t="s">
        <v>296</v>
      </c>
      <c r="AB1983" t="s">
        <v>392</v>
      </c>
      <c r="AC1983">
        <v>4</v>
      </c>
      <c r="AD1983" t="s">
        <v>18842</v>
      </c>
      <c r="AE1983" t="s">
        <v>18846</v>
      </c>
      <c r="AF1983" t="s">
        <v>18847</v>
      </c>
      <c r="AG1983" t="s">
        <v>18848</v>
      </c>
      <c r="AI1983">
        <v>8800</v>
      </c>
      <c r="AK1983" t="s">
        <v>465</v>
      </c>
      <c r="AL1983" t="s">
        <v>18849</v>
      </c>
      <c r="AM1983" t="s">
        <v>18850</v>
      </c>
    </row>
    <row r="1984" spans="1:39" x14ac:dyDescent="0.25">
      <c r="A1984" s="2">
        <v>41549</v>
      </c>
      <c r="B1984" t="s">
        <v>19201</v>
      </c>
      <c r="C1984" t="s">
        <v>19202</v>
      </c>
      <c r="D1984" s="2">
        <v>41677</v>
      </c>
      <c r="E1984" s="2">
        <v>41679</v>
      </c>
      <c r="F1984" t="s">
        <v>19203</v>
      </c>
      <c r="G1984">
        <v>7</v>
      </c>
      <c r="H1984">
        <v>5</v>
      </c>
      <c r="I1984">
        <v>0</v>
      </c>
      <c r="K1984" t="s">
        <v>19204</v>
      </c>
      <c r="L1984" t="s">
        <v>64</v>
      </c>
      <c r="M1984" t="s">
        <v>461</v>
      </c>
      <c r="N1984" t="s">
        <v>462</v>
      </c>
      <c r="O1984" t="s">
        <v>66</v>
      </c>
      <c r="Q1984">
        <v>40</v>
      </c>
      <c r="R1984">
        <v>270.14</v>
      </c>
      <c r="S1984">
        <v>310.14</v>
      </c>
      <c r="T1984">
        <v>0</v>
      </c>
      <c r="U1984">
        <v>0</v>
      </c>
      <c r="V1984">
        <v>0</v>
      </c>
      <c r="X1984">
        <v>0</v>
      </c>
      <c r="Y1984" t="s">
        <v>67</v>
      </c>
      <c r="Z1984" t="s">
        <v>12981</v>
      </c>
      <c r="AA1984" t="s">
        <v>1524</v>
      </c>
      <c r="AC1984">
        <v>0</v>
      </c>
      <c r="AD1984" t="s">
        <v>461</v>
      </c>
      <c r="AE1984" t="s">
        <v>463</v>
      </c>
      <c r="AF1984" t="s">
        <v>464</v>
      </c>
      <c r="AG1984">
        <v>25</v>
      </c>
      <c r="AI1984">
        <v>8800</v>
      </c>
      <c r="AK1984" t="s">
        <v>465</v>
      </c>
      <c r="AL1984" t="s">
        <v>466</v>
      </c>
      <c r="AM1984" t="s">
        <v>467</v>
      </c>
    </row>
    <row r="1985" spans="1:39" x14ac:dyDescent="0.25">
      <c r="A1985" s="2">
        <v>41625</v>
      </c>
      <c r="B1985" t="s">
        <v>18886</v>
      </c>
      <c r="C1985" t="s">
        <v>1426</v>
      </c>
      <c r="D1985" s="2">
        <v>41641</v>
      </c>
      <c r="E1985" s="2">
        <v>41641</v>
      </c>
      <c r="F1985" t="s">
        <v>1427</v>
      </c>
      <c r="G1985">
        <v>0</v>
      </c>
      <c r="H1985">
        <v>0</v>
      </c>
      <c r="I1985">
        <v>0</v>
      </c>
      <c r="J1985" t="s">
        <v>2612</v>
      </c>
      <c r="K1985" t="s">
        <v>185</v>
      </c>
      <c r="L1985" t="s">
        <v>64</v>
      </c>
      <c r="M1985" t="s">
        <v>7927</v>
      </c>
      <c r="N1985" t="s">
        <v>7928</v>
      </c>
      <c r="Q1985">
        <v>0</v>
      </c>
      <c r="R1985">
        <v>0</v>
      </c>
      <c r="S1985">
        <v>0</v>
      </c>
      <c r="T1985">
        <v>0</v>
      </c>
      <c r="U1985">
        <v>0</v>
      </c>
      <c r="V1985">
        <v>0</v>
      </c>
      <c r="X1985">
        <v>0</v>
      </c>
      <c r="Y1985" t="s">
        <v>67</v>
      </c>
      <c r="Z1985" t="s">
        <v>81</v>
      </c>
      <c r="AA1985" t="s">
        <v>69</v>
      </c>
      <c r="AB1985" t="s">
        <v>258</v>
      </c>
      <c r="AC1985">
        <v>0</v>
      </c>
      <c r="AD1985" t="s">
        <v>7927</v>
      </c>
      <c r="AE1985" t="s">
        <v>7929</v>
      </c>
      <c r="AF1985" t="s">
        <v>7930</v>
      </c>
      <c r="AG1985">
        <v>174</v>
      </c>
      <c r="AI1985">
        <v>8501</v>
      </c>
      <c r="AK1985" t="s">
        <v>7127</v>
      </c>
      <c r="AL1985" t="s">
        <v>7931</v>
      </c>
      <c r="AM1985" t="s">
        <v>7932</v>
      </c>
    </row>
    <row r="1986" spans="1:39" x14ac:dyDescent="0.25">
      <c r="A1986" s="2">
        <v>41880</v>
      </c>
      <c r="B1986" t="s">
        <v>13284</v>
      </c>
      <c r="C1986" t="s">
        <v>13285</v>
      </c>
      <c r="D1986" s="2">
        <v>41909</v>
      </c>
      <c r="E1986" s="2">
        <v>41909</v>
      </c>
      <c r="F1986" t="s">
        <v>13286</v>
      </c>
      <c r="G1986">
        <v>0</v>
      </c>
      <c r="H1986">
        <v>0</v>
      </c>
      <c r="I1986">
        <v>0</v>
      </c>
      <c r="J1986" t="s">
        <v>13287</v>
      </c>
      <c r="L1986" t="s">
        <v>64</v>
      </c>
      <c r="M1986" t="s">
        <v>6454</v>
      </c>
      <c r="N1986" t="s">
        <v>6455</v>
      </c>
      <c r="Q1986">
        <v>0</v>
      </c>
      <c r="R1986">
        <v>0</v>
      </c>
      <c r="S1986">
        <v>0</v>
      </c>
      <c r="T1986">
        <v>0</v>
      </c>
      <c r="U1986">
        <v>0</v>
      </c>
      <c r="V1986">
        <v>0</v>
      </c>
      <c r="X1986">
        <v>0</v>
      </c>
      <c r="Y1986" t="s">
        <v>67</v>
      </c>
      <c r="Z1986" t="s">
        <v>12981</v>
      </c>
      <c r="AA1986" t="s">
        <v>422</v>
      </c>
      <c r="AB1986" t="s">
        <v>725</v>
      </c>
      <c r="AC1986">
        <v>0</v>
      </c>
      <c r="AD1986" t="s">
        <v>6454</v>
      </c>
      <c r="AE1986" t="s">
        <v>6456</v>
      </c>
      <c r="AF1986" t="s">
        <v>6457</v>
      </c>
      <c r="AG1986">
        <v>38</v>
      </c>
      <c r="AI1986">
        <v>9600</v>
      </c>
      <c r="AK1986" t="s">
        <v>4965</v>
      </c>
      <c r="AL1986" t="s">
        <v>6458</v>
      </c>
      <c r="AM1986" t="s">
        <v>6459</v>
      </c>
    </row>
    <row r="1987" spans="1:39" x14ac:dyDescent="0.25">
      <c r="A1987" s="2">
        <v>41773</v>
      </c>
      <c r="B1987" t="s">
        <v>15496</v>
      </c>
      <c r="C1987" t="s">
        <v>13828</v>
      </c>
      <c r="D1987" s="2">
        <v>41860</v>
      </c>
      <c r="E1987" s="2">
        <v>41860</v>
      </c>
      <c r="F1987" t="s">
        <v>13829</v>
      </c>
      <c r="G1987">
        <v>2</v>
      </c>
      <c r="H1987">
        <v>0</v>
      </c>
      <c r="I1987">
        <v>0</v>
      </c>
      <c r="L1987" t="s">
        <v>64</v>
      </c>
      <c r="M1987" t="s">
        <v>6454</v>
      </c>
      <c r="N1987" t="s">
        <v>6455</v>
      </c>
      <c r="O1987" t="s">
        <v>66</v>
      </c>
      <c r="Q1987">
        <v>0</v>
      </c>
      <c r="R1987">
        <v>0</v>
      </c>
      <c r="S1987">
        <v>0</v>
      </c>
      <c r="T1987">
        <v>0</v>
      </c>
      <c r="U1987">
        <v>0</v>
      </c>
      <c r="V1987">
        <v>0</v>
      </c>
      <c r="X1987">
        <v>0</v>
      </c>
      <c r="Y1987" t="s">
        <v>67</v>
      </c>
      <c r="Z1987" t="s">
        <v>68</v>
      </c>
      <c r="AA1987" t="s">
        <v>82</v>
      </c>
      <c r="AB1987" t="s">
        <v>209</v>
      </c>
      <c r="AC1987">
        <v>0</v>
      </c>
      <c r="AD1987" t="s">
        <v>6454</v>
      </c>
      <c r="AE1987" t="s">
        <v>6456</v>
      </c>
      <c r="AF1987" t="s">
        <v>6457</v>
      </c>
      <c r="AG1987">
        <v>38</v>
      </c>
      <c r="AI1987">
        <v>9600</v>
      </c>
      <c r="AK1987" t="s">
        <v>4965</v>
      </c>
      <c r="AL1987" t="s">
        <v>6458</v>
      </c>
      <c r="AM1987" t="s">
        <v>6459</v>
      </c>
    </row>
    <row r="1988" spans="1:39" x14ac:dyDescent="0.25">
      <c r="A1988" s="2">
        <v>41823</v>
      </c>
      <c r="B1988" t="s">
        <v>14227</v>
      </c>
      <c r="C1988" t="s">
        <v>13689</v>
      </c>
      <c r="D1988" s="2">
        <v>41878</v>
      </c>
      <c r="E1988" s="2">
        <v>41878</v>
      </c>
      <c r="F1988" t="s">
        <v>13690</v>
      </c>
      <c r="G1988">
        <v>14</v>
      </c>
      <c r="H1988">
        <v>6</v>
      </c>
      <c r="I1988">
        <v>0</v>
      </c>
      <c r="J1988" t="s">
        <v>14228</v>
      </c>
      <c r="L1988" t="s">
        <v>64</v>
      </c>
      <c r="M1988" t="s">
        <v>14229</v>
      </c>
      <c r="N1988" t="s">
        <v>14230</v>
      </c>
      <c r="O1988" t="s">
        <v>14231</v>
      </c>
      <c r="P1988" t="s">
        <v>14232</v>
      </c>
      <c r="Q1988">
        <v>52</v>
      </c>
      <c r="R1988">
        <v>0</v>
      </c>
      <c r="S1988">
        <v>52</v>
      </c>
      <c r="T1988">
        <v>0</v>
      </c>
      <c r="U1988" t="s">
        <v>14233</v>
      </c>
      <c r="V1988">
        <v>103</v>
      </c>
      <c r="W1988" s="2">
        <v>41879</v>
      </c>
      <c r="X1988">
        <v>0</v>
      </c>
      <c r="Y1988" t="s">
        <v>67</v>
      </c>
      <c r="Z1988" t="s">
        <v>68</v>
      </c>
      <c r="AA1988" t="s">
        <v>82</v>
      </c>
      <c r="AB1988" t="s">
        <v>83</v>
      </c>
      <c r="AC1988">
        <v>164</v>
      </c>
      <c r="AD1988" t="s">
        <v>14229</v>
      </c>
      <c r="AE1988" t="s">
        <v>14234</v>
      </c>
      <c r="AF1988" t="s">
        <v>14235</v>
      </c>
      <c r="AG1988">
        <v>17</v>
      </c>
      <c r="AI1988">
        <v>1030</v>
      </c>
      <c r="AK1988" t="s">
        <v>1633</v>
      </c>
      <c r="AL1988" t="s">
        <v>14236</v>
      </c>
      <c r="AM1988" t="s">
        <v>14237</v>
      </c>
    </row>
    <row r="1989" spans="1:39" x14ac:dyDescent="0.25">
      <c r="A1989" s="2">
        <v>41989</v>
      </c>
      <c r="B1989" t="s">
        <v>12873</v>
      </c>
      <c r="C1989" t="s">
        <v>12874</v>
      </c>
      <c r="D1989" s="2">
        <v>41989</v>
      </c>
      <c r="E1989" s="2">
        <v>41989</v>
      </c>
      <c r="F1989" t="s">
        <v>12875</v>
      </c>
      <c r="G1989">
        <v>1</v>
      </c>
      <c r="H1989">
        <v>0</v>
      </c>
      <c r="I1989">
        <v>0</v>
      </c>
      <c r="L1989" t="s">
        <v>64</v>
      </c>
      <c r="M1989" t="s">
        <v>2004</v>
      </c>
      <c r="N1989" t="s">
        <v>2005</v>
      </c>
      <c r="O1989" t="s">
        <v>66</v>
      </c>
      <c r="P1989" t="s">
        <v>12876</v>
      </c>
      <c r="Q1989">
        <v>0</v>
      </c>
      <c r="R1989">
        <v>6.24</v>
      </c>
      <c r="S1989">
        <v>6.24</v>
      </c>
      <c r="T1989">
        <v>0</v>
      </c>
      <c r="U1989">
        <v>0</v>
      </c>
      <c r="V1989">
        <v>6.24</v>
      </c>
      <c r="W1989" s="2">
        <v>41991</v>
      </c>
      <c r="X1989">
        <v>0</v>
      </c>
      <c r="Y1989" t="s">
        <v>67</v>
      </c>
      <c r="Z1989" t="s">
        <v>68</v>
      </c>
      <c r="AC1989">
        <v>0</v>
      </c>
      <c r="AD1989" t="s">
        <v>2004</v>
      </c>
      <c r="AE1989" t="s">
        <v>2006</v>
      </c>
      <c r="AF1989" t="s">
        <v>2007</v>
      </c>
      <c r="AG1989">
        <v>1082</v>
      </c>
      <c r="AI1989">
        <v>1703</v>
      </c>
      <c r="AK1989" t="s">
        <v>2008</v>
      </c>
      <c r="AL1989" t="s">
        <v>2009</v>
      </c>
      <c r="AM1989" t="s">
        <v>2010</v>
      </c>
    </row>
    <row r="1990" spans="1:39" x14ac:dyDescent="0.25">
      <c r="A1990" s="2">
        <v>41913</v>
      </c>
      <c r="B1990" t="s">
        <v>12955</v>
      </c>
      <c r="C1990" t="s">
        <v>12956</v>
      </c>
      <c r="D1990" s="2">
        <v>41913</v>
      </c>
      <c r="E1990" s="2">
        <v>42181</v>
      </c>
      <c r="F1990" t="s">
        <v>12957</v>
      </c>
      <c r="G1990">
        <v>1</v>
      </c>
      <c r="H1990">
        <v>0</v>
      </c>
      <c r="I1990">
        <v>0</v>
      </c>
      <c r="L1990" t="s">
        <v>64</v>
      </c>
      <c r="M1990" t="s">
        <v>1759</v>
      </c>
      <c r="N1990" t="s">
        <v>1760</v>
      </c>
      <c r="O1990" t="s">
        <v>12958</v>
      </c>
      <c r="P1990" t="s">
        <v>12959</v>
      </c>
      <c r="Q1990">
        <v>0</v>
      </c>
      <c r="R1990">
        <v>0</v>
      </c>
      <c r="S1990">
        <v>0</v>
      </c>
      <c r="T1990">
        <v>0</v>
      </c>
      <c r="U1990">
        <v>0</v>
      </c>
      <c r="V1990">
        <v>0</v>
      </c>
      <c r="X1990">
        <v>0</v>
      </c>
      <c r="Y1990" t="s">
        <v>67</v>
      </c>
      <c r="Z1990" t="s">
        <v>154</v>
      </c>
      <c r="AC1990">
        <v>0</v>
      </c>
      <c r="AD1990" t="s">
        <v>1759</v>
      </c>
      <c r="AE1990" t="s">
        <v>1763</v>
      </c>
      <c r="AF1990" t="s">
        <v>1764</v>
      </c>
      <c r="AG1990">
        <v>2</v>
      </c>
      <c r="AH1990" t="s">
        <v>795</v>
      </c>
      <c r="AI1990">
        <v>3800</v>
      </c>
      <c r="AK1990" t="s">
        <v>947</v>
      </c>
      <c r="AL1990" t="s">
        <v>1765</v>
      </c>
      <c r="AM1990" t="s">
        <v>1766</v>
      </c>
    </row>
    <row r="1991" spans="1:39" x14ac:dyDescent="0.25">
      <c r="A1991" s="2">
        <v>41898</v>
      </c>
      <c r="B1991" t="s">
        <v>12982</v>
      </c>
      <c r="C1991" t="s">
        <v>12983</v>
      </c>
      <c r="D1991" s="2">
        <v>41898</v>
      </c>
      <c r="E1991" s="2">
        <v>41992</v>
      </c>
      <c r="F1991" t="s">
        <v>9515</v>
      </c>
      <c r="G1991">
        <v>1</v>
      </c>
      <c r="H1991">
        <v>0</v>
      </c>
      <c r="I1991">
        <v>0</v>
      </c>
      <c r="L1991" t="s">
        <v>64</v>
      </c>
      <c r="M1991" t="s">
        <v>1759</v>
      </c>
      <c r="N1991" t="s">
        <v>1760</v>
      </c>
      <c r="O1991" t="s">
        <v>66</v>
      </c>
      <c r="Q1991">
        <v>0</v>
      </c>
      <c r="R1991">
        <v>0</v>
      </c>
      <c r="S1991">
        <v>0</v>
      </c>
      <c r="T1991">
        <v>0</v>
      </c>
      <c r="U1991">
        <v>0</v>
      </c>
      <c r="V1991">
        <v>0</v>
      </c>
      <c r="X1991">
        <v>0</v>
      </c>
      <c r="Y1991" t="s">
        <v>67</v>
      </c>
      <c r="Z1991" t="s">
        <v>154</v>
      </c>
      <c r="AC1991">
        <v>0</v>
      </c>
      <c r="AD1991" t="s">
        <v>1759</v>
      </c>
      <c r="AE1991" t="s">
        <v>1763</v>
      </c>
      <c r="AF1991" t="s">
        <v>1764</v>
      </c>
      <c r="AG1991">
        <v>2</v>
      </c>
      <c r="AH1991" t="s">
        <v>795</v>
      </c>
      <c r="AI1991">
        <v>3800</v>
      </c>
      <c r="AK1991" t="s">
        <v>947</v>
      </c>
      <c r="AL1991" t="s">
        <v>1765</v>
      </c>
      <c r="AM1991" t="s">
        <v>1766</v>
      </c>
    </row>
    <row r="1992" spans="1:39" x14ac:dyDescent="0.25">
      <c r="A1992" s="2">
        <v>41894</v>
      </c>
      <c r="B1992" t="s">
        <v>13020</v>
      </c>
      <c r="C1992" t="s">
        <v>13021</v>
      </c>
      <c r="D1992" s="2">
        <v>41894</v>
      </c>
      <c r="E1992" s="2">
        <v>42185</v>
      </c>
      <c r="F1992" t="s">
        <v>13022</v>
      </c>
      <c r="G1992">
        <v>1</v>
      </c>
      <c r="H1992">
        <v>0</v>
      </c>
      <c r="I1992">
        <v>0</v>
      </c>
      <c r="L1992" t="s">
        <v>64</v>
      </c>
      <c r="M1992" t="s">
        <v>1759</v>
      </c>
      <c r="N1992" t="s">
        <v>1760</v>
      </c>
      <c r="O1992" t="s">
        <v>3008</v>
      </c>
      <c r="P1992" t="s">
        <v>13023</v>
      </c>
      <c r="Q1992">
        <v>44</v>
      </c>
      <c r="R1992">
        <v>0</v>
      </c>
      <c r="S1992">
        <v>44</v>
      </c>
      <c r="T1992">
        <v>0</v>
      </c>
      <c r="U1992">
        <v>0</v>
      </c>
      <c r="V1992">
        <v>44</v>
      </c>
      <c r="W1992" s="2">
        <v>41900</v>
      </c>
      <c r="X1992">
        <v>0</v>
      </c>
      <c r="Y1992" t="s">
        <v>67</v>
      </c>
      <c r="Z1992" t="s">
        <v>68</v>
      </c>
      <c r="AA1992" t="s">
        <v>815</v>
      </c>
      <c r="AC1992">
        <v>0</v>
      </c>
      <c r="AD1992" t="s">
        <v>1759</v>
      </c>
      <c r="AE1992" t="s">
        <v>1763</v>
      </c>
      <c r="AF1992" t="s">
        <v>1764</v>
      </c>
      <c r="AG1992">
        <v>2</v>
      </c>
      <c r="AH1992" t="s">
        <v>795</v>
      </c>
      <c r="AI1992">
        <v>3800</v>
      </c>
      <c r="AK1992" t="s">
        <v>947</v>
      </c>
      <c r="AL1992" t="s">
        <v>1765</v>
      </c>
      <c r="AM1992" t="s">
        <v>1766</v>
      </c>
    </row>
    <row r="1993" spans="1:39" x14ac:dyDescent="0.25">
      <c r="A1993" s="2">
        <v>41886</v>
      </c>
      <c r="B1993" t="s">
        <v>13220</v>
      </c>
      <c r="C1993" t="s">
        <v>13221</v>
      </c>
      <c r="D1993" s="2">
        <v>41886</v>
      </c>
      <c r="E1993" s="2">
        <v>41994</v>
      </c>
      <c r="F1993" t="s">
        <v>9515</v>
      </c>
      <c r="G1993">
        <v>1</v>
      </c>
      <c r="H1993">
        <v>0</v>
      </c>
      <c r="I1993">
        <v>0</v>
      </c>
      <c r="L1993" t="s">
        <v>64</v>
      </c>
      <c r="M1993" t="s">
        <v>1759</v>
      </c>
      <c r="N1993" t="s">
        <v>1760</v>
      </c>
      <c r="O1993" t="s">
        <v>13222</v>
      </c>
      <c r="P1993" t="s">
        <v>13223</v>
      </c>
      <c r="Q1993">
        <v>22</v>
      </c>
      <c r="R1993">
        <v>0</v>
      </c>
      <c r="S1993">
        <v>22</v>
      </c>
      <c r="T1993">
        <v>0</v>
      </c>
      <c r="U1993">
        <v>0</v>
      </c>
      <c r="V1993">
        <v>22</v>
      </c>
      <c r="W1993" s="2">
        <v>41893</v>
      </c>
      <c r="X1993">
        <v>0</v>
      </c>
      <c r="Y1993" t="s">
        <v>67</v>
      </c>
      <c r="Z1993" t="s">
        <v>68</v>
      </c>
      <c r="AA1993" t="s">
        <v>500</v>
      </c>
      <c r="AC1993">
        <v>0</v>
      </c>
      <c r="AD1993" t="s">
        <v>1759</v>
      </c>
      <c r="AE1993" t="s">
        <v>1763</v>
      </c>
      <c r="AF1993" t="s">
        <v>1764</v>
      </c>
      <c r="AG1993">
        <v>2</v>
      </c>
      <c r="AH1993" t="s">
        <v>795</v>
      </c>
      <c r="AI1993">
        <v>3800</v>
      </c>
      <c r="AK1993" t="s">
        <v>947</v>
      </c>
      <c r="AL1993" t="s">
        <v>1765</v>
      </c>
      <c r="AM1993" t="s">
        <v>1766</v>
      </c>
    </row>
    <row r="1994" spans="1:39" x14ac:dyDescent="0.25">
      <c r="A1994" s="2">
        <v>41886</v>
      </c>
      <c r="B1994" t="s">
        <v>13224</v>
      </c>
      <c r="C1994" t="s">
        <v>13225</v>
      </c>
      <c r="D1994" s="2">
        <v>41886</v>
      </c>
      <c r="E1994" s="2">
        <v>41987</v>
      </c>
      <c r="F1994" t="s">
        <v>13226</v>
      </c>
      <c r="G1994">
        <v>1</v>
      </c>
      <c r="H1994">
        <v>0</v>
      </c>
      <c r="I1994">
        <v>0</v>
      </c>
      <c r="L1994" t="s">
        <v>64</v>
      </c>
      <c r="M1994" t="s">
        <v>1759</v>
      </c>
      <c r="N1994" t="s">
        <v>1760</v>
      </c>
      <c r="O1994" t="s">
        <v>13227</v>
      </c>
      <c r="P1994" t="s">
        <v>13228</v>
      </c>
      <c r="Q1994">
        <v>36</v>
      </c>
      <c r="R1994">
        <v>0</v>
      </c>
      <c r="S1994">
        <v>36</v>
      </c>
      <c r="T1994">
        <v>0</v>
      </c>
      <c r="U1994">
        <v>0</v>
      </c>
      <c r="V1994">
        <v>36</v>
      </c>
      <c r="W1994" s="2">
        <v>41893</v>
      </c>
      <c r="X1994">
        <v>0</v>
      </c>
      <c r="Y1994" t="s">
        <v>67</v>
      </c>
      <c r="Z1994" t="s">
        <v>68</v>
      </c>
      <c r="AA1994" t="s">
        <v>500</v>
      </c>
      <c r="AC1994">
        <v>0</v>
      </c>
      <c r="AD1994" t="s">
        <v>1759</v>
      </c>
      <c r="AE1994" t="s">
        <v>1763</v>
      </c>
      <c r="AF1994" t="s">
        <v>1764</v>
      </c>
      <c r="AG1994">
        <v>2</v>
      </c>
      <c r="AH1994" t="s">
        <v>795</v>
      </c>
      <c r="AI1994">
        <v>3800</v>
      </c>
      <c r="AK1994" t="s">
        <v>947</v>
      </c>
      <c r="AL1994" t="s">
        <v>1765</v>
      </c>
      <c r="AM1994" t="s">
        <v>1766</v>
      </c>
    </row>
    <row r="1995" spans="1:39" x14ac:dyDescent="0.25">
      <c r="A1995" s="2">
        <v>41886</v>
      </c>
      <c r="B1995" t="s">
        <v>13229</v>
      </c>
      <c r="C1995" t="s">
        <v>13225</v>
      </c>
      <c r="D1995" s="2">
        <v>41886</v>
      </c>
      <c r="E1995" s="2">
        <v>41987</v>
      </c>
      <c r="F1995" t="s">
        <v>13230</v>
      </c>
      <c r="G1995">
        <v>1</v>
      </c>
      <c r="H1995">
        <v>0</v>
      </c>
      <c r="I1995">
        <v>0</v>
      </c>
      <c r="L1995" t="s">
        <v>64</v>
      </c>
      <c r="M1995" t="s">
        <v>1759</v>
      </c>
      <c r="N1995" t="s">
        <v>1760</v>
      </c>
      <c r="O1995" t="s">
        <v>13222</v>
      </c>
      <c r="P1995" t="s">
        <v>4243</v>
      </c>
      <c r="Q1995">
        <v>36</v>
      </c>
      <c r="R1995">
        <v>0</v>
      </c>
      <c r="S1995">
        <v>36</v>
      </c>
      <c r="T1995">
        <v>0</v>
      </c>
      <c r="U1995">
        <v>0</v>
      </c>
      <c r="V1995">
        <v>36</v>
      </c>
      <c r="W1995" s="2">
        <v>41893</v>
      </c>
      <c r="X1995">
        <v>0</v>
      </c>
      <c r="Y1995" t="s">
        <v>67</v>
      </c>
      <c r="Z1995" t="s">
        <v>68</v>
      </c>
      <c r="AA1995" t="s">
        <v>500</v>
      </c>
      <c r="AC1995">
        <v>0</v>
      </c>
      <c r="AD1995" t="s">
        <v>1759</v>
      </c>
      <c r="AE1995" t="s">
        <v>1763</v>
      </c>
      <c r="AF1995" t="s">
        <v>1764</v>
      </c>
      <c r="AG1995">
        <v>2</v>
      </c>
      <c r="AH1995" t="s">
        <v>795</v>
      </c>
      <c r="AI1995">
        <v>3800</v>
      </c>
      <c r="AK1995" t="s">
        <v>947</v>
      </c>
      <c r="AL1995" t="s">
        <v>1765</v>
      </c>
      <c r="AM1995" t="s">
        <v>1766</v>
      </c>
    </row>
    <row r="1996" spans="1:39" x14ac:dyDescent="0.25">
      <c r="A1996" s="2">
        <v>41886</v>
      </c>
      <c r="B1996" t="s">
        <v>13231</v>
      </c>
      <c r="C1996" t="s">
        <v>13232</v>
      </c>
      <c r="D1996" s="2">
        <v>41886</v>
      </c>
      <c r="E1996" s="2">
        <v>42185</v>
      </c>
      <c r="F1996" t="s">
        <v>13233</v>
      </c>
      <c r="G1996">
        <v>2</v>
      </c>
      <c r="H1996">
        <v>0</v>
      </c>
      <c r="I1996">
        <v>0</v>
      </c>
      <c r="L1996" t="s">
        <v>64</v>
      </c>
      <c r="M1996" t="s">
        <v>1759</v>
      </c>
      <c r="N1996" t="s">
        <v>1760</v>
      </c>
      <c r="O1996" t="s">
        <v>3047</v>
      </c>
      <c r="P1996" t="s">
        <v>13234</v>
      </c>
      <c r="Q1996">
        <v>400</v>
      </c>
      <c r="R1996">
        <v>0</v>
      </c>
      <c r="S1996">
        <v>400</v>
      </c>
      <c r="T1996">
        <v>0</v>
      </c>
      <c r="U1996">
        <v>0</v>
      </c>
      <c r="V1996">
        <v>400</v>
      </c>
      <c r="W1996" s="2">
        <v>41893</v>
      </c>
      <c r="X1996">
        <v>0</v>
      </c>
      <c r="Y1996" t="s">
        <v>67</v>
      </c>
      <c r="Z1996" t="s">
        <v>68</v>
      </c>
      <c r="AA1996" t="s">
        <v>500</v>
      </c>
      <c r="AC1996">
        <v>0</v>
      </c>
      <c r="AD1996" t="s">
        <v>1759</v>
      </c>
      <c r="AE1996" t="s">
        <v>1763</v>
      </c>
      <c r="AF1996" t="s">
        <v>1764</v>
      </c>
      <c r="AG1996">
        <v>2</v>
      </c>
      <c r="AH1996" t="s">
        <v>795</v>
      </c>
      <c r="AI1996">
        <v>3800</v>
      </c>
      <c r="AK1996" t="s">
        <v>947</v>
      </c>
      <c r="AL1996" t="s">
        <v>1765</v>
      </c>
      <c r="AM1996" t="s">
        <v>1766</v>
      </c>
    </row>
    <row r="1997" spans="1:39" x14ac:dyDescent="0.25">
      <c r="A1997" s="2">
        <v>41834</v>
      </c>
      <c r="B1997" t="s">
        <v>13985</v>
      </c>
      <c r="C1997" t="s">
        <v>2226</v>
      </c>
      <c r="D1997" s="2">
        <v>41869</v>
      </c>
      <c r="E1997" s="2">
        <v>42185</v>
      </c>
      <c r="F1997" t="s">
        <v>13986</v>
      </c>
      <c r="G1997">
        <v>1</v>
      </c>
      <c r="H1997">
        <v>0</v>
      </c>
      <c r="I1997">
        <v>0</v>
      </c>
      <c r="L1997" t="s">
        <v>64</v>
      </c>
      <c r="M1997" t="s">
        <v>1759</v>
      </c>
      <c r="N1997" t="s">
        <v>1760</v>
      </c>
      <c r="O1997" t="s">
        <v>4230</v>
      </c>
      <c r="P1997" t="s">
        <v>13987</v>
      </c>
      <c r="Q1997">
        <v>272</v>
      </c>
      <c r="R1997">
        <v>0</v>
      </c>
      <c r="S1997">
        <v>272</v>
      </c>
      <c r="T1997">
        <v>0</v>
      </c>
      <c r="U1997">
        <v>0</v>
      </c>
      <c r="V1997">
        <v>272</v>
      </c>
      <c r="W1997" s="2">
        <v>41844</v>
      </c>
      <c r="X1997">
        <v>0</v>
      </c>
      <c r="Y1997" t="s">
        <v>67</v>
      </c>
      <c r="Z1997" t="s">
        <v>68</v>
      </c>
      <c r="AA1997" t="s">
        <v>500</v>
      </c>
      <c r="AC1997">
        <v>0</v>
      </c>
      <c r="AD1997" t="s">
        <v>1759</v>
      </c>
      <c r="AE1997" t="s">
        <v>1763</v>
      </c>
      <c r="AF1997" t="s">
        <v>1764</v>
      </c>
      <c r="AG1997">
        <v>2</v>
      </c>
      <c r="AH1997" t="s">
        <v>795</v>
      </c>
      <c r="AI1997">
        <v>3800</v>
      </c>
      <c r="AK1997" t="s">
        <v>947</v>
      </c>
      <c r="AL1997" t="s">
        <v>1765</v>
      </c>
      <c r="AM1997" t="s">
        <v>1766</v>
      </c>
    </row>
    <row r="1998" spans="1:39" x14ac:dyDescent="0.25">
      <c r="A1998" s="2">
        <v>41820</v>
      </c>
      <c r="B1998" t="s">
        <v>14329</v>
      </c>
      <c r="C1998" t="s">
        <v>14330</v>
      </c>
      <c r="D1998" s="2">
        <v>41842</v>
      </c>
      <c r="E1998" s="2">
        <v>41845</v>
      </c>
      <c r="F1998" t="s">
        <v>14331</v>
      </c>
      <c r="G1998">
        <v>2</v>
      </c>
      <c r="H1998">
        <v>0</v>
      </c>
      <c r="I1998">
        <v>0</v>
      </c>
      <c r="L1998" t="s">
        <v>64</v>
      </c>
      <c r="M1998" t="s">
        <v>1759</v>
      </c>
      <c r="N1998" t="s">
        <v>1760</v>
      </c>
      <c r="O1998" t="s">
        <v>13222</v>
      </c>
      <c r="P1998" t="s">
        <v>14332</v>
      </c>
      <c r="Q1998">
        <v>32.4</v>
      </c>
      <c r="R1998">
        <v>1.68</v>
      </c>
      <c r="S1998">
        <v>34.08</v>
      </c>
      <c r="T1998">
        <v>0</v>
      </c>
      <c r="U1998">
        <v>0</v>
      </c>
      <c r="V1998">
        <v>32.4</v>
      </c>
      <c r="W1998" s="2">
        <v>41830</v>
      </c>
      <c r="X1998">
        <v>0</v>
      </c>
      <c r="Y1998" t="s">
        <v>67</v>
      </c>
      <c r="Z1998" t="s">
        <v>68</v>
      </c>
      <c r="AA1998" t="s">
        <v>1694</v>
      </c>
      <c r="AC1998">
        <v>0</v>
      </c>
      <c r="AD1998" t="s">
        <v>1759</v>
      </c>
      <c r="AE1998" t="s">
        <v>1763</v>
      </c>
      <c r="AF1998" t="s">
        <v>1764</v>
      </c>
      <c r="AG1998">
        <v>2</v>
      </c>
      <c r="AH1998" t="s">
        <v>795</v>
      </c>
      <c r="AI1998">
        <v>3800</v>
      </c>
      <c r="AK1998" t="s">
        <v>947</v>
      </c>
      <c r="AL1998" t="s">
        <v>1765</v>
      </c>
      <c r="AM1998" t="s">
        <v>1766</v>
      </c>
    </row>
    <row r="1999" spans="1:39" x14ac:dyDescent="0.25">
      <c r="A1999" s="2">
        <v>41810</v>
      </c>
      <c r="B1999" t="s">
        <v>14511</v>
      </c>
      <c r="C1999" t="s">
        <v>1693</v>
      </c>
      <c r="D1999" s="2">
        <v>41834</v>
      </c>
      <c r="E1999" s="2">
        <v>41838</v>
      </c>
      <c r="F1999" t="s">
        <v>14512</v>
      </c>
      <c r="G1999">
        <v>2</v>
      </c>
      <c r="H1999">
        <v>0</v>
      </c>
      <c r="I1999">
        <v>0</v>
      </c>
      <c r="L1999" t="s">
        <v>64</v>
      </c>
      <c r="M1999" t="s">
        <v>1759</v>
      </c>
      <c r="N1999" t="s">
        <v>1760</v>
      </c>
      <c r="O1999" t="s">
        <v>66</v>
      </c>
      <c r="Q1999">
        <v>32.799999999999997</v>
      </c>
      <c r="R1999">
        <v>0</v>
      </c>
      <c r="S1999">
        <v>32.799999999999997</v>
      </c>
      <c r="T1999">
        <v>0</v>
      </c>
      <c r="U1999">
        <v>0</v>
      </c>
      <c r="V1999">
        <v>32.799999999999997</v>
      </c>
      <c r="W1999" s="2">
        <v>41830</v>
      </c>
      <c r="X1999">
        <v>0</v>
      </c>
      <c r="Y1999" t="s">
        <v>67</v>
      </c>
      <c r="Z1999" t="s">
        <v>68</v>
      </c>
      <c r="AA1999" t="s">
        <v>1694</v>
      </c>
      <c r="AC1999">
        <v>0</v>
      </c>
      <c r="AD1999" t="s">
        <v>1759</v>
      </c>
      <c r="AE1999" t="s">
        <v>1763</v>
      </c>
      <c r="AF1999" t="s">
        <v>1764</v>
      </c>
      <c r="AG1999">
        <v>2</v>
      </c>
      <c r="AH1999" t="s">
        <v>795</v>
      </c>
      <c r="AI1999">
        <v>3800</v>
      </c>
      <c r="AK1999" t="s">
        <v>947</v>
      </c>
      <c r="AL1999" t="s">
        <v>1765</v>
      </c>
      <c r="AM1999" t="s">
        <v>1766</v>
      </c>
    </row>
    <row r="2000" spans="1:39" x14ac:dyDescent="0.25">
      <c r="A2000" s="2">
        <v>41794</v>
      </c>
      <c r="B2000" t="s">
        <v>15041</v>
      </c>
      <c r="C2000" t="s">
        <v>15042</v>
      </c>
      <c r="D2000" s="2">
        <v>41802</v>
      </c>
      <c r="E2000" s="2">
        <v>41802</v>
      </c>
      <c r="G2000">
        <v>10</v>
      </c>
      <c r="H2000">
        <v>2</v>
      </c>
      <c r="I2000">
        <v>0</v>
      </c>
      <c r="L2000" t="s">
        <v>64</v>
      </c>
      <c r="M2000" t="s">
        <v>1759</v>
      </c>
      <c r="N2000" t="s">
        <v>1760</v>
      </c>
      <c r="O2000" t="s">
        <v>66</v>
      </c>
      <c r="Q2000">
        <v>60</v>
      </c>
      <c r="R2000">
        <v>109.44</v>
      </c>
      <c r="S2000">
        <v>169.44</v>
      </c>
      <c r="T2000">
        <v>0</v>
      </c>
      <c r="U2000">
        <v>0</v>
      </c>
      <c r="V2000">
        <v>213.44</v>
      </c>
      <c r="W2000" s="2">
        <v>41830</v>
      </c>
      <c r="X2000">
        <v>0</v>
      </c>
      <c r="Y2000" t="s">
        <v>67</v>
      </c>
      <c r="Z2000" t="s">
        <v>68</v>
      </c>
      <c r="AA2000" t="s">
        <v>69</v>
      </c>
      <c r="AC2000">
        <v>0</v>
      </c>
      <c r="AD2000" t="s">
        <v>1759</v>
      </c>
      <c r="AE2000" t="s">
        <v>1763</v>
      </c>
      <c r="AF2000" t="s">
        <v>1764</v>
      </c>
      <c r="AG2000">
        <v>2</v>
      </c>
      <c r="AH2000" t="s">
        <v>795</v>
      </c>
      <c r="AI2000">
        <v>3800</v>
      </c>
      <c r="AK2000" t="s">
        <v>947</v>
      </c>
      <c r="AL2000" t="s">
        <v>1765</v>
      </c>
      <c r="AM2000" t="s">
        <v>1766</v>
      </c>
    </row>
    <row r="2001" spans="1:39" x14ac:dyDescent="0.25">
      <c r="A2001" s="2">
        <v>41787</v>
      </c>
      <c r="B2001" t="s">
        <v>15142</v>
      </c>
      <c r="C2001" t="s">
        <v>14955</v>
      </c>
      <c r="D2001" s="2">
        <v>41800</v>
      </c>
      <c r="E2001" s="2">
        <v>41800</v>
      </c>
      <c r="F2001" t="s">
        <v>14955</v>
      </c>
      <c r="G2001">
        <v>0</v>
      </c>
      <c r="H2001">
        <v>0</v>
      </c>
      <c r="I2001">
        <v>0</v>
      </c>
      <c r="J2001" t="s">
        <v>15143</v>
      </c>
      <c r="L2001" t="s">
        <v>64</v>
      </c>
      <c r="M2001" t="s">
        <v>1759</v>
      </c>
      <c r="N2001" t="s">
        <v>1760</v>
      </c>
      <c r="Q2001">
        <v>48</v>
      </c>
      <c r="R2001">
        <v>100.32</v>
      </c>
      <c r="S2001">
        <v>148.32</v>
      </c>
      <c r="T2001">
        <v>0</v>
      </c>
      <c r="U2001">
        <v>504</v>
      </c>
      <c r="V2001">
        <v>100.32</v>
      </c>
      <c r="W2001" s="2">
        <v>41830</v>
      </c>
      <c r="X2001">
        <v>0</v>
      </c>
      <c r="Y2001" t="s">
        <v>67</v>
      </c>
      <c r="Z2001" t="s">
        <v>13404</v>
      </c>
      <c r="AA2001" t="s">
        <v>69</v>
      </c>
      <c r="AB2001" t="s">
        <v>258</v>
      </c>
      <c r="AC2001">
        <v>81</v>
      </c>
      <c r="AD2001" t="s">
        <v>1759</v>
      </c>
      <c r="AE2001" t="s">
        <v>1763</v>
      </c>
      <c r="AF2001" t="s">
        <v>1764</v>
      </c>
      <c r="AG2001">
        <v>2</v>
      </c>
      <c r="AH2001" t="s">
        <v>795</v>
      </c>
      <c r="AI2001">
        <v>3800</v>
      </c>
      <c r="AK2001" t="s">
        <v>947</v>
      </c>
      <c r="AL2001" t="s">
        <v>1765</v>
      </c>
      <c r="AM2001" t="s">
        <v>1766</v>
      </c>
    </row>
    <row r="2002" spans="1:39" x14ac:dyDescent="0.25">
      <c r="A2002" s="2">
        <v>41771</v>
      </c>
      <c r="B2002" t="s">
        <v>15572</v>
      </c>
      <c r="C2002" t="s">
        <v>15573</v>
      </c>
      <c r="D2002" s="2">
        <v>41780</v>
      </c>
      <c r="E2002" s="2">
        <v>41780</v>
      </c>
      <c r="F2002" t="s">
        <v>15574</v>
      </c>
      <c r="G2002">
        <v>6</v>
      </c>
      <c r="H2002">
        <v>1</v>
      </c>
      <c r="I2002">
        <v>0</v>
      </c>
      <c r="L2002" t="s">
        <v>64</v>
      </c>
      <c r="M2002" t="s">
        <v>1759</v>
      </c>
      <c r="N2002" t="s">
        <v>1760</v>
      </c>
      <c r="O2002" t="s">
        <v>66</v>
      </c>
      <c r="Q2002">
        <v>48</v>
      </c>
      <c r="R2002">
        <v>3.36</v>
      </c>
      <c r="S2002">
        <v>51.36</v>
      </c>
      <c r="T2002">
        <v>0</v>
      </c>
      <c r="U2002">
        <v>0</v>
      </c>
      <c r="V2002">
        <v>51.36</v>
      </c>
      <c r="W2002" s="2">
        <v>41795</v>
      </c>
      <c r="X2002">
        <v>0</v>
      </c>
      <c r="Y2002" t="s">
        <v>67</v>
      </c>
      <c r="Z2002" t="s">
        <v>68</v>
      </c>
      <c r="AA2002" t="s">
        <v>2906</v>
      </c>
      <c r="AC2002">
        <v>0</v>
      </c>
      <c r="AD2002" t="s">
        <v>1759</v>
      </c>
      <c r="AE2002" t="s">
        <v>1763</v>
      </c>
      <c r="AF2002" t="s">
        <v>1764</v>
      </c>
      <c r="AG2002">
        <v>2</v>
      </c>
      <c r="AH2002" t="s">
        <v>795</v>
      </c>
      <c r="AI2002">
        <v>3800</v>
      </c>
      <c r="AK2002" t="s">
        <v>947</v>
      </c>
      <c r="AL2002" t="s">
        <v>1765</v>
      </c>
      <c r="AM2002" t="s">
        <v>1766</v>
      </c>
    </row>
    <row r="2003" spans="1:39" x14ac:dyDescent="0.25">
      <c r="A2003" s="2">
        <v>41771</v>
      </c>
      <c r="B2003" t="s">
        <v>15575</v>
      </c>
      <c r="C2003" t="s">
        <v>15576</v>
      </c>
      <c r="D2003" s="2">
        <v>41781</v>
      </c>
      <c r="E2003" s="2">
        <v>41781</v>
      </c>
      <c r="F2003" t="s">
        <v>15577</v>
      </c>
      <c r="G2003">
        <v>50</v>
      </c>
      <c r="H2003">
        <v>5</v>
      </c>
      <c r="I2003">
        <v>0</v>
      </c>
      <c r="L2003" t="s">
        <v>64</v>
      </c>
      <c r="M2003" t="s">
        <v>1759</v>
      </c>
      <c r="N2003" t="s">
        <v>1760</v>
      </c>
      <c r="O2003" t="s">
        <v>66</v>
      </c>
      <c r="Q2003">
        <v>0</v>
      </c>
      <c r="R2003">
        <v>0</v>
      </c>
      <c r="S2003">
        <v>0</v>
      </c>
      <c r="T2003">
        <v>0</v>
      </c>
      <c r="U2003">
        <v>0</v>
      </c>
      <c r="V2003">
        <v>0</v>
      </c>
      <c r="X2003">
        <v>0</v>
      </c>
      <c r="Y2003" t="s">
        <v>67</v>
      </c>
      <c r="Z2003" t="s">
        <v>154</v>
      </c>
      <c r="AC2003">
        <v>0</v>
      </c>
      <c r="AD2003" t="s">
        <v>1759</v>
      </c>
      <c r="AE2003" t="s">
        <v>1763</v>
      </c>
      <c r="AF2003" t="s">
        <v>1764</v>
      </c>
      <c r="AG2003">
        <v>2</v>
      </c>
      <c r="AH2003" t="s">
        <v>795</v>
      </c>
      <c r="AI2003">
        <v>3800</v>
      </c>
      <c r="AK2003" t="s">
        <v>947</v>
      </c>
      <c r="AL2003" t="s">
        <v>1765</v>
      </c>
      <c r="AM2003" t="s">
        <v>1766</v>
      </c>
    </row>
    <row r="2004" spans="1:39" x14ac:dyDescent="0.25">
      <c r="A2004" s="2">
        <v>41771</v>
      </c>
      <c r="B2004" t="s">
        <v>15580</v>
      </c>
      <c r="C2004" t="s">
        <v>15581</v>
      </c>
      <c r="D2004" s="2">
        <v>41804</v>
      </c>
      <c r="E2004" s="2">
        <v>41804</v>
      </c>
      <c r="F2004" t="s">
        <v>15582</v>
      </c>
      <c r="G2004">
        <v>20</v>
      </c>
      <c r="H2004">
        <v>10</v>
      </c>
      <c r="I2004">
        <v>0</v>
      </c>
      <c r="L2004" t="s">
        <v>64</v>
      </c>
      <c r="M2004" t="s">
        <v>1759</v>
      </c>
      <c r="N2004" t="s">
        <v>1760</v>
      </c>
      <c r="O2004" t="s">
        <v>66</v>
      </c>
      <c r="Q2004">
        <v>216</v>
      </c>
      <c r="R2004">
        <v>273.60000000000002</v>
      </c>
      <c r="S2004">
        <v>489.6</v>
      </c>
      <c r="T2004">
        <v>0</v>
      </c>
      <c r="U2004">
        <v>0</v>
      </c>
      <c r="V2004">
        <v>0</v>
      </c>
      <c r="X2004">
        <v>0</v>
      </c>
      <c r="Y2004" t="s">
        <v>67</v>
      </c>
      <c r="Z2004" t="s">
        <v>12981</v>
      </c>
      <c r="AA2004" t="s">
        <v>2906</v>
      </c>
      <c r="AC2004">
        <v>0</v>
      </c>
      <c r="AD2004" t="s">
        <v>1759</v>
      </c>
      <c r="AE2004" t="s">
        <v>1763</v>
      </c>
      <c r="AF2004" t="s">
        <v>1764</v>
      </c>
      <c r="AG2004">
        <v>2</v>
      </c>
      <c r="AH2004" t="s">
        <v>795</v>
      </c>
      <c r="AI2004">
        <v>3800</v>
      </c>
      <c r="AK2004" t="s">
        <v>947</v>
      </c>
      <c r="AL2004" t="s">
        <v>1765</v>
      </c>
      <c r="AM2004" t="s">
        <v>1766</v>
      </c>
    </row>
    <row r="2005" spans="1:39" x14ac:dyDescent="0.25">
      <c r="A2005" s="2">
        <v>41759</v>
      </c>
      <c r="B2005" t="s">
        <v>15725</v>
      </c>
      <c r="C2005" t="s">
        <v>15726</v>
      </c>
      <c r="D2005" s="2">
        <v>41786</v>
      </c>
      <c r="E2005" s="2">
        <v>41786</v>
      </c>
      <c r="F2005" t="s">
        <v>1759</v>
      </c>
      <c r="G2005">
        <v>50</v>
      </c>
      <c r="H2005">
        <v>0</v>
      </c>
      <c r="I2005">
        <v>0</v>
      </c>
      <c r="L2005" t="s">
        <v>64</v>
      </c>
      <c r="M2005" t="s">
        <v>1759</v>
      </c>
      <c r="N2005" t="s">
        <v>1760</v>
      </c>
      <c r="O2005" t="s">
        <v>66</v>
      </c>
      <c r="Q2005">
        <v>184</v>
      </c>
      <c r="R2005">
        <v>364.8</v>
      </c>
      <c r="S2005">
        <v>548.79999999999995</v>
      </c>
      <c r="T2005">
        <v>0</v>
      </c>
      <c r="U2005">
        <v>0</v>
      </c>
      <c r="V2005">
        <v>184</v>
      </c>
      <c r="W2005" s="2">
        <v>41795</v>
      </c>
      <c r="X2005">
        <v>456</v>
      </c>
      <c r="Y2005" s="2">
        <v>41802</v>
      </c>
      <c r="Z2005" t="s">
        <v>68</v>
      </c>
      <c r="AA2005" t="s">
        <v>2906</v>
      </c>
      <c r="AC2005">
        <v>0</v>
      </c>
      <c r="AD2005" t="s">
        <v>1759</v>
      </c>
      <c r="AE2005" t="s">
        <v>1763</v>
      </c>
      <c r="AF2005" t="s">
        <v>1764</v>
      </c>
      <c r="AG2005">
        <v>2</v>
      </c>
      <c r="AH2005" t="s">
        <v>795</v>
      </c>
      <c r="AI2005">
        <v>3800</v>
      </c>
      <c r="AK2005" t="s">
        <v>947</v>
      </c>
      <c r="AL2005" t="s">
        <v>1765</v>
      </c>
      <c r="AM2005" t="s">
        <v>1766</v>
      </c>
    </row>
    <row r="2006" spans="1:39" x14ac:dyDescent="0.25">
      <c r="A2006" s="2">
        <v>41759</v>
      </c>
      <c r="B2006" t="s">
        <v>15727</v>
      </c>
      <c r="C2006" t="s">
        <v>15728</v>
      </c>
      <c r="D2006" s="2">
        <v>41779</v>
      </c>
      <c r="E2006" s="2">
        <v>41779</v>
      </c>
      <c r="G2006">
        <v>14</v>
      </c>
      <c r="H2006">
        <v>2</v>
      </c>
      <c r="I2006">
        <v>0</v>
      </c>
      <c r="L2006" t="s">
        <v>64</v>
      </c>
      <c r="M2006" t="s">
        <v>1759</v>
      </c>
      <c r="N2006" t="s">
        <v>1760</v>
      </c>
      <c r="O2006" t="s">
        <v>66</v>
      </c>
      <c r="Q2006">
        <v>40</v>
      </c>
      <c r="R2006">
        <v>165.12</v>
      </c>
      <c r="S2006">
        <v>205.12</v>
      </c>
      <c r="T2006">
        <v>0</v>
      </c>
      <c r="U2006">
        <v>0</v>
      </c>
      <c r="V2006">
        <v>179.04</v>
      </c>
      <c r="W2006" s="2">
        <v>41781</v>
      </c>
      <c r="X2006">
        <v>0</v>
      </c>
      <c r="Y2006" t="s">
        <v>67</v>
      </c>
      <c r="Z2006" t="s">
        <v>68</v>
      </c>
      <c r="AA2006" t="s">
        <v>2906</v>
      </c>
      <c r="AC2006">
        <v>0</v>
      </c>
      <c r="AD2006" t="s">
        <v>1759</v>
      </c>
      <c r="AE2006" t="s">
        <v>1763</v>
      </c>
      <c r="AF2006" t="s">
        <v>1764</v>
      </c>
      <c r="AG2006">
        <v>2</v>
      </c>
      <c r="AH2006" t="s">
        <v>795</v>
      </c>
      <c r="AI2006">
        <v>3800</v>
      </c>
      <c r="AK2006" t="s">
        <v>947</v>
      </c>
      <c r="AL2006" t="s">
        <v>1765</v>
      </c>
      <c r="AM2006" t="s">
        <v>1766</v>
      </c>
    </row>
    <row r="2007" spans="1:39" x14ac:dyDescent="0.25">
      <c r="A2007" s="2">
        <v>41732</v>
      </c>
      <c r="B2007" t="s">
        <v>16289</v>
      </c>
      <c r="C2007" t="s">
        <v>9513</v>
      </c>
      <c r="D2007" s="2">
        <v>41756</v>
      </c>
      <c r="E2007" s="2">
        <v>41819</v>
      </c>
      <c r="F2007" t="s">
        <v>4241</v>
      </c>
      <c r="G2007">
        <v>2</v>
      </c>
      <c r="H2007">
        <v>0</v>
      </c>
      <c r="I2007">
        <v>0</v>
      </c>
      <c r="L2007" t="s">
        <v>64</v>
      </c>
      <c r="M2007" t="s">
        <v>1759</v>
      </c>
      <c r="N2007" t="s">
        <v>1760</v>
      </c>
      <c r="O2007" t="s">
        <v>13222</v>
      </c>
      <c r="P2007" t="s">
        <v>16290</v>
      </c>
      <c r="Q2007">
        <v>50.4</v>
      </c>
      <c r="R2007">
        <v>0</v>
      </c>
      <c r="S2007">
        <v>50.4</v>
      </c>
      <c r="T2007">
        <v>0</v>
      </c>
      <c r="U2007">
        <v>0</v>
      </c>
      <c r="V2007">
        <v>50.4</v>
      </c>
      <c r="W2007" s="2">
        <v>41739</v>
      </c>
      <c r="X2007">
        <v>0</v>
      </c>
      <c r="Y2007" t="s">
        <v>67</v>
      </c>
      <c r="Z2007" t="s">
        <v>68</v>
      </c>
      <c r="AA2007" t="s">
        <v>884</v>
      </c>
      <c r="AC2007">
        <v>0</v>
      </c>
      <c r="AD2007" t="s">
        <v>1759</v>
      </c>
      <c r="AE2007" t="s">
        <v>1763</v>
      </c>
      <c r="AF2007" t="s">
        <v>1764</v>
      </c>
      <c r="AG2007">
        <v>2</v>
      </c>
      <c r="AH2007" t="s">
        <v>795</v>
      </c>
      <c r="AI2007">
        <v>3800</v>
      </c>
      <c r="AK2007" t="s">
        <v>947</v>
      </c>
      <c r="AL2007" t="s">
        <v>1765</v>
      </c>
      <c r="AM2007" t="s">
        <v>1766</v>
      </c>
    </row>
    <row r="2008" spans="1:39" x14ac:dyDescent="0.25">
      <c r="A2008" s="2">
        <v>41723</v>
      </c>
      <c r="B2008" t="s">
        <v>16552</v>
      </c>
      <c r="C2008" t="s">
        <v>15721</v>
      </c>
      <c r="D2008" s="2">
        <v>41736</v>
      </c>
      <c r="E2008" s="2">
        <v>41740</v>
      </c>
      <c r="F2008" t="s">
        <v>14331</v>
      </c>
      <c r="G2008">
        <v>1</v>
      </c>
      <c r="H2008">
        <v>0</v>
      </c>
      <c r="I2008">
        <v>0</v>
      </c>
      <c r="L2008" t="s">
        <v>64</v>
      </c>
      <c r="M2008" t="s">
        <v>1759</v>
      </c>
      <c r="N2008" t="s">
        <v>1760</v>
      </c>
      <c r="O2008" t="s">
        <v>3047</v>
      </c>
      <c r="P2008" t="s">
        <v>16553</v>
      </c>
      <c r="Q2008">
        <v>32</v>
      </c>
      <c r="R2008">
        <v>0</v>
      </c>
      <c r="S2008">
        <v>32</v>
      </c>
      <c r="T2008">
        <v>0</v>
      </c>
      <c r="U2008">
        <v>0</v>
      </c>
      <c r="V2008">
        <v>32</v>
      </c>
      <c r="W2008" s="2">
        <v>41725</v>
      </c>
      <c r="X2008">
        <v>0</v>
      </c>
      <c r="Y2008" t="s">
        <v>67</v>
      </c>
      <c r="Z2008" t="s">
        <v>68</v>
      </c>
      <c r="AA2008" t="s">
        <v>1694</v>
      </c>
      <c r="AC2008">
        <v>0</v>
      </c>
      <c r="AD2008" t="s">
        <v>1759</v>
      </c>
      <c r="AE2008" t="s">
        <v>1763</v>
      </c>
      <c r="AF2008" t="s">
        <v>1764</v>
      </c>
      <c r="AG2008">
        <v>2</v>
      </c>
      <c r="AH2008" t="s">
        <v>795</v>
      </c>
      <c r="AI2008">
        <v>3800</v>
      </c>
      <c r="AK2008" t="s">
        <v>947</v>
      </c>
      <c r="AL2008" t="s">
        <v>1765</v>
      </c>
      <c r="AM2008" t="s">
        <v>1766</v>
      </c>
    </row>
    <row r="2009" spans="1:39" x14ac:dyDescent="0.25">
      <c r="A2009" s="2">
        <v>41722</v>
      </c>
      <c r="B2009" t="s">
        <v>16569</v>
      </c>
      <c r="C2009" t="s">
        <v>16570</v>
      </c>
      <c r="D2009" s="2">
        <v>41730</v>
      </c>
      <c r="E2009" s="2">
        <v>41730</v>
      </c>
      <c r="F2009" t="s">
        <v>16571</v>
      </c>
      <c r="G2009">
        <v>5</v>
      </c>
      <c r="H2009">
        <v>9</v>
      </c>
      <c r="I2009">
        <v>0</v>
      </c>
      <c r="L2009" t="s">
        <v>64</v>
      </c>
      <c r="M2009" t="s">
        <v>1759</v>
      </c>
      <c r="N2009" t="s">
        <v>1760</v>
      </c>
      <c r="O2009" t="s">
        <v>66</v>
      </c>
      <c r="Q2009">
        <v>44.8</v>
      </c>
      <c r="R2009">
        <v>151.19999999999999</v>
      </c>
      <c r="S2009">
        <v>196</v>
      </c>
      <c r="T2009">
        <v>0</v>
      </c>
      <c r="U2009">
        <v>0</v>
      </c>
      <c r="V2009">
        <v>0</v>
      </c>
      <c r="X2009">
        <v>0</v>
      </c>
      <c r="Y2009" t="s">
        <v>67</v>
      </c>
      <c r="Z2009" t="s">
        <v>12981</v>
      </c>
      <c r="AA2009" t="s">
        <v>2906</v>
      </c>
      <c r="AC2009">
        <v>0</v>
      </c>
      <c r="AD2009" t="s">
        <v>1759</v>
      </c>
      <c r="AE2009" t="s">
        <v>1763</v>
      </c>
      <c r="AF2009" t="s">
        <v>1764</v>
      </c>
      <c r="AG2009">
        <v>2</v>
      </c>
      <c r="AH2009" t="s">
        <v>795</v>
      </c>
      <c r="AI2009">
        <v>3800</v>
      </c>
      <c r="AK2009" t="s">
        <v>947</v>
      </c>
      <c r="AL2009" t="s">
        <v>1765</v>
      </c>
      <c r="AM2009" t="s">
        <v>1766</v>
      </c>
    </row>
    <row r="2010" spans="1:39" x14ac:dyDescent="0.25">
      <c r="A2010" s="2">
        <v>41710</v>
      </c>
      <c r="B2010" t="s">
        <v>16883</v>
      </c>
      <c r="C2010" t="s">
        <v>16884</v>
      </c>
      <c r="D2010" s="2">
        <v>41716</v>
      </c>
      <c r="E2010" s="2">
        <v>41716</v>
      </c>
      <c r="F2010" t="s">
        <v>16885</v>
      </c>
      <c r="G2010">
        <v>4</v>
      </c>
      <c r="H2010">
        <v>7</v>
      </c>
      <c r="I2010">
        <v>0</v>
      </c>
      <c r="L2010" t="s">
        <v>64</v>
      </c>
      <c r="M2010" t="s">
        <v>1759</v>
      </c>
      <c r="N2010" t="s">
        <v>1760</v>
      </c>
      <c r="O2010" t="s">
        <v>66</v>
      </c>
      <c r="Q2010">
        <v>57.6</v>
      </c>
      <c r="R2010">
        <v>109.44</v>
      </c>
      <c r="S2010">
        <v>167.04</v>
      </c>
      <c r="T2010">
        <v>0</v>
      </c>
      <c r="U2010">
        <v>0</v>
      </c>
      <c r="V2010">
        <v>134.88</v>
      </c>
      <c r="W2010" s="2">
        <v>41725</v>
      </c>
      <c r="X2010">
        <v>0</v>
      </c>
      <c r="Y2010" t="s">
        <v>67</v>
      </c>
      <c r="Z2010" t="s">
        <v>68</v>
      </c>
      <c r="AA2010" t="s">
        <v>69</v>
      </c>
      <c r="AC2010">
        <v>0</v>
      </c>
      <c r="AD2010" t="s">
        <v>1759</v>
      </c>
      <c r="AE2010" t="s">
        <v>1763</v>
      </c>
      <c r="AF2010" t="s">
        <v>1764</v>
      </c>
      <c r="AG2010">
        <v>2</v>
      </c>
      <c r="AH2010" t="s">
        <v>795</v>
      </c>
      <c r="AI2010">
        <v>3800</v>
      </c>
      <c r="AK2010" t="s">
        <v>947</v>
      </c>
      <c r="AL2010" t="s">
        <v>1765</v>
      </c>
      <c r="AM2010" t="s">
        <v>1766</v>
      </c>
    </row>
    <row r="2011" spans="1:39" x14ac:dyDescent="0.25">
      <c r="A2011" s="2">
        <v>41709</v>
      </c>
      <c r="B2011" t="s">
        <v>16928</v>
      </c>
      <c r="C2011" t="s">
        <v>16929</v>
      </c>
      <c r="D2011" s="2">
        <v>41731</v>
      </c>
      <c r="E2011" s="2">
        <v>41731</v>
      </c>
      <c r="F2011" t="s">
        <v>16930</v>
      </c>
      <c r="G2011">
        <v>90</v>
      </c>
      <c r="H2011">
        <v>0</v>
      </c>
      <c r="I2011">
        <v>0</v>
      </c>
      <c r="L2011" t="s">
        <v>64</v>
      </c>
      <c r="M2011" t="s">
        <v>1759</v>
      </c>
      <c r="N2011" t="s">
        <v>1760</v>
      </c>
      <c r="O2011" t="s">
        <v>66</v>
      </c>
      <c r="Q2011">
        <v>200</v>
      </c>
      <c r="R2011">
        <v>240</v>
      </c>
      <c r="S2011">
        <v>440</v>
      </c>
      <c r="T2011">
        <v>0</v>
      </c>
      <c r="U2011">
        <v>0</v>
      </c>
      <c r="V2011">
        <v>240</v>
      </c>
      <c r="W2011" s="2">
        <v>41753</v>
      </c>
      <c r="X2011">
        <v>0</v>
      </c>
      <c r="Y2011" t="s">
        <v>67</v>
      </c>
      <c r="Z2011" t="s">
        <v>68</v>
      </c>
      <c r="AA2011" t="s">
        <v>1190</v>
      </c>
      <c r="AC2011">
        <v>0</v>
      </c>
      <c r="AD2011" t="s">
        <v>1759</v>
      </c>
      <c r="AE2011" t="s">
        <v>1763</v>
      </c>
      <c r="AF2011" t="s">
        <v>1764</v>
      </c>
      <c r="AG2011">
        <v>2</v>
      </c>
      <c r="AH2011" t="s">
        <v>795</v>
      </c>
      <c r="AI2011">
        <v>3800</v>
      </c>
      <c r="AK2011" t="s">
        <v>947</v>
      </c>
      <c r="AL2011" t="s">
        <v>1765</v>
      </c>
      <c r="AM2011" t="s">
        <v>1766</v>
      </c>
    </row>
    <row r="2012" spans="1:39" x14ac:dyDescent="0.25">
      <c r="A2012" s="2">
        <v>41702</v>
      </c>
      <c r="B2012" t="s">
        <v>17131</v>
      </c>
      <c r="C2012" t="s">
        <v>17132</v>
      </c>
      <c r="D2012" s="2">
        <v>41743</v>
      </c>
      <c r="E2012" s="2">
        <v>41747</v>
      </c>
      <c r="F2012" t="s">
        <v>4241</v>
      </c>
      <c r="G2012">
        <v>2</v>
      </c>
      <c r="H2012">
        <v>0</v>
      </c>
      <c r="I2012">
        <v>0</v>
      </c>
      <c r="L2012" t="s">
        <v>64</v>
      </c>
      <c r="M2012" t="s">
        <v>1759</v>
      </c>
      <c r="N2012" t="s">
        <v>1760</v>
      </c>
      <c r="O2012" t="s">
        <v>13222</v>
      </c>
      <c r="P2012" t="s">
        <v>17133</v>
      </c>
      <c r="Q2012">
        <v>88</v>
      </c>
      <c r="R2012">
        <v>0</v>
      </c>
      <c r="S2012">
        <v>88</v>
      </c>
      <c r="T2012">
        <v>0</v>
      </c>
      <c r="U2012">
        <v>0</v>
      </c>
      <c r="V2012">
        <v>88</v>
      </c>
      <c r="W2012" s="2">
        <v>41711</v>
      </c>
      <c r="X2012">
        <v>0</v>
      </c>
      <c r="Y2012" t="s">
        <v>67</v>
      </c>
      <c r="Z2012" t="s">
        <v>68</v>
      </c>
      <c r="AA2012" t="s">
        <v>1694</v>
      </c>
      <c r="AC2012">
        <v>0</v>
      </c>
      <c r="AD2012" t="s">
        <v>1759</v>
      </c>
      <c r="AE2012" t="s">
        <v>1763</v>
      </c>
      <c r="AF2012" t="s">
        <v>1764</v>
      </c>
      <c r="AG2012">
        <v>2</v>
      </c>
      <c r="AH2012" t="s">
        <v>795</v>
      </c>
      <c r="AI2012">
        <v>3800</v>
      </c>
      <c r="AK2012" t="s">
        <v>947</v>
      </c>
      <c r="AL2012" t="s">
        <v>1765</v>
      </c>
      <c r="AM2012" t="s">
        <v>1766</v>
      </c>
    </row>
    <row r="2013" spans="1:39" x14ac:dyDescent="0.25">
      <c r="A2013" s="2">
        <v>41702</v>
      </c>
      <c r="B2013" t="s">
        <v>17134</v>
      </c>
      <c r="C2013" t="s">
        <v>17135</v>
      </c>
      <c r="D2013" s="2">
        <v>41702</v>
      </c>
      <c r="E2013" s="2">
        <v>42004</v>
      </c>
      <c r="F2013" t="s">
        <v>17136</v>
      </c>
      <c r="G2013">
        <v>1</v>
      </c>
      <c r="H2013">
        <v>0</v>
      </c>
      <c r="I2013">
        <v>0</v>
      </c>
      <c r="K2013" t="s">
        <v>17137</v>
      </c>
      <c r="L2013" t="s">
        <v>64</v>
      </c>
      <c r="M2013" t="s">
        <v>1759</v>
      </c>
      <c r="N2013" t="s">
        <v>1760</v>
      </c>
      <c r="O2013" t="s">
        <v>3047</v>
      </c>
      <c r="P2013" t="s">
        <v>3048</v>
      </c>
      <c r="Q2013">
        <v>52</v>
      </c>
      <c r="R2013">
        <v>0</v>
      </c>
      <c r="S2013">
        <v>52</v>
      </c>
      <c r="T2013">
        <v>0</v>
      </c>
      <c r="U2013">
        <v>0</v>
      </c>
      <c r="V2013">
        <v>52</v>
      </c>
      <c r="W2013" s="2">
        <v>41711</v>
      </c>
      <c r="X2013">
        <v>0</v>
      </c>
      <c r="Y2013" t="s">
        <v>67</v>
      </c>
      <c r="Z2013" t="s">
        <v>68</v>
      </c>
      <c r="AA2013" t="s">
        <v>500</v>
      </c>
      <c r="AC2013">
        <v>0</v>
      </c>
      <c r="AD2013" t="s">
        <v>1759</v>
      </c>
      <c r="AE2013" t="s">
        <v>1763</v>
      </c>
      <c r="AF2013" t="s">
        <v>1764</v>
      </c>
      <c r="AG2013">
        <v>2</v>
      </c>
      <c r="AH2013" t="s">
        <v>795</v>
      </c>
      <c r="AI2013">
        <v>3800</v>
      </c>
      <c r="AK2013" t="s">
        <v>947</v>
      </c>
      <c r="AL2013" t="s">
        <v>1765</v>
      </c>
      <c r="AM2013" t="s">
        <v>1766</v>
      </c>
    </row>
    <row r="2014" spans="1:39" x14ac:dyDescent="0.25">
      <c r="A2014" s="2">
        <v>41676</v>
      </c>
      <c r="B2014" t="s">
        <v>17864</v>
      </c>
      <c r="C2014" t="s">
        <v>3922</v>
      </c>
      <c r="D2014" s="2">
        <v>41697</v>
      </c>
      <c r="E2014" s="2">
        <v>41725</v>
      </c>
      <c r="F2014" t="s">
        <v>3923</v>
      </c>
      <c r="G2014">
        <v>35</v>
      </c>
      <c r="H2014">
        <v>0</v>
      </c>
      <c r="I2014">
        <v>0</v>
      </c>
      <c r="J2014" t="s">
        <v>17865</v>
      </c>
      <c r="K2014" t="s">
        <v>17866</v>
      </c>
      <c r="L2014" t="s">
        <v>64</v>
      </c>
      <c r="M2014" t="s">
        <v>1759</v>
      </c>
      <c r="N2014" t="s">
        <v>1760</v>
      </c>
      <c r="Q2014">
        <v>0</v>
      </c>
      <c r="R2014">
        <v>0</v>
      </c>
      <c r="S2014">
        <v>0</v>
      </c>
      <c r="T2014">
        <v>0</v>
      </c>
      <c r="U2014">
        <v>0</v>
      </c>
      <c r="V2014">
        <v>92</v>
      </c>
      <c r="W2014" s="2">
        <v>41725</v>
      </c>
      <c r="X2014">
        <v>0</v>
      </c>
      <c r="Y2014" t="s">
        <v>67</v>
      </c>
      <c r="Z2014" t="s">
        <v>68</v>
      </c>
      <c r="AA2014" t="s">
        <v>69</v>
      </c>
      <c r="AB2014" t="s">
        <v>258</v>
      </c>
      <c r="AC2014">
        <v>0</v>
      </c>
      <c r="AD2014" t="s">
        <v>1759</v>
      </c>
      <c r="AE2014" t="s">
        <v>1763</v>
      </c>
      <c r="AF2014" t="s">
        <v>1764</v>
      </c>
      <c r="AG2014">
        <v>2</v>
      </c>
      <c r="AH2014" t="s">
        <v>795</v>
      </c>
      <c r="AI2014">
        <v>3800</v>
      </c>
      <c r="AK2014" t="s">
        <v>947</v>
      </c>
      <c r="AL2014" t="s">
        <v>1765</v>
      </c>
      <c r="AM2014" t="s">
        <v>1766</v>
      </c>
    </row>
    <row r="2015" spans="1:39" x14ac:dyDescent="0.25">
      <c r="A2015" s="2">
        <v>41674</v>
      </c>
      <c r="B2015" t="s">
        <v>17939</v>
      </c>
      <c r="C2015" t="s">
        <v>17940</v>
      </c>
      <c r="D2015" s="2">
        <v>41688</v>
      </c>
      <c r="E2015" s="2">
        <v>41688</v>
      </c>
      <c r="F2015" t="s">
        <v>17941</v>
      </c>
      <c r="G2015">
        <v>6</v>
      </c>
      <c r="H2015">
        <v>19</v>
      </c>
      <c r="I2015">
        <v>0</v>
      </c>
      <c r="L2015" t="s">
        <v>64</v>
      </c>
      <c r="M2015" t="s">
        <v>1759</v>
      </c>
      <c r="N2015" t="s">
        <v>1760</v>
      </c>
      <c r="O2015" t="s">
        <v>66</v>
      </c>
      <c r="Q2015">
        <v>0</v>
      </c>
      <c r="R2015">
        <v>0</v>
      </c>
      <c r="S2015">
        <v>0</v>
      </c>
      <c r="T2015">
        <v>0</v>
      </c>
      <c r="U2015">
        <v>0</v>
      </c>
      <c r="V2015">
        <v>0</v>
      </c>
      <c r="X2015">
        <v>0</v>
      </c>
      <c r="Y2015" t="s">
        <v>67</v>
      </c>
      <c r="Z2015" t="s">
        <v>154</v>
      </c>
      <c r="AC2015">
        <v>0</v>
      </c>
      <c r="AD2015" t="s">
        <v>1759</v>
      </c>
      <c r="AE2015" t="s">
        <v>1763</v>
      </c>
      <c r="AF2015" t="s">
        <v>1764</v>
      </c>
      <c r="AG2015">
        <v>2</v>
      </c>
      <c r="AH2015" t="s">
        <v>795</v>
      </c>
      <c r="AI2015">
        <v>3800</v>
      </c>
      <c r="AK2015" t="s">
        <v>947</v>
      </c>
      <c r="AL2015" t="s">
        <v>1765</v>
      </c>
      <c r="AM2015" t="s">
        <v>1766</v>
      </c>
    </row>
    <row r="2016" spans="1:39" x14ac:dyDescent="0.25">
      <c r="A2016" s="2">
        <v>41674</v>
      </c>
      <c r="B2016" t="s">
        <v>17942</v>
      </c>
      <c r="C2016" t="s">
        <v>17943</v>
      </c>
      <c r="D2016" s="2">
        <v>41688</v>
      </c>
      <c r="E2016" s="2">
        <v>41688</v>
      </c>
      <c r="F2016" t="s">
        <v>17733</v>
      </c>
      <c r="G2016">
        <v>6</v>
      </c>
      <c r="H2016">
        <v>19</v>
      </c>
      <c r="I2016">
        <v>0</v>
      </c>
      <c r="J2016" t="s">
        <v>17944</v>
      </c>
      <c r="L2016" t="s">
        <v>64</v>
      </c>
      <c r="M2016" t="s">
        <v>1759</v>
      </c>
      <c r="N2016" t="s">
        <v>1760</v>
      </c>
      <c r="Q2016">
        <v>48</v>
      </c>
      <c r="R2016">
        <v>0</v>
      </c>
      <c r="S2016">
        <v>48</v>
      </c>
      <c r="T2016">
        <v>0</v>
      </c>
      <c r="U2016">
        <v>120</v>
      </c>
      <c r="V2016">
        <v>152</v>
      </c>
      <c r="W2016" s="2">
        <v>41697</v>
      </c>
      <c r="X2016">
        <v>0</v>
      </c>
      <c r="Y2016" t="s">
        <v>67</v>
      </c>
      <c r="Z2016" t="s">
        <v>68</v>
      </c>
      <c r="AA2016" t="s">
        <v>69</v>
      </c>
      <c r="AB2016" t="s">
        <v>258</v>
      </c>
      <c r="AC2016">
        <v>120</v>
      </c>
      <c r="AD2016" t="s">
        <v>1759</v>
      </c>
      <c r="AE2016" t="s">
        <v>1763</v>
      </c>
      <c r="AF2016" t="s">
        <v>1764</v>
      </c>
      <c r="AG2016">
        <v>2</v>
      </c>
      <c r="AH2016" t="s">
        <v>795</v>
      </c>
      <c r="AI2016">
        <v>3800</v>
      </c>
      <c r="AK2016" t="s">
        <v>947</v>
      </c>
      <c r="AL2016" t="s">
        <v>1765</v>
      </c>
      <c r="AM2016" t="s">
        <v>1766</v>
      </c>
    </row>
    <row r="2017" spans="1:39" x14ac:dyDescent="0.25">
      <c r="A2017" s="2">
        <v>41660</v>
      </c>
      <c r="B2017" t="s">
        <v>18354</v>
      </c>
      <c r="C2017" t="s">
        <v>18355</v>
      </c>
      <c r="D2017" s="2">
        <v>41660</v>
      </c>
      <c r="E2017" s="2">
        <v>41817</v>
      </c>
      <c r="F2017" t="s">
        <v>5954</v>
      </c>
      <c r="G2017">
        <v>1</v>
      </c>
      <c r="H2017">
        <v>0</v>
      </c>
      <c r="I2017">
        <v>0</v>
      </c>
      <c r="K2017" t="s">
        <v>18356</v>
      </c>
      <c r="L2017" t="s">
        <v>64</v>
      </c>
      <c r="M2017" t="s">
        <v>1759</v>
      </c>
      <c r="N2017" t="s">
        <v>1760</v>
      </c>
      <c r="O2017" t="s">
        <v>18357</v>
      </c>
      <c r="P2017" t="s">
        <v>18358</v>
      </c>
      <c r="Q2017">
        <v>56.8</v>
      </c>
      <c r="R2017">
        <v>0</v>
      </c>
      <c r="S2017">
        <v>56.8</v>
      </c>
      <c r="T2017">
        <v>0</v>
      </c>
      <c r="U2017">
        <v>0</v>
      </c>
      <c r="V2017">
        <v>56.8</v>
      </c>
      <c r="W2017" s="2">
        <v>41662</v>
      </c>
      <c r="X2017">
        <v>0</v>
      </c>
      <c r="Y2017" t="s">
        <v>67</v>
      </c>
      <c r="Z2017" t="s">
        <v>68</v>
      </c>
      <c r="AA2017" t="s">
        <v>815</v>
      </c>
      <c r="AC2017">
        <v>0</v>
      </c>
      <c r="AD2017" t="s">
        <v>1759</v>
      </c>
      <c r="AE2017" t="s">
        <v>1763</v>
      </c>
      <c r="AF2017" t="s">
        <v>1764</v>
      </c>
      <c r="AG2017">
        <v>2</v>
      </c>
      <c r="AH2017" t="s">
        <v>795</v>
      </c>
      <c r="AI2017">
        <v>3800</v>
      </c>
      <c r="AK2017" t="s">
        <v>947</v>
      </c>
      <c r="AL2017" t="s">
        <v>1765</v>
      </c>
      <c r="AM2017" t="s">
        <v>1766</v>
      </c>
    </row>
    <row r="2018" spans="1:39" x14ac:dyDescent="0.25">
      <c r="A2018" s="2">
        <v>41660</v>
      </c>
      <c r="B2018" t="s">
        <v>18360</v>
      </c>
      <c r="C2018" t="s">
        <v>9513</v>
      </c>
      <c r="D2018" s="2">
        <v>41660</v>
      </c>
      <c r="E2018" s="2">
        <v>41726</v>
      </c>
      <c r="F2018" t="s">
        <v>13226</v>
      </c>
      <c r="G2018">
        <v>2</v>
      </c>
      <c r="H2018">
        <v>0</v>
      </c>
      <c r="I2018">
        <v>0</v>
      </c>
      <c r="L2018" t="s">
        <v>64</v>
      </c>
      <c r="M2018" t="s">
        <v>1759</v>
      </c>
      <c r="N2018" t="s">
        <v>1760</v>
      </c>
      <c r="O2018" t="s">
        <v>15296</v>
      </c>
      <c r="P2018" t="s">
        <v>18361</v>
      </c>
      <c r="Q2018">
        <v>72</v>
      </c>
      <c r="R2018">
        <v>0</v>
      </c>
      <c r="S2018">
        <v>72</v>
      </c>
      <c r="T2018">
        <v>0</v>
      </c>
      <c r="U2018">
        <v>0</v>
      </c>
      <c r="V2018">
        <v>72</v>
      </c>
      <c r="W2018" s="2">
        <v>41662</v>
      </c>
      <c r="X2018">
        <v>0</v>
      </c>
      <c r="Y2018" t="s">
        <v>67</v>
      </c>
      <c r="Z2018" t="s">
        <v>68</v>
      </c>
      <c r="AA2018" t="s">
        <v>884</v>
      </c>
      <c r="AC2018">
        <v>0</v>
      </c>
      <c r="AD2018" t="s">
        <v>1759</v>
      </c>
      <c r="AE2018" t="s">
        <v>1763</v>
      </c>
      <c r="AF2018" t="s">
        <v>1764</v>
      </c>
      <c r="AG2018">
        <v>2</v>
      </c>
      <c r="AH2018" t="s">
        <v>795</v>
      </c>
      <c r="AI2018">
        <v>3800</v>
      </c>
      <c r="AK2018" t="s">
        <v>947</v>
      </c>
      <c r="AL2018" t="s">
        <v>1765</v>
      </c>
      <c r="AM2018" t="s">
        <v>1766</v>
      </c>
    </row>
    <row r="2019" spans="1:39" x14ac:dyDescent="0.25">
      <c r="A2019" s="2">
        <v>41656</v>
      </c>
      <c r="B2019" t="s">
        <v>18421</v>
      </c>
      <c r="C2019" t="s">
        <v>18422</v>
      </c>
      <c r="D2019" s="2">
        <v>41656</v>
      </c>
      <c r="E2019" s="2">
        <v>41820</v>
      </c>
      <c r="F2019" t="s">
        <v>18423</v>
      </c>
      <c r="G2019">
        <v>1</v>
      </c>
      <c r="H2019">
        <v>0</v>
      </c>
      <c r="I2019">
        <v>0</v>
      </c>
      <c r="L2019" t="s">
        <v>64</v>
      </c>
      <c r="M2019" t="s">
        <v>1759</v>
      </c>
      <c r="N2019" t="s">
        <v>1760</v>
      </c>
      <c r="O2019" t="s">
        <v>13222</v>
      </c>
      <c r="P2019" t="s">
        <v>5965</v>
      </c>
      <c r="Q2019">
        <v>52</v>
      </c>
      <c r="R2019">
        <v>0</v>
      </c>
      <c r="S2019">
        <v>52</v>
      </c>
      <c r="T2019">
        <v>0</v>
      </c>
      <c r="U2019">
        <v>0</v>
      </c>
      <c r="V2019">
        <v>52</v>
      </c>
      <c r="W2019" s="2">
        <v>41662</v>
      </c>
      <c r="X2019">
        <v>0</v>
      </c>
      <c r="Y2019" t="s">
        <v>67</v>
      </c>
      <c r="Z2019" t="s">
        <v>68</v>
      </c>
      <c r="AA2019" t="s">
        <v>500</v>
      </c>
      <c r="AC2019">
        <v>0</v>
      </c>
      <c r="AD2019" t="s">
        <v>1759</v>
      </c>
      <c r="AE2019" t="s">
        <v>1763</v>
      </c>
      <c r="AF2019" t="s">
        <v>1764</v>
      </c>
      <c r="AG2019">
        <v>2</v>
      </c>
      <c r="AH2019" t="s">
        <v>795</v>
      </c>
      <c r="AI2019">
        <v>3800</v>
      </c>
      <c r="AK2019" t="s">
        <v>947</v>
      </c>
      <c r="AL2019" t="s">
        <v>1765</v>
      </c>
      <c r="AM2019" t="s">
        <v>1766</v>
      </c>
    </row>
    <row r="2020" spans="1:39" x14ac:dyDescent="0.25">
      <c r="A2020" s="2">
        <v>41656</v>
      </c>
      <c r="B2020" t="s">
        <v>18424</v>
      </c>
      <c r="C2020" t="s">
        <v>15949</v>
      </c>
      <c r="D2020" s="2">
        <v>41656</v>
      </c>
      <c r="E2020" s="2">
        <v>41721</v>
      </c>
      <c r="F2020" t="s">
        <v>4241</v>
      </c>
      <c r="G2020">
        <v>2</v>
      </c>
      <c r="H2020">
        <v>0</v>
      </c>
      <c r="I2020">
        <v>0</v>
      </c>
      <c r="L2020" t="s">
        <v>64</v>
      </c>
      <c r="M2020" t="s">
        <v>1759</v>
      </c>
      <c r="N2020" t="s">
        <v>1760</v>
      </c>
      <c r="O2020" t="s">
        <v>18425</v>
      </c>
      <c r="P2020" t="s">
        <v>5965</v>
      </c>
      <c r="Q2020">
        <v>72</v>
      </c>
      <c r="R2020">
        <v>0</v>
      </c>
      <c r="S2020">
        <v>72</v>
      </c>
      <c r="T2020">
        <v>0</v>
      </c>
      <c r="U2020">
        <v>0</v>
      </c>
      <c r="V2020">
        <v>72</v>
      </c>
      <c r="W2020" s="2">
        <v>41662</v>
      </c>
      <c r="X2020">
        <v>0</v>
      </c>
      <c r="Y2020" t="s">
        <v>67</v>
      </c>
      <c r="Z2020" t="s">
        <v>68</v>
      </c>
      <c r="AA2020" t="s">
        <v>884</v>
      </c>
      <c r="AC2020">
        <v>0</v>
      </c>
      <c r="AD2020" t="s">
        <v>1759</v>
      </c>
      <c r="AE2020" t="s">
        <v>1763</v>
      </c>
      <c r="AF2020" t="s">
        <v>1764</v>
      </c>
      <c r="AG2020">
        <v>2</v>
      </c>
      <c r="AH2020" t="s">
        <v>795</v>
      </c>
      <c r="AI2020">
        <v>3800</v>
      </c>
      <c r="AK2020" t="s">
        <v>947</v>
      </c>
      <c r="AL2020" t="s">
        <v>1765</v>
      </c>
      <c r="AM2020" t="s">
        <v>1766</v>
      </c>
    </row>
    <row r="2021" spans="1:39" x14ac:dyDescent="0.25">
      <c r="A2021" s="2">
        <v>41686</v>
      </c>
      <c r="B2021" t="s">
        <v>17616</v>
      </c>
      <c r="C2021" t="s">
        <v>16899</v>
      </c>
      <c r="D2021" s="2">
        <v>41741</v>
      </c>
      <c r="E2021" s="2">
        <v>41741</v>
      </c>
      <c r="F2021" t="s">
        <v>205</v>
      </c>
      <c r="G2021">
        <v>15</v>
      </c>
      <c r="H2021">
        <v>1</v>
      </c>
      <c r="I2021">
        <v>0</v>
      </c>
      <c r="J2021" t="s">
        <v>17617</v>
      </c>
      <c r="L2021" t="s">
        <v>64</v>
      </c>
      <c r="M2021" t="s">
        <v>1145</v>
      </c>
      <c r="N2021" t="s">
        <v>1146</v>
      </c>
      <c r="O2021" t="s">
        <v>1146</v>
      </c>
      <c r="P2021" t="s">
        <v>17618</v>
      </c>
      <c r="Q2021">
        <v>0</v>
      </c>
      <c r="R2021">
        <v>0</v>
      </c>
      <c r="S2021">
        <v>0</v>
      </c>
      <c r="T2021">
        <v>0</v>
      </c>
      <c r="U2021">
        <v>343.04</v>
      </c>
      <c r="V2021">
        <v>171.52</v>
      </c>
      <c r="W2021" s="2">
        <v>41753</v>
      </c>
      <c r="X2021">
        <v>0</v>
      </c>
      <c r="Y2021" t="s">
        <v>67</v>
      </c>
      <c r="Z2021" t="s">
        <v>68</v>
      </c>
      <c r="AA2021" t="s">
        <v>82</v>
      </c>
      <c r="AB2021" t="s">
        <v>209</v>
      </c>
      <c r="AC2021">
        <v>171.52</v>
      </c>
      <c r="AD2021" t="s">
        <v>1145</v>
      </c>
      <c r="AE2021" t="s">
        <v>1147</v>
      </c>
      <c r="AF2021" t="s">
        <v>1148</v>
      </c>
      <c r="AG2021">
        <v>19</v>
      </c>
      <c r="AI2021">
        <v>9040</v>
      </c>
      <c r="AK2021" t="s">
        <v>5230</v>
      </c>
      <c r="AL2021" t="s">
        <v>1149</v>
      </c>
      <c r="AM2021" t="s">
        <v>1150</v>
      </c>
    </row>
    <row r="2022" spans="1:39" x14ac:dyDescent="0.25">
      <c r="A2022" s="2">
        <v>41576</v>
      </c>
      <c r="B2022" t="s">
        <v>19129</v>
      </c>
      <c r="C2022" t="s">
        <v>19130</v>
      </c>
      <c r="D2022" s="2">
        <v>41691</v>
      </c>
      <c r="E2022" s="2">
        <v>41691</v>
      </c>
      <c r="F2022" t="s">
        <v>205</v>
      </c>
      <c r="G2022">
        <v>0</v>
      </c>
      <c r="H2022">
        <v>0</v>
      </c>
      <c r="I2022">
        <v>0</v>
      </c>
      <c r="J2022" t="s">
        <v>788</v>
      </c>
      <c r="K2022" t="s">
        <v>19131</v>
      </c>
      <c r="L2022" t="s">
        <v>64</v>
      </c>
      <c r="M2022" t="s">
        <v>1145</v>
      </c>
      <c r="N2022" t="s">
        <v>1146</v>
      </c>
      <c r="Q2022">
        <v>0</v>
      </c>
      <c r="R2022">
        <v>0</v>
      </c>
      <c r="S2022">
        <v>0</v>
      </c>
      <c r="T2022">
        <v>0</v>
      </c>
      <c r="U2022">
        <v>13.52</v>
      </c>
      <c r="V2022">
        <v>0</v>
      </c>
      <c r="X2022">
        <v>0</v>
      </c>
      <c r="Y2022" t="s">
        <v>67</v>
      </c>
      <c r="Z2022" t="s">
        <v>12981</v>
      </c>
      <c r="AA2022" t="s">
        <v>82</v>
      </c>
      <c r="AB2022" t="s">
        <v>423</v>
      </c>
      <c r="AC2022">
        <v>13.52</v>
      </c>
      <c r="AD2022" t="s">
        <v>1145</v>
      </c>
      <c r="AE2022" t="s">
        <v>1147</v>
      </c>
      <c r="AF2022" t="s">
        <v>1148</v>
      </c>
      <c r="AG2022">
        <v>19</v>
      </c>
      <c r="AI2022">
        <v>9040</v>
      </c>
      <c r="AK2022" t="s">
        <v>5230</v>
      </c>
      <c r="AL2022" t="s">
        <v>1149</v>
      </c>
      <c r="AM2022" t="s">
        <v>1150</v>
      </c>
    </row>
    <row r="2023" spans="1:39" x14ac:dyDescent="0.25">
      <c r="A2023" s="2">
        <v>41576</v>
      </c>
      <c r="B2023" t="s">
        <v>19132</v>
      </c>
      <c r="C2023" t="s">
        <v>19130</v>
      </c>
      <c r="D2023" s="2">
        <v>41691</v>
      </c>
      <c r="E2023" s="2">
        <v>41691</v>
      </c>
      <c r="F2023" t="s">
        <v>205</v>
      </c>
      <c r="G2023">
        <v>2</v>
      </c>
      <c r="H2023">
        <v>0</v>
      </c>
      <c r="I2023">
        <v>0</v>
      </c>
      <c r="J2023" t="s">
        <v>245</v>
      </c>
      <c r="K2023" t="s">
        <v>19133</v>
      </c>
      <c r="L2023" t="s">
        <v>64</v>
      </c>
      <c r="M2023" t="s">
        <v>1145</v>
      </c>
      <c r="N2023" t="s">
        <v>1146</v>
      </c>
      <c r="O2023" t="s">
        <v>19134</v>
      </c>
      <c r="P2023" t="s">
        <v>19135</v>
      </c>
      <c r="Q2023">
        <v>0</v>
      </c>
      <c r="R2023">
        <v>0</v>
      </c>
      <c r="S2023">
        <v>0</v>
      </c>
      <c r="T2023">
        <v>0</v>
      </c>
      <c r="U2023">
        <v>27.04</v>
      </c>
      <c r="V2023">
        <v>27.04</v>
      </c>
      <c r="W2023" s="2">
        <v>41753</v>
      </c>
      <c r="X2023">
        <v>0</v>
      </c>
      <c r="Y2023" t="s">
        <v>67</v>
      </c>
      <c r="Z2023" t="s">
        <v>68</v>
      </c>
      <c r="AA2023" t="s">
        <v>82</v>
      </c>
      <c r="AB2023" t="s">
        <v>423</v>
      </c>
      <c r="AC2023">
        <v>27.04</v>
      </c>
      <c r="AD2023" t="s">
        <v>1145</v>
      </c>
      <c r="AE2023" t="s">
        <v>1147</v>
      </c>
      <c r="AF2023" t="s">
        <v>1148</v>
      </c>
      <c r="AG2023">
        <v>19</v>
      </c>
      <c r="AI2023">
        <v>9040</v>
      </c>
      <c r="AK2023" t="s">
        <v>5230</v>
      </c>
      <c r="AL2023" t="s">
        <v>1149</v>
      </c>
      <c r="AM2023" t="s">
        <v>1150</v>
      </c>
    </row>
    <row r="2024" spans="1:39" x14ac:dyDescent="0.25">
      <c r="A2024" s="2">
        <v>41576</v>
      </c>
      <c r="B2024" t="s">
        <v>19136</v>
      </c>
      <c r="C2024" t="s">
        <v>19069</v>
      </c>
      <c r="D2024" s="2">
        <v>41643</v>
      </c>
      <c r="E2024" s="2">
        <v>41643</v>
      </c>
      <c r="F2024" t="s">
        <v>205</v>
      </c>
      <c r="G2024">
        <v>0</v>
      </c>
      <c r="H2024">
        <v>0</v>
      </c>
      <c r="I2024">
        <v>0</v>
      </c>
      <c r="J2024" t="s">
        <v>717</v>
      </c>
      <c r="K2024" t="s">
        <v>19137</v>
      </c>
      <c r="L2024" t="s">
        <v>64</v>
      </c>
      <c r="M2024" t="s">
        <v>1145</v>
      </c>
      <c r="N2024" t="s">
        <v>1146</v>
      </c>
      <c r="Q2024">
        <v>0</v>
      </c>
      <c r="R2024">
        <v>0</v>
      </c>
      <c r="S2024">
        <v>0</v>
      </c>
      <c r="T2024">
        <v>0</v>
      </c>
      <c r="U2024">
        <v>0</v>
      </c>
      <c r="V2024">
        <v>0</v>
      </c>
      <c r="X2024">
        <v>0</v>
      </c>
      <c r="Y2024" t="s">
        <v>67</v>
      </c>
      <c r="Z2024" t="s">
        <v>81</v>
      </c>
      <c r="AA2024" t="s">
        <v>82</v>
      </c>
      <c r="AB2024" t="s">
        <v>209</v>
      </c>
      <c r="AC2024">
        <v>0</v>
      </c>
      <c r="AD2024" t="s">
        <v>1145</v>
      </c>
      <c r="AE2024" t="s">
        <v>1147</v>
      </c>
      <c r="AF2024" t="s">
        <v>1148</v>
      </c>
      <c r="AG2024">
        <v>19</v>
      </c>
      <c r="AI2024">
        <v>9040</v>
      </c>
      <c r="AK2024" t="s">
        <v>5230</v>
      </c>
      <c r="AL2024" t="s">
        <v>1149</v>
      </c>
      <c r="AM2024" t="s">
        <v>1150</v>
      </c>
    </row>
    <row r="2025" spans="1:39" x14ac:dyDescent="0.25">
      <c r="A2025" s="2">
        <v>41569</v>
      </c>
      <c r="B2025" t="s">
        <v>19146</v>
      </c>
      <c r="C2025" t="s">
        <v>2429</v>
      </c>
      <c r="D2025" s="2">
        <v>41642</v>
      </c>
      <c r="E2025" s="2">
        <v>41642</v>
      </c>
      <c r="F2025" t="s">
        <v>205</v>
      </c>
      <c r="G2025">
        <v>2</v>
      </c>
      <c r="H2025">
        <v>1</v>
      </c>
      <c r="I2025">
        <v>0</v>
      </c>
      <c r="J2025" t="s">
        <v>2430</v>
      </c>
      <c r="K2025" t="s">
        <v>19147</v>
      </c>
      <c r="L2025" t="s">
        <v>64</v>
      </c>
      <c r="M2025" t="s">
        <v>1145</v>
      </c>
      <c r="N2025" t="s">
        <v>1146</v>
      </c>
      <c r="O2025" t="s">
        <v>1146</v>
      </c>
      <c r="P2025" t="s">
        <v>17618</v>
      </c>
      <c r="Q2025">
        <v>0</v>
      </c>
      <c r="R2025">
        <v>0</v>
      </c>
      <c r="S2025">
        <v>0</v>
      </c>
      <c r="T2025">
        <v>0</v>
      </c>
      <c r="U2025">
        <v>39.479999999999997</v>
      </c>
      <c r="V2025">
        <v>0</v>
      </c>
      <c r="X2025">
        <v>0</v>
      </c>
      <c r="Y2025" t="s">
        <v>67</v>
      </c>
      <c r="Z2025" t="s">
        <v>68</v>
      </c>
      <c r="AA2025" t="s">
        <v>82</v>
      </c>
      <c r="AB2025" t="s">
        <v>209</v>
      </c>
      <c r="AC2025">
        <v>39.479999999999997</v>
      </c>
      <c r="AD2025" t="s">
        <v>1145</v>
      </c>
      <c r="AE2025" t="s">
        <v>1147</v>
      </c>
      <c r="AF2025" t="s">
        <v>1148</v>
      </c>
      <c r="AG2025">
        <v>19</v>
      </c>
      <c r="AI2025">
        <v>9040</v>
      </c>
      <c r="AK2025" t="s">
        <v>5230</v>
      </c>
      <c r="AL2025" t="s">
        <v>1149</v>
      </c>
      <c r="AM2025" t="s">
        <v>1150</v>
      </c>
    </row>
    <row r="2026" spans="1:39" x14ac:dyDescent="0.25">
      <c r="A2026" s="2">
        <v>41569</v>
      </c>
      <c r="B2026" t="s">
        <v>19148</v>
      </c>
      <c r="C2026" t="s">
        <v>2429</v>
      </c>
      <c r="D2026" s="2">
        <v>41644</v>
      </c>
      <c r="E2026" s="2">
        <v>41644</v>
      </c>
      <c r="F2026" t="s">
        <v>205</v>
      </c>
      <c r="G2026">
        <v>0</v>
      </c>
      <c r="H2026">
        <v>0</v>
      </c>
      <c r="I2026">
        <v>0</v>
      </c>
      <c r="J2026" t="s">
        <v>19149</v>
      </c>
      <c r="K2026" t="s">
        <v>19150</v>
      </c>
      <c r="L2026" t="s">
        <v>64</v>
      </c>
      <c r="M2026" t="s">
        <v>1145</v>
      </c>
      <c r="N2026" t="s">
        <v>1146</v>
      </c>
      <c r="O2026" t="s">
        <v>1146</v>
      </c>
      <c r="P2026" t="s">
        <v>17618</v>
      </c>
      <c r="Q2026">
        <v>0</v>
      </c>
      <c r="R2026">
        <v>0</v>
      </c>
      <c r="S2026">
        <v>0</v>
      </c>
      <c r="T2026">
        <v>0</v>
      </c>
      <c r="U2026">
        <v>0</v>
      </c>
      <c r="V2026">
        <v>0</v>
      </c>
      <c r="X2026">
        <v>0</v>
      </c>
      <c r="Y2026" t="s">
        <v>67</v>
      </c>
      <c r="Z2026" t="s">
        <v>68</v>
      </c>
      <c r="AA2026" t="s">
        <v>82</v>
      </c>
      <c r="AB2026" t="s">
        <v>209</v>
      </c>
      <c r="AC2026">
        <v>131.6</v>
      </c>
      <c r="AD2026" t="s">
        <v>1145</v>
      </c>
      <c r="AE2026" t="s">
        <v>1147</v>
      </c>
      <c r="AF2026" t="s">
        <v>1148</v>
      </c>
      <c r="AG2026">
        <v>19</v>
      </c>
      <c r="AI2026">
        <v>9040</v>
      </c>
      <c r="AK2026" t="s">
        <v>5230</v>
      </c>
      <c r="AL2026" t="s">
        <v>1149</v>
      </c>
      <c r="AM2026" t="s">
        <v>1150</v>
      </c>
    </row>
    <row r="2027" spans="1:39" x14ac:dyDescent="0.25">
      <c r="A2027" s="2">
        <v>41561</v>
      </c>
      <c r="B2027" t="s">
        <v>19167</v>
      </c>
      <c r="C2027" t="s">
        <v>2429</v>
      </c>
      <c r="D2027" s="2">
        <v>41642</v>
      </c>
      <c r="E2027" s="2">
        <v>41642</v>
      </c>
      <c r="F2027" t="s">
        <v>205</v>
      </c>
      <c r="G2027">
        <v>2</v>
      </c>
      <c r="H2027">
        <v>0</v>
      </c>
      <c r="I2027">
        <v>0</v>
      </c>
      <c r="J2027" t="s">
        <v>17221</v>
      </c>
      <c r="K2027" t="s">
        <v>19168</v>
      </c>
      <c r="L2027" t="s">
        <v>64</v>
      </c>
      <c r="M2027" t="s">
        <v>1145</v>
      </c>
      <c r="N2027" t="s">
        <v>1146</v>
      </c>
      <c r="O2027" t="s">
        <v>1146</v>
      </c>
      <c r="P2027" t="s">
        <v>17618</v>
      </c>
      <c r="Q2027">
        <v>0</v>
      </c>
      <c r="R2027">
        <v>0</v>
      </c>
      <c r="S2027">
        <v>0</v>
      </c>
      <c r="T2027">
        <v>0</v>
      </c>
      <c r="U2027">
        <v>26.32</v>
      </c>
      <c r="V2027">
        <v>171.08</v>
      </c>
      <c r="W2027" s="2">
        <v>41662</v>
      </c>
      <c r="X2027">
        <v>0</v>
      </c>
      <c r="Y2027" t="s">
        <v>67</v>
      </c>
      <c r="Z2027" t="s">
        <v>68</v>
      </c>
      <c r="AA2027" t="s">
        <v>82</v>
      </c>
      <c r="AB2027" t="s">
        <v>209</v>
      </c>
      <c r="AC2027">
        <v>26.32</v>
      </c>
      <c r="AD2027" t="s">
        <v>1145</v>
      </c>
      <c r="AE2027" t="s">
        <v>1147</v>
      </c>
      <c r="AF2027" t="s">
        <v>1148</v>
      </c>
      <c r="AG2027">
        <v>19</v>
      </c>
      <c r="AI2027">
        <v>9040</v>
      </c>
      <c r="AK2027" t="s">
        <v>5230</v>
      </c>
      <c r="AL2027" t="s">
        <v>1149</v>
      </c>
      <c r="AM2027" t="s">
        <v>1150</v>
      </c>
    </row>
    <row r="2028" spans="1:39" x14ac:dyDescent="0.25">
      <c r="A2028" s="2">
        <v>41611</v>
      </c>
      <c r="B2028" t="s">
        <v>18963</v>
      </c>
      <c r="C2028" t="s">
        <v>3419</v>
      </c>
      <c r="D2028" s="2">
        <v>41681</v>
      </c>
      <c r="E2028" s="2">
        <v>41681</v>
      </c>
      <c r="F2028" t="s">
        <v>3419</v>
      </c>
      <c r="G2028">
        <v>10</v>
      </c>
      <c r="H2028">
        <v>3</v>
      </c>
      <c r="I2028">
        <v>0</v>
      </c>
      <c r="J2028" t="s">
        <v>2645</v>
      </c>
      <c r="K2028" t="s">
        <v>18964</v>
      </c>
      <c r="L2028" t="s">
        <v>64</v>
      </c>
      <c r="M2028" t="s">
        <v>5226</v>
      </c>
      <c r="N2028" t="s">
        <v>5227</v>
      </c>
      <c r="Q2028">
        <v>0</v>
      </c>
      <c r="R2028">
        <v>0</v>
      </c>
      <c r="S2028">
        <v>0</v>
      </c>
      <c r="T2028">
        <v>0</v>
      </c>
      <c r="U2028">
        <v>0</v>
      </c>
      <c r="V2028">
        <v>80.989999999999995</v>
      </c>
      <c r="W2028" s="2">
        <v>41690</v>
      </c>
      <c r="X2028">
        <v>0</v>
      </c>
      <c r="Y2028" t="s">
        <v>67</v>
      </c>
      <c r="Z2028" t="s">
        <v>68</v>
      </c>
      <c r="AA2028" t="s">
        <v>69</v>
      </c>
      <c r="AB2028" t="s">
        <v>258</v>
      </c>
      <c r="AC2028">
        <v>0</v>
      </c>
      <c r="AD2028" t="s">
        <v>5226</v>
      </c>
      <c r="AE2028" t="s">
        <v>5228</v>
      </c>
      <c r="AF2028" t="s">
        <v>5229</v>
      </c>
      <c r="AG2028">
        <v>10</v>
      </c>
      <c r="AI2028">
        <v>9850</v>
      </c>
      <c r="AK2028" t="s">
        <v>5230</v>
      </c>
      <c r="AL2028" t="s">
        <v>5231</v>
      </c>
      <c r="AM2028" t="s">
        <v>5232</v>
      </c>
    </row>
    <row r="2029" spans="1:39" x14ac:dyDescent="0.25">
      <c r="A2029" s="2">
        <v>41611</v>
      </c>
      <c r="B2029" t="s">
        <v>18965</v>
      </c>
      <c r="C2029" t="s">
        <v>3419</v>
      </c>
      <c r="D2029" s="2">
        <v>41674</v>
      </c>
      <c r="E2029" s="2">
        <v>41674</v>
      </c>
      <c r="F2029" t="s">
        <v>3419</v>
      </c>
      <c r="G2029">
        <v>10</v>
      </c>
      <c r="H2029">
        <v>3</v>
      </c>
      <c r="I2029">
        <v>0</v>
      </c>
      <c r="J2029" t="s">
        <v>2645</v>
      </c>
      <c r="K2029" t="s">
        <v>18966</v>
      </c>
      <c r="L2029" t="s">
        <v>64</v>
      </c>
      <c r="M2029" t="s">
        <v>5226</v>
      </c>
      <c r="N2029" t="s">
        <v>5227</v>
      </c>
      <c r="Q2029">
        <v>0</v>
      </c>
      <c r="R2029">
        <v>0</v>
      </c>
      <c r="S2029">
        <v>0</v>
      </c>
      <c r="T2029">
        <v>0</v>
      </c>
      <c r="U2029">
        <v>0</v>
      </c>
      <c r="V2029">
        <v>80.989999999999995</v>
      </c>
      <c r="W2029" s="2">
        <v>41690</v>
      </c>
      <c r="X2029">
        <v>0</v>
      </c>
      <c r="Y2029" t="s">
        <v>67</v>
      </c>
      <c r="Z2029" t="s">
        <v>68</v>
      </c>
      <c r="AA2029" t="s">
        <v>69</v>
      </c>
      <c r="AB2029" t="s">
        <v>258</v>
      </c>
      <c r="AC2029">
        <v>0</v>
      </c>
      <c r="AD2029" t="s">
        <v>5226</v>
      </c>
      <c r="AE2029" t="s">
        <v>5228</v>
      </c>
      <c r="AF2029" t="s">
        <v>5229</v>
      </c>
      <c r="AG2029">
        <v>10</v>
      </c>
      <c r="AI2029">
        <v>9850</v>
      </c>
      <c r="AK2029" t="s">
        <v>5230</v>
      </c>
      <c r="AL2029" t="s">
        <v>5231</v>
      </c>
      <c r="AM2029" t="s">
        <v>5232</v>
      </c>
    </row>
    <row r="2030" spans="1:39" x14ac:dyDescent="0.25">
      <c r="A2030" s="2">
        <v>41894</v>
      </c>
      <c r="B2030" t="s">
        <v>13012</v>
      </c>
      <c r="C2030" t="s">
        <v>13013</v>
      </c>
      <c r="D2030" s="2">
        <v>41897</v>
      </c>
      <c r="E2030" s="2">
        <v>42185</v>
      </c>
      <c r="F2030" t="s">
        <v>13014</v>
      </c>
      <c r="G2030">
        <v>1</v>
      </c>
      <c r="H2030">
        <v>0</v>
      </c>
      <c r="I2030">
        <v>0</v>
      </c>
      <c r="L2030" t="s">
        <v>64</v>
      </c>
      <c r="M2030" t="s">
        <v>265</v>
      </c>
      <c r="N2030" t="s">
        <v>266</v>
      </c>
      <c r="O2030" t="s">
        <v>66</v>
      </c>
      <c r="Q2030">
        <v>38.4</v>
      </c>
      <c r="R2030">
        <v>0</v>
      </c>
      <c r="S2030">
        <v>38.4</v>
      </c>
      <c r="T2030">
        <v>0</v>
      </c>
      <c r="U2030">
        <v>0</v>
      </c>
      <c r="V2030">
        <v>38.4</v>
      </c>
      <c r="W2030" s="2">
        <v>41900</v>
      </c>
      <c r="X2030">
        <v>0</v>
      </c>
      <c r="Y2030" t="s">
        <v>67</v>
      </c>
      <c r="Z2030" t="s">
        <v>68</v>
      </c>
      <c r="AA2030" t="s">
        <v>815</v>
      </c>
      <c r="AC2030">
        <v>0</v>
      </c>
      <c r="AD2030" t="s">
        <v>265</v>
      </c>
      <c r="AE2030" t="s">
        <v>267</v>
      </c>
      <c r="AF2030" t="s">
        <v>268</v>
      </c>
      <c r="AG2030">
        <v>6</v>
      </c>
      <c r="AI2030">
        <v>8554</v>
      </c>
      <c r="AK2030" t="s">
        <v>12844</v>
      </c>
      <c r="AL2030" t="s">
        <v>269</v>
      </c>
      <c r="AM2030" t="s">
        <v>270</v>
      </c>
    </row>
    <row r="2031" spans="1:39" x14ac:dyDescent="0.25">
      <c r="A2031" s="2">
        <v>41872</v>
      </c>
      <c r="B2031" t="s">
        <v>13452</v>
      </c>
      <c r="C2031" t="s">
        <v>13453</v>
      </c>
      <c r="D2031" s="2">
        <v>41872</v>
      </c>
      <c r="E2031" s="2">
        <v>41872</v>
      </c>
      <c r="F2031" t="s">
        <v>13454</v>
      </c>
      <c r="G2031">
        <v>7</v>
      </c>
      <c r="H2031">
        <v>0</v>
      </c>
      <c r="I2031">
        <v>0</v>
      </c>
      <c r="L2031" t="s">
        <v>64</v>
      </c>
      <c r="M2031" t="s">
        <v>265</v>
      </c>
      <c r="N2031" t="s">
        <v>266</v>
      </c>
      <c r="O2031" t="s">
        <v>66</v>
      </c>
      <c r="Q2031">
        <v>0</v>
      </c>
      <c r="R2031">
        <v>0</v>
      </c>
      <c r="S2031">
        <v>0</v>
      </c>
      <c r="T2031">
        <v>0</v>
      </c>
      <c r="U2031">
        <v>0</v>
      </c>
      <c r="V2031">
        <v>0</v>
      </c>
      <c r="X2031">
        <v>0</v>
      </c>
      <c r="Y2031" t="s">
        <v>67</v>
      </c>
      <c r="Z2031" t="s">
        <v>154</v>
      </c>
      <c r="AC2031">
        <v>0</v>
      </c>
      <c r="AD2031" t="s">
        <v>265</v>
      </c>
      <c r="AE2031" t="s">
        <v>267</v>
      </c>
      <c r="AF2031" t="s">
        <v>268</v>
      </c>
      <c r="AG2031">
        <v>6</v>
      </c>
      <c r="AI2031">
        <v>8554</v>
      </c>
      <c r="AK2031" t="s">
        <v>12844</v>
      </c>
      <c r="AL2031" t="s">
        <v>269</v>
      </c>
      <c r="AM2031" t="s">
        <v>270</v>
      </c>
    </row>
    <row r="2032" spans="1:39" x14ac:dyDescent="0.25">
      <c r="A2032" s="2">
        <v>41830</v>
      </c>
      <c r="B2032" t="s">
        <v>14086</v>
      </c>
      <c r="C2032" t="s">
        <v>14087</v>
      </c>
      <c r="D2032" s="2">
        <v>41831</v>
      </c>
      <c r="E2032" s="2">
        <v>41836</v>
      </c>
      <c r="F2032" t="s">
        <v>14088</v>
      </c>
      <c r="G2032">
        <v>1</v>
      </c>
      <c r="H2032">
        <v>0</v>
      </c>
      <c r="I2032">
        <v>0</v>
      </c>
      <c r="L2032" t="s">
        <v>64</v>
      </c>
      <c r="M2032" t="s">
        <v>265</v>
      </c>
      <c r="N2032" t="s">
        <v>266</v>
      </c>
      <c r="O2032" t="s">
        <v>66</v>
      </c>
      <c r="Q2032">
        <v>68</v>
      </c>
      <c r="R2032">
        <v>0</v>
      </c>
      <c r="S2032">
        <v>68</v>
      </c>
      <c r="T2032">
        <v>0</v>
      </c>
      <c r="U2032">
        <v>0</v>
      </c>
      <c r="V2032">
        <v>68</v>
      </c>
      <c r="W2032" s="2">
        <v>41844</v>
      </c>
      <c r="X2032">
        <v>0</v>
      </c>
      <c r="Y2032" t="s">
        <v>67</v>
      </c>
      <c r="Z2032" t="s">
        <v>68</v>
      </c>
      <c r="AA2032" t="s">
        <v>1694</v>
      </c>
      <c r="AC2032">
        <v>0</v>
      </c>
      <c r="AD2032" t="s">
        <v>265</v>
      </c>
      <c r="AE2032" t="s">
        <v>267</v>
      </c>
      <c r="AF2032" t="s">
        <v>268</v>
      </c>
      <c r="AG2032">
        <v>6</v>
      </c>
      <c r="AI2032">
        <v>8554</v>
      </c>
      <c r="AK2032" t="s">
        <v>12844</v>
      </c>
      <c r="AL2032" t="s">
        <v>269</v>
      </c>
      <c r="AM2032" t="s">
        <v>270</v>
      </c>
    </row>
    <row r="2033" spans="1:39" x14ac:dyDescent="0.25">
      <c r="A2033" s="2">
        <v>41830</v>
      </c>
      <c r="B2033" t="s">
        <v>14089</v>
      </c>
      <c r="C2033" t="s">
        <v>14090</v>
      </c>
      <c r="D2033" s="2">
        <v>41869</v>
      </c>
      <c r="E2033" s="2">
        <v>42216</v>
      </c>
      <c r="F2033" t="s">
        <v>14091</v>
      </c>
      <c r="G2033">
        <v>1</v>
      </c>
      <c r="H2033">
        <v>0</v>
      </c>
      <c r="I2033">
        <v>0</v>
      </c>
      <c r="K2033" t="s">
        <v>14092</v>
      </c>
      <c r="L2033" t="s">
        <v>64</v>
      </c>
      <c r="M2033" t="s">
        <v>265</v>
      </c>
      <c r="N2033" t="s">
        <v>266</v>
      </c>
      <c r="Q2033">
        <v>352</v>
      </c>
      <c r="R2033">
        <v>0</v>
      </c>
      <c r="S2033">
        <v>352</v>
      </c>
      <c r="T2033">
        <v>0</v>
      </c>
      <c r="U2033">
        <v>0</v>
      </c>
      <c r="V2033">
        <v>192</v>
      </c>
      <c r="W2033" s="2">
        <v>41872</v>
      </c>
      <c r="X2033">
        <v>0</v>
      </c>
      <c r="Y2033" t="s">
        <v>67</v>
      </c>
      <c r="Z2033" t="s">
        <v>68</v>
      </c>
      <c r="AA2033" t="s">
        <v>500</v>
      </c>
      <c r="AC2033">
        <v>0</v>
      </c>
      <c r="AD2033" t="s">
        <v>265</v>
      </c>
      <c r="AE2033" t="s">
        <v>267</v>
      </c>
      <c r="AF2033" t="s">
        <v>268</v>
      </c>
      <c r="AG2033">
        <v>6</v>
      </c>
      <c r="AI2033">
        <v>8554</v>
      </c>
      <c r="AK2033" t="s">
        <v>12844</v>
      </c>
      <c r="AL2033" t="s">
        <v>269</v>
      </c>
      <c r="AM2033" t="s">
        <v>270</v>
      </c>
    </row>
    <row r="2034" spans="1:39" x14ac:dyDescent="0.25">
      <c r="A2034" s="2">
        <v>41822</v>
      </c>
      <c r="B2034" t="s">
        <v>14260</v>
      </c>
      <c r="C2034" t="s">
        <v>14261</v>
      </c>
      <c r="D2034" s="2">
        <v>41862</v>
      </c>
      <c r="E2034" s="2">
        <v>41867</v>
      </c>
      <c r="F2034" t="s">
        <v>5802</v>
      </c>
      <c r="G2034">
        <v>2</v>
      </c>
      <c r="H2034">
        <v>0</v>
      </c>
      <c r="I2034">
        <v>0</v>
      </c>
      <c r="L2034" t="s">
        <v>64</v>
      </c>
      <c r="M2034" t="s">
        <v>265</v>
      </c>
      <c r="N2034" t="s">
        <v>266</v>
      </c>
      <c r="O2034" t="s">
        <v>66</v>
      </c>
      <c r="Q2034">
        <v>0</v>
      </c>
      <c r="R2034">
        <v>0</v>
      </c>
      <c r="S2034">
        <v>0</v>
      </c>
      <c r="T2034">
        <v>0</v>
      </c>
      <c r="U2034">
        <v>0</v>
      </c>
      <c r="V2034">
        <v>0</v>
      </c>
      <c r="X2034">
        <v>0</v>
      </c>
      <c r="Y2034" t="s">
        <v>67</v>
      </c>
      <c r="Z2034" t="s">
        <v>154</v>
      </c>
      <c r="AC2034">
        <v>0</v>
      </c>
      <c r="AD2034" t="s">
        <v>265</v>
      </c>
      <c r="AE2034" t="s">
        <v>267</v>
      </c>
      <c r="AF2034" t="s">
        <v>268</v>
      </c>
      <c r="AG2034">
        <v>6</v>
      </c>
      <c r="AI2034">
        <v>8554</v>
      </c>
      <c r="AK2034" t="s">
        <v>12844</v>
      </c>
      <c r="AL2034" t="s">
        <v>269</v>
      </c>
      <c r="AM2034" t="s">
        <v>270</v>
      </c>
    </row>
    <row r="2035" spans="1:39" x14ac:dyDescent="0.25">
      <c r="A2035" s="2">
        <v>41816</v>
      </c>
      <c r="B2035" t="s">
        <v>14405</v>
      </c>
      <c r="C2035" t="s">
        <v>14406</v>
      </c>
      <c r="D2035" s="2">
        <v>41820</v>
      </c>
      <c r="E2035" s="2">
        <v>41880</v>
      </c>
      <c r="F2035" t="s">
        <v>14407</v>
      </c>
      <c r="G2035">
        <v>1</v>
      </c>
      <c r="H2035">
        <v>0</v>
      </c>
      <c r="I2035">
        <v>0</v>
      </c>
      <c r="L2035" t="s">
        <v>64</v>
      </c>
      <c r="M2035" t="s">
        <v>265</v>
      </c>
      <c r="N2035" t="s">
        <v>266</v>
      </c>
      <c r="O2035" t="s">
        <v>66</v>
      </c>
      <c r="Q2035">
        <v>179.2</v>
      </c>
      <c r="R2035">
        <v>0</v>
      </c>
      <c r="S2035">
        <v>179.2</v>
      </c>
      <c r="T2035">
        <v>0</v>
      </c>
      <c r="U2035">
        <v>0</v>
      </c>
      <c r="V2035">
        <v>125.6</v>
      </c>
      <c r="W2035" s="2">
        <v>41837</v>
      </c>
      <c r="X2035">
        <v>0</v>
      </c>
      <c r="Y2035" t="s">
        <v>67</v>
      </c>
      <c r="Z2035" t="s">
        <v>68</v>
      </c>
      <c r="AA2035" t="s">
        <v>1524</v>
      </c>
      <c r="AC2035">
        <v>0</v>
      </c>
      <c r="AD2035" t="s">
        <v>265</v>
      </c>
      <c r="AE2035" t="s">
        <v>267</v>
      </c>
      <c r="AF2035" t="s">
        <v>268</v>
      </c>
      <c r="AG2035">
        <v>6</v>
      </c>
      <c r="AI2035">
        <v>8554</v>
      </c>
      <c r="AK2035" t="s">
        <v>12844</v>
      </c>
      <c r="AL2035" t="s">
        <v>269</v>
      </c>
      <c r="AM2035" t="s">
        <v>270</v>
      </c>
    </row>
    <row r="2036" spans="1:39" x14ac:dyDescent="0.25">
      <c r="A2036" s="2">
        <v>41815</v>
      </c>
      <c r="B2036" t="s">
        <v>14425</v>
      </c>
      <c r="C2036" t="s">
        <v>14426</v>
      </c>
      <c r="D2036" s="2">
        <v>41827</v>
      </c>
      <c r="E2036" s="2">
        <v>41831</v>
      </c>
      <c r="F2036" t="s">
        <v>14427</v>
      </c>
      <c r="G2036">
        <v>1</v>
      </c>
      <c r="H2036">
        <v>0</v>
      </c>
      <c r="I2036">
        <v>0</v>
      </c>
      <c r="L2036" t="s">
        <v>64</v>
      </c>
      <c r="M2036" t="s">
        <v>265</v>
      </c>
      <c r="N2036" t="s">
        <v>266</v>
      </c>
      <c r="O2036" t="s">
        <v>66</v>
      </c>
      <c r="Q2036">
        <v>66.400000000000006</v>
      </c>
      <c r="R2036">
        <v>46.03</v>
      </c>
      <c r="S2036">
        <v>112.43</v>
      </c>
      <c r="T2036">
        <v>0</v>
      </c>
      <c r="U2036">
        <v>0</v>
      </c>
      <c r="V2036">
        <v>100.47</v>
      </c>
      <c r="W2036" s="2">
        <v>41844</v>
      </c>
      <c r="X2036">
        <v>0</v>
      </c>
      <c r="Y2036" t="s">
        <v>67</v>
      </c>
      <c r="Z2036" t="s">
        <v>68</v>
      </c>
      <c r="AA2036" t="s">
        <v>1689</v>
      </c>
      <c r="AC2036">
        <v>0</v>
      </c>
      <c r="AD2036" t="s">
        <v>265</v>
      </c>
      <c r="AE2036" t="s">
        <v>267</v>
      </c>
      <c r="AF2036" t="s">
        <v>268</v>
      </c>
      <c r="AG2036">
        <v>6</v>
      </c>
      <c r="AI2036">
        <v>8554</v>
      </c>
      <c r="AK2036" t="s">
        <v>12844</v>
      </c>
      <c r="AL2036" t="s">
        <v>269</v>
      </c>
      <c r="AM2036" t="s">
        <v>270</v>
      </c>
    </row>
    <row r="2037" spans="1:39" x14ac:dyDescent="0.25">
      <c r="A2037" s="2">
        <v>41808</v>
      </c>
      <c r="B2037" t="s">
        <v>14649</v>
      </c>
      <c r="C2037" t="s">
        <v>14650</v>
      </c>
      <c r="D2037" s="2">
        <v>41880</v>
      </c>
      <c r="E2037" s="2">
        <v>41880</v>
      </c>
      <c r="F2037" t="s">
        <v>14651</v>
      </c>
      <c r="G2037">
        <v>2</v>
      </c>
      <c r="H2037">
        <v>0</v>
      </c>
      <c r="I2037">
        <v>0</v>
      </c>
      <c r="L2037" t="s">
        <v>64</v>
      </c>
      <c r="M2037" t="s">
        <v>265</v>
      </c>
      <c r="N2037" t="s">
        <v>266</v>
      </c>
      <c r="O2037" t="s">
        <v>66</v>
      </c>
      <c r="Q2037">
        <v>11.2</v>
      </c>
      <c r="R2037">
        <v>3.02</v>
      </c>
      <c r="S2037">
        <v>14.22</v>
      </c>
      <c r="T2037">
        <v>0</v>
      </c>
      <c r="U2037">
        <v>0</v>
      </c>
      <c r="V2037">
        <v>14.22</v>
      </c>
      <c r="W2037" s="2">
        <v>41893</v>
      </c>
      <c r="X2037">
        <v>0</v>
      </c>
      <c r="Y2037" t="s">
        <v>67</v>
      </c>
      <c r="Z2037" t="s">
        <v>68</v>
      </c>
      <c r="AA2037" t="s">
        <v>1689</v>
      </c>
      <c r="AC2037">
        <v>0</v>
      </c>
      <c r="AD2037" t="s">
        <v>265</v>
      </c>
      <c r="AE2037" t="s">
        <v>267</v>
      </c>
      <c r="AF2037" t="s">
        <v>268</v>
      </c>
      <c r="AG2037">
        <v>6</v>
      </c>
      <c r="AI2037">
        <v>8554</v>
      </c>
      <c r="AK2037" t="s">
        <v>12844</v>
      </c>
      <c r="AL2037" t="s">
        <v>269</v>
      </c>
      <c r="AM2037" t="s">
        <v>270</v>
      </c>
    </row>
    <row r="2038" spans="1:39" x14ac:dyDescent="0.25">
      <c r="A2038" s="2">
        <v>41808</v>
      </c>
      <c r="B2038" t="s">
        <v>14652</v>
      </c>
      <c r="C2038" t="s">
        <v>14653</v>
      </c>
      <c r="D2038" s="2">
        <v>41836</v>
      </c>
      <c r="E2038" s="2">
        <v>41836</v>
      </c>
      <c r="F2038" t="s">
        <v>14651</v>
      </c>
      <c r="G2038">
        <v>1</v>
      </c>
      <c r="H2038">
        <v>0</v>
      </c>
      <c r="I2038">
        <v>0</v>
      </c>
      <c r="K2038" t="s">
        <v>14654</v>
      </c>
      <c r="L2038" t="s">
        <v>64</v>
      </c>
      <c r="M2038" t="s">
        <v>265</v>
      </c>
      <c r="N2038" t="s">
        <v>266</v>
      </c>
      <c r="O2038" t="s">
        <v>66</v>
      </c>
      <c r="Q2038">
        <v>6.4</v>
      </c>
      <c r="R2038">
        <v>3.02</v>
      </c>
      <c r="S2038">
        <v>9.42</v>
      </c>
      <c r="T2038">
        <v>0</v>
      </c>
      <c r="U2038">
        <v>0</v>
      </c>
      <c r="V2038">
        <v>9.42</v>
      </c>
      <c r="W2038" s="2">
        <v>41914</v>
      </c>
      <c r="X2038">
        <v>0</v>
      </c>
      <c r="Y2038" t="s">
        <v>67</v>
      </c>
      <c r="Z2038" t="s">
        <v>68</v>
      </c>
      <c r="AA2038" t="s">
        <v>1408</v>
      </c>
      <c r="AC2038">
        <v>0</v>
      </c>
      <c r="AD2038" t="s">
        <v>265</v>
      </c>
      <c r="AE2038" t="s">
        <v>267</v>
      </c>
      <c r="AF2038" t="s">
        <v>268</v>
      </c>
      <c r="AG2038">
        <v>6</v>
      </c>
      <c r="AI2038">
        <v>8554</v>
      </c>
      <c r="AK2038" t="s">
        <v>12844</v>
      </c>
      <c r="AL2038" t="s">
        <v>269</v>
      </c>
      <c r="AM2038" t="s">
        <v>270</v>
      </c>
    </row>
    <row r="2039" spans="1:39" x14ac:dyDescent="0.25">
      <c r="A2039" s="2">
        <v>41808</v>
      </c>
      <c r="B2039" t="s">
        <v>14660</v>
      </c>
      <c r="C2039" t="s">
        <v>14661</v>
      </c>
      <c r="D2039" s="2">
        <v>41827</v>
      </c>
      <c r="E2039" s="2">
        <v>41832</v>
      </c>
      <c r="F2039" t="s">
        <v>14662</v>
      </c>
      <c r="G2039">
        <v>1</v>
      </c>
      <c r="H2039">
        <v>0</v>
      </c>
      <c r="I2039">
        <v>0</v>
      </c>
      <c r="L2039" t="s">
        <v>64</v>
      </c>
      <c r="M2039" t="s">
        <v>265</v>
      </c>
      <c r="N2039" t="s">
        <v>266</v>
      </c>
      <c r="O2039" t="s">
        <v>66</v>
      </c>
      <c r="Q2039">
        <v>72</v>
      </c>
      <c r="R2039">
        <v>2.35</v>
      </c>
      <c r="S2039">
        <v>74.349999999999994</v>
      </c>
      <c r="T2039">
        <v>0</v>
      </c>
      <c r="U2039">
        <v>0</v>
      </c>
      <c r="V2039">
        <v>74.349999999999994</v>
      </c>
      <c r="W2039" s="2">
        <v>41844</v>
      </c>
      <c r="X2039">
        <v>0</v>
      </c>
      <c r="Y2039" t="s">
        <v>67</v>
      </c>
      <c r="Z2039" t="s">
        <v>68</v>
      </c>
      <c r="AA2039" t="s">
        <v>1524</v>
      </c>
      <c r="AC2039">
        <v>0</v>
      </c>
      <c r="AD2039" t="s">
        <v>265</v>
      </c>
      <c r="AE2039" t="s">
        <v>267</v>
      </c>
      <c r="AF2039" t="s">
        <v>268</v>
      </c>
      <c r="AG2039">
        <v>6</v>
      </c>
      <c r="AI2039">
        <v>8554</v>
      </c>
      <c r="AK2039" t="s">
        <v>12844</v>
      </c>
      <c r="AL2039" t="s">
        <v>269</v>
      </c>
      <c r="AM2039" t="s">
        <v>270</v>
      </c>
    </row>
    <row r="2040" spans="1:39" x14ac:dyDescent="0.25">
      <c r="A2040" s="2">
        <v>41807</v>
      </c>
      <c r="B2040" t="s">
        <v>14698</v>
      </c>
      <c r="C2040" t="s">
        <v>14699</v>
      </c>
      <c r="D2040" s="2">
        <v>41847</v>
      </c>
      <c r="E2040" s="2">
        <v>41852</v>
      </c>
      <c r="F2040" t="s">
        <v>14700</v>
      </c>
      <c r="G2040">
        <v>1</v>
      </c>
      <c r="H2040">
        <v>0</v>
      </c>
      <c r="I2040">
        <v>0</v>
      </c>
      <c r="L2040" t="s">
        <v>64</v>
      </c>
      <c r="M2040" t="s">
        <v>265</v>
      </c>
      <c r="N2040" t="s">
        <v>266</v>
      </c>
      <c r="O2040" t="s">
        <v>66</v>
      </c>
      <c r="Q2040">
        <v>0</v>
      </c>
      <c r="R2040">
        <v>0</v>
      </c>
      <c r="S2040">
        <v>0</v>
      </c>
      <c r="T2040">
        <v>0</v>
      </c>
      <c r="U2040">
        <v>0</v>
      </c>
      <c r="V2040">
        <v>0</v>
      </c>
      <c r="X2040">
        <v>0</v>
      </c>
      <c r="Y2040" t="s">
        <v>67</v>
      </c>
      <c r="Z2040" t="s">
        <v>154</v>
      </c>
      <c r="AC2040">
        <v>0</v>
      </c>
      <c r="AD2040" t="s">
        <v>265</v>
      </c>
      <c r="AE2040" t="s">
        <v>267</v>
      </c>
      <c r="AF2040" t="s">
        <v>268</v>
      </c>
      <c r="AG2040">
        <v>6</v>
      </c>
      <c r="AI2040">
        <v>8554</v>
      </c>
      <c r="AK2040" t="s">
        <v>12844</v>
      </c>
      <c r="AL2040" t="s">
        <v>269</v>
      </c>
      <c r="AM2040" t="s">
        <v>270</v>
      </c>
    </row>
    <row r="2041" spans="1:39" x14ac:dyDescent="0.25">
      <c r="A2041" s="2">
        <v>41807</v>
      </c>
      <c r="B2041" t="s">
        <v>14701</v>
      </c>
      <c r="C2041" t="s">
        <v>14702</v>
      </c>
      <c r="D2041" s="2">
        <v>41861</v>
      </c>
      <c r="E2041" s="2">
        <v>41866</v>
      </c>
      <c r="F2041" t="s">
        <v>14703</v>
      </c>
      <c r="G2041">
        <v>1</v>
      </c>
      <c r="H2041">
        <v>0</v>
      </c>
      <c r="I2041">
        <v>0</v>
      </c>
      <c r="L2041" t="s">
        <v>64</v>
      </c>
      <c r="M2041" t="s">
        <v>265</v>
      </c>
      <c r="N2041" t="s">
        <v>266</v>
      </c>
      <c r="O2041" t="s">
        <v>66</v>
      </c>
      <c r="Q2041">
        <v>0</v>
      </c>
      <c r="R2041">
        <v>0</v>
      </c>
      <c r="S2041">
        <v>0</v>
      </c>
      <c r="T2041">
        <v>0</v>
      </c>
      <c r="U2041">
        <v>0</v>
      </c>
      <c r="V2041">
        <v>0</v>
      </c>
      <c r="X2041">
        <v>0</v>
      </c>
      <c r="Y2041" t="s">
        <v>67</v>
      </c>
      <c r="Z2041" t="s">
        <v>154</v>
      </c>
      <c r="AC2041">
        <v>0</v>
      </c>
      <c r="AD2041" t="s">
        <v>265</v>
      </c>
      <c r="AE2041" t="s">
        <v>267</v>
      </c>
      <c r="AF2041" t="s">
        <v>268</v>
      </c>
      <c r="AG2041">
        <v>6</v>
      </c>
      <c r="AI2041">
        <v>8554</v>
      </c>
      <c r="AK2041" t="s">
        <v>12844</v>
      </c>
      <c r="AL2041" t="s">
        <v>269</v>
      </c>
      <c r="AM2041" t="s">
        <v>270</v>
      </c>
    </row>
    <row r="2042" spans="1:39" x14ac:dyDescent="0.25">
      <c r="A2042" s="2">
        <v>41807</v>
      </c>
      <c r="B2042" t="s">
        <v>14704</v>
      </c>
      <c r="C2042" t="s">
        <v>14705</v>
      </c>
      <c r="D2042" s="2">
        <v>41833</v>
      </c>
      <c r="E2042" s="2">
        <v>41840</v>
      </c>
      <c r="F2042" t="s">
        <v>1874</v>
      </c>
      <c r="G2042">
        <v>2</v>
      </c>
      <c r="H2042">
        <v>0</v>
      </c>
      <c r="I2042">
        <v>0</v>
      </c>
      <c r="L2042" t="s">
        <v>64</v>
      </c>
      <c r="M2042" t="s">
        <v>265</v>
      </c>
      <c r="N2042" t="s">
        <v>266</v>
      </c>
      <c r="O2042" t="s">
        <v>66</v>
      </c>
      <c r="Q2042">
        <v>240</v>
      </c>
      <c r="R2042">
        <v>8.74</v>
      </c>
      <c r="S2042">
        <v>248.74</v>
      </c>
      <c r="T2042">
        <v>0</v>
      </c>
      <c r="U2042">
        <v>0</v>
      </c>
      <c r="V2042">
        <v>248.74</v>
      </c>
      <c r="W2042" s="2">
        <v>41844</v>
      </c>
      <c r="X2042">
        <v>0</v>
      </c>
      <c r="Y2042" t="s">
        <v>67</v>
      </c>
      <c r="Z2042" t="s">
        <v>68</v>
      </c>
      <c r="AA2042" t="s">
        <v>1524</v>
      </c>
      <c r="AC2042">
        <v>0</v>
      </c>
      <c r="AD2042" t="s">
        <v>265</v>
      </c>
      <c r="AE2042" t="s">
        <v>267</v>
      </c>
      <c r="AF2042" t="s">
        <v>268</v>
      </c>
      <c r="AG2042">
        <v>6</v>
      </c>
      <c r="AI2042">
        <v>8554</v>
      </c>
      <c r="AK2042" t="s">
        <v>12844</v>
      </c>
      <c r="AL2042" t="s">
        <v>269</v>
      </c>
      <c r="AM2042" t="s">
        <v>270</v>
      </c>
    </row>
    <row r="2043" spans="1:39" x14ac:dyDescent="0.25">
      <c r="A2043" s="2">
        <v>41806</v>
      </c>
      <c r="B2043" t="s">
        <v>14746</v>
      </c>
      <c r="C2043" t="s">
        <v>14747</v>
      </c>
      <c r="D2043" s="2">
        <v>41820</v>
      </c>
      <c r="E2043" s="2">
        <v>41880</v>
      </c>
      <c r="F2043" t="s">
        <v>14651</v>
      </c>
      <c r="G2043">
        <v>3</v>
      </c>
      <c r="H2043">
        <v>0</v>
      </c>
      <c r="I2043">
        <v>0</v>
      </c>
      <c r="L2043" t="s">
        <v>64</v>
      </c>
      <c r="M2043" t="s">
        <v>265</v>
      </c>
      <c r="N2043" t="s">
        <v>266</v>
      </c>
      <c r="O2043" t="s">
        <v>66</v>
      </c>
      <c r="Q2043">
        <v>300</v>
      </c>
      <c r="R2043">
        <v>0</v>
      </c>
      <c r="S2043">
        <v>300</v>
      </c>
      <c r="T2043">
        <v>0</v>
      </c>
      <c r="U2043">
        <v>0</v>
      </c>
      <c r="V2043">
        <v>30</v>
      </c>
      <c r="W2043" s="2">
        <v>41837</v>
      </c>
      <c r="X2043">
        <v>0</v>
      </c>
      <c r="Y2043" t="s">
        <v>67</v>
      </c>
      <c r="Z2043" t="s">
        <v>68</v>
      </c>
      <c r="AA2043" t="s">
        <v>1689</v>
      </c>
      <c r="AC2043">
        <v>0</v>
      </c>
      <c r="AD2043" t="s">
        <v>265</v>
      </c>
      <c r="AE2043" t="s">
        <v>267</v>
      </c>
      <c r="AF2043" t="s">
        <v>268</v>
      </c>
      <c r="AG2043">
        <v>6</v>
      </c>
      <c r="AI2043">
        <v>8554</v>
      </c>
      <c r="AK2043" t="s">
        <v>12844</v>
      </c>
      <c r="AL2043" t="s">
        <v>269</v>
      </c>
      <c r="AM2043" t="s">
        <v>270</v>
      </c>
    </row>
    <row r="2044" spans="1:39" x14ac:dyDescent="0.25">
      <c r="A2044" s="2">
        <v>41806</v>
      </c>
      <c r="B2044" t="s">
        <v>14748</v>
      </c>
      <c r="C2044" t="s">
        <v>14749</v>
      </c>
      <c r="D2044" s="2">
        <v>41818</v>
      </c>
      <c r="E2044" s="2">
        <v>41818</v>
      </c>
      <c r="F2044" t="s">
        <v>14651</v>
      </c>
      <c r="G2044">
        <v>3</v>
      </c>
      <c r="H2044">
        <v>0</v>
      </c>
      <c r="I2044">
        <v>0</v>
      </c>
      <c r="L2044" t="s">
        <v>64</v>
      </c>
      <c r="M2044" t="s">
        <v>265</v>
      </c>
      <c r="N2044" t="s">
        <v>266</v>
      </c>
      <c r="O2044" t="s">
        <v>66</v>
      </c>
      <c r="Q2044">
        <v>7.2</v>
      </c>
      <c r="R2044">
        <v>0</v>
      </c>
      <c r="S2044">
        <v>7.2</v>
      </c>
      <c r="T2044">
        <v>0</v>
      </c>
      <c r="U2044">
        <v>0</v>
      </c>
      <c r="V2044">
        <v>7.2</v>
      </c>
      <c r="W2044" s="2">
        <v>41837</v>
      </c>
      <c r="X2044">
        <v>0</v>
      </c>
      <c r="Y2044" t="s">
        <v>67</v>
      </c>
      <c r="Z2044" t="s">
        <v>68</v>
      </c>
      <c r="AA2044" t="s">
        <v>1689</v>
      </c>
      <c r="AC2044">
        <v>0</v>
      </c>
      <c r="AD2044" t="s">
        <v>265</v>
      </c>
      <c r="AE2044" t="s">
        <v>267</v>
      </c>
      <c r="AF2044" t="s">
        <v>268</v>
      </c>
      <c r="AG2044">
        <v>6</v>
      </c>
      <c r="AI2044">
        <v>8554</v>
      </c>
      <c r="AK2044" t="s">
        <v>12844</v>
      </c>
      <c r="AL2044" t="s">
        <v>269</v>
      </c>
      <c r="AM2044" t="s">
        <v>270</v>
      </c>
    </row>
    <row r="2045" spans="1:39" x14ac:dyDescent="0.25">
      <c r="A2045" s="2">
        <v>41803</v>
      </c>
      <c r="B2045" t="s">
        <v>14803</v>
      </c>
      <c r="C2045" t="s">
        <v>14804</v>
      </c>
      <c r="D2045" s="2">
        <v>41834</v>
      </c>
      <c r="E2045" s="2">
        <v>41838</v>
      </c>
      <c r="F2045" t="s">
        <v>13014</v>
      </c>
      <c r="G2045">
        <v>1</v>
      </c>
      <c r="H2045">
        <v>0</v>
      </c>
      <c r="I2045">
        <v>0</v>
      </c>
      <c r="L2045" t="s">
        <v>64</v>
      </c>
      <c r="M2045" t="s">
        <v>265</v>
      </c>
      <c r="N2045" t="s">
        <v>266</v>
      </c>
      <c r="O2045" t="s">
        <v>66</v>
      </c>
      <c r="Q2045">
        <v>19.2</v>
      </c>
      <c r="R2045">
        <v>17.14</v>
      </c>
      <c r="S2045">
        <v>36.340000000000003</v>
      </c>
      <c r="T2045">
        <v>0</v>
      </c>
      <c r="U2045">
        <v>0</v>
      </c>
      <c r="V2045">
        <v>42.74</v>
      </c>
      <c r="W2045" s="2">
        <v>41928</v>
      </c>
      <c r="X2045">
        <v>0</v>
      </c>
      <c r="Y2045" t="s">
        <v>67</v>
      </c>
      <c r="Z2045" t="s">
        <v>68</v>
      </c>
      <c r="AA2045" t="s">
        <v>1689</v>
      </c>
      <c r="AC2045">
        <v>0</v>
      </c>
      <c r="AD2045" t="s">
        <v>265</v>
      </c>
      <c r="AE2045" t="s">
        <v>267</v>
      </c>
      <c r="AF2045" t="s">
        <v>268</v>
      </c>
      <c r="AG2045">
        <v>6</v>
      </c>
      <c r="AI2045">
        <v>8554</v>
      </c>
      <c r="AK2045" t="s">
        <v>12844</v>
      </c>
      <c r="AL2045" t="s">
        <v>269</v>
      </c>
      <c r="AM2045" t="s">
        <v>270</v>
      </c>
    </row>
    <row r="2046" spans="1:39" x14ac:dyDescent="0.25">
      <c r="A2046" s="2">
        <v>41803</v>
      </c>
      <c r="B2046" t="s">
        <v>14808</v>
      </c>
      <c r="C2046" t="s">
        <v>14426</v>
      </c>
      <c r="D2046" s="2">
        <v>41820</v>
      </c>
      <c r="E2046" s="2">
        <v>41873</v>
      </c>
      <c r="F2046" t="s">
        <v>14427</v>
      </c>
      <c r="G2046">
        <v>1</v>
      </c>
      <c r="H2046">
        <v>0</v>
      </c>
      <c r="I2046">
        <v>0</v>
      </c>
      <c r="K2046" t="s">
        <v>14654</v>
      </c>
      <c r="L2046" t="s">
        <v>64</v>
      </c>
      <c r="M2046" t="s">
        <v>265</v>
      </c>
      <c r="N2046" t="s">
        <v>266</v>
      </c>
      <c r="O2046" t="s">
        <v>66</v>
      </c>
      <c r="Q2046">
        <v>96</v>
      </c>
      <c r="R2046">
        <v>0</v>
      </c>
      <c r="S2046">
        <v>96</v>
      </c>
      <c r="T2046">
        <v>0</v>
      </c>
      <c r="U2046">
        <v>0</v>
      </c>
      <c r="V2046">
        <v>99.76</v>
      </c>
      <c r="W2046" s="2">
        <v>41879</v>
      </c>
      <c r="X2046">
        <v>0</v>
      </c>
      <c r="Y2046" t="s">
        <v>67</v>
      </c>
      <c r="Z2046" t="s">
        <v>68</v>
      </c>
      <c r="AA2046" t="s">
        <v>1689</v>
      </c>
      <c r="AC2046">
        <v>0</v>
      </c>
      <c r="AD2046" t="s">
        <v>265</v>
      </c>
      <c r="AE2046" t="s">
        <v>267</v>
      </c>
      <c r="AF2046" t="s">
        <v>268</v>
      </c>
      <c r="AG2046">
        <v>6</v>
      </c>
      <c r="AI2046">
        <v>8554</v>
      </c>
      <c r="AK2046" t="s">
        <v>12844</v>
      </c>
      <c r="AL2046" t="s">
        <v>269</v>
      </c>
      <c r="AM2046" t="s">
        <v>270</v>
      </c>
    </row>
    <row r="2047" spans="1:39" x14ac:dyDescent="0.25">
      <c r="A2047" s="2">
        <v>41803</v>
      </c>
      <c r="B2047" t="s">
        <v>14818</v>
      </c>
      <c r="C2047" t="s">
        <v>14819</v>
      </c>
      <c r="D2047" s="2">
        <v>41862</v>
      </c>
      <c r="E2047" s="2">
        <v>41866</v>
      </c>
      <c r="F2047" t="s">
        <v>14820</v>
      </c>
      <c r="G2047">
        <v>4</v>
      </c>
      <c r="H2047">
        <v>0</v>
      </c>
      <c r="I2047">
        <v>0</v>
      </c>
      <c r="L2047" t="s">
        <v>64</v>
      </c>
      <c r="M2047" t="s">
        <v>265</v>
      </c>
      <c r="N2047" t="s">
        <v>266</v>
      </c>
      <c r="O2047" t="s">
        <v>66</v>
      </c>
      <c r="Q2047">
        <v>108.4</v>
      </c>
      <c r="R2047">
        <v>47.04</v>
      </c>
      <c r="S2047">
        <v>155.44</v>
      </c>
      <c r="T2047">
        <v>0</v>
      </c>
      <c r="U2047">
        <v>0</v>
      </c>
      <c r="V2047">
        <v>139.31</v>
      </c>
      <c r="W2047" s="2">
        <v>41879</v>
      </c>
      <c r="X2047">
        <v>0</v>
      </c>
      <c r="Y2047" t="s">
        <v>67</v>
      </c>
      <c r="Z2047" t="s">
        <v>68</v>
      </c>
      <c r="AA2047" t="s">
        <v>1689</v>
      </c>
      <c r="AC2047">
        <v>0</v>
      </c>
      <c r="AD2047" t="s">
        <v>265</v>
      </c>
      <c r="AE2047" t="s">
        <v>267</v>
      </c>
      <c r="AF2047" t="s">
        <v>268</v>
      </c>
      <c r="AG2047">
        <v>6</v>
      </c>
      <c r="AI2047">
        <v>8554</v>
      </c>
      <c r="AK2047" t="s">
        <v>12844</v>
      </c>
      <c r="AL2047" t="s">
        <v>269</v>
      </c>
      <c r="AM2047" t="s">
        <v>270</v>
      </c>
    </row>
    <row r="2048" spans="1:39" x14ac:dyDescent="0.25">
      <c r="A2048" s="2">
        <v>41803</v>
      </c>
      <c r="B2048" t="s">
        <v>14821</v>
      </c>
      <c r="C2048" t="s">
        <v>14822</v>
      </c>
      <c r="D2048" s="2">
        <v>41827</v>
      </c>
      <c r="E2048" s="2">
        <v>41831</v>
      </c>
      <c r="F2048" t="s">
        <v>14823</v>
      </c>
      <c r="G2048">
        <v>1</v>
      </c>
      <c r="H2048">
        <v>0</v>
      </c>
      <c r="I2048">
        <v>0</v>
      </c>
      <c r="L2048" t="s">
        <v>64</v>
      </c>
      <c r="M2048" t="s">
        <v>265</v>
      </c>
      <c r="N2048" t="s">
        <v>266</v>
      </c>
      <c r="O2048" t="s">
        <v>66</v>
      </c>
      <c r="Q2048">
        <v>76</v>
      </c>
      <c r="R2048">
        <v>28.56</v>
      </c>
      <c r="S2048">
        <v>104.56</v>
      </c>
      <c r="T2048">
        <v>0</v>
      </c>
      <c r="U2048">
        <v>0</v>
      </c>
      <c r="V2048">
        <v>104.56</v>
      </c>
      <c r="W2048" s="2">
        <v>41837</v>
      </c>
      <c r="X2048">
        <v>0</v>
      </c>
      <c r="Y2048" t="s">
        <v>67</v>
      </c>
      <c r="Z2048" t="s">
        <v>68</v>
      </c>
      <c r="AA2048" t="s">
        <v>1524</v>
      </c>
      <c r="AC2048">
        <v>0</v>
      </c>
      <c r="AD2048" t="s">
        <v>265</v>
      </c>
      <c r="AE2048" t="s">
        <v>267</v>
      </c>
      <c r="AF2048" t="s">
        <v>268</v>
      </c>
      <c r="AG2048">
        <v>6</v>
      </c>
      <c r="AI2048">
        <v>8554</v>
      </c>
      <c r="AK2048" t="s">
        <v>12844</v>
      </c>
      <c r="AL2048" t="s">
        <v>269</v>
      </c>
      <c r="AM2048" t="s">
        <v>270</v>
      </c>
    </row>
    <row r="2049" spans="1:39" x14ac:dyDescent="0.25">
      <c r="A2049" s="2">
        <v>41803</v>
      </c>
      <c r="B2049" t="s">
        <v>14826</v>
      </c>
      <c r="C2049" t="s">
        <v>14827</v>
      </c>
      <c r="D2049" s="2">
        <v>41869</v>
      </c>
      <c r="E2049" s="2">
        <v>41873</v>
      </c>
      <c r="F2049" t="s">
        <v>14823</v>
      </c>
      <c r="G2049">
        <v>2</v>
      </c>
      <c r="H2049">
        <v>0</v>
      </c>
      <c r="I2049">
        <v>0</v>
      </c>
      <c r="L2049" t="s">
        <v>64</v>
      </c>
      <c r="M2049" t="s">
        <v>265</v>
      </c>
      <c r="N2049" t="s">
        <v>266</v>
      </c>
      <c r="O2049" t="s">
        <v>66</v>
      </c>
      <c r="Q2049">
        <v>152</v>
      </c>
      <c r="R2049">
        <v>28.56</v>
      </c>
      <c r="S2049">
        <v>180.56</v>
      </c>
      <c r="T2049">
        <v>0</v>
      </c>
      <c r="U2049">
        <v>0</v>
      </c>
      <c r="V2049">
        <v>180.56</v>
      </c>
      <c r="W2049" s="2">
        <v>41872</v>
      </c>
      <c r="X2049">
        <v>0</v>
      </c>
      <c r="Y2049" t="s">
        <v>67</v>
      </c>
      <c r="Z2049" t="s">
        <v>68</v>
      </c>
      <c r="AA2049" t="s">
        <v>1524</v>
      </c>
      <c r="AC2049">
        <v>0</v>
      </c>
      <c r="AD2049" t="s">
        <v>265</v>
      </c>
      <c r="AE2049" t="s">
        <v>267</v>
      </c>
      <c r="AF2049" t="s">
        <v>268</v>
      </c>
      <c r="AG2049">
        <v>6</v>
      </c>
      <c r="AI2049">
        <v>8554</v>
      </c>
      <c r="AK2049" t="s">
        <v>12844</v>
      </c>
      <c r="AL2049" t="s">
        <v>269</v>
      </c>
      <c r="AM2049" t="s">
        <v>270</v>
      </c>
    </row>
    <row r="2050" spans="1:39" x14ac:dyDescent="0.25">
      <c r="A2050" s="2">
        <v>41800</v>
      </c>
      <c r="B2050" t="s">
        <v>14923</v>
      </c>
      <c r="C2050" t="s">
        <v>14924</v>
      </c>
      <c r="D2050" s="2">
        <v>41820</v>
      </c>
      <c r="E2050" s="2">
        <v>41824</v>
      </c>
      <c r="F2050" t="s">
        <v>14925</v>
      </c>
      <c r="G2050">
        <v>2</v>
      </c>
      <c r="H2050">
        <v>0</v>
      </c>
      <c r="I2050">
        <v>0</v>
      </c>
      <c r="L2050" t="s">
        <v>64</v>
      </c>
      <c r="M2050" t="s">
        <v>265</v>
      </c>
      <c r="N2050" t="s">
        <v>266</v>
      </c>
      <c r="O2050" t="s">
        <v>66</v>
      </c>
      <c r="Q2050">
        <v>96</v>
      </c>
      <c r="R2050">
        <v>52.42</v>
      </c>
      <c r="S2050">
        <v>148.41999999999999</v>
      </c>
      <c r="T2050">
        <v>0</v>
      </c>
      <c r="U2050">
        <v>0</v>
      </c>
      <c r="V2050">
        <v>148.41999999999999</v>
      </c>
      <c r="W2050" s="2">
        <v>41837</v>
      </c>
      <c r="X2050">
        <v>0</v>
      </c>
      <c r="Y2050" t="s">
        <v>67</v>
      </c>
      <c r="Z2050" t="s">
        <v>68</v>
      </c>
      <c r="AA2050" t="s">
        <v>1694</v>
      </c>
      <c r="AC2050">
        <v>0</v>
      </c>
      <c r="AD2050" t="s">
        <v>265</v>
      </c>
      <c r="AE2050" t="s">
        <v>267</v>
      </c>
      <c r="AF2050" t="s">
        <v>268</v>
      </c>
      <c r="AG2050">
        <v>6</v>
      </c>
      <c r="AI2050">
        <v>8554</v>
      </c>
      <c r="AK2050" t="s">
        <v>12844</v>
      </c>
      <c r="AL2050" t="s">
        <v>269</v>
      </c>
      <c r="AM2050" t="s">
        <v>270</v>
      </c>
    </row>
    <row r="2051" spans="1:39" x14ac:dyDescent="0.25">
      <c r="A2051" s="2">
        <v>41795</v>
      </c>
      <c r="B2051" t="s">
        <v>15004</v>
      </c>
      <c r="C2051" t="s">
        <v>15005</v>
      </c>
      <c r="D2051" s="2">
        <v>41940</v>
      </c>
      <c r="E2051" s="2">
        <v>41940</v>
      </c>
      <c r="F2051" t="s">
        <v>15006</v>
      </c>
      <c r="G2051">
        <v>10</v>
      </c>
      <c r="H2051">
        <v>0</v>
      </c>
      <c r="I2051">
        <v>0</v>
      </c>
      <c r="L2051" t="s">
        <v>64</v>
      </c>
      <c r="M2051" t="s">
        <v>265</v>
      </c>
      <c r="N2051" t="s">
        <v>266</v>
      </c>
      <c r="O2051" t="s">
        <v>66</v>
      </c>
      <c r="Q2051">
        <v>80</v>
      </c>
      <c r="R2051">
        <v>0</v>
      </c>
      <c r="S2051">
        <v>80</v>
      </c>
      <c r="T2051">
        <v>0</v>
      </c>
      <c r="U2051">
        <v>0</v>
      </c>
      <c r="V2051">
        <v>80</v>
      </c>
      <c r="W2051" s="2">
        <v>41956</v>
      </c>
      <c r="X2051">
        <v>0</v>
      </c>
      <c r="Y2051" t="s">
        <v>67</v>
      </c>
      <c r="Z2051" t="s">
        <v>68</v>
      </c>
      <c r="AA2051" t="s">
        <v>1524</v>
      </c>
      <c r="AC2051">
        <v>0</v>
      </c>
      <c r="AD2051" t="s">
        <v>265</v>
      </c>
      <c r="AE2051" t="s">
        <v>267</v>
      </c>
      <c r="AF2051" t="s">
        <v>268</v>
      </c>
      <c r="AG2051">
        <v>6</v>
      </c>
      <c r="AI2051">
        <v>8554</v>
      </c>
      <c r="AK2051" t="s">
        <v>12844</v>
      </c>
      <c r="AL2051" t="s">
        <v>269</v>
      </c>
      <c r="AM2051" t="s">
        <v>270</v>
      </c>
    </row>
    <row r="2052" spans="1:39" x14ac:dyDescent="0.25">
      <c r="A2052" s="2">
        <v>41789</v>
      </c>
      <c r="B2052" t="s">
        <v>15139</v>
      </c>
      <c r="C2052" t="s">
        <v>15140</v>
      </c>
      <c r="D2052" s="2">
        <v>41820</v>
      </c>
      <c r="E2052" s="2">
        <v>41824</v>
      </c>
      <c r="F2052" t="s">
        <v>1600</v>
      </c>
      <c r="G2052">
        <v>1</v>
      </c>
      <c r="H2052">
        <v>0</v>
      </c>
      <c r="I2052">
        <v>0</v>
      </c>
      <c r="L2052" t="s">
        <v>64</v>
      </c>
      <c r="M2052" t="s">
        <v>265</v>
      </c>
      <c r="N2052" t="s">
        <v>266</v>
      </c>
      <c r="O2052" t="s">
        <v>66</v>
      </c>
      <c r="Q2052">
        <v>80</v>
      </c>
      <c r="R2052">
        <v>9.41</v>
      </c>
      <c r="S2052">
        <v>89.41</v>
      </c>
      <c r="T2052">
        <v>0</v>
      </c>
      <c r="U2052">
        <v>0</v>
      </c>
      <c r="V2052">
        <v>63.41</v>
      </c>
      <c r="W2052" s="2">
        <v>41879</v>
      </c>
      <c r="X2052">
        <v>0</v>
      </c>
      <c r="Y2052" t="s">
        <v>67</v>
      </c>
      <c r="Z2052" t="s">
        <v>68</v>
      </c>
      <c r="AA2052" t="s">
        <v>1524</v>
      </c>
      <c r="AC2052">
        <v>0</v>
      </c>
      <c r="AD2052" t="s">
        <v>265</v>
      </c>
      <c r="AE2052" t="s">
        <v>267</v>
      </c>
      <c r="AF2052" t="s">
        <v>268</v>
      </c>
      <c r="AG2052">
        <v>6</v>
      </c>
      <c r="AI2052">
        <v>8554</v>
      </c>
      <c r="AK2052" t="s">
        <v>12844</v>
      </c>
      <c r="AL2052" t="s">
        <v>269</v>
      </c>
      <c r="AM2052" t="s">
        <v>270</v>
      </c>
    </row>
    <row r="2053" spans="1:39" x14ac:dyDescent="0.25">
      <c r="A2053" s="2">
        <v>41787</v>
      </c>
      <c r="B2053" t="s">
        <v>15152</v>
      </c>
      <c r="C2053" t="s">
        <v>15153</v>
      </c>
      <c r="D2053" s="2">
        <v>41820</v>
      </c>
      <c r="E2053" s="2">
        <v>41824</v>
      </c>
      <c r="F2053" t="s">
        <v>15154</v>
      </c>
      <c r="G2053">
        <v>1</v>
      </c>
      <c r="H2053">
        <v>0</v>
      </c>
      <c r="I2053">
        <v>0</v>
      </c>
      <c r="L2053" t="s">
        <v>64</v>
      </c>
      <c r="M2053" t="s">
        <v>265</v>
      </c>
      <c r="N2053" t="s">
        <v>266</v>
      </c>
      <c r="O2053" t="s">
        <v>66</v>
      </c>
      <c r="Q2053">
        <v>112</v>
      </c>
      <c r="R2053">
        <v>48.72</v>
      </c>
      <c r="S2053">
        <v>160.72</v>
      </c>
      <c r="T2053">
        <v>0</v>
      </c>
      <c r="U2053">
        <v>0</v>
      </c>
      <c r="V2053">
        <v>160.72</v>
      </c>
      <c r="W2053" s="2">
        <v>41837</v>
      </c>
      <c r="X2053">
        <v>0</v>
      </c>
      <c r="Y2053" t="s">
        <v>67</v>
      </c>
      <c r="Z2053" t="s">
        <v>68</v>
      </c>
      <c r="AA2053" t="s">
        <v>1694</v>
      </c>
      <c r="AC2053">
        <v>0</v>
      </c>
      <c r="AD2053" t="s">
        <v>265</v>
      </c>
      <c r="AE2053" t="s">
        <v>267</v>
      </c>
      <c r="AF2053" t="s">
        <v>268</v>
      </c>
      <c r="AG2053">
        <v>6</v>
      </c>
      <c r="AI2053">
        <v>8554</v>
      </c>
      <c r="AK2053" t="s">
        <v>12844</v>
      </c>
      <c r="AL2053" t="s">
        <v>269</v>
      </c>
      <c r="AM2053" t="s">
        <v>270</v>
      </c>
    </row>
    <row r="2054" spans="1:39" x14ac:dyDescent="0.25">
      <c r="A2054" s="2">
        <v>41782</v>
      </c>
      <c r="B2054" t="s">
        <v>15271</v>
      </c>
      <c r="C2054" t="s">
        <v>15272</v>
      </c>
      <c r="D2054" s="2">
        <v>41827</v>
      </c>
      <c r="E2054" s="2">
        <v>41831</v>
      </c>
      <c r="F2054" t="s">
        <v>14651</v>
      </c>
      <c r="G2054">
        <v>2</v>
      </c>
      <c r="H2054">
        <v>0</v>
      </c>
      <c r="I2054">
        <v>0</v>
      </c>
      <c r="L2054" t="s">
        <v>64</v>
      </c>
      <c r="M2054" t="s">
        <v>265</v>
      </c>
      <c r="N2054" t="s">
        <v>266</v>
      </c>
      <c r="O2054" t="s">
        <v>66</v>
      </c>
      <c r="Q2054">
        <v>128</v>
      </c>
      <c r="R2054">
        <v>52.42</v>
      </c>
      <c r="S2054">
        <v>180.42</v>
      </c>
      <c r="T2054">
        <v>0</v>
      </c>
      <c r="U2054">
        <v>0</v>
      </c>
      <c r="V2054">
        <v>148.41999999999999</v>
      </c>
      <c r="W2054" s="2">
        <v>41837</v>
      </c>
      <c r="X2054">
        <v>0</v>
      </c>
      <c r="Y2054" t="s">
        <v>67</v>
      </c>
      <c r="Z2054" t="s">
        <v>68</v>
      </c>
      <c r="AA2054" t="s">
        <v>1694</v>
      </c>
      <c r="AC2054">
        <v>0</v>
      </c>
      <c r="AD2054" t="s">
        <v>265</v>
      </c>
      <c r="AE2054" t="s">
        <v>267</v>
      </c>
      <c r="AF2054" t="s">
        <v>268</v>
      </c>
      <c r="AG2054">
        <v>6</v>
      </c>
      <c r="AI2054">
        <v>8554</v>
      </c>
      <c r="AK2054" t="s">
        <v>12844</v>
      </c>
      <c r="AL2054" t="s">
        <v>269</v>
      </c>
      <c r="AM2054" t="s">
        <v>270</v>
      </c>
    </row>
    <row r="2055" spans="1:39" x14ac:dyDescent="0.25">
      <c r="A2055" s="2">
        <v>41781</v>
      </c>
      <c r="B2055" t="s">
        <v>15301</v>
      </c>
      <c r="C2055" t="s">
        <v>15302</v>
      </c>
      <c r="D2055" s="2">
        <v>41855</v>
      </c>
      <c r="E2055" s="2">
        <v>41859</v>
      </c>
      <c r="F2055" t="s">
        <v>318</v>
      </c>
      <c r="G2055">
        <v>1</v>
      </c>
      <c r="H2055">
        <v>0</v>
      </c>
      <c r="I2055">
        <v>0</v>
      </c>
      <c r="L2055" t="s">
        <v>64</v>
      </c>
      <c r="M2055" t="s">
        <v>265</v>
      </c>
      <c r="N2055" t="s">
        <v>266</v>
      </c>
      <c r="O2055" t="s">
        <v>66</v>
      </c>
      <c r="Q2055">
        <v>80</v>
      </c>
      <c r="R2055">
        <v>46.03</v>
      </c>
      <c r="S2055">
        <v>126.03</v>
      </c>
      <c r="T2055">
        <v>0</v>
      </c>
      <c r="U2055">
        <v>0</v>
      </c>
      <c r="V2055">
        <v>126.03</v>
      </c>
      <c r="W2055" s="2">
        <v>41872</v>
      </c>
      <c r="X2055">
        <v>0</v>
      </c>
      <c r="Y2055" t="s">
        <v>67</v>
      </c>
      <c r="Z2055" t="s">
        <v>68</v>
      </c>
      <c r="AA2055" t="s">
        <v>1524</v>
      </c>
      <c r="AC2055">
        <v>0</v>
      </c>
      <c r="AD2055" t="s">
        <v>265</v>
      </c>
      <c r="AE2055" t="s">
        <v>267</v>
      </c>
      <c r="AF2055" t="s">
        <v>268</v>
      </c>
      <c r="AG2055">
        <v>6</v>
      </c>
      <c r="AI2055">
        <v>8554</v>
      </c>
      <c r="AK2055" t="s">
        <v>12844</v>
      </c>
      <c r="AL2055" t="s">
        <v>269</v>
      </c>
      <c r="AM2055" t="s">
        <v>270</v>
      </c>
    </row>
    <row r="2056" spans="1:39" x14ac:dyDescent="0.25">
      <c r="A2056" s="2">
        <v>41781</v>
      </c>
      <c r="B2056" t="s">
        <v>15303</v>
      </c>
      <c r="C2056" t="s">
        <v>15304</v>
      </c>
      <c r="D2056" s="2">
        <v>41820</v>
      </c>
      <c r="E2056" s="2">
        <v>41824</v>
      </c>
      <c r="F2056" t="s">
        <v>14823</v>
      </c>
      <c r="G2056">
        <v>2</v>
      </c>
      <c r="H2056">
        <v>0</v>
      </c>
      <c r="I2056">
        <v>0</v>
      </c>
      <c r="L2056" t="s">
        <v>64</v>
      </c>
      <c r="M2056" t="s">
        <v>265</v>
      </c>
      <c r="N2056" t="s">
        <v>266</v>
      </c>
      <c r="O2056" t="s">
        <v>66</v>
      </c>
      <c r="Q2056">
        <v>152</v>
      </c>
      <c r="R2056">
        <v>28.56</v>
      </c>
      <c r="S2056">
        <v>180.56</v>
      </c>
      <c r="T2056">
        <v>0</v>
      </c>
      <c r="U2056">
        <v>0</v>
      </c>
      <c r="V2056">
        <v>180.56</v>
      </c>
      <c r="W2056" s="2">
        <v>41837</v>
      </c>
      <c r="X2056">
        <v>0</v>
      </c>
      <c r="Y2056" t="s">
        <v>67</v>
      </c>
      <c r="Z2056" t="s">
        <v>68</v>
      </c>
      <c r="AA2056" t="s">
        <v>1524</v>
      </c>
      <c r="AC2056">
        <v>0</v>
      </c>
      <c r="AD2056" t="s">
        <v>265</v>
      </c>
      <c r="AE2056" t="s">
        <v>267</v>
      </c>
      <c r="AF2056" t="s">
        <v>268</v>
      </c>
      <c r="AG2056">
        <v>6</v>
      </c>
      <c r="AI2056">
        <v>8554</v>
      </c>
      <c r="AK2056" t="s">
        <v>12844</v>
      </c>
      <c r="AL2056" t="s">
        <v>269</v>
      </c>
      <c r="AM2056" t="s">
        <v>270</v>
      </c>
    </row>
    <row r="2057" spans="1:39" x14ac:dyDescent="0.25">
      <c r="A2057" s="2">
        <v>41781</v>
      </c>
      <c r="B2057" t="s">
        <v>15305</v>
      </c>
      <c r="C2057" t="s">
        <v>15306</v>
      </c>
      <c r="D2057" s="2">
        <v>41827</v>
      </c>
      <c r="E2057" s="2">
        <v>41831</v>
      </c>
      <c r="F2057" t="s">
        <v>14823</v>
      </c>
      <c r="G2057">
        <v>1</v>
      </c>
      <c r="H2057">
        <v>0</v>
      </c>
      <c r="I2057">
        <v>0</v>
      </c>
      <c r="L2057" t="s">
        <v>64</v>
      </c>
      <c r="M2057" t="s">
        <v>265</v>
      </c>
      <c r="N2057" t="s">
        <v>266</v>
      </c>
      <c r="O2057" t="s">
        <v>66</v>
      </c>
      <c r="Q2057">
        <v>76</v>
      </c>
      <c r="R2057">
        <v>28.56</v>
      </c>
      <c r="S2057">
        <v>104.56</v>
      </c>
      <c r="T2057">
        <v>0</v>
      </c>
      <c r="U2057">
        <v>0</v>
      </c>
      <c r="V2057">
        <v>104.56</v>
      </c>
      <c r="W2057" s="2">
        <v>41837</v>
      </c>
      <c r="X2057">
        <v>0</v>
      </c>
      <c r="Y2057" t="s">
        <v>67</v>
      </c>
      <c r="Z2057" t="s">
        <v>68</v>
      </c>
      <c r="AA2057" t="s">
        <v>1524</v>
      </c>
      <c r="AC2057">
        <v>0</v>
      </c>
      <c r="AD2057" t="s">
        <v>265</v>
      </c>
      <c r="AE2057" t="s">
        <v>267</v>
      </c>
      <c r="AF2057" t="s">
        <v>268</v>
      </c>
      <c r="AG2057">
        <v>6</v>
      </c>
      <c r="AI2057">
        <v>8554</v>
      </c>
      <c r="AK2057" t="s">
        <v>12844</v>
      </c>
      <c r="AL2057" t="s">
        <v>269</v>
      </c>
      <c r="AM2057" t="s">
        <v>270</v>
      </c>
    </row>
    <row r="2058" spans="1:39" x14ac:dyDescent="0.25">
      <c r="A2058" s="2">
        <v>41781</v>
      </c>
      <c r="B2058" t="s">
        <v>15307</v>
      </c>
      <c r="C2058" t="s">
        <v>15308</v>
      </c>
      <c r="D2058" s="2">
        <v>41869</v>
      </c>
      <c r="E2058" s="2">
        <v>41873</v>
      </c>
      <c r="F2058" t="s">
        <v>14823</v>
      </c>
      <c r="G2058">
        <v>1</v>
      </c>
      <c r="H2058">
        <v>0</v>
      </c>
      <c r="I2058">
        <v>0</v>
      </c>
      <c r="L2058" t="s">
        <v>64</v>
      </c>
      <c r="M2058" t="s">
        <v>265</v>
      </c>
      <c r="N2058" t="s">
        <v>266</v>
      </c>
      <c r="O2058" t="s">
        <v>66</v>
      </c>
      <c r="Q2058">
        <v>60</v>
      </c>
      <c r="R2058">
        <v>28.56</v>
      </c>
      <c r="S2058">
        <v>88.56</v>
      </c>
      <c r="T2058">
        <v>0</v>
      </c>
      <c r="U2058">
        <v>0</v>
      </c>
      <c r="V2058">
        <v>88.56</v>
      </c>
      <c r="W2058" s="2">
        <v>41872</v>
      </c>
      <c r="X2058">
        <v>0</v>
      </c>
      <c r="Y2058" t="s">
        <v>67</v>
      </c>
      <c r="Z2058" t="s">
        <v>68</v>
      </c>
      <c r="AA2058" t="s">
        <v>1694</v>
      </c>
      <c r="AC2058">
        <v>0</v>
      </c>
      <c r="AD2058" t="s">
        <v>265</v>
      </c>
      <c r="AE2058" t="s">
        <v>267</v>
      </c>
      <c r="AF2058" t="s">
        <v>268</v>
      </c>
      <c r="AG2058">
        <v>6</v>
      </c>
      <c r="AI2058">
        <v>8554</v>
      </c>
      <c r="AK2058" t="s">
        <v>12844</v>
      </c>
      <c r="AL2058" t="s">
        <v>269</v>
      </c>
      <c r="AM2058" t="s">
        <v>270</v>
      </c>
    </row>
    <row r="2059" spans="1:39" x14ac:dyDescent="0.25">
      <c r="A2059" s="2">
        <v>41781</v>
      </c>
      <c r="B2059" t="s">
        <v>15309</v>
      </c>
      <c r="C2059" t="s">
        <v>15310</v>
      </c>
      <c r="D2059" s="2">
        <v>41869</v>
      </c>
      <c r="E2059" s="2">
        <v>41873</v>
      </c>
      <c r="F2059" t="s">
        <v>14823</v>
      </c>
      <c r="G2059">
        <v>3</v>
      </c>
      <c r="H2059">
        <v>0</v>
      </c>
      <c r="I2059">
        <v>0</v>
      </c>
      <c r="L2059" t="s">
        <v>64</v>
      </c>
      <c r="M2059" t="s">
        <v>265</v>
      </c>
      <c r="N2059" t="s">
        <v>266</v>
      </c>
      <c r="O2059" t="s">
        <v>66</v>
      </c>
      <c r="Q2059">
        <v>348</v>
      </c>
      <c r="R2059">
        <v>28.56</v>
      </c>
      <c r="S2059">
        <v>376.56</v>
      </c>
      <c r="T2059">
        <v>0</v>
      </c>
      <c r="U2059">
        <v>0</v>
      </c>
      <c r="V2059">
        <v>376.65</v>
      </c>
      <c r="W2059" s="2">
        <v>41872</v>
      </c>
      <c r="X2059">
        <v>0</v>
      </c>
      <c r="Y2059" t="s">
        <v>67</v>
      </c>
      <c r="Z2059" t="s">
        <v>68</v>
      </c>
      <c r="AA2059" t="s">
        <v>1694</v>
      </c>
      <c r="AC2059">
        <v>0</v>
      </c>
      <c r="AD2059" t="s">
        <v>265</v>
      </c>
      <c r="AE2059" t="s">
        <v>267</v>
      </c>
      <c r="AF2059" t="s">
        <v>268</v>
      </c>
      <c r="AG2059">
        <v>6</v>
      </c>
      <c r="AI2059">
        <v>8554</v>
      </c>
      <c r="AK2059" t="s">
        <v>12844</v>
      </c>
      <c r="AL2059" t="s">
        <v>269</v>
      </c>
      <c r="AM2059" t="s">
        <v>270</v>
      </c>
    </row>
    <row r="2060" spans="1:39" x14ac:dyDescent="0.25">
      <c r="A2060" s="2">
        <v>41774</v>
      </c>
      <c r="B2060" t="s">
        <v>15453</v>
      </c>
      <c r="C2060" t="s">
        <v>15454</v>
      </c>
      <c r="D2060" s="2">
        <v>41854</v>
      </c>
      <c r="E2060" s="2">
        <v>41859</v>
      </c>
      <c r="F2060" t="s">
        <v>14700</v>
      </c>
      <c r="G2060">
        <v>1</v>
      </c>
      <c r="H2060">
        <v>0</v>
      </c>
      <c r="I2060">
        <v>0</v>
      </c>
      <c r="L2060" t="s">
        <v>64</v>
      </c>
      <c r="M2060" t="s">
        <v>265</v>
      </c>
      <c r="N2060" t="s">
        <v>266</v>
      </c>
      <c r="O2060" t="s">
        <v>66</v>
      </c>
      <c r="Q2060">
        <v>196</v>
      </c>
      <c r="R2060">
        <v>21.57</v>
      </c>
      <c r="S2060">
        <v>217.57</v>
      </c>
      <c r="T2060">
        <v>0</v>
      </c>
      <c r="U2060">
        <v>0</v>
      </c>
      <c r="V2060">
        <v>217.57</v>
      </c>
      <c r="W2060" s="2">
        <v>41872</v>
      </c>
      <c r="X2060">
        <v>0</v>
      </c>
      <c r="Y2060" t="s">
        <v>67</v>
      </c>
      <c r="Z2060" t="s">
        <v>68</v>
      </c>
      <c r="AA2060" t="s">
        <v>1524</v>
      </c>
      <c r="AC2060">
        <v>0</v>
      </c>
      <c r="AD2060" t="s">
        <v>265</v>
      </c>
      <c r="AE2060" t="s">
        <v>267</v>
      </c>
      <c r="AF2060" t="s">
        <v>268</v>
      </c>
      <c r="AG2060">
        <v>6</v>
      </c>
      <c r="AI2060">
        <v>8554</v>
      </c>
      <c r="AK2060" t="s">
        <v>12844</v>
      </c>
      <c r="AL2060" t="s">
        <v>269</v>
      </c>
      <c r="AM2060" t="s">
        <v>270</v>
      </c>
    </row>
    <row r="2061" spans="1:39" x14ac:dyDescent="0.25">
      <c r="A2061" s="2">
        <v>41772</v>
      </c>
      <c r="B2061" t="s">
        <v>15546</v>
      </c>
      <c r="C2061" t="s">
        <v>15547</v>
      </c>
      <c r="D2061" s="2">
        <v>41876</v>
      </c>
      <c r="E2061" s="2">
        <v>41880</v>
      </c>
      <c r="F2061" t="s">
        <v>318</v>
      </c>
      <c r="G2061">
        <v>1</v>
      </c>
      <c r="H2061">
        <v>0</v>
      </c>
      <c r="I2061">
        <v>0</v>
      </c>
      <c r="L2061" t="s">
        <v>64</v>
      </c>
      <c r="M2061" t="s">
        <v>265</v>
      </c>
      <c r="N2061" t="s">
        <v>266</v>
      </c>
      <c r="O2061" t="s">
        <v>66</v>
      </c>
      <c r="Q2061">
        <v>76</v>
      </c>
      <c r="R2061">
        <v>46.03</v>
      </c>
      <c r="S2061">
        <v>122.03</v>
      </c>
      <c r="T2061">
        <v>0</v>
      </c>
      <c r="U2061">
        <v>0</v>
      </c>
      <c r="V2061">
        <v>122.03</v>
      </c>
      <c r="W2061" s="2">
        <v>41879</v>
      </c>
      <c r="X2061">
        <v>0</v>
      </c>
      <c r="Y2061" t="s">
        <v>67</v>
      </c>
      <c r="Z2061" t="s">
        <v>68</v>
      </c>
      <c r="AA2061" t="s">
        <v>1694</v>
      </c>
      <c r="AC2061">
        <v>0</v>
      </c>
      <c r="AD2061" t="s">
        <v>265</v>
      </c>
      <c r="AE2061" t="s">
        <v>267</v>
      </c>
      <c r="AF2061" t="s">
        <v>268</v>
      </c>
      <c r="AG2061">
        <v>6</v>
      </c>
      <c r="AI2061">
        <v>8554</v>
      </c>
      <c r="AK2061" t="s">
        <v>12844</v>
      </c>
      <c r="AL2061" t="s">
        <v>269</v>
      </c>
      <c r="AM2061" t="s">
        <v>270</v>
      </c>
    </row>
    <row r="2062" spans="1:39" x14ac:dyDescent="0.25">
      <c r="A2062" s="2">
        <v>41766</v>
      </c>
      <c r="B2062" t="s">
        <v>15686</v>
      </c>
      <c r="C2062" t="s">
        <v>15687</v>
      </c>
      <c r="D2062" s="2">
        <v>41768</v>
      </c>
      <c r="E2062" s="2">
        <v>41770</v>
      </c>
      <c r="F2062" t="s">
        <v>3266</v>
      </c>
      <c r="G2062">
        <v>1</v>
      </c>
      <c r="H2062">
        <v>0</v>
      </c>
      <c r="I2062">
        <v>0</v>
      </c>
      <c r="L2062" t="s">
        <v>64</v>
      </c>
      <c r="M2062" t="s">
        <v>265</v>
      </c>
      <c r="N2062" t="s">
        <v>266</v>
      </c>
      <c r="O2062" t="s">
        <v>66</v>
      </c>
      <c r="Q2062">
        <v>24</v>
      </c>
      <c r="R2062">
        <v>13.78</v>
      </c>
      <c r="S2062">
        <v>37.78</v>
      </c>
      <c r="T2062">
        <v>0</v>
      </c>
      <c r="U2062">
        <v>0</v>
      </c>
      <c r="V2062">
        <v>37.78</v>
      </c>
      <c r="W2062" s="2">
        <v>41781</v>
      </c>
      <c r="X2062">
        <v>0</v>
      </c>
      <c r="Y2062" t="s">
        <v>67</v>
      </c>
      <c r="Z2062" t="s">
        <v>68</v>
      </c>
      <c r="AA2062" t="s">
        <v>1524</v>
      </c>
      <c r="AC2062">
        <v>0</v>
      </c>
      <c r="AD2062" t="s">
        <v>265</v>
      </c>
      <c r="AE2062" t="s">
        <v>267</v>
      </c>
      <c r="AF2062" t="s">
        <v>268</v>
      </c>
      <c r="AG2062">
        <v>6</v>
      </c>
      <c r="AI2062">
        <v>8554</v>
      </c>
      <c r="AK2062" t="s">
        <v>12844</v>
      </c>
      <c r="AL2062" t="s">
        <v>269</v>
      </c>
      <c r="AM2062" t="s">
        <v>270</v>
      </c>
    </row>
    <row r="2063" spans="1:39" x14ac:dyDescent="0.25">
      <c r="A2063" s="2">
        <v>41758</v>
      </c>
      <c r="B2063" t="s">
        <v>15764</v>
      </c>
      <c r="C2063" t="s">
        <v>15765</v>
      </c>
      <c r="D2063" s="2">
        <v>41841</v>
      </c>
      <c r="E2063" s="2">
        <v>41851</v>
      </c>
      <c r="F2063" t="s">
        <v>15766</v>
      </c>
      <c r="G2063">
        <v>2</v>
      </c>
      <c r="H2063">
        <v>0</v>
      </c>
      <c r="I2063">
        <v>0</v>
      </c>
      <c r="K2063" t="s">
        <v>15767</v>
      </c>
      <c r="L2063" t="s">
        <v>64</v>
      </c>
      <c r="M2063" t="s">
        <v>265</v>
      </c>
      <c r="N2063" t="s">
        <v>266</v>
      </c>
      <c r="O2063" t="s">
        <v>66</v>
      </c>
      <c r="Q2063">
        <v>252</v>
      </c>
      <c r="R2063">
        <v>13.78</v>
      </c>
      <c r="S2063">
        <v>265.77999999999997</v>
      </c>
      <c r="T2063">
        <v>0</v>
      </c>
      <c r="U2063">
        <v>0</v>
      </c>
      <c r="V2063">
        <v>265.77999999999997</v>
      </c>
      <c r="W2063" s="2">
        <v>41865</v>
      </c>
      <c r="X2063">
        <v>0</v>
      </c>
      <c r="Y2063" t="s">
        <v>67</v>
      </c>
      <c r="Z2063" t="s">
        <v>68</v>
      </c>
      <c r="AA2063" t="s">
        <v>1524</v>
      </c>
      <c r="AC2063">
        <v>0</v>
      </c>
      <c r="AD2063" t="s">
        <v>265</v>
      </c>
      <c r="AE2063" t="s">
        <v>267</v>
      </c>
      <c r="AF2063" t="s">
        <v>268</v>
      </c>
      <c r="AG2063">
        <v>6</v>
      </c>
      <c r="AI2063">
        <v>8554</v>
      </c>
      <c r="AK2063" t="s">
        <v>12844</v>
      </c>
      <c r="AL2063" t="s">
        <v>269</v>
      </c>
      <c r="AM2063" t="s">
        <v>270</v>
      </c>
    </row>
    <row r="2064" spans="1:39" x14ac:dyDescent="0.25">
      <c r="A2064" s="2">
        <v>41758</v>
      </c>
      <c r="B2064" t="s">
        <v>15772</v>
      </c>
      <c r="C2064" t="s">
        <v>15773</v>
      </c>
      <c r="D2064" s="2">
        <v>41763</v>
      </c>
      <c r="E2064" s="2">
        <v>41763</v>
      </c>
      <c r="F2064" t="s">
        <v>1874</v>
      </c>
      <c r="G2064">
        <v>2</v>
      </c>
      <c r="H2064">
        <v>0</v>
      </c>
      <c r="I2064">
        <v>0</v>
      </c>
      <c r="L2064" t="s">
        <v>64</v>
      </c>
      <c r="M2064" t="s">
        <v>265</v>
      </c>
      <c r="N2064" t="s">
        <v>266</v>
      </c>
      <c r="O2064" t="s">
        <v>66</v>
      </c>
      <c r="Q2064">
        <v>33.6</v>
      </c>
      <c r="R2064">
        <v>9.41</v>
      </c>
      <c r="S2064">
        <v>43.01</v>
      </c>
      <c r="T2064">
        <v>0</v>
      </c>
      <c r="U2064">
        <v>0</v>
      </c>
      <c r="V2064">
        <v>43.01</v>
      </c>
      <c r="W2064" s="2">
        <v>41767</v>
      </c>
      <c r="X2064">
        <v>0</v>
      </c>
      <c r="Y2064" t="s">
        <v>67</v>
      </c>
      <c r="Z2064" t="s">
        <v>68</v>
      </c>
      <c r="AA2064" t="s">
        <v>1689</v>
      </c>
      <c r="AC2064">
        <v>0</v>
      </c>
      <c r="AD2064" t="s">
        <v>265</v>
      </c>
      <c r="AE2064" t="s">
        <v>267</v>
      </c>
      <c r="AF2064" t="s">
        <v>268</v>
      </c>
      <c r="AG2064">
        <v>6</v>
      </c>
      <c r="AI2064">
        <v>8554</v>
      </c>
      <c r="AK2064" t="s">
        <v>12844</v>
      </c>
      <c r="AL2064" t="s">
        <v>269</v>
      </c>
      <c r="AM2064" t="s">
        <v>270</v>
      </c>
    </row>
    <row r="2065" spans="1:39" x14ac:dyDescent="0.25">
      <c r="A2065" s="2">
        <v>41740</v>
      </c>
      <c r="B2065" t="s">
        <v>16095</v>
      </c>
      <c r="C2065" t="s">
        <v>16096</v>
      </c>
      <c r="D2065" s="2">
        <v>41826</v>
      </c>
      <c r="E2065" s="2">
        <v>41831</v>
      </c>
      <c r="F2065" t="s">
        <v>14703</v>
      </c>
      <c r="G2065">
        <v>1</v>
      </c>
      <c r="H2065">
        <v>0</v>
      </c>
      <c r="I2065">
        <v>0</v>
      </c>
      <c r="L2065" t="s">
        <v>64</v>
      </c>
      <c r="M2065" t="s">
        <v>265</v>
      </c>
      <c r="N2065" t="s">
        <v>266</v>
      </c>
      <c r="O2065" t="s">
        <v>66</v>
      </c>
      <c r="Q2065">
        <v>0</v>
      </c>
      <c r="R2065">
        <v>0</v>
      </c>
      <c r="S2065">
        <v>0</v>
      </c>
      <c r="T2065">
        <v>0</v>
      </c>
      <c r="U2065">
        <v>0</v>
      </c>
      <c r="V2065">
        <v>0</v>
      </c>
      <c r="X2065">
        <v>0</v>
      </c>
      <c r="Y2065" t="s">
        <v>67</v>
      </c>
      <c r="Z2065" t="s">
        <v>154</v>
      </c>
      <c r="AC2065">
        <v>0</v>
      </c>
      <c r="AD2065" t="s">
        <v>265</v>
      </c>
      <c r="AE2065" t="s">
        <v>267</v>
      </c>
      <c r="AF2065" t="s">
        <v>268</v>
      </c>
      <c r="AG2065">
        <v>6</v>
      </c>
      <c r="AI2065">
        <v>8554</v>
      </c>
      <c r="AK2065" t="s">
        <v>12844</v>
      </c>
      <c r="AL2065" t="s">
        <v>269</v>
      </c>
      <c r="AM2065" t="s">
        <v>270</v>
      </c>
    </row>
    <row r="2066" spans="1:39" x14ac:dyDescent="0.25">
      <c r="A2066" s="2">
        <v>41740</v>
      </c>
      <c r="B2066" t="s">
        <v>16097</v>
      </c>
      <c r="C2066" t="s">
        <v>16098</v>
      </c>
      <c r="D2066" s="2">
        <v>41868</v>
      </c>
      <c r="E2066" s="2">
        <v>41873</v>
      </c>
      <c r="F2066" t="s">
        <v>14703</v>
      </c>
      <c r="G2066">
        <v>1</v>
      </c>
      <c r="H2066">
        <v>0</v>
      </c>
      <c r="I2066">
        <v>0</v>
      </c>
      <c r="L2066" t="s">
        <v>64</v>
      </c>
      <c r="M2066" t="s">
        <v>265</v>
      </c>
      <c r="N2066" t="s">
        <v>266</v>
      </c>
      <c r="O2066" t="s">
        <v>66</v>
      </c>
      <c r="Q2066">
        <v>0</v>
      </c>
      <c r="R2066">
        <v>0</v>
      </c>
      <c r="S2066">
        <v>0</v>
      </c>
      <c r="T2066">
        <v>0</v>
      </c>
      <c r="U2066">
        <v>0</v>
      </c>
      <c r="V2066">
        <v>0</v>
      </c>
      <c r="X2066">
        <v>0</v>
      </c>
      <c r="Y2066" t="s">
        <v>67</v>
      </c>
      <c r="Z2066" t="s">
        <v>154</v>
      </c>
      <c r="AC2066">
        <v>0</v>
      </c>
      <c r="AD2066" t="s">
        <v>265</v>
      </c>
      <c r="AE2066" t="s">
        <v>267</v>
      </c>
      <c r="AF2066" t="s">
        <v>268</v>
      </c>
      <c r="AG2066">
        <v>6</v>
      </c>
      <c r="AI2066">
        <v>8554</v>
      </c>
      <c r="AK2066" t="s">
        <v>12844</v>
      </c>
      <c r="AL2066" t="s">
        <v>269</v>
      </c>
      <c r="AM2066" t="s">
        <v>270</v>
      </c>
    </row>
    <row r="2067" spans="1:39" x14ac:dyDescent="0.25">
      <c r="A2067" s="2">
        <v>41732</v>
      </c>
      <c r="B2067" t="s">
        <v>16291</v>
      </c>
      <c r="C2067" t="s">
        <v>16292</v>
      </c>
      <c r="D2067" s="2">
        <v>41743</v>
      </c>
      <c r="E2067" s="2">
        <v>41747</v>
      </c>
      <c r="F2067" t="s">
        <v>14823</v>
      </c>
      <c r="G2067">
        <v>2</v>
      </c>
      <c r="H2067">
        <v>0</v>
      </c>
      <c r="I2067">
        <v>0</v>
      </c>
      <c r="L2067" t="s">
        <v>64</v>
      </c>
      <c r="M2067" t="s">
        <v>265</v>
      </c>
      <c r="N2067" t="s">
        <v>266</v>
      </c>
      <c r="O2067" t="s">
        <v>66</v>
      </c>
      <c r="Q2067">
        <v>144</v>
      </c>
      <c r="R2067">
        <v>28.56</v>
      </c>
      <c r="S2067">
        <v>172.56</v>
      </c>
      <c r="T2067">
        <v>0</v>
      </c>
      <c r="U2067">
        <v>0</v>
      </c>
      <c r="V2067">
        <v>79.760000000000005</v>
      </c>
      <c r="W2067" s="2">
        <v>41781</v>
      </c>
      <c r="X2067">
        <v>0</v>
      </c>
      <c r="Y2067" t="s">
        <v>67</v>
      </c>
      <c r="Z2067" t="s">
        <v>68</v>
      </c>
      <c r="AA2067" t="s">
        <v>1694</v>
      </c>
      <c r="AC2067">
        <v>0</v>
      </c>
      <c r="AD2067" t="s">
        <v>265</v>
      </c>
      <c r="AE2067" t="s">
        <v>267</v>
      </c>
      <c r="AF2067" t="s">
        <v>268</v>
      </c>
      <c r="AG2067">
        <v>6</v>
      </c>
      <c r="AI2067">
        <v>8554</v>
      </c>
      <c r="AK2067" t="s">
        <v>12844</v>
      </c>
      <c r="AL2067" t="s">
        <v>269</v>
      </c>
      <c r="AM2067" t="s">
        <v>270</v>
      </c>
    </row>
    <row r="2068" spans="1:39" x14ac:dyDescent="0.25">
      <c r="A2068" s="2">
        <v>41731</v>
      </c>
      <c r="B2068" t="s">
        <v>16320</v>
      </c>
      <c r="C2068" t="s">
        <v>16321</v>
      </c>
      <c r="D2068" s="2">
        <v>41736</v>
      </c>
      <c r="E2068" s="2">
        <v>41740</v>
      </c>
      <c r="F2068" t="s">
        <v>16322</v>
      </c>
      <c r="G2068">
        <v>1</v>
      </c>
      <c r="H2068">
        <v>0</v>
      </c>
      <c r="I2068">
        <v>0</v>
      </c>
      <c r="L2068" t="s">
        <v>64</v>
      </c>
      <c r="M2068" t="s">
        <v>265</v>
      </c>
      <c r="N2068" t="s">
        <v>266</v>
      </c>
      <c r="O2068" t="s">
        <v>66</v>
      </c>
      <c r="Q2068">
        <v>28</v>
      </c>
      <c r="R2068">
        <v>52.42</v>
      </c>
      <c r="S2068">
        <v>80.42</v>
      </c>
      <c r="T2068">
        <v>0</v>
      </c>
      <c r="U2068">
        <v>0</v>
      </c>
      <c r="V2068">
        <v>80.42</v>
      </c>
      <c r="W2068" s="2">
        <v>41739</v>
      </c>
      <c r="X2068">
        <v>0</v>
      </c>
      <c r="Y2068" t="s">
        <v>67</v>
      </c>
      <c r="Z2068" t="s">
        <v>68</v>
      </c>
      <c r="AA2068" t="s">
        <v>1694</v>
      </c>
      <c r="AC2068">
        <v>0</v>
      </c>
      <c r="AD2068" t="s">
        <v>265</v>
      </c>
      <c r="AE2068" t="s">
        <v>267</v>
      </c>
      <c r="AF2068" t="s">
        <v>268</v>
      </c>
      <c r="AG2068">
        <v>6</v>
      </c>
      <c r="AI2068">
        <v>8554</v>
      </c>
      <c r="AK2068" t="s">
        <v>12844</v>
      </c>
      <c r="AL2068" t="s">
        <v>269</v>
      </c>
      <c r="AM2068" t="s">
        <v>270</v>
      </c>
    </row>
    <row r="2069" spans="1:39" x14ac:dyDescent="0.25">
      <c r="A2069" s="2">
        <v>41731</v>
      </c>
      <c r="B2069" t="s">
        <v>16335</v>
      </c>
      <c r="C2069" t="s">
        <v>16336</v>
      </c>
      <c r="D2069" s="2">
        <v>41733</v>
      </c>
      <c r="E2069" s="2">
        <v>41735</v>
      </c>
      <c r="F2069" t="s">
        <v>1874</v>
      </c>
      <c r="G2069">
        <v>2</v>
      </c>
      <c r="H2069">
        <v>0</v>
      </c>
      <c r="I2069">
        <v>0</v>
      </c>
      <c r="L2069" t="s">
        <v>64</v>
      </c>
      <c r="M2069" t="s">
        <v>265</v>
      </c>
      <c r="N2069" t="s">
        <v>266</v>
      </c>
      <c r="O2069" t="s">
        <v>66</v>
      </c>
      <c r="Q2069">
        <v>40</v>
      </c>
      <c r="R2069">
        <v>10.42</v>
      </c>
      <c r="S2069">
        <v>50.42</v>
      </c>
      <c r="T2069">
        <v>0</v>
      </c>
      <c r="U2069">
        <v>0</v>
      </c>
      <c r="V2069">
        <v>50.42</v>
      </c>
      <c r="W2069" s="2">
        <v>41739</v>
      </c>
      <c r="X2069">
        <v>0</v>
      </c>
      <c r="Y2069" t="s">
        <v>67</v>
      </c>
      <c r="Z2069" t="s">
        <v>68</v>
      </c>
      <c r="AA2069" t="s">
        <v>1524</v>
      </c>
      <c r="AC2069">
        <v>0</v>
      </c>
      <c r="AD2069" t="s">
        <v>265</v>
      </c>
      <c r="AE2069" t="s">
        <v>267</v>
      </c>
      <c r="AF2069" t="s">
        <v>268</v>
      </c>
      <c r="AG2069">
        <v>6</v>
      </c>
      <c r="AI2069">
        <v>8554</v>
      </c>
      <c r="AK2069" t="s">
        <v>12844</v>
      </c>
      <c r="AL2069" t="s">
        <v>269</v>
      </c>
      <c r="AM2069" t="s">
        <v>270</v>
      </c>
    </row>
    <row r="2070" spans="1:39" x14ac:dyDescent="0.25">
      <c r="A2070" s="2">
        <v>41725</v>
      </c>
      <c r="B2070" t="s">
        <v>16489</v>
      </c>
      <c r="C2070" t="s">
        <v>16490</v>
      </c>
      <c r="D2070" s="2">
        <v>41736</v>
      </c>
      <c r="E2070" s="2">
        <v>41740</v>
      </c>
      <c r="F2070" t="s">
        <v>3826</v>
      </c>
      <c r="G2070">
        <v>1</v>
      </c>
      <c r="H2070">
        <v>0</v>
      </c>
      <c r="I2070">
        <v>0</v>
      </c>
      <c r="L2070" t="s">
        <v>64</v>
      </c>
      <c r="M2070" t="s">
        <v>265</v>
      </c>
      <c r="N2070" t="s">
        <v>266</v>
      </c>
      <c r="O2070" t="s">
        <v>66</v>
      </c>
      <c r="Q2070">
        <v>36</v>
      </c>
      <c r="R2070">
        <v>28.56</v>
      </c>
      <c r="S2070">
        <v>64.56</v>
      </c>
      <c r="T2070">
        <v>0</v>
      </c>
      <c r="U2070">
        <v>0</v>
      </c>
      <c r="V2070">
        <v>64.56</v>
      </c>
      <c r="W2070" s="2">
        <v>41781</v>
      </c>
      <c r="X2070">
        <v>0</v>
      </c>
      <c r="Y2070" t="s">
        <v>67</v>
      </c>
      <c r="Z2070" t="s">
        <v>68</v>
      </c>
      <c r="AA2070" t="s">
        <v>1524</v>
      </c>
      <c r="AC2070">
        <v>0</v>
      </c>
      <c r="AD2070" t="s">
        <v>265</v>
      </c>
      <c r="AE2070" t="s">
        <v>267</v>
      </c>
      <c r="AF2070" t="s">
        <v>268</v>
      </c>
      <c r="AG2070">
        <v>6</v>
      </c>
      <c r="AI2070">
        <v>8554</v>
      </c>
      <c r="AK2070" t="s">
        <v>12844</v>
      </c>
      <c r="AL2070" t="s">
        <v>269</v>
      </c>
      <c r="AM2070" t="s">
        <v>270</v>
      </c>
    </row>
    <row r="2071" spans="1:39" x14ac:dyDescent="0.25">
      <c r="A2071" s="2">
        <v>41725</v>
      </c>
      <c r="B2071" t="s">
        <v>16491</v>
      </c>
      <c r="C2071" t="s">
        <v>16492</v>
      </c>
      <c r="D2071" s="2">
        <v>41736</v>
      </c>
      <c r="E2071" s="2">
        <v>41740</v>
      </c>
      <c r="F2071" t="s">
        <v>318</v>
      </c>
      <c r="G2071">
        <v>1</v>
      </c>
      <c r="H2071">
        <v>0</v>
      </c>
      <c r="I2071">
        <v>0</v>
      </c>
      <c r="L2071" t="s">
        <v>64</v>
      </c>
      <c r="M2071" t="s">
        <v>265</v>
      </c>
      <c r="N2071" t="s">
        <v>266</v>
      </c>
      <c r="O2071" t="s">
        <v>66</v>
      </c>
      <c r="Q2071">
        <v>26.6</v>
      </c>
      <c r="R2071">
        <v>46.03</v>
      </c>
      <c r="S2071">
        <v>72.63</v>
      </c>
      <c r="T2071">
        <v>0</v>
      </c>
      <c r="U2071">
        <v>0</v>
      </c>
      <c r="V2071">
        <v>72.63</v>
      </c>
      <c r="W2071" s="2">
        <v>41739</v>
      </c>
      <c r="X2071">
        <v>0</v>
      </c>
      <c r="Y2071" t="s">
        <v>67</v>
      </c>
      <c r="Z2071" t="s">
        <v>68</v>
      </c>
      <c r="AA2071" t="s">
        <v>1694</v>
      </c>
      <c r="AC2071">
        <v>0</v>
      </c>
      <c r="AD2071" t="s">
        <v>265</v>
      </c>
      <c r="AE2071" t="s">
        <v>267</v>
      </c>
      <c r="AF2071" t="s">
        <v>268</v>
      </c>
      <c r="AG2071">
        <v>6</v>
      </c>
      <c r="AI2071">
        <v>8554</v>
      </c>
      <c r="AK2071" t="s">
        <v>12844</v>
      </c>
      <c r="AL2071" t="s">
        <v>269</v>
      </c>
      <c r="AM2071" t="s">
        <v>270</v>
      </c>
    </row>
    <row r="2072" spans="1:39" x14ac:dyDescent="0.25">
      <c r="A2072" s="2">
        <v>41725</v>
      </c>
      <c r="B2072" t="s">
        <v>16493</v>
      </c>
      <c r="C2072" t="s">
        <v>16494</v>
      </c>
      <c r="D2072" s="2">
        <v>41736</v>
      </c>
      <c r="E2072" s="2">
        <v>41740</v>
      </c>
      <c r="F2072" t="s">
        <v>318</v>
      </c>
      <c r="G2072">
        <v>1</v>
      </c>
      <c r="H2072">
        <v>0</v>
      </c>
      <c r="I2072">
        <v>0</v>
      </c>
      <c r="L2072" t="s">
        <v>64</v>
      </c>
      <c r="M2072" t="s">
        <v>265</v>
      </c>
      <c r="N2072" t="s">
        <v>266</v>
      </c>
      <c r="O2072" t="s">
        <v>66</v>
      </c>
      <c r="Q2072">
        <v>100</v>
      </c>
      <c r="R2072">
        <v>0</v>
      </c>
      <c r="S2072">
        <v>100</v>
      </c>
      <c r="T2072">
        <v>0</v>
      </c>
      <c r="U2072">
        <v>0</v>
      </c>
      <c r="V2072">
        <v>148.38</v>
      </c>
      <c r="W2072" s="2">
        <v>41739</v>
      </c>
      <c r="X2072">
        <v>0</v>
      </c>
      <c r="Y2072" t="s">
        <v>67</v>
      </c>
      <c r="Z2072" t="s">
        <v>68</v>
      </c>
      <c r="AA2072" t="s">
        <v>1694</v>
      </c>
      <c r="AC2072">
        <v>0</v>
      </c>
      <c r="AD2072" t="s">
        <v>265</v>
      </c>
      <c r="AE2072" t="s">
        <v>267</v>
      </c>
      <c r="AF2072" t="s">
        <v>268</v>
      </c>
      <c r="AG2072">
        <v>6</v>
      </c>
      <c r="AI2072">
        <v>8554</v>
      </c>
      <c r="AK2072" t="s">
        <v>12844</v>
      </c>
      <c r="AL2072" t="s">
        <v>269</v>
      </c>
      <c r="AM2072" t="s">
        <v>270</v>
      </c>
    </row>
    <row r="2073" spans="1:39" x14ac:dyDescent="0.25">
      <c r="A2073" s="2">
        <v>41725</v>
      </c>
      <c r="B2073" t="s">
        <v>16495</v>
      </c>
      <c r="C2073" t="s">
        <v>16496</v>
      </c>
      <c r="D2073" s="2">
        <v>41743</v>
      </c>
      <c r="E2073" s="2">
        <v>41747</v>
      </c>
      <c r="F2073" t="s">
        <v>318</v>
      </c>
      <c r="G2073">
        <v>1</v>
      </c>
      <c r="H2073">
        <v>0</v>
      </c>
      <c r="I2073">
        <v>0</v>
      </c>
      <c r="L2073" t="s">
        <v>64</v>
      </c>
      <c r="M2073" t="s">
        <v>265</v>
      </c>
      <c r="N2073" t="s">
        <v>266</v>
      </c>
      <c r="O2073" t="s">
        <v>66</v>
      </c>
      <c r="Q2073">
        <v>23</v>
      </c>
      <c r="R2073">
        <v>30.58</v>
      </c>
      <c r="S2073">
        <v>53.58</v>
      </c>
      <c r="T2073">
        <v>0</v>
      </c>
      <c r="U2073">
        <v>0</v>
      </c>
      <c r="V2073">
        <v>53.58</v>
      </c>
      <c r="W2073" s="2">
        <v>41746</v>
      </c>
      <c r="X2073">
        <v>0</v>
      </c>
      <c r="Y2073" t="s">
        <v>67</v>
      </c>
      <c r="Z2073" t="s">
        <v>68</v>
      </c>
      <c r="AA2073" t="s">
        <v>1694</v>
      </c>
      <c r="AC2073">
        <v>0</v>
      </c>
      <c r="AD2073" t="s">
        <v>265</v>
      </c>
      <c r="AE2073" t="s">
        <v>267</v>
      </c>
      <c r="AF2073" t="s">
        <v>268</v>
      </c>
      <c r="AG2073">
        <v>6</v>
      </c>
      <c r="AI2073">
        <v>8554</v>
      </c>
      <c r="AK2073" t="s">
        <v>12844</v>
      </c>
      <c r="AL2073" t="s">
        <v>269</v>
      </c>
      <c r="AM2073" t="s">
        <v>270</v>
      </c>
    </row>
    <row r="2074" spans="1:39" x14ac:dyDescent="0.25">
      <c r="A2074" s="2">
        <v>41724</v>
      </c>
      <c r="B2074" t="s">
        <v>16504</v>
      </c>
      <c r="C2074" t="s">
        <v>16505</v>
      </c>
      <c r="D2074" s="2">
        <v>41730</v>
      </c>
      <c r="E2074" s="2">
        <v>41882</v>
      </c>
      <c r="F2074" t="s">
        <v>16506</v>
      </c>
      <c r="G2074">
        <v>1</v>
      </c>
      <c r="H2074">
        <v>0</v>
      </c>
      <c r="I2074">
        <v>0</v>
      </c>
      <c r="L2074" t="s">
        <v>64</v>
      </c>
      <c r="M2074" t="s">
        <v>265</v>
      </c>
      <c r="N2074" t="s">
        <v>266</v>
      </c>
      <c r="O2074" t="s">
        <v>66</v>
      </c>
      <c r="Q2074">
        <v>20</v>
      </c>
      <c r="R2074">
        <v>0</v>
      </c>
      <c r="S2074">
        <v>20</v>
      </c>
      <c r="T2074">
        <v>0</v>
      </c>
      <c r="U2074">
        <v>0</v>
      </c>
      <c r="V2074">
        <v>20</v>
      </c>
      <c r="W2074" s="2">
        <v>41739</v>
      </c>
      <c r="X2074">
        <v>0</v>
      </c>
      <c r="Y2074" t="s">
        <v>67</v>
      </c>
      <c r="Z2074" t="s">
        <v>68</v>
      </c>
      <c r="AA2074" t="s">
        <v>1674</v>
      </c>
      <c r="AC2074">
        <v>0</v>
      </c>
      <c r="AD2074" t="s">
        <v>265</v>
      </c>
      <c r="AE2074" t="s">
        <v>267</v>
      </c>
      <c r="AF2074" t="s">
        <v>268</v>
      </c>
      <c r="AG2074">
        <v>6</v>
      </c>
      <c r="AI2074">
        <v>8554</v>
      </c>
      <c r="AK2074" t="s">
        <v>12844</v>
      </c>
      <c r="AL2074" t="s">
        <v>269</v>
      </c>
      <c r="AM2074" t="s">
        <v>270</v>
      </c>
    </row>
    <row r="2075" spans="1:39" x14ac:dyDescent="0.25">
      <c r="A2075" s="2">
        <v>41724</v>
      </c>
      <c r="B2075" t="s">
        <v>16507</v>
      </c>
      <c r="C2075" t="s">
        <v>16508</v>
      </c>
      <c r="D2075" s="2">
        <v>41736</v>
      </c>
      <c r="E2075" s="2">
        <v>41740</v>
      </c>
      <c r="F2075" t="s">
        <v>16322</v>
      </c>
      <c r="G2075">
        <v>1</v>
      </c>
      <c r="H2075">
        <v>0</v>
      </c>
      <c r="I2075">
        <v>0</v>
      </c>
      <c r="L2075" t="s">
        <v>64</v>
      </c>
      <c r="M2075" t="s">
        <v>265</v>
      </c>
      <c r="N2075" t="s">
        <v>266</v>
      </c>
      <c r="O2075" t="s">
        <v>66</v>
      </c>
      <c r="Q2075">
        <v>48</v>
      </c>
      <c r="R2075">
        <v>52.42</v>
      </c>
      <c r="S2075">
        <v>100.42</v>
      </c>
      <c r="T2075">
        <v>0</v>
      </c>
      <c r="U2075">
        <v>0</v>
      </c>
      <c r="V2075">
        <v>100.42</v>
      </c>
      <c r="W2075" s="2">
        <v>41739</v>
      </c>
      <c r="X2075">
        <v>0</v>
      </c>
      <c r="Y2075" t="s">
        <v>67</v>
      </c>
      <c r="Z2075" t="s">
        <v>68</v>
      </c>
      <c r="AA2075" t="s">
        <v>1694</v>
      </c>
      <c r="AC2075">
        <v>0</v>
      </c>
      <c r="AD2075" t="s">
        <v>265</v>
      </c>
      <c r="AE2075" t="s">
        <v>267</v>
      </c>
      <c r="AF2075" t="s">
        <v>268</v>
      </c>
      <c r="AG2075">
        <v>6</v>
      </c>
      <c r="AI2075">
        <v>8554</v>
      </c>
      <c r="AK2075" t="s">
        <v>12844</v>
      </c>
      <c r="AL2075" t="s">
        <v>269</v>
      </c>
      <c r="AM2075" t="s">
        <v>270</v>
      </c>
    </row>
    <row r="2076" spans="1:39" x14ac:dyDescent="0.25">
      <c r="A2076" s="2">
        <v>41708</v>
      </c>
      <c r="B2076" t="s">
        <v>16988</v>
      </c>
      <c r="C2076" t="s">
        <v>16989</v>
      </c>
      <c r="D2076" s="2">
        <v>41834</v>
      </c>
      <c r="E2076" s="2">
        <v>41838</v>
      </c>
      <c r="F2076" t="s">
        <v>16990</v>
      </c>
      <c r="G2076">
        <v>1</v>
      </c>
      <c r="H2076">
        <v>0</v>
      </c>
      <c r="I2076">
        <v>0</v>
      </c>
      <c r="L2076" t="s">
        <v>64</v>
      </c>
      <c r="M2076" t="s">
        <v>265</v>
      </c>
      <c r="N2076" t="s">
        <v>266</v>
      </c>
      <c r="O2076" t="s">
        <v>66</v>
      </c>
      <c r="Q2076">
        <v>50.4</v>
      </c>
      <c r="R2076">
        <v>52.42</v>
      </c>
      <c r="S2076">
        <v>102.82</v>
      </c>
      <c r="T2076">
        <v>0</v>
      </c>
      <c r="U2076">
        <v>0</v>
      </c>
      <c r="V2076">
        <v>102.82</v>
      </c>
      <c r="W2076" s="2">
        <v>41844</v>
      </c>
      <c r="X2076">
        <v>0</v>
      </c>
      <c r="Y2076" t="s">
        <v>67</v>
      </c>
      <c r="Z2076" t="s">
        <v>68</v>
      </c>
      <c r="AA2076" t="s">
        <v>1694</v>
      </c>
      <c r="AC2076">
        <v>0</v>
      </c>
      <c r="AD2076" t="s">
        <v>265</v>
      </c>
      <c r="AE2076" t="s">
        <v>267</v>
      </c>
      <c r="AF2076" t="s">
        <v>268</v>
      </c>
      <c r="AG2076">
        <v>6</v>
      </c>
      <c r="AI2076">
        <v>8554</v>
      </c>
      <c r="AK2076" t="s">
        <v>12844</v>
      </c>
      <c r="AL2076" t="s">
        <v>269</v>
      </c>
      <c r="AM2076" t="s">
        <v>270</v>
      </c>
    </row>
    <row r="2077" spans="1:39" x14ac:dyDescent="0.25">
      <c r="A2077" s="2">
        <v>41708</v>
      </c>
      <c r="B2077" t="s">
        <v>16991</v>
      </c>
      <c r="C2077" t="s">
        <v>16992</v>
      </c>
      <c r="D2077" s="2">
        <v>41841</v>
      </c>
      <c r="E2077" s="2">
        <v>41845</v>
      </c>
      <c r="F2077" t="s">
        <v>16990</v>
      </c>
      <c r="G2077">
        <v>1</v>
      </c>
      <c r="H2077">
        <v>0</v>
      </c>
      <c r="I2077">
        <v>0</v>
      </c>
      <c r="L2077" t="s">
        <v>64</v>
      </c>
      <c r="M2077" t="s">
        <v>265</v>
      </c>
      <c r="N2077" t="s">
        <v>266</v>
      </c>
      <c r="O2077" t="s">
        <v>66</v>
      </c>
      <c r="Q2077">
        <v>50.4</v>
      </c>
      <c r="R2077">
        <v>52.42</v>
      </c>
      <c r="S2077">
        <v>102.82</v>
      </c>
      <c r="T2077">
        <v>0</v>
      </c>
      <c r="U2077">
        <v>0</v>
      </c>
      <c r="V2077">
        <v>102.82</v>
      </c>
      <c r="W2077" s="2">
        <v>41893</v>
      </c>
      <c r="X2077">
        <v>0</v>
      </c>
      <c r="Y2077" t="s">
        <v>67</v>
      </c>
      <c r="Z2077" t="s">
        <v>68</v>
      </c>
      <c r="AA2077" t="s">
        <v>1694</v>
      </c>
      <c r="AC2077">
        <v>0</v>
      </c>
      <c r="AD2077" t="s">
        <v>265</v>
      </c>
      <c r="AE2077" t="s">
        <v>267</v>
      </c>
      <c r="AF2077" t="s">
        <v>268</v>
      </c>
      <c r="AG2077">
        <v>6</v>
      </c>
      <c r="AI2077">
        <v>8554</v>
      </c>
      <c r="AK2077" t="s">
        <v>12844</v>
      </c>
      <c r="AL2077" t="s">
        <v>269</v>
      </c>
      <c r="AM2077" t="s">
        <v>270</v>
      </c>
    </row>
    <row r="2078" spans="1:39" x14ac:dyDescent="0.25">
      <c r="A2078" s="2">
        <v>41704</v>
      </c>
      <c r="B2078" t="s">
        <v>17079</v>
      </c>
      <c r="C2078" t="s">
        <v>17080</v>
      </c>
      <c r="D2078" s="2">
        <v>41849</v>
      </c>
      <c r="E2078" s="2">
        <v>41858</v>
      </c>
      <c r="F2078" t="s">
        <v>17081</v>
      </c>
      <c r="G2078">
        <v>1</v>
      </c>
      <c r="H2078">
        <v>0</v>
      </c>
      <c r="I2078">
        <v>0</v>
      </c>
      <c r="L2078" t="s">
        <v>64</v>
      </c>
      <c r="M2078" t="s">
        <v>265</v>
      </c>
      <c r="N2078" t="s">
        <v>266</v>
      </c>
      <c r="O2078" t="s">
        <v>66</v>
      </c>
      <c r="Q2078">
        <v>0</v>
      </c>
      <c r="R2078">
        <v>0</v>
      </c>
      <c r="S2078">
        <v>0</v>
      </c>
      <c r="T2078">
        <v>0</v>
      </c>
      <c r="U2078">
        <v>0</v>
      </c>
      <c r="V2078">
        <v>0</v>
      </c>
      <c r="X2078">
        <v>0</v>
      </c>
      <c r="Y2078" t="s">
        <v>67</v>
      </c>
      <c r="Z2078" t="s">
        <v>154</v>
      </c>
      <c r="AC2078">
        <v>0</v>
      </c>
      <c r="AD2078" t="s">
        <v>265</v>
      </c>
      <c r="AE2078" t="s">
        <v>267</v>
      </c>
      <c r="AF2078" t="s">
        <v>268</v>
      </c>
      <c r="AG2078">
        <v>6</v>
      </c>
      <c r="AI2078">
        <v>8554</v>
      </c>
      <c r="AK2078" t="s">
        <v>12844</v>
      </c>
      <c r="AL2078" t="s">
        <v>269</v>
      </c>
      <c r="AM2078" t="s">
        <v>270</v>
      </c>
    </row>
    <row r="2079" spans="1:39" x14ac:dyDescent="0.25">
      <c r="A2079" s="2">
        <v>41704</v>
      </c>
      <c r="B2079" t="s">
        <v>17082</v>
      </c>
      <c r="C2079" t="s">
        <v>17083</v>
      </c>
      <c r="D2079" s="2">
        <v>41876</v>
      </c>
      <c r="E2079" s="2">
        <v>41880</v>
      </c>
      <c r="F2079" t="s">
        <v>17081</v>
      </c>
      <c r="G2079">
        <v>1</v>
      </c>
      <c r="H2079">
        <v>0</v>
      </c>
      <c r="I2079">
        <v>0</v>
      </c>
      <c r="L2079" t="s">
        <v>64</v>
      </c>
      <c r="M2079" t="s">
        <v>265</v>
      </c>
      <c r="N2079" t="s">
        <v>266</v>
      </c>
      <c r="O2079" t="s">
        <v>66</v>
      </c>
      <c r="Q2079">
        <v>0</v>
      </c>
      <c r="R2079">
        <v>0</v>
      </c>
      <c r="S2079">
        <v>0</v>
      </c>
      <c r="T2079">
        <v>0</v>
      </c>
      <c r="U2079">
        <v>0</v>
      </c>
      <c r="V2079">
        <v>0</v>
      </c>
      <c r="X2079">
        <v>0</v>
      </c>
      <c r="Y2079" t="s">
        <v>67</v>
      </c>
      <c r="Z2079" t="s">
        <v>154</v>
      </c>
      <c r="AC2079">
        <v>0</v>
      </c>
      <c r="AD2079" t="s">
        <v>265</v>
      </c>
      <c r="AE2079" t="s">
        <v>267</v>
      </c>
      <c r="AF2079" t="s">
        <v>268</v>
      </c>
      <c r="AG2079">
        <v>6</v>
      </c>
      <c r="AI2079">
        <v>8554</v>
      </c>
      <c r="AK2079" t="s">
        <v>12844</v>
      </c>
      <c r="AL2079" t="s">
        <v>269</v>
      </c>
      <c r="AM2079" t="s">
        <v>270</v>
      </c>
    </row>
    <row r="2080" spans="1:39" x14ac:dyDescent="0.25">
      <c r="A2080" s="2">
        <v>41704</v>
      </c>
      <c r="B2080" t="s">
        <v>17084</v>
      </c>
      <c r="C2080" t="s">
        <v>17085</v>
      </c>
      <c r="D2080" s="2">
        <v>41863</v>
      </c>
      <c r="E2080" s="2">
        <v>41870</v>
      </c>
      <c r="F2080" t="s">
        <v>17081</v>
      </c>
      <c r="G2080">
        <v>1</v>
      </c>
      <c r="H2080">
        <v>0</v>
      </c>
      <c r="I2080">
        <v>0</v>
      </c>
      <c r="L2080" t="s">
        <v>64</v>
      </c>
      <c r="M2080" t="s">
        <v>265</v>
      </c>
      <c r="N2080" t="s">
        <v>266</v>
      </c>
      <c r="O2080" t="s">
        <v>66</v>
      </c>
      <c r="Q2080">
        <v>0</v>
      </c>
      <c r="R2080">
        <v>0</v>
      </c>
      <c r="S2080">
        <v>0</v>
      </c>
      <c r="T2080">
        <v>0</v>
      </c>
      <c r="U2080">
        <v>0</v>
      </c>
      <c r="V2080">
        <v>0</v>
      </c>
      <c r="X2080">
        <v>0</v>
      </c>
      <c r="Y2080" t="s">
        <v>67</v>
      </c>
      <c r="Z2080" t="s">
        <v>154</v>
      </c>
      <c r="AC2080">
        <v>0</v>
      </c>
      <c r="AD2080" t="s">
        <v>265</v>
      </c>
      <c r="AE2080" t="s">
        <v>267</v>
      </c>
      <c r="AF2080" t="s">
        <v>268</v>
      </c>
      <c r="AG2080">
        <v>6</v>
      </c>
      <c r="AI2080">
        <v>8554</v>
      </c>
      <c r="AK2080" t="s">
        <v>12844</v>
      </c>
      <c r="AL2080" t="s">
        <v>269</v>
      </c>
      <c r="AM2080" t="s">
        <v>270</v>
      </c>
    </row>
    <row r="2081" spans="1:39" x14ac:dyDescent="0.25">
      <c r="A2081" s="2">
        <v>41704</v>
      </c>
      <c r="B2081" t="s">
        <v>17086</v>
      </c>
      <c r="C2081" t="s">
        <v>17087</v>
      </c>
      <c r="D2081" s="2">
        <v>41859</v>
      </c>
      <c r="E2081" s="2">
        <v>41866</v>
      </c>
      <c r="F2081" t="s">
        <v>17088</v>
      </c>
      <c r="G2081">
        <v>2</v>
      </c>
      <c r="H2081">
        <v>0</v>
      </c>
      <c r="I2081">
        <v>0</v>
      </c>
      <c r="L2081" t="s">
        <v>64</v>
      </c>
      <c r="M2081" t="s">
        <v>265</v>
      </c>
      <c r="N2081" t="s">
        <v>266</v>
      </c>
      <c r="O2081" t="s">
        <v>66</v>
      </c>
      <c r="Q2081">
        <v>0</v>
      </c>
      <c r="R2081">
        <v>0</v>
      </c>
      <c r="S2081">
        <v>0</v>
      </c>
      <c r="T2081">
        <v>0</v>
      </c>
      <c r="U2081">
        <v>0</v>
      </c>
      <c r="V2081">
        <v>0</v>
      </c>
      <c r="X2081">
        <v>0</v>
      </c>
      <c r="Y2081" t="s">
        <v>67</v>
      </c>
      <c r="Z2081" t="s">
        <v>154</v>
      </c>
      <c r="AC2081">
        <v>0</v>
      </c>
      <c r="AD2081" t="s">
        <v>265</v>
      </c>
      <c r="AE2081" t="s">
        <v>267</v>
      </c>
      <c r="AF2081" t="s">
        <v>268</v>
      </c>
      <c r="AG2081">
        <v>6</v>
      </c>
      <c r="AI2081">
        <v>8554</v>
      </c>
      <c r="AK2081" t="s">
        <v>12844</v>
      </c>
      <c r="AL2081" t="s">
        <v>269</v>
      </c>
      <c r="AM2081" t="s">
        <v>270</v>
      </c>
    </row>
    <row r="2082" spans="1:39" x14ac:dyDescent="0.25">
      <c r="A2082" s="2">
        <v>41697</v>
      </c>
      <c r="B2082" t="s">
        <v>17287</v>
      </c>
      <c r="C2082" t="s">
        <v>17288</v>
      </c>
      <c r="D2082" s="2">
        <v>41701</v>
      </c>
      <c r="E2082" s="2">
        <v>41705</v>
      </c>
      <c r="F2082" t="s">
        <v>16322</v>
      </c>
      <c r="G2082">
        <v>1</v>
      </c>
      <c r="H2082">
        <v>0</v>
      </c>
      <c r="I2082">
        <v>0</v>
      </c>
      <c r="L2082" t="s">
        <v>64</v>
      </c>
      <c r="M2082" t="s">
        <v>265</v>
      </c>
      <c r="N2082" t="s">
        <v>266</v>
      </c>
      <c r="O2082" t="s">
        <v>66</v>
      </c>
      <c r="Q2082">
        <v>60</v>
      </c>
      <c r="R2082">
        <v>52.42</v>
      </c>
      <c r="S2082">
        <v>112.42</v>
      </c>
      <c r="T2082">
        <v>0</v>
      </c>
      <c r="U2082">
        <v>0</v>
      </c>
      <c r="V2082">
        <v>112.42</v>
      </c>
      <c r="W2082" s="2">
        <v>41711</v>
      </c>
      <c r="X2082">
        <v>0</v>
      </c>
      <c r="Y2082" t="s">
        <v>67</v>
      </c>
      <c r="Z2082" t="s">
        <v>68</v>
      </c>
      <c r="AA2082" t="s">
        <v>1408</v>
      </c>
      <c r="AC2082">
        <v>0</v>
      </c>
      <c r="AD2082" t="s">
        <v>265</v>
      </c>
      <c r="AE2082" t="s">
        <v>267</v>
      </c>
      <c r="AF2082" t="s">
        <v>268</v>
      </c>
      <c r="AG2082">
        <v>6</v>
      </c>
      <c r="AI2082">
        <v>8554</v>
      </c>
      <c r="AK2082" t="s">
        <v>12844</v>
      </c>
      <c r="AL2082" t="s">
        <v>269</v>
      </c>
      <c r="AM2082" t="s">
        <v>270</v>
      </c>
    </row>
    <row r="2083" spans="1:39" x14ac:dyDescent="0.25">
      <c r="A2083" s="2">
        <v>41696</v>
      </c>
      <c r="B2083" t="s">
        <v>17328</v>
      </c>
      <c r="C2083" t="s">
        <v>17329</v>
      </c>
      <c r="D2083" s="2">
        <v>41701</v>
      </c>
      <c r="E2083" s="2">
        <v>41705</v>
      </c>
      <c r="F2083" t="s">
        <v>14823</v>
      </c>
      <c r="G2083">
        <v>2</v>
      </c>
      <c r="H2083">
        <v>0</v>
      </c>
      <c r="I2083">
        <v>0</v>
      </c>
      <c r="L2083" t="s">
        <v>64</v>
      </c>
      <c r="M2083" t="s">
        <v>265</v>
      </c>
      <c r="N2083" t="s">
        <v>266</v>
      </c>
      <c r="O2083" t="s">
        <v>66</v>
      </c>
      <c r="Q2083">
        <v>72</v>
      </c>
      <c r="R2083">
        <v>28.56</v>
      </c>
      <c r="S2083">
        <v>100.56</v>
      </c>
      <c r="T2083">
        <v>0</v>
      </c>
      <c r="U2083">
        <v>0</v>
      </c>
      <c r="V2083">
        <v>100.56</v>
      </c>
      <c r="W2083" s="2">
        <v>41739</v>
      </c>
      <c r="X2083">
        <v>0</v>
      </c>
      <c r="Y2083" t="s">
        <v>67</v>
      </c>
      <c r="Z2083" t="s">
        <v>68</v>
      </c>
      <c r="AA2083" t="s">
        <v>1689</v>
      </c>
      <c r="AC2083">
        <v>0</v>
      </c>
      <c r="AD2083" t="s">
        <v>265</v>
      </c>
      <c r="AE2083" t="s">
        <v>267</v>
      </c>
      <c r="AF2083" t="s">
        <v>268</v>
      </c>
      <c r="AG2083">
        <v>6</v>
      </c>
      <c r="AI2083">
        <v>8554</v>
      </c>
      <c r="AK2083" t="s">
        <v>12844</v>
      </c>
      <c r="AL2083" t="s">
        <v>269</v>
      </c>
      <c r="AM2083" t="s">
        <v>270</v>
      </c>
    </row>
    <row r="2084" spans="1:39" x14ac:dyDescent="0.25">
      <c r="A2084" s="2">
        <v>41696</v>
      </c>
      <c r="B2084" t="s">
        <v>17330</v>
      </c>
      <c r="C2084" t="s">
        <v>17331</v>
      </c>
      <c r="D2084" s="2">
        <v>41701</v>
      </c>
      <c r="E2084" s="2">
        <v>41705</v>
      </c>
      <c r="F2084" t="s">
        <v>17332</v>
      </c>
      <c r="G2084">
        <v>1</v>
      </c>
      <c r="H2084">
        <v>0</v>
      </c>
      <c r="I2084">
        <v>0</v>
      </c>
      <c r="L2084" t="s">
        <v>64</v>
      </c>
      <c r="M2084" t="s">
        <v>265</v>
      </c>
      <c r="N2084" t="s">
        <v>266</v>
      </c>
      <c r="O2084" t="s">
        <v>66</v>
      </c>
      <c r="Q2084">
        <v>53.6</v>
      </c>
      <c r="R2084">
        <v>28.56</v>
      </c>
      <c r="S2084">
        <v>82.16</v>
      </c>
      <c r="T2084">
        <v>0</v>
      </c>
      <c r="U2084">
        <v>0</v>
      </c>
      <c r="V2084">
        <v>82.16</v>
      </c>
      <c r="W2084" s="2">
        <v>41739</v>
      </c>
      <c r="X2084">
        <v>0</v>
      </c>
      <c r="Y2084" t="s">
        <v>67</v>
      </c>
      <c r="Z2084" t="s">
        <v>68</v>
      </c>
      <c r="AA2084" t="s">
        <v>1408</v>
      </c>
      <c r="AC2084">
        <v>0</v>
      </c>
      <c r="AD2084" t="s">
        <v>265</v>
      </c>
      <c r="AE2084" t="s">
        <v>267</v>
      </c>
      <c r="AF2084" t="s">
        <v>268</v>
      </c>
      <c r="AG2084">
        <v>6</v>
      </c>
      <c r="AI2084">
        <v>8554</v>
      </c>
      <c r="AK2084" t="s">
        <v>12844</v>
      </c>
      <c r="AL2084" t="s">
        <v>269</v>
      </c>
      <c r="AM2084" t="s">
        <v>270</v>
      </c>
    </row>
    <row r="2085" spans="1:39" x14ac:dyDescent="0.25">
      <c r="A2085" s="2">
        <v>41684</v>
      </c>
      <c r="B2085" t="s">
        <v>17689</v>
      </c>
      <c r="C2085" t="s">
        <v>17690</v>
      </c>
      <c r="D2085" s="2">
        <v>41701</v>
      </c>
      <c r="E2085" s="2">
        <v>41705</v>
      </c>
      <c r="F2085" t="s">
        <v>318</v>
      </c>
      <c r="G2085">
        <v>1</v>
      </c>
      <c r="H2085">
        <v>0</v>
      </c>
      <c r="I2085">
        <v>0</v>
      </c>
      <c r="L2085" t="s">
        <v>64</v>
      </c>
      <c r="M2085" t="s">
        <v>265</v>
      </c>
      <c r="N2085" t="s">
        <v>266</v>
      </c>
      <c r="O2085" t="s">
        <v>66</v>
      </c>
      <c r="Q2085">
        <v>88</v>
      </c>
      <c r="R2085">
        <v>35.28</v>
      </c>
      <c r="S2085">
        <v>123.28</v>
      </c>
      <c r="T2085">
        <v>0</v>
      </c>
      <c r="U2085">
        <v>0</v>
      </c>
      <c r="V2085">
        <v>123.28</v>
      </c>
      <c r="W2085" s="2">
        <v>41711</v>
      </c>
      <c r="X2085">
        <v>0</v>
      </c>
      <c r="Y2085" t="s">
        <v>67</v>
      </c>
      <c r="Z2085" t="s">
        <v>68</v>
      </c>
      <c r="AA2085" t="s">
        <v>1694</v>
      </c>
      <c r="AC2085">
        <v>0</v>
      </c>
      <c r="AD2085" t="s">
        <v>265</v>
      </c>
      <c r="AE2085" t="s">
        <v>267</v>
      </c>
      <c r="AF2085" t="s">
        <v>268</v>
      </c>
      <c r="AG2085">
        <v>6</v>
      </c>
      <c r="AI2085">
        <v>8554</v>
      </c>
      <c r="AK2085" t="s">
        <v>12844</v>
      </c>
      <c r="AL2085" t="s">
        <v>269</v>
      </c>
      <c r="AM2085" t="s">
        <v>270</v>
      </c>
    </row>
    <row r="2086" spans="1:39" x14ac:dyDescent="0.25">
      <c r="A2086" s="2">
        <v>41674</v>
      </c>
      <c r="B2086" t="s">
        <v>17945</v>
      </c>
      <c r="C2086" t="s">
        <v>17946</v>
      </c>
      <c r="D2086" s="2">
        <v>41674</v>
      </c>
      <c r="E2086" s="2">
        <v>42004</v>
      </c>
      <c r="F2086" t="s">
        <v>17947</v>
      </c>
      <c r="G2086">
        <v>8</v>
      </c>
      <c r="H2086">
        <v>0</v>
      </c>
      <c r="I2086">
        <v>0</v>
      </c>
      <c r="L2086" t="s">
        <v>64</v>
      </c>
      <c r="M2086" t="s">
        <v>265</v>
      </c>
      <c r="N2086" t="s">
        <v>266</v>
      </c>
      <c r="O2086" t="s">
        <v>66</v>
      </c>
      <c r="Q2086">
        <v>19.2</v>
      </c>
      <c r="R2086">
        <v>0</v>
      </c>
      <c r="S2086">
        <v>19.2</v>
      </c>
      <c r="T2086">
        <v>0</v>
      </c>
      <c r="U2086">
        <v>0</v>
      </c>
      <c r="V2086">
        <v>14.4</v>
      </c>
      <c r="W2086" s="2">
        <v>41690</v>
      </c>
      <c r="X2086">
        <v>0</v>
      </c>
      <c r="Y2086" t="s">
        <v>67</v>
      </c>
      <c r="Z2086" t="s">
        <v>68</v>
      </c>
      <c r="AA2086" t="s">
        <v>1689</v>
      </c>
      <c r="AC2086">
        <v>0</v>
      </c>
      <c r="AD2086" t="s">
        <v>265</v>
      </c>
      <c r="AE2086" t="s">
        <v>267</v>
      </c>
      <c r="AF2086" t="s">
        <v>268</v>
      </c>
      <c r="AG2086">
        <v>6</v>
      </c>
      <c r="AI2086">
        <v>8554</v>
      </c>
      <c r="AK2086" t="s">
        <v>12844</v>
      </c>
      <c r="AL2086" t="s">
        <v>269</v>
      </c>
      <c r="AM2086" t="s">
        <v>270</v>
      </c>
    </row>
    <row r="2087" spans="1:39" x14ac:dyDescent="0.25">
      <c r="A2087" s="2">
        <v>41673</v>
      </c>
      <c r="B2087" t="s">
        <v>17966</v>
      </c>
      <c r="C2087" t="s">
        <v>17756</v>
      </c>
      <c r="D2087" s="2">
        <v>41823</v>
      </c>
      <c r="E2087" s="2">
        <v>41823</v>
      </c>
      <c r="F2087" t="s">
        <v>5552</v>
      </c>
      <c r="G2087">
        <v>1</v>
      </c>
      <c r="H2087">
        <v>1</v>
      </c>
      <c r="I2087">
        <v>0</v>
      </c>
      <c r="J2087" t="s">
        <v>17761</v>
      </c>
      <c r="L2087" t="s">
        <v>64</v>
      </c>
      <c r="M2087" t="s">
        <v>265</v>
      </c>
      <c r="N2087" t="s">
        <v>266</v>
      </c>
      <c r="Q2087">
        <v>0</v>
      </c>
      <c r="R2087">
        <v>0</v>
      </c>
      <c r="S2087">
        <v>0</v>
      </c>
      <c r="T2087">
        <v>0</v>
      </c>
      <c r="U2087">
        <v>164</v>
      </c>
      <c r="V2087">
        <v>164</v>
      </c>
      <c r="W2087" s="2">
        <v>41683</v>
      </c>
      <c r="X2087">
        <v>0</v>
      </c>
      <c r="Y2087" t="s">
        <v>67</v>
      </c>
      <c r="Z2087" t="s">
        <v>68</v>
      </c>
      <c r="AA2087" t="s">
        <v>82</v>
      </c>
      <c r="AB2087" t="s">
        <v>5088</v>
      </c>
      <c r="AC2087">
        <v>164</v>
      </c>
      <c r="AD2087" t="s">
        <v>265</v>
      </c>
      <c r="AE2087" t="s">
        <v>267</v>
      </c>
      <c r="AF2087" t="s">
        <v>268</v>
      </c>
      <c r="AG2087">
        <v>6</v>
      </c>
      <c r="AI2087">
        <v>8554</v>
      </c>
      <c r="AK2087" t="s">
        <v>12844</v>
      </c>
      <c r="AL2087" t="s">
        <v>269</v>
      </c>
      <c r="AM2087" t="s">
        <v>270</v>
      </c>
    </row>
    <row r="2088" spans="1:39" x14ac:dyDescent="0.25">
      <c r="A2088" s="2">
        <v>41614</v>
      </c>
      <c r="B2088" t="s">
        <v>18949</v>
      </c>
      <c r="C2088" t="s">
        <v>18950</v>
      </c>
      <c r="D2088" s="2">
        <v>41640</v>
      </c>
      <c r="E2088" s="2">
        <v>41820</v>
      </c>
      <c r="F2088" t="s">
        <v>18951</v>
      </c>
      <c r="G2088">
        <v>1</v>
      </c>
      <c r="H2088">
        <v>0</v>
      </c>
      <c r="I2088">
        <v>0</v>
      </c>
      <c r="K2088" t="s">
        <v>18952</v>
      </c>
      <c r="L2088" t="s">
        <v>64</v>
      </c>
      <c r="M2088" t="s">
        <v>265</v>
      </c>
      <c r="N2088" t="s">
        <v>266</v>
      </c>
      <c r="O2088" t="s">
        <v>66</v>
      </c>
      <c r="Q2088">
        <v>176</v>
      </c>
      <c r="R2088">
        <v>0</v>
      </c>
      <c r="S2088">
        <v>176</v>
      </c>
      <c r="T2088">
        <v>0</v>
      </c>
      <c r="U2088">
        <v>0</v>
      </c>
      <c r="V2088">
        <v>88</v>
      </c>
      <c r="W2088" s="2">
        <v>41683</v>
      </c>
      <c r="X2088">
        <v>0</v>
      </c>
      <c r="Y2088" t="s">
        <v>67</v>
      </c>
      <c r="Z2088" t="s">
        <v>68</v>
      </c>
      <c r="AA2088" t="s">
        <v>500</v>
      </c>
      <c r="AC2088">
        <v>0</v>
      </c>
      <c r="AD2088" t="s">
        <v>265</v>
      </c>
      <c r="AE2088" t="s">
        <v>267</v>
      </c>
      <c r="AF2088" t="s">
        <v>268</v>
      </c>
      <c r="AG2088">
        <v>6</v>
      </c>
      <c r="AI2088">
        <v>8554</v>
      </c>
      <c r="AK2088" t="s">
        <v>12844</v>
      </c>
      <c r="AL2088" t="s">
        <v>269</v>
      </c>
      <c r="AM2088" t="s">
        <v>270</v>
      </c>
    </row>
    <row r="2089" spans="1:39" x14ac:dyDescent="0.25">
      <c r="A2089" s="2">
        <v>41614</v>
      </c>
      <c r="B2089" t="s">
        <v>18953</v>
      </c>
      <c r="C2089" t="s">
        <v>18954</v>
      </c>
      <c r="D2089" s="2">
        <v>41640</v>
      </c>
      <c r="E2089" s="2">
        <v>41820</v>
      </c>
      <c r="F2089" t="s">
        <v>18951</v>
      </c>
      <c r="G2089">
        <v>1</v>
      </c>
      <c r="H2089">
        <v>0</v>
      </c>
      <c r="I2089">
        <v>0</v>
      </c>
      <c r="K2089" t="s">
        <v>18955</v>
      </c>
      <c r="L2089" t="s">
        <v>64</v>
      </c>
      <c r="M2089" t="s">
        <v>265</v>
      </c>
      <c r="N2089" t="s">
        <v>266</v>
      </c>
      <c r="O2089" t="s">
        <v>66</v>
      </c>
      <c r="Q2089">
        <v>176</v>
      </c>
      <c r="R2089">
        <v>0</v>
      </c>
      <c r="S2089">
        <v>176</v>
      </c>
      <c r="T2089">
        <v>0</v>
      </c>
      <c r="U2089">
        <v>0</v>
      </c>
      <c r="V2089">
        <v>88</v>
      </c>
      <c r="W2089" s="2">
        <v>41711</v>
      </c>
      <c r="X2089">
        <v>0</v>
      </c>
      <c r="Y2089" t="s">
        <v>67</v>
      </c>
      <c r="Z2089" t="s">
        <v>68</v>
      </c>
      <c r="AA2089" t="s">
        <v>500</v>
      </c>
      <c r="AC2089">
        <v>0</v>
      </c>
      <c r="AD2089" t="s">
        <v>265</v>
      </c>
      <c r="AE2089" t="s">
        <v>267</v>
      </c>
      <c r="AF2089" t="s">
        <v>268</v>
      </c>
      <c r="AG2089">
        <v>6</v>
      </c>
      <c r="AI2089">
        <v>8554</v>
      </c>
      <c r="AK2089" t="s">
        <v>12844</v>
      </c>
      <c r="AL2089" t="s">
        <v>269</v>
      </c>
      <c r="AM2089" t="s">
        <v>270</v>
      </c>
    </row>
    <row r="2090" spans="1:39" x14ac:dyDescent="0.25">
      <c r="A2090" s="2">
        <v>41753</v>
      </c>
      <c r="B2090" t="s">
        <v>15830</v>
      </c>
      <c r="C2090" t="s">
        <v>15831</v>
      </c>
      <c r="D2090" s="2">
        <v>41777</v>
      </c>
      <c r="E2090" s="2">
        <v>41777</v>
      </c>
      <c r="F2090" t="s">
        <v>15832</v>
      </c>
      <c r="G2090">
        <v>0</v>
      </c>
      <c r="H2090">
        <v>0</v>
      </c>
      <c r="I2090">
        <v>0</v>
      </c>
      <c r="J2090" t="s">
        <v>15833</v>
      </c>
      <c r="L2090" t="s">
        <v>64</v>
      </c>
      <c r="M2090" t="s">
        <v>15834</v>
      </c>
      <c r="N2090" t="s">
        <v>15835</v>
      </c>
      <c r="Q2090">
        <v>0</v>
      </c>
      <c r="R2090">
        <v>0</v>
      </c>
      <c r="S2090">
        <v>0</v>
      </c>
      <c r="T2090">
        <v>0</v>
      </c>
      <c r="U2090">
        <v>20</v>
      </c>
      <c r="V2090">
        <v>0</v>
      </c>
      <c r="X2090">
        <v>0</v>
      </c>
      <c r="Y2090" t="s">
        <v>67</v>
      </c>
      <c r="Z2090" t="s">
        <v>12981</v>
      </c>
      <c r="AA2090" t="s">
        <v>1408</v>
      </c>
      <c r="AB2090" t="s">
        <v>392</v>
      </c>
      <c r="AC2090">
        <v>20</v>
      </c>
      <c r="AD2090" t="s">
        <v>15834</v>
      </c>
      <c r="AE2090" t="s">
        <v>15836</v>
      </c>
      <c r="AF2090" t="s">
        <v>15837</v>
      </c>
      <c r="AG2090">
        <v>65</v>
      </c>
      <c r="AI2090">
        <v>1080</v>
      </c>
      <c r="AK2090" t="s">
        <v>8388</v>
      </c>
      <c r="AL2090" t="s">
        <v>15838</v>
      </c>
      <c r="AM2090" t="s">
        <v>15839</v>
      </c>
    </row>
    <row r="2091" spans="1:39" x14ac:dyDescent="0.25">
      <c r="A2091" s="2">
        <v>41752</v>
      </c>
      <c r="B2091" t="s">
        <v>15879</v>
      </c>
      <c r="C2091" t="s">
        <v>15831</v>
      </c>
      <c r="D2091" s="2">
        <v>41777</v>
      </c>
      <c r="E2091" s="2">
        <v>41777</v>
      </c>
      <c r="F2091" t="s">
        <v>15832</v>
      </c>
      <c r="G2091">
        <v>0</v>
      </c>
      <c r="H2091">
        <v>0</v>
      </c>
      <c r="I2091">
        <v>0</v>
      </c>
      <c r="J2091" t="s">
        <v>15880</v>
      </c>
      <c r="L2091" t="s">
        <v>64</v>
      </c>
      <c r="M2091" t="s">
        <v>15834</v>
      </c>
      <c r="N2091" t="s">
        <v>15835</v>
      </c>
      <c r="Q2091">
        <v>0</v>
      </c>
      <c r="R2091">
        <v>12</v>
      </c>
      <c r="S2091">
        <v>12</v>
      </c>
      <c r="T2091">
        <v>0</v>
      </c>
      <c r="U2091">
        <v>220</v>
      </c>
      <c r="V2091">
        <v>0</v>
      </c>
      <c r="X2091">
        <v>0</v>
      </c>
      <c r="Y2091" t="s">
        <v>67</v>
      </c>
      <c r="Z2091" t="s">
        <v>12981</v>
      </c>
      <c r="AA2091" t="s">
        <v>1408</v>
      </c>
      <c r="AB2091" t="s">
        <v>392</v>
      </c>
      <c r="AC2091">
        <v>220</v>
      </c>
      <c r="AD2091" t="s">
        <v>15834</v>
      </c>
      <c r="AE2091" t="s">
        <v>15836</v>
      </c>
      <c r="AF2091" t="s">
        <v>15837</v>
      </c>
      <c r="AG2091">
        <v>65</v>
      </c>
      <c r="AI2091">
        <v>1080</v>
      </c>
      <c r="AK2091" t="s">
        <v>8388</v>
      </c>
      <c r="AL2091" t="s">
        <v>15838</v>
      </c>
      <c r="AM2091" t="s">
        <v>15839</v>
      </c>
    </row>
    <row r="2092" spans="1:39" x14ac:dyDescent="0.25">
      <c r="A2092" s="2">
        <v>41739</v>
      </c>
      <c r="B2092" t="s">
        <v>16105</v>
      </c>
      <c r="C2092" t="s">
        <v>15831</v>
      </c>
      <c r="D2092" s="2">
        <v>41777</v>
      </c>
      <c r="E2092" s="2">
        <v>41777</v>
      </c>
      <c r="F2092" t="s">
        <v>15832</v>
      </c>
      <c r="G2092">
        <v>0</v>
      </c>
      <c r="H2092">
        <v>0</v>
      </c>
      <c r="I2092">
        <v>0</v>
      </c>
      <c r="J2092" t="s">
        <v>16106</v>
      </c>
      <c r="L2092" t="s">
        <v>64</v>
      </c>
      <c r="M2092" t="s">
        <v>15834</v>
      </c>
      <c r="N2092" t="s">
        <v>15835</v>
      </c>
      <c r="Q2092">
        <v>0</v>
      </c>
      <c r="R2092">
        <v>24</v>
      </c>
      <c r="S2092">
        <v>24</v>
      </c>
      <c r="T2092">
        <v>0</v>
      </c>
      <c r="U2092">
        <v>360</v>
      </c>
      <c r="V2092">
        <v>600</v>
      </c>
      <c r="W2092" s="2">
        <v>41640</v>
      </c>
      <c r="X2092">
        <v>0</v>
      </c>
      <c r="Y2092" t="s">
        <v>67</v>
      </c>
      <c r="Z2092" t="s">
        <v>68</v>
      </c>
      <c r="AA2092" t="s">
        <v>1408</v>
      </c>
      <c r="AB2092" t="s">
        <v>392</v>
      </c>
      <c r="AC2092">
        <v>400</v>
      </c>
      <c r="AD2092" t="s">
        <v>15834</v>
      </c>
      <c r="AE2092" t="s">
        <v>15836</v>
      </c>
      <c r="AF2092" t="s">
        <v>15837</v>
      </c>
      <c r="AG2092">
        <v>65</v>
      </c>
      <c r="AI2092">
        <v>1080</v>
      </c>
      <c r="AK2092" t="s">
        <v>8388</v>
      </c>
      <c r="AL2092" t="s">
        <v>15838</v>
      </c>
      <c r="AM2092" t="s">
        <v>15839</v>
      </c>
    </row>
    <row r="2093" spans="1:39" x14ac:dyDescent="0.25">
      <c r="A2093" s="2">
        <v>41802</v>
      </c>
      <c r="B2093" t="s">
        <v>14870</v>
      </c>
      <c r="C2093" t="s">
        <v>13816</v>
      </c>
      <c r="D2093" s="2">
        <v>41854</v>
      </c>
      <c r="E2093" s="2">
        <v>41854</v>
      </c>
      <c r="F2093" t="s">
        <v>5525</v>
      </c>
      <c r="G2093">
        <v>0</v>
      </c>
      <c r="H2093">
        <v>0</v>
      </c>
      <c r="I2093">
        <v>0</v>
      </c>
      <c r="J2093" t="s">
        <v>14871</v>
      </c>
      <c r="K2093" t="s">
        <v>14872</v>
      </c>
      <c r="L2093" t="s">
        <v>64</v>
      </c>
      <c r="M2093" t="s">
        <v>2461</v>
      </c>
      <c r="N2093" t="s">
        <v>2462</v>
      </c>
      <c r="Q2093">
        <v>0</v>
      </c>
      <c r="R2093">
        <v>0</v>
      </c>
      <c r="S2093">
        <v>0</v>
      </c>
      <c r="T2093">
        <v>0</v>
      </c>
      <c r="U2093">
        <v>23.2</v>
      </c>
      <c r="V2093">
        <v>0</v>
      </c>
      <c r="X2093">
        <v>0</v>
      </c>
      <c r="Y2093" t="s">
        <v>67</v>
      </c>
      <c r="Z2093" t="s">
        <v>68</v>
      </c>
      <c r="AA2093" t="s">
        <v>5087</v>
      </c>
      <c r="AB2093" t="s">
        <v>5088</v>
      </c>
      <c r="AC2093">
        <v>23.2</v>
      </c>
      <c r="AD2093" t="s">
        <v>2461</v>
      </c>
      <c r="AE2093" t="s">
        <v>2463</v>
      </c>
      <c r="AF2093" t="s">
        <v>2464</v>
      </c>
      <c r="AG2093">
        <v>6</v>
      </c>
      <c r="AI2093">
        <v>9100</v>
      </c>
      <c r="AK2093" t="s">
        <v>395</v>
      </c>
      <c r="AL2093" t="s">
        <v>2465</v>
      </c>
      <c r="AM2093" t="s">
        <v>2466</v>
      </c>
    </row>
    <row r="2094" spans="1:39" x14ac:dyDescent="0.25">
      <c r="A2094" s="2">
        <v>41802</v>
      </c>
      <c r="B2094" t="s">
        <v>14873</v>
      </c>
      <c r="C2094" t="s">
        <v>2255</v>
      </c>
      <c r="D2094" s="2">
        <v>41839</v>
      </c>
      <c r="E2094" s="2">
        <v>41839</v>
      </c>
      <c r="F2094" t="s">
        <v>2255</v>
      </c>
      <c r="G2094">
        <v>0</v>
      </c>
      <c r="H2094">
        <v>0</v>
      </c>
      <c r="I2094">
        <v>0</v>
      </c>
      <c r="J2094" t="s">
        <v>14874</v>
      </c>
      <c r="L2094" t="s">
        <v>64</v>
      </c>
      <c r="M2094" t="s">
        <v>2461</v>
      </c>
      <c r="N2094" t="s">
        <v>2462</v>
      </c>
      <c r="Q2094">
        <v>0</v>
      </c>
      <c r="R2094">
        <v>0</v>
      </c>
      <c r="S2094">
        <v>0</v>
      </c>
      <c r="T2094">
        <v>0</v>
      </c>
      <c r="U2094">
        <v>0</v>
      </c>
      <c r="V2094">
        <v>0</v>
      </c>
      <c r="X2094">
        <v>0</v>
      </c>
      <c r="Y2094" t="s">
        <v>67</v>
      </c>
      <c r="Z2094" t="s">
        <v>81</v>
      </c>
      <c r="AA2094" t="s">
        <v>69</v>
      </c>
      <c r="AB2094" t="s">
        <v>258</v>
      </c>
      <c r="AC2094">
        <v>0</v>
      </c>
      <c r="AD2094" t="s">
        <v>2461</v>
      </c>
      <c r="AE2094" t="s">
        <v>2463</v>
      </c>
      <c r="AF2094" t="s">
        <v>2464</v>
      </c>
      <c r="AG2094">
        <v>6</v>
      </c>
      <c r="AI2094">
        <v>9100</v>
      </c>
      <c r="AK2094" t="s">
        <v>395</v>
      </c>
      <c r="AL2094" t="s">
        <v>2465</v>
      </c>
      <c r="AM2094" t="s">
        <v>2466</v>
      </c>
    </row>
    <row r="2095" spans="1:39" x14ac:dyDescent="0.25">
      <c r="A2095" s="2">
        <v>41793</v>
      </c>
      <c r="B2095" t="s">
        <v>15103</v>
      </c>
      <c r="C2095" t="s">
        <v>14263</v>
      </c>
      <c r="D2095" s="2">
        <v>41832</v>
      </c>
      <c r="E2095" s="2">
        <v>41832</v>
      </c>
      <c r="F2095" t="s">
        <v>5923</v>
      </c>
      <c r="G2095">
        <v>0</v>
      </c>
      <c r="H2095">
        <v>0</v>
      </c>
      <c r="I2095">
        <v>0</v>
      </c>
      <c r="J2095" t="s">
        <v>14353</v>
      </c>
      <c r="K2095" t="s">
        <v>15104</v>
      </c>
      <c r="L2095" t="s">
        <v>64</v>
      </c>
      <c r="M2095" t="s">
        <v>2461</v>
      </c>
      <c r="N2095" t="s">
        <v>2462</v>
      </c>
      <c r="Q2095">
        <v>0</v>
      </c>
      <c r="R2095">
        <v>0</v>
      </c>
      <c r="S2095">
        <v>0</v>
      </c>
      <c r="T2095">
        <v>0</v>
      </c>
      <c r="U2095">
        <v>16.8</v>
      </c>
      <c r="V2095">
        <v>0</v>
      </c>
      <c r="X2095">
        <v>0</v>
      </c>
      <c r="Y2095" t="s">
        <v>67</v>
      </c>
      <c r="Z2095" t="s">
        <v>68</v>
      </c>
      <c r="AA2095" t="s">
        <v>5087</v>
      </c>
      <c r="AB2095" t="s">
        <v>5088</v>
      </c>
      <c r="AC2095">
        <v>16.8</v>
      </c>
      <c r="AD2095" t="s">
        <v>2461</v>
      </c>
      <c r="AE2095" t="s">
        <v>2463</v>
      </c>
      <c r="AF2095" t="s">
        <v>2464</v>
      </c>
      <c r="AG2095">
        <v>6</v>
      </c>
      <c r="AI2095">
        <v>9100</v>
      </c>
      <c r="AK2095" t="s">
        <v>395</v>
      </c>
      <c r="AL2095" t="s">
        <v>2465</v>
      </c>
      <c r="AM2095" t="s">
        <v>2466</v>
      </c>
    </row>
    <row r="2096" spans="1:39" x14ac:dyDescent="0.25">
      <c r="A2096" s="2">
        <v>41793</v>
      </c>
      <c r="B2096" t="s">
        <v>15105</v>
      </c>
      <c r="C2096" t="s">
        <v>14263</v>
      </c>
      <c r="D2096" s="2">
        <v>41832</v>
      </c>
      <c r="E2096" s="2">
        <v>41832</v>
      </c>
      <c r="F2096" t="s">
        <v>5923</v>
      </c>
      <c r="G2096">
        <v>0</v>
      </c>
      <c r="H2096">
        <v>0</v>
      </c>
      <c r="I2096">
        <v>0</v>
      </c>
      <c r="J2096" t="s">
        <v>15106</v>
      </c>
      <c r="K2096" t="s">
        <v>15107</v>
      </c>
      <c r="L2096" t="s">
        <v>64</v>
      </c>
      <c r="M2096" t="s">
        <v>2461</v>
      </c>
      <c r="N2096" t="s">
        <v>2462</v>
      </c>
      <c r="Q2096">
        <v>0</v>
      </c>
      <c r="R2096">
        <v>0</v>
      </c>
      <c r="S2096">
        <v>0</v>
      </c>
      <c r="T2096">
        <v>0</v>
      </c>
      <c r="U2096">
        <v>67.2</v>
      </c>
      <c r="V2096">
        <v>0</v>
      </c>
      <c r="X2096">
        <v>0</v>
      </c>
      <c r="Y2096" t="s">
        <v>67</v>
      </c>
      <c r="Z2096" t="s">
        <v>68</v>
      </c>
      <c r="AA2096" t="s">
        <v>5087</v>
      </c>
      <c r="AB2096" t="s">
        <v>5088</v>
      </c>
      <c r="AC2096">
        <v>67.2</v>
      </c>
      <c r="AD2096" t="s">
        <v>2461</v>
      </c>
      <c r="AE2096" t="s">
        <v>2463</v>
      </c>
      <c r="AF2096" t="s">
        <v>2464</v>
      </c>
      <c r="AG2096">
        <v>6</v>
      </c>
      <c r="AI2096">
        <v>9100</v>
      </c>
      <c r="AK2096" t="s">
        <v>395</v>
      </c>
      <c r="AL2096" t="s">
        <v>2465</v>
      </c>
      <c r="AM2096" t="s">
        <v>2466</v>
      </c>
    </row>
    <row r="2097" spans="1:39" x14ac:dyDescent="0.25">
      <c r="A2097" s="2">
        <v>41792</v>
      </c>
      <c r="B2097" t="s">
        <v>15129</v>
      </c>
      <c r="C2097" t="s">
        <v>14470</v>
      </c>
      <c r="D2097" s="2">
        <v>41865</v>
      </c>
      <c r="E2097" s="2">
        <v>41865</v>
      </c>
      <c r="F2097" t="s">
        <v>14471</v>
      </c>
      <c r="G2097">
        <v>0</v>
      </c>
      <c r="H2097">
        <v>0</v>
      </c>
      <c r="I2097">
        <v>0</v>
      </c>
      <c r="J2097" t="s">
        <v>15130</v>
      </c>
      <c r="L2097" t="s">
        <v>64</v>
      </c>
      <c r="M2097" t="s">
        <v>2461</v>
      </c>
      <c r="N2097" t="s">
        <v>2462</v>
      </c>
      <c r="Q2097">
        <v>0</v>
      </c>
      <c r="R2097">
        <v>0</v>
      </c>
      <c r="S2097">
        <v>0</v>
      </c>
      <c r="T2097">
        <v>0</v>
      </c>
      <c r="U2097">
        <v>36.6</v>
      </c>
      <c r="V2097">
        <v>0</v>
      </c>
      <c r="X2097">
        <v>0</v>
      </c>
      <c r="Y2097" t="s">
        <v>67</v>
      </c>
      <c r="Z2097" t="s">
        <v>68</v>
      </c>
      <c r="AA2097" t="s">
        <v>5087</v>
      </c>
      <c r="AB2097" t="s">
        <v>5088</v>
      </c>
      <c r="AC2097">
        <v>36.6</v>
      </c>
      <c r="AD2097" t="s">
        <v>2461</v>
      </c>
      <c r="AE2097" t="s">
        <v>2463</v>
      </c>
      <c r="AF2097" t="s">
        <v>2464</v>
      </c>
      <c r="AG2097">
        <v>6</v>
      </c>
      <c r="AI2097">
        <v>9100</v>
      </c>
      <c r="AK2097" t="s">
        <v>395</v>
      </c>
      <c r="AL2097" t="s">
        <v>2465</v>
      </c>
      <c r="AM2097" t="s">
        <v>2466</v>
      </c>
    </row>
    <row r="2098" spans="1:39" x14ac:dyDescent="0.25">
      <c r="A2098" s="2">
        <v>41768</v>
      </c>
      <c r="B2098" t="s">
        <v>15595</v>
      </c>
      <c r="C2098" t="s">
        <v>15109</v>
      </c>
      <c r="D2098" s="2">
        <v>41819</v>
      </c>
      <c r="E2098" s="2">
        <v>41819</v>
      </c>
      <c r="F2098" t="s">
        <v>15110</v>
      </c>
      <c r="G2098">
        <v>0</v>
      </c>
      <c r="H2098">
        <v>0</v>
      </c>
      <c r="I2098">
        <v>0</v>
      </c>
      <c r="L2098" t="s">
        <v>64</v>
      </c>
      <c r="M2098" t="s">
        <v>390</v>
      </c>
      <c r="N2098" t="s">
        <v>391</v>
      </c>
      <c r="Q2098">
        <v>0</v>
      </c>
      <c r="R2098">
        <v>0</v>
      </c>
      <c r="S2098">
        <v>0</v>
      </c>
      <c r="T2098">
        <v>0</v>
      </c>
      <c r="U2098">
        <v>0</v>
      </c>
      <c r="V2098">
        <v>0</v>
      </c>
      <c r="X2098">
        <v>0</v>
      </c>
      <c r="Y2098" t="s">
        <v>67</v>
      </c>
      <c r="Z2098" t="s">
        <v>68</v>
      </c>
      <c r="AA2098" t="s">
        <v>82</v>
      </c>
      <c r="AB2098" t="s">
        <v>725</v>
      </c>
      <c r="AC2098">
        <v>0</v>
      </c>
      <c r="AD2098" t="s">
        <v>390</v>
      </c>
      <c r="AE2098" t="s">
        <v>393</v>
      </c>
      <c r="AF2098" t="s">
        <v>394</v>
      </c>
      <c r="AG2098">
        <v>7</v>
      </c>
      <c r="AI2098">
        <v>9100</v>
      </c>
      <c r="AK2098" t="s">
        <v>395</v>
      </c>
      <c r="AL2098" t="s">
        <v>396</v>
      </c>
      <c r="AM2098" t="s">
        <v>397</v>
      </c>
    </row>
    <row r="2099" spans="1:39" x14ac:dyDescent="0.25">
      <c r="A2099" s="2">
        <v>41768</v>
      </c>
      <c r="B2099" t="s">
        <v>15598</v>
      </c>
      <c r="C2099" t="s">
        <v>14263</v>
      </c>
      <c r="D2099" s="2">
        <v>41832</v>
      </c>
      <c r="E2099" s="2">
        <v>41832</v>
      </c>
      <c r="F2099" t="s">
        <v>5923</v>
      </c>
      <c r="G2099">
        <v>0</v>
      </c>
      <c r="H2099">
        <v>0</v>
      </c>
      <c r="I2099">
        <v>0</v>
      </c>
      <c r="J2099" t="s">
        <v>14339</v>
      </c>
      <c r="K2099" t="s">
        <v>15599</v>
      </c>
      <c r="L2099" t="s">
        <v>64</v>
      </c>
      <c r="M2099" t="s">
        <v>2461</v>
      </c>
      <c r="N2099" t="s">
        <v>2462</v>
      </c>
      <c r="Q2099">
        <v>0</v>
      </c>
      <c r="R2099">
        <v>0</v>
      </c>
      <c r="S2099">
        <v>0</v>
      </c>
      <c r="T2099">
        <v>0</v>
      </c>
      <c r="U2099">
        <v>33.6</v>
      </c>
      <c r="V2099">
        <v>117.6</v>
      </c>
      <c r="X2099">
        <v>0</v>
      </c>
      <c r="Y2099" t="s">
        <v>67</v>
      </c>
      <c r="Z2099" t="s">
        <v>68</v>
      </c>
      <c r="AA2099" t="s">
        <v>5087</v>
      </c>
      <c r="AB2099" t="s">
        <v>5088</v>
      </c>
      <c r="AC2099">
        <v>33.6</v>
      </c>
      <c r="AD2099" t="s">
        <v>2461</v>
      </c>
      <c r="AE2099" t="s">
        <v>2463</v>
      </c>
      <c r="AF2099" t="s">
        <v>2464</v>
      </c>
      <c r="AG2099">
        <v>6</v>
      </c>
      <c r="AI2099">
        <v>9100</v>
      </c>
      <c r="AK2099" t="s">
        <v>395</v>
      </c>
      <c r="AL2099" t="s">
        <v>2465</v>
      </c>
      <c r="AM2099" t="s">
        <v>2466</v>
      </c>
    </row>
    <row r="2100" spans="1:39" x14ac:dyDescent="0.25">
      <c r="A2100" s="2">
        <v>41768</v>
      </c>
      <c r="B2100" t="s">
        <v>15600</v>
      </c>
      <c r="C2100" t="s">
        <v>14470</v>
      </c>
      <c r="D2100" s="2">
        <v>41866</v>
      </c>
      <c r="E2100" s="2">
        <v>41866</v>
      </c>
      <c r="F2100" t="s">
        <v>14471</v>
      </c>
      <c r="G2100">
        <v>0</v>
      </c>
      <c r="H2100">
        <v>0</v>
      </c>
      <c r="I2100">
        <v>0</v>
      </c>
      <c r="J2100" t="s">
        <v>15601</v>
      </c>
      <c r="L2100" t="s">
        <v>64</v>
      </c>
      <c r="M2100" t="s">
        <v>2461</v>
      </c>
      <c r="N2100" t="s">
        <v>2462</v>
      </c>
      <c r="Q2100">
        <v>0</v>
      </c>
      <c r="R2100">
        <v>0</v>
      </c>
      <c r="S2100">
        <v>0</v>
      </c>
      <c r="T2100">
        <v>0</v>
      </c>
      <c r="U2100">
        <v>73.2</v>
      </c>
      <c r="V2100">
        <v>0</v>
      </c>
      <c r="X2100">
        <v>0</v>
      </c>
      <c r="Y2100" t="s">
        <v>67</v>
      </c>
      <c r="Z2100" t="s">
        <v>68</v>
      </c>
      <c r="AA2100" t="s">
        <v>5087</v>
      </c>
      <c r="AB2100" t="s">
        <v>5088</v>
      </c>
      <c r="AC2100">
        <v>73.2</v>
      </c>
      <c r="AD2100" t="s">
        <v>2461</v>
      </c>
      <c r="AE2100" t="s">
        <v>2463</v>
      </c>
      <c r="AF2100" t="s">
        <v>2464</v>
      </c>
      <c r="AG2100">
        <v>6</v>
      </c>
      <c r="AI2100">
        <v>9100</v>
      </c>
      <c r="AK2100" t="s">
        <v>395</v>
      </c>
      <c r="AL2100" t="s">
        <v>2465</v>
      </c>
      <c r="AM2100" t="s">
        <v>2466</v>
      </c>
    </row>
    <row r="2101" spans="1:39" x14ac:dyDescent="0.25">
      <c r="A2101" s="2">
        <v>41761</v>
      </c>
      <c r="B2101" t="s">
        <v>15717</v>
      </c>
      <c r="C2101" t="s">
        <v>15109</v>
      </c>
      <c r="D2101" s="2">
        <v>41819</v>
      </c>
      <c r="E2101" s="2">
        <v>41819</v>
      </c>
      <c r="F2101" t="s">
        <v>15110</v>
      </c>
      <c r="G2101">
        <v>0</v>
      </c>
      <c r="H2101">
        <v>0</v>
      </c>
      <c r="I2101">
        <v>0</v>
      </c>
      <c r="L2101" t="s">
        <v>64</v>
      </c>
      <c r="M2101" t="s">
        <v>390</v>
      </c>
      <c r="N2101" t="s">
        <v>391</v>
      </c>
      <c r="Q2101">
        <v>0</v>
      </c>
      <c r="R2101">
        <v>0</v>
      </c>
      <c r="S2101">
        <v>0</v>
      </c>
      <c r="T2101">
        <v>0</v>
      </c>
      <c r="U2101">
        <v>0</v>
      </c>
      <c r="V2101">
        <v>0</v>
      </c>
      <c r="X2101">
        <v>0</v>
      </c>
      <c r="Y2101" t="s">
        <v>67</v>
      </c>
      <c r="Z2101" t="s">
        <v>68</v>
      </c>
      <c r="AA2101" t="s">
        <v>82</v>
      </c>
      <c r="AB2101" t="s">
        <v>725</v>
      </c>
      <c r="AC2101">
        <v>0</v>
      </c>
      <c r="AD2101" t="s">
        <v>390</v>
      </c>
      <c r="AE2101" t="s">
        <v>393</v>
      </c>
      <c r="AF2101" t="s">
        <v>394</v>
      </c>
      <c r="AG2101">
        <v>7</v>
      </c>
      <c r="AI2101">
        <v>9100</v>
      </c>
      <c r="AK2101" t="s">
        <v>395</v>
      </c>
      <c r="AL2101" t="s">
        <v>396</v>
      </c>
      <c r="AM2101" t="s">
        <v>397</v>
      </c>
    </row>
    <row r="2102" spans="1:39" x14ac:dyDescent="0.25">
      <c r="A2102" s="2">
        <v>41753</v>
      </c>
      <c r="B2102" t="s">
        <v>15863</v>
      </c>
      <c r="C2102" t="s">
        <v>15109</v>
      </c>
      <c r="D2102" s="2">
        <v>41819</v>
      </c>
      <c r="E2102" s="2">
        <v>41819</v>
      </c>
      <c r="F2102" t="s">
        <v>15110</v>
      </c>
      <c r="G2102">
        <v>0</v>
      </c>
      <c r="H2102">
        <v>0</v>
      </c>
      <c r="I2102">
        <v>0</v>
      </c>
      <c r="L2102" t="s">
        <v>64</v>
      </c>
      <c r="M2102" t="s">
        <v>390</v>
      </c>
      <c r="N2102" t="s">
        <v>391</v>
      </c>
      <c r="Q2102">
        <v>0</v>
      </c>
      <c r="R2102">
        <v>0</v>
      </c>
      <c r="S2102">
        <v>0</v>
      </c>
      <c r="T2102">
        <v>0</v>
      </c>
      <c r="U2102">
        <v>0</v>
      </c>
      <c r="V2102">
        <v>0</v>
      </c>
      <c r="X2102">
        <v>0</v>
      </c>
      <c r="Y2102" t="s">
        <v>67</v>
      </c>
      <c r="Z2102" t="s">
        <v>68</v>
      </c>
      <c r="AA2102" t="s">
        <v>82</v>
      </c>
      <c r="AB2102" t="s">
        <v>725</v>
      </c>
      <c r="AC2102">
        <v>0</v>
      </c>
      <c r="AD2102" t="s">
        <v>390</v>
      </c>
      <c r="AE2102" t="s">
        <v>393</v>
      </c>
      <c r="AF2102" t="s">
        <v>394</v>
      </c>
      <c r="AG2102">
        <v>7</v>
      </c>
      <c r="AI2102">
        <v>9100</v>
      </c>
      <c r="AK2102" t="s">
        <v>395</v>
      </c>
      <c r="AL2102" t="s">
        <v>396</v>
      </c>
      <c r="AM2102" t="s">
        <v>397</v>
      </c>
    </row>
    <row r="2103" spans="1:39" x14ac:dyDescent="0.25">
      <c r="A2103" s="2">
        <v>41753</v>
      </c>
      <c r="B2103" t="s">
        <v>15864</v>
      </c>
      <c r="C2103" t="s">
        <v>15254</v>
      </c>
      <c r="D2103" s="2">
        <v>41797</v>
      </c>
      <c r="E2103" s="2">
        <v>41797</v>
      </c>
      <c r="F2103" t="s">
        <v>15255</v>
      </c>
      <c r="G2103">
        <v>2</v>
      </c>
      <c r="H2103">
        <v>2</v>
      </c>
      <c r="I2103">
        <v>0</v>
      </c>
      <c r="J2103" t="s">
        <v>15849</v>
      </c>
      <c r="L2103" t="s">
        <v>64</v>
      </c>
      <c r="M2103" t="s">
        <v>390</v>
      </c>
      <c r="N2103" t="s">
        <v>391</v>
      </c>
      <c r="Q2103">
        <v>0</v>
      </c>
      <c r="R2103">
        <v>0</v>
      </c>
      <c r="S2103">
        <v>0</v>
      </c>
      <c r="T2103">
        <v>0</v>
      </c>
      <c r="U2103">
        <v>28.8</v>
      </c>
      <c r="V2103">
        <v>28.8</v>
      </c>
      <c r="W2103" s="2">
        <v>41802</v>
      </c>
      <c r="X2103">
        <v>0</v>
      </c>
      <c r="Y2103" t="s">
        <v>67</v>
      </c>
      <c r="Z2103" t="s">
        <v>68</v>
      </c>
      <c r="AA2103" t="s">
        <v>82</v>
      </c>
      <c r="AB2103" t="s">
        <v>8073</v>
      </c>
      <c r="AC2103">
        <v>28.8</v>
      </c>
      <c r="AD2103" t="s">
        <v>390</v>
      </c>
      <c r="AE2103" t="s">
        <v>393</v>
      </c>
      <c r="AF2103" t="s">
        <v>394</v>
      </c>
      <c r="AG2103">
        <v>7</v>
      </c>
      <c r="AI2103">
        <v>9100</v>
      </c>
      <c r="AK2103" t="s">
        <v>395</v>
      </c>
      <c r="AL2103" t="s">
        <v>396</v>
      </c>
      <c r="AM2103" t="s">
        <v>397</v>
      </c>
    </row>
    <row r="2104" spans="1:39" x14ac:dyDescent="0.25">
      <c r="A2104" s="2">
        <v>41731</v>
      </c>
      <c r="B2104" t="s">
        <v>16328</v>
      </c>
      <c r="C2104" t="s">
        <v>16176</v>
      </c>
      <c r="D2104" s="2">
        <v>41818</v>
      </c>
      <c r="E2104" s="2">
        <v>41818</v>
      </c>
      <c r="F2104" t="s">
        <v>6071</v>
      </c>
      <c r="G2104">
        <v>0</v>
      </c>
      <c r="H2104">
        <v>0</v>
      </c>
      <c r="I2104">
        <v>0</v>
      </c>
      <c r="J2104" t="s">
        <v>16329</v>
      </c>
      <c r="L2104" t="s">
        <v>64</v>
      </c>
      <c r="M2104" t="s">
        <v>390</v>
      </c>
      <c r="N2104" t="s">
        <v>391</v>
      </c>
      <c r="Q2104">
        <v>0</v>
      </c>
      <c r="R2104">
        <v>0</v>
      </c>
      <c r="S2104">
        <v>0</v>
      </c>
      <c r="T2104">
        <v>0</v>
      </c>
      <c r="U2104">
        <v>68</v>
      </c>
      <c r="V2104">
        <v>0</v>
      </c>
      <c r="X2104">
        <v>0</v>
      </c>
      <c r="Y2104" t="s">
        <v>67</v>
      </c>
      <c r="Z2104" t="s">
        <v>68</v>
      </c>
      <c r="AA2104" t="s">
        <v>5087</v>
      </c>
      <c r="AB2104" t="s">
        <v>5088</v>
      </c>
      <c r="AC2104">
        <v>68</v>
      </c>
      <c r="AD2104" t="s">
        <v>390</v>
      </c>
      <c r="AE2104" t="s">
        <v>393</v>
      </c>
      <c r="AF2104" t="s">
        <v>394</v>
      </c>
      <c r="AG2104">
        <v>7</v>
      </c>
      <c r="AI2104">
        <v>9100</v>
      </c>
      <c r="AK2104" t="s">
        <v>395</v>
      </c>
      <c r="AL2104" t="s">
        <v>396</v>
      </c>
      <c r="AM2104" t="s">
        <v>397</v>
      </c>
    </row>
    <row r="2105" spans="1:39" x14ac:dyDescent="0.25">
      <c r="A2105" s="2">
        <v>41731</v>
      </c>
      <c r="B2105" t="s">
        <v>16330</v>
      </c>
      <c r="C2105" t="s">
        <v>16176</v>
      </c>
      <c r="D2105" s="2">
        <v>41817</v>
      </c>
      <c r="E2105" s="2">
        <v>41817</v>
      </c>
      <c r="F2105" t="s">
        <v>6071</v>
      </c>
      <c r="G2105">
        <v>0</v>
      </c>
      <c r="H2105">
        <v>0</v>
      </c>
      <c r="I2105">
        <v>0</v>
      </c>
      <c r="J2105" t="s">
        <v>16331</v>
      </c>
      <c r="L2105" t="s">
        <v>64</v>
      </c>
      <c r="M2105" t="s">
        <v>390</v>
      </c>
      <c r="N2105" t="s">
        <v>391</v>
      </c>
      <c r="Q2105">
        <v>0</v>
      </c>
      <c r="R2105">
        <v>0</v>
      </c>
      <c r="S2105">
        <v>0</v>
      </c>
      <c r="T2105">
        <v>0</v>
      </c>
      <c r="U2105">
        <v>68</v>
      </c>
      <c r="V2105">
        <v>0</v>
      </c>
      <c r="X2105">
        <v>0</v>
      </c>
      <c r="Y2105" t="s">
        <v>67</v>
      </c>
      <c r="Z2105" t="s">
        <v>68</v>
      </c>
      <c r="AA2105" t="s">
        <v>5087</v>
      </c>
      <c r="AB2105" t="s">
        <v>5088</v>
      </c>
      <c r="AC2105">
        <v>68</v>
      </c>
      <c r="AD2105" t="s">
        <v>390</v>
      </c>
      <c r="AE2105" t="s">
        <v>393</v>
      </c>
      <c r="AF2105" t="s">
        <v>394</v>
      </c>
      <c r="AG2105">
        <v>7</v>
      </c>
      <c r="AI2105">
        <v>9100</v>
      </c>
      <c r="AK2105" t="s">
        <v>395</v>
      </c>
      <c r="AL2105" t="s">
        <v>396</v>
      </c>
      <c r="AM2105" t="s">
        <v>397</v>
      </c>
    </row>
    <row r="2106" spans="1:39" x14ac:dyDescent="0.25">
      <c r="A2106" s="2">
        <v>41729</v>
      </c>
      <c r="B2106" t="s">
        <v>16401</v>
      </c>
      <c r="C2106" t="s">
        <v>14958</v>
      </c>
      <c r="D2106" s="2">
        <v>41818</v>
      </c>
      <c r="E2106" s="2">
        <v>41818</v>
      </c>
      <c r="F2106" t="s">
        <v>14959</v>
      </c>
      <c r="G2106">
        <v>0</v>
      </c>
      <c r="H2106">
        <v>0</v>
      </c>
      <c r="I2106">
        <v>0</v>
      </c>
      <c r="J2106" t="s">
        <v>16402</v>
      </c>
      <c r="L2106" t="s">
        <v>64</v>
      </c>
      <c r="M2106" t="s">
        <v>2461</v>
      </c>
      <c r="N2106" t="s">
        <v>2462</v>
      </c>
      <c r="Q2106">
        <v>0</v>
      </c>
      <c r="R2106">
        <v>0</v>
      </c>
      <c r="S2106">
        <v>0</v>
      </c>
      <c r="T2106">
        <v>0</v>
      </c>
      <c r="U2106">
        <v>50.4</v>
      </c>
      <c r="V2106">
        <v>0</v>
      </c>
      <c r="X2106">
        <v>0</v>
      </c>
      <c r="Y2106" t="s">
        <v>67</v>
      </c>
      <c r="Z2106" t="s">
        <v>68</v>
      </c>
      <c r="AA2106" t="s">
        <v>5087</v>
      </c>
      <c r="AB2106" t="s">
        <v>5088</v>
      </c>
      <c r="AC2106">
        <v>50.4</v>
      </c>
      <c r="AD2106" t="s">
        <v>2461</v>
      </c>
      <c r="AE2106" t="s">
        <v>2463</v>
      </c>
      <c r="AF2106" t="s">
        <v>2464</v>
      </c>
      <c r="AG2106">
        <v>6</v>
      </c>
      <c r="AI2106">
        <v>9100</v>
      </c>
      <c r="AK2106" t="s">
        <v>395</v>
      </c>
      <c r="AL2106" t="s">
        <v>2465</v>
      </c>
      <c r="AM2106" t="s">
        <v>2466</v>
      </c>
    </row>
    <row r="2107" spans="1:39" x14ac:dyDescent="0.25">
      <c r="A2107" s="2">
        <v>41718</v>
      </c>
      <c r="B2107" t="s">
        <v>16640</v>
      </c>
      <c r="C2107" t="s">
        <v>1426</v>
      </c>
      <c r="D2107" s="2">
        <v>41745</v>
      </c>
      <c r="E2107" s="2">
        <v>41745</v>
      </c>
      <c r="F2107" t="s">
        <v>1427</v>
      </c>
      <c r="G2107">
        <v>2</v>
      </c>
      <c r="H2107">
        <v>0</v>
      </c>
      <c r="I2107">
        <v>0</v>
      </c>
      <c r="J2107" t="s">
        <v>16641</v>
      </c>
      <c r="K2107" t="s">
        <v>16642</v>
      </c>
      <c r="L2107" t="s">
        <v>64</v>
      </c>
      <c r="M2107" t="s">
        <v>2461</v>
      </c>
      <c r="N2107" t="s">
        <v>2462</v>
      </c>
      <c r="O2107" t="s">
        <v>16643</v>
      </c>
      <c r="P2107" t="s">
        <v>16644</v>
      </c>
      <c r="Q2107">
        <v>0</v>
      </c>
      <c r="R2107">
        <v>0</v>
      </c>
      <c r="S2107">
        <v>0</v>
      </c>
      <c r="T2107">
        <v>0</v>
      </c>
      <c r="U2107">
        <v>33</v>
      </c>
      <c r="V2107">
        <v>15.44</v>
      </c>
      <c r="W2107" s="2">
        <v>41760</v>
      </c>
      <c r="X2107">
        <v>0</v>
      </c>
      <c r="Y2107" t="s">
        <v>67</v>
      </c>
      <c r="Z2107" t="s">
        <v>68</v>
      </c>
      <c r="AA2107" t="s">
        <v>69</v>
      </c>
      <c r="AB2107" t="s">
        <v>258</v>
      </c>
      <c r="AC2107">
        <v>16.5</v>
      </c>
      <c r="AD2107" t="s">
        <v>2461</v>
      </c>
      <c r="AE2107" t="s">
        <v>2463</v>
      </c>
      <c r="AF2107" t="s">
        <v>2464</v>
      </c>
      <c r="AG2107">
        <v>6</v>
      </c>
      <c r="AI2107">
        <v>9100</v>
      </c>
      <c r="AK2107" t="s">
        <v>395</v>
      </c>
      <c r="AL2107" t="s">
        <v>2465</v>
      </c>
      <c r="AM2107" t="s">
        <v>2466</v>
      </c>
    </row>
    <row r="2108" spans="1:39" x14ac:dyDescent="0.25">
      <c r="A2108" s="2">
        <v>41717</v>
      </c>
      <c r="B2108" t="s">
        <v>16690</v>
      </c>
      <c r="C2108" t="s">
        <v>16176</v>
      </c>
      <c r="D2108" s="2">
        <v>41817</v>
      </c>
      <c r="E2108" s="2">
        <v>41817</v>
      </c>
      <c r="F2108" t="s">
        <v>6071</v>
      </c>
      <c r="G2108">
        <v>0</v>
      </c>
      <c r="H2108">
        <v>0</v>
      </c>
      <c r="I2108">
        <v>0</v>
      </c>
      <c r="J2108" t="s">
        <v>16331</v>
      </c>
      <c r="L2108" t="s">
        <v>64</v>
      </c>
      <c r="M2108" t="s">
        <v>390</v>
      </c>
      <c r="N2108" t="s">
        <v>391</v>
      </c>
      <c r="Q2108">
        <v>0</v>
      </c>
      <c r="R2108">
        <v>0</v>
      </c>
      <c r="S2108">
        <v>0</v>
      </c>
      <c r="T2108">
        <v>0</v>
      </c>
      <c r="U2108">
        <v>68</v>
      </c>
      <c r="V2108">
        <v>0</v>
      </c>
      <c r="X2108">
        <v>0</v>
      </c>
      <c r="Y2108" t="s">
        <v>67</v>
      </c>
      <c r="Z2108" t="s">
        <v>68</v>
      </c>
      <c r="AA2108" t="s">
        <v>5087</v>
      </c>
      <c r="AB2108" t="s">
        <v>5088</v>
      </c>
      <c r="AC2108">
        <v>68</v>
      </c>
      <c r="AD2108" t="s">
        <v>390</v>
      </c>
      <c r="AE2108" t="s">
        <v>393</v>
      </c>
      <c r="AF2108" t="s">
        <v>394</v>
      </c>
      <c r="AG2108">
        <v>7</v>
      </c>
      <c r="AI2108">
        <v>9100</v>
      </c>
      <c r="AK2108" t="s">
        <v>395</v>
      </c>
      <c r="AL2108" t="s">
        <v>396</v>
      </c>
      <c r="AM2108" t="s">
        <v>397</v>
      </c>
    </row>
    <row r="2109" spans="1:39" x14ac:dyDescent="0.25">
      <c r="A2109" s="2">
        <v>41702</v>
      </c>
      <c r="B2109" t="s">
        <v>17110</v>
      </c>
      <c r="C2109" t="s">
        <v>6649</v>
      </c>
      <c r="D2109" s="2">
        <v>41815</v>
      </c>
      <c r="E2109" s="2">
        <v>41816</v>
      </c>
      <c r="F2109" t="s">
        <v>14967</v>
      </c>
      <c r="G2109">
        <v>2</v>
      </c>
      <c r="H2109">
        <v>0</v>
      </c>
      <c r="I2109">
        <v>0</v>
      </c>
      <c r="K2109" t="s">
        <v>17111</v>
      </c>
      <c r="L2109" t="s">
        <v>64</v>
      </c>
      <c r="M2109" t="s">
        <v>2461</v>
      </c>
      <c r="N2109" t="s">
        <v>2462</v>
      </c>
      <c r="Q2109">
        <v>52</v>
      </c>
      <c r="R2109">
        <v>0</v>
      </c>
      <c r="S2109">
        <v>52</v>
      </c>
      <c r="T2109">
        <v>0</v>
      </c>
      <c r="U2109">
        <v>0</v>
      </c>
      <c r="V2109">
        <v>52</v>
      </c>
      <c r="W2109" s="2">
        <v>41865</v>
      </c>
      <c r="X2109">
        <v>0</v>
      </c>
      <c r="Y2109" t="s">
        <v>67</v>
      </c>
      <c r="Z2109" t="s">
        <v>68</v>
      </c>
      <c r="AA2109" t="s">
        <v>5087</v>
      </c>
      <c r="AB2109" t="s">
        <v>5088</v>
      </c>
      <c r="AC2109">
        <v>0</v>
      </c>
      <c r="AD2109" t="s">
        <v>2461</v>
      </c>
      <c r="AE2109" t="s">
        <v>2463</v>
      </c>
      <c r="AF2109" t="s">
        <v>2464</v>
      </c>
      <c r="AG2109">
        <v>6</v>
      </c>
      <c r="AI2109">
        <v>9100</v>
      </c>
      <c r="AK2109" t="s">
        <v>395</v>
      </c>
      <c r="AL2109" t="s">
        <v>2465</v>
      </c>
      <c r="AM2109" t="s">
        <v>2466</v>
      </c>
    </row>
    <row r="2110" spans="1:39" x14ac:dyDescent="0.25">
      <c r="A2110" s="2">
        <v>41698</v>
      </c>
      <c r="B2110" t="s">
        <v>17218</v>
      </c>
      <c r="C2110" t="s">
        <v>10313</v>
      </c>
      <c r="D2110" s="2">
        <v>41751</v>
      </c>
      <c r="E2110" s="2">
        <v>41751</v>
      </c>
      <c r="F2110" t="s">
        <v>9400</v>
      </c>
      <c r="G2110">
        <v>10</v>
      </c>
      <c r="H2110">
        <v>9</v>
      </c>
      <c r="I2110">
        <v>0</v>
      </c>
      <c r="J2110" t="s">
        <v>17219</v>
      </c>
      <c r="L2110" t="s">
        <v>64</v>
      </c>
      <c r="M2110" t="s">
        <v>390</v>
      </c>
      <c r="N2110" t="s">
        <v>391</v>
      </c>
      <c r="Q2110">
        <v>0</v>
      </c>
      <c r="R2110">
        <v>57</v>
      </c>
      <c r="S2110">
        <v>57</v>
      </c>
      <c r="T2110">
        <v>0</v>
      </c>
      <c r="U2110">
        <v>68.400000000000006</v>
      </c>
      <c r="V2110">
        <v>45.6</v>
      </c>
      <c r="W2110" s="2">
        <v>41753</v>
      </c>
      <c r="X2110">
        <v>0</v>
      </c>
      <c r="Y2110" t="s">
        <v>67</v>
      </c>
      <c r="Z2110" t="s">
        <v>68</v>
      </c>
      <c r="AA2110" t="s">
        <v>4620</v>
      </c>
      <c r="AB2110" t="s">
        <v>297</v>
      </c>
      <c r="AC2110">
        <v>68.400000000000006</v>
      </c>
      <c r="AD2110" t="s">
        <v>390</v>
      </c>
      <c r="AE2110" t="s">
        <v>393</v>
      </c>
      <c r="AF2110" t="s">
        <v>394</v>
      </c>
      <c r="AG2110">
        <v>7</v>
      </c>
      <c r="AI2110">
        <v>9100</v>
      </c>
      <c r="AK2110" t="s">
        <v>395</v>
      </c>
      <c r="AL2110" t="s">
        <v>396</v>
      </c>
      <c r="AM2110" t="s">
        <v>397</v>
      </c>
    </row>
    <row r="2111" spans="1:39" x14ac:dyDescent="0.25">
      <c r="A2111" s="2">
        <v>41697</v>
      </c>
      <c r="B2111" t="s">
        <v>17271</v>
      </c>
      <c r="C2111" t="s">
        <v>16899</v>
      </c>
      <c r="D2111" s="2">
        <v>41741</v>
      </c>
      <c r="E2111" s="2">
        <v>41741</v>
      </c>
      <c r="F2111" t="s">
        <v>205</v>
      </c>
      <c r="G2111">
        <v>16</v>
      </c>
      <c r="H2111">
        <v>1</v>
      </c>
      <c r="I2111">
        <v>0</v>
      </c>
      <c r="J2111" t="s">
        <v>17272</v>
      </c>
      <c r="K2111" t="s">
        <v>17273</v>
      </c>
      <c r="L2111" t="s">
        <v>64</v>
      </c>
      <c r="M2111" t="s">
        <v>7325</v>
      </c>
      <c r="N2111" t="s">
        <v>7326</v>
      </c>
      <c r="Q2111">
        <v>0</v>
      </c>
      <c r="R2111">
        <v>0</v>
      </c>
      <c r="S2111">
        <v>0</v>
      </c>
      <c r="T2111">
        <v>0</v>
      </c>
      <c r="U2111">
        <v>171.52</v>
      </c>
      <c r="V2111">
        <v>178.72</v>
      </c>
      <c r="W2111" s="2">
        <v>41823</v>
      </c>
      <c r="X2111">
        <v>0</v>
      </c>
      <c r="Y2111" t="s">
        <v>67</v>
      </c>
      <c r="Z2111" t="s">
        <v>68</v>
      </c>
      <c r="AA2111" t="s">
        <v>82</v>
      </c>
      <c r="AB2111" t="s">
        <v>209</v>
      </c>
      <c r="AC2111">
        <v>171.52</v>
      </c>
      <c r="AD2111" t="s">
        <v>7325</v>
      </c>
      <c r="AE2111" t="s">
        <v>7327</v>
      </c>
      <c r="AF2111" t="s">
        <v>7328</v>
      </c>
      <c r="AG2111">
        <v>91</v>
      </c>
      <c r="AI2111">
        <v>9100</v>
      </c>
      <c r="AK2111" t="s">
        <v>395</v>
      </c>
      <c r="AL2111" t="s">
        <v>7329</v>
      </c>
      <c r="AM2111" t="s">
        <v>7330</v>
      </c>
    </row>
    <row r="2112" spans="1:39" x14ac:dyDescent="0.25">
      <c r="A2112" s="2">
        <v>41697</v>
      </c>
      <c r="B2112" t="s">
        <v>17274</v>
      </c>
      <c r="C2112" t="s">
        <v>15383</v>
      </c>
      <c r="D2112" s="2">
        <v>41770</v>
      </c>
      <c r="E2112" s="2">
        <v>41770</v>
      </c>
      <c r="F2112" t="s">
        <v>15384</v>
      </c>
      <c r="G2112">
        <v>18</v>
      </c>
      <c r="H2112">
        <v>2</v>
      </c>
      <c r="I2112">
        <v>0</v>
      </c>
      <c r="J2112" t="s">
        <v>17275</v>
      </c>
      <c r="L2112" t="s">
        <v>64</v>
      </c>
      <c r="M2112" t="s">
        <v>7325</v>
      </c>
      <c r="N2112" t="s">
        <v>7326</v>
      </c>
      <c r="Q2112">
        <v>0</v>
      </c>
      <c r="R2112">
        <v>0</v>
      </c>
      <c r="S2112">
        <v>0</v>
      </c>
      <c r="T2112">
        <v>0</v>
      </c>
      <c r="U2112">
        <v>192</v>
      </c>
      <c r="V2112">
        <v>195.6</v>
      </c>
      <c r="W2112" s="2">
        <v>41823</v>
      </c>
      <c r="X2112">
        <v>0</v>
      </c>
      <c r="Y2112" t="s">
        <v>67</v>
      </c>
      <c r="Z2112" t="s">
        <v>68</v>
      </c>
      <c r="AA2112" t="s">
        <v>755</v>
      </c>
      <c r="AB2112" t="s">
        <v>423</v>
      </c>
      <c r="AC2112">
        <v>192</v>
      </c>
      <c r="AD2112" t="s">
        <v>7325</v>
      </c>
      <c r="AE2112" t="s">
        <v>7327</v>
      </c>
      <c r="AF2112" t="s">
        <v>7328</v>
      </c>
      <c r="AG2112">
        <v>91</v>
      </c>
      <c r="AI2112">
        <v>9100</v>
      </c>
      <c r="AK2112" t="s">
        <v>395</v>
      </c>
      <c r="AL2112" t="s">
        <v>7329</v>
      </c>
      <c r="AM2112" t="s">
        <v>7330</v>
      </c>
    </row>
    <row r="2113" spans="1:39" x14ac:dyDescent="0.25">
      <c r="A2113" s="2">
        <v>41697</v>
      </c>
      <c r="B2113" t="s">
        <v>17292</v>
      </c>
      <c r="C2113" t="s">
        <v>16768</v>
      </c>
      <c r="D2113" s="2">
        <v>41712</v>
      </c>
      <c r="E2113" s="2">
        <v>41712</v>
      </c>
      <c r="F2113" t="s">
        <v>515</v>
      </c>
      <c r="G2113">
        <v>0</v>
      </c>
      <c r="H2113">
        <v>0</v>
      </c>
      <c r="I2113">
        <v>0</v>
      </c>
      <c r="J2113" t="s">
        <v>4295</v>
      </c>
      <c r="L2113" t="s">
        <v>64</v>
      </c>
      <c r="M2113" t="s">
        <v>390</v>
      </c>
      <c r="N2113" t="s">
        <v>391</v>
      </c>
      <c r="Q2113">
        <v>0</v>
      </c>
      <c r="R2113">
        <v>0</v>
      </c>
      <c r="S2113">
        <v>0</v>
      </c>
      <c r="T2113">
        <v>0</v>
      </c>
      <c r="U2113">
        <v>28.2</v>
      </c>
      <c r="V2113">
        <v>0</v>
      </c>
      <c r="X2113">
        <v>0</v>
      </c>
      <c r="Y2113" t="s">
        <v>67</v>
      </c>
      <c r="Z2113" t="s">
        <v>68</v>
      </c>
      <c r="AA2113" t="s">
        <v>82</v>
      </c>
      <c r="AB2113" t="s">
        <v>423</v>
      </c>
      <c r="AC2113">
        <v>28.2</v>
      </c>
      <c r="AD2113" t="s">
        <v>390</v>
      </c>
      <c r="AE2113" t="s">
        <v>393</v>
      </c>
      <c r="AF2113" t="s">
        <v>394</v>
      </c>
      <c r="AG2113">
        <v>7</v>
      </c>
      <c r="AI2113">
        <v>9100</v>
      </c>
      <c r="AK2113" t="s">
        <v>395</v>
      </c>
      <c r="AL2113" t="s">
        <v>396</v>
      </c>
      <c r="AM2113" t="s">
        <v>397</v>
      </c>
    </row>
    <row r="2114" spans="1:39" x14ac:dyDescent="0.25">
      <c r="A2114" s="2">
        <v>41697</v>
      </c>
      <c r="B2114" t="s">
        <v>17293</v>
      </c>
      <c r="C2114" t="s">
        <v>15646</v>
      </c>
      <c r="D2114" s="2">
        <v>41754</v>
      </c>
      <c r="E2114" s="2">
        <v>41754</v>
      </c>
      <c r="F2114" t="s">
        <v>515</v>
      </c>
      <c r="G2114">
        <v>0</v>
      </c>
      <c r="H2114">
        <v>0</v>
      </c>
      <c r="I2114">
        <v>0</v>
      </c>
      <c r="J2114" t="s">
        <v>4295</v>
      </c>
      <c r="L2114" t="s">
        <v>64</v>
      </c>
      <c r="M2114" t="s">
        <v>390</v>
      </c>
      <c r="N2114" t="s">
        <v>391</v>
      </c>
      <c r="Q2114">
        <v>0</v>
      </c>
      <c r="R2114">
        <v>0</v>
      </c>
      <c r="S2114">
        <v>0</v>
      </c>
      <c r="T2114">
        <v>0</v>
      </c>
      <c r="U2114">
        <v>28.2</v>
      </c>
      <c r="V2114">
        <v>0</v>
      </c>
      <c r="X2114">
        <v>0</v>
      </c>
      <c r="Y2114" t="s">
        <v>67</v>
      </c>
      <c r="Z2114" t="s">
        <v>68</v>
      </c>
      <c r="AA2114" t="s">
        <v>82</v>
      </c>
      <c r="AB2114" t="s">
        <v>423</v>
      </c>
      <c r="AC2114">
        <v>28.2</v>
      </c>
      <c r="AD2114" t="s">
        <v>390</v>
      </c>
      <c r="AE2114" t="s">
        <v>393</v>
      </c>
      <c r="AF2114" t="s">
        <v>394</v>
      </c>
      <c r="AG2114">
        <v>7</v>
      </c>
      <c r="AI2114">
        <v>9100</v>
      </c>
      <c r="AK2114" t="s">
        <v>395</v>
      </c>
      <c r="AL2114" t="s">
        <v>396</v>
      </c>
      <c r="AM2114" t="s">
        <v>397</v>
      </c>
    </row>
    <row r="2115" spans="1:39" x14ac:dyDescent="0.25">
      <c r="A2115" s="2">
        <v>41697</v>
      </c>
      <c r="B2115" t="s">
        <v>17294</v>
      </c>
      <c r="C2115" t="s">
        <v>16899</v>
      </c>
      <c r="D2115" s="2">
        <v>41742</v>
      </c>
      <c r="E2115" s="2">
        <v>41742</v>
      </c>
      <c r="F2115" t="s">
        <v>205</v>
      </c>
      <c r="G2115">
        <v>3</v>
      </c>
      <c r="H2115">
        <v>1</v>
      </c>
      <c r="I2115">
        <v>0</v>
      </c>
      <c r="J2115" t="s">
        <v>17295</v>
      </c>
      <c r="L2115" t="s">
        <v>64</v>
      </c>
      <c r="M2115" t="s">
        <v>390</v>
      </c>
      <c r="N2115" t="s">
        <v>391</v>
      </c>
      <c r="Q2115">
        <v>0</v>
      </c>
      <c r="R2115">
        <v>0</v>
      </c>
      <c r="S2115">
        <v>0</v>
      </c>
      <c r="T2115">
        <v>0</v>
      </c>
      <c r="U2115">
        <v>42.88</v>
      </c>
      <c r="V2115">
        <v>42.88</v>
      </c>
      <c r="W2115" s="2">
        <v>41753</v>
      </c>
      <c r="X2115">
        <v>0</v>
      </c>
      <c r="Y2115" t="s">
        <v>67</v>
      </c>
      <c r="Z2115" t="s">
        <v>68</v>
      </c>
      <c r="AA2115" t="s">
        <v>82</v>
      </c>
      <c r="AB2115" t="s">
        <v>209</v>
      </c>
      <c r="AC2115">
        <v>42.88</v>
      </c>
      <c r="AD2115" t="s">
        <v>390</v>
      </c>
      <c r="AE2115" t="s">
        <v>393</v>
      </c>
      <c r="AF2115" t="s">
        <v>394</v>
      </c>
      <c r="AG2115">
        <v>7</v>
      </c>
      <c r="AI2115">
        <v>9100</v>
      </c>
      <c r="AK2115" t="s">
        <v>395</v>
      </c>
      <c r="AL2115" t="s">
        <v>396</v>
      </c>
      <c r="AM2115" t="s">
        <v>397</v>
      </c>
    </row>
    <row r="2116" spans="1:39" x14ac:dyDescent="0.25">
      <c r="A2116" s="2">
        <v>41689</v>
      </c>
      <c r="B2116" t="s">
        <v>17535</v>
      </c>
      <c r="C2116" t="s">
        <v>16176</v>
      </c>
      <c r="D2116" s="2">
        <v>41819</v>
      </c>
      <c r="E2116" s="2">
        <v>41819</v>
      </c>
      <c r="F2116" t="s">
        <v>6071</v>
      </c>
      <c r="G2116">
        <v>0</v>
      </c>
      <c r="H2116">
        <v>0</v>
      </c>
      <c r="I2116">
        <v>0</v>
      </c>
      <c r="J2116" t="s">
        <v>16445</v>
      </c>
      <c r="L2116" t="s">
        <v>64</v>
      </c>
      <c r="M2116" t="s">
        <v>390</v>
      </c>
      <c r="N2116" t="s">
        <v>391</v>
      </c>
      <c r="Q2116">
        <v>0</v>
      </c>
      <c r="R2116">
        <v>0</v>
      </c>
      <c r="S2116">
        <v>0</v>
      </c>
      <c r="T2116">
        <v>0</v>
      </c>
      <c r="U2116">
        <v>68</v>
      </c>
      <c r="V2116">
        <v>0</v>
      </c>
      <c r="X2116">
        <v>0</v>
      </c>
      <c r="Y2116" t="s">
        <v>67</v>
      </c>
      <c r="Z2116" t="s">
        <v>68</v>
      </c>
      <c r="AA2116" t="s">
        <v>5087</v>
      </c>
      <c r="AB2116" t="s">
        <v>5088</v>
      </c>
      <c r="AC2116">
        <v>68</v>
      </c>
      <c r="AD2116" t="s">
        <v>390</v>
      </c>
      <c r="AE2116" t="s">
        <v>393</v>
      </c>
      <c r="AF2116" t="s">
        <v>394</v>
      </c>
      <c r="AG2116">
        <v>7</v>
      </c>
      <c r="AI2116">
        <v>9100</v>
      </c>
      <c r="AK2116" t="s">
        <v>395</v>
      </c>
      <c r="AL2116" t="s">
        <v>396</v>
      </c>
      <c r="AM2116" t="s">
        <v>397</v>
      </c>
    </row>
    <row r="2117" spans="1:39" x14ac:dyDescent="0.25">
      <c r="A2117" s="2">
        <v>41689</v>
      </c>
      <c r="B2117" t="s">
        <v>17539</v>
      </c>
      <c r="C2117" t="s">
        <v>16176</v>
      </c>
      <c r="D2117" s="2">
        <v>41818</v>
      </c>
      <c r="E2117" s="2">
        <v>41818</v>
      </c>
      <c r="F2117" t="s">
        <v>6071</v>
      </c>
      <c r="G2117">
        <v>0</v>
      </c>
      <c r="H2117">
        <v>0</v>
      </c>
      <c r="I2117">
        <v>0</v>
      </c>
      <c r="J2117" t="s">
        <v>16329</v>
      </c>
      <c r="L2117" t="s">
        <v>64</v>
      </c>
      <c r="M2117" t="s">
        <v>390</v>
      </c>
      <c r="N2117" t="s">
        <v>391</v>
      </c>
      <c r="Q2117">
        <v>0</v>
      </c>
      <c r="R2117">
        <v>0</v>
      </c>
      <c r="S2117">
        <v>0</v>
      </c>
      <c r="T2117">
        <v>0</v>
      </c>
      <c r="U2117">
        <v>68</v>
      </c>
      <c r="V2117">
        <v>0</v>
      </c>
      <c r="X2117">
        <v>0</v>
      </c>
      <c r="Y2117" t="s">
        <v>67</v>
      </c>
      <c r="Z2117" t="s">
        <v>68</v>
      </c>
      <c r="AA2117" t="s">
        <v>5087</v>
      </c>
      <c r="AB2117" t="s">
        <v>5088</v>
      </c>
      <c r="AC2117">
        <v>68</v>
      </c>
      <c r="AD2117" t="s">
        <v>390</v>
      </c>
      <c r="AE2117" t="s">
        <v>393</v>
      </c>
      <c r="AF2117" t="s">
        <v>394</v>
      </c>
      <c r="AG2117">
        <v>7</v>
      </c>
      <c r="AI2117">
        <v>9100</v>
      </c>
      <c r="AK2117" t="s">
        <v>395</v>
      </c>
      <c r="AL2117" t="s">
        <v>396</v>
      </c>
      <c r="AM2117" t="s">
        <v>397</v>
      </c>
    </row>
    <row r="2118" spans="1:39" x14ac:dyDescent="0.25">
      <c r="A2118" s="2">
        <v>41689</v>
      </c>
      <c r="B2118" t="s">
        <v>17540</v>
      </c>
      <c r="C2118" t="s">
        <v>15646</v>
      </c>
      <c r="D2118" s="2">
        <v>41770</v>
      </c>
      <c r="E2118" s="2">
        <v>41770</v>
      </c>
      <c r="F2118" t="s">
        <v>515</v>
      </c>
      <c r="G2118">
        <v>0</v>
      </c>
      <c r="H2118">
        <v>0</v>
      </c>
      <c r="I2118">
        <v>0</v>
      </c>
      <c r="J2118" t="s">
        <v>2751</v>
      </c>
      <c r="L2118" t="s">
        <v>64</v>
      </c>
      <c r="M2118" t="s">
        <v>390</v>
      </c>
      <c r="N2118" t="s">
        <v>391</v>
      </c>
      <c r="Q2118">
        <v>0</v>
      </c>
      <c r="R2118">
        <v>0</v>
      </c>
      <c r="S2118">
        <v>0</v>
      </c>
      <c r="T2118">
        <v>0</v>
      </c>
      <c r="U2118">
        <v>18.8</v>
      </c>
      <c r="V2118">
        <v>0</v>
      </c>
      <c r="X2118">
        <v>0</v>
      </c>
      <c r="Y2118" t="s">
        <v>67</v>
      </c>
      <c r="Z2118" t="s">
        <v>68</v>
      </c>
      <c r="AA2118" t="s">
        <v>82</v>
      </c>
      <c r="AB2118" t="s">
        <v>423</v>
      </c>
      <c r="AC2118">
        <v>18.8</v>
      </c>
      <c r="AD2118" t="s">
        <v>390</v>
      </c>
      <c r="AE2118" t="s">
        <v>393</v>
      </c>
      <c r="AF2118" t="s">
        <v>394</v>
      </c>
      <c r="AG2118">
        <v>7</v>
      </c>
      <c r="AI2118">
        <v>9100</v>
      </c>
      <c r="AK2118" t="s">
        <v>395</v>
      </c>
      <c r="AL2118" t="s">
        <v>396</v>
      </c>
      <c r="AM2118" t="s">
        <v>397</v>
      </c>
    </row>
    <row r="2119" spans="1:39" x14ac:dyDescent="0.25">
      <c r="A2119" s="2">
        <v>41689</v>
      </c>
      <c r="B2119" t="s">
        <v>17541</v>
      </c>
      <c r="C2119" t="s">
        <v>16768</v>
      </c>
      <c r="D2119" s="2">
        <v>41714</v>
      </c>
      <c r="E2119" s="2">
        <v>41714</v>
      </c>
      <c r="F2119" t="s">
        <v>515</v>
      </c>
      <c r="G2119">
        <v>0</v>
      </c>
      <c r="H2119">
        <v>0</v>
      </c>
      <c r="I2119">
        <v>0</v>
      </c>
      <c r="J2119" t="s">
        <v>2751</v>
      </c>
      <c r="L2119" t="s">
        <v>64</v>
      </c>
      <c r="M2119" t="s">
        <v>390</v>
      </c>
      <c r="N2119" t="s">
        <v>391</v>
      </c>
      <c r="Q2119">
        <v>0</v>
      </c>
      <c r="R2119">
        <v>0</v>
      </c>
      <c r="S2119">
        <v>0</v>
      </c>
      <c r="T2119">
        <v>0</v>
      </c>
      <c r="U2119">
        <v>18.8</v>
      </c>
      <c r="V2119">
        <v>0</v>
      </c>
      <c r="X2119">
        <v>0</v>
      </c>
      <c r="Y2119" t="s">
        <v>67</v>
      </c>
      <c r="Z2119" t="s">
        <v>68</v>
      </c>
      <c r="AA2119" t="s">
        <v>82</v>
      </c>
      <c r="AB2119" t="s">
        <v>423</v>
      </c>
      <c r="AC2119">
        <v>18.8</v>
      </c>
      <c r="AD2119" t="s">
        <v>390</v>
      </c>
      <c r="AE2119" t="s">
        <v>393</v>
      </c>
      <c r="AF2119" t="s">
        <v>394</v>
      </c>
      <c r="AG2119">
        <v>7</v>
      </c>
      <c r="AI2119">
        <v>9100</v>
      </c>
      <c r="AK2119" t="s">
        <v>395</v>
      </c>
      <c r="AL2119" t="s">
        <v>396</v>
      </c>
      <c r="AM2119" t="s">
        <v>397</v>
      </c>
    </row>
    <row r="2120" spans="1:39" x14ac:dyDescent="0.25">
      <c r="A2120" s="2">
        <v>41683</v>
      </c>
      <c r="B2120" t="s">
        <v>17760</v>
      </c>
      <c r="C2120" t="s">
        <v>17756</v>
      </c>
      <c r="D2120" s="2">
        <v>41823</v>
      </c>
      <c r="E2120" s="2">
        <v>41823</v>
      </c>
      <c r="F2120" t="s">
        <v>5552</v>
      </c>
      <c r="G2120">
        <v>1</v>
      </c>
      <c r="H2120">
        <v>1</v>
      </c>
      <c r="I2120">
        <v>0</v>
      </c>
      <c r="J2120" t="s">
        <v>17761</v>
      </c>
      <c r="L2120" t="s">
        <v>64</v>
      </c>
      <c r="M2120" t="s">
        <v>390</v>
      </c>
      <c r="N2120" t="s">
        <v>391</v>
      </c>
      <c r="Q2120">
        <v>0</v>
      </c>
      <c r="R2120">
        <v>0</v>
      </c>
      <c r="S2120">
        <v>0</v>
      </c>
      <c r="T2120">
        <v>0</v>
      </c>
      <c r="U2120">
        <v>164</v>
      </c>
      <c r="V2120">
        <v>164</v>
      </c>
      <c r="W2120" s="2">
        <v>41725</v>
      </c>
      <c r="X2120">
        <v>0</v>
      </c>
      <c r="Y2120" t="s">
        <v>67</v>
      </c>
      <c r="Z2120" t="s">
        <v>68</v>
      </c>
      <c r="AA2120" t="s">
        <v>82</v>
      </c>
      <c r="AB2120" t="s">
        <v>5088</v>
      </c>
      <c r="AC2120">
        <v>164</v>
      </c>
      <c r="AD2120" t="s">
        <v>390</v>
      </c>
      <c r="AE2120" t="s">
        <v>393</v>
      </c>
      <c r="AF2120" t="s">
        <v>394</v>
      </c>
      <c r="AG2120">
        <v>7</v>
      </c>
      <c r="AI2120">
        <v>9100</v>
      </c>
      <c r="AK2120" t="s">
        <v>395</v>
      </c>
      <c r="AL2120" t="s">
        <v>396</v>
      </c>
      <c r="AM2120" t="s">
        <v>397</v>
      </c>
    </row>
    <row r="2121" spans="1:39" x14ac:dyDescent="0.25">
      <c r="A2121" s="2">
        <v>41681</v>
      </c>
      <c r="B2121" t="s">
        <v>17791</v>
      </c>
      <c r="C2121" t="s">
        <v>17756</v>
      </c>
      <c r="D2121" s="2">
        <v>41823</v>
      </c>
      <c r="E2121" s="2">
        <v>41823</v>
      </c>
      <c r="F2121" t="s">
        <v>5552</v>
      </c>
      <c r="G2121">
        <v>10</v>
      </c>
      <c r="H2121">
        <v>0</v>
      </c>
      <c r="I2121">
        <v>0</v>
      </c>
      <c r="J2121" t="s">
        <v>17792</v>
      </c>
      <c r="K2121" t="s">
        <v>17793</v>
      </c>
      <c r="L2121" t="s">
        <v>64</v>
      </c>
      <c r="M2121" t="s">
        <v>2461</v>
      </c>
      <c r="N2121" t="s">
        <v>2462</v>
      </c>
      <c r="Q2121">
        <v>0</v>
      </c>
      <c r="R2121">
        <v>0</v>
      </c>
      <c r="S2121">
        <v>0</v>
      </c>
      <c r="T2121">
        <v>0</v>
      </c>
      <c r="U2121">
        <v>820</v>
      </c>
      <c r="V2121">
        <v>820</v>
      </c>
      <c r="W2121" s="2">
        <v>41865</v>
      </c>
      <c r="X2121">
        <v>0</v>
      </c>
      <c r="Y2121" t="s">
        <v>67</v>
      </c>
      <c r="Z2121" t="s">
        <v>68</v>
      </c>
      <c r="AA2121" t="s">
        <v>82</v>
      </c>
      <c r="AB2121" t="s">
        <v>5088</v>
      </c>
      <c r="AC2121">
        <v>820</v>
      </c>
      <c r="AD2121" t="s">
        <v>2461</v>
      </c>
      <c r="AE2121" t="s">
        <v>2463</v>
      </c>
      <c r="AF2121" t="s">
        <v>2464</v>
      </c>
      <c r="AG2121">
        <v>6</v>
      </c>
      <c r="AI2121">
        <v>9100</v>
      </c>
      <c r="AK2121" t="s">
        <v>395</v>
      </c>
      <c r="AL2121" t="s">
        <v>2465</v>
      </c>
      <c r="AM2121" t="s">
        <v>2466</v>
      </c>
    </row>
    <row r="2122" spans="1:39" x14ac:dyDescent="0.25">
      <c r="A2122" s="2">
        <v>41680</v>
      </c>
      <c r="B2122" t="s">
        <v>17813</v>
      </c>
      <c r="C2122" t="s">
        <v>15831</v>
      </c>
      <c r="D2122" s="2">
        <v>41777</v>
      </c>
      <c r="E2122" s="2">
        <v>41777</v>
      </c>
      <c r="F2122" t="s">
        <v>15832</v>
      </c>
      <c r="G2122">
        <v>0</v>
      </c>
      <c r="H2122">
        <v>0</v>
      </c>
      <c r="I2122">
        <v>0</v>
      </c>
      <c r="J2122" t="s">
        <v>12898</v>
      </c>
      <c r="L2122" t="s">
        <v>64</v>
      </c>
      <c r="M2122" t="s">
        <v>2461</v>
      </c>
      <c r="N2122" t="s">
        <v>2462</v>
      </c>
      <c r="Q2122">
        <v>0</v>
      </c>
      <c r="R2122">
        <v>0</v>
      </c>
      <c r="S2122">
        <v>0</v>
      </c>
      <c r="T2122">
        <v>0</v>
      </c>
      <c r="U2122">
        <v>40</v>
      </c>
      <c r="V2122">
        <v>40</v>
      </c>
      <c r="W2122" s="2">
        <v>41640</v>
      </c>
      <c r="X2122">
        <v>0</v>
      </c>
      <c r="Y2122" t="s">
        <v>67</v>
      </c>
      <c r="Z2122" t="s">
        <v>68</v>
      </c>
      <c r="AA2122" t="s">
        <v>1408</v>
      </c>
      <c r="AB2122" t="s">
        <v>392</v>
      </c>
      <c r="AC2122">
        <v>40</v>
      </c>
      <c r="AD2122" t="s">
        <v>2461</v>
      </c>
      <c r="AE2122" t="s">
        <v>2463</v>
      </c>
      <c r="AF2122" t="s">
        <v>2464</v>
      </c>
      <c r="AG2122">
        <v>6</v>
      </c>
      <c r="AI2122">
        <v>9100</v>
      </c>
      <c r="AK2122" t="s">
        <v>395</v>
      </c>
      <c r="AL2122" t="s">
        <v>2465</v>
      </c>
      <c r="AM2122" t="s">
        <v>2466</v>
      </c>
    </row>
    <row r="2123" spans="1:39" x14ac:dyDescent="0.25">
      <c r="A2123" s="2">
        <v>41674</v>
      </c>
      <c r="B2123" t="s">
        <v>17925</v>
      </c>
      <c r="C2123" t="s">
        <v>17926</v>
      </c>
      <c r="D2123" s="2">
        <v>41706</v>
      </c>
      <c r="E2123" s="2">
        <v>41706</v>
      </c>
      <c r="F2123" t="s">
        <v>1627</v>
      </c>
      <c r="G2123">
        <v>2</v>
      </c>
      <c r="H2123">
        <v>1</v>
      </c>
      <c r="I2123">
        <v>0</v>
      </c>
      <c r="J2123" t="s">
        <v>17927</v>
      </c>
      <c r="L2123" t="s">
        <v>64</v>
      </c>
      <c r="M2123" t="s">
        <v>390</v>
      </c>
      <c r="N2123" t="s">
        <v>391</v>
      </c>
      <c r="Q2123">
        <v>0</v>
      </c>
      <c r="R2123">
        <v>0</v>
      </c>
      <c r="S2123">
        <v>0</v>
      </c>
      <c r="T2123">
        <v>0</v>
      </c>
      <c r="U2123">
        <v>42</v>
      </c>
      <c r="V2123">
        <v>42</v>
      </c>
      <c r="W2123" s="2">
        <v>41690</v>
      </c>
      <c r="X2123">
        <v>0</v>
      </c>
      <c r="Y2123" t="s">
        <v>67</v>
      </c>
      <c r="Z2123" t="s">
        <v>68</v>
      </c>
      <c r="AA2123" t="s">
        <v>82</v>
      </c>
      <c r="AB2123" t="s">
        <v>297</v>
      </c>
      <c r="AC2123">
        <v>42</v>
      </c>
      <c r="AD2123" t="s">
        <v>390</v>
      </c>
      <c r="AE2123" t="s">
        <v>393</v>
      </c>
      <c r="AF2123" t="s">
        <v>394</v>
      </c>
      <c r="AG2123">
        <v>7</v>
      </c>
      <c r="AI2123">
        <v>9100</v>
      </c>
      <c r="AK2123" t="s">
        <v>395</v>
      </c>
      <c r="AL2123" t="s">
        <v>396</v>
      </c>
      <c r="AM2123" t="s">
        <v>397</v>
      </c>
    </row>
    <row r="2124" spans="1:39" x14ac:dyDescent="0.25">
      <c r="A2124" s="2">
        <v>41655</v>
      </c>
      <c r="B2124" t="s">
        <v>18467</v>
      </c>
      <c r="C2124" t="s">
        <v>2824</v>
      </c>
      <c r="D2124" s="2">
        <v>41728</v>
      </c>
      <c r="E2124" s="2">
        <v>41728</v>
      </c>
      <c r="F2124" t="s">
        <v>720</v>
      </c>
      <c r="G2124">
        <v>28</v>
      </c>
      <c r="H2124">
        <v>2</v>
      </c>
      <c r="I2124">
        <v>0</v>
      </c>
      <c r="J2124" t="s">
        <v>18468</v>
      </c>
      <c r="L2124" t="s">
        <v>64</v>
      </c>
      <c r="M2124" t="s">
        <v>7325</v>
      </c>
      <c r="N2124" t="s">
        <v>7326</v>
      </c>
      <c r="Q2124">
        <v>0</v>
      </c>
      <c r="R2124">
        <v>0</v>
      </c>
      <c r="S2124">
        <v>0</v>
      </c>
      <c r="T2124">
        <v>0</v>
      </c>
      <c r="U2124">
        <v>456</v>
      </c>
      <c r="V2124">
        <v>726.3</v>
      </c>
      <c r="W2124" s="2">
        <v>41767</v>
      </c>
      <c r="X2124">
        <v>0</v>
      </c>
      <c r="Y2124" t="s">
        <v>67</v>
      </c>
      <c r="Z2124" t="s">
        <v>68</v>
      </c>
      <c r="AA2124" t="s">
        <v>82</v>
      </c>
      <c r="AB2124" t="s">
        <v>297</v>
      </c>
      <c r="AC2124">
        <v>456</v>
      </c>
      <c r="AD2124" t="s">
        <v>7325</v>
      </c>
      <c r="AE2124" t="s">
        <v>7327</v>
      </c>
      <c r="AF2124" t="s">
        <v>7328</v>
      </c>
      <c r="AG2124">
        <v>91</v>
      </c>
      <c r="AI2124">
        <v>9100</v>
      </c>
      <c r="AK2124" t="s">
        <v>395</v>
      </c>
      <c r="AL2124" t="s">
        <v>7329</v>
      </c>
      <c r="AM2124" t="s">
        <v>7330</v>
      </c>
    </row>
    <row r="2125" spans="1:39" x14ac:dyDescent="0.25">
      <c r="A2125" s="2">
        <v>41653</v>
      </c>
      <c r="B2125" t="s">
        <v>18553</v>
      </c>
      <c r="C2125" t="s">
        <v>15383</v>
      </c>
      <c r="D2125" s="2">
        <v>41784</v>
      </c>
      <c r="E2125" s="2">
        <v>41784</v>
      </c>
      <c r="F2125" t="s">
        <v>15384</v>
      </c>
      <c r="G2125">
        <v>1</v>
      </c>
      <c r="H2125">
        <v>1</v>
      </c>
      <c r="I2125">
        <v>0</v>
      </c>
      <c r="J2125" t="s">
        <v>15385</v>
      </c>
      <c r="L2125" t="s">
        <v>64</v>
      </c>
      <c r="M2125" t="s">
        <v>390</v>
      </c>
      <c r="N2125" t="s">
        <v>391</v>
      </c>
      <c r="Q2125">
        <v>0</v>
      </c>
      <c r="R2125">
        <v>0</v>
      </c>
      <c r="S2125">
        <v>0</v>
      </c>
      <c r="T2125">
        <v>0</v>
      </c>
      <c r="U2125">
        <v>19.2</v>
      </c>
      <c r="V2125">
        <v>19.2</v>
      </c>
      <c r="W2125" s="2">
        <v>41690</v>
      </c>
      <c r="X2125">
        <v>0</v>
      </c>
      <c r="Y2125" t="s">
        <v>67</v>
      </c>
      <c r="Z2125" t="s">
        <v>68</v>
      </c>
      <c r="AA2125" t="s">
        <v>755</v>
      </c>
      <c r="AB2125" t="s">
        <v>423</v>
      </c>
      <c r="AC2125">
        <v>19.2</v>
      </c>
      <c r="AD2125" t="s">
        <v>390</v>
      </c>
      <c r="AE2125" t="s">
        <v>393</v>
      </c>
      <c r="AF2125" t="s">
        <v>394</v>
      </c>
      <c r="AG2125">
        <v>7</v>
      </c>
      <c r="AI2125">
        <v>9100</v>
      </c>
      <c r="AK2125" t="s">
        <v>395</v>
      </c>
      <c r="AL2125" t="s">
        <v>396</v>
      </c>
      <c r="AM2125" t="s">
        <v>397</v>
      </c>
    </row>
    <row r="2126" spans="1:39" x14ac:dyDescent="0.25">
      <c r="A2126" s="2">
        <v>41653</v>
      </c>
      <c r="B2126" t="s">
        <v>18554</v>
      </c>
      <c r="C2126" t="s">
        <v>15383</v>
      </c>
      <c r="D2126" s="2">
        <v>41784</v>
      </c>
      <c r="E2126" s="2">
        <v>41784</v>
      </c>
      <c r="F2126" t="s">
        <v>15384</v>
      </c>
      <c r="G2126">
        <v>1</v>
      </c>
      <c r="H2126">
        <v>1</v>
      </c>
      <c r="I2126">
        <v>0</v>
      </c>
      <c r="J2126" t="s">
        <v>15385</v>
      </c>
      <c r="L2126" t="s">
        <v>64</v>
      </c>
      <c r="M2126" t="s">
        <v>390</v>
      </c>
      <c r="N2126" t="s">
        <v>391</v>
      </c>
      <c r="Q2126">
        <v>0</v>
      </c>
      <c r="R2126">
        <v>0</v>
      </c>
      <c r="S2126">
        <v>0</v>
      </c>
      <c r="T2126">
        <v>0</v>
      </c>
      <c r="U2126">
        <v>19.2</v>
      </c>
      <c r="V2126">
        <v>19.2</v>
      </c>
      <c r="W2126" s="2">
        <v>41690</v>
      </c>
      <c r="X2126">
        <v>0</v>
      </c>
      <c r="Y2126" t="s">
        <v>67</v>
      </c>
      <c r="Z2126" t="s">
        <v>68</v>
      </c>
      <c r="AA2126" t="s">
        <v>755</v>
      </c>
      <c r="AB2126" t="s">
        <v>423</v>
      </c>
      <c r="AC2126">
        <v>19.2</v>
      </c>
      <c r="AD2126" t="s">
        <v>390</v>
      </c>
      <c r="AE2126" t="s">
        <v>393</v>
      </c>
      <c r="AF2126" t="s">
        <v>394</v>
      </c>
      <c r="AG2126">
        <v>7</v>
      </c>
      <c r="AI2126">
        <v>9100</v>
      </c>
      <c r="AK2126" t="s">
        <v>395</v>
      </c>
      <c r="AL2126" t="s">
        <v>396</v>
      </c>
      <c r="AM2126" t="s">
        <v>397</v>
      </c>
    </row>
    <row r="2127" spans="1:39" x14ac:dyDescent="0.25">
      <c r="A2127" s="2">
        <v>41653</v>
      </c>
      <c r="B2127" t="s">
        <v>18555</v>
      </c>
      <c r="C2127" t="s">
        <v>16602</v>
      </c>
      <c r="D2127" s="2">
        <v>41728</v>
      </c>
      <c r="E2127" s="2">
        <v>41728</v>
      </c>
      <c r="F2127" t="s">
        <v>420</v>
      </c>
      <c r="G2127">
        <v>0</v>
      </c>
      <c r="H2127">
        <v>0</v>
      </c>
      <c r="I2127">
        <v>0</v>
      </c>
      <c r="J2127" t="s">
        <v>717</v>
      </c>
      <c r="L2127" t="s">
        <v>64</v>
      </c>
      <c r="M2127" t="s">
        <v>390</v>
      </c>
      <c r="N2127" t="s">
        <v>391</v>
      </c>
      <c r="Q2127">
        <v>0</v>
      </c>
      <c r="R2127">
        <v>0</v>
      </c>
      <c r="S2127">
        <v>0</v>
      </c>
      <c r="T2127">
        <v>0</v>
      </c>
      <c r="U2127">
        <v>0</v>
      </c>
      <c r="V2127">
        <v>0</v>
      </c>
      <c r="X2127">
        <v>0</v>
      </c>
      <c r="Y2127" t="s">
        <v>67</v>
      </c>
      <c r="Z2127" t="s">
        <v>68</v>
      </c>
      <c r="AA2127" t="s">
        <v>422</v>
      </c>
      <c r="AB2127" t="s">
        <v>423</v>
      </c>
      <c r="AC2127">
        <v>0</v>
      </c>
      <c r="AD2127" t="s">
        <v>390</v>
      </c>
      <c r="AE2127" t="s">
        <v>393</v>
      </c>
      <c r="AF2127" t="s">
        <v>394</v>
      </c>
      <c r="AG2127">
        <v>7</v>
      </c>
      <c r="AI2127">
        <v>9100</v>
      </c>
      <c r="AK2127" t="s">
        <v>395</v>
      </c>
      <c r="AL2127" t="s">
        <v>396</v>
      </c>
      <c r="AM2127" t="s">
        <v>397</v>
      </c>
    </row>
    <row r="2128" spans="1:39" x14ac:dyDescent="0.25">
      <c r="A2128" s="2">
        <v>41653</v>
      </c>
      <c r="B2128" t="s">
        <v>18556</v>
      </c>
      <c r="C2128" t="s">
        <v>16602</v>
      </c>
      <c r="D2128" s="2">
        <v>41728</v>
      </c>
      <c r="E2128" s="2">
        <v>41728</v>
      </c>
      <c r="F2128" t="s">
        <v>420</v>
      </c>
      <c r="G2128">
        <v>0</v>
      </c>
      <c r="H2128">
        <v>0</v>
      </c>
      <c r="I2128">
        <v>0</v>
      </c>
      <c r="J2128" t="s">
        <v>717</v>
      </c>
      <c r="L2128" t="s">
        <v>64</v>
      </c>
      <c r="M2128" t="s">
        <v>390</v>
      </c>
      <c r="N2128" t="s">
        <v>391</v>
      </c>
      <c r="Q2128">
        <v>0</v>
      </c>
      <c r="R2128">
        <v>0</v>
      </c>
      <c r="S2128">
        <v>0</v>
      </c>
      <c r="T2128">
        <v>0</v>
      </c>
      <c r="U2128">
        <v>0</v>
      </c>
      <c r="V2128">
        <v>0</v>
      </c>
      <c r="X2128">
        <v>0</v>
      </c>
      <c r="Y2128" t="s">
        <v>67</v>
      </c>
      <c r="Z2128" t="s">
        <v>68</v>
      </c>
      <c r="AA2128" t="s">
        <v>422</v>
      </c>
      <c r="AB2128" t="s">
        <v>423</v>
      </c>
      <c r="AC2128">
        <v>0</v>
      </c>
      <c r="AD2128" t="s">
        <v>390</v>
      </c>
      <c r="AE2128" t="s">
        <v>393</v>
      </c>
      <c r="AF2128" t="s">
        <v>394</v>
      </c>
      <c r="AG2128">
        <v>7</v>
      </c>
      <c r="AI2128">
        <v>9100</v>
      </c>
      <c r="AK2128" t="s">
        <v>395</v>
      </c>
      <c r="AL2128" t="s">
        <v>396</v>
      </c>
      <c r="AM2128" t="s">
        <v>397</v>
      </c>
    </row>
    <row r="2129" spans="1:39" x14ac:dyDescent="0.25">
      <c r="A2129" s="2">
        <v>41653</v>
      </c>
      <c r="B2129" t="s">
        <v>18558</v>
      </c>
      <c r="C2129" t="s">
        <v>527</v>
      </c>
      <c r="D2129" s="2">
        <v>41684</v>
      </c>
      <c r="E2129" s="2">
        <v>41684</v>
      </c>
      <c r="F2129" t="s">
        <v>528</v>
      </c>
      <c r="G2129">
        <v>28</v>
      </c>
      <c r="H2129">
        <v>2</v>
      </c>
      <c r="I2129">
        <v>0</v>
      </c>
      <c r="J2129" t="s">
        <v>18559</v>
      </c>
      <c r="L2129" t="s">
        <v>64</v>
      </c>
      <c r="M2129" t="s">
        <v>7325</v>
      </c>
      <c r="N2129" t="s">
        <v>7326</v>
      </c>
      <c r="Q2129">
        <v>0</v>
      </c>
      <c r="R2129">
        <v>0</v>
      </c>
      <c r="S2129">
        <v>0</v>
      </c>
      <c r="T2129">
        <v>0</v>
      </c>
      <c r="U2129">
        <v>492</v>
      </c>
      <c r="V2129">
        <v>531.20000000000005</v>
      </c>
      <c r="W2129" s="2">
        <v>41704</v>
      </c>
      <c r="X2129">
        <v>0</v>
      </c>
      <c r="Y2129" t="s">
        <v>67</v>
      </c>
      <c r="Z2129" t="s">
        <v>68</v>
      </c>
      <c r="AA2129" t="s">
        <v>82</v>
      </c>
      <c r="AB2129" t="s">
        <v>96</v>
      </c>
      <c r="AC2129">
        <v>492</v>
      </c>
      <c r="AD2129" t="s">
        <v>7325</v>
      </c>
      <c r="AE2129" t="s">
        <v>7327</v>
      </c>
      <c r="AF2129" t="s">
        <v>7328</v>
      </c>
      <c r="AG2129">
        <v>91</v>
      </c>
      <c r="AI2129">
        <v>9100</v>
      </c>
      <c r="AK2129" t="s">
        <v>395</v>
      </c>
      <c r="AL2129" t="s">
        <v>7329</v>
      </c>
      <c r="AM2129" t="s">
        <v>7330</v>
      </c>
    </row>
    <row r="2130" spans="1:39" x14ac:dyDescent="0.25">
      <c r="A2130" s="2">
        <v>41647</v>
      </c>
      <c r="B2130" t="s">
        <v>18677</v>
      </c>
      <c r="C2130" t="s">
        <v>16393</v>
      </c>
      <c r="D2130" s="2">
        <v>41696</v>
      </c>
      <c r="E2130" s="2">
        <v>41696</v>
      </c>
      <c r="F2130" t="s">
        <v>16394</v>
      </c>
      <c r="G2130">
        <v>3</v>
      </c>
      <c r="H2130">
        <v>0</v>
      </c>
      <c r="I2130">
        <v>0</v>
      </c>
      <c r="J2130" t="s">
        <v>18678</v>
      </c>
      <c r="L2130" t="s">
        <v>64</v>
      </c>
      <c r="M2130" t="s">
        <v>390</v>
      </c>
      <c r="N2130" t="s">
        <v>391</v>
      </c>
      <c r="Q2130">
        <v>0</v>
      </c>
      <c r="R2130">
        <v>0</v>
      </c>
      <c r="S2130">
        <v>0</v>
      </c>
      <c r="T2130">
        <v>0</v>
      </c>
      <c r="U2130">
        <v>18</v>
      </c>
      <c r="V2130">
        <v>18</v>
      </c>
      <c r="W2130" s="2">
        <v>41704</v>
      </c>
      <c r="X2130">
        <v>0</v>
      </c>
      <c r="Y2130" t="s">
        <v>67</v>
      </c>
      <c r="Z2130" t="s">
        <v>68</v>
      </c>
      <c r="AA2130" t="s">
        <v>82</v>
      </c>
      <c r="AB2130" t="s">
        <v>83</v>
      </c>
      <c r="AC2130">
        <v>18</v>
      </c>
      <c r="AD2130" t="s">
        <v>390</v>
      </c>
      <c r="AE2130" t="s">
        <v>393</v>
      </c>
      <c r="AF2130" t="s">
        <v>394</v>
      </c>
      <c r="AG2130">
        <v>7</v>
      </c>
      <c r="AI2130">
        <v>9100</v>
      </c>
      <c r="AK2130" t="s">
        <v>395</v>
      </c>
      <c r="AL2130" t="s">
        <v>396</v>
      </c>
      <c r="AM2130" t="s">
        <v>397</v>
      </c>
    </row>
    <row r="2131" spans="1:39" x14ac:dyDescent="0.25">
      <c r="A2131" s="2">
        <v>41646</v>
      </c>
      <c r="B2131" t="s">
        <v>18702</v>
      </c>
      <c r="C2131" t="s">
        <v>527</v>
      </c>
      <c r="D2131" s="2">
        <v>41686</v>
      </c>
      <c r="E2131" s="2">
        <v>41686</v>
      </c>
      <c r="F2131" t="s">
        <v>528</v>
      </c>
      <c r="G2131">
        <v>0</v>
      </c>
      <c r="H2131">
        <v>0</v>
      </c>
      <c r="I2131">
        <v>0</v>
      </c>
      <c r="J2131" t="s">
        <v>18559</v>
      </c>
      <c r="L2131" t="s">
        <v>64</v>
      </c>
      <c r="M2131" t="s">
        <v>7325</v>
      </c>
      <c r="N2131" t="s">
        <v>7326</v>
      </c>
      <c r="Q2131">
        <v>0</v>
      </c>
      <c r="R2131">
        <v>0</v>
      </c>
      <c r="S2131">
        <v>0</v>
      </c>
      <c r="T2131">
        <v>0</v>
      </c>
      <c r="U2131">
        <v>492</v>
      </c>
      <c r="V2131">
        <v>0</v>
      </c>
      <c r="X2131">
        <v>0</v>
      </c>
      <c r="Y2131" t="s">
        <v>67</v>
      </c>
      <c r="Z2131" t="s">
        <v>154</v>
      </c>
      <c r="AA2131" t="s">
        <v>82</v>
      </c>
      <c r="AB2131" t="s">
        <v>96</v>
      </c>
      <c r="AC2131">
        <v>492</v>
      </c>
      <c r="AD2131" t="s">
        <v>7325</v>
      </c>
      <c r="AE2131" t="s">
        <v>7327</v>
      </c>
      <c r="AF2131" t="s">
        <v>7328</v>
      </c>
      <c r="AG2131">
        <v>91</v>
      </c>
      <c r="AI2131">
        <v>9100</v>
      </c>
      <c r="AK2131" t="s">
        <v>395</v>
      </c>
      <c r="AL2131" t="s">
        <v>7329</v>
      </c>
      <c r="AM2131" t="s">
        <v>7330</v>
      </c>
    </row>
    <row r="2132" spans="1:39" x14ac:dyDescent="0.25">
      <c r="A2132" s="2">
        <v>41638</v>
      </c>
      <c r="B2132" t="s">
        <v>18835</v>
      </c>
      <c r="C2132" t="s">
        <v>15383</v>
      </c>
      <c r="D2132" s="2">
        <v>41783</v>
      </c>
      <c r="E2132" s="2">
        <v>41783</v>
      </c>
      <c r="F2132" t="s">
        <v>15384</v>
      </c>
      <c r="G2132">
        <v>2</v>
      </c>
      <c r="H2132">
        <v>0</v>
      </c>
      <c r="I2132">
        <v>0</v>
      </c>
      <c r="J2132" t="s">
        <v>15385</v>
      </c>
      <c r="K2132" t="s">
        <v>18836</v>
      </c>
      <c r="L2132" t="s">
        <v>64</v>
      </c>
      <c r="M2132" t="s">
        <v>390</v>
      </c>
      <c r="N2132" t="s">
        <v>391</v>
      </c>
      <c r="Q2132">
        <v>0</v>
      </c>
      <c r="R2132">
        <v>0</v>
      </c>
      <c r="S2132">
        <v>0</v>
      </c>
      <c r="T2132">
        <v>0</v>
      </c>
      <c r="U2132">
        <v>19.2</v>
      </c>
      <c r="V2132">
        <v>19.2</v>
      </c>
      <c r="W2132" s="2">
        <v>41690</v>
      </c>
      <c r="X2132">
        <v>0</v>
      </c>
      <c r="Y2132" t="s">
        <v>67</v>
      </c>
      <c r="Z2132" t="s">
        <v>68</v>
      </c>
      <c r="AA2132" t="s">
        <v>755</v>
      </c>
      <c r="AB2132" t="s">
        <v>423</v>
      </c>
      <c r="AC2132">
        <v>19.2</v>
      </c>
      <c r="AD2132" t="s">
        <v>390</v>
      </c>
      <c r="AE2132" t="s">
        <v>393</v>
      </c>
      <c r="AF2132" t="s">
        <v>394</v>
      </c>
      <c r="AG2132">
        <v>7</v>
      </c>
      <c r="AI2132">
        <v>9100</v>
      </c>
      <c r="AK2132" t="s">
        <v>395</v>
      </c>
      <c r="AL2132" t="s">
        <v>396</v>
      </c>
      <c r="AM2132" t="s">
        <v>397</v>
      </c>
    </row>
    <row r="2133" spans="1:39" x14ac:dyDescent="0.25">
      <c r="A2133" s="2">
        <v>41611</v>
      </c>
      <c r="B2133" t="s">
        <v>18984</v>
      </c>
      <c r="C2133" t="s">
        <v>15383</v>
      </c>
      <c r="D2133" s="2">
        <v>41763</v>
      </c>
      <c r="E2133" s="2">
        <v>41763</v>
      </c>
      <c r="F2133" t="s">
        <v>15384</v>
      </c>
      <c r="G2133">
        <v>2</v>
      </c>
      <c r="H2133">
        <v>0</v>
      </c>
      <c r="I2133">
        <v>0</v>
      </c>
      <c r="J2133" t="s">
        <v>15385</v>
      </c>
      <c r="K2133" t="s">
        <v>18985</v>
      </c>
      <c r="L2133" t="s">
        <v>64</v>
      </c>
      <c r="M2133" t="s">
        <v>390</v>
      </c>
      <c r="N2133" t="s">
        <v>391</v>
      </c>
      <c r="Q2133">
        <v>0</v>
      </c>
      <c r="R2133">
        <v>0</v>
      </c>
      <c r="S2133">
        <v>0</v>
      </c>
      <c r="T2133">
        <v>0</v>
      </c>
      <c r="U2133">
        <v>19.2</v>
      </c>
      <c r="V2133">
        <v>19.2</v>
      </c>
      <c r="W2133" s="2">
        <v>41690</v>
      </c>
      <c r="X2133">
        <v>0</v>
      </c>
      <c r="Y2133" t="s">
        <v>67</v>
      </c>
      <c r="Z2133" t="s">
        <v>68</v>
      </c>
      <c r="AA2133" t="s">
        <v>755</v>
      </c>
      <c r="AB2133" t="s">
        <v>423</v>
      </c>
      <c r="AC2133">
        <v>19.2</v>
      </c>
      <c r="AD2133" t="s">
        <v>390</v>
      </c>
      <c r="AE2133" t="s">
        <v>393</v>
      </c>
      <c r="AF2133" t="s">
        <v>394</v>
      </c>
      <c r="AG2133">
        <v>7</v>
      </c>
      <c r="AI2133">
        <v>9100</v>
      </c>
      <c r="AK2133" t="s">
        <v>395</v>
      </c>
      <c r="AL2133" t="s">
        <v>396</v>
      </c>
      <c r="AM2133" t="s">
        <v>397</v>
      </c>
    </row>
    <row r="2134" spans="1:39" x14ac:dyDescent="0.25">
      <c r="A2134" s="2">
        <v>41611</v>
      </c>
      <c r="B2134" t="s">
        <v>18986</v>
      </c>
      <c r="C2134" t="s">
        <v>15383</v>
      </c>
      <c r="D2134" s="2">
        <v>41762</v>
      </c>
      <c r="E2134" s="2">
        <v>41762</v>
      </c>
      <c r="F2134" t="s">
        <v>15384</v>
      </c>
      <c r="G2134">
        <v>2</v>
      </c>
      <c r="H2134">
        <v>0</v>
      </c>
      <c r="I2134">
        <v>0</v>
      </c>
      <c r="J2134" t="s">
        <v>15385</v>
      </c>
      <c r="K2134" t="s">
        <v>18987</v>
      </c>
      <c r="L2134" t="s">
        <v>64</v>
      </c>
      <c r="M2134" t="s">
        <v>390</v>
      </c>
      <c r="N2134" t="s">
        <v>391</v>
      </c>
      <c r="Q2134">
        <v>0</v>
      </c>
      <c r="R2134">
        <v>0</v>
      </c>
      <c r="S2134">
        <v>0</v>
      </c>
      <c r="T2134">
        <v>0</v>
      </c>
      <c r="U2134">
        <v>19.2</v>
      </c>
      <c r="V2134">
        <v>19.2</v>
      </c>
      <c r="W2134" s="2">
        <v>41690</v>
      </c>
      <c r="X2134">
        <v>0</v>
      </c>
      <c r="Y2134" t="s">
        <v>67</v>
      </c>
      <c r="Z2134" t="s">
        <v>68</v>
      </c>
      <c r="AA2134" t="s">
        <v>755</v>
      </c>
      <c r="AB2134" t="s">
        <v>423</v>
      </c>
      <c r="AC2134">
        <v>19.2</v>
      </c>
      <c r="AD2134" t="s">
        <v>390</v>
      </c>
      <c r="AE2134" t="s">
        <v>393</v>
      </c>
      <c r="AF2134" t="s">
        <v>394</v>
      </c>
      <c r="AG2134">
        <v>7</v>
      </c>
      <c r="AI2134">
        <v>9100</v>
      </c>
      <c r="AK2134" t="s">
        <v>395</v>
      </c>
      <c r="AL2134" t="s">
        <v>396</v>
      </c>
      <c r="AM2134" t="s">
        <v>397</v>
      </c>
    </row>
    <row r="2135" spans="1:39" x14ac:dyDescent="0.25">
      <c r="A2135" s="2">
        <v>41596</v>
      </c>
      <c r="B2135" t="s">
        <v>19086</v>
      </c>
      <c r="C2135" t="s">
        <v>719</v>
      </c>
      <c r="D2135" s="2">
        <v>41707</v>
      </c>
      <c r="E2135" s="2">
        <v>41707</v>
      </c>
      <c r="F2135" t="s">
        <v>720</v>
      </c>
      <c r="G2135">
        <v>0</v>
      </c>
      <c r="H2135">
        <v>1</v>
      </c>
      <c r="I2135">
        <v>0</v>
      </c>
      <c r="J2135" t="s">
        <v>19087</v>
      </c>
      <c r="K2135" t="s">
        <v>19088</v>
      </c>
      <c r="L2135" t="s">
        <v>64</v>
      </c>
      <c r="M2135" t="s">
        <v>390</v>
      </c>
      <c r="N2135" t="s">
        <v>391</v>
      </c>
      <c r="Q2135">
        <v>0</v>
      </c>
      <c r="R2135">
        <v>0</v>
      </c>
      <c r="S2135">
        <v>0</v>
      </c>
      <c r="T2135">
        <v>0</v>
      </c>
      <c r="U2135">
        <v>18.8</v>
      </c>
      <c r="V2135">
        <v>19</v>
      </c>
      <c r="W2135" s="2">
        <v>41690</v>
      </c>
      <c r="X2135">
        <v>0</v>
      </c>
      <c r="Y2135" t="s">
        <v>67</v>
      </c>
      <c r="Z2135" t="s">
        <v>68</v>
      </c>
      <c r="AA2135" t="s">
        <v>82</v>
      </c>
      <c r="AB2135" t="s">
        <v>297</v>
      </c>
      <c r="AC2135">
        <v>18.8</v>
      </c>
      <c r="AD2135" t="s">
        <v>390</v>
      </c>
      <c r="AE2135" t="s">
        <v>393</v>
      </c>
      <c r="AF2135" t="s">
        <v>394</v>
      </c>
      <c r="AG2135">
        <v>7</v>
      </c>
      <c r="AI2135">
        <v>9100</v>
      </c>
      <c r="AK2135" t="s">
        <v>395</v>
      </c>
      <c r="AL2135" t="s">
        <v>396</v>
      </c>
      <c r="AM2135" t="s">
        <v>397</v>
      </c>
    </row>
    <row r="2136" spans="1:39" x14ac:dyDescent="0.25">
      <c r="A2136" s="2">
        <v>41583</v>
      </c>
      <c r="B2136" t="s">
        <v>19122</v>
      </c>
      <c r="C2136" t="s">
        <v>719</v>
      </c>
      <c r="D2136" s="2">
        <v>41707</v>
      </c>
      <c r="E2136" s="2">
        <v>41707</v>
      </c>
      <c r="F2136" t="s">
        <v>720</v>
      </c>
      <c r="G2136">
        <v>2</v>
      </c>
      <c r="H2136">
        <v>0</v>
      </c>
      <c r="I2136">
        <v>0</v>
      </c>
      <c r="J2136" t="s">
        <v>17221</v>
      </c>
      <c r="K2136" t="s">
        <v>19123</v>
      </c>
      <c r="L2136" t="s">
        <v>64</v>
      </c>
      <c r="M2136" t="s">
        <v>390</v>
      </c>
      <c r="N2136" t="s">
        <v>391</v>
      </c>
      <c r="Q2136">
        <v>0</v>
      </c>
      <c r="R2136">
        <v>0</v>
      </c>
      <c r="S2136">
        <v>0</v>
      </c>
      <c r="T2136">
        <v>0</v>
      </c>
      <c r="U2136">
        <v>37.6</v>
      </c>
      <c r="V2136">
        <v>37.6</v>
      </c>
      <c r="W2136" s="2">
        <v>41641</v>
      </c>
      <c r="X2136">
        <v>0</v>
      </c>
      <c r="Y2136" t="s">
        <v>67</v>
      </c>
      <c r="Z2136" t="s">
        <v>68</v>
      </c>
      <c r="AA2136" t="s">
        <v>82</v>
      </c>
      <c r="AB2136" t="s">
        <v>297</v>
      </c>
      <c r="AC2136">
        <v>37.6</v>
      </c>
      <c r="AD2136" t="s">
        <v>390</v>
      </c>
      <c r="AE2136" t="s">
        <v>393</v>
      </c>
      <c r="AF2136" t="s">
        <v>394</v>
      </c>
      <c r="AG2136">
        <v>7</v>
      </c>
      <c r="AI2136">
        <v>9100</v>
      </c>
      <c r="AK2136" t="s">
        <v>395</v>
      </c>
      <c r="AL2136" t="s">
        <v>396</v>
      </c>
      <c r="AM2136" t="s">
        <v>397</v>
      </c>
    </row>
    <row r="2137" spans="1:39" x14ac:dyDescent="0.25">
      <c r="A2137" s="2">
        <v>41557</v>
      </c>
      <c r="B2137" t="s">
        <v>19174</v>
      </c>
      <c r="C2137" t="s">
        <v>2824</v>
      </c>
      <c r="D2137" s="2">
        <v>41728</v>
      </c>
      <c r="E2137" s="2">
        <v>41728</v>
      </c>
      <c r="F2137" t="s">
        <v>720</v>
      </c>
      <c r="G2137">
        <v>1</v>
      </c>
      <c r="H2137">
        <v>1</v>
      </c>
      <c r="I2137">
        <v>0</v>
      </c>
      <c r="J2137" t="s">
        <v>17378</v>
      </c>
      <c r="K2137" t="s">
        <v>19175</v>
      </c>
      <c r="L2137" t="s">
        <v>64</v>
      </c>
      <c r="M2137" t="s">
        <v>390</v>
      </c>
      <c r="N2137" t="s">
        <v>391</v>
      </c>
      <c r="Q2137">
        <v>0</v>
      </c>
      <c r="R2137">
        <v>0</v>
      </c>
      <c r="S2137">
        <v>0</v>
      </c>
      <c r="T2137">
        <v>0</v>
      </c>
      <c r="U2137">
        <v>30.4</v>
      </c>
      <c r="V2137">
        <v>30.4</v>
      </c>
      <c r="W2137" s="2">
        <v>41690</v>
      </c>
      <c r="X2137">
        <v>0</v>
      </c>
      <c r="Y2137" t="s">
        <v>67</v>
      </c>
      <c r="Z2137" t="s">
        <v>68</v>
      </c>
      <c r="AA2137" t="s">
        <v>82</v>
      </c>
      <c r="AB2137" t="s">
        <v>297</v>
      </c>
      <c r="AC2137">
        <v>30.4</v>
      </c>
      <c r="AD2137" t="s">
        <v>390</v>
      </c>
      <c r="AE2137" t="s">
        <v>393</v>
      </c>
      <c r="AF2137" t="s">
        <v>394</v>
      </c>
      <c r="AG2137">
        <v>7</v>
      </c>
      <c r="AI2137">
        <v>9100</v>
      </c>
      <c r="AK2137" t="s">
        <v>395</v>
      </c>
      <c r="AL2137" t="s">
        <v>396</v>
      </c>
      <c r="AM2137" t="s">
        <v>397</v>
      </c>
    </row>
    <row r="2138" spans="1:39" x14ac:dyDescent="0.25">
      <c r="A2138" s="2">
        <v>41887</v>
      </c>
      <c r="B2138" t="s">
        <v>13203</v>
      </c>
      <c r="C2138" t="s">
        <v>13204</v>
      </c>
      <c r="D2138" s="2">
        <v>41887</v>
      </c>
      <c r="E2138" s="2">
        <v>41887</v>
      </c>
      <c r="F2138" t="s">
        <v>13205</v>
      </c>
      <c r="G2138">
        <v>4</v>
      </c>
      <c r="H2138">
        <v>0</v>
      </c>
      <c r="I2138">
        <v>0</v>
      </c>
      <c r="L2138" t="s">
        <v>64</v>
      </c>
      <c r="M2138" t="s">
        <v>943</v>
      </c>
      <c r="N2138" t="s">
        <v>189</v>
      </c>
      <c r="O2138" t="s">
        <v>12886</v>
      </c>
      <c r="P2138" t="s">
        <v>13206</v>
      </c>
      <c r="Q2138">
        <v>529.44000000000005</v>
      </c>
      <c r="R2138">
        <v>0</v>
      </c>
      <c r="S2138">
        <v>529.44000000000005</v>
      </c>
      <c r="T2138">
        <v>0</v>
      </c>
      <c r="U2138">
        <v>0</v>
      </c>
      <c r="V2138">
        <v>0</v>
      </c>
      <c r="X2138">
        <v>0</v>
      </c>
      <c r="Y2138" t="s">
        <v>67</v>
      </c>
      <c r="Z2138" t="s">
        <v>68</v>
      </c>
      <c r="AA2138" t="s">
        <v>815</v>
      </c>
      <c r="AC2138">
        <v>0</v>
      </c>
      <c r="AD2138" t="s">
        <v>943</v>
      </c>
      <c r="AE2138" t="s">
        <v>945</v>
      </c>
      <c r="AF2138" t="s">
        <v>946</v>
      </c>
      <c r="AG2138">
        <v>12</v>
      </c>
      <c r="AI2138">
        <v>3800</v>
      </c>
      <c r="AK2138" t="s">
        <v>947</v>
      </c>
      <c r="AL2138" t="s">
        <v>948</v>
      </c>
      <c r="AM2138" t="s">
        <v>949</v>
      </c>
    </row>
    <row r="2139" spans="1:39" x14ac:dyDescent="0.25">
      <c r="A2139" s="2">
        <v>41887</v>
      </c>
      <c r="B2139" t="s">
        <v>13211</v>
      </c>
      <c r="C2139" t="s">
        <v>13212</v>
      </c>
      <c r="D2139" s="2">
        <v>41887</v>
      </c>
      <c r="E2139" s="2">
        <v>41887</v>
      </c>
      <c r="F2139" t="s">
        <v>13205</v>
      </c>
      <c r="G2139">
        <v>1</v>
      </c>
      <c r="H2139">
        <v>0</v>
      </c>
      <c r="I2139">
        <v>0</v>
      </c>
      <c r="L2139" t="s">
        <v>64</v>
      </c>
      <c r="M2139" t="s">
        <v>943</v>
      </c>
      <c r="N2139" t="s">
        <v>189</v>
      </c>
      <c r="O2139" t="s">
        <v>12886</v>
      </c>
      <c r="P2139" t="s">
        <v>12887</v>
      </c>
      <c r="Q2139">
        <v>97.2</v>
      </c>
      <c r="R2139">
        <v>0</v>
      </c>
      <c r="S2139">
        <v>97.2</v>
      </c>
      <c r="T2139">
        <v>0</v>
      </c>
      <c r="U2139">
        <v>0</v>
      </c>
      <c r="V2139">
        <v>97.2</v>
      </c>
      <c r="W2139" s="2">
        <v>41893</v>
      </c>
      <c r="X2139">
        <v>0</v>
      </c>
      <c r="Y2139" t="s">
        <v>67</v>
      </c>
      <c r="Z2139" t="s">
        <v>68</v>
      </c>
      <c r="AC2139">
        <v>0</v>
      </c>
      <c r="AD2139" t="s">
        <v>943</v>
      </c>
      <c r="AE2139" t="s">
        <v>945</v>
      </c>
      <c r="AF2139" t="s">
        <v>946</v>
      </c>
      <c r="AG2139">
        <v>12</v>
      </c>
      <c r="AI2139">
        <v>3800</v>
      </c>
      <c r="AK2139" t="s">
        <v>947</v>
      </c>
      <c r="AL2139" t="s">
        <v>948</v>
      </c>
      <c r="AM2139" t="s">
        <v>949</v>
      </c>
    </row>
    <row r="2140" spans="1:39" x14ac:dyDescent="0.25">
      <c r="A2140" s="2">
        <v>41834</v>
      </c>
      <c r="B2140" t="s">
        <v>13980</v>
      </c>
      <c r="C2140" t="s">
        <v>13981</v>
      </c>
      <c r="D2140" s="2">
        <v>41920</v>
      </c>
      <c r="E2140" s="2">
        <v>42185</v>
      </c>
      <c r="F2140" t="s">
        <v>13982</v>
      </c>
      <c r="G2140">
        <v>1</v>
      </c>
      <c r="H2140">
        <v>0</v>
      </c>
      <c r="I2140">
        <v>0</v>
      </c>
      <c r="L2140" t="s">
        <v>64</v>
      </c>
      <c r="M2140" t="s">
        <v>943</v>
      </c>
      <c r="N2140" t="s">
        <v>189</v>
      </c>
      <c r="O2140" t="s">
        <v>13983</v>
      </c>
      <c r="P2140" t="s">
        <v>13984</v>
      </c>
      <c r="Q2140">
        <v>252.4</v>
      </c>
      <c r="R2140">
        <v>0</v>
      </c>
      <c r="S2140">
        <v>252.4</v>
      </c>
      <c r="T2140">
        <v>0</v>
      </c>
      <c r="U2140">
        <v>0</v>
      </c>
      <c r="V2140">
        <v>252.4</v>
      </c>
      <c r="W2140" s="2">
        <v>41872</v>
      </c>
      <c r="X2140">
        <v>0</v>
      </c>
      <c r="Y2140" t="s">
        <v>67</v>
      </c>
      <c r="Z2140" t="s">
        <v>68</v>
      </c>
      <c r="AA2140" t="s">
        <v>815</v>
      </c>
      <c r="AC2140">
        <v>0</v>
      </c>
      <c r="AD2140" t="s">
        <v>943</v>
      </c>
      <c r="AE2140" t="s">
        <v>945</v>
      </c>
      <c r="AF2140" t="s">
        <v>946</v>
      </c>
      <c r="AG2140">
        <v>12</v>
      </c>
      <c r="AI2140">
        <v>3800</v>
      </c>
      <c r="AK2140" t="s">
        <v>947</v>
      </c>
      <c r="AL2140" t="s">
        <v>948</v>
      </c>
      <c r="AM2140" t="s">
        <v>949</v>
      </c>
    </row>
    <row r="2141" spans="1:39" x14ac:dyDescent="0.25">
      <c r="A2141" s="2">
        <v>41829</v>
      </c>
      <c r="B2141" t="s">
        <v>14120</v>
      </c>
      <c r="C2141" t="s">
        <v>14121</v>
      </c>
      <c r="D2141" s="2">
        <v>41883</v>
      </c>
      <c r="E2141" s="2">
        <v>42185</v>
      </c>
      <c r="F2141" t="s">
        <v>14122</v>
      </c>
      <c r="G2141">
        <v>1</v>
      </c>
      <c r="H2141">
        <v>0</v>
      </c>
      <c r="I2141">
        <v>0</v>
      </c>
      <c r="L2141" t="s">
        <v>64</v>
      </c>
      <c r="M2141" t="s">
        <v>943</v>
      </c>
      <c r="N2141" t="s">
        <v>189</v>
      </c>
      <c r="O2141" t="s">
        <v>3600</v>
      </c>
      <c r="P2141" t="s">
        <v>14123</v>
      </c>
      <c r="Q2141">
        <v>92.8</v>
      </c>
      <c r="R2141">
        <v>0</v>
      </c>
      <c r="S2141">
        <v>92.8</v>
      </c>
      <c r="T2141">
        <v>0</v>
      </c>
      <c r="U2141">
        <v>0</v>
      </c>
      <c r="V2141">
        <v>92.8</v>
      </c>
      <c r="W2141" s="2">
        <v>41830</v>
      </c>
      <c r="X2141">
        <v>0</v>
      </c>
      <c r="Y2141" t="s">
        <v>67</v>
      </c>
      <c r="Z2141" t="s">
        <v>68</v>
      </c>
      <c r="AA2141" t="s">
        <v>815</v>
      </c>
      <c r="AC2141">
        <v>0</v>
      </c>
      <c r="AD2141" t="s">
        <v>943</v>
      </c>
      <c r="AE2141" t="s">
        <v>945</v>
      </c>
      <c r="AF2141" t="s">
        <v>946</v>
      </c>
      <c r="AG2141">
        <v>12</v>
      </c>
      <c r="AI2141">
        <v>3800</v>
      </c>
      <c r="AK2141" t="s">
        <v>947</v>
      </c>
      <c r="AL2141" t="s">
        <v>948</v>
      </c>
      <c r="AM2141" t="s">
        <v>949</v>
      </c>
    </row>
    <row r="2142" spans="1:39" x14ac:dyDescent="0.25">
      <c r="A2142" s="2">
        <v>41829</v>
      </c>
      <c r="B2142" t="s">
        <v>14124</v>
      </c>
      <c r="C2142" t="s">
        <v>14125</v>
      </c>
      <c r="D2142" s="2">
        <v>41883</v>
      </c>
      <c r="E2142" s="2">
        <v>42185</v>
      </c>
      <c r="F2142" t="s">
        <v>14122</v>
      </c>
      <c r="G2142">
        <v>1</v>
      </c>
      <c r="H2142">
        <v>0</v>
      </c>
      <c r="I2142">
        <v>0</v>
      </c>
      <c r="L2142" t="s">
        <v>64</v>
      </c>
      <c r="M2142" t="s">
        <v>943</v>
      </c>
      <c r="N2142" t="s">
        <v>189</v>
      </c>
      <c r="O2142" t="s">
        <v>13887</v>
      </c>
      <c r="P2142" t="s">
        <v>14126</v>
      </c>
      <c r="Q2142">
        <v>120</v>
      </c>
      <c r="R2142">
        <v>0</v>
      </c>
      <c r="S2142">
        <v>120</v>
      </c>
      <c r="T2142">
        <v>0</v>
      </c>
      <c r="U2142">
        <v>0</v>
      </c>
      <c r="V2142">
        <v>92</v>
      </c>
      <c r="W2142" s="2">
        <v>41844</v>
      </c>
      <c r="X2142">
        <v>0</v>
      </c>
      <c r="Y2142" t="s">
        <v>67</v>
      </c>
      <c r="Z2142" t="s">
        <v>68</v>
      </c>
      <c r="AA2142" t="s">
        <v>3652</v>
      </c>
      <c r="AC2142">
        <v>0</v>
      </c>
      <c r="AD2142" t="s">
        <v>943</v>
      </c>
      <c r="AE2142" t="s">
        <v>945</v>
      </c>
      <c r="AF2142" t="s">
        <v>946</v>
      </c>
      <c r="AG2142">
        <v>12</v>
      </c>
      <c r="AI2142">
        <v>3800</v>
      </c>
      <c r="AK2142" t="s">
        <v>947</v>
      </c>
      <c r="AL2142" t="s">
        <v>948</v>
      </c>
      <c r="AM2142" t="s">
        <v>949</v>
      </c>
    </row>
    <row r="2143" spans="1:39" x14ac:dyDescent="0.25">
      <c r="A2143" s="2">
        <v>41809</v>
      </c>
      <c r="B2143" t="s">
        <v>14546</v>
      </c>
      <c r="C2143" t="s">
        <v>14547</v>
      </c>
      <c r="D2143" s="2">
        <v>41809</v>
      </c>
      <c r="E2143" s="2">
        <v>41809</v>
      </c>
      <c r="F2143" t="s">
        <v>14548</v>
      </c>
      <c r="G2143">
        <v>3</v>
      </c>
      <c r="H2143">
        <v>0</v>
      </c>
      <c r="I2143">
        <v>0</v>
      </c>
      <c r="L2143" t="s">
        <v>64</v>
      </c>
      <c r="M2143" t="s">
        <v>943</v>
      </c>
      <c r="N2143" t="s">
        <v>189</v>
      </c>
      <c r="O2143" t="s">
        <v>66</v>
      </c>
      <c r="Q2143">
        <v>420</v>
      </c>
      <c r="R2143">
        <v>0</v>
      </c>
      <c r="S2143">
        <v>420</v>
      </c>
      <c r="T2143">
        <v>0</v>
      </c>
      <c r="U2143">
        <v>0</v>
      </c>
      <c r="V2143">
        <v>42</v>
      </c>
      <c r="W2143" s="2">
        <v>41823</v>
      </c>
      <c r="X2143">
        <v>0</v>
      </c>
      <c r="Y2143" t="s">
        <v>67</v>
      </c>
      <c r="Z2143" t="s">
        <v>68</v>
      </c>
      <c r="AA2143" t="s">
        <v>1694</v>
      </c>
      <c r="AC2143">
        <v>0</v>
      </c>
      <c r="AD2143" t="s">
        <v>943</v>
      </c>
      <c r="AE2143" t="s">
        <v>945</v>
      </c>
      <c r="AF2143" t="s">
        <v>946</v>
      </c>
      <c r="AG2143">
        <v>12</v>
      </c>
      <c r="AI2143">
        <v>3800</v>
      </c>
      <c r="AK2143" t="s">
        <v>947</v>
      </c>
      <c r="AL2143" t="s">
        <v>948</v>
      </c>
      <c r="AM2143" t="s">
        <v>949</v>
      </c>
    </row>
    <row r="2144" spans="1:39" x14ac:dyDescent="0.25">
      <c r="A2144" s="2">
        <v>41809</v>
      </c>
      <c r="B2144" t="s">
        <v>14549</v>
      </c>
      <c r="C2144" t="s">
        <v>14550</v>
      </c>
      <c r="D2144" s="2">
        <v>41809</v>
      </c>
      <c r="E2144" s="2">
        <v>41809</v>
      </c>
      <c r="F2144" t="s">
        <v>14551</v>
      </c>
      <c r="G2144">
        <v>3</v>
      </c>
      <c r="H2144">
        <v>0</v>
      </c>
      <c r="I2144">
        <v>0</v>
      </c>
      <c r="L2144" t="s">
        <v>64</v>
      </c>
      <c r="M2144" t="s">
        <v>943</v>
      </c>
      <c r="N2144" t="s">
        <v>189</v>
      </c>
      <c r="O2144" t="s">
        <v>66</v>
      </c>
      <c r="Q2144">
        <v>406.4</v>
      </c>
      <c r="R2144">
        <v>0</v>
      </c>
      <c r="S2144">
        <v>406.4</v>
      </c>
      <c r="T2144">
        <v>0</v>
      </c>
      <c r="U2144">
        <v>0</v>
      </c>
      <c r="V2144">
        <v>406</v>
      </c>
      <c r="W2144" s="2">
        <v>41823</v>
      </c>
      <c r="X2144">
        <v>0</v>
      </c>
      <c r="Y2144" t="s">
        <v>67</v>
      </c>
      <c r="Z2144" t="s">
        <v>68</v>
      </c>
      <c r="AA2144" t="s">
        <v>1524</v>
      </c>
      <c r="AC2144">
        <v>0</v>
      </c>
      <c r="AD2144" t="s">
        <v>943</v>
      </c>
      <c r="AE2144" t="s">
        <v>945</v>
      </c>
      <c r="AF2144" t="s">
        <v>946</v>
      </c>
      <c r="AG2144">
        <v>12</v>
      </c>
      <c r="AI2144">
        <v>3800</v>
      </c>
      <c r="AK2144" t="s">
        <v>947</v>
      </c>
      <c r="AL2144" t="s">
        <v>948</v>
      </c>
      <c r="AM2144" t="s">
        <v>949</v>
      </c>
    </row>
    <row r="2145" spans="1:39" x14ac:dyDescent="0.25">
      <c r="A2145" s="2">
        <v>41809</v>
      </c>
      <c r="B2145" t="s">
        <v>14552</v>
      </c>
      <c r="C2145" t="s">
        <v>14553</v>
      </c>
      <c r="D2145" s="2">
        <v>41809</v>
      </c>
      <c r="E2145" s="2">
        <v>41809</v>
      </c>
      <c r="F2145" t="s">
        <v>1392</v>
      </c>
      <c r="G2145">
        <v>1</v>
      </c>
      <c r="H2145">
        <v>0</v>
      </c>
      <c r="I2145">
        <v>0</v>
      </c>
      <c r="L2145" t="s">
        <v>64</v>
      </c>
      <c r="M2145" t="s">
        <v>943</v>
      </c>
      <c r="N2145" t="s">
        <v>189</v>
      </c>
      <c r="O2145" t="s">
        <v>66</v>
      </c>
      <c r="Q2145">
        <v>55.2</v>
      </c>
      <c r="R2145">
        <v>0</v>
      </c>
      <c r="S2145">
        <v>55.2</v>
      </c>
      <c r="T2145">
        <v>0</v>
      </c>
      <c r="U2145">
        <v>0</v>
      </c>
      <c r="V2145">
        <v>55.2</v>
      </c>
      <c r="W2145" s="2">
        <v>41823</v>
      </c>
      <c r="X2145">
        <v>0</v>
      </c>
      <c r="Y2145" t="s">
        <v>67</v>
      </c>
      <c r="Z2145" t="s">
        <v>68</v>
      </c>
      <c r="AA2145" t="s">
        <v>815</v>
      </c>
      <c r="AC2145">
        <v>0</v>
      </c>
      <c r="AD2145" t="s">
        <v>943</v>
      </c>
      <c r="AE2145" t="s">
        <v>945</v>
      </c>
      <c r="AF2145" t="s">
        <v>946</v>
      </c>
      <c r="AG2145">
        <v>12</v>
      </c>
      <c r="AI2145">
        <v>3800</v>
      </c>
      <c r="AK2145" t="s">
        <v>947</v>
      </c>
      <c r="AL2145" t="s">
        <v>948</v>
      </c>
      <c r="AM2145" t="s">
        <v>949</v>
      </c>
    </row>
    <row r="2146" spans="1:39" x14ac:dyDescent="0.25">
      <c r="A2146" s="2">
        <v>41809</v>
      </c>
      <c r="B2146" t="s">
        <v>14554</v>
      </c>
      <c r="C2146" t="s">
        <v>14555</v>
      </c>
      <c r="D2146" s="2">
        <v>41809</v>
      </c>
      <c r="E2146" s="2">
        <v>41809</v>
      </c>
      <c r="F2146" t="s">
        <v>13512</v>
      </c>
      <c r="G2146">
        <v>1</v>
      </c>
      <c r="H2146">
        <v>0</v>
      </c>
      <c r="I2146">
        <v>0</v>
      </c>
      <c r="L2146" t="s">
        <v>64</v>
      </c>
      <c r="M2146" t="s">
        <v>943</v>
      </c>
      <c r="N2146" t="s">
        <v>189</v>
      </c>
      <c r="O2146" t="s">
        <v>14556</v>
      </c>
      <c r="P2146" t="s">
        <v>14557</v>
      </c>
      <c r="Q2146">
        <v>420</v>
      </c>
      <c r="R2146">
        <v>0</v>
      </c>
      <c r="S2146">
        <v>420</v>
      </c>
      <c r="T2146">
        <v>0</v>
      </c>
      <c r="U2146">
        <v>0</v>
      </c>
      <c r="V2146">
        <v>42</v>
      </c>
      <c r="W2146" s="2">
        <v>41823</v>
      </c>
      <c r="X2146">
        <v>0</v>
      </c>
      <c r="Y2146" t="s">
        <v>67</v>
      </c>
      <c r="Z2146" t="s">
        <v>68</v>
      </c>
      <c r="AA2146" t="s">
        <v>500</v>
      </c>
      <c r="AC2146">
        <v>0</v>
      </c>
      <c r="AD2146" t="s">
        <v>943</v>
      </c>
      <c r="AE2146" t="s">
        <v>945</v>
      </c>
      <c r="AF2146" t="s">
        <v>946</v>
      </c>
      <c r="AG2146">
        <v>12</v>
      </c>
      <c r="AI2146">
        <v>3800</v>
      </c>
      <c r="AK2146" t="s">
        <v>947</v>
      </c>
      <c r="AL2146" t="s">
        <v>948</v>
      </c>
      <c r="AM2146" t="s">
        <v>949</v>
      </c>
    </row>
    <row r="2147" spans="1:39" x14ac:dyDescent="0.25">
      <c r="A2147" s="2">
        <v>41809</v>
      </c>
      <c r="B2147" t="s">
        <v>14558</v>
      </c>
      <c r="C2147" t="s">
        <v>14559</v>
      </c>
      <c r="D2147" s="2">
        <v>41809</v>
      </c>
      <c r="E2147" s="2">
        <v>41809</v>
      </c>
      <c r="F2147" t="s">
        <v>14560</v>
      </c>
      <c r="G2147">
        <v>1</v>
      </c>
      <c r="H2147">
        <v>0</v>
      </c>
      <c r="I2147">
        <v>0</v>
      </c>
      <c r="L2147" t="s">
        <v>64</v>
      </c>
      <c r="M2147" t="s">
        <v>943</v>
      </c>
      <c r="N2147" t="s">
        <v>189</v>
      </c>
      <c r="O2147" t="s">
        <v>14011</v>
      </c>
      <c r="P2147" t="s">
        <v>14561</v>
      </c>
      <c r="Q2147">
        <v>160</v>
      </c>
      <c r="R2147">
        <v>0</v>
      </c>
      <c r="S2147">
        <v>160</v>
      </c>
      <c r="T2147">
        <v>0</v>
      </c>
      <c r="U2147">
        <v>0</v>
      </c>
      <c r="V2147">
        <v>160</v>
      </c>
      <c r="W2147" s="2">
        <v>41823</v>
      </c>
      <c r="X2147">
        <v>0</v>
      </c>
      <c r="Y2147" t="s">
        <v>67</v>
      </c>
      <c r="Z2147" t="s">
        <v>68</v>
      </c>
      <c r="AA2147" t="s">
        <v>500</v>
      </c>
      <c r="AC2147">
        <v>0</v>
      </c>
      <c r="AD2147" t="s">
        <v>943</v>
      </c>
      <c r="AE2147" t="s">
        <v>945</v>
      </c>
      <c r="AF2147" t="s">
        <v>946</v>
      </c>
      <c r="AG2147">
        <v>12</v>
      </c>
      <c r="AI2147">
        <v>3800</v>
      </c>
      <c r="AK2147" t="s">
        <v>947</v>
      </c>
      <c r="AL2147" t="s">
        <v>948</v>
      </c>
      <c r="AM2147" t="s">
        <v>949</v>
      </c>
    </row>
    <row r="2148" spans="1:39" x14ac:dyDescent="0.25">
      <c r="A2148" s="2">
        <v>41809</v>
      </c>
      <c r="B2148" t="s">
        <v>14562</v>
      </c>
      <c r="C2148" t="s">
        <v>14563</v>
      </c>
      <c r="D2148" s="2">
        <v>41809</v>
      </c>
      <c r="E2148" s="2">
        <v>41809</v>
      </c>
      <c r="F2148" t="s">
        <v>1392</v>
      </c>
      <c r="G2148">
        <v>1</v>
      </c>
      <c r="H2148">
        <v>0</v>
      </c>
      <c r="I2148">
        <v>0</v>
      </c>
      <c r="L2148" t="s">
        <v>64</v>
      </c>
      <c r="M2148" t="s">
        <v>943</v>
      </c>
      <c r="N2148" t="s">
        <v>189</v>
      </c>
      <c r="O2148" t="s">
        <v>14011</v>
      </c>
      <c r="P2148" t="s">
        <v>14561</v>
      </c>
      <c r="Q2148">
        <v>72.8</v>
      </c>
      <c r="R2148">
        <v>0</v>
      </c>
      <c r="S2148">
        <v>72.8</v>
      </c>
      <c r="T2148">
        <v>0</v>
      </c>
      <c r="U2148">
        <v>0</v>
      </c>
      <c r="V2148">
        <v>49.6</v>
      </c>
      <c r="W2148" s="2">
        <v>41823</v>
      </c>
      <c r="X2148">
        <v>0</v>
      </c>
      <c r="Y2148" t="s">
        <v>67</v>
      </c>
      <c r="Z2148" t="s">
        <v>68</v>
      </c>
      <c r="AA2148" t="s">
        <v>815</v>
      </c>
      <c r="AC2148">
        <v>0</v>
      </c>
      <c r="AD2148" t="s">
        <v>943</v>
      </c>
      <c r="AE2148" t="s">
        <v>945</v>
      </c>
      <c r="AF2148" t="s">
        <v>946</v>
      </c>
      <c r="AG2148">
        <v>12</v>
      </c>
      <c r="AI2148">
        <v>3800</v>
      </c>
      <c r="AK2148" t="s">
        <v>947</v>
      </c>
      <c r="AL2148" t="s">
        <v>948</v>
      </c>
      <c r="AM2148" t="s">
        <v>949</v>
      </c>
    </row>
    <row r="2149" spans="1:39" x14ac:dyDescent="0.25">
      <c r="A2149" s="2">
        <v>41809</v>
      </c>
      <c r="B2149" t="s">
        <v>14564</v>
      </c>
      <c r="C2149" t="s">
        <v>14565</v>
      </c>
      <c r="D2149" s="2">
        <v>41809</v>
      </c>
      <c r="E2149" s="2">
        <v>41809</v>
      </c>
      <c r="F2149" t="s">
        <v>14566</v>
      </c>
      <c r="G2149">
        <v>1</v>
      </c>
      <c r="H2149">
        <v>0</v>
      </c>
      <c r="I2149">
        <v>0</v>
      </c>
      <c r="L2149" t="s">
        <v>64</v>
      </c>
      <c r="M2149" t="s">
        <v>943</v>
      </c>
      <c r="N2149" t="s">
        <v>189</v>
      </c>
      <c r="O2149" t="s">
        <v>66</v>
      </c>
      <c r="Q2149">
        <v>140</v>
      </c>
      <c r="R2149">
        <v>0</v>
      </c>
      <c r="S2149">
        <v>140</v>
      </c>
      <c r="T2149">
        <v>0</v>
      </c>
      <c r="U2149">
        <v>0</v>
      </c>
      <c r="V2149">
        <v>14</v>
      </c>
      <c r="W2149" s="2">
        <v>41830</v>
      </c>
      <c r="X2149">
        <v>0</v>
      </c>
      <c r="Y2149" t="s">
        <v>67</v>
      </c>
      <c r="Z2149" t="s">
        <v>68</v>
      </c>
      <c r="AA2149" t="s">
        <v>500</v>
      </c>
      <c r="AC2149">
        <v>0</v>
      </c>
      <c r="AD2149" t="s">
        <v>943</v>
      </c>
      <c r="AE2149" t="s">
        <v>945</v>
      </c>
      <c r="AF2149" t="s">
        <v>946</v>
      </c>
      <c r="AG2149">
        <v>12</v>
      </c>
      <c r="AI2149">
        <v>3800</v>
      </c>
      <c r="AK2149" t="s">
        <v>947</v>
      </c>
      <c r="AL2149" t="s">
        <v>948</v>
      </c>
      <c r="AM2149" t="s">
        <v>949</v>
      </c>
    </row>
    <row r="2150" spans="1:39" x14ac:dyDescent="0.25">
      <c r="A2150" s="2">
        <v>41808</v>
      </c>
      <c r="B2150" t="s">
        <v>14602</v>
      </c>
      <c r="C2150" t="s">
        <v>14603</v>
      </c>
      <c r="D2150" s="2">
        <v>41808</v>
      </c>
      <c r="E2150" s="2">
        <v>41808</v>
      </c>
      <c r="F2150" t="s">
        <v>14604</v>
      </c>
      <c r="G2150">
        <v>1</v>
      </c>
      <c r="H2150">
        <v>0</v>
      </c>
      <c r="I2150">
        <v>0</v>
      </c>
      <c r="L2150" t="s">
        <v>64</v>
      </c>
      <c r="M2150" t="s">
        <v>943</v>
      </c>
      <c r="N2150" t="s">
        <v>189</v>
      </c>
      <c r="O2150" t="s">
        <v>14605</v>
      </c>
      <c r="P2150" t="s">
        <v>14606</v>
      </c>
      <c r="Q2150">
        <v>20</v>
      </c>
      <c r="R2150">
        <v>0</v>
      </c>
      <c r="S2150">
        <v>20</v>
      </c>
      <c r="T2150">
        <v>0</v>
      </c>
      <c r="U2150">
        <v>0</v>
      </c>
      <c r="V2150">
        <v>20</v>
      </c>
      <c r="W2150" s="2">
        <v>41823</v>
      </c>
      <c r="X2150">
        <v>0</v>
      </c>
      <c r="Y2150" t="s">
        <v>67</v>
      </c>
      <c r="Z2150" t="s">
        <v>68</v>
      </c>
      <c r="AA2150" t="s">
        <v>500</v>
      </c>
      <c r="AC2150">
        <v>0</v>
      </c>
      <c r="AD2150" t="s">
        <v>943</v>
      </c>
      <c r="AE2150" t="s">
        <v>945</v>
      </c>
      <c r="AF2150" t="s">
        <v>946</v>
      </c>
      <c r="AG2150">
        <v>12</v>
      </c>
      <c r="AI2150">
        <v>3800</v>
      </c>
      <c r="AK2150" t="s">
        <v>947</v>
      </c>
      <c r="AL2150" t="s">
        <v>948</v>
      </c>
      <c r="AM2150" t="s">
        <v>949</v>
      </c>
    </row>
    <row r="2151" spans="1:39" x14ac:dyDescent="0.25">
      <c r="A2151" s="2">
        <v>41808</v>
      </c>
      <c r="B2151" t="s">
        <v>14609</v>
      </c>
      <c r="C2151" t="s">
        <v>14610</v>
      </c>
      <c r="D2151" s="2">
        <v>41808</v>
      </c>
      <c r="E2151" s="2">
        <v>41808</v>
      </c>
      <c r="F2151" t="s">
        <v>14611</v>
      </c>
      <c r="G2151">
        <v>4</v>
      </c>
      <c r="H2151">
        <v>0</v>
      </c>
      <c r="I2151">
        <v>0</v>
      </c>
      <c r="L2151" t="s">
        <v>64</v>
      </c>
      <c r="M2151" t="s">
        <v>943</v>
      </c>
      <c r="N2151" t="s">
        <v>189</v>
      </c>
      <c r="O2151" t="s">
        <v>14612</v>
      </c>
      <c r="P2151" t="s">
        <v>2031</v>
      </c>
      <c r="Q2151">
        <v>184</v>
      </c>
      <c r="R2151">
        <v>0</v>
      </c>
      <c r="S2151">
        <v>184</v>
      </c>
      <c r="T2151">
        <v>0</v>
      </c>
      <c r="U2151">
        <v>0</v>
      </c>
      <c r="V2151">
        <v>184</v>
      </c>
      <c r="W2151" s="2">
        <v>41823</v>
      </c>
      <c r="X2151">
        <v>0</v>
      </c>
      <c r="Y2151" t="s">
        <v>67</v>
      </c>
      <c r="Z2151" t="s">
        <v>68</v>
      </c>
      <c r="AA2151" t="s">
        <v>500</v>
      </c>
      <c r="AC2151">
        <v>0</v>
      </c>
      <c r="AD2151" t="s">
        <v>943</v>
      </c>
      <c r="AE2151" t="s">
        <v>945</v>
      </c>
      <c r="AF2151" t="s">
        <v>946</v>
      </c>
      <c r="AG2151">
        <v>12</v>
      </c>
      <c r="AI2151">
        <v>3800</v>
      </c>
      <c r="AK2151" t="s">
        <v>947</v>
      </c>
      <c r="AL2151" t="s">
        <v>948</v>
      </c>
      <c r="AM2151" t="s">
        <v>949</v>
      </c>
    </row>
    <row r="2152" spans="1:39" x14ac:dyDescent="0.25">
      <c r="A2152" s="2">
        <v>41808</v>
      </c>
      <c r="B2152" t="s">
        <v>14613</v>
      </c>
      <c r="C2152" t="s">
        <v>14614</v>
      </c>
      <c r="D2152" s="2">
        <v>41808</v>
      </c>
      <c r="E2152" s="2">
        <v>41808</v>
      </c>
      <c r="F2152" t="s">
        <v>14548</v>
      </c>
      <c r="G2152">
        <v>1</v>
      </c>
      <c r="H2152">
        <v>0</v>
      </c>
      <c r="I2152">
        <v>0</v>
      </c>
      <c r="L2152" t="s">
        <v>64</v>
      </c>
      <c r="M2152" t="s">
        <v>943</v>
      </c>
      <c r="N2152" t="s">
        <v>189</v>
      </c>
      <c r="O2152" t="s">
        <v>4559</v>
      </c>
      <c r="P2152" t="s">
        <v>14615</v>
      </c>
      <c r="Q2152">
        <v>24</v>
      </c>
      <c r="R2152">
        <v>0</v>
      </c>
      <c r="S2152">
        <v>24</v>
      </c>
      <c r="T2152">
        <v>0</v>
      </c>
      <c r="U2152">
        <v>0</v>
      </c>
      <c r="V2152">
        <v>24</v>
      </c>
      <c r="W2152" s="2">
        <v>41823</v>
      </c>
      <c r="X2152">
        <v>0</v>
      </c>
      <c r="Y2152" t="s">
        <v>67</v>
      </c>
      <c r="Z2152" t="s">
        <v>68</v>
      </c>
      <c r="AA2152" t="s">
        <v>500</v>
      </c>
      <c r="AC2152">
        <v>0</v>
      </c>
      <c r="AD2152" t="s">
        <v>943</v>
      </c>
      <c r="AE2152" t="s">
        <v>945</v>
      </c>
      <c r="AF2152" t="s">
        <v>946</v>
      </c>
      <c r="AG2152">
        <v>12</v>
      </c>
      <c r="AI2152">
        <v>3800</v>
      </c>
      <c r="AK2152" t="s">
        <v>947</v>
      </c>
      <c r="AL2152" t="s">
        <v>948</v>
      </c>
      <c r="AM2152" t="s">
        <v>949</v>
      </c>
    </row>
    <row r="2153" spans="1:39" x14ac:dyDescent="0.25">
      <c r="A2153" s="2">
        <v>41808</v>
      </c>
      <c r="B2153" t="s">
        <v>14619</v>
      </c>
      <c r="C2153" t="s">
        <v>14620</v>
      </c>
      <c r="D2153" s="2">
        <v>41808</v>
      </c>
      <c r="E2153" s="2">
        <v>41808</v>
      </c>
      <c r="F2153" t="s">
        <v>14621</v>
      </c>
      <c r="G2153">
        <v>1</v>
      </c>
      <c r="H2153">
        <v>0</v>
      </c>
      <c r="I2153">
        <v>0</v>
      </c>
      <c r="L2153" t="s">
        <v>64</v>
      </c>
      <c r="M2153" t="s">
        <v>943</v>
      </c>
      <c r="N2153" t="s">
        <v>189</v>
      </c>
      <c r="O2153" t="s">
        <v>1270</v>
      </c>
      <c r="P2153" t="s">
        <v>14622</v>
      </c>
      <c r="Q2153">
        <v>72</v>
      </c>
      <c r="R2153">
        <v>0</v>
      </c>
      <c r="S2153">
        <v>72</v>
      </c>
      <c r="T2153">
        <v>0</v>
      </c>
      <c r="U2153">
        <v>0</v>
      </c>
      <c r="V2153">
        <v>72</v>
      </c>
      <c r="W2153" s="2">
        <v>41823</v>
      </c>
      <c r="X2153">
        <v>0</v>
      </c>
      <c r="Y2153" t="s">
        <v>67</v>
      </c>
      <c r="Z2153" t="s">
        <v>68</v>
      </c>
      <c r="AA2153" t="s">
        <v>1694</v>
      </c>
      <c r="AC2153">
        <v>0</v>
      </c>
      <c r="AD2153" t="s">
        <v>943</v>
      </c>
      <c r="AE2153" t="s">
        <v>945</v>
      </c>
      <c r="AF2153" t="s">
        <v>946</v>
      </c>
      <c r="AG2153">
        <v>12</v>
      </c>
      <c r="AI2153">
        <v>3800</v>
      </c>
      <c r="AK2153" t="s">
        <v>947</v>
      </c>
      <c r="AL2153" t="s">
        <v>948</v>
      </c>
      <c r="AM2153" t="s">
        <v>949</v>
      </c>
    </row>
    <row r="2154" spans="1:39" x14ac:dyDescent="0.25">
      <c r="A2154" s="2">
        <v>41808</v>
      </c>
      <c r="B2154" t="s">
        <v>14625</v>
      </c>
      <c r="C2154" t="s">
        <v>14626</v>
      </c>
      <c r="D2154" s="2">
        <v>41808</v>
      </c>
      <c r="E2154" s="2">
        <v>41808</v>
      </c>
      <c r="F2154" t="s">
        <v>14627</v>
      </c>
      <c r="G2154">
        <v>1</v>
      </c>
      <c r="H2154">
        <v>0</v>
      </c>
      <c r="I2154">
        <v>0</v>
      </c>
      <c r="L2154" t="s">
        <v>64</v>
      </c>
      <c r="M2154" t="s">
        <v>943</v>
      </c>
      <c r="N2154" t="s">
        <v>189</v>
      </c>
      <c r="O2154" t="s">
        <v>3262</v>
      </c>
      <c r="P2154" t="s">
        <v>14628</v>
      </c>
      <c r="Q2154">
        <v>120</v>
      </c>
      <c r="R2154">
        <v>0</v>
      </c>
      <c r="S2154">
        <v>120</v>
      </c>
      <c r="T2154">
        <v>0</v>
      </c>
      <c r="U2154">
        <v>0</v>
      </c>
      <c r="V2154">
        <v>120</v>
      </c>
      <c r="W2154" s="2">
        <v>41823</v>
      </c>
      <c r="X2154">
        <v>0</v>
      </c>
      <c r="Y2154" t="s">
        <v>67</v>
      </c>
      <c r="Z2154" t="s">
        <v>68</v>
      </c>
      <c r="AA2154" t="s">
        <v>500</v>
      </c>
      <c r="AC2154">
        <v>0</v>
      </c>
      <c r="AD2154" t="s">
        <v>943</v>
      </c>
      <c r="AE2154" t="s">
        <v>945</v>
      </c>
      <c r="AF2154" t="s">
        <v>946</v>
      </c>
      <c r="AG2154">
        <v>12</v>
      </c>
      <c r="AI2154">
        <v>3800</v>
      </c>
      <c r="AK2154" t="s">
        <v>947</v>
      </c>
      <c r="AL2154" t="s">
        <v>948</v>
      </c>
      <c r="AM2154" t="s">
        <v>949</v>
      </c>
    </row>
    <row r="2155" spans="1:39" x14ac:dyDescent="0.25">
      <c r="A2155" s="2">
        <v>41808</v>
      </c>
      <c r="B2155" t="s">
        <v>14631</v>
      </c>
      <c r="C2155" t="s">
        <v>14632</v>
      </c>
      <c r="D2155" s="2">
        <v>41808</v>
      </c>
      <c r="E2155" s="2">
        <v>41808</v>
      </c>
      <c r="F2155" t="s">
        <v>14633</v>
      </c>
      <c r="G2155">
        <v>1</v>
      </c>
      <c r="H2155">
        <v>0</v>
      </c>
      <c r="I2155">
        <v>0</v>
      </c>
      <c r="L2155" t="s">
        <v>64</v>
      </c>
      <c r="M2155" t="s">
        <v>943</v>
      </c>
      <c r="N2155" t="s">
        <v>189</v>
      </c>
      <c r="O2155" t="s">
        <v>4177</v>
      </c>
      <c r="P2155" t="s">
        <v>14634</v>
      </c>
      <c r="Q2155">
        <v>57.6</v>
      </c>
      <c r="R2155">
        <v>0</v>
      </c>
      <c r="S2155">
        <v>57.6</v>
      </c>
      <c r="T2155">
        <v>0</v>
      </c>
      <c r="U2155">
        <v>0</v>
      </c>
      <c r="V2155">
        <v>57.6</v>
      </c>
      <c r="W2155" s="2">
        <v>41823</v>
      </c>
      <c r="X2155">
        <v>0</v>
      </c>
      <c r="Y2155" t="s">
        <v>67</v>
      </c>
      <c r="Z2155" t="s">
        <v>68</v>
      </c>
      <c r="AA2155" t="s">
        <v>815</v>
      </c>
      <c r="AC2155">
        <v>0</v>
      </c>
      <c r="AD2155" t="s">
        <v>943</v>
      </c>
      <c r="AE2155" t="s">
        <v>945</v>
      </c>
      <c r="AF2155" t="s">
        <v>946</v>
      </c>
      <c r="AG2155">
        <v>12</v>
      </c>
      <c r="AI2155">
        <v>3800</v>
      </c>
      <c r="AK2155" t="s">
        <v>947</v>
      </c>
      <c r="AL2155" t="s">
        <v>948</v>
      </c>
      <c r="AM2155" t="s">
        <v>949</v>
      </c>
    </row>
    <row r="2156" spans="1:39" x14ac:dyDescent="0.25">
      <c r="A2156" s="2">
        <v>41754</v>
      </c>
      <c r="B2156" t="s">
        <v>15809</v>
      </c>
      <c r="C2156" t="s">
        <v>14470</v>
      </c>
      <c r="D2156" s="2">
        <v>41865</v>
      </c>
      <c r="E2156" s="2">
        <v>41865</v>
      </c>
      <c r="F2156" t="s">
        <v>14471</v>
      </c>
      <c r="G2156">
        <v>0</v>
      </c>
      <c r="H2156">
        <v>0</v>
      </c>
      <c r="I2156">
        <v>0</v>
      </c>
      <c r="J2156" t="s">
        <v>15804</v>
      </c>
      <c r="L2156" t="s">
        <v>64</v>
      </c>
      <c r="M2156" t="s">
        <v>943</v>
      </c>
      <c r="N2156" t="s">
        <v>189</v>
      </c>
      <c r="Q2156">
        <v>0</v>
      </c>
      <c r="R2156">
        <v>0</v>
      </c>
      <c r="S2156">
        <v>0</v>
      </c>
      <c r="T2156">
        <v>0</v>
      </c>
      <c r="U2156" t="s">
        <v>15806</v>
      </c>
      <c r="V2156">
        <v>0</v>
      </c>
      <c r="X2156">
        <v>0</v>
      </c>
      <c r="Y2156" t="s">
        <v>67</v>
      </c>
      <c r="Z2156" t="s">
        <v>81</v>
      </c>
      <c r="AA2156" t="s">
        <v>5087</v>
      </c>
      <c r="AB2156" t="s">
        <v>5088</v>
      </c>
      <c r="AC2156">
        <v>658.8</v>
      </c>
      <c r="AD2156" t="s">
        <v>943</v>
      </c>
      <c r="AE2156" t="s">
        <v>945</v>
      </c>
      <c r="AF2156" t="s">
        <v>946</v>
      </c>
      <c r="AG2156">
        <v>12</v>
      </c>
      <c r="AI2156">
        <v>3800</v>
      </c>
      <c r="AK2156" t="s">
        <v>947</v>
      </c>
      <c r="AL2156" t="s">
        <v>948</v>
      </c>
      <c r="AM2156" t="s">
        <v>949</v>
      </c>
    </row>
    <row r="2157" spans="1:39" x14ac:dyDescent="0.25">
      <c r="A2157" s="2">
        <v>41745</v>
      </c>
      <c r="B2157" t="s">
        <v>15998</v>
      </c>
      <c r="C2157" t="s">
        <v>15999</v>
      </c>
      <c r="D2157" s="2">
        <v>41745</v>
      </c>
      <c r="E2157" s="2">
        <v>41745</v>
      </c>
      <c r="F2157" t="s">
        <v>16000</v>
      </c>
      <c r="G2157">
        <v>2</v>
      </c>
      <c r="H2157">
        <v>0</v>
      </c>
      <c r="I2157">
        <v>0</v>
      </c>
      <c r="L2157" t="s">
        <v>64</v>
      </c>
      <c r="M2157" t="s">
        <v>943</v>
      </c>
      <c r="N2157" t="s">
        <v>189</v>
      </c>
      <c r="O2157" t="s">
        <v>16001</v>
      </c>
      <c r="P2157" t="s">
        <v>9288</v>
      </c>
      <c r="Q2157">
        <v>136</v>
      </c>
      <c r="R2157">
        <v>0</v>
      </c>
      <c r="S2157">
        <v>136</v>
      </c>
      <c r="T2157">
        <v>0</v>
      </c>
      <c r="U2157">
        <v>0</v>
      </c>
      <c r="V2157">
        <v>136</v>
      </c>
      <c r="W2157" s="2">
        <v>41753</v>
      </c>
      <c r="X2157">
        <v>0</v>
      </c>
      <c r="Y2157" t="s">
        <v>67</v>
      </c>
      <c r="Z2157" t="s">
        <v>68</v>
      </c>
      <c r="AA2157" t="s">
        <v>500</v>
      </c>
      <c r="AC2157">
        <v>0</v>
      </c>
      <c r="AD2157" t="s">
        <v>943</v>
      </c>
      <c r="AE2157" t="s">
        <v>945</v>
      </c>
      <c r="AF2157" t="s">
        <v>946</v>
      </c>
      <c r="AG2157">
        <v>12</v>
      </c>
      <c r="AI2157">
        <v>3800</v>
      </c>
      <c r="AK2157" t="s">
        <v>947</v>
      </c>
      <c r="AL2157" t="s">
        <v>948</v>
      </c>
      <c r="AM2157" t="s">
        <v>949</v>
      </c>
    </row>
    <row r="2158" spans="1:39" x14ac:dyDescent="0.25">
      <c r="A2158" s="2">
        <v>41740</v>
      </c>
      <c r="B2158" t="s">
        <v>16069</v>
      </c>
      <c r="C2158" t="s">
        <v>16070</v>
      </c>
      <c r="D2158" s="2">
        <v>41740</v>
      </c>
      <c r="E2158" s="2">
        <v>41740</v>
      </c>
      <c r="G2158">
        <v>10</v>
      </c>
      <c r="H2158">
        <v>0</v>
      </c>
      <c r="I2158">
        <v>0</v>
      </c>
      <c r="L2158" t="s">
        <v>64</v>
      </c>
      <c r="M2158" t="s">
        <v>16071</v>
      </c>
      <c r="N2158" t="s">
        <v>16072</v>
      </c>
      <c r="O2158" t="s">
        <v>66</v>
      </c>
      <c r="Q2158">
        <v>44</v>
      </c>
      <c r="R2158">
        <v>4.2</v>
      </c>
      <c r="S2158">
        <v>48.2</v>
      </c>
      <c r="T2158">
        <v>0</v>
      </c>
      <c r="U2158">
        <v>0</v>
      </c>
      <c r="V2158">
        <v>48.2</v>
      </c>
      <c r="W2158" s="2">
        <v>41739</v>
      </c>
      <c r="X2158">
        <v>0</v>
      </c>
      <c r="Y2158" t="s">
        <v>67</v>
      </c>
      <c r="Z2158" t="s">
        <v>68</v>
      </c>
      <c r="AA2158" t="s">
        <v>69</v>
      </c>
      <c r="AC2158">
        <v>0</v>
      </c>
      <c r="AD2158" t="s">
        <v>16071</v>
      </c>
      <c r="AE2158" t="s">
        <v>16073</v>
      </c>
      <c r="AF2158" t="s">
        <v>16074</v>
      </c>
      <c r="AG2158">
        <v>1</v>
      </c>
      <c r="AI2158">
        <v>3800</v>
      </c>
      <c r="AK2158" t="s">
        <v>947</v>
      </c>
      <c r="AL2158" t="s">
        <v>16075</v>
      </c>
      <c r="AM2158" t="s">
        <v>16076</v>
      </c>
    </row>
    <row r="2159" spans="1:39" x14ac:dyDescent="0.25">
      <c r="A2159" s="2">
        <v>41736</v>
      </c>
      <c r="B2159" t="s">
        <v>16211</v>
      </c>
      <c r="C2159" t="s">
        <v>16212</v>
      </c>
      <c r="D2159" s="2">
        <v>41767</v>
      </c>
      <c r="E2159" s="2">
        <v>41767</v>
      </c>
      <c r="F2159" t="s">
        <v>10479</v>
      </c>
      <c r="G2159">
        <v>15</v>
      </c>
      <c r="H2159">
        <v>2</v>
      </c>
      <c r="I2159">
        <v>0</v>
      </c>
      <c r="J2159" t="s">
        <v>1768</v>
      </c>
      <c r="K2159" t="s">
        <v>16213</v>
      </c>
      <c r="L2159" t="s">
        <v>64</v>
      </c>
      <c r="M2159" t="s">
        <v>16071</v>
      </c>
      <c r="N2159" t="s">
        <v>16072</v>
      </c>
      <c r="Q2159">
        <v>0</v>
      </c>
      <c r="R2159">
        <v>0</v>
      </c>
      <c r="S2159">
        <v>0</v>
      </c>
      <c r="T2159">
        <v>0</v>
      </c>
      <c r="U2159">
        <v>0</v>
      </c>
      <c r="V2159">
        <v>0</v>
      </c>
      <c r="X2159">
        <v>0</v>
      </c>
      <c r="Y2159" t="s">
        <v>67</v>
      </c>
      <c r="Z2159" t="s">
        <v>68</v>
      </c>
      <c r="AA2159" t="s">
        <v>69</v>
      </c>
      <c r="AB2159" t="s">
        <v>258</v>
      </c>
      <c r="AC2159">
        <v>0</v>
      </c>
      <c r="AD2159" t="s">
        <v>16071</v>
      </c>
      <c r="AE2159" t="s">
        <v>16073</v>
      </c>
      <c r="AF2159" t="s">
        <v>16074</v>
      </c>
      <c r="AG2159">
        <v>1</v>
      </c>
      <c r="AI2159">
        <v>3800</v>
      </c>
      <c r="AK2159" t="s">
        <v>947</v>
      </c>
      <c r="AL2159" t="s">
        <v>16075</v>
      </c>
      <c r="AM2159" t="s">
        <v>16076</v>
      </c>
    </row>
    <row r="2160" spans="1:39" x14ac:dyDescent="0.25">
      <c r="A2160" s="2">
        <v>41719</v>
      </c>
      <c r="B2160" t="s">
        <v>16618</v>
      </c>
      <c r="C2160" t="s">
        <v>16078</v>
      </c>
      <c r="D2160" s="2">
        <v>41762</v>
      </c>
      <c r="E2160" s="2">
        <v>41762</v>
      </c>
      <c r="F2160" t="s">
        <v>16619</v>
      </c>
      <c r="G2160">
        <v>1</v>
      </c>
      <c r="H2160">
        <v>1</v>
      </c>
      <c r="I2160">
        <v>0</v>
      </c>
      <c r="L2160" t="s">
        <v>64</v>
      </c>
      <c r="M2160" t="s">
        <v>16620</v>
      </c>
      <c r="N2160" t="s">
        <v>16621</v>
      </c>
      <c r="O2160" t="s">
        <v>66</v>
      </c>
      <c r="Q2160">
        <v>0</v>
      </c>
      <c r="R2160">
        <v>0</v>
      </c>
      <c r="S2160">
        <v>0</v>
      </c>
      <c r="T2160">
        <v>0</v>
      </c>
      <c r="U2160">
        <v>0</v>
      </c>
      <c r="V2160">
        <v>0</v>
      </c>
      <c r="X2160">
        <v>0</v>
      </c>
      <c r="Y2160" t="s">
        <v>67</v>
      </c>
      <c r="Z2160" t="s">
        <v>154</v>
      </c>
      <c r="AC2160">
        <v>0</v>
      </c>
      <c r="AD2160" t="s">
        <v>16620</v>
      </c>
      <c r="AE2160" t="s">
        <v>16622</v>
      </c>
      <c r="AF2160" t="s">
        <v>16623</v>
      </c>
      <c r="AG2160">
        <v>2</v>
      </c>
      <c r="AI2160">
        <v>3800</v>
      </c>
      <c r="AK2160" t="s">
        <v>947</v>
      </c>
      <c r="AL2160" t="s">
        <v>16624</v>
      </c>
      <c r="AM2160" t="s">
        <v>16625</v>
      </c>
    </row>
    <row r="2161" spans="1:39" x14ac:dyDescent="0.25">
      <c r="A2161" s="2">
        <v>41694</v>
      </c>
      <c r="B2161" t="s">
        <v>17370</v>
      </c>
      <c r="C2161" t="s">
        <v>2824</v>
      </c>
      <c r="D2161" s="2">
        <v>41726</v>
      </c>
      <c r="E2161" s="2">
        <v>41726</v>
      </c>
      <c r="F2161" t="s">
        <v>720</v>
      </c>
      <c r="G2161">
        <v>1</v>
      </c>
      <c r="H2161">
        <v>1</v>
      </c>
      <c r="I2161">
        <v>0</v>
      </c>
      <c r="J2161" t="s">
        <v>17371</v>
      </c>
      <c r="L2161" t="s">
        <v>64</v>
      </c>
      <c r="M2161" t="s">
        <v>16620</v>
      </c>
      <c r="N2161" t="s">
        <v>16621</v>
      </c>
      <c r="Q2161">
        <v>0</v>
      </c>
      <c r="R2161">
        <v>8.4</v>
      </c>
      <c r="S2161">
        <v>8.4</v>
      </c>
      <c r="T2161">
        <v>0</v>
      </c>
      <c r="U2161">
        <v>30.4</v>
      </c>
      <c r="V2161">
        <v>38.799999999999997</v>
      </c>
      <c r="W2161" s="2">
        <v>41739</v>
      </c>
      <c r="X2161">
        <v>0</v>
      </c>
      <c r="Y2161" t="s">
        <v>67</v>
      </c>
      <c r="Z2161" t="s">
        <v>68</v>
      </c>
      <c r="AA2161" t="s">
        <v>82</v>
      </c>
      <c r="AB2161" t="s">
        <v>297</v>
      </c>
      <c r="AC2161">
        <v>30.4</v>
      </c>
      <c r="AD2161" t="s">
        <v>16620</v>
      </c>
      <c r="AE2161" t="s">
        <v>16622</v>
      </c>
      <c r="AF2161" t="s">
        <v>16623</v>
      </c>
      <c r="AG2161">
        <v>2</v>
      </c>
      <c r="AI2161">
        <v>3800</v>
      </c>
      <c r="AK2161" t="s">
        <v>947</v>
      </c>
      <c r="AL2161" t="s">
        <v>16624</v>
      </c>
      <c r="AM2161" t="s">
        <v>16625</v>
      </c>
    </row>
    <row r="2162" spans="1:39" x14ac:dyDescent="0.25">
      <c r="A2162" s="2">
        <v>41682</v>
      </c>
      <c r="B2162" t="s">
        <v>17764</v>
      </c>
      <c r="C2162" t="s">
        <v>17765</v>
      </c>
      <c r="D2162" s="2">
        <v>41682</v>
      </c>
      <c r="E2162" s="2">
        <v>41790</v>
      </c>
      <c r="F2162" t="s">
        <v>17766</v>
      </c>
      <c r="G2162">
        <v>1</v>
      </c>
      <c r="H2162">
        <v>0</v>
      </c>
      <c r="I2162">
        <v>0</v>
      </c>
      <c r="L2162" t="s">
        <v>64</v>
      </c>
      <c r="M2162" t="s">
        <v>943</v>
      </c>
      <c r="N2162" t="s">
        <v>189</v>
      </c>
      <c r="O2162" t="s">
        <v>66</v>
      </c>
      <c r="Q2162">
        <v>0</v>
      </c>
      <c r="R2162">
        <v>0</v>
      </c>
      <c r="S2162">
        <v>0</v>
      </c>
      <c r="T2162">
        <v>0</v>
      </c>
      <c r="U2162">
        <v>0</v>
      </c>
      <c r="V2162">
        <v>0</v>
      </c>
      <c r="X2162">
        <v>0</v>
      </c>
      <c r="Y2162" t="s">
        <v>67</v>
      </c>
      <c r="Z2162" t="s">
        <v>154</v>
      </c>
      <c r="AC2162">
        <v>0</v>
      </c>
      <c r="AD2162" t="s">
        <v>943</v>
      </c>
      <c r="AE2162" t="s">
        <v>945</v>
      </c>
      <c r="AF2162" t="s">
        <v>946</v>
      </c>
      <c r="AG2162">
        <v>12</v>
      </c>
      <c r="AI2162">
        <v>3800</v>
      </c>
      <c r="AK2162" t="s">
        <v>947</v>
      </c>
      <c r="AL2162" t="s">
        <v>948</v>
      </c>
      <c r="AM2162" t="s">
        <v>949</v>
      </c>
    </row>
    <row r="2163" spans="1:39" x14ac:dyDescent="0.25">
      <c r="A2163" s="2">
        <v>41670</v>
      </c>
      <c r="B2163" t="s">
        <v>17986</v>
      </c>
      <c r="C2163" t="s">
        <v>17987</v>
      </c>
      <c r="D2163" s="2">
        <v>41670</v>
      </c>
      <c r="E2163" s="2">
        <v>41670</v>
      </c>
      <c r="F2163" t="s">
        <v>17988</v>
      </c>
      <c r="G2163">
        <v>1</v>
      </c>
      <c r="H2163">
        <v>0</v>
      </c>
      <c r="I2163">
        <v>0</v>
      </c>
      <c r="L2163" t="s">
        <v>64</v>
      </c>
      <c r="M2163" t="s">
        <v>943</v>
      </c>
      <c r="N2163" t="s">
        <v>189</v>
      </c>
      <c r="O2163" t="s">
        <v>189</v>
      </c>
      <c r="P2163" t="s">
        <v>3863</v>
      </c>
      <c r="Q2163">
        <v>114.4</v>
      </c>
      <c r="R2163">
        <v>0</v>
      </c>
      <c r="S2163">
        <v>114.4</v>
      </c>
      <c r="T2163">
        <v>0</v>
      </c>
      <c r="U2163">
        <v>0</v>
      </c>
      <c r="V2163">
        <v>114.4</v>
      </c>
      <c r="W2163" s="2">
        <v>41676</v>
      </c>
      <c r="X2163">
        <v>0</v>
      </c>
      <c r="Y2163" t="s">
        <v>67</v>
      </c>
      <c r="Z2163" t="s">
        <v>68</v>
      </c>
      <c r="AA2163" t="s">
        <v>755</v>
      </c>
      <c r="AC2163">
        <v>0</v>
      </c>
      <c r="AD2163" t="s">
        <v>943</v>
      </c>
      <c r="AE2163" t="s">
        <v>945</v>
      </c>
      <c r="AF2163" t="s">
        <v>946</v>
      </c>
      <c r="AG2163">
        <v>12</v>
      </c>
      <c r="AI2163">
        <v>3800</v>
      </c>
      <c r="AK2163" t="s">
        <v>947</v>
      </c>
      <c r="AL2163" t="s">
        <v>948</v>
      </c>
      <c r="AM2163" t="s">
        <v>949</v>
      </c>
    </row>
    <row r="2164" spans="1:39" x14ac:dyDescent="0.25">
      <c r="A2164" s="2">
        <v>41670</v>
      </c>
      <c r="B2164" t="s">
        <v>17999</v>
      </c>
      <c r="C2164" t="s">
        <v>18000</v>
      </c>
      <c r="D2164" s="2">
        <v>41670</v>
      </c>
      <c r="E2164" s="2">
        <v>41670</v>
      </c>
      <c r="F2164" t="s">
        <v>18001</v>
      </c>
      <c r="G2164">
        <v>2</v>
      </c>
      <c r="H2164">
        <v>0</v>
      </c>
      <c r="I2164">
        <v>0</v>
      </c>
      <c r="L2164" t="s">
        <v>64</v>
      </c>
      <c r="M2164" t="s">
        <v>943</v>
      </c>
      <c r="N2164" t="s">
        <v>189</v>
      </c>
      <c r="O2164" t="s">
        <v>18002</v>
      </c>
      <c r="P2164" t="s">
        <v>18003</v>
      </c>
      <c r="Q2164">
        <v>392</v>
      </c>
      <c r="R2164">
        <v>0</v>
      </c>
      <c r="S2164">
        <v>392</v>
      </c>
      <c r="T2164">
        <v>0</v>
      </c>
      <c r="U2164">
        <v>0</v>
      </c>
      <c r="V2164">
        <v>392</v>
      </c>
      <c r="W2164" s="2">
        <v>41676</v>
      </c>
      <c r="X2164">
        <v>0</v>
      </c>
      <c r="Y2164" t="s">
        <v>67</v>
      </c>
      <c r="Z2164" t="s">
        <v>68</v>
      </c>
      <c r="AA2164" t="s">
        <v>500</v>
      </c>
      <c r="AC2164">
        <v>0</v>
      </c>
      <c r="AD2164" t="s">
        <v>943</v>
      </c>
      <c r="AE2164" t="s">
        <v>945</v>
      </c>
      <c r="AF2164" t="s">
        <v>946</v>
      </c>
      <c r="AG2164">
        <v>12</v>
      </c>
      <c r="AI2164">
        <v>3800</v>
      </c>
      <c r="AK2164" t="s">
        <v>947</v>
      </c>
      <c r="AL2164" t="s">
        <v>948</v>
      </c>
      <c r="AM2164" t="s">
        <v>949</v>
      </c>
    </row>
    <row r="2165" spans="1:39" x14ac:dyDescent="0.25">
      <c r="A2165" s="2">
        <v>41670</v>
      </c>
      <c r="B2165" t="s">
        <v>18004</v>
      </c>
      <c r="C2165" t="s">
        <v>18005</v>
      </c>
      <c r="D2165" s="2">
        <v>41670</v>
      </c>
      <c r="E2165" s="2">
        <v>41670</v>
      </c>
      <c r="F2165" t="s">
        <v>18006</v>
      </c>
      <c r="G2165">
        <v>2</v>
      </c>
      <c r="H2165">
        <v>0</v>
      </c>
      <c r="I2165">
        <v>0</v>
      </c>
      <c r="L2165" t="s">
        <v>64</v>
      </c>
      <c r="M2165" t="s">
        <v>943</v>
      </c>
      <c r="N2165" t="s">
        <v>189</v>
      </c>
      <c r="O2165" t="s">
        <v>13348</v>
      </c>
      <c r="P2165" t="s">
        <v>18007</v>
      </c>
      <c r="Q2165">
        <v>272</v>
      </c>
      <c r="R2165">
        <v>0</v>
      </c>
      <c r="S2165">
        <v>272</v>
      </c>
      <c r="T2165">
        <v>0</v>
      </c>
      <c r="U2165">
        <v>0</v>
      </c>
      <c r="V2165">
        <v>272</v>
      </c>
      <c r="W2165" s="2">
        <v>41676</v>
      </c>
      <c r="X2165">
        <v>0</v>
      </c>
      <c r="Y2165" t="s">
        <v>67</v>
      </c>
      <c r="Z2165" t="s">
        <v>68</v>
      </c>
      <c r="AA2165" t="s">
        <v>500</v>
      </c>
      <c r="AC2165">
        <v>0</v>
      </c>
      <c r="AD2165" t="s">
        <v>943</v>
      </c>
      <c r="AE2165" t="s">
        <v>945</v>
      </c>
      <c r="AF2165" t="s">
        <v>946</v>
      </c>
      <c r="AG2165">
        <v>12</v>
      </c>
      <c r="AI2165">
        <v>3800</v>
      </c>
      <c r="AK2165" t="s">
        <v>947</v>
      </c>
      <c r="AL2165" t="s">
        <v>948</v>
      </c>
      <c r="AM2165" t="s">
        <v>949</v>
      </c>
    </row>
    <row r="2166" spans="1:39" x14ac:dyDescent="0.25">
      <c r="A2166" s="2">
        <v>41670</v>
      </c>
      <c r="B2166" t="s">
        <v>18008</v>
      </c>
      <c r="C2166" t="s">
        <v>18009</v>
      </c>
      <c r="D2166" s="2">
        <v>41670</v>
      </c>
      <c r="E2166" s="2">
        <v>41670</v>
      </c>
      <c r="F2166" t="s">
        <v>18010</v>
      </c>
      <c r="G2166">
        <v>1</v>
      </c>
      <c r="H2166">
        <v>0</v>
      </c>
      <c r="I2166">
        <v>0</v>
      </c>
      <c r="L2166" t="s">
        <v>64</v>
      </c>
      <c r="M2166" t="s">
        <v>943</v>
      </c>
      <c r="N2166" t="s">
        <v>189</v>
      </c>
      <c r="O2166" t="s">
        <v>66</v>
      </c>
      <c r="Q2166">
        <v>155.19999999999999</v>
      </c>
      <c r="R2166">
        <v>0</v>
      </c>
      <c r="S2166">
        <v>155.19999999999999</v>
      </c>
      <c r="T2166">
        <v>0</v>
      </c>
      <c r="U2166">
        <v>0</v>
      </c>
      <c r="V2166">
        <v>155.19999999999999</v>
      </c>
      <c r="W2166" s="2">
        <v>41676</v>
      </c>
      <c r="X2166">
        <v>0</v>
      </c>
      <c r="Y2166" t="s">
        <v>67</v>
      </c>
      <c r="Z2166" t="s">
        <v>68</v>
      </c>
      <c r="AA2166" t="s">
        <v>500</v>
      </c>
      <c r="AC2166">
        <v>0</v>
      </c>
      <c r="AD2166" t="s">
        <v>943</v>
      </c>
      <c r="AE2166" t="s">
        <v>945</v>
      </c>
      <c r="AF2166" t="s">
        <v>946</v>
      </c>
      <c r="AG2166">
        <v>12</v>
      </c>
      <c r="AI2166">
        <v>3800</v>
      </c>
      <c r="AK2166" t="s">
        <v>947</v>
      </c>
      <c r="AL2166" t="s">
        <v>948</v>
      </c>
      <c r="AM2166" t="s">
        <v>949</v>
      </c>
    </row>
    <row r="2167" spans="1:39" x14ac:dyDescent="0.25">
      <c r="A2167" s="2">
        <v>41670</v>
      </c>
      <c r="B2167" t="s">
        <v>18014</v>
      </c>
      <c r="C2167" t="s">
        <v>18015</v>
      </c>
      <c r="D2167" s="2">
        <v>41670</v>
      </c>
      <c r="E2167" s="2">
        <v>41670</v>
      </c>
      <c r="F2167" t="s">
        <v>18016</v>
      </c>
      <c r="G2167">
        <v>1</v>
      </c>
      <c r="H2167">
        <v>0</v>
      </c>
      <c r="I2167">
        <v>0</v>
      </c>
      <c r="L2167" t="s">
        <v>64</v>
      </c>
      <c r="M2167" t="s">
        <v>943</v>
      </c>
      <c r="N2167" t="s">
        <v>189</v>
      </c>
      <c r="O2167" t="s">
        <v>15244</v>
      </c>
      <c r="P2167" t="s">
        <v>18017</v>
      </c>
      <c r="Q2167">
        <v>32</v>
      </c>
      <c r="R2167">
        <v>0</v>
      </c>
      <c r="S2167">
        <v>32</v>
      </c>
      <c r="T2167">
        <v>0</v>
      </c>
      <c r="U2167">
        <v>0</v>
      </c>
      <c r="V2167">
        <v>32</v>
      </c>
      <c r="W2167" s="2">
        <v>41676</v>
      </c>
      <c r="X2167">
        <v>0</v>
      </c>
      <c r="Y2167" t="s">
        <v>67</v>
      </c>
      <c r="Z2167" t="s">
        <v>68</v>
      </c>
      <c r="AA2167" t="s">
        <v>815</v>
      </c>
      <c r="AC2167">
        <v>0</v>
      </c>
      <c r="AD2167" t="s">
        <v>943</v>
      </c>
      <c r="AE2167" t="s">
        <v>945</v>
      </c>
      <c r="AF2167" t="s">
        <v>946</v>
      </c>
      <c r="AG2167">
        <v>12</v>
      </c>
      <c r="AI2167">
        <v>3800</v>
      </c>
      <c r="AK2167" t="s">
        <v>947</v>
      </c>
      <c r="AL2167" t="s">
        <v>948</v>
      </c>
      <c r="AM2167" t="s">
        <v>949</v>
      </c>
    </row>
    <row r="2168" spans="1:39" x14ac:dyDescent="0.25">
      <c r="A2168" s="2">
        <v>41669</v>
      </c>
      <c r="B2168" t="s">
        <v>18123</v>
      </c>
      <c r="C2168" t="s">
        <v>17756</v>
      </c>
      <c r="D2168" s="2">
        <v>41823</v>
      </c>
      <c r="E2168" s="2">
        <v>41823</v>
      </c>
      <c r="F2168" t="s">
        <v>5552</v>
      </c>
      <c r="G2168">
        <v>10</v>
      </c>
      <c r="H2168">
        <v>0</v>
      </c>
      <c r="I2168">
        <v>0</v>
      </c>
      <c r="J2168" t="s">
        <v>17792</v>
      </c>
      <c r="L2168" t="s">
        <v>64</v>
      </c>
      <c r="M2168" t="s">
        <v>943</v>
      </c>
      <c r="N2168" t="s">
        <v>189</v>
      </c>
      <c r="O2168" t="s">
        <v>189</v>
      </c>
      <c r="P2168" t="s">
        <v>3863</v>
      </c>
      <c r="Q2168">
        <v>0</v>
      </c>
      <c r="R2168">
        <v>0</v>
      </c>
      <c r="S2168">
        <v>0</v>
      </c>
      <c r="T2168">
        <v>0</v>
      </c>
      <c r="U2168">
        <v>820</v>
      </c>
      <c r="V2168">
        <v>820</v>
      </c>
      <c r="W2168" s="2">
        <v>41683</v>
      </c>
      <c r="X2168">
        <v>0</v>
      </c>
      <c r="Y2168" t="s">
        <v>67</v>
      </c>
      <c r="Z2168" t="s">
        <v>68</v>
      </c>
      <c r="AA2168" t="s">
        <v>82</v>
      </c>
      <c r="AB2168" t="s">
        <v>5088</v>
      </c>
      <c r="AC2168">
        <v>820</v>
      </c>
      <c r="AD2168" t="s">
        <v>943</v>
      </c>
      <c r="AE2168" t="s">
        <v>945</v>
      </c>
      <c r="AF2168" t="s">
        <v>946</v>
      </c>
      <c r="AG2168">
        <v>12</v>
      </c>
      <c r="AI2168">
        <v>3800</v>
      </c>
      <c r="AK2168" t="s">
        <v>947</v>
      </c>
      <c r="AL2168" t="s">
        <v>948</v>
      </c>
      <c r="AM2168" t="s">
        <v>949</v>
      </c>
    </row>
    <row r="2169" spans="1:39" x14ac:dyDescent="0.25">
      <c r="A2169" s="2">
        <v>41661</v>
      </c>
      <c r="B2169" t="s">
        <v>18345</v>
      </c>
      <c r="C2169" t="s">
        <v>2824</v>
      </c>
      <c r="D2169" s="2">
        <v>41728</v>
      </c>
      <c r="E2169" s="2">
        <v>41728</v>
      </c>
      <c r="F2169" t="s">
        <v>720</v>
      </c>
      <c r="G2169">
        <v>20</v>
      </c>
      <c r="H2169">
        <v>0</v>
      </c>
      <c r="I2169">
        <v>0</v>
      </c>
      <c r="J2169" t="s">
        <v>18346</v>
      </c>
      <c r="L2169" t="s">
        <v>64</v>
      </c>
      <c r="M2169" t="s">
        <v>943</v>
      </c>
      <c r="N2169" t="s">
        <v>189</v>
      </c>
      <c r="Q2169">
        <v>0</v>
      </c>
      <c r="R2169">
        <v>0</v>
      </c>
      <c r="S2169">
        <v>0</v>
      </c>
      <c r="T2169">
        <v>0</v>
      </c>
      <c r="U2169">
        <v>272</v>
      </c>
      <c r="V2169">
        <v>272</v>
      </c>
      <c r="W2169" s="2">
        <v>41676</v>
      </c>
      <c r="X2169">
        <v>0</v>
      </c>
      <c r="Y2169" t="s">
        <v>67</v>
      </c>
      <c r="Z2169" t="s">
        <v>68</v>
      </c>
      <c r="AA2169" t="s">
        <v>82</v>
      </c>
      <c r="AB2169" t="s">
        <v>297</v>
      </c>
      <c r="AC2169">
        <v>272</v>
      </c>
      <c r="AD2169" t="s">
        <v>943</v>
      </c>
      <c r="AE2169" t="s">
        <v>945</v>
      </c>
      <c r="AF2169" t="s">
        <v>946</v>
      </c>
      <c r="AG2169">
        <v>12</v>
      </c>
      <c r="AI2169">
        <v>3800</v>
      </c>
      <c r="AK2169" t="s">
        <v>947</v>
      </c>
      <c r="AL2169" t="s">
        <v>948</v>
      </c>
      <c r="AM2169" t="s">
        <v>949</v>
      </c>
    </row>
    <row r="2170" spans="1:39" x14ac:dyDescent="0.25">
      <c r="A2170" s="2">
        <v>41646</v>
      </c>
      <c r="B2170" t="s">
        <v>18711</v>
      </c>
      <c r="C2170" t="s">
        <v>18712</v>
      </c>
      <c r="D2170" s="2">
        <v>41646</v>
      </c>
      <c r="E2170" s="2">
        <v>41646</v>
      </c>
      <c r="F2170" t="s">
        <v>18713</v>
      </c>
      <c r="G2170">
        <v>1</v>
      </c>
      <c r="H2170">
        <v>0</v>
      </c>
      <c r="I2170">
        <v>0</v>
      </c>
      <c r="L2170" t="s">
        <v>64</v>
      </c>
      <c r="M2170" t="s">
        <v>943</v>
      </c>
      <c r="N2170" t="s">
        <v>189</v>
      </c>
      <c r="O2170" t="s">
        <v>189</v>
      </c>
      <c r="P2170" t="s">
        <v>2932</v>
      </c>
      <c r="Q2170">
        <v>110.4</v>
      </c>
      <c r="R2170">
        <v>0</v>
      </c>
      <c r="S2170">
        <v>110.4</v>
      </c>
      <c r="T2170">
        <v>0</v>
      </c>
      <c r="U2170">
        <v>0</v>
      </c>
      <c r="V2170">
        <v>110.4</v>
      </c>
      <c r="W2170" s="2">
        <v>41648</v>
      </c>
      <c r="X2170">
        <v>0</v>
      </c>
      <c r="Y2170" t="s">
        <v>67</v>
      </c>
      <c r="Z2170" t="s">
        <v>68</v>
      </c>
      <c r="AA2170" t="s">
        <v>755</v>
      </c>
      <c r="AC2170">
        <v>0</v>
      </c>
      <c r="AD2170" t="s">
        <v>943</v>
      </c>
      <c r="AE2170" t="s">
        <v>945</v>
      </c>
      <c r="AF2170" t="s">
        <v>946</v>
      </c>
      <c r="AG2170">
        <v>12</v>
      </c>
      <c r="AI2170">
        <v>3800</v>
      </c>
      <c r="AK2170" t="s">
        <v>947</v>
      </c>
      <c r="AL2170" t="s">
        <v>948</v>
      </c>
      <c r="AM2170" t="s">
        <v>949</v>
      </c>
    </row>
    <row r="2171" spans="1:39" x14ac:dyDescent="0.25">
      <c r="A2171" s="2">
        <v>41920</v>
      </c>
      <c r="B2171" t="s">
        <v>12934</v>
      </c>
      <c r="C2171" t="s">
        <v>12935</v>
      </c>
      <c r="D2171" s="2">
        <v>41948</v>
      </c>
      <c r="E2171" s="2">
        <v>41948</v>
      </c>
      <c r="F2171" t="s">
        <v>12936</v>
      </c>
      <c r="G2171">
        <v>8</v>
      </c>
      <c r="H2171">
        <v>0</v>
      </c>
      <c r="I2171">
        <v>0</v>
      </c>
      <c r="L2171" t="s">
        <v>64</v>
      </c>
      <c r="M2171" t="s">
        <v>12937</v>
      </c>
      <c r="N2171" t="s">
        <v>12938</v>
      </c>
      <c r="O2171" t="s">
        <v>66</v>
      </c>
      <c r="Q2171">
        <v>76.8</v>
      </c>
      <c r="R2171">
        <v>0</v>
      </c>
      <c r="S2171">
        <v>76.8</v>
      </c>
      <c r="T2171">
        <v>0</v>
      </c>
      <c r="U2171">
        <v>0</v>
      </c>
      <c r="V2171">
        <v>0</v>
      </c>
      <c r="X2171">
        <v>0</v>
      </c>
      <c r="Y2171" t="s">
        <v>67</v>
      </c>
      <c r="Z2171" t="s">
        <v>68</v>
      </c>
      <c r="AC2171">
        <v>0</v>
      </c>
      <c r="AD2171" t="s">
        <v>12937</v>
      </c>
      <c r="AE2171" t="s">
        <v>12939</v>
      </c>
      <c r="AF2171" t="s">
        <v>12940</v>
      </c>
      <c r="AG2171">
        <v>2</v>
      </c>
      <c r="AI2171">
        <v>1820</v>
      </c>
      <c r="AK2171" t="s">
        <v>12053</v>
      </c>
      <c r="AL2171" t="s">
        <v>12941</v>
      </c>
      <c r="AM2171" t="s">
        <v>12942</v>
      </c>
    </row>
    <row r="2172" spans="1:39" x14ac:dyDescent="0.25">
      <c r="A2172" s="2">
        <v>41920</v>
      </c>
      <c r="B2172" t="s">
        <v>12943</v>
      </c>
      <c r="C2172" t="s">
        <v>12935</v>
      </c>
      <c r="D2172" s="2">
        <v>41941</v>
      </c>
      <c r="E2172" s="2">
        <v>41941</v>
      </c>
      <c r="F2172" t="s">
        <v>12936</v>
      </c>
      <c r="G2172">
        <v>8</v>
      </c>
      <c r="H2172">
        <v>0</v>
      </c>
      <c r="I2172">
        <v>0</v>
      </c>
      <c r="L2172" t="s">
        <v>64</v>
      </c>
      <c r="M2172" t="s">
        <v>12937</v>
      </c>
      <c r="N2172" t="s">
        <v>12938</v>
      </c>
      <c r="O2172" t="s">
        <v>66</v>
      </c>
      <c r="Q2172">
        <v>76.8</v>
      </c>
      <c r="R2172">
        <v>0</v>
      </c>
      <c r="S2172">
        <v>76.8</v>
      </c>
      <c r="T2172">
        <v>0</v>
      </c>
      <c r="U2172">
        <v>0</v>
      </c>
      <c r="V2172">
        <v>0</v>
      </c>
      <c r="X2172">
        <v>0</v>
      </c>
      <c r="Y2172" t="s">
        <v>67</v>
      </c>
      <c r="Z2172" t="s">
        <v>68</v>
      </c>
      <c r="AC2172">
        <v>0</v>
      </c>
      <c r="AD2172" t="s">
        <v>12937</v>
      </c>
      <c r="AE2172" t="s">
        <v>12939</v>
      </c>
      <c r="AF2172" t="s">
        <v>12940</v>
      </c>
      <c r="AG2172">
        <v>2</v>
      </c>
      <c r="AI2172">
        <v>1820</v>
      </c>
      <c r="AK2172" t="s">
        <v>12053</v>
      </c>
      <c r="AL2172" t="s">
        <v>12941</v>
      </c>
      <c r="AM2172" t="s">
        <v>12942</v>
      </c>
    </row>
    <row r="2173" spans="1:39" x14ac:dyDescent="0.25">
      <c r="A2173" s="2">
        <v>41913</v>
      </c>
      <c r="B2173" t="s">
        <v>12964</v>
      </c>
      <c r="C2173" t="s">
        <v>12935</v>
      </c>
      <c r="D2173" s="2">
        <v>41927</v>
      </c>
      <c r="E2173" s="2">
        <v>41927</v>
      </c>
      <c r="F2173" t="s">
        <v>12936</v>
      </c>
      <c r="G2173">
        <v>8</v>
      </c>
      <c r="H2173">
        <v>0</v>
      </c>
      <c r="I2173">
        <v>0</v>
      </c>
      <c r="L2173" t="s">
        <v>64</v>
      </c>
      <c r="M2173" t="s">
        <v>12937</v>
      </c>
      <c r="N2173" t="s">
        <v>12938</v>
      </c>
      <c r="O2173" t="s">
        <v>66</v>
      </c>
      <c r="Q2173">
        <v>76.8</v>
      </c>
      <c r="R2173">
        <v>0</v>
      </c>
      <c r="S2173">
        <v>76.8</v>
      </c>
      <c r="T2173">
        <v>0</v>
      </c>
      <c r="U2173">
        <v>0</v>
      </c>
      <c r="V2173">
        <v>0</v>
      </c>
      <c r="X2173">
        <v>0</v>
      </c>
      <c r="Y2173" t="s">
        <v>67</v>
      </c>
      <c r="Z2173" t="s">
        <v>68</v>
      </c>
      <c r="AA2173" t="s">
        <v>472</v>
      </c>
      <c r="AC2173">
        <v>0</v>
      </c>
      <c r="AD2173" t="s">
        <v>12937</v>
      </c>
      <c r="AE2173" t="s">
        <v>12939</v>
      </c>
      <c r="AF2173" t="s">
        <v>12940</v>
      </c>
      <c r="AG2173">
        <v>2</v>
      </c>
      <c r="AI2173">
        <v>1820</v>
      </c>
      <c r="AK2173" t="s">
        <v>12053</v>
      </c>
      <c r="AL2173" t="s">
        <v>12941</v>
      </c>
      <c r="AM2173" t="s">
        <v>12942</v>
      </c>
    </row>
    <row r="2174" spans="1:39" x14ac:dyDescent="0.25">
      <c r="A2174" s="2">
        <v>41913</v>
      </c>
      <c r="B2174" t="s">
        <v>12965</v>
      </c>
      <c r="C2174" t="s">
        <v>12935</v>
      </c>
      <c r="D2174" s="2">
        <v>41927</v>
      </c>
      <c r="E2174" s="2">
        <v>41927</v>
      </c>
      <c r="F2174" t="s">
        <v>12936</v>
      </c>
      <c r="G2174">
        <v>8</v>
      </c>
      <c r="H2174">
        <v>0</v>
      </c>
      <c r="I2174">
        <v>0</v>
      </c>
      <c r="L2174" t="s">
        <v>64</v>
      </c>
      <c r="M2174" t="s">
        <v>12937</v>
      </c>
      <c r="N2174" t="s">
        <v>12938</v>
      </c>
      <c r="O2174" t="s">
        <v>66</v>
      </c>
      <c r="Q2174">
        <v>76.8</v>
      </c>
      <c r="R2174">
        <v>0</v>
      </c>
      <c r="S2174">
        <v>76.8</v>
      </c>
      <c r="T2174">
        <v>0</v>
      </c>
      <c r="U2174">
        <v>0</v>
      </c>
      <c r="V2174">
        <v>0</v>
      </c>
      <c r="X2174">
        <v>0</v>
      </c>
      <c r="Y2174" t="s">
        <v>67</v>
      </c>
      <c r="Z2174" t="s">
        <v>68</v>
      </c>
      <c r="AA2174" t="s">
        <v>472</v>
      </c>
      <c r="AC2174">
        <v>0</v>
      </c>
      <c r="AD2174" t="s">
        <v>12937</v>
      </c>
      <c r="AE2174" t="s">
        <v>12939</v>
      </c>
      <c r="AF2174" t="s">
        <v>12940</v>
      </c>
      <c r="AG2174">
        <v>2</v>
      </c>
      <c r="AI2174">
        <v>1820</v>
      </c>
      <c r="AK2174" t="s">
        <v>12053</v>
      </c>
      <c r="AL2174" t="s">
        <v>12941</v>
      </c>
      <c r="AM2174" t="s">
        <v>12942</v>
      </c>
    </row>
    <row r="2175" spans="1:39" x14ac:dyDescent="0.25">
      <c r="A2175" s="2">
        <v>41912</v>
      </c>
      <c r="B2175" t="s">
        <v>12966</v>
      </c>
      <c r="C2175" t="s">
        <v>12935</v>
      </c>
      <c r="D2175" s="2">
        <v>41925</v>
      </c>
      <c r="E2175" s="2">
        <v>41925</v>
      </c>
      <c r="F2175" t="s">
        <v>12936</v>
      </c>
      <c r="G2175">
        <v>8</v>
      </c>
      <c r="H2175">
        <v>0</v>
      </c>
      <c r="I2175">
        <v>0</v>
      </c>
      <c r="L2175" t="s">
        <v>64</v>
      </c>
      <c r="M2175" t="s">
        <v>12937</v>
      </c>
      <c r="N2175" t="s">
        <v>12938</v>
      </c>
      <c r="O2175" t="s">
        <v>66</v>
      </c>
      <c r="Q2175">
        <v>76.8</v>
      </c>
      <c r="R2175">
        <v>0</v>
      </c>
      <c r="S2175">
        <v>76.8</v>
      </c>
      <c r="T2175">
        <v>0</v>
      </c>
      <c r="U2175">
        <v>0</v>
      </c>
      <c r="V2175">
        <v>0</v>
      </c>
      <c r="X2175">
        <v>0</v>
      </c>
      <c r="Y2175" t="s">
        <v>67</v>
      </c>
      <c r="Z2175" t="s">
        <v>68</v>
      </c>
      <c r="AA2175" t="s">
        <v>472</v>
      </c>
      <c r="AC2175">
        <v>0</v>
      </c>
      <c r="AD2175" t="s">
        <v>12937</v>
      </c>
      <c r="AE2175" t="s">
        <v>12939</v>
      </c>
      <c r="AF2175" t="s">
        <v>12940</v>
      </c>
      <c r="AG2175">
        <v>2</v>
      </c>
      <c r="AI2175">
        <v>1820</v>
      </c>
      <c r="AK2175" t="s">
        <v>12053</v>
      </c>
      <c r="AL2175" t="s">
        <v>12941</v>
      </c>
      <c r="AM2175" t="s">
        <v>12942</v>
      </c>
    </row>
    <row r="2176" spans="1:39" x14ac:dyDescent="0.25">
      <c r="A2176" s="2">
        <v>41877</v>
      </c>
      <c r="B2176" t="s">
        <v>13378</v>
      </c>
      <c r="C2176" t="s">
        <v>12935</v>
      </c>
      <c r="D2176" s="2">
        <v>41906</v>
      </c>
      <c r="E2176" s="2">
        <v>41906</v>
      </c>
      <c r="F2176" t="s">
        <v>12936</v>
      </c>
      <c r="G2176">
        <v>8</v>
      </c>
      <c r="H2176">
        <v>0</v>
      </c>
      <c r="I2176">
        <v>0</v>
      </c>
      <c r="L2176" t="s">
        <v>64</v>
      </c>
      <c r="M2176" t="s">
        <v>12937</v>
      </c>
      <c r="N2176" t="s">
        <v>12938</v>
      </c>
      <c r="O2176" t="s">
        <v>66</v>
      </c>
      <c r="Q2176">
        <v>0</v>
      </c>
      <c r="R2176">
        <v>0</v>
      </c>
      <c r="S2176">
        <v>0</v>
      </c>
      <c r="T2176">
        <v>0</v>
      </c>
      <c r="U2176">
        <v>0</v>
      </c>
      <c r="V2176">
        <v>0</v>
      </c>
      <c r="X2176">
        <v>0</v>
      </c>
      <c r="Y2176" t="s">
        <v>67</v>
      </c>
      <c r="Z2176" t="s">
        <v>12981</v>
      </c>
      <c r="AA2176" t="s">
        <v>472</v>
      </c>
      <c r="AC2176">
        <v>0</v>
      </c>
      <c r="AD2176" t="s">
        <v>12937</v>
      </c>
      <c r="AE2176" t="s">
        <v>12939</v>
      </c>
      <c r="AF2176" t="s">
        <v>12940</v>
      </c>
      <c r="AG2176">
        <v>2</v>
      </c>
      <c r="AI2176">
        <v>1820</v>
      </c>
      <c r="AK2176" t="s">
        <v>12053</v>
      </c>
      <c r="AL2176" t="s">
        <v>12941</v>
      </c>
      <c r="AM2176" t="s">
        <v>12942</v>
      </c>
    </row>
    <row r="2177" spans="1:39" x14ac:dyDescent="0.25">
      <c r="A2177" s="2">
        <v>41877</v>
      </c>
      <c r="B2177" t="s">
        <v>13379</v>
      </c>
      <c r="C2177" t="s">
        <v>12935</v>
      </c>
      <c r="D2177" s="2">
        <v>41885</v>
      </c>
      <c r="E2177" s="2">
        <v>41885</v>
      </c>
      <c r="F2177" t="s">
        <v>12936</v>
      </c>
      <c r="G2177">
        <v>8</v>
      </c>
      <c r="H2177">
        <v>0</v>
      </c>
      <c r="I2177">
        <v>0</v>
      </c>
      <c r="L2177" t="s">
        <v>64</v>
      </c>
      <c r="M2177" t="s">
        <v>12937</v>
      </c>
      <c r="N2177" t="s">
        <v>12938</v>
      </c>
      <c r="O2177" t="s">
        <v>66</v>
      </c>
      <c r="Q2177">
        <v>0</v>
      </c>
      <c r="R2177">
        <v>0</v>
      </c>
      <c r="S2177">
        <v>0</v>
      </c>
      <c r="T2177">
        <v>0</v>
      </c>
      <c r="U2177">
        <v>0</v>
      </c>
      <c r="V2177">
        <v>0</v>
      </c>
      <c r="X2177">
        <v>0</v>
      </c>
      <c r="Y2177" t="s">
        <v>67</v>
      </c>
      <c r="Z2177" t="s">
        <v>12981</v>
      </c>
      <c r="AA2177" t="s">
        <v>472</v>
      </c>
      <c r="AC2177">
        <v>0</v>
      </c>
      <c r="AD2177" t="s">
        <v>12937</v>
      </c>
      <c r="AE2177" t="s">
        <v>12939</v>
      </c>
      <c r="AF2177" t="s">
        <v>12940</v>
      </c>
      <c r="AG2177">
        <v>2</v>
      </c>
      <c r="AI2177">
        <v>1820</v>
      </c>
      <c r="AK2177" t="s">
        <v>12053</v>
      </c>
      <c r="AL2177" t="s">
        <v>12941</v>
      </c>
      <c r="AM2177" t="s">
        <v>12942</v>
      </c>
    </row>
    <row r="2178" spans="1:39" x14ac:dyDescent="0.25">
      <c r="A2178" s="2">
        <v>41816</v>
      </c>
      <c r="B2178" t="s">
        <v>14380</v>
      </c>
      <c r="C2178" t="s">
        <v>12935</v>
      </c>
      <c r="D2178" s="2">
        <v>41878</v>
      </c>
      <c r="E2178" s="2">
        <v>41878</v>
      </c>
      <c r="F2178" t="s">
        <v>12936</v>
      </c>
      <c r="G2178">
        <v>96</v>
      </c>
      <c r="H2178">
        <v>0</v>
      </c>
      <c r="I2178">
        <v>0</v>
      </c>
      <c r="L2178" t="s">
        <v>64</v>
      </c>
      <c r="M2178" t="s">
        <v>12937</v>
      </c>
      <c r="N2178" t="s">
        <v>12938</v>
      </c>
      <c r="O2178" t="s">
        <v>66</v>
      </c>
      <c r="Q2178">
        <v>76.8</v>
      </c>
      <c r="R2178">
        <v>0</v>
      </c>
      <c r="S2178">
        <v>76.8</v>
      </c>
      <c r="T2178">
        <v>0</v>
      </c>
      <c r="U2178">
        <v>0</v>
      </c>
      <c r="V2178">
        <v>0</v>
      </c>
      <c r="X2178">
        <v>0</v>
      </c>
      <c r="Y2178" t="s">
        <v>67</v>
      </c>
      <c r="Z2178" t="s">
        <v>81</v>
      </c>
      <c r="AA2178" t="s">
        <v>472</v>
      </c>
      <c r="AC2178">
        <v>0</v>
      </c>
      <c r="AD2178" t="s">
        <v>12937</v>
      </c>
      <c r="AE2178" t="s">
        <v>12939</v>
      </c>
      <c r="AF2178" t="s">
        <v>12940</v>
      </c>
      <c r="AG2178">
        <v>2</v>
      </c>
      <c r="AI2178">
        <v>1820</v>
      </c>
      <c r="AK2178" t="s">
        <v>12053</v>
      </c>
      <c r="AL2178" t="s">
        <v>12941</v>
      </c>
      <c r="AM2178" t="s">
        <v>12942</v>
      </c>
    </row>
    <row r="2179" spans="1:39" x14ac:dyDescent="0.25">
      <c r="A2179" s="2">
        <v>41816</v>
      </c>
      <c r="B2179" t="s">
        <v>14381</v>
      </c>
      <c r="C2179" t="s">
        <v>12935</v>
      </c>
      <c r="D2179" s="2">
        <v>41871</v>
      </c>
      <c r="E2179" s="2">
        <v>41871</v>
      </c>
      <c r="F2179" t="s">
        <v>12936</v>
      </c>
      <c r="G2179">
        <v>8</v>
      </c>
      <c r="H2179">
        <v>0</v>
      </c>
      <c r="I2179">
        <v>0</v>
      </c>
      <c r="L2179" t="s">
        <v>64</v>
      </c>
      <c r="M2179" t="s">
        <v>12937</v>
      </c>
      <c r="N2179" t="s">
        <v>12938</v>
      </c>
      <c r="O2179" t="s">
        <v>66</v>
      </c>
      <c r="Q2179">
        <v>76.8</v>
      </c>
      <c r="R2179">
        <v>0</v>
      </c>
      <c r="S2179">
        <v>76.8</v>
      </c>
      <c r="T2179">
        <v>0</v>
      </c>
      <c r="U2179">
        <v>0</v>
      </c>
      <c r="V2179">
        <v>0</v>
      </c>
      <c r="X2179">
        <v>0</v>
      </c>
      <c r="Y2179" t="s">
        <v>67</v>
      </c>
      <c r="Z2179" t="s">
        <v>81</v>
      </c>
      <c r="AA2179" t="s">
        <v>472</v>
      </c>
      <c r="AC2179">
        <v>0</v>
      </c>
      <c r="AD2179" t="s">
        <v>12937</v>
      </c>
      <c r="AE2179" t="s">
        <v>12939</v>
      </c>
      <c r="AF2179" t="s">
        <v>12940</v>
      </c>
      <c r="AG2179">
        <v>2</v>
      </c>
      <c r="AI2179">
        <v>1820</v>
      </c>
      <c r="AK2179" t="s">
        <v>12053</v>
      </c>
      <c r="AL2179" t="s">
        <v>12941</v>
      </c>
      <c r="AM2179" t="s">
        <v>12942</v>
      </c>
    </row>
    <row r="2180" spans="1:39" x14ac:dyDescent="0.25">
      <c r="A2180" s="2">
        <v>41816</v>
      </c>
      <c r="B2180" t="s">
        <v>14382</v>
      </c>
      <c r="C2180" t="s">
        <v>12935</v>
      </c>
      <c r="D2180" s="2">
        <v>41857</v>
      </c>
      <c r="E2180" s="2">
        <v>41857</v>
      </c>
      <c r="F2180" t="s">
        <v>12936</v>
      </c>
      <c r="G2180">
        <v>8</v>
      </c>
      <c r="H2180">
        <v>0</v>
      </c>
      <c r="I2180">
        <v>0</v>
      </c>
      <c r="L2180" t="s">
        <v>64</v>
      </c>
      <c r="M2180" t="s">
        <v>12937</v>
      </c>
      <c r="N2180" t="s">
        <v>12938</v>
      </c>
      <c r="O2180" t="s">
        <v>66</v>
      </c>
      <c r="Q2180">
        <v>76.8</v>
      </c>
      <c r="R2180">
        <v>0</v>
      </c>
      <c r="S2180">
        <v>76.8</v>
      </c>
      <c r="T2180">
        <v>0</v>
      </c>
      <c r="U2180">
        <v>0</v>
      </c>
      <c r="V2180">
        <v>0</v>
      </c>
      <c r="X2180">
        <v>0</v>
      </c>
      <c r="Y2180" t="s">
        <v>67</v>
      </c>
      <c r="Z2180" t="s">
        <v>81</v>
      </c>
      <c r="AA2180" t="s">
        <v>472</v>
      </c>
      <c r="AC2180">
        <v>0</v>
      </c>
      <c r="AD2180" t="s">
        <v>12937</v>
      </c>
      <c r="AE2180" t="s">
        <v>12939</v>
      </c>
      <c r="AF2180" t="s">
        <v>12940</v>
      </c>
      <c r="AG2180">
        <v>2</v>
      </c>
      <c r="AI2180">
        <v>1820</v>
      </c>
      <c r="AK2180" t="s">
        <v>12053</v>
      </c>
      <c r="AL2180" t="s">
        <v>12941</v>
      </c>
      <c r="AM2180" t="s">
        <v>12942</v>
      </c>
    </row>
    <row r="2181" spans="1:39" x14ac:dyDescent="0.25">
      <c r="A2181" s="2">
        <v>41816</v>
      </c>
      <c r="B2181" t="s">
        <v>14383</v>
      </c>
      <c r="C2181" t="s">
        <v>12935</v>
      </c>
      <c r="D2181" s="2">
        <v>41850</v>
      </c>
      <c r="E2181" s="2">
        <v>41850</v>
      </c>
      <c r="F2181" t="s">
        <v>12936</v>
      </c>
      <c r="G2181">
        <v>8</v>
      </c>
      <c r="H2181">
        <v>0</v>
      </c>
      <c r="I2181">
        <v>0</v>
      </c>
      <c r="L2181" t="s">
        <v>64</v>
      </c>
      <c r="M2181" t="s">
        <v>12937</v>
      </c>
      <c r="N2181" t="s">
        <v>12938</v>
      </c>
      <c r="O2181" t="s">
        <v>66</v>
      </c>
      <c r="Q2181">
        <v>76.8</v>
      </c>
      <c r="R2181">
        <v>0</v>
      </c>
      <c r="S2181">
        <v>76.8</v>
      </c>
      <c r="T2181">
        <v>0</v>
      </c>
      <c r="U2181">
        <v>0</v>
      </c>
      <c r="V2181">
        <v>0</v>
      </c>
      <c r="X2181">
        <v>0</v>
      </c>
      <c r="Y2181" t="s">
        <v>67</v>
      </c>
      <c r="Z2181" t="s">
        <v>12981</v>
      </c>
      <c r="AA2181" t="s">
        <v>472</v>
      </c>
      <c r="AC2181">
        <v>0</v>
      </c>
      <c r="AD2181" t="s">
        <v>12937</v>
      </c>
      <c r="AE2181" t="s">
        <v>12939</v>
      </c>
      <c r="AF2181" t="s">
        <v>12940</v>
      </c>
      <c r="AG2181">
        <v>2</v>
      </c>
      <c r="AI2181">
        <v>1820</v>
      </c>
      <c r="AK2181" t="s">
        <v>12053</v>
      </c>
      <c r="AL2181" t="s">
        <v>12941</v>
      </c>
      <c r="AM2181" t="s">
        <v>12942</v>
      </c>
    </row>
    <row r="2182" spans="1:39" x14ac:dyDescent="0.25">
      <c r="A2182" s="2">
        <v>41816</v>
      </c>
      <c r="B2182" t="s">
        <v>14384</v>
      </c>
      <c r="C2182" t="s">
        <v>12935</v>
      </c>
      <c r="D2182" s="2">
        <v>41848</v>
      </c>
      <c r="E2182" s="2">
        <v>41848</v>
      </c>
      <c r="F2182" t="s">
        <v>12936</v>
      </c>
      <c r="G2182">
        <v>8</v>
      </c>
      <c r="H2182">
        <v>0</v>
      </c>
      <c r="I2182">
        <v>0</v>
      </c>
      <c r="L2182" t="s">
        <v>64</v>
      </c>
      <c r="M2182" t="s">
        <v>12937</v>
      </c>
      <c r="N2182" t="s">
        <v>12938</v>
      </c>
      <c r="O2182" t="s">
        <v>66</v>
      </c>
      <c r="Q2182">
        <v>76.8</v>
      </c>
      <c r="R2182">
        <v>0</v>
      </c>
      <c r="S2182">
        <v>76.8</v>
      </c>
      <c r="T2182">
        <v>0</v>
      </c>
      <c r="U2182">
        <v>0</v>
      </c>
      <c r="V2182">
        <v>0</v>
      </c>
      <c r="X2182">
        <v>0</v>
      </c>
      <c r="Y2182" t="s">
        <v>67</v>
      </c>
      <c r="Z2182" t="s">
        <v>12981</v>
      </c>
      <c r="AA2182" t="s">
        <v>472</v>
      </c>
      <c r="AC2182">
        <v>0</v>
      </c>
      <c r="AD2182" t="s">
        <v>12937</v>
      </c>
      <c r="AE2182" t="s">
        <v>12939</v>
      </c>
      <c r="AF2182" t="s">
        <v>12940</v>
      </c>
      <c r="AG2182">
        <v>2</v>
      </c>
      <c r="AI2182">
        <v>1820</v>
      </c>
      <c r="AK2182" t="s">
        <v>12053</v>
      </c>
      <c r="AL2182" t="s">
        <v>12941</v>
      </c>
      <c r="AM2182" t="s">
        <v>12942</v>
      </c>
    </row>
    <row r="2183" spans="1:39" x14ac:dyDescent="0.25">
      <c r="A2183" s="2">
        <v>41816</v>
      </c>
      <c r="B2183" t="s">
        <v>14385</v>
      </c>
      <c r="C2183" t="s">
        <v>12935</v>
      </c>
      <c r="D2183" s="2">
        <v>41836</v>
      </c>
      <c r="E2183" s="2">
        <v>41836</v>
      </c>
      <c r="F2183" t="s">
        <v>14180</v>
      </c>
      <c r="G2183">
        <v>8</v>
      </c>
      <c r="H2183">
        <v>0</v>
      </c>
      <c r="I2183">
        <v>0</v>
      </c>
      <c r="L2183" t="s">
        <v>64</v>
      </c>
      <c r="M2183" t="s">
        <v>12937</v>
      </c>
      <c r="N2183" t="s">
        <v>12938</v>
      </c>
      <c r="O2183" t="s">
        <v>66</v>
      </c>
      <c r="Q2183">
        <v>76.8</v>
      </c>
      <c r="R2183">
        <v>0</v>
      </c>
      <c r="S2183">
        <v>76.8</v>
      </c>
      <c r="T2183">
        <v>0</v>
      </c>
      <c r="U2183">
        <v>0</v>
      </c>
      <c r="V2183">
        <v>0</v>
      </c>
      <c r="X2183">
        <v>0</v>
      </c>
      <c r="Y2183" t="s">
        <v>67</v>
      </c>
      <c r="Z2183" t="s">
        <v>81</v>
      </c>
      <c r="AA2183" t="s">
        <v>472</v>
      </c>
      <c r="AC2183">
        <v>0</v>
      </c>
      <c r="AD2183" t="s">
        <v>12937</v>
      </c>
      <c r="AE2183" t="s">
        <v>12939</v>
      </c>
      <c r="AF2183" t="s">
        <v>12940</v>
      </c>
      <c r="AG2183">
        <v>2</v>
      </c>
      <c r="AI2183">
        <v>1820</v>
      </c>
      <c r="AK2183" t="s">
        <v>12053</v>
      </c>
      <c r="AL2183" t="s">
        <v>12941</v>
      </c>
      <c r="AM2183" t="s">
        <v>12942</v>
      </c>
    </row>
    <row r="2184" spans="1:39" x14ac:dyDescent="0.25">
      <c r="A2184" s="2">
        <v>41816</v>
      </c>
      <c r="B2184" t="s">
        <v>14413</v>
      </c>
      <c r="C2184" t="s">
        <v>14414</v>
      </c>
      <c r="D2184" s="2">
        <v>41816</v>
      </c>
      <c r="E2184" s="2">
        <v>41816</v>
      </c>
      <c r="G2184">
        <v>8</v>
      </c>
      <c r="H2184">
        <v>0</v>
      </c>
      <c r="I2184">
        <v>0</v>
      </c>
      <c r="L2184" t="s">
        <v>64</v>
      </c>
      <c r="M2184" t="s">
        <v>12937</v>
      </c>
      <c r="N2184" t="s">
        <v>12938</v>
      </c>
      <c r="O2184" t="s">
        <v>66</v>
      </c>
      <c r="Q2184" t="s">
        <v>14233</v>
      </c>
      <c r="R2184">
        <v>0</v>
      </c>
      <c r="S2184" t="s">
        <v>14233</v>
      </c>
      <c r="T2184">
        <v>0</v>
      </c>
      <c r="U2184">
        <v>0</v>
      </c>
      <c r="V2184">
        <v>0</v>
      </c>
      <c r="X2184">
        <v>0</v>
      </c>
      <c r="Y2184" t="s">
        <v>67</v>
      </c>
      <c r="Z2184" t="s">
        <v>68</v>
      </c>
      <c r="AA2184" t="s">
        <v>472</v>
      </c>
      <c r="AC2184">
        <v>0</v>
      </c>
      <c r="AD2184" t="s">
        <v>12937</v>
      </c>
      <c r="AE2184" t="s">
        <v>12939</v>
      </c>
      <c r="AF2184" t="s">
        <v>12940</v>
      </c>
      <c r="AG2184">
        <v>2</v>
      </c>
      <c r="AI2184">
        <v>1820</v>
      </c>
      <c r="AK2184" t="s">
        <v>12053</v>
      </c>
      <c r="AL2184" t="s">
        <v>12941</v>
      </c>
      <c r="AM2184" t="s">
        <v>12942</v>
      </c>
    </row>
    <row r="2185" spans="1:39" x14ac:dyDescent="0.25">
      <c r="A2185" s="2">
        <v>41794</v>
      </c>
      <c r="B2185" t="s">
        <v>15012</v>
      </c>
      <c r="C2185" t="s">
        <v>12935</v>
      </c>
      <c r="D2185" s="2">
        <v>41820</v>
      </c>
      <c r="E2185" s="2">
        <v>41820</v>
      </c>
      <c r="F2185" t="s">
        <v>12936</v>
      </c>
      <c r="G2185">
        <v>8</v>
      </c>
      <c r="H2185">
        <v>0</v>
      </c>
      <c r="I2185">
        <v>0</v>
      </c>
      <c r="L2185" t="s">
        <v>64</v>
      </c>
      <c r="M2185" t="s">
        <v>12937</v>
      </c>
      <c r="N2185" t="s">
        <v>12938</v>
      </c>
      <c r="O2185" t="s">
        <v>66</v>
      </c>
      <c r="Q2185">
        <v>76.8</v>
      </c>
      <c r="R2185">
        <v>0</v>
      </c>
      <c r="S2185">
        <v>76.8</v>
      </c>
      <c r="T2185">
        <v>0</v>
      </c>
      <c r="U2185">
        <v>0</v>
      </c>
      <c r="V2185">
        <v>0</v>
      </c>
      <c r="X2185">
        <v>0</v>
      </c>
      <c r="Y2185" t="s">
        <v>67</v>
      </c>
      <c r="Z2185" t="s">
        <v>68</v>
      </c>
      <c r="AA2185" t="s">
        <v>472</v>
      </c>
      <c r="AC2185">
        <v>0</v>
      </c>
      <c r="AD2185" t="s">
        <v>12937</v>
      </c>
      <c r="AE2185" t="s">
        <v>12939</v>
      </c>
      <c r="AF2185" t="s">
        <v>12940</v>
      </c>
      <c r="AG2185">
        <v>2</v>
      </c>
      <c r="AI2185">
        <v>1820</v>
      </c>
      <c r="AK2185" t="s">
        <v>12053</v>
      </c>
      <c r="AL2185" t="s">
        <v>12941</v>
      </c>
      <c r="AM2185" t="s">
        <v>12942</v>
      </c>
    </row>
    <row r="2186" spans="1:39" x14ac:dyDescent="0.25">
      <c r="A2186" s="2">
        <v>41794</v>
      </c>
      <c r="B2186" t="s">
        <v>15013</v>
      </c>
      <c r="C2186" t="s">
        <v>12935</v>
      </c>
      <c r="D2186" s="2">
        <v>41813</v>
      </c>
      <c r="E2186" s="2">
        <v>41813</v>
      </c>
      <c r="F2186" t="s">
        <v>12936</v>
      </c>
      <c r="G2186">
        <v>8</v>
      </c>
      <c r="H2186">
        <v>0</v>
      </c>
      <c r="I2186">
        <v>0</v>
      </c>
      <c r="L2186" t="s">
        <v>64</v>
      </c>
      <c r="M2186" t="s">
        <v>12937</v>
      </c>
      <c r="N2186" t="s">
        <v>12938</v>
      </c>
      <c r="O2186" t="s">
        <v>66</v>
      </c>
      <c r="Q2186">
        <v>76.8</v>
      </c>
      <c r="R2186">
        <v>0</v>
      </c>
      <c r="S2186">
        <v>76.8</v>
      </c>
      <c r="T2186">
        <v>0</v>
      </c>
      <c r="U2186">
        <v>0</v>
      </c>
      <c r="V2186">
        <v>0</v>
      </c>
      <c r="X2186">
        <v>0</v>
      </c>
      <c r="Y2186" t="s">
        <v>67</v>
      </c>
      <c r="Z2186" t="s">
        <v>68</v>
      </c>
      <c r="AA2186" t="s">
        <v>472</v>
      </c>
      <c r="AC2186">
        <v>0</v>
      </c>
      <c r="AD2186" t="s">
        <v>12937</v>
      </c>
      <c r="AE2186" t="s">
        <v>12939</v>
      </c>
      <c r="AF2186" t="s">
        <v>12940</v>
      </c>
      <c r="AG2186">
        <v>2</v>
      </c>
      <c r="AI2186">
        <v>1820</v>
      </c>
      <c r="AK2186" t="s">
        <v>12053</v>
      </c>
      <c r="AL2186" t="s">
        <v>12941</v>
      </c>
      <c r="AM2186" t="s">
        <v>12942</v>
      </c>
    </row>
    <row r="2187" spans="1:39" x14ac:dyDescent="0.25">
      <c r="A2187" s="2">
        <v>41794</v>
      </c>
      <c r="B2187" t="s">
        <v>15014</v>
      </c>
      <c r="C2187" t="s">
        <v>15015</v>
      </c>
      <c r="D2187" s="2">
        <v>41806</v>
      </c>
      <c r="E2187" s="2">
        <v>41806</v>
      </c>
      <c r="F2187" t="s">
        <v>12936</v>
      </c>
      <c r="G2187">
        <v>8</v>
      </c>
      <c r="H2187">
        <v>0</v>
      </c>
      <c r="I2187">
        <v>0</v>
      </c>
      <c r="L2187" t="s">
        <v>64</v>
      </c>
      <c r="M2187" t="s">
        <v>12937</v>
      </c>
      <c r="N2187" t="s">
        <v>12938</v>
      </c>
      <c r="O2187" t="s">
        <v>66</v>
      </c>
      <c r="Q2187">
        <v>76.8</v>
      </c>
      <c r="R2187">
        <v>0</v>
      </c>
      <c r="S2187">
        <v>76.8</v>
      </c>
      <c r="T2187">
        <v>0</v>
      </c>
      <c r="U2187">
        <v>0</v>
      </c>
      <c r="V2187">
        <v>0</v>
      </c>
      <c r="X2187">
        <v>0</v>
      </c>
      <c r="Y2187" t="s">
        <v>67</v>
      </c>
      <c r="Z2187" t="s">
        <v>68</v>
      </c>
      <c r="AA2187" t="s">
        <v>472</v>
      </c>
      <c r="AC2187">
        <v>0</v>
      </c>
      <c r="AD2187" t="s">
        <v>12937</v>
      </c>
      <c r="AE2187" t="s">
        <v>12939</v>
      </c>
      <c r="AF2187" t="s">
        <v>12940</v>
      </c>
      <c r="AG2187">
        <v>2</v>
      </c>
      <c r="AI2187">
        <v>1820</v>
      </c>
      <c r="AK2187" t="s">
        <v>12053</v>
      </c>
      <c r="AL2187" t="s">
        <v>12941</v>
      </c>
      <c r="AM2187" t="s">
        <v>12942</v>
      </c>
    </row>
    <row r="2188" spans="1:39" x14ac:dyDescent="0.25">
      <c r="A2188" s="2">
        <v>41771</v>
      </c>
      <c r="B2188" t="s">
        <v>15583</v>
      </c>
      <c r="C2188" t="s">
        <v>12935</v>
      </c>
      <c r="D2188" s="2">
        <v>41787</v>
      </c>
      <c r="E2188" s="2">
        <v>41787</v>
      </c>
      <c r="F2188" t="s">
        <v>12936</v>
      </c>
      <c r="G2188">
        <v>8</v>
      </c>
      <c r="H2188">
        <v>0</v>
      </c>
      <c r="I2188">
        <v>0</v>
      </c>
      <c r="L2188" t="s">
        <v>64</v>
      </c>
      <c r="M2188" t="s">
        <v>12937</v>
      </c>
      <c r="N2188" t="s">
        <v>12938</v>
      </c>
      <c r="O2188" t="s">
        <v>66</v>
      </c>
      <c r="Q2188">
        <v>76.8</v>
      </c>
      <c r="R2188">
        <v>0</v>
      </c>
      <c r="S2188">
        <v>76.8</v>
      </c>
      <c r="T2188">
        <v>0</v>
      </c>
      <c r="U2188">
        <v>0</v>
      </c>
      <c r="V2188">
        <v>0</v>
      </c>
      <c r="X2188">
        <v>0</v>
      </c>
      <c r="Y2188" t="s">
        <v>67</v>
      </c>
      <c r="Z2188" t="s">
        <v>68</v>
      </c>
      <c r="AA2188" t="s">
        <v>472</v>
      </c>
      <c r="AC2188">
        <v>0</v>
      </c>
      <c r="AD2188" t="s">
        <v>12937</v>
      </c>
      <c r="AE2188" t="s">
        <v>12939</v>
      </c>
      <c r="AF2188" t="s">
        <v>12940</v>
      </c>
      <c r="AG2188">
        <v>2</v>
      </c>
      <c r="AI2188">
        <v>1820</v>
      </c>
      <c r="AK2188" t="s">
        <v>12053</v>
      </c>
      <c r="AL2188" t="s">
        <v>12941</v>
      </c>
      <c r="AM2188" t="s">
        <v>12942</v>
      </c>
    </row>
    <row r="2189" spans="1:39" x14ac:dyDescent="0.25">
      <c r="A2189" s="2">
        <v>41771</v>
      </c>
      <c r="B2189" t="s">
        <v>15584</v>
      </c>
      <c r="C2189" t="s">
        <v>12935</v>
      </c>
      <c r="D2189" s="2">
        <v>41773</v>
      </c>
      <c r="E2189" s="2">
        <v>41773</v>
      </c>
      <c r="F2189" t="s">
        <v>12936</v>
      </c>
      <c r="G2189">
        <v>8</v>
      </c>
      <c r="H2189">
        <v>0</v>
      </c>
      <c r="I2189">
        <v>0</v>
      </c>
      <c r="L2189" t="s">
        <v>64</v>
      </c>
      <c r="M2189" t="s">
        <v>12937</v>
      </c>
      <c r="N2189" t="s">
        <v>12938</v>
      </c>
      <c r="O2189" t="s">
        <v>66</v>
      </c>
      <c r="Q2189">
        <v>76.8</v>
      </c>
      <c r="R2189">
        <v>0</v>
      </c>
      <c r="S2189">
        <v>76.8</v>
      </c>
      <c r="T2189">
        <v>0</v>
      </c>
      <c r="U2189">
        <v>0</v>
      </c>
      <c r="V2189">
        <v>0</v>
      </c>
      <c r="X2189">
        <v>0</v>
      </c>
      <c r="Y2189" t="s">
        <v>67</v>
      </c>
      <c r="Z2189" t="s">
        <v>68</v>
      </c>
      <c r="AA2189" t="s">
        <v>472</v>
      </c>
      <c r="AC2189">
        <v>0</v>
      </c>
      <c r="AD2189" t="s">
        <v>12937</v>
      </c>
      <c r="AE2189" t="s">
        <v>12939</v>
      </c>
      <c r="AF2189" t="s">
        <v>12940</v>
      </c>
      <c r="AG2189">
        <v>2</v>
      </c>
      <c r="AI2189">
        <v>1820</v>
      </c>
      <c r="AK2189" t="s">
        <v>12053</v>
      </c>
      <c r="AL2189" t="s">
        <v>12941</v>
      </c>
      <c r="AM2189" t="s">
        <v>12942</v>
      </c>
    </row>
    <row r="2190" spans="1:39" x14ac:dyDescent="0.25">
      <c r="A2190" s="2">
        <v>41732</v>
      </c>
      <c r="B2190" t="s">
        <v>16254</v>
      </c>
      <c r="C2190" t="s">
        <v>16255</v>
      </c>
      <c r="D2190" s="2">
        <v>41752</v>
      </c>
      <c r="E2190" s="2">
        <v>41752</v>
      </c>
      <c r="F2190" t="s">
        <v>16256</v>
      </c>
      <c r="G2190">
        <v>8</v>
      </c>
      <c r="H2190">
        <v>0</v>
      </c>
      <c r="I2190">
        <v>0</v>
      </c>
      <c r="L2190" t="s">
        <v>64</v>
      </c>
      <c r="M2190" t="s">
        <v>12937</v>
      </c>
      <c r="N2190" t="s">
        <v>12938</v>
      </c>
      <c r="O2190" t="s">
        <v>66</v>
      </c>
      <c r="Q2190">
        <v>76.8</v>
      </c>
      <c r="R2190">
        <v>0</v>
      </c>
      <c r="S2190">
        <v>76.8</v>
      </c>
      <c r="T2190">
        <v>0</v>
      </c>
      <c r="U2190">
        <v>0</v>
      </c>
      <c r="V2190">
        <v>0</v>
      </c>
      <c r="X2190">
        <v>0</v>
      </c>
      <c r="Y2190" t="s">
        <v>67</v>
      </c>
      <c r="Z2190" t="s">
        <v>68</v>
      </c>
      <c r="AA2190" t="s">
        <v>472</v>
      </c>
      <c r="AC2190">
        <v>0</v>
      </c>
      <c r="AD2190" t="s">
        <v>12937</v>
      </c>
      <c r="AE2190" t="s">
        <v>12939</v>
      </c>
      <c r="AF2190" t="s">
        <v>12940</v>
      </c>
      <c r="AG2190">
        <v>2</v>
      </c>
      <c r="AI2190">
        <v>1820</v>
      </c>
      <c r="AK2190" t="s">
        <v>12053</v>
      </c>
      <c r="AL2190" t="s">
        <v>12941</v>
      </c>
      <c r="AM2190" t="s">
        <v>12942</v>
      </c>
    </row>
    <row r="2191" spans="1:39" x14ac:dyDescent="0.25">
      <c r="A2191" s="2">
        <v>41732</v>
      </c>
      <c r="B2191" t="s">
        <v>16257</v>
      </c>
      <c r="C2191" t="s">
        <v>16255</v>
      </c>
      <c r="D2191" s="2">
        <v>41746</v>
      </c>
      <c r="E2191" s="2">
        <v>41746</v>
      </c>
      <c r="F2191" t="s">
        <v>12936</v>
      </c>
      <c r="G2191">
        <v>8</v>
      </c>
      <c r="H2191">
        <v>0</v>
      </c>
      <c r="I2191">
        <v>0</v>
      </c>
      <c r="L2191" t="s">
        <v>64</v>
      </c>
      <c r="M2191" t="s">
        <v>12937</v>
      </c>
      <c r="N2191" t="s">
        <v>12938</v>
      </c>
      <c r="O2191" t="s">
        <v>66</v>
      </c>
      <c r="Q2191">
        <v>76.8</v>
      </c>
      <c r="R2191">
        <v>0</v>
      </c>
      <c r="S2191">
        <v>76.8</v>
      </c>
      <c r="T2191">
        <v>0</v>
      </c>
      <c r="U2191">
        <v>0</v>
      </c>
      <c r="V2191">
        <v>0</v>
      </c>
      <c r="X2191">
        <v>0</v>
      </c>
      <c r="Y2191" t="s">
        <v>67</v>
      </c>
      <c r="Z2191" t="s">
        <v>68</v>
      </c>
      <c r="AA2191" t="s">
        <v>472</v>
      </c>
      <c r="AC2191">
        <v>0</v>
      </c>
      <c r="AD2191" t="s">
        <v>12937</v>
      </c>
      <c r="AE2191" t="s">
        <v>12939</v>
      </c>
      <c r="AF2191" t="s">
        <v>12940</v>
      </c>
      <c r="AG2191">
        <v>2</v>
      </c>
      <c r="AI2191">
        <v>1820</v>
      </c>
      <c r="AK2191" t="s">
        <v>12053</v>
      </c>
      <c r="AL2191" t="s">
        <v>12941</v>
      </c>
      <c r="AM2191" t="s">
        <v>12942</v>
      </c>
    </row>
    <row r="2192" spans="1:39" x14ac:dyDescent="0.25">
      <c r="A2192" s="2">
        <v>41662</v>
      </c>
      <c r="B2192" t="s">
        <v>18299</v>
      </c>
      <c r="C2192" t="s">
        <v>16255</v>
      </c>
      <c r="D2192" s="2">
        <v>41667</v>
      </c>
      <c r="E2192" s="2">
        <v>41667</v>
      </c>
      <c r="F2192" t="s">
        <v>12936</v>
      </c>
      <c r="G2192">
        <v>5</v>
      </c>
      <c r="H2192">
        <v>0</v>
      </c>
      <c r="I2192">
        <v>0</v>
      </c>
      <c r="L2192" t="s">
        <v>64</v>
      </c>
      <c r="M2192" t="s">
        <v>12937</v>
      </c>
      <c r="N2192" t="s">
        <v>12938</v>
      </c>
      <c r="O2192" t="s">
        <v>66</v>
      </c>
      <c r="Q2192">
        <v>48</v>
      </c>
      <c r="R2192">
        <v>0</v>
      </c>
      <c r="S2192">
        <v>48</v>
      </c>
      <c r="T2192">
        <v>0</v>
      </c>
      <c r="U2192">
        <v>0</v>
      </c>
      <c r="V2192">
        <v>0</v>
      </c>
      <c r="X2192">
        <v>0</v>
      </c>
      <c r="Y2192" t="s">
        <v>67</v>
      </c>
      <c r="Z2192" t="s">
        <v>68</v>
      </c>
      <c r="AA2192" t="s">
        <v>472</v>
      </c>
      <c r="AC2192">
        <v>0</v>
      </c>
      <c r="AD2192" t="s">
        <v>12937</v>
      </c>
      <c r="AE2192" t="s">
        <v>12939</v>
      </c>
      <c r="AF2192" t="s">
        <v>12940</v>
      </c>
      <c r="AG2192">
        <v>2</v>
      </c>
      <c r="AI2192">
        <v>1820</v>
      </c>
      <c r="AK2192" t="s">
        <v>12053</v>
      </c>
      <c r="AL2192" t="s">
        <v>12941</v>
      </c>
      <c r="AM2192" t="s">
        <v>12942</v>
      </c>
    </row>
    <row r="2193" spans="1:39" x14ac:dyDescent="0.25">
      <c r="A2193" s="2">
        <v>41830</v>
      </c>
      <c r="B2193" t="s">
        <v>14067</v>
      </c>
      <c r="C2193" t="s">
        <v>14068</v>
      </c>
      <c r="D2193" s="2">
        <v>41853</v>
      </c>
      <c r="E2193" s="2">
        <v>41853</v>
      </c>
      <c r="F2193" t="s">
        <v>14069</v>
      </c>
      <c r="G2193">
        <v>1</v>
      </c>
      <c r="H2193">
        <v>1</v>
      </c>
      <c r="I2193">
        <v>0</v>
      </c>
      <c r="L2193" t="s">
        <v>64</v>
      </c>
      <c r="M2193" t="s">
        <v>589</v>
      </c>
      <c r="N2193" t="s">
        <v>590</v>
      </c>
      <c r="O2193" t="s">
        <v>66</v>
      </c>
      <c r="Q2193">
        <v>40</v>
      </c>
      <c r="R2193">
        <v>0</v>
      </c>
      <c r="S2193">
        <v>40</v>
      </c>
      <c r="T2193">
        <v>0</v>
      </c>
      <c r="U2193">
        <v>0</v>
      </c>
      <c r="V2193">
        <v>0</v>
      </c>
      <c r="X2193">
        <v>0</v>
      </c>
      <c r="Y2193" t="s">
        <v>67</v>
      </c>
      <c r="Z2193" t="s">
        <v>81</v>
      </c>
      <c r="AC2193">
        <v>0</v>
      </c>
      <c r="AD2193" t="s">
        <v>589</v>
      </c>
      <c r="AE2193" t="s">
        <v>591</v>
      </c>
      <c r="AF2193" t="s">
        <v>592</v>
      </c>
      <c r="AG2193">
        <v>11</v>
      </c>
      <c r="AI2193">
        <v>1853</v>
      </c>
      <c r="AK2193" t="s">
        <v>593</v>
      </c>
      <c r="AL2193" t="s">
        <v>594</v>
      </c>
      <c r="AM2193" t="s">
        <v>595</v>
      </c>
    </row>
    <row r="2194" spans="1:39" x14ac:dyDescent="0.25">
      <c r="A2194" s="2">
        <v>41823</v>
      </c>
      <c r="B2194" t="s">
        <v>14221</v>
      </c>
      <c r="C2194" t="s">
        <v>14222</v>
      </c>
      <c r="D2194" s="2">
        <v>41986</v>
      </c>
      <c r="E2194" s="2">
        <v>41986</v>
      </c>
      <c r="F2194" t="s">
        <v>10710</v>
      </c>
      <c r="G2194">
        <v>1</v>
      </c>
      <c r="H2194">
        <v>0</v>
      </c>
      <c r="I2194">
        <v>0</v>
      </c>
      <c r="L2194" t="s">
        <v>64</v>
      </c>
      <c r="M2194" t="s">
        <v>589</v>
      </c>
      <c r="N2194" t="s">
        <v>590</v>
      </c>
      <c r="O2194" t="s">
        <v>14223</v>
      </c>
      <c r="P2194" t="s">
        <v>14224</v>
      </c>
      <c r="Q2194">
        <v>14</v>
      </c>
      <c r="R2194">
        <v>0</v>
      </c>
      <c r="S2194">
        <v>14</v>
      </c>
      <c r="T2194">
        <v>0</v>
      </c>
      <c r="U2194">
        <v>0</v>
      </c>
      <c r="V2194">
        <v>14</v>
      </c>
      <c r="W2194" s="2">
        <v>41830</v>
      </c>
      <c r="X2194">
        <v>0</v>
      </c>
      <c r="Y2194" t="s">
        <v>67</v>
      </c>
      <c r="Z2194" t="s">
        <v>68</v>
      </c>
      <c r="AA2194" t="s">
        <v>1190</v>
      </c>
      <c r="AC2194">
        <v>0</v>
      </c>
      <c r="AD2194" t="s">
        <v>589</v>
      </c>
      <c r="AE2194" t="s">
        <v>591</v>
      </c>
      <c r="AF2194" t="s">
        <v>592</v>
      </c>
      <c r="AG2194">
        <v>11</v>
      </c>
      <c r="AI2194">
        <v>1853</v>
      </c>
      <c r="AK2194" t="s">
        <v>593</v>
      </c>
      <c r="AL2194" t="s">
        <v>594</v>
      </c>
      <c r="AM2194" t="s">
        <v>595</v>
      </c>
    </row>
    <row r="2195" spans="1:39" x14ac:dyDescent="0.25">
      <c r="A2195" s="2">
        <v>41823</v>
      </c>
      <c r="B2195" t="s">
        <v>14225</v>
      </c>
      <c r="C2195" t="s">
        <v>14226</v>
      </c>
      <c r="D2195" s="2">
        <v>41985</v>
      </c>
      <c r="E2195" s="2">
        <v>41985</v>
      </c>
      <c r="F2195" t="s">
        <v>10710</v>
      </c>
      <c r="G2195">
        <v>1</v>
      </c>
      <c r="H2195">
        <v>0</v>
      </c>
      <c r="I2195">
        <v>0</v>
      </c>
      <c r="L2195" t="s">
        <v>64</v>
      </c>
      <c r="M2195" t="s">
        <v>589</v>
      </c>
      <c r="N2195" t="s">
        <v>590</v>
      </c>
      <c r="O2195" t="s">
        <v>14223</v>
      </c>
      <c r="P2195" t="s">
        <v>14224</v>
      </c>
      <c r="Q2195">
        <v>11.6</v>
      </c>
      <c r="R2195">
        <v>0</v>
      </c>
      <c r="S2195">
        <v>11.6</v>
      </c>
      <c r="T2195">
        <v>0</v>
      </c>
      <c r="U2195">
        <v>0</v>
      </c>
      <c r="V2195">
        <v>11.6</v>
      </c>
      <c r="W2195" s="2">
        <v>41830</v>
      </c>
      <c r="X2195">
        <v>0</v>
      </c>
      <c r="Y2195" t="s">
        <v>67</v>
      </c>
      <c r="Z2195" t="s">
        <v>68</v>
      </c>
      <c r="AA2195" t="s">
        <v>755</v>
      </c>
      <c r="AC2195">
        <v>0</v>
      </c>
      <c r="AD2195" t="s">
        <v>589</v>
      </c>
      <c r="AE2195" t="s">
        <v>591</v>
      </c>
      <c r="AF2195" t="s">
        <v>592</v>
      </c>
      <c r="AG2195">
        <v>11</v>
      </c>
      <c r="AI2195">
        <v>1853</v>
      </c>
      <c r="AK2195" t="s">
        <v>593</v>
      </c>
      <c r="AL2195" t="s">
        <v>594</v>
      </c>
      <c r="AM2195" t="s">
        <v>595</v>
      </c>
    </row>
    <row r="2196" spans="1:39" x14ac:dyDescent="0.25">
      <c r="A2196" s="2">
        <v>41816</v>
      </c>
      <c r="B2196" t="s">
        <v>14373</v>
      </c>
      <c r="C2196" t="s">
        <v>14374</v>
      </c>
      <c r="D2196" s="2">
        <v>41899</v>
      </c>
      <c r="E2196" s="2">
        <v>41899</v>
      </c>
      <c r="F2196" t="s">
        <v>14375</v>
      </c>
      <c r="G2196">
        <v>1</v>
      </c>
      <c r="H2196">
        <v>0</v>
      </c>
      <c r="I2196">
        <v>0</v>
      </c>
      <c r="L2196" t="s">
        <v>64</v>
      </c>
      <c r="M2196" t="s">
        <v>589</v>
      </c>
      <c r="N2196" t="s">
        <v>590</v>
      </c>
      <c r="O2196" t="s">
        <v>14376</v>
      </c>
      <c r="P2196" t="s">
        <v>14377</v>
      </c>
      <c r="Q2196">
        <v>53.6</v>
      </c>
      <c r="R2196">
        <v>0</v>
      </c>
      <c r="S2196">
        <v>53.6</v>
      </c>
      <c r="T2196">
        <v>0</v>
      </c>
      <c r="U2196">
        <v>0</v>
      </c>
      <c r="V2196">
        <v>53.6</v>
      </c>
      <c r="W2196" s="2">
        <v>41823</v>
      </c>
      <c r="X2196">
        <v>0</v>
      </c>
      <c r="Y2196" t="s">
        <v>67</v>
      </c>
      <c r="Z2196" t="s">
        <v>68</v>
      </c>
      <c r="AA2196" t="s">
        <v>500</v>
      </c>
      <c r="AC2196">
        <v>0</v>
      </c>
      <c r="AD2196" t="s">
        <v>589</v>
      </c>
      <c r="AE2196" t="s">
        <v>591</v>
      </c>
      <c r="AF2196" t="s">
        <v>592</v>
      </c>
      <c r="AG2196">
        <v>11</v>
      </c>
      <c r="AI2196">
        <v>1853</v>
      </c>
      <c r="AK2196" t="s">
        <v>593</v>
      </c>
      <c r="AL2196" t="s">
        <v>594</v>
      </c>
      <c r="AM2196" t="s">
        <v>595</v>
      </c>
    </row>
    <row r="2197" spans="1:39" x14ac:dyDescent="0.25">
      <c r="A2197" s="2">
        <v>41816</v>
      </c>
      <c r="B2197" t="s">
        <v>14378</v>
      </c>
      <c r="C2197" t="s">
        <v>14379</v>
      </c>
      <c r="D2197" s="2">
        <v>41883</v>
      </c>
      <c r="E2197" s="2">
        <v>41883</v>
      </c>
      <c r="F2197" t="s">
        <v>4139</v>
      </c>
      <c r="G2197">
        <v>1</v>
      </c>
      <c r="H2197">
        <v>0</v>
      </c>
      <c r="I2197">
        <v>0</v>
      </c>
      <c r="L2197" t="s">
        <v>64</v>
      </c>
      <c r="M2197" t="s">
        <v>589</v>
      </c>
      <c r="N2197" t="s">
        <v>590</v>
      </c>
      <c r="O2197" t="s">
        <v>14376</v>
      </c>
      <c r="P2197" t="s">
        <v>14377</v>
      </c>
      <c r="Q2197">
        <v>57.6</v>
      </c>
      <c r="R2197">
        <v>0</v>
      </c>
      <c r="S2197">
        <v>57.6</v>
      </c>
      <c r="T2197">
        <v>0</v>
      </c>
      <c r="U2197">
        <v>0</v>
      </c>
      <c r="V2197">
        <v>57.6</v>
      </c>
      <c r="W2197" s="2">
        <v>41823</v>
      </c>
      <c r="X2197">
        <v>0</v>
      </c>
      <c r="Y2197" t="s">
        <v>67</v>
      </c>
      <c r="Z2197" t="s">
        <v>68</v>
      </c>
      <c r="AA2197" t="s">
        <v>815</v>
      </c>
      <c r="AC2197">
        <v>0</v>
      </c>
      <c r="AD2197" t="s">
        <v>589</v>
      </c>
      <c r="AE2197" t="s">
        <v>591</v>
      </c>
      <c r="AF2197" t="s">
        <v>592</v>
      </c>
      <c r="AG2197">
        <v>11</v>
      </c>
      <c r="AI2197">
        <v>1853</v>
      </c>
      <c r="AK2197" t="s">
        <v>593</v>
      </c>
      <c r="AL2197" t="s">
        <v>594</v>
      </c>
      <c r="AM2197" t="s">
        <v>595</v>
      </c>
    </row>
    <row r="2198" spans="1:39" x14ac:dyDescent="0.25">
      <c r="A2198" s="2">
        <v>41816</v>
      </c>
      <c r="B2198" t="s">
        <v>14386</v>
      </c>
      <c r="C2198" t="s">
        <v>14387</v>
      </c>
      <c r="D2198" s="2">
        <v>41909</v>
      </c>
      <c r="E2198" s="2">
        <v>41909</v>
      </c>
      <c r="F2198" t="s">
        <v>14388</v>
      </c>
      <c r="G2198">
        <v>1</v>
      </c>
      <c r="H2198">
        <v>1</v>
      </c>
      <c r="I2198">
        <v>0</v>
      </c>
      <c r="L2198" t="s">
        <v>64</v>
      </c>
      <c r="M2198" t="s">
        <v>589</v>
      </c>
      <c r="N2198" t="s">
        <v>590</v>
      </c>
      <c r="O2198" t="s">
        <v>14389</v>
      </c>
      <c r="P2198" t="s">
        <v>14390</v>
      </c>
      <c r="Q2198">
        <v>48</v>
      </c>
      <c r="R2198">
        <v>0</v>
      </c>
      <c r="S2198">
        <v>48</v>
      </c>
      <c r="T2198">
        <v>0</v>
      </c>
      <c r="U2198">
        <v>0</v>
      </c>
      <c r="V2198">
        <v>48</v>
      </c>
      <c r="W2198" s="2">
        <v>41837</v>
      </c>
      <c r="X2198">
        <v>0</v>
      </c>
      <c r="Y2198" t="s">
        <v>67</v>
      </c>
      <c r="Z2198" t="s">
        <v>68</v>
      </c>
      <c r="AA2198" t="s">
        <v>1190</v>
      </c>
      <c r="AC2198">
        <v>0</v>
      </c>
      <c r="AD2198" t="s">
        <v>589</v>
      </c>
      <c r="AE2198" t="s">
        <v>591</v>
      </c>
      <c r="AF2198" t="s">
        <v>592</v>
      </c>
      <c r="AG2198">
        <v>11</v>
      </c>
      <c r="AI2198">
        <v>1853</v>
      </c>
      <c r="AK2198" t="s">
        <v>593</v>
      </c>
      <c r="AL2198" t="s">
        <v>594</v>
      </c>
      <c r="AM2198" t="s">
        <v>595</v>
      </c>
    </row>
    <row r="2199" spans="1:39" x14ac:dyDescent="0.25">
      <c r="A2199" s="2">
        <v>41809</v>
      </c>
      <c r="B2199" t="s">
        <v>14567</v>
      </c>
      <c r="C2199" t="s">
        <v>14568</v>
      </c>
      <c r="D2199" s="2">
        <v>41852</v>
      </c>
      <c r="E2199" s="2">
        <v>41852</v>
      </c>
      <c r="F2199" t="s">
        <v>14569</v>
      </c>
      <c r="G2199">
        <v>8</v>
      </c>
      <c r="H2199">
        <v>0</v>
      </c>
      <c r="I2199">
        <v>0</v>
      </c>
      <c r="L2199" t="s">
        <v>64</v>
      </c>
      <c r="M2199" t="s">
        <v>589</v>
      </c>
      <c r="N2199" t="s">
        <v>590</v>
      </c>
      <c r="O2199" t="s">
        <v>66</v>
      </c>
      <c r="Q2199">
        <v>12.8</v>
      </c>
      <c r="R2199">
        <v>87.36</v>
      </c>
      <c r="S2199">
        <v>100.16</v>
      </c>
      <c r="T2199">
        <v>0</v>
      </c>
      <c r="U2199">
        <v>0</v>
      </c>
      <c r="V2199">
        <v>0</v>
      </c>
      <c r="X2199">
        <v>0</v>
      </c>
      <c r="Y2199" t="s">
        <v>67</v>
      </c>
      <c r="Z2199" t="s">
        <v>81</v>
      </c>
      <c r="AA2199" t="s">
        <v>610</v>
      </c>
      <c r="AC2199">
        <v>0</v>
      </c>
      <c r="AD2199" t="s">
        <v>589</v>
      </c>
      <c r="AE2199" t="s">
        <v>591</v>
      </c>
      <c r="AF2199" t="s">
        <v>592</v>
      </c>
      <c r="AG2199">
        <v>11</v>
      </c>
      <c r="AI2199">
        <v>1853</v>
      </c>
      <c r="AK2199" t="s">
        <v>593</v>
      </c>
      <c r="AL2199" t="s">
        <v>594</v>
      </c>
      <c r="AM2199" t="s">
        <v>595</v>
      </c>
    </row>
    <row r="2200" spans="1:39" x14ac:dyDescent="0.25">
      <c r="A2200" s="2">
        <v>41806</v>
      </c>
      <c r="B2200" t="s">
        <v>14709</v>
      </c>
      <c r="C2200" t="s">
        <v>14710</v>
      </c>
      <c r="D2200" s="2">
        <v>41971</v>
      </c>
      <c r="E2200" s="2">
        <v>41971</v>
      </c>
      <c r="F2200" t="s">
        <v>14711</v>
      </c>
      <c r="G2200">
        <v>1</v>
      </c>
      <c r="H2200">
        <v>1</v>
      </c>
      <c r="I2200">
        <v>0</v>
      </c>
      <c r="L2200" t="s">
        <v>64</v>
      </c>
      <c r="M2200" t="s">
        <v>589</v>
      </c>
      <c r="N2200" t="s">
        <v>590</v>
      </c>
      <c r="O2200" t="s">
        <v>66</v>
      </c>
      <c r="Q2200">
        <v>56</v>
      </c>
      <c r="R2200">
        <v>0</v>
      </c>
      <c r="S2200">
        <v>56</v>
      </c>
      <c r="T2200">
        <v>0</v>
      </c>
      <c r="U2200">
        <v>0</v>
      </c>
      <c r="V2200">
        <v>56</v>
      </c>
      <c r="W2200" s="2">
        <v>41935</v>
      </c>
      <c r="X2200">
        <v>0</v>
      </c>
      <c r="Y2200" t="s">
        <v>67</v>
      </c>
      <c r="Z2200" t="s">
        <v>68</v>
      </c>
      <c r="AA2200" t="s">
        <v>1190</v>
      </c>
      <c r="AC2200">
        <v>0</v>
      </c>
      <c r="AD2200" t="s">
        <v>589</v>
      </c>
      <c r="AE2200" t="s">
        <v>591</v>
      </c>
      <c r="AF2200" t="s">
        <v>592</v>
      </c>
      <c r="AG2200">
        <v>11</v>
      </c>
      <c r="AI2200">
        <v>1853</v>
      </c>
      <c r="AK2200" t="s">
        <v>593</v>
      </c>
      <c r="AL2200" t="s">
        <v>594</v>
      </c>
      <c r="AM2200" t="s">
        <v>595</v>
      </c>
    </row>
    <row r="2201" spans="1:39" x14ac:dyDescent="0.25">
      <c r="A2201" s="2">
        <v>41806</v>
      </c>
      <c r="B2201" t="s">
        <v>14712</v>
      </c>
      <c r="C2201" t="s">
        <v>14713</v>
      </c>
      <c r="D2201" s="2">
        <v>41949</v>
      </c>
      <c r="E2201" s="2">
        <v>41949</v>
      </c>
      <c r="F2201" t="s">
        <v>14711</v>
      </c>
      <c r="G2201">
        <v>1</v>
      </c>
      <c r="H2201">
        <v>1</v>
      </c>
      <c r="I2201">
        <v>0</v>
      </c>
      <c r="L2201" t="s">
        <v>64</v>
      </c>
      <c r="M2201" t="s">
        <v>589</v>
      </c>
      <c r="N2201" t="s">
        <v>590</v>
      </c>
      <c r="O2201" t="s">
        <v>66</v>
      </c>
      <c r="Q2201">
        <v>25.6</v>
      </c>
      <c r="R2201">
        <v>0</v>
      </c>
      <c r="S2201">
        <v>25.6</v>
      </c>
      <c r="T2201">
        <v>0</v>
      </c>
      <c r="U2201">
        <v>0</v>
      </c>
      <c r="V2201">
        <v>25.6</v>
      </c>
      <c r="W2201" s="2">
        <v>41935</v>
      </c>
      <c r="X2201">
        <v>0</v>
      </c>
      <c r="Y2201" t="s">
        <v>67</v>
      </c>
      <c r="Z2201" t="s">
        <v>68</v>
      </c>
      <c r="AA2201" t="s">
        <v>755</v>
      </c>
      <c r="AC2201">
        <v>0</v>
      </c>
      <c r="AD2201" t="s">
        <v>589</v>
      </c>
      <c r="AE2201" t="s">
        <v>591</v>
      </c>
      <c r="AF2201" t="s">
        <v>592</v>
      </c>
      <c r="AG2201">
        <v>11</v>
      </c>
      <c r="AI2201">
        <v>1853</v>
      </c>
      <c r="AK2201" t="s">
        <v>593</v>
      </c>
      <c r="AL2201" t="s">
        <v>594</v>
      </c>
      <c r="AM2201" t="s">
        <v>595</v>
      </c>
    </row>
    <row r="2202" spans="1:39" x14ac:dyDescent="0.25">
      <c r="A2202" s="2">
        <v>41806</v>
      </c>
      <c r="B2202" t="s">
        <v>14714</v>
      </c>
      <c r="C2202" t="s">
        <v>14715</v>
      </c>
      <c r="D2202" s="2">
        <v>41931</v>
      </c>
      <c r="E2202" s="2">
        <v>41931</v>
      </c>
      <c r="F2202" t="s">
        <v>14711</v>
      </c>
      <c r="G2202">
        <v>1</v>
      </c>
      <c r="H2202">
        <v>1</v>
      </c>
      <c r="I2202">
        <v>0</v>
      </c>
      <c r="L2202" t="s">
        <v>64</v>
      </c>
      <c r="M2202" t="s">
        <v>589</v>
      </c>
      <c r="N2202" t="s">
        <v>590</v>
      </c>
      <c r="O2202" t="s">
        <v>66</v>
      </c>
      <c r="Q2202">
        <v>32</v>
      </c>
      <c r="R2202">
        <v>0</v>
      </c>
      <c r="S2202">
        <v>32</v>
      </c>
      <c r="T2202">
        <v>0</v>
      </c>
      <c r="U2202">
        <v>0</v>
      </c>
      <c r="V2202">
        <v>32</v>
      </c>
      <c r="W2202" s="2">
        <v>41935</v>
      </c>
      <c r="X2202">
        <v>0</v>
      </c>
      <c r="Y2202" t="s">
        <v>67</v>
      </c>
      <c r="Z2202" t="s">
        <v>68</v>
      </c>
      <c r="AA2202" t="s">
        <v>755</v>
      </c>
      <c r="AC2202">
        <v>0</v>
      </c>
      <c r="AD2202" t="s">
        <v>589</v>
      </c>
      <c r="AE2202" t="s">
        <v>591</v>
      </c>
      <c r="AF2202" t="s">
        <v>592</v>
      </c>
      <c r="AG2202">
        <v>11</v>
      </c>
      <c r="AI2202">
        <v>1853</v>
      </c>
      <c r="AK2202" t="s">
        <v>593</v>
      </c>
      <c r="AL2202" t="s">
        <v>594</v>
      </c>
      <c r="AM2202" t="s">
        <v>595</v>
      </c>
    </row>
    <row r="2203" spans="1:39" x14ac:dyDescent="0.25">
      <c r="A2203" s="2">
        <v>41803</v>
      </c>
      <c r="B2203" t="s">
        <v>14788</v>
      </c>
      <c r="C2203" t="s">
        <v>14789</v>
      </c>
      <c r="D2203" s="2">
        <v>41978</v>
      </c>
      <c r="E2203" s="2">
        <v>41978</v>
      </c>
      <c r="F2203" t="s">
        <v>14790</v>
      </c>
      <c r="G2203">
        <v>1</v>
      </c>
      <c r="H2203">
        <v>1</v>
      </c>
      <c r="I2203">
        <v>0</v>
      </c>
      <c r="L2203" t="s">
        <v>64</v>
      </c>
      <c r="M2203" t="s">
        <v>589</v>
      </c>
      <c r="N2203" t="s">
        <v>590</v>
      </c>
      <c r="O2203" t="s">
        <v>14791</v>
      </c>
      <c r="P2203" t="s">
        <v>14792</v>
      </c>
      <c r="Q2203">
        <v>24</v>
      </c>
      <c r="R2203">
        <v>0</v>
      </c>
      <c r="S2203">
        <v>24</v>
      </c>
      <c r="T2203">
        <v>0</v>
      </c>
      <c r="U2203">
        <v>0</v>
      </c>
      <c r="V2203">
        <v>22.4</v>
      </c>
      <c r="W2203" s="2">
        <v>42012</v>
      </c>
      <c r="X2203">
        <v>0</v>
      </c>
      <c r="Y2203" t="s">
        <v>67</v>
      </c>
      <c r="Z2203" t="s">
        <v>68</v>
      </c>
      <c r="AA2203" t="s">
        <v>1190</v>
      </c>
      <c r="AC2203">
        <v>0</v>
      </c>
      <c r="AD2203" t="s">
        <v>589</v>
      </c>
      <c r="AE2203" t="s">
        <v>591</v>
      </c>
      <c r="AF2203" t="s">
        <v>592</v>
      </c>
      <c r="AG2203">
        <v>11</v>
      </c>
      <c r="AI2203">
        <v>1853</v>
      </c>
      <c r="AK2203" t="s">
        <v>593</v>
      </c>
      <c r="AL2203" t="s">
        <v>594</v>
      </c>
      <c r="AM2203" t="s">
        <v>595</v>
      </c>
    </row>
    <row r="2204" spans="1:39" x14ac:dyDescent="0.25">
      <c r="A2204" s="2">
        <v>41803</v>
      </c>
      <c r="B2204" t="s">
        <v>14793</v>
      </c>
      <c r="C2204" t="s">
        <v>14794</v>
      </c>
      <c r="D2204" s="2">
        <v>41958</v>
      </c>
      <c r="E2204" s="2">
        <v>41958</v>
      </c>
      <c r="F2204" t="s">
        <v>14790</v>
      </c>
      <c r="G2204">
        <v>1</v>
      </c>
      <c r="H2204">
        <v>1</v>
      </c>
      <c r="I2204">
        <v>0</v>
      </c>
      <c r="L2204" t="s">
        <v>64</v>
      </c>
      <c r="M2204" t="s">
        <v>589</v>
      </c>
      <c r="N2204" t="s">
        <v>590</v>
      </c>
      <c r="O2204" t="s">
        <v>14791</v>
      </c>
      <c r="P2204" t="s">
        <v>14795</v>
      </c>
      <c r="Q2204">
        <v>28.8</v>
      </c>
      <c r="R2204">
        <v>0</v>
      </c>
      <c r="S2204">
        <v>28.8</v>
      </c>
      <c r="T2204">
        <v>0</v>
      </c>
      <c r="U2204">
        <v>0</v>
      </c>
      <c r="V2204">
        <v>28.8</v>
      </c>
      <c r="W2204" s="2">
        <v>41984</v>
      </c>
      <c r="X2204">
        <v>0</v>
      </c>
      <c r="Y2204" t="s">
        <v>67</v>
      </c>
      <c r="Z2204" t="s">
        <v>68</v>
      </c>
      <c r="AA2204" t="s">
        <v>1190</v>
      </c>
      <c r="AC2204">
        <v>0</v>
      </c>
      <c r="AD2204" t="s">
        <v>589</v>
      </c>
      <c r="AE2204" t="s">
        <v>591</v>
      </c>
      <c r="AF2204" t="s">
        <v>592</v>
      </c>
      <c r="AG2204">
        <v>11</v>
      </c>
      <c r="AI2204">
        <v>1853</v>
      </c>
      <c r="AK2204" t="s">
        <v>593</v>
      </c>
      <c r="AL2204" t="s">
        <v>594</v>
      </c>
      <c r="AM2204" t="s">
        <v>595</v>
      </c>
    </row>
    <row r="2205" spans="1:39" x14ac:dyDescent="0.25">
      <c r="A2205" s="2">
        <v>41803</v>
      </c>
      <c r="B2205" t="s">
        <v>14796</v>
      </c>
      <c r="C2205" t="s">
        <v>14797</v>
      </c>
      <c r="D2205" s="2">
        <v>41951</v>
      </c>
      <c r="E2205" s="2">
        <v>41951</v>
      </c>
      <c r="F2205" t="s">
        <v>14790</v>
      </c>
      <c r="G2205">
        <v>1</v>
      </c>
      <c r="H2205">
        <v>1</v>
      </c>
      <c r="I2205">
        <v>0</v>
      </c>
      <c r="L2205" t="s">
        <v>64</v>
      </c>
      <c r="M2205" t="s">
        <v>589</v>
      </c>
      <c r="N2205" t="s">
        <v>590</v>
      </c>
      <c r="O2205" t="s">
        <v>14791</v>
      </c>
      <c r="P2205" t="s">
        <v>14792</v>
      </c>
      <c r="Q2205">
        <v>25.6</v>
      </c>
      <c r="R2205">
        <v>0</v>
      </c>
      <c r="S2205">
        <v>25.6</v>
      </c>
      <c r="T2205">
        <v>0</v>
      </c>
      <c r="U2205">
        <v>0</v>
      </c>
      <c r="V2205">
        <v>24</v>
      </c>
      <c r="W2205" s="2">
        <v>41970</v>
      </c>
      <c r="X2205">
        <v>0</v>
      </c>
      <c r="Y2205" t="s">
        <v>67</v>
      </c>
      <c r="Z2205" t="s">
        <v>68</v>
      </c>
      <c r="AA2205" t="s">
        <v>1190</v>
      </c>
      <c r="AC2205">
        <v>0</v>
      </c>
      <c r="AD2205" t="s">
        <v>589</v>
      </c>
      <c r="AE2205" t="s">
        <v>591</v>
      </c>
      <c r="AF2205" t="s">
        <v>592</v>
      </c>
      <c r="AG2205">
        <v>11</v>
      </c>
      <c r="AI2205">
        <v>1853</v>
      </c>
      <c r="AK2205" t="s">
        <v>593</v>
      </c>
      <c r="AL2205" t="s">
        <v>594</v>
      </c>
      <c r="AM2205" t="s">
        <v>595</v>
      </c>
    </row>
    <row r="2206" spans="1:39" x14ac:dyDescent="0.25">
      <c r="A2206" s="2">
        <v>41796</v>
      </c>
      <c r="B2206" t="s">
        <v>14936</v>
      </c>
      <c r="C2206" t="s">
        <v>14937</v>
      </c>
      <c r="D2206" s="2">
        <v>41817</v>
      </c>
      <c r="E2206" s="2">
        <v>41817</v>
      </c>
      <c r="F2206" t="s">
        <v>10710</v>
      </c>
      <c r="G2206">
        <v>1</v>
      </c>
      <c r="H2206">
        <v>1</v>
      </c>
      <c r="I2206">
        <v>0</v>
      </c>
      <c r="L2206" t="s">
        <v>64</v>
      </c>
      <c r="M2206" t="s">
        <v>589</v>
      </c>
      <c r="N2206" t="s">
        <v>590</v>
      </c>
      <c r="O2206" t="s">
        <v>14223</v>
      </c>
      <c r="P2206" t="s">
        <v>14224</v>
      </c>
      <c r="Q2206">
        <v>24</v>
      </c>
      <c r="R2206">
        <v>0</v>
      </c>
      <c r="S2206">
        <v>24</v>
      </c>
      <c r="T2206">
        <v>0</v>
      </c>
      <c r="U2206">
        <v>0</v>
      </c>
      <c r="V2206">
        <v>24</v>
      </c>
      <c r="W2206" s="2">
        <v>41809</v>
      </c>
      <c r="X2206">
        <v>0</v>
      </c>
      <c r="Y2206" t="s">
        <v>67</v>
      </c>
      <c r="Z2206" t="s">
        <v>68</v>
      </c>
      <c r="AA2206" t="s">
        <v>755</v>
      </c>
      <c r="AC2206">
        <v>0</v>
      </c>
      <c r="AD2206" t="s">
        <v>589</v>
      </c>
      <c r="AE2206" t="s">
        <v>591</v>
      </c>
      <c r="AF2206" t="s">
        <v>592</v>
      </c>
      <c r="AG2206">
        <v>11</v>
      </c>
      <c r="AI2206">
        <v>1853</v>
      </c>
      <c r="AK2206" t="s">
        <v>593</v>
      </c>
      <c r="AL2206" t="s">
        <v>594</v>
      </c>
      <c r="AM2206" t="s">
        <v>595</v>
      </c>
    </row>
    <row r="2207" spans="1:39" x14ac:dyDescent="0.25">
      <c r="A2207" s="2">
        <v>41775</v>
      </c>
      <c r="B2207" t="s">
        <v>15407</v>
      </c>
      <c r="C2207" t="s">
        <v>15408</v>
      </c>
      <c r="D2207" s="2">
        <v>41782</v>
      </c>
      <c r="E2207" s="2">
        <v>41782</v>
      </c>
      <c r="F2207" t="s">
        <v>15409</v>
      </c>
      <c r="G2207">
        <v>7</v>
      </c>
      <c r="H2207">
        <v>0</v>
      </c>
      <c r="I2207">
        <v>0</v>
      </c>
      <c r="L2207" t="s">
        <v>64</v>
      </c>
      <c r="M2207" t="s">
        <v>589</v>
      </c>
      <c r="N2207" t="s">
        <v>590</v>
      </c>
      <c r="O2207" t="s">
        <v>66</v>
      </c>
      <c r="Q2207">
        <v>33.6</v>
      </c>
      <c r="R2207">
        <v>63.84</v>
      </c>
      <c r="S2207">
        <v>97.44</v>
      </c>
      <c r="T2207">
        <v>0</v>
      </c>
      <c r="U2207">
        <v>0</v>
      </c>
      <c r="V2207">
        <v>89.28</v>
      </c>
      <c r="W2207" s="2">
        <v>41809</v>
      </c>
      <c r="X2207">
        <v>0</v>
      </c>
      <c r="Y2207" t="s">
        <v>67</v>
      </c>
      <c r="Z2207" t="s">
        <v>68</v>
      </c>
      <c r="AA2207" t="s">
        <v>610</v>
      </c>
      <c r="AC2207">
        <v>0</v>
      </c>
      <c r="AD2207" t="s">
        <v>589</v>
      </c>
      <c r="AE2207" t="s">
        <v>591</v>
      </c>
      <c r="AF2207" t="s">
        <v>592</v>
      </c>
      <c r="AG2207">
        <v>11</v>
      </c>
      <c r="AI2207">
        <v>1853</v>
      </c>
      <c r="AK2207" t="s">
        <v>593</v>
      </c>
      <c r="AL2207" t="s">
        <v>594</v>
      </c>
      <c r="AM2207" t="s">
        <v>595</v>
      </c>
    </row>
    <row r="2208" spans="1:39" x14ac:dyDescent="0.25">
      <c r="A2208" s="2">
        <v>41774</v>
      </c>
      <c r="B2208" t="s">
        <v>15419</v>
      </c>
      <c r="C2208" t="s">
        <v>15420</v>
      </c>
      <c r="D2208" s="2">
        <v>41774</v>
      </c>
      <c r="E2208" s="2">
        <v>41774</v>
      </c>
      <c r="G2208">
        <v>3</v>
      </c>
      <c r="H2208">
        <v>1</v>
      </c>
      <c r="I2208">
        <v>0</v>
      </c>
      <c r="L2208" t="s">
        <v>64</v>
      </c>
      <c r="M2208" t="s">
        <v>589</v>
      </c>
      <c r="N2208" t="s">
        <v>590</v>
      </c>
      <c r="O2208" t="s">
        <v>14376</v>
      </c>
      <c r="P2208" t="s">
        <v>15421</v>
      </c>
      <c r="Q2208">
        <v>30.65</v>
      </c>
      <c r="R2208">
        <v>0</v>
      </c>
      <c r="S2208">
        <v>30.65</v>
      </c>
      <c r="T2208">
        <v>0</v>
      </c>
      <c r="U2208">
        <v>0</v>
      </c>
      <c r="V2208">
        <v>30.65</v>
      </c>
      <c r="W2208" s="2">
        <v>41774</v>
      </c>
      <c r="X2208">
        <v>0</v>
      </c>
      <c r="Y2208" t="s">
        <v>67</v>
      </c>
      <c r="Z2208" t="s">
        <v>68</v>
      </c>
      <c r="AA2208" t="s">
        <v>82</v>
      </c>
      <c r="AC2208">
        <v>0</v>
      </c>
      <c r="AD2208" t="s">
        <v>589</v>
      </c>
      <c r="AE2208" t="s">
        <v>591</v>
      </c>
      <c r="AF2208" t="s">
        <v>592</v>
      </c>
      <c r="AG2208">
        <v>11</v>
      </c>
      <c r="AI2208">
        <v>1853</v>
      </c>
      <c r="AK2208" t="s">
        <v>593</v>
      </c>
      <c r="AL2208" t="s">
        <v>594</v>
      </c>
      <c r="AM2208" t="s">
        <v>595</v>
      </c>
    </row>
    <row r="2209" spans="1:39" x14ac:dyDescent="0.25">
      <c r="A2209" s="2">
        <v>41774</v>
      </c>
      <c r="B2209" t="s">
        <v>15422</v>
      </c>
      <c r="C2209" t="s">
        <v>15423</v>
      </c>
      <c r="D2209" s="2">
        <v>41810</v>
      </c>
      <c r="E2209" s="2">
        <v>41810</v>
      </c>
      <c r="F2209" t="s">
        <v>15424</v>
      </c>
      <c r="G2209">
        <v>45</v>
      </c>
      <c r="H2209">
        <v>4</v>
      </c>
      <c r="I2209">
        <v>0</v>
      </c>
      <c r="L2209" t="s">
        <v>64</v>
      </c>
      <c r="M2209" t="s">
        <v>589</v>
      </c>
      <c r="N2209" t="s">
        <v>590</v>
      </c>
      <c r="O2209" t="s">
        <v>66</v>
      </c>
      <c r="Q2209">
        <v>134</v>
      </c>
      <c r="R2209">
        <v>0</v>
      </c>
      <c r="S2209">
        <v>134</v>
      </c>
      <c r="T2209">
        <v>0</v>
      </c>
      <c r="U2209">
        <v>0</v>
      </c>
      <c r="V2209">
        <v>476</v>
      </c>
      <c r="W2209" s="2">
        <v>41823</v>
      </c>
      <c r="X2209">
        <v>384</v>
      </c>
      <c r="Y2209" s="2">
        <v>41830</v>
      </c>
      <c r="Z2209" t="s">
        <v>68</v>
      </c>
      <c r="AA2209" t="s">
        <v>610</v>
      </c>
      <c r="AC2209">
        <v>0</v>
      </c>
      <c r="AD2209" t="s">
        <v>589</v>
      </c>
      <c r="AE2209" t="s">
        <v>591</v>
      </c>
      <c r="AF2209" t="s">
        <v>592</v>
      </c>
      <c r="AG2209">
        <v>11</v>
      </c>
      <c r="AI2209">
        <v>1853</v>
      </c>
      <c r="AK2209" t="s">
        <v>593</v>
      </c>
      <c r="AL2209" t="s">
        <v>594</v>
      </c>
      <c r="AM2209" t="s">
        <v>595</v>
      </c>
    </row>
    <row r="2210" spans="1:39" x14ac:dyDescent="0.25">
      <c r="A2210" s="2">
        <v>41774</v>
      </c>
      <c r="B2210" t="s">
        <v>15432</v>
      </c>
      <c r="C2210" t="s">
        <v>15433</v>
      </c>
      <c r="D2210" s="2">
        <v>41784</v>
      </c>
      <c r="E2210" s="2">
        <v>41784</v>
      </c>
      <c r="F2210" t="s">
        <v>10710</v>
      </c>
      <c r="G2210">
        <v>1</v>
      </c>
      <c r="H2210">
        <v>1</v>
      </c>
      <c r="I2210">
        <v>0</v>
      </c>
      <c r="L2210" t="s">
        <v>64</v>
      </c>
      <c r="M2210" t="s">
        <v>589</v>
      </c>
      <c r="N2210" t="s">
        <v>590</v>
      </c>
      <c r="O2210" t="s">
        <v>14389</v>
      </c>
      <c r="P2210" t="s">
        <v>15434</v>
      </c>
      <c r="Q2210">
        <v>17.600000000000001</v>
      </c>
      <c r="R2210">
        <v>0</v>
      </c>
      <c r="S2210">
        <v>17.600000000000001</v>
      </c>
      <c r="T2210">
        <v>0</v>
      </c>
      <c r="U2210">
        <v>0</v>
      </c>
      <c r="V2210">
        <v>17.600000000000001</v>
      </c>
      <c r="W2210" s="2">
        <v>41795</v>
      </c>
      <c r="X2210">
        <v>0</v>
      </c>
      <c r="Y2210" t="s">
        <v>67</v>
      </c>
      <c r="Z2210" t="s">
        <v>68</v>
      </c>
      <c r="AA2210" t="s">
        <v>1190</v>
      </c>
      <c r="AC2210">
        <v>0</v>
      </c>
      <c r="AD2210" t="s">
        <v>589</v>
      </c>
      <c r="AE2210" t="s">
        <v>591</v>
      </c>
      <c r="AF2210" t="s">
        <v>592</v>
      </c>
      <c r="AG2210">
        <v>11</v>
      </c>
      <c r="AI2210">
        <v>1853</v>
      </c>
      <c r="AK2210" t="s">
        <v>593</v>
      </c>
      <c r="AL2210" t="s">
        <v>594</v>
      </c>
      <c r="AM2210" t="s">
        <v>595</v>
      </c>
    </row>
    <row r="2211" spans="1:39" x14ac:dyDescent="0.25">
      <c r="A2211" s="2">
        <v>41766</v>
      </c>
      <c r="B2211" t="s">
        <v>15670</v>
      </c>
      <c r="C2211" t="s">
        <v>15671</v>
      </c>
      <c r="D2211" s="2">
        <v>41780</v>
      </c>
      <c r="E2211" s="2">
        <v>41780</v>
      </c>
      <c r="F2211" t="s">
        <v>15672</v>
      </c>
      <c r="G2211">
        <v>11</v>
      </c>
      <c r="H2211">
        <v>1</v>
      </c>
      <c r="I2211">
        <v>0</v>
      </c>
      <c r="K2211" t="s">
        <v>15673</v>
      </c>
      <c r="L2211" t="s">
        <v>64</v>
      </c>
      <c r="M2211" t="s">
        <v>589</v>
      </c>
      <c r="N2211" t="s">
        <v>590</v>
      </c>
      <c r="O2211" t="s">
        <v>66</v>
      </c>
      <c r="Q2211">
        <v>76.8</v>
      </c>
      <c r="R2211">
        <v>115.2</v>
      </c>
      <c r="S2211">
        <v>192</v>
      </c>
      <c r="T2211">
        <v>0</v>
      </c>
      <c r="U2211">
        <v>0</v>
      </c>
      <c r="V2211">
        <v>0</v>
      </c>
      <c r="X2211">
        <v>0</v>
      </c>
      <c r="Y2211" t="s">
        <v>67</v>
      </c>
      <c r="Z2211" t="s">
        <v>68</v>
      </c>
      <c r="AA2211" t="s">
        <v>69</v>
      </c>
      <c r="AC2211">
        <v>0</v>
      </c>
      <c r="AD2211" t="s">
        <v>589</v>
      </c>
      <c r="AE2211" t="s">
        <v>591</v>
      </c>
      <c r="AF2211" t="s">
        <v>592</v>
      </c>
      <c r="AG2211">
        <v>11</v>
      </c>
      <c r="AI2211">
        <v>1853</v>
      </c>
      <c r="AK2211" t="s">
        <v>593</v>
      </c>
      <c r="AL2211" t="s">
        <v>594</v>
      </c>
      <c r="AM2211" t="s">
        <v>595</v>
      </c>
    </row>
    <row r="2212" spans="1:39" x14ac:dyDescent="0.25">
      <c r="A2212" s="2">
        <v>41732</v>
      </c>
      <c r="B2212" t="s">
        <v>16261</v>
      </c>
      <c r="C2212" t="s">
        <v>16262</v>
      </c>
      <c r="D2212" s="2">
        <v>41735</v>
      </c>
      <c r="E2212" s="2">
        <v>41735</v>
      </c>
      <c r="F2212" t="s">
        <v>16263</v>
      </c>
      <c r="G2212">
        <v>2</v>
      </c>
      <c r="H2212">
        <v>0</v>
      </c>
      <c r="I2212">
        <v>0</v>
      </c>
      <c r="L2212" t="s">
        <v>64</v>
      </c>
      <c r="M2212" t="s">
        <v>589</v>
      </c>
      <c r="N2212" t="s">
        <v>590</v>
      </c>
      <c r="O2212" t="s">
        <v>16264</v>
      </c>
      <c r="P2212" t="s">
        <v>16265</v>
      </c>
      <c r="Q2212">
        <v>35.200000000000003</v>
      </c>
      <c r="R2212">
        <v>0</v>
      </c>
      <c r="S2212">
        <v>35.200000000000003</v>
      </c>
      <c r="T2212">
        <v>0</v>
      </c>
      <c r="U2212">
        <v>0</v>
      </c>
      <c r="V2212">
        <v>33.24</v>
      </c>
      <c r="W2212" s="2">
        <v>41760</v>
      </c>
      <c r="X2212">
        <v>0</v>
      </c>
      <c r="Y2212" t="s">
        <v>67</v>
      </c>
      <c r="Z2212" t="s">
        <v>68</v>
      </c>
      <c r="AA2212" t="s">
        <v>999</v>
      </c>
      <c r="AC2212">
        <v>0</v>
      </c>
      <c r="AD2212" t="s">
        <v>589</v>
      </c>
      <c r="AE2212" t="s">
        <v>591</v>
      </c>
      <c r="AF2212" t="s">
        <v>592</v>
      </c>
      <c r="AG2212">
        <v>11</v>
      </c>
      <c r="AI2212">
        <v>1853</v>
      </c>
      <c r="AK2212" t="s">
        <v>593</v>
      </c>
      <c r="AL2212" t="s">
        <v>594</v>
      </c>
      <c r="AM2212" t="s">
        <v>595</v>
      </c>
    </row>
    <row r="2213" spans="1:39" x14ac:dyDescent="0.25">
      <c r="A2213" s="2">
        <v>41732</v>
      </c>
      <c r="B2213" t="s">
        <v>16269</v>
      </c>
      <c r="C2213" t="s">
        <v>16270</v>
      </c>
      <c r="D2213" s="2">
        <v>41868</v>
      </c>
      <c r="E2213" s="2">
        <v>41868</v>
      </c>
      <c r="F2213" t="s">
        <v>16271</v>
      </c>
      <c r="G2213">
        <v>3</v>
      </c>
      <c r="H2213">
        <v>0</v>
      </c>
      <c r="I2213">
        <v>0</v>
      </c>
      <c r="L2213" t="s">
        <v>64</v>
      </c>
      <c r="M2213" t="s">
        <v>589</v>
      </c>
      <c r="N2213" t="s">
        <v>590</v>
      </c>
      <c r="O2213" t="s">
        <v>66</v>
      </c>
      <c r="Q2213">
        <v>48</v>
      </c>
      <c r="R2213">
        <v>0</v>
      </c>
      <c r="S2213">
        <v>48</v>
      </c>
      <c r="T2213">
        <v>0</v>
      </c>
      <c r="U2213">
        <v>0</v>
      </c>
      <c r="V2213">
        <v>0</v>
      </c>
      <c r="X2213">
        <v>0</v>
      </c>
      <c r="Y2213" t="s">
        <v>67</v>
      </c>
      <c r="Z2213" t="s">
        <v>81</v>
      </c>
      <c r="AA2213" t="s">
        <v>1190</v>
      </c>
      <c r="AC2213">
        <v>0</v>
      </c>
      <c r="AD2213" t="s">
        <v>589</v>
      </c>
      <c r="AE2213" t="s">
        <v>591</v>
      </c>
      <c r="AF2213" t="s">
        <v>592</v>
      </c>
      <c r="AG2213">
        <v>11</v>
      </c>
      <c r="AI2213">
        <v>1853</v>
      </c>
      <c r="AK2213" t="s">
        <v>593</v>
      </c>
      <c r="AL2213" t="s">
        <v>594</v>
      </c>
      <c r="AM2213" t="s">
        <v>595</v>
      </c>
    </row>
    <row r="2214" spans="1:39" x14ac:dyDescent="0.25">
      <c r="A2214" s="2">
        <v>41725</v>
      </c>
      <c r="B2214" t="s">
        <v>16442</v>
      </c>
      <c r="C2214" t="s">
        <v>16443</v>
      </c>
      <c r="D2214" s="2">
        <v>41732</v>
      </c>
      <c r="E2214" s="2">
        <v>41732</v>
      </c>
      <c r="F2214" t="s">
        <v>14388</v>
      </c>
      <c r="G2214">
        <v>2</v>
      </c>
      <c r="H2214">
        <v>0</v>
      </c>
      <c r="I2214">
        <v>0</v>
      </c>
      <c r="L2214" t="s">
        <v>64</v>
      </c>
      <c r="M2214" t="s">
        <v>589</v>
      </c>
      <c r="N2214" t="s">
        <v>590</v>
      </c>
      <c r="O2214" t="s">
        <v>66</v>
      </c>
      <c r="Q2214">
        <v>27.2</v>
      </c>
      <c r="R2214">
        <v>0</v>
      </c>
      <c r="S2214">
        <v>27.2</v>
      </c>
      <c r="T2214">
        <v>0</v>
      </c>
      <c r="U2214">
        <v>0</v>
      </c>
      <c r="V2214">
        <v>0</v>
      </c>
      <c r="X2214">
        <v>0</v>
      </c>
      <c r="Y2214" t="s">
        <v>67</v>
      </c>
      <c r="Z2214" t="s">
        <v>81</v>
      </c>
      <c r="AA2214" t="s">
        <v>755</v>
      </c>
      <c r="AC2214">
        <v>0</v>
      </c>
      <c r="AD2214" t="s">
        <v>589</v>
      </c>
      <c r="AE2214" t="s">
        <v>591</v>
      </c>
      <c r="AF2214" t="s">
        <v>592</v>
      </c>
      <c r="AG2214">
        <v>11</v>
      </c>
      <c r="AI2214">
        <v>1853</v>
      </c>
      <c r="AK2214" t="s">
        <v>593</v>
      </c>
      <c r="AL2214" t="s">
        <v>594</v>
      </c>
      <c r="AM2214" t="s">
        <v>595</v>
      </c>
    </row>
    <row r="2215" spans="1:39" x14ac:dyDescent="0.25">
      <c r="A2215" s="2">
        <v>41716</v>
      </c>
      <c r="B2215" t="s">
        <v>16722</v>
      </c>
      <c r="C2215" t="s">
        <v>16723</v>
      </c>
      <c r="D2215" s="2">
        <v>41753</v>
      </c>
      <c r="E2215" s="2">
        <v>41753</v>
      </c>
      <c r="F2215" t="s">
        <v>14069</v>
      </c>
      <c r="G2215">
        <v>1</v>
      </c>
      <c r="H2215">
        <v>1</v>
      </c>
      <c r="I2215">
        <v>0</v>
      </c>
      <c r="L2215" t="s">
        <v>64</v>
      </c>
      <c r="M2215" t="s">
        <v>589</v>
      </c>
      <c r="N2215" t="s">
        <v>590</v>
      </c>
      <c r="O2215" t="s">
        <v>66</v>
      </c>
      <c r="Q2215">
        <v>22.4</v>
      </c>
      <c r="R2215">
        <v>0</v>
      </c>
      <c r="S2215">
        <v>22.4</v>
      </c>
      <c r="T2215">
        <v>0</v>
      </c>
      <c r="U2215">
        <v>0</v>
      </c>
      <c r="V2215">
        <v>0</v>
      </c>
      <c r="X2215">
        <v>0</v>
      </c>
      <c r="Y2215" t="s">
        <v>67</v>
      </c>
      <c r="Z2215" t="s">
        <v>81</v>
      </c>
      <c r="AA2215" t="s">
        <v>755</v>
      </c>
      <c r="AC2215">
        <v>0</v>
      </c>
      <c r="AD2215" t="s">
        <v>589</v>
      </c>
      <c r="AE2215" t="s">
        <v>591</v>
      </c>
      <c r="AF2215" t="s">
        <v>592</v>
      </c>
      <c r="AG2215">
        <v>11</v>
      </c>
      <c r="AI2215">
        <v>1853</v>
      </c>
      <c r="AK2215" t="s">
        <v>593</v>
      </c>
      <c r="AL2215" t="s">
        <v>594</v>
      </c>
      <c r="AM2215" t="s">
        <v>595</v>
      </c>
    </row>
    <row r="2216" spans="1:39" x14ac:dyDescent="0.25">
      <c r="A2216" s="2">
        <v>41716</v>
      </c>
      <c r="B2216" t="s">
        <v>16732</v>
      </c>
      <c r="C2216" t="s">
        <v>16733</v>
      </c>
      <c r="D2216" s="2">
        <v>41725</v>
      </c>
      <c r="E2216" s="2">
        <v>41725</v>
      </c>
      <c r="F2216" t="s">
        <v>16734</v>
      </c>
      <c r="G2216">
        <v>3</v>
      </c>
      <c r="H2216">
        <v>0</v>
      </c>
      <c r="I2216">
        <v>0</v>
      </c>
      <c r="L2216" t="s">
        <v>64</v>
      </c>
      <c r="M2216" t="s">
        <v>589</v>
      </c>
      <c r="N2216" t="s">
        <v>590</v>
      </c>
      <c r="O2216" t="s">
        <v>66</v>
      </c>
      <c r="Q2216">
        <v>38.4</v>
      </c>
      <c r="R2216">
        <v>13.92</v>
      </c>
      <c r="S2216">
        <v>52.32</v>
      </c>
      <c r="T2216">
        <v>0</v>
      </c>
      <c r="U2216">
        <v>0</v>
      </c>
      <c r="V2216">
        <v>15.62</v>
      </c>
      <c r="W2216" s="2">
        <v>41739</v>
      </c>
      <c r="X2216">
        <v>0</v>
      </c>
      <c r="Y2216" t="s">
        <v>67</v>
      </c>
      <c r="Z2216" t="s">
        <v>68</v>
      </c>
      <c r="AA2216" t="s">
        <v>69</v>
      </c>
      <c r="AC2216">
        <v>0</v>
      </c>
      <c r="AD2216" t="s">
        <v>589</v>
      </c>
      <c r="AE2216" t="s">
        <v>591</v>
      </c>
      <c r="AF2216" t="s">
        <v>592</v>
      </c>
      <c r="AG2216">
        <v>11</v>
      </c>
      <c r="AI2216">
        <v>1853</v>
      </c>
      <c r="AK2216" t="s">
        <v>593</v>
      </c>
      <c r="AL2216" t="s">
        <v>594</v>
      </c>
      <c r="AM2216" t="s">
        <v>595</v>
      </c>
    </row>
    <row r="2217" spans="1:39" x14ac:dyDescent="0.25">
      <c r="A2217" s="2">
        <v>41698</v>
      </c>
      <c r="B2217" t="s">
        <v>17238</v>
      </c>
      <c r="C2217" t="s">
        <v>17239</v>
      </c>
      <c r="D2217" s="2">
        <v>41712</v>
      </c>
      <c r="E2217" s="2">
        <v>41712</v>
      </c>
      <c r="G2217">
        <v>2</v>
      </c>
      <c r="H2217">
        <v>0</v>
      </c>
      <c r="I2217">
        <v>0</v>
      </c>
      <c r="K2217" t="s">
        <v>17240</v>
      </c>
      <c r="L2217" t="s">
        <v>64</v>
      </c>
      <c r="M2217" t="s">
        <v>589</v>
      </c>
      <c r="N2217" t="s">
        <v>590</v>
      </c>
      <c r="O2217" t="s">
        <v>17241</v>
      </c>
      <c r="P2217" t="s">
        <v>17242</v>
      </c>
      <c r="Q2217">
        <v>25.6</v>
      </c>
      <c r="R2217">
        <v>0</v>
      </c>
      <c r="S2217">
        <v>25.6</v>
      </c>
      <c r="T2217">
        <v>0</v>
      </c>
      <c r="U2217">
        <v>0</v>
      </c>
      <c r="V2217">
        <v>22.4</v>
      </c>
      <c r="W2217" s="2">
        <v>41725</v>
      </c>
      <c r="X2217">
        <v>0</v>
      </c>
      <c r="Y2217" t="s">
        <v>67</v>
      </c>
      <c r="Z2217" t="s">
        <v>68</v>
      </c>
      <c r="AA2217" t="s">
        <v>1132</v>
      </c>
      <c r="AC2217">
        <v>0</v>
      </c>
      <c r="AD2217" t="s">
        <v>589</v>
      </c>
      <c r="AE2217" t="s">
        <v>591</v>
      </c>
      <c r="AF2217" t="s">
        <v>592</v>
      </c>
      <c r="AG2217">
        <v>11</v>
      </c>
      <c r="AI2217">
        <v>1853</v>
      </c>
      <c r="AK2217" t="s">
        <v>593</v>
      </c>
      <c r="AL2217" t="s">
        <v>594</v>
      </c>
      <c r="AM2217" t="s">
        <v>595</v>
      </c>
    </row>
    <row r="2218" spans="1:39" x14ac:dyDescent="0.25">
      <c r="A2218" s="2">
        <v>41691</v>
      </c>
      <c r="B2218" t="s">
        <v>17444</v>
      </c>
      <c r="C2218" t="s">
        <v>15336</v>
      </c>
      <c r="D2218" s="2">
        <v>41783</v>
      </c>
      <c r="E2218" s="2">
        <v>41783</v>
      </c>
      <c r="F2218" t="s">
        <v>15337</v>
      </c>
      <c r="G2218">
        <v>0</v>
      </c>
      <c r="H2218">
        <v>0</v>
      </c>
      <c r="I2218">
        <v>0</v>
      </c>
      <c r="J2218" t="s">
        <v>15922</v>
      </c>
      <c r="K2218" t="s">
        <v>17445</v>
      </c>
      <c r="L2218" t="s">
        <v>64</v>
      </c>
      <c r="M2218" t="s">
        <v>589</v>
      </c>
      <c r="N2218" t="s">
        <v>590</v>
      </c>
      <c r="Q2218">
        <v>0</v>
      </c>
      <c r="R2218">
        <v>0</v>
      </c>
      <c r="S2218">
        <v>0</v>
      </c>
      <c r="T2218">
        <v>0</v>
      </c>
      <c r="U2218">
        <v>64.010000000000005</v>
      </c>
      <c r="V2218">
        <v>0</v>
      </c>
      <c r="X2218">
        <v>0</v>
      </c>
      <c r="Y2218" t="s">
        <v>67</v>
      </c>
      <c r="Z2218" t="s">
        <v>81</v>
      </c>
      <c r="AA2218" t="s">
        <v>82</v>
      </c>
      <c r="AB2218" t="s">
        <v>297</v>
      </c>
      <c r="AC2218">
        <v>64.007999999999996</v>
      </c>
      <c r="AD2218" t="s">
        <v>589</v>
      </c>
      <c r="AE2218" t="s">
        <v>591</v>
      </c>
      <c r="AF2218" t="s">
        <v>592</v>
      </c>
      <c r="AG2218">
        <v>11</v>
      </c>
      <c r="AI2218">
        <v>1853</v>
      </c>
      <c r="AK2218" t="s">
        <v>593</v>
      </c>
      <c r="AL2218" t="s">
        <v>594</v>
      </c>
      <c r="AM2218" t="s">
        <v>595</v>
      </c>
    </row>
    <row r="2219" spans="1:39" x14ac:dyDescent="0.25">
      <c r="A2219" s="2">
        <v>41691</v>
      </c>
      <c r="B2219" t="s">
        <v>17446</v>
      </c>
      <c r="C2219" t="s">
        <v>16393</v>
      </c>
      <c r="D2219" s="2">
        <v>41726</v>
      </c>
      <c r="E2219" s="2">
        <v>41726</v>
      </c>
      <c r="F2219" t="s">
        <v>16394</v>
      </c>
      <c r="G2219">
        <v>6</v>
      </c>
      <c r="H2219">
        <v>0</v>
      </c>
      <c r="I2219">
        <v>0</v>
      </c>
      <c r="J2219" t="s">
        <v>17447</v>
      </c>
      <c r="L2219" t="s">
        <v>64</v>
      </c>
      <c r="M2219" t="s">
        <v>589</v>
      </c>
      <c r="N2219" t="s">
        <v>590</v>
      </c>
      <c r="Q2219">
        <v>4.8</v>
      </c>
      <c r="R2219">
        <v>14.4</v>
      </c>
      <c r="S2219">
        <v>19.2</v>
      </c>
      <c r="T2219">
        <v>0</v>
      </c>
      <c r="U2219">
        <v>36</v>
      </c>
      <c r="V2219">
        <v>29.4</v>
      </c>
      <c r="W2219" s="2">
        <v>41739</v>
      </c>
      <c r="X2219">
        <v>0</v>
      </c>
      <c r="Y2219" t="s">
        <v>67</v>
      </c>
      <c r="Z2219" t="s">
        <v>68</v>
      </c>
      <c r="AA2219" t="s">
        <v>82</v>
      </c>
      <c r="AB2219" t="s">
        <v>83</v>
      </c>
      <c r="AC2219">
        <v>36</v>
      </c>
      <c r="AD2219" t="s">
        <v>589</v>
      </c>
      <c r="AE2219" t="s">
        <v>591</v>
      </c>
      <c r="AF2219" t="s">
        <v>592</v>
      </c>
      <c r="AG2219">
        <v>11</v>
      </c>
      <c r="AI2219">
        <v>1853</v>
      </c>
      <c r="AK2219" t="s">
        <v>593</v>
      </c>
      <c r="AL2219" t="s">
        <v>594</v>
      </c>
      <c r="AM2219" t="s">
        <v>595</v>
      </c>
    </row>
    <row r="2220" spans="1:39" x14ac:dyDescent="0.25">
      <c r="A2220" s="2">
        <v>41691</v>
      </c>
      <c r="B2220" t="s">
        <v>17449</v>
      </c>
      <c r="C2220" t="s">
        <v>13689</v>
      </c>
      <c r="D2220" s="2">
        <v>41740</v>
      </c>
      <c r="E2220" s="2">
        <v>41740</v>
      </c>
      <c r="F2220" t="s">
        <v>13690</v>
      </c>
      <c r="G2220">
        <v>6</v>
      </c>
      <c r="H2220">
        <v>0</v>
      </c>
      <c r="I2220">
        <v>0</v>
      </c>
      <c r="J2220" t="s">
        <v>17450</v>
      </c>
      <c r="L2220" t="s">
        <v>64</v>
      </c>
      <c r="M2220" t="s">
        <v>589</v>
      </c>
      <c r="N2220" t="s">
        <v>590</v>
      </c>
      <c r="Q2220">
        <v>0</v>
      </c>
      <c r="R2220">
        <v>14.4</v>
      </c>
      <c r="S2220">
        <v>14.4</v>
      </c>
      <c r="T2220">
        <v>0</v>
      </c>
      <c r="U2220">
        <v>33.6</v>
      </c>
      <c r="V2220">
        <v>31.52</v>
      </c>
      <c r="W2220" s="2">
        <v>41753</v>
      </c>
      <c r="X2220">
        <v>0</v>
      </c>
      <c r="Y2220" t="s">
        <v>67</v>
      </c>
      <c r="Z2220" t="s">
        <v>68</v>
      </c>
      <c r="AA2220" t="s">
        <v>82</v>
      </c>
      <c r="AB2220" t="s">
        <v>83</v>
      </c>
      <c r="AC2220">
        <v>33.6</v>
      </c>
      <c r="AD2220" t="s">
        <v>589</v>
      </c>
      <c r="AE2220" t="s">
        <v>591</v>
      </c>
      <c r="AF2220" t="s">
        <v>592</v>
      </c>
      <c r="AG2220">
        <v>11</v>
      </c>
      <c r="AI2220">
        <v>1853</v>
      </c>
      <c r="AK2220" t="s">
        <v>593</v>
      </c>
      <c r="AL2220" t="s">
        <v>594</v>
      </c>
      <c r="AM2220" t="s">
        <v>595</v>
      </c>
    </row>
    <row r="2221" spans="1:39" x14ac:dyDescent="0.25">
      <c r="A2221" s="2">
        <v>41691</v>
      </c>
      <c r="B2221" t="s">
        <v>17451</v>
      </c>
      <c r="C2221" t="s">
        <v>17452</v>
      </c>
      <c r="D2221" s="2">
        <v>41701</v>
      </c>
      <c r="E2221" s="2">
        <v>41701</v>
      </c>
      <c r="F2221" t="s">
        <v>17453</v>
      </c>
      <c r="G2221">
        <v>2</v>
      </c>
      <c r="H2221">
        <v>0</v>
      </c>
      <c r="I2221">
        <v>0</v>
      </c>
      <c r="L2221" t="s">
        <v>64</v>
      </c>
      <c r="M2221" t="s">
        <v>589</v>
      </c>
      <c r="N2221" t="s">
        <v>590</v>
      </c>
      <c r="O2221" t="s">
        <v>66</v>
      </c>
      <c r="Q2221">
        <v>27.2</v>
      </c>
      <c r="R2221">
        <v>0</v>
      </c>
      <c r="S2221">
        <v>27.2</v>
      </c>
      <c r="T2221">
        <v>0</v>
      </c>
      <c r="U2221">
        <v>0</v>
      </c>
      <c r="V2221">
        <v>0</v>
      </c>
      <c r="X2221">
        <v>0</v>
      </c>
      <c r="Y2221" t="s">
        <v>67</v>
      </c>
      <c r="Z2221" t="s">
        <v>81</v>
      </c>
      <c r="AA2221" t="s">
        <v>755</v>
      </c>
      <c r="AC2221">
        <v>0</v>
      </c>
      <c r="AD2221" t="s">
        <v>589</v>
      </c>
      <c r="AE2221" t="s">
        <v>591</v>
      </c>
      <c r="AF2221" t="s">
        <v>592</v>
      </c>
      <c r="AG2221">
        <v>11</v>
      </c>
      <c r="AI2221">
        <v>1853</v>
      </c>
      <c r="AK2221" t="s">
        <v>593</v>
      </c>
      <c r="AL2221" t="s">
        <v>594</v>
      </c>
      <c r="AM2221" t="s">
        <v>595</v>
      </c>
    </row>
    <row r="2222" spans="1:39" x14ac:dyDescent="0.25">
      <c r="A2222" s="2">
        <v>41683</v>
      </c>
      <c r="B2222" t="s">
        <v>17739</v>
      </c>
      <c r="C2222" t="s">
        <v>16455</v>
      </c>
      <c r="D2222" s="2">
        <v>41754</v>
      </c>
      <c r="E2222" s="2">
        <v>41754</v>
      </c>
      <c r="F2222" t="s">
        <v>9400</v>
      </c>
      <c r="G2222">
        <v>0</v>
      </c>
      <c r="H2222">
        <v>0</v>
      </c>
      <c r="I2222">
        <v>0</v>
      </c>
      <c r="J2222" t="s">
        <v>16538</v>
      </c>
      <c r="L2222" t="s">
        <v>64</v>
      </c>
      <c r="M2222" t="s">
        <v>589</v>
      </c>
      <c r="N2222" t="s">
        <v>590</v>
      </c>
      <c r="Q2222">
        <v>0</v>
      </c>
      <c r="R2222">
        <v>0</v>
      </c>
      <c r="S2222">
        <v>0</v>
      </c>
      <c r="T2222">
        <v>0</v>
      </c>
      <c r="U2222">
        <v>28</v>
      </c>
      <c r="V2222">
        <v>0</v>
      </c>
      <c r="X2222">
        <v>0</v>
      </c>
      <c r="Y2222" t="s">
        <v>67</v>
      </c>
      <c r="Z2222" t="s">
        <v>68</v>
      </c>
      <c r="AA2222" t="s">
        <v>82</v>
      </c>
      <c r="AB2222" t="s">
        <v>297</v>
      </c>
      <c r="AC2222">
        <v>28</v>
      </c>
      <c r="AD2222" t="s">
        <v>589</v>
      </c>
      <c r="AE2222" t="s">
        <v>591</v>
      </c>
      <c r="AF2222" t="s">
        <v>592</v>
      </c>
      <c r="AG2222">
        <v>11</v>
      </c>
      <c r="AI2222">
        <v>1853</v>
      </c>
      <c r="AK2222" t="s">
        <v>593</v>
      </c>
      <c r="AL2222" t="s">
        <v>594</v>
      </c>
      <c r="AM2222" t="s">
        <v>595</v>
      </c>
    </row>
    <row r="2223" spans="1:39" x14ac:dyDescent="0.25">
      <c r="A2223" s="2">
        <v>41676</v>
      </c>
      <c r="B2223" t="s">
        <v>17854</v>
      </c>
      <c r="C2223" t="s">
        <v>17855</v>
      </c>
      <c r="D2223" s="2">
        <v>41726</v>
      </c>
      <c r="E2223" s="2">
        <v>41726</v>
      </c>
      <c r="F2223" t="s">
        <v>17856</v>
      </c>
      <c r="G2223">
        <v>2</v>
      </c>
      <c r="H2223">
        <v>0</v>
      </c>
      <c r="I2223">
        <v>0</v>
      </c>
      <c r="L2223" t="s">
        <v>64</v>
      </c>
      <c r="M2223" t="s">
        <v>589</v>
      </c>
      <c r="N2223" t="s">
        <v>590</v>
      </c>
      <c r="O2223" t="s">
        <v>14223</v>
      </c>
      <c r="P2223" t="s">
        <v>17857</v>
      </c>
      <c r="Q2223">
        <v>25.6</v>
      </c>
      <c r="R2223">
        <v>0</v>
      </c>
      <c r="S2223">
        <v>25.6</v>
      </c>
      <c r="T2223">
        <v>0</v>
      </c>
      <c r="U2223">
        <v>0</v>
      </c>
      <c r="V2223">
        <v>25.6</v>
      </c>
      <c r="W2223" s="2">
        <v>41683</v>
      </c>
      <c r="X2223">
        <v>0</v>
      </c>
      <c r="Y2223" t="s">
        <v>67</v>
      </c>
      <c r="Z2223" t="s">
        <v>68</v>
      </c>
      <c r="AA2223" t="s">
        <v>755</v>
      </c>
      <c r="AC2223">
        <v>0</v>
      </c>
      <c r="AD2223" t="s">
        <v>589</v>
      </c>
      <c r="AE2223" t="s">
        <v>591</v>
      </c>
      <c r="AF2223" t="s">
        <v>592</v>
      </c>
      <c r="AG2223">
        <v>11</v>
      </c>
      <c r="AI2223">
        <v>1853</v>
      </c>
      <c r="AK2223" t="s">
        <v>593</v>
      </c>
      <c r="AL2223" t="s">
        <v>594</v>
      </c>
      <c r="AM2223" t="s">
        <v>595</v>
      </c>
    </row>
    <row r="2224" spans="1:39" x14ac:dyDescent="0.25">
      <c r="A2224" s="2">
        <v>41669</v>
      </c>
      <c r="B2224" t="s">
        <v>18102</v>
      </c>
      <c r="C2224" t="s">
        <v>18103</v>
      </c>
      <c r="D2224" s="2">
        <v>41679</v>
      </c>
      <c r="E2224" s="2">
        <v>41679</v>
      </c>
      <c r="F2224" t="s">
        <v>18104</v>
      </c>
      <c r="G2224">
        <v>2</v>
      </c>
      <c r="H2224">
        <v>0</v>
      </c>
      <c r="I2224">
        <v>0</v>
      </c>
      <c r="L2224" t="s">
        <v>64</v>
      </c>
      <c r="M2224" t="s">
        <v>589</v>
      </c>
      <c r="N2224" t="s">
        <v>590</v>
      </c>
      <c r="O2224" t="s">
        <v>66</v>
      </c>
      <c r="Q2224">
        <v>27.2</v>
      </c>
      <c r="R2224">
        <v>0</v>
      </c>
      <c r="S2224">
        <v>27.2</v>
      </c>
      <c r="T2224">
        <v>0</v>
      </c>
      <c r="U2224">
        <v>0</v>
      </c>
      <c r="V2224">
        <v>0</v>
      </c>
      <c r="X2224">
        <v>0</v>
      </c>
      <c r="Y2224" t="s">
        <v>67</v>
      </c>
      <c r="Z2224" t="s">
        <v>81</v>
      </c>
      <c r="AA2224" t="s">
        <v>755</v>
      </c>
      <c r="AC2224">
        <v>0</v>
      </c>
      <c r="AD2224" t="s">
        <v>589</v>
      </c>
      <c r="AE2224" t="s">
        <v>591</v>
      </c>
      <c r="AF2224" t="s">
        <v>592</v>
      </c>
      <c r="AG2224">
        <v>11</v>
      </c>
      <c r="AI2224">
        <v>1853</v>
      </c>
      <c r="AK2224" t="s">
        <v>593</v>
      </c>
      <c r="AL2224" t="s">
        <v>594</v>
      </c>
      <c r="AM2224" t="s">
        <v>595</v>
      </c>
    </row>
    <row r="2225" spans="1:39" x14ac:dyDescent="0.25">
      <c r="A2225" s="2">
        <v>41669</v>
      </c>
      <c r="B2225" t="s">
        <v>18114</v>
      </c>
      <c r="C2225" t="s">
        <v>18115</v>
      </c>
      <c r="D2225" s="2">
        <v>41739</v>
      </c>
      <c r="E2225" s="2">
        <v>41739</v>
      </c>
      <c r="F2225" t="s">
        <v>18116</v>
      </c>
      <c r="G2225">
        <v>2</v>
      </c>
      <c r="H2225">
        <v>0</v>
      </c>
      <c r="I2225">
        <v>0</v>
      </c>
      <c r="L2225" t="s">
        <v>64</v>
      </c>
      <c r="M2225" t="s">
        <v>589</v>
      </c>
      <c r="N2225" t="s">
        <v>590</v>
      </c>
      <c r="O2225" t="s">
        <v>66</v>
      </c>
      <c r="Q2225">
        <v>56</v>
      </c>
      <c r="R2225">
        <v>0</v>
      </c>
      <c r="S2225">
        <v>56</v>
      </c>
      <c r="T2225">
        <v>0</v>
      </c>
      <c r="U2225">
        <v>0</v>
      </c>
      <c r="V2225">
        <v>0</v>
      </c>
      <c r="X2225">
        <v>0</v>
      </c>
      <c r="Y2225" t="s">
        <v>67</v>
      </c>
      <c r="Z2225" t="s">
        <v>81</v>
      </c>
      <c r="AA2225" t="s">
        <v>1190</v>
      </c>
      <c r="AC2225">
        <v>0</v>
      </c>
      <c r="AD2225" t="s">
        <v>589</v>
      </c>
      <c r="AE2225" t="s">
        <v>591</v>
      </c>
      <c r="AF2225" t="s">
        <v>592</v>
      </c>
      <c r="AG2225">
        <v>11</v>
      </c>
      <c r="AI2225">
        <v>1853</v>
      </c>
      <c r="AK2225" t="s">
        <v>593</v>
      </c>
      <c r="AL2225" t="s">
        <v>594</v>
      </c>
      <c r="AM2225" t="s">
        <v>595</v>
      </c>
    </row>
    <row r="2226" spans="1:39" x14ac:dyDescent="0.25">
      <c r="A2226" s="2">
        <v>41663</v>
      </c>
      <c r="B2226" t="s">
        <v>18256</v>
      </c>
      <c r="C2226" t="s">
        <v>18257</v>
      </c>
      <c r="D2226" s="2">
        <v>41665</v>
      </c>
      <c r="E2226" s="2">
        <v>41665</v>
      </c>
      <c r="F2226" t="s">
        <v>18258</v>
      </c>
      <c r="G2226">
        <v>2</v>
      </c>
      <c r="H2226">
        <v>0</v>
      </c>
      <c r="I2226">
        <v>0</v>
      </c>
      <c r="L2226" t="s">
        <v>64</v>
      </c>
      <c r="M2226" t="s">
        <v>589</v>
      </c>
      <c r="N2226" t="s">
        <v>590</v>
      </c>
      <c r="O2226" t="s">
        <v>66</v>
      </c>
      <c r="Q2226">
        <v>32</v>
      </c>
      <c r="R2226">
        <v>0</v>
      </c>
      <c r="S2226">
        <v>32</v>
      </c>
      <c r="T2226">
        <v>0</v>
      </c>
      <c r="U2226">
        <v>0</v>
      </c>
      <c r="V2226">
        <v>30.4</v>
      </c>
      <c r="W2226" s="2">
        <v>41697</v>
      </c>
      <c r="X2226">
        <v>0</v>
      </c>
      <c r="Y2226" t="s">
        <v>67</v>
      </c>
      <c r="Z2226" t="s">
        <v>68</v>
      </c>
      <c r="AA2226" t="s">
        <v>1190</v>
      </c>
      <c r="AC2226">
        <v>0</v>
      </c>
      <c r="AD2226" t="s">
        <v>589</v>
      </c>
      <c r="AE2226" t="s">
        <v>591</v>
      </c>
      <c r="AF2226" t="s">
        <v>592</v>
      </c>
      <c r="AG2226">
        <v>11</v>
      </c>
      <c r="AI2226">
        <v>1853</v>
      </c>
      <c r="AK2226" t="s">
        <v>593</v>
      </c>
      <c r="AL2226" t="s">
        <v>594</v>
      </c>
      <c r="AM2226" t="s">
        <v>595</v>
      </c>
    </row>
    <row r="2227" spans="1:39" x14ac:dyDescent="0.25">
      <c r="A2227" s="2">
        <v>41655</v>
      </c>
      <c r="B2227" t="s">
        <v>18432</v>
      </c>
      <c r="C2227" t="s">
        <v>18433</v>
      </c>
      <c r="D2227" s="2">
        <v>41676</v>
      </c>
      <c r="E2227" s="2">
        <v>41676</v>
      </c>
      <c r="F2227" t="s">
        <v>17856</v>
      </c>
      <c r="G2227">
        <v>2</v>
      </c>
      <c r="H2227">
        <v>0</v>
      </c>
      <c r="I2227">
        <v>0</v>
      </c>
      <c r="L2227" t="s">
        <v>64</v>
      </c>
      <c r="M2227" t="s">
        <v>589</v>
      </c>
      <c r="N2227" t="s">
        <v>590</v>
      </c>
      <c r="O2227" t="s">
        <v>14223</v>
      </c>
      <c r="P2227" t="s">
        <v>18434</v>
      </c>
      <c r="Q2227">
        <v>56</v>
      </c>
      <c r="R2227">
        <v>0</v>
      </c>
      <c r="S2227">
        <v>56</v>
      </c>
      <c r="T2227">
        <v>0</v>
      </c>
      <c r="U2227">
        <v>0</v>
      </c>
      <c r="V2227">
        <v>56</v>
      </c>
      <c r="W2227" s="2">
        <v>41662</v>
      </c>
      <c r="X2227">
        <v>0</v>
      </c>
      <c r="Y2227" t="s">
        <v>67</v>
      </c>
      <c r="Z2227" t="s">
        <v>68</v>
      </c>
      <c r="AA2227" t="s">
        <v>1190</v>
      </c>
      <c r="AC2227">
        <v>0</v>
      </c>
      <c r="AD2227" t="s">
        <v>589</v>
      </c>
      <c r="AE2227" t="s">
        <v>591</v>
      </c>
      <c r="AF2227" t="s">
        <v>592</v>
      </c>
      <c r="AG2227">
        <v>11</v>
      </c>
      <c r="AI2227">
        <v>1853</v>
      </c>
      <c r="AK2227" t="s">
        <v>593</v>
      </c>
      <c r="AL2227" t="s">
        <v>594</v>
      </c>
      <c r="AM2227" t="s">
        <v>595</v>
      </c>
    </row>
    <row r="2228" spans="1:39" x14ac:dyDescent="0.25">
      <c r="A2228" s="2">
        <v>41655</v>
      </c>
      <c r="B2228" t="s">
        <v>18438</v>
      </c>
      <c r="C2228" t="s">
        <v>18433</v>
      </c>
      <c r="D2228" s="2">
        <v>41676</v>
      </c>
      <c r="E2228" s="2">
        <v>41676</v>
      </c>
      <c r="F2228" t="s">
        <v>17856</v>
      </c>
      <c r="G2228">
        <v>2</v>
      </c>
      <c r="H2228">
        <v>0</v>
      </c>
      <c r="I2228">
        <v>0</v>
      </c>
      <c r="L2228" t="s">
        <v>64</v>
      </c>
      <c r="M2228" t="s">
        <v>589</v>
      </c>
      <c r="N2228" t="s">
        <v>590</v>
      </c>
      <c r="O2228" t="s">
        <v>14223</v>
      </c>
      <c r="Q2228">
        <v>56</v>
      </c>
      <c r="R2228">
        <v>0</v>
      </c>
      <c r="S2228">
        <v>56</v>
      </c>
      <c r="T2228">
        <v>0</v>
      </c>
      <c r="U2228">
        <v>0</v>
      </c>
      <c r="V2228">
        <v>0</v>
      </c>
      <c r="X2228">
        <v>0</v>
      </c>
      <c r="Y2228" t="s">
        <v>67</v>
      </c>
      <c r="Z2228" t="s">
        <v>81</v>
      </c>
      <c r="AA2228" t="s">
        <v>1190</v>
      </c>
      <c r="AC2228">
        <v>0</v>
      </c>
      <c r="AD2228" t="s">
        <v>589</v>
      </c>
      <c r="AE2228" t="s">
        <v>591</v>
      </c>
      <c r="AF2228" t="s">
        <v>592</v>
      </c>
      <c r="AG2228">
        <v>11</v>
      </c>
      <c r="AI2228">
        <v>1853</v>
      </c>
      <c r="AK2228" t="s">
        <v>593</v>
      </c>
      <c r="AL2228" t="s">
        <v>594</v>
      </c>
      <c r="AM2228" t="s">
        <v>595</v>
      </c>
    </row>
    <row r="2229" spans="1:39" x14ac:dyDescent="0.25">
      <c r="A2229" s="2">
        <v>41655</v>
      </c>
      <c r="B2229" t="s">
        <v>18439</v>
      </c>
      <c r="C2229" t="s">
        <v>18440</v>
      </c>
      <c r="D2229" s="2">
        <v>41661</v>
      </c>
      <c r="E2229" s="2">
        <v>41815</v>
      </c>
      <c r="F2229" t="s">
        <v>18441</v>
      </c>
      <c r="G2229">
        <v>1</v>
      </c>
      <c r="H2229">
        <v>0</v>
      </c>
      <c r="I2229">
        <v>0</v>
      </c>
      <c r="L2229" t="s">
        <v>64</v>
      </c>
      <c r="M2229" t="s">
        <v>589</v>
      </c>
      <c r="N2229" t="s">
        <v>590</v>
      </c>
      <c r="O2229" t="s">
        <v>14376</v>
      </c>
      <c r="P2229" t="s">
        <v>18442</v>
      </c>
      <c r="Q2229">
        <v>80</v>
      </c>
      <c r="R2229">
        <v>0</v>
      </c>
      <c r="S2229">
        <v>80</v>
      </c>
      <c r="T2229">
        <v>0</v>
      </c>
      <c r="U2229">
        <v>0</v>
      </c>
      <c r="V2229">
        <v>80</v>
      </c>
      <c r="W2229" s="2">
        <v>41662</v>
      </c>
      <c r="X2229">
        <v>0</v>
      </c>
      <c r="Y2229" t="s">
        <v>67</v>
      </c>
      <c r="Z2229" t="s">
        <v>68</v>
      </c>
      <c r="AA2229" t="s">
        <v>815</v>
      </c>
      <c r="AC2229">
        <v>0</v>
      </c>
      <c r="AD2229" t="s">
        <v>589</v>
      </c>
      <c r="AE2229" t="s">
        <v>591</v>
      </c>
      <c r="AF2229" t="s">
        <v>592</v>
      </c>
      <c r="AG2229">
        <v>11</v>
      </c>
      <c r="AI2229">
        <v>1853</v>
      </c>
      <c r="AK2229" t="s">
        <v>593</v>
      </c>
      <c r="AL2229" t="s">
        <v>594</v>
      </c>
      <c r="AM2229" t="s">
        <v>595</v>
      </c>
    </row>
    <row r="2230" spans="1:39" x14ac:dyDescent="0.25">
      <c r="A2230" s="2">
        <v>41655</v>
      </c>
      <c r="B2230" t="s">
        <v>18443</v>
      </c>
      <c r="C2230" t="s">
        <v>18444</v>
      </c>
      <c r="D2230" s="2">
        <v>41661</v>
      </c>
      <c r="E2230" s="2">
        <v>41815</v>
      </c>
      <c r="F2230" t="s">
        <v>18445</v>
      </c>
      <c r="G2230">
        <v>1</v>
      </c>
      <c r="H2230">
        <v>0</v>
      </c>
      <c r="I2230">
        <v>0</v>
      </c>
      <c r="L2230" t="s">
        <v>64</v>
      </c>
      <c r="M2230" t="s">
        <v>589</v>
      </c>
      <c r="N2230" t="s">
        <v>590</v>
      </c>
      <c r="O2230" t="s">
        <v>14376</v>
      </c>
      <c r="P2230" t="s">
        <v>18442</v>
      </c>
      <c r="Q2230">
        <v>52</v>
      </c>
      <c r="R2230">
        <v>0</v>
      </c>
      <c r="S2230">
        <v>52</v>
      </c>
      <c r="T2230">
        <v>0</v>
      </c>
      <c r="U2230">
        <v>0</v>
      </c>
      <c r="V2230">
        <v>52</v>
      </c>
      <c r="W2230" s="2">
        <v>41662</v>
      </c>
      <c r="X2230">
        <v>0</v>
      </c>
      <c r="Y2230" t="s">
        <v>67</v>
      </c>
      <c r="Z2230" t="s">
        <v>68</v>
      </c>
      <c r="AA2230" t="s">
        <v>500</v>
      </c>
      <c r="AC2230">
        <v>0</v>
      </c>
      <c r="AD2230" t="s">
        <v>589</v>
      </c>
      <c r="AE2230" t="s">
        <v>591</v>
      </c>
      <c r="AF2230" t="s">
        <v>592</v>
      </c>
      <c r="AG2230">
        <v>11</v>
      </c>
      <c r="AI2230">
        <v>1853</v>
      </c>
      <c r="AK2230" t="s">
        <v>593</v>
      </c>
      <c r="AL2230" t="s">
        <v>594</v>
      </c>
      <c r="AM2230" t="s">
        <v>595</v>
      </c>
    </row>
    <row r="2231" spans="1:39" x14ac:dyDescent="0.25">
      <c r="A2231" s="2">
        <v>41655</v>
      </c>
      <c r="B2231" t="s">
        <v>18446</v>
      </c>
      <c r="C2231" t="s">
        <v>18447</v>
      </c>
      <c r="D2231" s="2">
        <v>41661</v>
      </c>
      <c r="E2231" s="2">
        <v>41731</v>
      </c>
      <c r="F2231" t="s">
        <v>18448</v>
      </c>
      <c r="G2231">
        <v>1</v>
      </c>
      <c r="H2231">
        <v>0</v>
      </c>
      <c r="I2231">
        <v>0</v>
      </c>
      <c r="L2231" t="s">
        <v>64</v>
      </c>
      <c r="M2231" t="s">
        <v>589</v>
      </c>
      <c r="N2231" t="s">
        <v>590</v>
      </c>
      <c r="O2231" t="s">
        <v>14376</v>
      </c>
      <c r="P2231" t="s">
        <v>18442</v>
      </c>
      <c r="Q2231">
        <v>47.2</v>
      </c>
      <c r="R2231">
        <v>0</v>
      </c>
      <c r="S2231">
        <v>47.2</v>
      </c>
      <c r="T2231">
        <v>0</v>
      </c>
      <c r="U2231">
        <v>0</v>
      </c>
      <c r="V2231">
        <v>47.2</v>
      </c>
      <c r="W2231" s="2">
        <v>41662</v>
      </c>
      <c r="X2231">
        <v>0</v>
      </c>
      <c r="Y2231" t="s">
        <v>67</v>
      </c>
      <c r="Z2231" t="s">
        <v>68</v>
      </c>
      <c r="AA2231" t="s">
        <v>500</v>
      </c>
      <c r="AC2231">
        <v>0</v>
      </c>
      <c r="AD2231" t="s">
        <v>589</v>
      </c>
      <c r="AE2231" t="s">
        <v>591</v>
      </c>
      <c r="AF2231" t="s">
        <v>592</v>
      </c>
      <c r="AG2231">
        <v>11</v>
      </c>
      <c r="AI2231">
        <v>1853</v>
      </c>
      <c r="AK2231" t="s">
        <v>593</v>
      </c>
      <c r="AL2231" t="s">
        <v>594</v>
      </c>
      <c r="AM2231" t="s">
        <v>595</v>
      </c>
    </row>
    <row r="2232" spans="1:39" x14ac:dyDescent="0.25">
      <c r="A2232" s="2">
        <v>41648</v>
      </c>
      <c r="B2232" t="s">
        <v>18630</v>
      </c>
      <c r="C2232" t="s">
        <v>18631</v>
      </c>
      <c r="D2232" s="2">
        <v>41805</v>
      </c>
      <c r="E2232" s="2">
        <v>41805</v>
      </c>
      <c r="F2232" t="s">
        <v>18632</v>
      </c>
      <c r="G2232">
        <v>2</v>
      </c>
      <c r="H2232">
        <v>0</v>
      </c>
      <c r="I2232">
        <v>0</v>
      </c>
      <c r="L2232" t="s">
        <v>64</v>
      </c>
      <c r="M2232" t="s">
        <v>589</v>
      </c>
      <c r="N2232" t="s">
        <v>590</v>
      </c>
      <c r="O2232" t="s">
        <v>66</v>
      </c>
      <c r="Q2232">
        <v>11.2</v>
      </c>
      <c r="R2232">
        <v>0</v>
      </c>
      <c r="S2232">
        <v>11.2</v>
      </c>
      <c r="T2232">
        <v>0</v>
      </c>
      <c r="U2232">
        <v>0</v>
      </c>
      <c r="V2232">
        <v>11.2</v>
      </c>
      <c r="W2232" s="2">
        <v>41823</v>
      </c>
      <c r="X2232">
        <v>0</v>
      </c>
      <c r="Y2232" t="s">
        <v>67</v>
      </c>
      <c r="Z2232" t="s">
        <v>68</v>
      </c>
      <c r="AA2232" t="s">
        <v>755</v>
      </c>
      <c r="AC2232">
        <v>0</v>
      </c>
      <c r="AD2232" t="s">
        <v>589</v>
      </c>
      <c r="AE2232" t="s">
        <v>591</v>
      </c>
      <c r="AF2232" t="s">
        <v>592</v>
      </c>
      <c r="AG2232">
        <v>11</v>
      </c>
      <c r="AI2232">
        <v>1853</v>
      </c>
      <c r="AK2232" t="s">
        <v>593</v>
      </c>
      <c r="AL2232" t="s">
        <v>594</v>
      </c>
      <c r="AM2232" t="s">
        <v>595</v>
      </c>
    </row>
    <row r="2233" spans="1:39" x14ac:dyDescent="0.25">
      <c r="A2233" s="2">
        <v>41648</v>
      </c>
      <c r="B2233" t="s">
        <v>18633</v>
      </c>
      <c r="C2233" t="s">
        <v>18634</v>
      </c>
      <c r="D2233" s="2">
        <v>41784</v>
      </c>
      <c r="E2233" s="2">
        <v>41784</v>
      </c>
      <c r="F2233" t="s">
        <v>17856</v>
      </c>
      <c r="G2233">
        <v>3</v>
      </c>
      <c r="H2233">
        <v>0</v>
      </c>
      <c r="I2233">
        <v>0</v>
      </c>
      <c r="L2233" t="s">
        <v>64</v>
      </c>
      <c r="M2233" t="s">
        <v>589</v>
      </c>
      <c r="N2233" t="s">
        <v>590</v>
      </c>
      <c r="O2233" t="s">
        <v>14389</v>
      </c>
      <c r="P2233" t="s">
        <v>15434</v>
      </c>
      <c r="Q2233">
        <v>78</v>
      </c>
      <c r="R2233">
        <v>0</v>
      </c>
      <c r="S2233">
        <v>78</v>
      </c>
      <c r="T2233">
        <v>0</v>
      </c>
      <c r="U2233">
        <v>0</v>
      </c>
      <c r="V2233">
        <v>78</v>
      </c>
      <c r="W2233" s="2">
        <v>41795</v>
      </c>
      <c r="X2233">
        <v>0</v>
      </c>
      <c r="Y2233" t="s">
        <v>67</v>
      </c>
      <c r="Z2233" t="s">
        <v>68</v>
      </c>
      <c r="AA2233" t="s">
        <v>1190</v>
      </c>
      <c r="AC2233">
        <v>0</v>
      </c>
      <c r="AD2233" t="s">
        <v>589</v>
      </c>
      <c r="AE2233" t="s">
        <v>591</v>
      </c>
      <c r="AF2233" t="s">
        <v>592</v>
      </c>
      <c r="AG2233">
        <v>11</v>
      </c>
      <c r="AI2233">
        <v>1853</v>
      </c>
      <c r="AK2233" t="s">
        <v>593</v>
      </c>
      <c r="AL2233" t="s">
        <v>594</v>
      </c>
      <c r="AM2233" t="s">
        <v>595</v>
      </c>
    </row>
    <row r="2234" spans="1:39" x14ac:dyDescent="0.25">
      <c r="A2234" s="2">
        <v>41648</v>
      </c>
      <c r="B2234" t="s">
        <v>18635</v>
      </c>
      <c r="C2234" t="s">
        <v>18636</v>
      </c>
      <c r="D2234" s="2">
        <v>41755</v>
      </c>
      <c r="E2234" s="2">
        <v>41755</v>
      </c>
      <c r="F2234" t="s">
        <v>18632</v>
      </c>
      <c r="G2234">
        <v>2</v>
      </c>
      <c r="H2234">
        <v>0</v>
      </c>
      <c r="I2234">
        <v>0</v>
      </c>
      <c r="L2234" t="s">
        <v>64</v>
      </c>
      <c r="M2234" t="s">
        <v>589</v>
      </c>
      <c r="N2234" t="s">
        <v>590</v>
      </c>
      <c r="O2234" t="s">
        <v>14389</v>
      </c>
      <c r="P2234" t="s">
        <v>14390</v>
      </c>
      <c r="Q2234">
        <v>8</v>
      </c>
      <c r="R2234">
        <v>0</v>
      </c>
      <c r="S2234">
        <v>8</v>
      </c>
      <c r="T2234">
        <v>0</v>
      </c>
      <c r="U2234">
        <v>0</v>
      </c>
      <c r="V2234">
        <v>8</v>
      </c>
      <c r="W2234" s="2">
        <v>41760</v>
      </c>
      <c r="X2234">
        <v>0</v>
      </c>
      <c r="Y2234" t="s">
        <v>67</v>
      </c>
      <c r="Z2234" t="s">
        <v>68</v>
      </c>
      <c r="AA2234" t="s">
        <v>1190</v>
      </c>
      <c r="AC2234">
        <v>0</v>
      </c>
      <c r="AD2234" t="s">
        <v>589</v>
      </c>
      <c r="AE2234" t="s">
        <v>591</v>
      </c>
      <c r="AF2234" t="s">
        <v>592</v>
      </c>
      <c r="AG2234">
        <v>11</v>
      </c>
      <c r="AI2234">
        <v>1853</v>
      </c>
      <c r="AK2234" t="s">
        <v>593</v>
      </c>
      <c r="AL2234" t="s">
        <v>594</v>
      </c>
      <c r="AM2234" t="s">
        <v>595</v>
      </c>
    </row>
    <row r="2235" spans="1:39" x14ac:dyDescent="0.25">
      <c r="A2235" s="2">
        <v>41648</v>
      </c>
      <c r="B2235" t="s">
        <v>18637</v>
      </c>
      <c r="C2235" t="s">
        <v>18638</v>
      </c>
      <c r="D2235" s="2">
        <v>41736</v>
      </c>
      <c r="E2235" s="2">
        <v>41736</v>
      </c>
      <c r="F2235" t="s">
        <v>18639</v>
      </c>
      <c r="G2235">
        <v>1</v>
      </c>
      <c r="H2235">
        <v>0</v>
      </c>
      <c r="I2235">
        <v>0</v>
      </c>
      <c r="L2235" t="s">
        <v>64</v>
      </c>
      <c r="M2235" t="s">
        <v>589</v>
      </c>
      <c r="N2235" t="s">
        <v>590</v>
      </c>
      <c r="O2235" t="s">
        <v>14376</v>
      </c>
      <c r="Q2235">
        <v>76</v>
      </c>
      <c r="R2235">
        <v>0</v>
      </c>
      <c r="S2235">
        <v>76</v>
      </c>
      <c r="T2235">
        <v>0</v>
      </c>
      <c r="U2235">
        <v>0</v>
      </c>
      <c r="V2235">
        <v>76</v>
      </c>
      <c r="W2235" s="2">
        <v>41655</v>
      </c>
      <c r="X2235">
        <v>0</v>
      </c>
      <c r="Y2235" t="s">
        <v>67</v>
      </c>
      <c r="Z2235" t="s">
        <v>68</v>
      </c>
      <c r="AA2235" t="s">
        <v>1689</v>
      </c>
      <c r="AC2235">
        <v>0</v>
      </c>
      <c r="AD2235" t="s">
        <v>589</v>
      </c>
      <c r="AE2235" t="s">
        <v>591</v>
      </c>
      <c r="AF2235" t="s">
        <v>592</v>
      </c>
      <c r="AG2235">
        <v>11</v>
      </c>
      <c r="AI2235">
        <v>1853</v>
      </c>
      <c r="AK2235" t="s">
        <v>593</v>
      </c>
      <c r="AL2235" t="s">
        <v>594</v>
      </c>
      <c r="AM2235" t="s">
        <v>595</v>
      </c>
    </row>
    <row r="2236" spans="1:39" x14ac:dyDescent="0.25">
      <c r="A2236" s="2">
        <v>41648</v>
      </c>
      <c r="B2236" t="s">
        <v>18640</v>
      </c>
      <c r="C2236" t="s">
        <v>527</v>
      </c>
      <c r="D2236" s="2">
        <v>41684</v>
      </c>
      <c r="E2236" s="2">
        <v>41684</v>
      </c>
      <c r="F2236" t="s">
        <v>528</v>
      </c>
      <c r="G2236">
        <v>3</v>
      </c>
      <c r="H2236">
        <v>1</v>
      </c>
      <c r="I2236">
        <v>0</v>
      </c>
      <c r="J2236" t="s">
        <v>18325</v>
      </c>
      <c r="L2236" t="s">
        <v>64</v>
      </c>
      <c r="M2236" t="s">
        <v>589</v>
      </c>
      <c r="N2236" t="s">
        <v>590</v>
      </c>
      <c r="O2236" t="s">
        <v>14376</v>
      </c>
      <c r="P2236" t="s">
        <v>15421</v>
      </c>
      <c r="Q2236">
        <v>0</v>
      </c>
      <c r="R2236">
        <v>0</v>
      </c>
      <c r="S2236">
        <v>0</v>
      </c>
      <c r="T2236">
        <v>0</v>
      </c>
      <c r="U2236">
        <v>65.599999999999994</v>
      </c>
      <c r="V2236">
        <v>64</v>
      </c>
      <c r="W2236" s="2">
        <v>41662</v>
      </c>
      <c r="X2236">
        <v>0</v>
      </c>
      <c r="Y2236" t="s">
        <v>67</v>
      </c>
      <c r="Z2236" t="s">
        <v>68</v>
      </c>
      <c r="AA2236" t="s">
        <v>82</v>
      </c>
      <c r="AB2236" t="s">
        <v>96</v>
      </c>
      <c r="AC2236">
        <v>65.599999999999994</v>
      </c>
      <c r="AD2236" t="s">
        <v>589</v>
      </c>
      <c r="AE2236" t="s">
        <v>591</v>
      </c>
      <c r="AF2236" t="s">
        <v>592</v>
      </c>
      <c r="AG2236">
        <v>11</v>
      </c>
      <c r="AI2236">
        <v>1853</v>
      </c>
      <c r="AK2236" t="s">
        <v>593</v>
      </c>
      <c r="AL2236" t="s">
        <v>594</v>
      </c>
      <c r="AM2236" t="s">
        <v>595</v>
      </c>
    </row>
    <row r="2237" spans="1:39" x14ac:dyDescent="0.25">
      <c r="A2237" s="2">
        <v>41648</v>
      </c>
      <c r="B2237" t="s">
        <v>18641</v>
      </c>
      <c r="C2237" t="s">
        <v>18642</v>
      </c>
      <c r="D2237" s="2">
        <v>41725</v>
      </c>
      <c r="E2237" s="2">
        <v>41725</v>
      </c>
      <c r="F2237" t="s">
        <v>18643</v>
      </c>
      <c r="G2237">
        <v>1</v>
      </c>
      <c r="H2237">
        <v>0</v>
      </c>
      <c r="I2237">
        <v>0</v>
      </c>
      <c r="L2237" t="s">
        <v>64</v>
      </c>
      <c r="M2237" t="s">
        <v>589</v>
      </c>
      <c r="N2237" t="s">
        <v>590</v>
      </c>
      <c r="O2237" t="s">
        <v>66</v>
      </c>
      <c r="Q2237">
        <v>19.2</v>
      </c>
      <c r="R2237">
        <v>0</v>
      </c>
      <c r="S2237">
        <v>19.2</v>
      </c>
      <c r="T2237">
        <v>0</v>
      </c>
      <c r="U2237">
        <v>0</v>
      </c>
      <c r="V2237">
        <v>19.2</v>
      </c>
      <c r="W2237" s="2">
        <v>41739</v>
      </c>
      <c r="X2237">
        <v>0</v>
      </c>
      <c r="Y2237" t="s">
        <v>67</v>
      </c>
      <c r="Z2237" t="s">
        <v>68</v>
      </c>
      <c r="AA2237" t="s">
        <v>1190</v>
      </c>
      <c r="AC2237">
        <v>0</v>
      </c>
      <c r="AD2237" t="s">
        <v>589</v>
      </c>
      <c r="AE2237" t="s">
        <v>591</v>
      </c>
      <c r="AF2237" t="s">
        <v>592</v>
      </c>
      <c r="AG2237">
        <v>11</v>
      </c>
      <c r="AI2237">
        <v>1853</v>
      </c>
      <c r="AK2237" t="s">
        <v>593</v>
      </c>
      <c r="AL2237" t="s">
        <v>594</v>
      </c>
      <c r="AM2237" t="s">
        <v>595</v>
      </c>
    </row>
    <row r="2238" spans="1:39" x14ac:dyDescent="0.25">
      <c r="A2238" s="2">
        <v>41648</v>
      </c>
      <c r="B2238" t="s">
        <v>18644</v>
      </c>
      <c r="C2238" t="s">
        <v>18645</v>
      </c>
      <c r="D2238" s="2">
        <v>41718</v>
      </c>
      <c r="E2238" s="2">
        <v>41718</v>
      </c>
      <c r="F2238" t="s">
        <v>17856</v>
      </c>
      <c r="G2238">
        <v>2</v>
      </c>
      <c r="H2238">
        <v>0</v>
      </c>
      <c r="I2238">
        <v>0</v>
      </c>
      <c r="L2238" t="s">
        <v>64</v>
      </c>
      <c r="M2238" t="s">
        <v>589</v>
      </c>
      <c r="N2238" t="s">
        <v>590</v>
      </c>
      <c r="O2238" t="s">
        <v>14389</v>
      </c>
      <c r="P2238" t="s">
        <v>15434</v>
      </c>
      <c r="Q2238">
        <v>20.8</v>
      </c>
      <c r="R2238">
        <v>0</v>
      </c>
      <c r="S2238">
        <v>20.8</v>
      </c>
      <c r="T2238">
        <v>0</v>
      </c>
      <c r="U2238">
        <v>0</v>
      </c>
      <c r="V2238">
        <v>20.8</v>
      </c>
      <c r="W2238" s="2">
        <v>41739</v>
      </c>
      <c r="X2238">
        <v>0</v>
      </c>
      <c r="Y2238" t="s">
        <v>67</v>
      </c>
      <c r="Z2238" t="s">
        <v>68</v>
      </c>
      <c r="AA2238" t="s">
        <v>1190</v>
      </c>
      <c r="AC2238">
        <v>0</v>
      </c>
      <c r="AD2238" t="s">
        <v>589</v>
      </c>
      <c r="AE2238" t="s">
        <v>591</v>
      </c>
      <c r="AF2238" t="s">
        <v>592</v>
      </c>
      <c r="AG2238">
        <v>11</v>
      </c>
      <c r="AI2238">
        <v>1853</v>
      </c>
      <c r="AK2238" t="s">
        <v>593</v>
      </c>
      <c r="AL2238" t="s">
        <v>594</v>
      </c>
      <c r="AM2238" t="s">
        <v>595</v>
      </c>
    </row>
    <row r="2239" spans="1:39" x14ac:dyDescent="0.25">
      <c r="A2239" s="2">
        <v>41648</v>
      </c>
      <c r="B2239" t="s">
        <v>18646</v>
      </c>
      <c r="C2239" t="s">
        <v>18647</v>
      </c>
      <c r="D2239" s="2">
        <v>41689</v>
      </c>
      <c r="E2239" s="2">
        <v>41689</v>
      </c>
      <c r="F2239" t="s">
        <v>17856</v>
      </c>
      <c r="G2239">
        <v>2</v>
      </c>
      <c r="H2239">
        <v>0</v>
      </c>
      <c r="I2239">
        <v>0</v>
      </c>
      <c r="K2239" t="s">
        <v>18648</v>
      </c>
      <c r="L2239" t="s">
        <v>64</v>
      </c>
      <c r="M2239" t="s">
        <v>589</v>
      </c>
      <c r="N2239" t="s">
        <v>590</v>
      </c>
      <c r="O2239" t="s">
        <v>14389</v>
      </c>
      <c r="P2239" t="s">
        <v>14390</v>
      </c>
      <c r="Q2239">
        <v>21.6</v>
      </c>
      <c r="R2239">
        <v>0</v>
      </c>
      <c r="S2239">
        <v>21.6</v>
      </c>
      <c r="T2239">
        <v>0</v>
      </c>
      <c r="U2239">
        <v>0</v>
      </c>
      <c r="V2239">
        <v>21.6</v>
      </c>
      <c r="W2239" s="2">
        <v>41697</v>
      </c>
      <c r="X2239">
        <v>0</v>
      </c>
      <c r="Y2239" t="s">
        <v>67</v>
      </c>
      <c r="Z2239" t="s">
        <v>68</v>
      </c>
      <c r="AA2239" t="s">
        <v>755</v>
      </c>
      <c r="AC2239">
        <v>0</v>
      </c>
      <c r="AD2239" t="s">
        <v>589</v>
      </c>
      <c r="AE2239" t="s">
        <v>591</v>
      </c>
      <c r="AF2239" t="s">
        <v>592</v>
      </c>
      <c r="AG2239">
        <v>11</v>
      </c>
      <c r="AI2239">
        <v>1853</v>
      </c>
      <c r="AK2239" t="s">
        <v>593</v>
      </c>
      <c r="AL2239" t="s">
        <v>594</v>
      </c>
      <c r="AM2239" t="s">
        <v>595</v>
      </c>
    </row>
    <row r="2240" spans="1:39" x14ac:dyDescent="0.25">
      <c r="A2240" s="2">
        <v>41648</v>
      </c>
      <c r="B2240" t="s">
        <v>18649</v>
      </c>
      <c r="C2240" t="s">
        <v>18650</v>
      </c>
      <c r="D2240" s="2">
        <v>41677</v>
      </c>
      <c r="E2240" s="2">
        <v>41677</v>
      </c>
      <c r="F2240" t="s">
        <v>17856</v>
      </c>
      <c r="G2240">
        <v>3</v>
      </c>
      <c r="H2240">
        <v>0</v>
      </c>
      <c r="I2240">
        <v>0</v>
      </c>
      <c r="L2240" t="s">
        <v>64</v>
      </c>
      <c r="M2240" t="s">
        <v>589</v>
      </c>
      <c r="N2240" t="s">
        <v>590</v>
      </c>
      <c r="O2240" t="s">
        <v>14389</v>
      </c>
      <c r="P2240" t="s">
        <v>14390</v>
      </c>
      <c r="Q2240">
        <v>84</v>
      </c>
      <c r="R2240">
        <v>0</v>
      </c>
      <c r="S2240">
        <v>84</v>
      </c>
      <c r="T2240">
        <v>0</v>
      </c>
      <c r="U2240">
        <v>0</v>
      </c>
      <c r="V2240">
        <v>84</v>
      </c>
      <c r="W2240" s="2">
        <v>41683</v>
      </c>
      <c r="X2240">
        <v>0</v>
      </c>
      <c r="Y2240" t="s">
        <v>67</v>
      </c>
      <c r="Z2240" t="s">
        <v>68</v>
      </c>
      <c r="AA2240" t="s">
        <v>1190</v>
      </c>
      <c r="AC2240">
        <v>0</v>
      </c>
      <c r="AD2240" t="s">
        <v>589</v>
      </c>
      <c r="AE2240" t="s">
        <v>591</v>
      </c>
      <c r="AF2240" t="s">
        <v>592</v>
      </c>
      <c r="AG2240">
        <v>11</v>
      </c>
      <c r="AI2240">
        <v>1853</v>
      </c>
      <c r="AK2240" t="s">
        <v>593</v>
      </c>
      <c r="AL2240" t="s">
        <v>594</v>
      </c>
      <c r="AM2240" t="s">
        <v>595</v>
      </c>
    </row>
    <row r="2241" spans="1:39" x14ac:dyDescent="0.25">
      <c r="A2241" s="2">
        <v>41648</v>
      </c>
      <c r="B2241" t="s">
        <v>18651</v>
      </c>
      <c r="C2241" t="s">
        <v>18652</v>
      </c>
      <c r="D2241" s="2">
        <v>41650</v>
      </c>
      <c r="E2241" s="2">
        <v>41650</v>
      </c>
      <c r="F2241" t="s">
        <v>18632</v>
      </c>
      <c r="G2241">
        <v>2</v>
      </c>
      <c r="H2241">
        <v>0</v>
      </c>
      <c r="I2241">
        <v>0</v>
      </c>
      <c r="L2241" t="s">
        <v>64</v>
      </c>
      <c r="M2241" t="s">
        <v>589</v>
      </c>
      <c r="N2241" t="s">
        <v>590</v>
      </c>
      <c r="O2241" t="s">
        <v>66</v>
      </c>
      <c r="Q2241">
        <v>14.4</v>
      </c>
      <c r="R2241">
        <v>0</v>
      </c>
      <c r="S2241">
        <v>14.4</v>
      </c>
      <c r="T2241">
        <v>0</v>
      </c>
      <c r="U2241">
        <v>0</v>
      </c>
      <c r="V2241">
        <v>14.4</v>
      </c>
      <c r="W2241" s="2">
        <v>41823</v>
      </c>
      <c r="X2241">
        <v>0</v>
      </c>
      <c r="Y2241" t="s">
        <v>67</v>
      </c>
      <c r="Z2241" t="s">
        <v>68</v>
      </c>
      <c r="AA2241" t="s">
        <v>1190</v>
      </c>
      <c r="AC2241">
        <v>0</v>
      </c>
      <c r="AD2241" t="s">
        <v>589</v>
      </c>
      <c r="AE2241" t="s">
        <v>591</v>
      </c>
      <c r="AF2241" t="s">
        <v>592</v>
      </c>
      <c r="AG2241">
        <v>11</v>
      </c>
      <c r="AI2241">
        <v>1853</v>
      </c>
      <c r="AK2241" t="s">
        <v>593</v>
      </c>
      <c r="AL2241" t="s">
        <v>594</v>
      </c>
      <c r="AM2241" t="s">
        <v>595</v>
      </c>
    </row>
    <row r="2242" spans="1:39" x14ac:dyDescent="0.25">
      <c r="A2242" s="2">
        <v>41648</v>
      </c>
      <c r="B2242" t="s">
        <v>18653</v>
      </c>
      <c r="C2242" t="s">
        <v>18654</v>
      </c>
      <c r="D2242" s="2">
        <v>41753</v>
      </c>
      <c r="E2242" s="2">
        <v>41753</v>
      </c>
      <c r="F2242" t="s">
        <v>18655</v>
      </c>
      <c r="G2242">
        <v>2</v>
      </c>
      <c r="H2242">
        <v>0</v>
      </c>
      <c r="I2242">
        <v>0</v>
      </c>
      <c r="L2242" t="s">
        <v>64</v>
      </c>
      <c r="M2242" t="s">
        <v>589</v>
      </c>
      <c r="N2242" t="s">
        <v>590</v>
      </c>
      <c r="O2242" t="s">
        <v>16264</v>
      </c>
      <c r="P2242" t="s">
        <v>16265</v>
      </c>
      <c r="Q2242">
        <v>25.6</v>
      </c>
      <c r="R2242">
        <v>0</v>
      </c>
      <c r="S2242">
        <v>25.6</v>
      </c>
      <c r="T2242">
        <v>0</v>
      </c>
      <c r="U2242">
        <v>0</v>
      </c>
      <c r="V2242">
        <v>25.6</v>
      </c>
      <c r="W2242" s="2">
        <v>41795</v>
      </c>
      <c r="X2242">
        <v>0</v>
      </c>
      <c r="Y2242" t="s">
        <v>67</v>
      </c>
      <c r="Z2242" t="s">
        <v>68</v>
      </c>
      <c r="AA2242" t="s">
        <v>1190</v>
      </c>
      <c r="AC2242">
        <v>0</v>
      </c>
      <c r="AD2242" t="s">
        <v>589</v>
      </c>
      <c r="AE2242" t="s">
        <v>591</v>
      </c>
      <c r="AF2242" t="s">
        <v>592</v>
      </c>
      <c r="AG2242">
        <v>11</v>
      </c>
      <c r="AI2242">
        <v>1853</v>
      </c>
      <c r="AK2242" t="s">
        <v>593</v>
      </c>
      <c r="AL2242" t="s">
        <v>594</v>
      </c>
      <c r="AM2242" t="s">
        <v>595</v>
      </c>
    </row>
    <row r="2243" spans="1:39" x14ac:dyDescent="0.25">
      <c r="A2243" s="2">
        <v>41648</v>
      </c>
      <c r="B2243" t="s">
        <v>18656</v>
      </c>
      <c r="C2243" t="s">
        <v>18657</v>
      </c>
      <c r="D2243" s="2">
        <v>41656</v>
      </c>
      <c r="E2243" s="2">
        <v>41656</v>
      </c>
      <c r="F2243" t="s">
        <v>18658</v>
      </c>
      <c r="G2243">
        <v>6</v>
      </c>
      <c r="H2243">
        <v>0</v>
      </c>
      <c r="I2243">
        <v>0</v>
      </c>
      <c r="L2243" t="s">
        <v>64</v>
      </c>
      <c r="M2243" t="s">
        <v>589</v>
      </c>
      <c r="N2243" t="s">
        <v>590</v>
      </c>
      <c r="O2243" t="s">
        <v>66</v>
      </c>
      <c r="Q2243">
        <v>67.2</v>
      </c>
      <c r="R2243">
        <v>10.8</v>
      </c>
      <c r="S2243">
        <v>78</v>
      </c>
      <c r="T2243">
        <v>0</v>
      </c>
      <c r="U2243">
        <v>0</v>
      </c>
      <c r="V2243">
        <v>67.2</v>
      </c>
      <c r="W2243" s="2">
        <v>41683</v>
      </c>
      <c r="X2243">
        <v>0</v>
      </c>
      <c r="Y2243" t="s">
        <v>67</v>
      </c>
      <c r="Z2243" t="s">
        <v>68</v>
      </c>
      <c r="AA2243" t="s">
        <v>999</v>
      </c>
      <c r="AC2243">
        <v>0</v>
      </c>
      <c r="AD2243" t="s">
        <v>589</v>
      </c>
      <c r="AE2243" t="s">
        <v>591</v>
      </c>
      <c r="AF2243" t="s">
        <v>592</v>
      </c>
      <c r="AG2243">
        <v>11</v>
      </c>
      <c r="AI2243">
        <v>1853</v>
      </c>
      <c r="AK2243" t="s">
        <v>593</v>
      </c>
      <c r="AL2243" t="s">
        <v>594</v>
      </c>
      <c r="AM2243" t="s">
        <v>595</v>
      </c>
    </row>
    <row r="2244" spans="1:39" x14ac:dyDescent="0.25">
      <c r="A2244" s="2">
        <v>41522</v>
      </c>
      <c r="B2244" t="s">
        <v>19205</v>
      </c>
      <c r="C2244" t="s">
        <v>19206</v>
      </c>
      <c r="D2244" s="2">
        <v>41753</v>
      </c>
      <c r="E2244" s="2">
        <v>41753</v>
      </c>
      <c r="F2244" t="s">
        <v>4160</v>
      </c>
      <c r="G2244">
        <v>1</v>
      </c>
      <c r="H2244">
        <v>1</v>
      </c>
      <c r="I2244">
        <v>0</v>
      </c>
      <c r="K2244" t="s">
        <v>19207</v>
      </c>
      <c r="L2244" t="s">
        <v>64</v>
      </c>
      <c r="M2244" t="s">
        <v>589</v>
      </c>
      <c r="N2244" t="s">
        <v>590</v>
      </c>
      <c r="O2244" t="s">
        <v>19208</v>
      </c>
      <c r="P2244" t="s">
        <v>19209</v>
      </c>
      <c r="Q2244">
        <v>22.4</v>
      </c>
      <c r="R2244">
        <v>0</v>
      </c>
      <c r="S2244">
        <v>22.4</v>
      </c>
      <c r="T2244">
        <v>0</v>
      </c>
      <c r="U2244">
        <v>0</v>
      </c>
      <c r="V2244">
        <v>22.4</v>
      </c>
      <c r="W2244" s="2">
        <v>41774</v>
      </c>
      <c r="X2244">
        <v>0</v>
      </c>
      <c r="Y2244" t="s">
        <v>67</v>
      </c>
      <c r="Z2244" t="s">
        <v>68</v>
      </c>
      <c r="AA2244" t="s">
        <v>1190</v>
      </c>
      <c r="AC2244">
        <v>0</v>
      </c>
      <c r="AD2244" t="s">
        <v>589</v>
      </c>
      <c r="AE2244" t="s">
        <v>591</v>
      </c>
      <c r="AF2244" t="s">
        <v>592</v>
      </c>
      <c r="AG2244">
        <v>11</v>
      </c>
      <c r="AI2244">
        <v>1853</v>
      </c>
      <c r="AK2244" t="s">
        <v>593</v>
      </c>
      <c r="AL2244" t="s">
        <v>594</v>
      </c>
      <c r="AM2244" t="s">
        <v>595</v>
      </c>
    </row>
    <row r="2245" spans="1:39" x14ac:dyDescent="0.25">
      <c r="A2245" s="2">
        <v>41522</v>
      </c>
      <c r="B2245" t="s">
        <v>19210</v>
      </c>
      <c r="C2245" t="s">
        <v>19211</v>
      </c>
      <c r="D2245" s="2">
        <v>41677</v>
      </c>
      <c r="E2245" s="2">
        <v>41677</v>
      </c>
      <c r="F2245" t="s">
        <v>4160</v>
      </c>
      <c r="G2245">
        <v>1</v>
      </c>
      <c r="H2245">
        <v>1</v>
      </c>
      <c r="I2245">
        <v>0</v>
      </c>
      <c r="K2245" t="s">
        <v>19212</v>
      </c>
      <c r="L2245" t="s">
        <v>64</v>
      </c>
      <c r="M2245" t="s">
        <v>589</v>
      </c>
      <c r="N2245" t="s">
        <v>590</v>
      </c>
      <c r="O2245" t="s">
        <v>66</v>
      </c>
      <c r="Q2245">
        <v>35.200000000000003</v>
      </c>
      <c r="R2245">
        <v>0</v>
      </c>
      <c r="S2245">
        <v>35.200000000000003</v>
      </c>
      <c r="T2245">
        <v>0</v>
      </c>
      <c r="U2245">
        <v>0</v>
      </c>
      <c r="V2245">
        <v>35.200000000000003</v>
      </c>
      <c r="W2245" s="2">
        <v>41697</v>
      </c>
      <c r="X2245">
        <v>0</v>
      </c>
      <c r="Y2245" t="s">
        <v>67</v>
      </c>
      <c r="Z2245" t="s">
        <v>68</v>
      </c>
      <c r="AA2245" t="s">
        <v>1190</v>
      </c>
      <c r="AC2245">
        <v>0</v>
      </c>
      <c r="AD2245" t="s">
        <v>589</v>
      </c>
      <c r="AE2245" t="s">
        <v>591</v>
      </c>
      <c r="AF2245" t="s">
        <v>592</v>
      </c>
      <c r="AG2245">
        <v>11</v>
      </c>
      <c r="AI2245">
        <v>1853</v>
      </c>
      <c r="AK2245" t="s">
        <v>593</v>
      </c>
      <c r="AL2245" t="s">
        <v>594</v>
      </c>
      <c r="AM2245" t="s">
        <v>595</v>
      </c>
    </row>
    <row r="2246" spans="1:39" x14ac:dyDescent="0.25">
      <c r="A2246" s="2">
        <v>41827</v>
      </c>
      <c r="B2246" t="s">
        <v>14184</v>
      </c>
      <c r="C2246" t="s">
        <v>14185</v>
      </c>
      <c r="D2246" s="2">
        <v>41866</v>
      </c>
      <c r="E2246" s="2">
        <v>42185</v>
      </c>
      <c r="F2246" t="s">
        <v>3833</v>
      </c>
      <c r="G2246">
        <v>2</v>
      </c>
      <c r="H2246">
        <v>0</v>
      </c>
      <c r="I2246">
        <v>0</v>
      </c>
      <c r="L2246" t="s">
        <v>64</v>
      </c>
      <c r="M2246" t="s">
        <v>3834</v>
      </c>
      <c r="N2246" t="s">
        <v>3835</v>
      </c>
      <c r="O2246" t="s">
        <v>14186</v>
      </c>
      <c r="P2246" t="s">
        <v>14187</v>
      </c>
      <c r="Q2246">
        <v>208</v>
      </c>
      <c r="R2246">
        <v>0</v>
      </c>
      <c r="S2246">
        <v>208</v>
      </c>
      <c r="T2246">
        <v>0</v>
      </c>
      <c r="U2246">
        <v>0</v>
      </c>
      <c r="V2246">
        <v>208</v>
      </c>
      <c r="W2246" s="2">
        <v>41879</v>
      </c>
      <c r="X2246">
        <v>0</v>
      </c>
      <c r="Y2246" t="s">
        <v>67</v>
      </c>
      <c r="Z2246" t="s">
        <v>68</v>
      </c>
      <c r="AA2246" t="s">
        <v>500</v>
      </c>
      <c r="AC2246">
        <v>0</v>
      </c>
      <c r="AD2246" t="s">
        <v>3834</v>
      </c>
      <c r="AE2246" t="s">
        <v>3838</v>
      </c>
      <c r="AF2246" t="s">
        <v>3839</v>
      </c>
      <c r="AG2246">
        <v>20</v>
      </c>
      <c r="AI2246">
        <v>1742</v>
      </c>
      <c r="AK2246" t="s">
        <v>3840</v>
      </c>
      <c r="AL2246" t="s">
        <v>3841</v>
      </c>
      <c r="AM2246" t="s">
        <v>3842</v>
      </c>
    </row>
    <row r="2247" spans="1:39" x14ac:dyDescent="0.25">
      <c r="A2247" s="2">
        <v>41807</v>
      </c>
      <c r="B2247" t="s">
        <v>14706</v>
      </c>
      <c r="C2247" t="s">
        <v>13816</v>
      </c>
      <c r="D2247" s="2">
        <v>41853</v>
      </c>
      <c r="E2247" s="2">
        <v>41853</v>
      </c>
      <c r="F2247" t="s">
        <v>5525</v>
      </c>
      <c r="G2247">
        <v>0</v>
      </c>
      <c r="H2247">
        <v>0</v>
      </c>
      <c r="I2247">
        <v>0</v>
      </c>
      <c r="J2247" t="s">
        <v>14707</v>
      </c>
      <c r="K2247" t="s">
        <v>14708</v>
      </c>
      <c r="L2247" t="s">
        <v>64</v>
      </c>
      <c r="M2247" t="s">
        <v>2186</v>
      </c>
      <c r="N2247" t="s">
        <v>2187</v>
      </c>
      <c r="Q2247">
        <v>0</v>
      </c>
      <c r="R2247">
        <v>0</v>
      </c>
      <c r="S2247">
        <v>0</v>
      </c>
      <c r="T2247">
        <v>0</v>
      </c>
      <c r="U2247">
        <v>23.2</v>
      </c>
      <c r="V2247">
        <v>0</v>
      </c>
      <c r="X2247">
        <v>0</v>
      </c>
      <c r="Y2247" t="s">
        <v>67</v>
      </c>
      <c r="Z2247" t="s">
        <v>68</v>
      </c>
      <c r="AA2247" t="s">
        <v>5087</v>
      </c>
      <c r="AB2247" t="s">
        <v>5088</v>
      </c>
      <c r="AC2247">
        <v>23.2</v>
      </c>
      <c r="AD2247" t="s">
        <v>2186</v>
      </c>
      <c r="AE2247" t="s">
        <v>2190</v>
      </c>
      <c r="AF2247" t="s">
        <v>2191</v>
      </c>
      <c r="AG2247">
        <v>8</v>
      </c>
      <c r="AI2247">
        <v>8700</v>
      </c>
      <c r="AK2247" t="s">
        <v>917</v>
      </c>
      <c r="AL2247" t="s">
        <v>2192</v>
      </c>
      <c r="AM2247" t="s">
        <v>2193</v>
      </c>
    </row>
    <row r="2248" spans="1:39" x14ac:dyDescent="0.25">
      <c r="A2248" s="2">
        <v>41794</v>
      </c>
      <c r="B2248" t="s">
        <v>15057</v>
      </c>
      <c r="C2248" t="s">
        <v>15058</v>
      </c>
      <c r="D2248" s="2">
        <v>41861</v>
      </c>
      <c r="E2248" s="2">
        <v>41871</v>
      </c>
      <c r="F2248" t="s">
        <v>15059</v>
      </c>
      <c r="G2248">
        <v>3</v>
      </c>
      <c r="H2248">
        <v>0</v>
      </c>
      <c r="I2248">
        <v>0</v>
      </c>
      <c r="L2248" t="s">
        <v>64</v>
      </c>
      <c r="M2248" t="s">
        <v>913</v>
      </c>
      <c r="N2248" t="s">
        <v>914</v>
      </c>
      <c r="O2248" t="s">
        <v>66</v>
      </c>
      <c r="Q2248">
        <v>0</v>
      </c>
      <c r="R2248">
        <v>0</v>
      </c>
      <c r="S2248">
        <v>0</v>
      </c>
      <c r="T2248">
        <v>0</v>
      </c>
      <c r="U2248">
        <v>0</v>
      </c>
      <c r="V2248">
        <v>0</v>
      </c>
      <c r="X2248">
        <v>0</v>
      </c>
      <c r="Y2248" t="s">
        <v>67</v>
      </c>
      <c r="Z2248" t="s">
        <v>154</v>
      </c>
      <c r="AC2248">
        <v>0</v>
      </c>
      <c r="AD2248" t="s">
        <v>913</v>
      </c>
      <c r="AE2248" t="s">
        <v>915</v>
      </c>
      <c r="AF2248" t="s">
        <v>916</v>
      </c>
      <c r="AG2248">
        <v>42</v>
      </c>
      <c r="AI2248">
        <v>8700</v>
      </c>
      <c r="AK2248" t="s">
        <v>917</v>
      </c>
      <c r="AL2248" t="s">
        <v>918</v>
      </c>
      <c r="AM2248" t="s">
        <v>919</v>
      </c>
    </row>
    <row r="2249" spans="1:39" x14ac:dyDescent="0.25">
      <c r="A2249" s="2">
        <v>41794</v>
      </c>
      <c r="B2249" t="s">
        <v>15060</v>
      </c>
      <c r="C2249" t="s">
        <v>15061</v>
      </c>
      <c r="D2249" s="2">
        <v>41871</v>
      </c>
      <c r="E2249" s="2">
        <v>41881</v>
      </c>
      <c r="F2249" t="s">
        <v>15059</v>
      </c>
      <c r="G2249">
        <v>3</v>
      </c>
      <c r="H2249">
        <v>0</v>
      </c>
      <c r="I2249">
        <v>0</v>
      </c>
      <c r="L2249" t="s">
        <v>64</v>
      </c>
      <c r="M2249" t="s">
        <v>913</v>
      </c>
      <c r="N2249" t="s">
        <v>914</v>
      </c>
      <c r="O2249" t="s">
        <v>66</v>
      </c>
      <c r="Q2249">
        <v>0</v>
      </c>
      <c r="R2249">
        <v>0</v>
      </c>
      <c r="S2249">
        <v>0</v>
      </c>
      <c r="T2249">
        <v>0</v>
      </c>
      <c r="U2249">
        <v>0</v>
      </c>
      <c r="V2249">
        <v>0</v>
      </c>
      <c r="X2249">
        <v>0</v>
      </c>
      <c r="Y2249" t="s">
        <v>67</v>
      </c>
      <c r="Z2249" t="s">
        <v>154</v>
      </c>
      <c r="AC2249">
        <v>0</v>
      </c>
      <c r="AD2249" t="s">
        <v>913</v>
      </c>
      <c r="AE2249" t="s">
        <v>915</v>
      </c>
      <c r="AF2249" t="s">
        <v>916</v>
      </c>
      <c r="AG2249">
        <v>42</v>
      </c>
      <c r="AI2249">
        <v>8700</v>
      </c>
      <c r="AK2249" t="s">
        <v>917</v>
      </c>
      <c r="AL2249" t="s">
        <v>918</v>
      </c>
      <c r="AM2249" t="s">
        <v>919</v>
      </c>
    </row>
    <row r="2250" spans="1:39" x14ac:dyDescent="0.25">
      <c r="A2250" s="2">
        <v>41660</v>
      </c>
      <c r="B2250" t="s">
        <v>18365</v>
      </c>
      <c r="C2250" t="s">
        <v>18366</v>
      </c>
      <c r="D2250" s="2">
        <v>41787</v>
      </c>
      <c r="E2250" s="2">
        <v>41787</v>
      </c>
      <c r="F2250" t="s">
        <v>18367</v>
      </c>
      <c r="G2250">
        <v>22</v>
      </c>
      <c r="H2250">
        <v>3</v>
      </c>
      <c r="I2250">
        <v>0</v>
      </c>
      <c r="L2250" t="s">
        <v>64</v>
      </c>
      <c r="M2250" t="s">
        <v>2186</v>
      </c>
      <c r="N2250" t="s">
        <v>2187</v>
      </c>
      <c r="O2250" t="s">
        <v>66</v>
      </c>
      <c r="Q2250">
        <v>0</v>
      </c>
      <c r="R2250">
        <v>0</v>
      </c>
      <c r="S2250">
        <v>0</v>
      </c>
      <c r="T2250">
        <v>0</v>
      </c>
      <c r="U2250">
        <v>0</v>
      </c>
      <c r="V2250">
        <v>0</v>
      </c>
      <c r="X2250">
        <v>0</v>
      </c>
      <c r="Y2250" t="s">
        <v>67</v>
      </c>
      <c r="Z2250" t="s">
        <v>154</v>
      </c>
      <c r="AC2250">
        <v>0</v>
      </c>
      <c r="AD2250" t="s">
        <v>2186</v>
      </c>
      <c r="AE2250" t="s">
        <v>2190</v>
      </c>
      <c r="AF2250" t="s">
        <v>2191</v>
      </c>
      <c r="AG2250">
        <v>8</v>
      </c>
      <c r="AI2250">
        <v>8700</v>
      </c>
      <c r="AK2250" t="s">
        <v>917</v>
      </c>
      <c r="AL2250" t="s">
        <v>2192</v>
      </c>
      <c r="AM2250" t="s">
        <v>2193</v>
      </c>
    </row>
    <row r="2251" spans="1:39" x14ac:dyDescent="0.25">
      <c r="A2251" s="2">
        <v>41655</v>
      </c>
      <c r="B2251" t="s">
        <v>18456</v>
      </c>
      <c r="C2251" t="s">
        <v>719</v>
      </c>
      <c r="D2251" s="2">
        <v>41707</v>
      </c>
      <c r="E2251" s="2">
        <v>41707</v>
      </c>
      <c r="F2251" t="s">
        <v>720</v>
      </c>
      <c r="G2251">
        <v>1</v>
      </c>
      <c r="H2251">
        <v>1</v>
      </c>
      <c r="I2251">
        <v>0</v>
      </c>
      <c r="J2251" t="s">
        <v>17221</v>
      </c>
      <c r="L2251" t="s">
        <v>64</v>
      </c>
      <c r="M2251" t="s">
        <v>2186</v>
      </c>
      <c r="N2251" t="s">
        <v>2187</v>
      </c>
      <c r="O2251" t="s">
        <v>18457</v>
      </c>
      <c r="P2251" t="s">
        <v>18458</v>
      </c>
      <c r="Q2251">
        <v>0</v>
      </c>
      <c r="R2251">
        <v>0</v>
      </c>
      <c r="S2251">
        <v>0</v>
      </c>
      <c r="T2251">
        <v>0</v>
      </c>
      <c r="U2251">
        <v>37.6</v>
      </c>
      <c r="V2251">
        <v>45.6</v>
      </c>
      <c r="W2251" s="2">
        <v>41823</v>
      </c>
      <c r="X2251">
        <v>0</v>
      </c>
      <c r="Y2251" t="s">
        <v>67</v>
      </c>
      <c r="Z2251" t="s">
        <v>68</v>
      </c>
      <c r="AA2251" t="s">
        <v>82</v>
      </c>
      <c r="AB2251" t="s">
        <v>297</v>
      </c>
      <c r="AC2251">
        <v>37.6</v>
      </c>
      <c r="AD2251" t="s">
        <v>2186</v>
      </c>
      <c r="AE2251" t="s">
        <v>2190</v>
      </c>
      <c r="AF2251" t="s">
        <v>2191</v>
      </c>
      <c r="AG2251">
        <v>8</v>
      </c>
      <c r="AI2251">
        <v>8700</v>
      </c>
      <c r="AK2251" t="s">
        <v>917</v>
      </c>
      <c r="AL2251" t="s">
        <v>2192</v>
      </c>
      <c r="AM2251" t="s">
        <v>2193</v>
      </c>
    </row>
    <row r="2252" spans="1:39" x14ac:dyDescent="0.25">
      <c r="A2252" s="2">
        <v>41600</v>
      </c>
      <c r="B2252" t="s">
        <v>19050</v>
      </c>
      <c r="C2252" t="s">
        <v>2429</v>
      </c>
      <c r="D2252" s="2">
        <v>41642</v>
      </c>
      <c r="E2252" s="2">
        <v>41642</v>
      </c>
      <c r="F2252" t="s">
        <v>205</v>
      </c>
      <c r="G2252">
        <v>2</v>
      </c>
      <c r="H2252">
        <v>0</v>
      </c>
      <c r="I2252">
        <v>0</v>
      </c>
      <c r="J2252" t="s">
        <v>17221</v>
      </c>
      <c r="K2252" t="s">
        <v>19051</v>
      </c>
      <c r="L2252" t="s">
        <v>64</v>
      </c>
      <c r="M2252" t="s">
        <v>2186</v>
      </c>
      <c r="N2252" t="s">
        <v>2187</v>
      </c>
      <c r="O2252" t="s">
        <v>18457</v>
      </c>
      <c r="P2252" t="s">
        <v>18458</v>
      </c>
      <c r="Q2252">
        <v>0</v>
      </c>
      <c r="R2252">
        <v>0</v>
      </c>
      <c r="S2252">
        <v>0</v>
      </c>
      <c r="T2252">
        <v>0</v>
      </c>
      <c r="U2252">
        <v>26.32</v>
      </c>
      <c r="V2252">
        <v>49.23</v>
      </c>
      <c r="W2252" s="2">
        <v>41648</v>
      </c>
      <c r="X2252">
        <v>0</v>
      </c>
      <c r="Y2252" t="s">
        <v>67</v>
      </c>
      <c r="Z2252" t="s">
        <v>68</v>
      </c>
      <c r="AA2252" t="s">
        <v>82</v>
      </c>
      <c r="AB2252" t="s">
        <v>209</v>
      </c>
      <c r="AC2252">
        <v>26.32</v>
      </c>
      <c r="AD2252" t="s">
        <v>2186</v>
      </c>
      <c r="AE2252" t="s">
        <v>2190</v>
      </c>
      <c r="AF2252" t="s">
        <v>2191</v>
      </c>
      <c r="AG2252">
        <v>8</v>
      </c>
      <c r="AI2252">
        <v>8700</v>
      </c>
      <c r="AK2252" t="s">
        <v>917</v>
      </c>
      <c r="AL2252" t="s">
        <v>2192</v>
      </c>
      <c r="AM2252" t="s">
        <v>2193</v>
      </c>
    </row>
    <row r="2253" spans="1:39" x14ac:dyDescent="0.25">
      <c r="A2253" s="2">
        <v>41600</v>
      </c>
      <c r="B2253" t="s">
        <v>19052</v>
      </c>
      <c r="C2253" t="s">
        <v>719</v>
      </c>
      <c r="D2253" s="2">
        <v>41706</v>
      </c>
      <c r="E2253" s="2">
        <v>41706</v>
      </c>
      <c r="F2253" t="s">
        <v>720</v>
      </c>
      <c r="G2253">
        <v>0</v>
      </c>
      <c r="H2253">
        <v>0</v>
      </c>
      <c r="I2253">
        <v>0</v>
      </c>
      <c r="J2253" t="s">
        <v>17575</v>
      </c>
      <c r="K2253" t="s">
        <v>19053</v>
      </c>
      <c r="L2253" t="s">
        <v>64</v>
      </c>
      <c r="M2253" t="s">
        <v>2186</v>
      </c>
      <c r="N2253" t="s">
        <v>2187</v>
      </c>
      <c r="Q2253">
        <v>0</v>
      </c>
      <c r="R2253">
        <v>32.590000000000003</v>
      </c>
      <c r="S2253">
        <v>32.590000000000003</v>
      </c>
      <c r="T2253">
        <v>0</v>
      </c>
      <c r="U2253">
        <v>45.6</v>
      </c>
      <c r="V2253">
        <v>0</v>
      </c>
      <c r="X2253">
        <v>0</v>
      </c>
      <c r="Y2253" t="s">
        <v>67</v>
      </c>
      <c r="Z2253" t="s">
        <v>12981</v>
      </c>
      <c r="AA2253" t="s">
        <v>82</v>
      </c>
      <c r="AB2253" t="s">
        <v>297</v>
      </c>
      <c r="AC2253">
        <v>45.6</v>
      </c>
      <c r="AD2253" t="s">
        <v>2186</v>
      </c>
      <c r="AE2253" t="s">
        <v>2190</v>
      </c>
      <c r="AF2253" t="s">
        <v>2191</v>
      </c>
      <c r="AG2253">
        <v>8</v>
      </c>
      <c r="AI2253">
        <v>8700</v>
      </c>
      <c r="AK2253" t="s">
        <v>917</v>
      </c>
      <c r="AL2253" t="s">
        <v>2192</v>
      </c>
      <c r="AM2253" t="s">
        <v>2193</v>
      </c>
    </row>
    <row r="2254" spans="1:39" x14ac:dyDescent="0.25">
      <c r="A2254" s="2">
        <v>41785</v>
      </c>
      <c r="B2254" t="s">
        <v>15215</v>
      </c>
      <c r="C2254" t="s">
        <v>15216</v>
      </c>
      <c r="D2254" s="2">
        <v>41900</v>
      </c>
      <c r="E2254" s="2">
        <v>41900</v>
      </c>
      <c r="F2254" t="s">
        <v>15217</v>
      </c>
      <c r="G2254">
        <v>7</v>
      </c>
      <c r="H2254">
        <v>0</v>
      </c>
      <c r="I2254">
        <v>0</v>
      </c>
      <c r="L2254" t="s">
        <v>64</v>
      </c>
      <c r="M2254" t="s">
        <v>9371</v>
      </c>
      <c r="N2254" t="s">
        <v>9372</v>
      </c>
      <c r="O2254" t="s">
        <v>66</v>
      </c>
      <c r="Q2254">
        <v>47.2</v>
      </c>
      <c r="R2254">
        <v>63.84</v>
      </c>
      <c r="S2254">
        <v>111.04</v>
      </c>
      <c r="T2254">
        <v>0</v>
      </c>
      <c r="U2254">
        <v>0</v>
      </c>
      <c r="V2254">
        <v>0</v>
      </c>
      <c r="X2254">
        <v>0</v>
      </c>
      <c r="Y2254" t="s">
        <v>67</v>
      </c>
      <c r="Z2254" t="s">
        <v>12981</v>
      </c>
      <c r="AA2254" t="s">
        <v>69</v>
      </c>
      <c r="AC2254">
        <v>0</v>
      </c>
      <c r="AD2254" t="s">
        <v>9371</v>
      </c>
      <c r="AE2254" t="s">
        <v>9374</v>
      </c>
      <c r="AF2254" t="s">
        <v>1228</v>
      </c>
      <c r="AG2254">
        <v>118</v>
      </c>
      <c r="AI2254">
        <v>3300</v>
      </c>
      <c r="AK2254" t="s">
        <v>4195</v>
      </c>
      <c r="AL2254" t="s">
        <v>9375</v>
      </c>
      <c r="AM2254" t="s">
        <v>9376</v>
      </c>
    </row>
    <row r="2255" spans="1:39" x14ac:dyDescent="0.25">
      <c r="A2255" s="2">
        <v>41765</v>
      </c>
      <c r="B2255" t="s">
        <v>15695</v>
      </c>
      <c r="C2255" t="s">
        <v>15696</v>
      </c>
      <c r="D2255" s="2">
        <v>41817</v>
      </c>
      <c r="E2255" s="2">
        <v>41817</v>
      </c>
      <c r="F2255" t="s">
        <v>7669</v>
      </c>
      <c r="G2255">
        <v>12</v>
      </c>
      <c r="H2255">
        <v>0</v>
      </c>
      <c r="I2255">
        <v>0</v>
      </c>
      <c r="L2255" t="s">
        <v>64</v>
      </c>
      <c r="M2255" t="s">
        <v>9371</v>
      </c>
      <c r="N2255" t="s">
        <v>9372</v>
      </c>
      <c r="O2255" t="s">
        <v>66</v>
      </c>
      <c r="Q2255">
        <v>57.6</v>
      </c>
      <c r="R2255">
        <v>0</v>
      </c>
      <c r="S2255">
        <v>57.6</v>
      </c>
      <c r="T2255">
        <v>0</v>
      </c>
      <c r="U2255">
        <v>0</v>
      </c>
      <c r="V2255">
        <v>0</v>
      </c>
      <c r="X2255">
        <v>0</v>
      </c>
      <c r="Y2255" t="s">
        <v>67</v>
      </c>
      <c r="Z2255" t="s">
        <v>81</v>
      </c>
      <c r="AA2255" t="s">
        <v>69</v>
      </c>
      <c r="AC2255">
        <v>0</v>
      </c>
      <c r="AD2255" t="s">
        <v>9371</v>
      </c>
      <c r="AE2255" t="s">
        <v>9374</v>
      </c>
      <c r="AF2255" t="s">
        <v>1228</v>
      </c>
      <c r="AG2255">
        <v>118</v>
      </c>
      <c r="AI2255">
        <v>3300</v>
      </c>
      <c r="AK2255" t="s">
        <v>4195</v>
      </c>
      <c r="AL2255" t="s">
        <v>9375</v>
      </c>
      <c r="AM2255" t="s">
        <v>9376</v>
      </c>
    </row>
    <row r="2256" spans="1:39" x14ac:dyDescent="0.25">
      <c r="A2256" s="2">
        <v>41669</v>
      </c>
      <c r="B2256" t="s">
        <v>18117</v>
      </c>
      <c r="C2256" t="s">
        <v>18118</v>
      </c>
      <c r="D2256" s="2">
        <v>41818</v>
      </c>
      <c r="E2256" s="2">
        <v>41818</v>
      </c>
      <c r="F2256" t="s">
        <v>18119</v>
      </c>
      <c r="G2256">
        <v>15</v>
      </c>
      <c r="H2256">
        <v>0</v>
      </c>
      <c r="I2256">
        <v>0</v>
      </c>
      <c r="K2256" t="s">
        <v>18120</v>
      </c>
      <c r="L2256" t="s">
        <v>64</v>
      </c>
      <c r="M2256" t="s">
        <v>9371</v>
      </c>
      <c r="N2256" t="s">
        <v>9372</v>
      </c>
      <c r="O2256" t="s">
        <v>66</v>
      </c>
      <c r="Q2256">
        <v>156</v>
      </c>
      <c r="R2256">
        <v>0</v>
      </c>
      <c r="S2256">
        <v>156</v>
      </c>
      <c r="T2256">
        <v>0</v>
      </c>
      <c r="U2256">
        <v>0</v>
      </c>
      <c r="V2256">
        <v>124.8</v>
      </c>
      <c r="W2256" s="2">
        <v>41830</v>
      </c>
      <c r="X2256">
        <v>0</v>
      </c>
      <c r="Y2256" t="s">
        <v>67</v>
      </c>
      <c r="Z2256" t="s">
        <v>13404</v>
      </c>
      <c r="AA2256" t="s">
        <v>69</v>
      </c>
      <c r="AC2256">
        <v>0</v>
      </c>
      <c r="AD2256" t="s">
        <v>9371</v>
      </c>
      <c r="AE2256" t="s">
        <v>9374</v>
      </c>
      <c r="AF2256" t="s">
        <v>1228</v>
      </c>
      <c r="AG2256">
        <v>118</v>
      </c>
      <c r="AI2256">
        <v>3300</v>
      </c>
      <c r="AK2256" t="s">
        <v>4195</v>
      </c>
      <c r="AL2256" t="s">
        <v>9375</v>
      </c>
      <c r="AM2256" t="s">
        <v>9376</v>
      </c>
    </row>
    <row r="2257" spans="1:39" x14ac:dyDescent="0.25">
      <c r="A2257" s="2">
        <v>41878</v>
      </c>
      <c r="B2257" t="s">
        <v>13325</v>
      </c>
      <c r="C2257" t="s">
        <v>13326</v>
      </c>
      <c r="D2257" s="2">
        <v>41878</v>
      </c>
      <c r="E2257" s="2">
        <v>41878</v>
      </c>
      <c r="F2257" t="s">
        <v>13327</v>
      </c>
      <c r="G2257">
        <v>2</v>
      </c>
      <c r="H2257">
        <v>0</v>
      </c>
      <c r="I2257">
        <v>0</v>
      </c>
      <c r="L2257" t="s">
        <v>64</v>
      </c>
      <c r="M2257" t="s">
        <v>13328</v>
      </c>
      <c r="N2257" t="s">
        <v>189</v>
      </c>
      <c r="O2257" t="s">
        <v>13329</v>
      </c>
      <c r="P2257" t="s">
        <v>13330</v>
      </c>
      <c r="Q2257">
        <v>208</v>
      </c>
      <c r="R2257">
        <v>0</v>
      </c>
      <c r="S2257">
        <v>208</v>
      </c>
      <c r="T2257">
        <v>0</v>
      </c>
      <c r="U2257">
        <v>0</v>
      </c>
      <c r="V2257">
        <v>208</v>
      </c>
      <c r="W2257" s="2">
        <v>41879</v>
      </c>
      <c r="X2257">
        <v>0</v>
      </c>
      <c r="Y2257" t="s">
        <v>67</v>
      </c>
      <c r="Z2257" t="s">
        <v>68</v>
      </c>
      <c r="AA2257" t="s">
        <v>500</v>
      </c>
      <c r="AC2257">
        <v>0</v>
      </c>
      <c r="AD2257" t="s">
        <v>13328</v>
      </c>
      <c r="AE2257" t="s">
        <v>945</v>
      </c>
      <c r="AF2257" t="s">
        <v>13331</v>
      </c>
      <c r="AG2257">
        <v>124</v>
      </c>
      <c r="AI2257">
        <v>3700</v>
      </c>
      <c r="AK2257" t="s">
        <v>11995</v>
      </c>
      <c r="AL2257" t="s">
        <v>13332</v>
      </c>
      <c r="AM2257" t="s">
        <v>13333</v>
      </c>
    </row>
    <row r="2258" spans="1:39" x14ac:dyDescent="0.25">
      <c r="A2258" s="2">
        <v>41878</v>
      </c>
      <c r="B2258" t="s">
        <v>13346</v>
      </c>
      <c r="C2258" t="s">
        <v>13347</v>
      </c>
      <c r="D2258" s="2">
        <v>41878</v>
      </c>
      <c r="E2258" s="2">
        <v>41878</v>
      </c>
      <c r="F2258" t="s">
        <v>13327</v>
      </c>
      <c r="G2258">
        <v>1</v>
      </c>
      <c r="H2258">
        <v>0</v>
      </c>
      <c r="I2258">
        <v>0</v>
      </c>
      <c r="L2258" t="s">
        <v>64</v>
      </c>
      <c r="M2258" t="s">
        <v>13328</v>
      </c>
      <c r="N2258" t="s">
        <v>189</v>
      </c>
      <c r="O2258" t="s">
        <v>13348</v>
      </c>
      <c r="P2258" t="s">
        <v>13349</v>
      </c>
      <c r="Q2258">
        <v>320</v>
      </c>
      <c r="R2258">
        <v>0</v>
      </c>
      <c r="S2258">
        <v>320</v>
      </c>
      <c r="T2258">
        <v>0</v>
      </c>
      <c r="U2258">
        <v>0</v>
      </c>
      <c r="V2258">
        <v>320</v>
      </c>
      <c r="W2258" s="2">
        <v>41879</v>
      </c>
      <c r="X2258">
        <v>0</v>
      </c>
      <c r="Y2258" t="s">
        <v>67</v>
      </c>
      <c r="Z2258" t="s">
        <v>68</v>
      </c>
      <c r="AA2258" t="s">
        <v>500</v>
      </c>
      <c r="AC2258">
        <v>0</v>
      </c>
      <c r="AD2258" t="s">
        <v>13328</v>
      </c>
      <c r="AE2258" t="s">
        <v>945</v>
      </c>
      <c r="AF2258" t="s">
        <v>13331</v>
      </c>
      <c r="AG2258">
        <v>124</v>
      </c>
      <c r="AI2258">
        <v>3700</v>
      </c>
      <c r="AK2258" t="s">
        <v>11995</v>
      </c>
      <c r="AL2258" t="s">
        <v>13332</v>
      </c>
      <c r="AM2258" t="s">
        <v>13333</v>
      </c>
    </row>
    <row r="2259" spans="1:39" x14ac:dyDescent="0.25">
      <c r="A2259" s="2">
        <v>41873</v>
      </c>
      <c r="B2259" t="s">
        <v>13408</v>
      </c>
      <c r="C2259" t="s">
        <v>13409</v>
      </c>
      <c r="D2259" t="s">
        <v>681</v>
      </c>
      <c r="E2259" t="s">
        <v>681</v>
      </c>
      <c r="F2259" t="s">
        <v>13410</v>
      </c>
      <c r="G2259">
        <v>1</v>
      </c>
      <c r="H2259">
        <v>0</v>
      </c>
      <c r="I2259">
        <v>0</v>
      </c>
      <c r="L2259" t="s">
        <v>64</v>
      </c>
      <c r="M2259" t="s">
        <v>13328</v>
      </c>
      <c r="N2259" t="s">
        <v>189</v>
      </c>
      <c r="O2259" t="s">
        <v>13411</v>
      </c>
      <c r="P2259" t="s">
        <v>13412</v>
      </c>
      <c r="Q2259">
        <v>112</v>
      </c>
      <c r="R2259">
        <v>0</v>
      </c>
      <c r="S2259">
        <v>112</v>
      </c>
      <c r="T2259">
        <v>0</v>
      </c>
      <c r="U2259">
        <v>0</v>
      </c>
      <c r="V2259">
        <v>0</v>
      </c>
      <c r="X2259">
        <v>0</v>
      </c>
      <c r="Y2259" t="s">
        <v>67</v>
      </c>
      <c r="Z2259" t="s">
        <v>12981</v>
      </c>
      <c r="AA2259" t="s">
        <v>500</v>
      </c>
      <c r="AC2259">
        <v>0</v>
      </c>
      <c r="AD2259" t="s">
        <v>13328</v>
      </c>
      <c r="AE2259" t="s">
        <v>945</v>
      </c>
      <c r="AF2259" t="s">
        <v>13331</v>
      </c>
      <c r="AG2259">
        <v>124</v>
      </c>
      <c r="AI2259">
        <v>3700</v>
      </c>
      <c r="AK2259" t="s">
        <v>11995</v>
      </c>
      <c r="AL2259" t="s">
        <v>13332</v>
      </c>
      <c r="AM2259" t="s">
        <v>13333</v>
      </c>
    </row>
    <row r="2260" spans="1:39" x14ac:dyDescent="0.25">
      <c r="A2260" s="2">
        <v>41873</v>
      </c>
      <c r="B2260" t="s">
        <v>13413</v>
      </c>
      <c r="C2260" t="s">
        <v>13414</v>
      </c>
      <c r="D2260" s="2">
        <v>41873</v>
      </c>
      <c r="E2260" s="2">
        <v>41873</v>
      </c>
      <c r="F2260" t="s">
        <v>13415</v>
      </c>
      <c r="G2260">
        <v>1</v>
      </c>
      <c r="H2260">
        <v>0</v>
      </c>
      <c r="I2260">
        <v>0</v>
      </c>
      <c r="L2260" t="s">
        <v>64</v>
      </c>
      <c r="M2260" t="s">
        <v>13328</v>
      </c>
      <c r="N2260" t="s">
        <v>189</v>
      </c>
      <c r="O2260" t="s">
        <v>13416</v>
      </c>
      <c r="P2260" t="s">
        <v>13417</v>
      </c>
      <c r="Q2260">
        <v>196.32</v>
      </c>
      <c r="R2260">
        <v>0</v>
      </c>
      <c r="S2260">
        <v>196.32</v>
      </c>
      <c r="T2260">
        <v>0</v>
      </c>
      <c r="U2260">
        <v>0</v>
      </c>
      <c r="V2260">
        <v>196.32</v>
      </c>
      <c r="W2260" s="2">
        <v>41879</v>
      </c>
      <c r="X2260">
        <v>0</v>
      </c>
      <c r="Y2260" t="s">
        <v>67</v>
      </c>
      <c r="Z2260" t="s">
        <v>68</v>
      </c>
      <c r="AA2260" t="s">
        <v>500</v>
      </c>
      <c r="AC2260">
        <v>0</v>
      </c>
      <c r="AD2260" t="s">
        <v>13328</v>
      </c>
      <c r="AE2260" t="s">
        <v>945</v>
      </c>
      <c r="AF2260" t="s">
        <v>13331</v>
      </c>
      <c r="AG2260">
        <v>124</v>
      </c>
      <c r="AI2260">
        <v>3700</v>
      </c>
      <c r="AK2260" t="s">
        <v>11995</v>
      </c>
      <c r="AL2260" t="s">
        <v>13332</v>
      </c>
      <c r="AM2260" t="s">
        <v>13333</v>
      </c>
    </row>
    <row r="2261" spans="1:39" x14ac:dyDescent="0.25">
      <c r="A2261" s="2">
        <v>41873</v>
      </c>
      <c r="B2261" t="s">
        <v>13418</v>
      </c>
      <c r="C2261" t="s">
        <v>13419</v>
      </c>
      <c r="D2261" s="2">
        <v>41873</v>
      </c>
      <c r="E2261" s="2">
        <v>41873</v>
      </c>
      <c r="F2261" t="s">
        <v>13420</v>
      </c>
      <c r="G2261">
        <v>1</v>
      </c>
      <c r="H2261">
        <v>0</v>
      </c>
      <c r="I2261">
        <v>0</v>
      </c>
      <c r="L2261" t="s">
        <v>64</v>
      </c>
      <c r="M2261" t="s">
        <v>13328</v>
      </c>
      <c r="N2261" t="s">
        <v>189</v>
      </c>
      <c r="O2261" t="s">
        <v>13421</v>
      </c>
      <c r="P2261" t="s">
        <v>13422</v>
      </c>
      <c r="Q2261">
        <v>169.6</v>
      </c>
      <c r="R2261">
        <v>0</v>
      </c>
      <c r="S2261">
        <v>169.6</v>
      </c>
      <c r="T2261">
        <v>0</v>
      </c>
      <c r="U2261">
        <v>0</v>
      </c>
      <c r="V2261">
        <v>169</v>
      </c>
      <c r="W2261" s="2">
        <v>41879</v>
      </c>
      <c r="X2261">
        <v>0</v>
      </c>
      <c r="Y2261" t="s">
        <v>67</v>
      </c>
      <c r="Z2261" t="s">
        <v>68</v>
      </c>
      <c r="AA2261" t="s">
        <v>815</v>
      </c>
      <c r="AC2261">
        <v>0</v>
      </c>
      <c r="AD2261" t="s">
        <v>13328</v>
      </c>
      <c r="AE2261" t="s">
        <v>945</v>
      </c>
      <c r="AF2261" t="s">
        <v>13331</v>
      </c>
      <c r="AG2261">
        <v>124</v>
      </c>
      <c r="AI2261">
        <v>3700</v>
      </c>
      <c r="AK2261" t="s">
        <v>11995</v>
      </c>
      <c r="AL2261" t="s">
        <v>13332</v>
      </c>
      <c r="AM2261" t="s">
        <v>13333</v>
      </c>
    </row>
    <row r="2262" spans="1:39" x14ac:dyDescent="0.25">
      <c r="A2262" s="2">
        <v>41873</v>
      </c>
      <c r="B2262" t="s">
        <v>13427</v>
      </c>
      <c r="C2262" t="s">
        <v>13428</v>
      </c>
      <c r="D2262" s="2">
        <v>41873</v>
      </c>
      <c r="E2262" s="2">
        <v>41873</v>
      </c>
      <c r="F2262" t="s">
        <v>13327</v>
      </c>
      <c r="G2262">
        <v>2</v>
      </c>
      <c r="H2262">
        <v>0</v>
      </c>
      <c r="I2262">
        <v>0</v>
      </c>
      <c r="L2262" t="s">
        <v>64</v>
      </c>
      <c r="M2262" t="s">
        <v>13328</v>
      </c>
      <c r="N2262" t="s">
        <v>189</v>
      </c>
      <c r="O2262" t="s">
        <v>13429</v>
      </c>
      <c r="P2262" t="s">
        <v>13430</v>
      </c>
      <c r="Q2262">
        <v>245</v>
      </c>
      <c r="R2262">
        <v>0</v>
      </c>
      <c r="S2262">
        <v>245</v>
      </c>
      <c r="T2262">
        <v>0</v>
      </c>
      <c r="U2262">
        <v>0</v>
      </c>
      <c r="V2262">
        <v>0</v>
      </c>
      <c r="X2262">
        <v>0</v>
      </c>
      <c r="Y2262" t="s">
        <v>67</v>
      </c>
      <c r="Z2262" t="s">
        <v>68</v>
      </c>
      <c r="AA2262" t="s">
        <v>500</v>
      </c>
      <c r="AC2262">
        <v>0</v>
      </c>
      <c r="AD2262" t="s">
        <v>13328</v>
      </c>
      <c r="AE2262" t="s">
        <v>945</v>
      </c>
      <c r="AF2262" t="s">
        <v>13331</v>
      </c>
      <c r="AG2262">
        <v>124</v>
      </c>
      <c r="AI2262">
        <v>3700</v>
      </c>
      <c r="AK2262" t="s">
        <v>11995</v>
      </c>
      <c r="AL2262" t="s">
        <v>13332</v>
      </c>
      <c r="AM2262" t="s">
        <v>13333</v>
      </c>
    </row>
    <row r="2263" spans="1:39" x14ac:dyDescent="0.25">
      <c r="A2263" s="2">
        <v>41870</v>
      </c>
      <c r="B2263" t="s">
        <v>13471</v>
      </c>
      <c r="C2263" t="s">
        <v>13472</v>
      </c>
      <c r="D2263" s="2">
        <v>41883</v>
      </c>
      <c r="E2263" s="2">
        <v>42004</v>
      </c>
      <c r="F2263" t="s">
        <v>13473</v>
      </c>
      <c r="G2263">
        <v>1</v>
      </c>
      <c r="H2263">
        <v>0</v>
      </c>
      <c r="I2263">
        <v>0</v>
      </c>
      <c r="L2263" t="s">
        <v>64</v>
      </c>
      <c r="M2263" t="s">
        <v>13328</v>
      </c>
      <c r="N2263" t="s">
        <v>189</v>
      </c>
      <c r="O2263" t="s">
        <v>13474</v>
      </c>
      <c r="P2263" t="s">
        <v>13475</v>
      </c>
      <c r="Q2263">
        <v>152</v>
      </c>
      <c r="R2263">
        <v>0</v>
      </c>
      <c r="S2263">
        <v>152</v>
      </c>
      <c r="T2263">
        <v>0</v>
      </c>
      <c r="U2263">
        <v>0</v>
      </c>
      <c r="V2263">
        <v>152</v>
      </c>
      <c r="W2263" s="2">
        <v>41872</v>
      </c>
      <c r="X2263">
        <v>0</v>
      </c>
      <c r="Y2263" t="s">
        <v>67</v>
      </c>
      <c r="Z2263" t="s">
        <v>68</v>
      </c>
      <c r="AA2263" t="s">
        <v>500</v>
      </c>
      <c r="AC2263">
        <v>0</v>
      </c>
      <c r="AD2263" t="s">
        <v>13328</v>
      </c>
      <c r="AE2263" t="s">
        <v>945</v>
      </c>
      <c r="AF2263" t="s">
        <v>13331</v>
      </c>
      <c r="AG2263">
        <v>124</v>
      </c>
      <c r="AI2263">
        <v>3700</v>
      </c>
      <c r="AK2263" t="s">
        <v>11995</v>
      </c>
      <c r="AL2263" t="s">
        <v>13332</v>
      </c>
      <c r="AM2263" t="s">
        <v>13333</v>
      </c>
    </row>
    <row r="2264" spans="1:39" x14ac:dyDescent="0.25">
      <c r="A2264" s="2">
        <v>41870</v>
      </c>
      <c r="B2264" t="s">
        <v>13476</v>
      </c>
      <c r="C2264" t="s">
        <v>13477</v>
      </c>
      <c r="D2264" s="2">
        <v>41883</v>
      </c>
      <c r="E2264" s="2">
        <v>42185</v>
      </c>
      <c r="F2264" t="s">
        <v>13478</v>
      </c>
      <c r="G2264">
        <v>1</v>
      </c>
      <c r="H2264">
        <v>0</v>
      </c>
      <c r="I2264">
        <v>0</v>
      </c>
      <c r="L2264" t="s">
        <v>64</v>
      </c>
      <c r="M2264" t="s">
        <v>13328</v>
      </c>
      <c r="N2264" t="s">
        <v>189</v>
      </c>
      <c r="O2264" t="s">
        <v>13479</v>
      </c>
      <c r="P2264" t="s">
        <v>13480</v>
      </c>
      <c r="Q2264">
        <v>104</v>
      </c>
      <c r="R2264">
        <v>0</v>
      </c>
      <c r="S2264">
        <v>104</v>
      </c>
      <c r="T2264">
        <v>0</v>
      </c>
      <c r="U2264">
        <v>0</v>
      </c>
      <c r="V2264">
        <v>104</v>
      </c>
      <c r="W2264" s="2">
        <v>41872</v>
      </c>
      <c r="X2264">
        <v>0</v>
      </c>
      <c r="Y2264" t="s">
        <v>67</v>
      </c>
      <c r="Z2264" t="s">
        <v>68</v>
      </c>
      <c r="AA2264" t="s">
        <v>500</v>
      </c>
      <c r="AC2264">
        <v>0</v>
      </c>
      <c r="AD2264" t="s">
        <v>13328</v>
      </c>
      <c r="AE2264" t="s">
        <v>945</v>
      </c>
      <c r="AF2264" t="s">
        <v>13331</v>
      </c>
      <c r="AG2264">
        <v>124</v>
      </c>
      <c r="AI2264">
        <v>3700</v>
      </c>
      <c r="AK2264" t="s">
        <v>11995</v>
      </c>
      <c r="AL2264" t="s">
        <v>13332</v>
      </c>
      <c r="AM2264" t="s">
        <v>13333</v>
      </c>
    </row>
    <row r="2265" spans="1:39" x14ac:dyDescent="0.25">
      <c r="A2265" s="2">
        <v>41849</v>
      </c>
      <c r="B2265" t="s">
        <v>13735</v>
      </c>
      <c r="C2265" t="s">
        <v>13736</v>
      </c>
      <c r="D2265" s="2">
        <v>41883</v>
      </c>
      <c r="E2265" s="2">
        <v>42185</v>
      </c>
      <c r="F2265" t="s">
        <v>13737</v>
      </c>
      <c r="G2265">
        <v>1</v>
      </c>
      <c r="H2265">
        <v>0</v>
      </c>
      <c r="I2265">
        <v>0</v>
      </c>
      <c r="L2265" t="s">
        <v>64</v>
      </c>
      <c r="M2265" t="s">
        <v>13328</v>
      </c>
      <c r="N2265" t="s">
        <v>189</v>
      </c>
      <c r="O2265" t="s">
        <v>13738</v>
      </c>
      <c r="P2265" t="s">
        <v>13739</v>
      </c>
      <c r="Q2265">
        <v>280</v>
      </c>
      <c r="R2265">
        <v>0</v>
      </c>
      <c r="S2265">
        <v>280</v>
      </c>
      <c r="T2265">
        <v>0</v>
      </c>
      <c r="U2265">
        <v>0</v>
      </c>
      <c r="V2265">
        <v>280</v>
      </c>
      <c r="W2265" s="2">
        <v>41858</v>
      </c>
      <c r="X2265">
        <v>0</v>
      </c>
      <c r="Y2265" t="s">
        <v>67</v>
      </c>
      <c r="Z2265" t="s">
        <v>68</v>
      </c>
      <c r="AA2265" t="s">
        <v>500</v>
      </c>
      <c r="AC2265">
        <v>0</v>
      </c>
      <c r="AD2265" t="s">
        <v>13328</v>
      </c>
      <c r="AE2265" t="s">
        <v>945</v>
      </c>
      <c r="AF2265" t="s">
        <v>13331</v>
      </c>
      <c r="AG2265">
        <v>124</v>
      </c>
      <c r="AI2265">
        <v>3700</v>
      </c>
      <c r="AK2265" t="s">
        <v>11995</v>
      </c>
      <c r="AL2265" t="s">
        <v>13332</v>
      </c>
      <c r="AM2265" t="s">
        <v>13333</v>
      </c>
    </row>
    <row r="2266" spans="1:39" x14ac:dyDescent="0.25">
      <c r="A2266" s="2">
        <v>41831</v>
      </c>
      <c r="B2266" t="s">
        <v>13991</v>
      </c>
      <c r="C2266" t="s">
        <v>13992</v>
      </c>
      <c r="D2266" s="2">
        <v>41883</v>
      </c>
      <c r="E2266" s="2">
        <v>42185</v>
      </c>
      <c r="F2266" t="s">
        <v>13993</v>
      </c>
      <c r="G2266">
        <v>1</v>
      </c>
      <c r="H2266">
        <v>0</v>
      </c>
      <c r="I2266">
        <v>0</v>
      </c>
      <c r="L2266" t="s">
        <v>64</v>
      </c>
      <c r="M2266" t="s">
        <v>13328</v>
      </c>
      <c r="N2266" t="s">
        <v>189</v>
      </c>
      <c r="O2266" t="s">
        <v>13994</v>
      </c>
      <c r="P2266" t="s">
        <v>13995</v>
      </c>
      <c r="Q2266">
        <v>352</v>
      </c>
      <c r="R2266">
        <v>0</v>
      </c>
      <c r="S2266">
        <v>352</v>
      </c>
      <c r="T2266">
        <v>0</v>
      </c>
      <c r="U2266">
        <v>0</v>
      </c>
      <c r="V2266">
        <v>352</v>
      </c>
      <c r="W2266" s="2">
        <v>41837</v>
      </c>
      <c r="X2266">
        <v>0</v>
      </c>
      <c r="Y2266" t="s">
        <v>67</v>
      </c>
      <c r="Z2266" t="s">
        <v>68</v>
      </c>
      <c r="AA2266" t="s">
        <v>500</v>
      </c>
      <c r="AC2266">
        <v>0</v>
      </c>
      <c r="AD2266" t="s">
        <v>13328</v>
      </c>
      <c r="AE2266" t="s">
        <v>945</v>
      </c>
      <c r="AF2266" t="s">
        <v>13331</v>
      </c>
      <c r="AG2266">
        <v>124</v>
      </c>
      <c r="AI2266">
        <v>3700</v>
      </c>
      <c r="AK2266" t="s">
        <v>11995</v>
      </c>
      <c r="AL2266" t="s">
        <v>13332</v>
      </c>
      <c r="AM2266" t="s">
        <v>13333</v>
      </c>
    </row>
    <row r="2267" spans="1:39" x14ac:dyDescent="0.25">
      <c r="A2267" s="2">
        <v>41829</v>
      </c>
      <c r="B2267" t="s">
        <v>14116</v>
      </c>
      <c r="C2267" t="s">
        <v>14117</v>
      </c>
      <c r="D2267" s="2">
        <v>41841</v>
      </c>
      <c r="E2267" s="2">
        <v>41851</v>
      </c>
      <c r="F2267" t="s">
        <v>2202</v>
      </c>
      <c r="G2267">
        <v>1</v>
      </c>
      <c r="H2267">
        <v>0</v>
      </c>
      <c r="I2267">
        <v>0</v>
      </c>
      <c r="L2267" t="s">
        <v>64</v>
      </c>
      <c r="M2267" t="s">
        <v>13328</v>
      </c>
      <c r="N2267" t="s">
        <v>189</v>
      </c>
      <c r="O2267" t="s">
        <v>14118</v>
      </c>
      <c r="P2267" t="s">
        <v>14119</v>
      </c>
      <c r="Q2267">
        <v>93.6</v>
      </c>
      <c r="R2267">
        <v>0</v>
      </c>
      <c r="S2267">
        <v>93.6</v>
      </c>
      <c r="T2267">
        <v>0</v>
      </c>
      <c r="U2267">
        <v>0</v>
      </c>
      <c r="V2267">
        <v>93.6</v>
      </c>
      <c r="W2267" s="2">
        <v>41830</v>
      </c>
      <c r="X2267">
        <v>0</v>
      </c>
      <c r="Y2267" t="s">
        <v>67</v>
      </c>
      <c r="Z2267" t="s">
        <v>68</v>
      </c>
      <c r="AA2267" t="s">
        <v>1694</v>
      </c>
      <c r="AC2267">
        <v>0</v>
      </c>
      <c r="AD2267" t="s">
        <v>13328</v>
      </c>
      <c r="AE2267" t="s">
        <v>945</v>
      </c>
      <c r="AF2267" t="s">
        <v>13331</v>
      </c>
      <c r="AG2267">
        <v>124</v>
      </c>
      <c r="AI2267">
        <v>3700</v>
      </c>
      <c r="AK2267" t="s">
        <v>11995</v>
      </c>
      <c r="AL2267" t="s">
        <v>13332</v>
      </c>
      <c r="AM2267" t="s">
        <v>13333</v>
      </c>
    </row>
    <row r="2268" spans="1:39" x14ac:dyDescent="0.25">
      <c r="A2268" s="2">
        <v>41754</v>
      </c>
      <c r="B2268" t="s">
        <v>15810</v>
      </c>
      <c r="C2268" t="s">
        <v>14470</v>
      </c>
      <c r="D2268" s="2">
        <v>41865</v>
      </c>
      <c r="E2268" s="2">
        <v>41865</v>
      </c>
      <c r="F2268" t="s">
        <v>14471</v>
      </c>
      <c r="G2268">
        <v>0</v>
      </c>
      <c r="H2268">
        <v>0</v>
      </c>
      <c r="I2268">
        <v>0</v>
      </c>
      <c r="J2268" t="s">
        <v>15804</v>
      </c>
      <c r="L2268" t="s">
        <v>64</v>
      </c>
      <c r="M2268" t="s">
        <v>13328</v>
      </c>
      <c r="N2268" t="s">
        <v>189</v>
      </c>
      <c r="Q2268">
        <v>0</v>
      </c>
      <c r="R2268">
        <v>0</v>
      </c>
      <c r="S2268">
        <v>0</v>
      </c>
      <c r="T2268">
        <v>0</v>
      </c>
      <c r="U2268" t="s">
        <v>15806</v>
      </c>
      <c r="V2268">
        <v>0</v>
      </c>
      <c r="X2268">
        <v>0</v>
      </c>
      <c r="Y2268" t="s">
        <v>67</v>
      </c>
      <c r="Z2268" t="s">
        <v>81</v>
      </c>
      <c r="AA2268" t="s">
        <v>5087</v>
      </c>
      <c r="AB2268" t="s">
        <v>5088</v>
      </c>
      <c r="AC2268">
        <v>658.8</v>
      </c>
      <c r="AD2268" t="s">
        <v>13328</v>
      </c>
      <c r="AE2268" t="s">
        <v>945</v>
      </c>
      <c r="AF2268" t="s">
        <v>13331</v>
      </c>
      <c r="AG2268">
        <v>124</v>
      </c>
      <c r="AI2268">
        <v>3700</v>
      </c>
      <c r="AK2268" t="s">
        <v>11995</v>
      </c>
      <c r="AL2268" t="s">
        <v>13332</v>
      </c>
      <c r="AM2268" t="s">
        <v>13333</v>
      </c>
    </row>
    <row r="2269" spans="1:39" x14ac:dyDescent="0.25">
      <c r="A2269" s="2">
        <v>41745</v>
      </c>
      <c r="B2269" t="s">
        <v>15986</v>
      </c>
      <c r="C2269" t="s">
        <v>15987</v>
      </c>
      <c r="D2269" s="2">
        <v>41745</v>
      </c>
      <c r="E2269" s="2">
        <v>41745</v>
      </c>
      <c r="F2269" t="s">
        <v>15146</v>
      </c>
      <c r="G2269">
        <v>1</v>
      </c>
      <c r="H2269">
        <v>0</v>
      </c>
      <c r="I2269">
        <v>0</v>
      </c>
      <c r="L2269" t="s">
        <v>64</v>
      </c>
      <c r="M2269" t="s">
        <v>13328</v>
      </c>
      <c r="N2269" t="s">
        <v>189</v>
      </c>
      <c r="O2269" t="s">
        <v>15988</v>
      </c>
      <c r="P2269" t="s">
        <v>15989</v>
      </c>
      <c r="Q2269">
        <v>120</v>
      </c>
      <c r="R2269">
        <v>0</v>
      </c>
      <c r="S2269">
        <v>120</v>
      </c>
      <c r="T2269">
        <v>0</v>
      </c>
      <c r="U2269">
        <v>0</v>
      </c>
      <c r="V2269">
        <v>120</v>
      </c>
      <c r="W2269" s="2">
        <v>41753</v>
      </c>
      <c r="X2269">
        <v>0</v>
      </c>
      <c r="Y2269" t="s">
        <v>67</v>
      </c>
      <c r="Z2269" t="s">
        <v>68</v>
      </c>
      <c r="AA2269" t="s">
        <v>1694</v>
      </c>
      <c r="AC2269">
        <v>0</v>
      </c>
      <c r="AD2269" t="s">
        <v>13328</v>
      </c>
      <c r="AE2269" t="s">
        <v>945</v>
      </c>
      <c r="AF2269" t="s">
        <v>13331</v>
      </c>
      <c r="AG2269">
        <v>124</v>
      </c>
      <c r="AI2269">
        <v>3700</v>
      </c>
      <c r="AK2269" t="s">
        <v>11995</v>
      </c>
      <c r="AL2269" t="s">
        <v>13332</v>
      </c>
      <c r="AM2269" t="s">
        <v>13333</v>
      </c>
    </row>
    <row r="2270" spans="1:39" x14ac:dyDescent="0.25">
      <c r="A2270" s="2">
        <v>41745</v>
      </c>
      <c r="B2270" t="s">
        <v>15990</v>
      </c>
      <c r="C2270" t="s">
        <v>15991</v>
      </c>
      <c r="D2270" s="2">
        <v>41745</v>
      </c>
      <c r="E2270" s="2">
        <v>41745</v>
      </c>
      <c r="F2270" t="s">
        <v>15146</v>
      </c>
      <c r="G2270">
        <v>1</v>
      </c>
      <c r="H2270">
        <v>0</v>
      </c>
      <c r="I2270">
        <v>0</v>
      </c>
      <c r="L2270" t="s">
        <v>64</v>
      </c>
      <c r="M2270" t="s">
        <v>13328</v>
      </c>
      <c r="N2270" t="s">
        <v>189</v>
      </c>
      <c r="O2270" t="s">
        <v>15992</v>
      </c>
      <c r="P2270" t="s">
        <v>15989</v>
      </c>
      <c r="Q2270">
        <v>224</v>
      </c>
      <c r="R2270">
        <v>0</v>
      </c>
      <c r="S2270">
        <v>224</v>
      </c>
      <c r="T2270">
        <v>0</v>
      </c>
      <c r="U2270">
        <v>0</v>
      </c>
      <c r="V2270">
        <v>224</v>
      </c>
      <c r="W2270" s="2">
        <v>41753</v>
      </c>
      <c r="X2270">
        <v>0</v>
      </c>
      <c r="Y2270" t="s">
        <v>67</v>
      </c>
      <c r="Z2270" t="s">
        <v>68</v>
      </c>
      <c r="AA2270" t="s">
        <v>1694</v>
      </c>
      <c r="AC2270">
        <v>0</v>
      </c>
      <c r="AD2270" t="s">
        <v>13328</v>
      </c>
      <c r="AE2270" t="s">
        <v>945</v>
      </c>
      <c r="AF2270" t="s">
        <v>13331</v>
      </c>
      <c r="AG2270">
        <v>124</v>
      </c>
      <c r="AI2270">
        <v>3700</v>
      </c>
      <c r="AK2270" t="s">
        <v>11995</v>
      </c>
      <c r="AL2270" t="s">
        <v>13332</v>
      </c>
      <c r="AM2270" t="s">
        <v>13333</v>
      </c>
    </row>
    <row r="2271" spans="1:39" x14ac:dyDescent="0.25">
      <c r="A2271" s="2">
        <v>41745</v>
      </c>
      <c r="B2271" t="s">
        <v>15993</v>
      </c>
      <c r="C2271" t="s">
        <v>15994</v>
      </c>
      <c r="D2271" s="2">
        <v>41745</v>
      </c>
      <c r="E2271" s="2">
        <v>41745</v>
      </c>
      <c r="F2271" t="s">
        <v>15995</v>
      </c>
      <c r="G2271">
        <v>1</v>
      </c>
      <c r="H2271">
        <v>0</v>
      </c>
      <c r="I2271">
        <v>0</v>
      </c>
      <c r="L2271" t="s">
        <v>64</v>
      </c>
      <c r="M2271" t="s">
        <v>13328</v>
      </c>
      <c r="N2271" t="s">
        <v>189</v>
      </c>
      <c r="O2271" t="s">
        <v>15996</v>
      </c>
      <c r="P2271" t="s">
        <v>15997</v>
      </c>
      <c r="Q2271">
        <v>264</v>
      </c>
      <c r="R2271">
        <v>0</v>
      </c>
      <c r="S2271">
        <v>264</v>
      </c>
      <c r="T2271">
        <v>0</v>
      </c>
      <c r="U2271">
        <v>0</v>
      </c>
      <c r="V2271">
        <v>264</v>
      </c>
      <c r="W2271" s="2">
        <v>41753</v>
      </c>
      <c r="X2271">
        <v>0</v>
      </c>
      <c r="Y2271" t="s">
        <v>67</v>
      </c>
      <c r="Z2271" t="s">
        <v>68</v>
      </c>
      <c r="AA2271" t="s">
        <v>1694</v>
      </c>
      <c r="AC2271">
        <v>0</v>
      </c>
      <c r="AD2271" t="s">
        <v>13328</v>
      </c>
      <c r="AE2271" t="s">
        <v>945</v>
      </c>
      <c r="AF2271" t="s">
        <v>13331</v>
      </c>
      <c r="AG2271">
        <v>124</v>
      </c>
      <c r="AI2271">
        <v>3700</v>
      </c>
      <c r="AK2271" t="s">
        <v>11995</v>
      </c>
      <c r="AL2271" t="s">
        <v>13332</v>
      </c>
      <c r="AM2271" t="s">
        <v>13333</v>
      </c>
    </row>
    <row r="2272" spans="1:39" x14ac:dyDescent="0.25">
      <c r="A2272" s="2">
        <v>41725</v>
      </c>
      <c r="B2272" t="s">
        <v>16449</v>
      </c>
      <c r="C2272" t="s">
        <v>16450</v>
      </c>
      <c r="D2272" s="2">
        <v>41725</v>
      </c>
      <c r="E2272" s="2">
        <v>42004</v>
      </c>
      <c r="F2272" t="s">
        <v>16451</v>
      </c>
      <c r="G2272">
        <v>3</v>
      </c>
      <c r="H2272">
        <v>0</v>
      </c>
      <c r="I2272">
        <v>0</v>
      </c>
      <c r="L2272" t="s">
        <v>64</v>
      </c>
      <c r="M2272" t="s">
        <v>13328</v>
      </c>
      <c r="N2272" t="s">
        <v>189</v>
      </c>
      <c r="O2272" t="s">
        <v>16452</v>
      </c>
      <c r="P2272" t="s">
        <v>16453</v>
      </c>
      <c r="Q2272">
        <v>160</v>
      </c>
      <c r="R2272">
        <v>0</v>
      </c>
      <c r="S2272">
        <v>160</v>
      </c>
      <c r="T2272">
        <v>0</v>
      </c>
      <c r="U2272">
        <v>0</v>
      </c>
      <c r="V2272">
        <v>160</v>
      </c>
      <c r="W2272" s="2">
        <v>41753</v>
      </c>
      <c r="X2272">
        <v>0</v>
      </c>
      <c r="Y2272" t="s">
        <v>67</v>
      </c>
      <c r="Z2272" t="s">
        <v>68</v>
      </c>
      <c r="AA2272" t="s">
        <v>1408</v>
      </c>
      <c r="AC2272">
        <v>0</v>
      </c>
      <c r="AD2272" t="s">
        <v>13328</v>
      </c>
      <c r="AE2272" t="s">
        <v>945</v>
      </c>
      <c r="AF2272" t="s">
        <v>13331</v>
      </c>
      <c r="AG2272">
        <v>124</v>
      </c>
      <c r="AI2272">
        <v>3700</v>
      </c>
      <c r="AK2272" t="s">
        <v>11995</v>
      </c>
      <c r="AL2272" t="s">
        <v>13332</v>
      </c>
      <c r="AM2272" t="s">
        <v>13333</v>
      </c>
    </row>
    <row r="2273" spans="1:39" x14ac:dyDescent="0.25">
      <c r="A2273" s="2">
        <v>41711</v>
      </c>
      <c r="B2273" t="s">
        <v>16840</v>
      </c>
      <c r="C2273" t="s">
        <v>16841</v>
      </c>
      <c r="D2273" s="2">
        <v>41904</v>
      </c>
      <c r="E2273" s="2">
        <v>41908</v>
      </c>
      <c r="F2273" t="s">
        <v>16842</v>
      </c>
      <c r="G2273">
        <v>1</v>
      </c>
      <c r="H2273">
        <v>0</v>
      </c>
      <c r="I2273">
        <v>0</v>
      </c>
      <c r="K2273" t="s">
        <v>16843</v>
      </c>
      <c r="L2273" t="s">
        <v>64</v>
      </c>
      <c r="M2273" t="s">
        <v>13328</v>
      </c>
      <c r="N2273" t="s">
        <v>189</v>
      </c>
      <c r="O2273" t="s">
        <v>15988</v>
      </c>
      <c r="P2273" t="s">
        <v>16844</v>
      </c>
      <c r="Q2273">
        <v>224</v>
      </c>
      <c r="R2273">
        <v>0</v>
      </c>
      <c r="S2273">
        <v>224</v>
      </c>
      <c r="T2273">
        <v>0</v>
      </c>
      <c r="U2273">
        <v>0</v>
      </c>
      <c r="V2273">
        <v>104</v>
      </c>
      <c r="W2273" s="2">
        <v>41725</v>
      </c>
      <c r="X2273">
        <v>120</v>
      </c>
      <c r="Y2273" s="2">
        <v>41753</v>
      </c>
      <c r="Z2273" t="s">
        <v>68</v>
      </c>
      <c r="AA2273" t="s">
        <v>1408</v>
      </c>
      <c r="AC2273">
        <v>0</v>
      </c>
      <c r="AD2273" t="s">
        <v>13328</v>
      </c>
      <c r="AE2273" t="s">
        <v>945</v>
      </c>
      <c r="AF2273" t="s">
        <v>13331</v>
      </c>
      <c r="AG2273">
        <v>124</v>
      </c>
      <c r="AI2273">
        <v>3700</v>
      </c>
      <c r="AK2273" t="s">
        <v>11995</v>
      </c>
      <c r="AL2273" t="s">
        <v>13332</v>
      </c>
      <c r="AM2273" t="s">
        <v>13333</v>
      </c>
    </row>
    <row r="2274" spans="1:39" x14ac:dyDescent="0.25">
      <c r="A2274" s="2">
        <v>41705</v>
      </c>
      <c r="B2274" t="s">
        <v>17013</v>
      </c>
      <c r="C2274" t="s">
        <v>17014</v>
      </c>
      <c r="D2274" s="2">
        <v>41705</v>
      </c>
      <c r="E2274" s="2">
        <v>41705</v>
      </c>
      <c r="F2274" t="s">
        <v>17015</v>
      </c>
      <c r="G2274">
        <v>12</v>
      </c>
      <c r="H2274">
        <v>0</v>
      </c>
      <c r="I2274">
        <v>0</v>
      </c>
      <c r="L2274" t="s">
        <v>64</v>
      </c>
      <c r="M2274" t="s">
        <v>13328</v>
      </c>
      <c r="N2274" t="s">
        <v>189</v>
      </c>
      <c r="O2274" t="s">
        <v>189</v>
      </c>
      <c r="P2274" t="s">
        <v>759</v>
      </c>
      <c r="Q2274">
        <v>278.39999999999998</v>
      </c>
      <c r="R2274">
        <v>0</v>
      </c>
      <c r="S2274">
        <v>278.39999999999998</v>
      </c>
      <c r="T2274">
        <v>0</v>
      </c>
      <c r="U2274">
        <v>0</v>
      </c>
      <c r="V2274">
        <v>278.39999999999998</v>
      </c>
      <c r="W2274" s="2">
        <v>41725</v>
      </c>
      <c r="X2274">
        <v>0</v>
      </c>
      <c r="Y2274" t="s">
        <v>67</v>
      </c>
      <c r="Z2274" t="s">
        <v>68</v>
      </c>
      <c r="AA2274" t="s">
        <v>755</v>
      </c>
      <c r="AC2274">
        <v>0</v>
      </c>
      <c r="AD2274" t="s">
        <v>13328</v>
      </c>
      <c r="AE2274" t="s">
        <v>945</v>
      </c>
      <c r="AF2274" t="s">
        <v>13331</v>
      </c>
      <c r="AG2274">
        <v>124</v>
      </c>
      <c r="AI2274">
        <v>3700</v>
      </c>
      <c r="AK2274" t="s">
        <v>11995</v>
      </c>
      <c r="AL2274" t="s">
        <v>13332</v>
      </c>
      <c r="AM2274" t="s">
        <v>13333</v>
      </c>
    </row>
    <row r="2275" spans="1:39" x14ac:dyDescent="0.25">
      <c r="A2275" s="2">
        <v>41702</v>
      </c>
      <c r="B2275" t="s">
        <v>17115</v>
      </c>
      <c r="C2275" t="s">
        <v>15870</v>
      </c>
      <c r="D2275" s="2">
        <v>41702</v>
      </c>
      <c r="E2275" s="2">
        <v>41702</v>
      </c>
      <c r="F2275" t="s">
        <v>17116</v>
      </c>
      <c r="G2275">
        <v>1</v>
      </c>
      <c r="H2275">
        <v>0</v>
      </c>
      <c r="I2275">
        <v>0</v>
      </c>
      <c r="L2275" t="s">
        <v>64</v>
      </c>
      <c r="M2275" t="s">
        <v>13328</v>
      </c>
      <c r="N2275" t="s">
        <v>189</v>
      </c>
      <c r="O2275" t="s">
        <v>189</v>
      </c>
      <c r="P2275" t="s">
        <v>2932</v>
      </c>
      <c r="Q2275">
        <v>4.8</v>
      </c>
      <c r="R2275">
        <v>0</v>
      </c>
      <c r="S2275">
        <v>4.8</v>
      </c>
      <c r="T2275">
        <v>0</v>
      </c>
      <c r="U2275">
        <v>0</v>
      </c>
      <c r="V2275">
        <v>4.8</v>
      </c>
      <c r="W2275" s="2">
        <v>41704</v>
      </c>
      <c r="X2275">
        <v>0</v>
      </c>
      <c r="Y2275" t="s">
        <v>67</v>
      </c>
      <c r="Z2275" t="s">
        <v>68</v>
      </c>
      <c r="AA2275" t="s">
        <v>755</v>
      </c>
      <c r="AC2275">
        <v>0</v>
      </c>
      <c r="AD2275" t="s">
        <v>13328</v>
      </c>
      <c r="AE2275" t="s">
        <v>945</v>
      </c>
      <c r="AF2275" t="s">
        <v>13331</v>
      </c>
      <c r="AG2275">
        <v>124</v>
      </c>
      <c r="AI2275">
        <v>3700</v>
      </c>
      <c r="AK2275" t="s">
        <v>11995</v>
      </c>
      <c r="AL2275" t="s">
        <v>13332</v>
      </c>
      <c r="AM2275" t="s">
        <v>13333</v>
      </c>
    </row>
    <row r="2276" spans="1:39" x14ac:dyDescent="0.25">
      <c r="A2276" s="2">
        <v>41669</v>
      </c>
      <c r="B2276" t="s">
        <v>18121</v>
      </c>
      <c r="C2276" t="s">
        <v>17756</v>
      </c>
      <c r="D2276" s="2">
        <v>41823</v>
      </c>
      <c r="E2276" s="2">
        <v>41823</v>
      </c>
      <c r="F2276" t="s">
        <v>5552</v>
      </c>
      <c r="G2276">
        <v>0</v>
      </c>
      <c r="H2276">
        <v>0</v>
      </c>
      <c r="I2276">
        <v>0</v>
      </c>
      <c r="J2276" t="s">
        <v>17792</v>
      </c>
      <c r="L2276" t="s">
        <v>64</v>
      </c>
      <c r="M2276" t="s">
        <v>13328</v>
      </c>
      <c r="N2276" t="s">
        <v>189</v>
      </c>
      <c r="Q2276">
        <v>0</v>
      </c>
      <c r="R2276">
        <v>0</v>
      </c>
      <c r="S2276">
        <v>0</v>
      </c>
      <c r="T2276">
        <v>0</v>
      </c>
      <c r="U2276">
        <v>820</v>
      </c>
      <c r="V2276">
        <v>0</v>
      </c>
      <c r="X2276">
        <v>0</v>
      </c>
      <c r="Y2276" t="s">
        <v>67</v>
      </c>
      <c r="Z2276" t="s">
        <v>12981</v>
      </c>
      <c r="AA2276" t="s">
        <v>82</v>
      </c>
      <c r="AB2276" t="s">
        <v>5088</v>
      </c>
      <c r="AC2276">
        <v>820</v>
      </c>
      <c r="AD2276" t="s">
        <v>13328</v>
      </c>
      <c r="AE2276" t="s">
        <v>945</v>
      </c>
      <c r="AF2276" t="s">
        <v>13331</v>
      </c>
      <c r="AG2276">
        <v>124</v>
      </c>
      <c r="AI2276">
        <v>3700</v>
      </c>
      <c r="AK2276" t="s">
        <v>11995</v>
      </c>
      <c r="AL2276" t="s">
        <v>13332</v>
      </c>
      <c r="AM2276" t="s">
        <v>13333</v>
      </c>
    </row>
    <row r="2277" spans="1:39" x14ac:dyDescent="0.25">
      <c r="A2277" s="2">
        <v>41653</v>
      </c>
      <c r="B2277" t="s">
        <v>18521</v>
      </c>
      <c r="C2277" t="s">
        <v>18522</v>
      </c>
      <c r="D2277" s="2">
        <v>41653</v>
      </c>
      <c r="E2277" s="2">
        <v>41654</v>
      </c>
      <c r="F2277" t="s">
        <v>18523</v>
      </c>
      <c r="G2277">
        <v>20</v>
      </c>
      <c r="H2277">
        <v>0</v>
      </c>
      <c r="I2277">
        <v>0</v>
      </c>
      <c r="L2277" t="s">
        <v>64</v>
      </c>
      <c r="M2277" t="s">
        <v>13328</v>
      </c>
      <c r="N2277" t="s">
        <v>189</v>
      </c>
      <c r="Q2277">
        <v>433.2</v>
      </c>
      <c r="R2277">
        <v>0</v>
      </c>
      <c r="S2277">
        <v>433.2</v>
      </c>
      <c r="T2277">
        <v>0</v>
      </c>
      <c r="U2277">
        <v>0</v>
      </c>
      <c r="V2277">
        <v>433.2</v>
      </c>
      <c r="W2277" s="2">
        <v>41697</v>
      </c>
      <c r="X2277">
        <v>0</v>
      </c>
      <c r="Y2277" t="s">
        <v>67</v>
      </c>
      <c r="Z2277" t="s">
        <v>68</v>
      </c>
      <c r="AA2277" t="s">
        <v>755</v>
      </c>
      <c r="AC2277">
        <v>0</v>
      </c>
      <c r="AD2277" t="s">
        <v>13328</v>
      </c>
      <c r="AE2277" t="s">
        <v>945</v>
      </c>
      <c r="AF2277" t="s">
        <v>13331</v>
      </c>
      <c r="AG2277">
        <v>124</v>
      </c>
      <c r="AI2277">
        <v>3700</v>
      </c>
      <c r="AK2277" t="s">
        <v>11995</v>
      </c>
      <c r="AL2277" t="s">
        <v>13332</v>
      </c>
      <c r="AM2277" t="s">
        <v>13333</v>
      </c>
    </row>
    <row r="2278" spans="1:39" x14ac:dyDescent="0.25">
      <c r="A2278" s="2">
        <v>41698</v>
      </c>
      <c r="B2278" t="s">
        <v>17225</v>
      </c>
      <c r="C2278" t="s">
        <v>719</v>
      </c>
      <c r="D2278" s="2">
        <v>41707</v>
      </c>
      <c r="E2278" s="2">
        <v>41707</v>
      </c>
      <c r="F2278" t="s">
        <v>720</v>
      </c>
      <c r="G2278">
        <v>0</v>
      </c>
      <c r="H2278">
        <v>0</v>
      </c>
      <c r="I2278">
        <v>0</v>
      </c>
      <c r="J2278" t="s">
        <v>17226</v>
      </c>
      <c r="L2278" t="s">
        <v>64</v>
      </c>
      <c r="M2278" t="s">
        <v>905</v>
      </c>
      <c r="N2278" t="s">
        <v>906</v>
      </c>
      <c r="Q2278">
        <v>0</v>
      </c>
      <c r="R2278">
        <v>151.19999999999999</v>
      </c>
      <c r="S2278">
        <v>151.19999999999999</v>
      </c>
      <c r="T2278">
        <v>0</v>
      </c>
      <c r="U2278" t="s">
        <v>17227</v>
      </c>
      <c r="V2278" t="s">
        <v>17228</v>
      </c>
      <c r="W2278" s="2">
        <v>41725</v>
      </c>
      <c r="X2278">
        <v>0</v>
      </c>
      <c r="Y2278" t="s">
        <v>67</v>
      </c>
      <c r="Z2278" t="s">
        <v>68</v>
      </c>
      <c r="AA2278" t="s">
        <v>82</v>
      </c>
      <c r="AB2278" t="s">
        <v>297</v>
      </c>
      <c r="AC2278">
        <v>1184.4000000000001</v>
      </c>
      <c r="AD2278" t="s">
        <v>905</v>
      </c>
      <c r="AE2278" t="s">
        <v>907</v>
      </c>
      <c r="AF2278" t="s">
        <v>908</v>
      </c>
      <c r="AG2278">
        <v>32</v>
      </c>
      <c r="AI2278">
        <v>2300</v>
      </c>
      <c r="AK2278" t="s">
        <v>909</v>
      </c>
      <c r="AM2278" t="s">
        <v>910</v>
      </c>
    </row>
    <row r="2279" spans="1:39" x14ac:dyDescent="0.25">
      <c r="A2279" s="2">
        <v>41813</v>
      </c>
      <c r="B2279" t="s">
        <v>14494</v>
      </c>
      <c r="C2279" t="s">
        <v>14495</v>
      </c>
      <c r="D2279" s="2">
        <v>41875</v>
      </c>
      <c r="E2279" s="2">
        <v>41880</v>
      </c>
      <c r="F2279" t="s">
        <v>14496</v>
      </c>
      <c r="G2279">
        <v>1</v>
      </c>
      <c r="H2279">
        <v>0</v>
      </c>
      <c r="I2279">
        <v>0</v>
      </c>
      <c r="L2279" t="s">
        <v>64</v>
      </c>
      <c r="M2279" t="s">
        <v>9391</v>
      </c>
      <c r="N2279" t="s">
        <v>9392</v>
      </c>
      <c r="O2279" t="s">
        <v>14497</v>
      </c>
      <c r="P2279" t="s">
        <v>14498</v>
      </c>
      <c r="Q2279">
        <v>124</v>
      </c>
      <c r="R2279">
        <v>0</v>
      </c>
      <c r="S2279">
        <v>124</v>
      </c>
      <c r="T2279">
        <v>0</v>
      </c>
      <c r="U2279">
        <v>0</v>
      </c>
      <c r="V2279">
        <v>124</v>
      </c>
      <c r="W2279" s="2">
        <v>41823</v>
      </c>
      <c r="X2279">
        <v>0</v>
      </c>
      <c r="Y2279" t="s">
        <v>67</v>
      </c>
      <c r="Z2279" t="s">
        <v>68</v>
      </c>
      <c r="AA2279" t="s">
        <v>1524</v>
      </c>
      <c r="AC2279">
        <v>0</v>
      </c>
      <c r="AD2279" t="s">
        <v>9391</v>
      </c>
      <c r="AE2279" t="s">
        <v>9393</v>
      </c>
      <c r="AF2279" t="s">
        <v>9394</v>
      </c>
      <c r="AG2279">
        <v>1</v>
      </c>
      <c r="AI2279">
        <v>8630</v>
      </c>
      <c r="AK2279" t="s">
        <v>8230</v>
      </c>
      <c r="AL2279" t="s">
        <v>9395</v>
      </c>
      <c r="AM2279" t="s">
        <v>9396</v>
      </c>
    </row>
    <row r="2280" spans="1:39" x14ac:dyDescent="0.25">
      <c r="A2280" s="2">
        <v>41771</v>
      </c>
      <c r="B2280" t="s">
        <v>15578</v>
      </c>
      <c r="C2280" t="s">
        <v>15579</v>
      </c>
      <c r="D2280" s="2">
        <v>41820</v>
      </c>
      <c r="E2280" s="2">
        <v>41820</v>
      </c>
      <c r="F2280" t="s">
        <v>8226</v>
      </c>
      <c r="G2280">
        <v>39</v>
      </c>
      <c r="H2280">
        <v>11</v>
      </c>
      <c r="I2280">
        <v>0</v>
      </c>
      <c r="L2280" t="s">
        <v>64</v>
      </c>
      <c r="M2280" t="s">
        <v>8226</v>
      </c>
      <c r="N2280" t="s">
        <v>8227</v>
      </c>
      <c r="O2280" t="s">
        <v>66</v>
      </c>
      <c r="Q2280">
        <v>0</v>
      </c>
      <c r="R2280">
        <v>0</v>
      </c>
      <c r="S2280">
        <v>0</v>
      </c>
      <c r="T2280">
        <v>0</v>
      </c>
      <c r="U2280">
        <v>0</v>
      </c>
      <c r="V2280">
        <v>0</v>
      </c>
      <c r="X2280">
        <v>0</v>
      </c>
      <c r="Y2280" t="s">
        <v>67</v>
      </c>
      <c r="Z2280" t="s">
        <v>154</v>
      </c>
      <c r="AC2280">
        <v>0</v>
      </c>
      <c r="AD2280" t="s">
        <v>8226</v>
      </c>
      <c r="AE2280" t="s">
        <v>8228</v>
      </c>
      <c r="AF2280" t="s">
        <v>8229</v>
      </c>
      <c r="AG2280">
        <v>23</v>
      </c>
      <c r="AI2280">
        <v>8630</v>
      </c>
      <c r="AK2280" t="s">
        <v>8230</v>
      </c>
      <c r="AL2280" t="s">
        <v>8231</v>
      </c>
      <c r="AM2280" t="s">
        <v>8232</v>
      </c>
    </row>
    <row r="2281" spans="1:39" x14ac:dyDescent="0.25">
      <c r="A2281" s="2">
        <v>41708</v>
      </c>
      <c r="B2281" t="s">
        <v>16982</v>
      </c>
      <c r="C2281" t="s">
        <v>9092</v>
      </c>
      <c r="D2281" s="2">
        <v>41742</v>
      </c>
      <c r="E2281" s="2">
        <v>41746</v>
      </c>
      <c r="F2281" t="s">
        <v>11214</v>
      </c>
      <c r="G2281">
        <v>1</v>
      </c>
      <c r="H2281">
        <v>0</v>
      </c>
      <c r="I2281">
        <v>0</v>
      </c>
      <c r="L2281" t="s">
        <v>64</v>
      </c>
      <c r="M2281" t="s">
        <v>9391</v>
      </c>
      <c r="N2281" t="s">
        <v>9392</v>
      </c>
      <c r="O2281" t="s">
        <v>16983</v>
      </c>
      <c r="P2281" t="s">
        <v>16984</v>
      </c>
      <c r="Q2281">
        <v>160</v>
      </c>
      <c r="R2281">
        <v>0</v>
      </c>
      <c r="S2281">
        <v>160</v>
      </c>
      <c r="T2281">
        <v>0</v>
      </c>
      <c r="U2281">
        <v>0</v>
      </c>
      <c r="V2281">
        <v>120</v>
      </c>
      <c r="W2281" s="2">
        <v>41767</v>
      </c>
      <c r="X2281">
        <v>0</v>
      </c>
      <c r="Y2281" t="s">
        <v>67</v>
      </c>
      <c r="Z2281" t="s">
        <v>68</v>
      </c>
      <c r="AA2281" t="s">
        <v>1694</v>
      </c>
      <c r="AC2281">
        <v>0</v>
      </c>
      <c r="AD2281" t="s">
        <v>9391</v>
      </c>
      <c r="AE2281" t="s">
        <v>9393</v>
      </c>
      <c r="AF2281" t="s">
        <v>9394</v>
      </c>
      <c r="AG2281">
        <v>1</v>
      </c>
      <c r="AI2281">
        <v>8630</v>
      </c>
      <c r="AK2281" t="s">
        <v>8230</v>
      </c>
      <c r="AL2281" t="s">
        <v>9395</v>
      </c>
      <c r="AM2281" t="s">
        <v>9396</v>
      </c>
    </row>
    <row r="2282" spans="1:39" x14ac:dyDescent="0.25">
      <c r="A2282" s="2">
        <v>41830</v>
      </c>
      <c r="B2282" t="s">
        <v>14083</v>
      </c>
      <c r="C2282" t="s">
        <v>13816</v>
      </c>
      <c r="D2282" s="2">
        <v>41852</v>
      </c>
      <c r="E2282" s="2">
        <v>41852</v>
      </c>
      <c r="F2282" t="s">
        <v>5525</v>
      </c>
      <c r="G2282">
        <v>0</v>
      </c>
      <c r="H2282">
        <v>0</v>
      </c>
      <c r="I2282">
        <v>0</v>
      </c>
      <c r="J2282" t="s">
        <v>14084</v>
      </c>
      <c r="K2282" t="s">
        <v>14085</v>
      </c>
      <c r="L2282" t="s">
        <v>64</v>
      </c>
      <c r="M2282" t="s">
        <v>2841</v>
      </c>
      <c r="N2282" t="s">
        <v>2842</v>
      </c>
      <c r="Q2282">
        <v>0</v>
      </c>
      <c r="R2282">
        <v>0</v>
      </c>
      <c r="S2282">
        <v>0</v>
      </c>
      <c r="T2282">
        <v>0</v>
      </c>
      <c r="U2282">
        <v>92.8</v>
      </c>
      <c r="V2282">
        <v>0</v>
      </c>
      <c r="X2282">
        <v>0</v>
      </c>
      <c r="Y2282" t="s">
        <v>67</v>
      </c>
      <c r="Z2282" t="s">
        <v>68</v>
      </c>
      <c r="AA2282" t="s">
        <v>5087</v>
      </c>
      <c r="AB2282" t="s">
        <v>5088</v>
      </c>
      <c r="AC2282">
        <v>92.8</v>
      </c>
      <c r="AD2282" t="s">
        <v>2841</v>
      </c>
      <c r="AE2282" t="s">
        <v>2845</v>
      </c>
      <c r="AF2282" t="s">
        <v>2846</v>
      </c>
      <c r="AG2282">
        <v>33</v>
      </c>
      <c r="AI2282">
        <v>1800</v>
      </c>
      <c r="AK2282" t="s">
        <v>2847</v>
      </c>
      <c r="AL2282" t="s">
        <v>2848</v>
      </c>
      <c r="AM2282" t="s">
        <v>2849</v>
      </c>
    </row>
    <row r="2283" spans="1:39" x14ac:dyDescent="0.25">
      <c r="A2283" s="2">
        <v>41646</v>
      </c>
      <c r="B2283" t="s">
        <v>18708</v>
      </c>
      <c r="C2283" t="s">
        <v>18709</v>
      </c>
      <c r="D2283" s="2">
        <v>41831</v>
      </c>
      <c r="E2283" s="2">
        <v>41840</v>
      </c>
      <c r="F2283" t="s">
        <v>18710</v>
      </c>
      <c r="G2283">
        <v>1</v>
      </c>
      <c r="H2283">
        <v>0</v>
      </c>
      <c r="I2283">
        <v>0</v>
      </c>
      <c r="L2283" t="s">
        <v>64</v>
      </c>
      <c r="M2283" t="s">
        <v>2841</v>
      </c>
      <c r="N2283" t="s">
        <v>2842</v>
      </c>
      <c r="O2283" t="s">
        <v>66</v>
      </c>
      <c r="Q2283">
        <v>564</v>
      </c>
      <c r="R2283">
        <v>0</v>
      </c>
      <c r="S2283">
        <v>564</v>
      </c>
      <c r="T2283">
        <v>0</v>
      </c>
      <c r="U2283">
        <v>0</v>
      </c>
      <c r="V2283">
        <v>562</v>
      </c>
      <c r="W2283" s="2">
        <v>41662</v>
      </c>
      <c r="X2283">
        <v>0</v>
      </c>
      <c r="Y2283" t="s">
        <v>67</v>
      </c>
      <c r="Z2283" t="s">
        <v>68</v>
      </c>
      <c r="AA2283" t="s">
        <v>1524</v>
      </c>
      <c r="AC2283">
        <v>0</v>
      </c>
      <c r="AD2283" t="s">
        <v>2841</v>
      </c>
      <c r="AE2283" t="s">
        <v>2845</v>
      </c>
      <c r="AF2283" t="s">
        <v>2846</v>
      </c>
      <c r="AG2283">
        <v>33</v>
      </c>
      <c r="AI2283">
        <v>1800</v>
      </c>
      <c r="AK2283" t="s">
        <v>2847</v>
      </c>
      <c r="AL2283" t="s">
        <v>2848</v>
      </c>
      <c r="AM2283" t="s">
        <v>2849</v>
      </c>
    </row>
    <row r="2284" spans="1:39" x14ac:dyDescent="0.25">
      <c r="A2284" s="2">
        <v>41740</v>
      </c>
      <c r="B2284" t="s">
        <v>16093</v>
      </c>
      <c r="C2284" t="s">
        <v>13386</v>
      </c>
      <c r="D2284" s="2">
        <v>41744</v>
      </c>
      <c r="E2284" s="2">
        <v>41744</v>
      </c>
      <c r="F2284" t="s">
        <v>15776</v>
      </c>
      <c r="G2284">
        <v>0</v>
      </c>
      <c r="H2284">
        <v>0</v>
      </c>
      <c r="I2284">
        <v>0</v>
      </c>
      <c r="J2284" t="s">
        <v>15966</v>
      </c>
      <c r="L2284" t="s">
        <v>64</v>
      </c>
      <c r="M2284" t="s">
        <v>122</v>
      </c>
      <c r="N2284" t="s">
        <v>123</v>
      </c>
      <c r="Q2284">
        <v>0</v>
      </c>
      <c r="R2284">
        <v>13.8</v>
      </c>
      <c r="S2284">
        <v>13.8</v>
      </c>
      <c r="T2284">
        <v>0</v>
      </c>
      <c r="U2284">
        <v>16.8</v>
      </c>
      <c r="V2284">
        <v>0</v>
      </c>
      <c r="X2284">
        <v>0</v>
      </c>
      <c r="Y2284" t="s">
        <v>67</v>
      </c>
      <c r="Z2284" t="s">
        <v>12981</v>
      </c>
      <c r="AA2284" t="s">
        <v>82</v>
      </c>
      <c r="AB2284" t="s">
        <v>83</v>
      </c>
      <c r="AC2284">
        <v>16.8</v>
      </c>
      <c r="AD2284" t="s">
        <v>122</v>
      </c>
      <c r="AE2284" t="s">
        <v>126</v>
      </c>
      <c r="AF2284" t="s">
        <v>127</v>
      </c>
      <c r="AG2284">
        <v>14</v>
      </c>
      <c r="AI2284">
        <v>2290</v>
      </c>
      <c r="AK2284" t="s">
        <v>128</v>
      </c>
      <c r="AL2284" t="s">
        <v>129</v>
      </c>
      <c r="AM2284" t="s">
        <v>130</v>
      </c>
    </row>
    <row r="2285" spans="1:39" x14ac:dyDescent="0.25">
      <c r="A2285" s="2">
        <v>41740</v>
      </c>
      <c r="B2285" t="s">
        <v>16094</v>
      </c>
      <c r="C2285" t="s">
        <v>13386</v>
      </c>
      <c r="D2285" s="2">
        <v>41745</v>
      </c>
      <c r="E2285" s="2">
        <v>41745</v>
      </c>
      <c r="F2285" t="s">
        <v>15776</v>
      </c>
      <c r="G2285">
        <v>0</v>
      </c>
      <c r="H2285">
        <v>0</v>
      </c>
      <c r="I2285">
        <v>0</v>
      </c>
      <c r="J2285" t="s">
        <v>15966</v>
      </c>
      <c r="L2285" t="s">
        <v>64</v>
      </c>
      <c r="M2285" t="s">
        <v>122</v>
      </c>
      <c r="N2285" t="s">
        <v>123</v>
      </c>
      <c r="Q2285">
        <v>0</v>
      </c>
      <c r="R2285">
        <v>13.8</v>
      </c>
      <c r="S2285">
        <v>13.8</v>
      </c>
      <c r="T2285">
        <v>0</v>
      </c>
      <c r="U2285">
        <v>16.8</v>
      </c>
      <c r="V2285">
        <v>0</v>
      </c>
      <c r="X2285">
        <v>0</v>
      </c>
      <c r="Y2285" t="s">
        <v>67</v>
      </c>
      <c r="Z2285" t="s">
        <v>81</v>
      </c>
      <c r="AA2285" t="s">
        <v>82</v>
      </c>
      <c r="AB2285" t="s">
        <v>83</v>
      </c>
      <c r="AC2285">
        <v>16.8</v>
      </c>
      <c r="AD2285" t="s">
        <v>122</v>
      </c>
      <c r="AE2285" t="s">
        <v>126</v>
      </c>
      <c r="AF2285" t="s">
        <v>127</v>
      </c>
      <c r="AG2285">
        <v>14</v>
      </c>
      <c r="AI2285">
        <v>2290</v>
      </c>
      <c r="AK2285" t="s">
        <v>128</v>
      </c>
      <c r="AL2285" t="s">
        <v>129</v>
      </c>
      <c r="AM2285" t="s">
        <v>130</v>
      </c>
    </row>
    <row r="2286" spans="1:39" x14ac:dyDescent="0.25">
      <c r="A2286" s="2">
        <v>41708</v>
      </c>
      <c r="B2286" t="s">
        <v>16980</v>
      </c>
      <c r="C2286" t="s">
        <v>2824</v>
      </c>
      <c r="D2286" s="2">
        <v>41728</v>
      </c>
      <c r="E2286" s="2">
        <v>41728</v>
      </c>
      <c r="F2286" t="s">
        <v>720</v>
      </c>
      <c r="G2286">
        <v>0</v>
      </c>
      <c r="H2286">
        <v>0</v>
      </c>
      <c r="I2286">
        <v>0</v>
      </c>
      <c r="J2286" t="s">
        <v>16981</v>
      </c>
      <c r="L2286" t="s">
        <v>64</v>
      </c>
      <c r="M2286" t="s">
        <v>122</v>
      </c>
      <c r="N2286" t="s">
        <v>123</v>
      </c>
      <c r="Q2286">
        <v>0</v>
      </c>
      <c r="R2286">
        <v>20.83</v>
      </c>
      <c r="S2286">
        <v>20.83</v>
      </c>
      <c r="T2286">
        <v>0</v>
      </c>
      <c r="U2286">
        <v>45.6</v>
      </c>
      <c r="V2286">
        <v>0</v>
      </c>
      <c r="X2286">
        <v>0</v>
      </c>
      <c r="Y2286" t="s">
        <v>67</v>
      </c>
      <c r="Z2286" t="s">
        <v>12981</v>
      </c>
      <c r="AA2286" t="s">
        <v>82</v>
      </c>
      <c r="AB2286" t="s">
        <v>297</v>
      </c>
      <c r="AC2286">
        <v>45.6</v>
      </c>
      <c r="AD2286" t="s">
        <v>122</v>
      </c>
      <c r="AE2286" t="s">
        <v>126</v>
      </c>
      <c r="AF2286" t="s">
        <v>127</v>
      </c>
      <c r="AG2286">
        <v>14</v>
      </c>
      <c r="AI2286">
        <v>2290</v>
      </c>
      <c r="AK2286" t="s">
        <v>128</v>
      </c>
      <c r="AL2286" t="s">
        <v>129</v>
      </c>
      <c r="AM2286" t="s">
        <v>130</v>
      </c>
    </row>
    <row r="2287" spans="1:39" x14ac:dyDescent="0.25">
      <c r="A2287" s="2">
        <v>41739</v>
      </c>
      <c r="B2287" t="s">
        <v>16109</v>
      </c>
      <c r="C2287" t="s">
        <v>16110</v>
      </c>
      <c r="D2287" s="2">
        <v>41890</v>
      </c>
      <c r="E2287" s="2">
        <v>41894</v>
      </c>
      <c r="F2287" t="s">
        <v>16111</v>
      </c>
      <c r="G2287">
        <v>0</v>
      </c>
      <c r="H2287">
        <v>0</v>
      </c>
      <c r="I2287">
        <v>0</v>
      </c>
      <c r="L2287" t="s">
        <v>64</v>
      </c>
      <c r="M2287" t="s">
        <v>2944</v>
      </c>
      <c r="N2287" t="s">
        <v>2945</v>
      </c>
      <c r="O2287" t="s">
        <v>66</v>
      </c>
      <c r="Q2287">
        <v>356</v>
      </c>
      <c r="R2287">
        <v>4.2</v>
      </c>
      <c r="S2287">
        <v>360.2</v>
      </c>
      <c r="T2287">
        <v>0</v>
      </c>
      <c r="U2287">
        <v>0</v>
      </c>
      <c r="V2287">
        <v>387.4</v>
      </c>
      <c r="W2287" s="2">
        <v>41914</v>
      </c>
      <c r="X2287">
        <v>0</v>
      </c>
      <c r="Y2287" t="s">
        <v>67</v>
      </c>
      <c r="Z2287" t="s">
        <v>68</v>
      </c>
      <c r="AA2287" t="s">
        <v>1446</v>
      </c>
      <c r="AC2287">
        <v>0</v>
      </c>
      <c r="AD2287" t="s">
        <v>2944</v>
      </c>
      <c r="AE2287" t="s">
        <v>2946</v>
      </c>
      <c r="AF2287" t="s">
        <v>2947</v>
      </c>
      <c r="AG2287">
        <v>9</v>
      </c>
      <c r="AI2287">
        <v>9950</v>
      </c>
      <c r="AK2287" t="s">
        <v>2948</v>
      </c>
      <c r="AL2287" t="s">
        <v>2949</v>
      </c>
      <c r="AM2287" t="s">
        <v>2950</v>
      </c>
    </row>
    <row r="2288" spans="1:39" x14ac:dyDescent="0.25">
      <c r="A2288" s="2">
        <v>41739</v>
      </c>
      <c r="B2288" t="s">
        <v>16112</v>
      </c>
      <c r="C2288" t="s">
        <v>16113</v>
      </c>
      <c r="D2288" s="2">
        <v>41848</v>
      </c>
      <c r="E2288" s="2">
        <v>41852</v>
      </c>
      <c r="F2288" t="s">
        <v>16114</v>
      </c>
      <c r="G2288">
        <v>1</v>
      </c>
      <c r="H2288">
        <v>2</v>
      </c>
      <c r="I2288">
        <v>0</v>
      </c>
      <c r="L2288" t="s">
        <v>64</v>
      </c>
      <c r="M2288" t="s">
        <v>2944</v>
      </c>
      <c r="N2288" t="s">
        <v>2945</v>
      </c>
      <c r="O2288" t="s">
        <v>66</v>
      </c>
      <c r="Q2288">
        <v>356</v>
      </c>
      <c r="R2288">
        <v>0</v>
      </c>
      <c r="S2288">
        <v>356</v>
      </c>
      <c r="T2288">
        <v>0</v>
      </c>
      <c r="U2288">
        <v>0</v>
      </c>
      <c r="V2288">
        <v>367.76</v>
      </c>
      <c r="W2288" s="2">
        <v>41879</v>
      </c>
      <c r="X2288">
        <v>0</v>
      </c>
      <c r="Y2288" t="s">
        <v>67</v>
      </c>
      <c r="Z2288" t="s">
        <v>68</v>
      </c>
      <c r="AA2288" t="s">
        <v>1446</v>
      </c>
      <c r="AC2288">
        <v>0</v>
      </c>
      <c r="AD2288" t="s">
        <v>2944</v>
      </c>
      <c r="AE2288" t="s">
        <v>2946</v>
      </c>
      <c r="AF2288" t="s">
        <v>2947</v>
      </c>
      <c r="AG2288">
        <v>9</v>
      </c>
      <c r="AI2288">
        <v>9950</v>
      </c>
      <c r="AK2288" t="s">
        <v>2948</v>
      </c>
      <c r="AL2288" t="s">
        <v>2949</v>
      </c>
      <c r="AM2288" t="s">
        <v>2950</v>
      </c>
    </row>
    <row r="2289" spans="1:39" x14ac:dyDescent="0.25">
      <c r="A2289" s="2">
        <v>41739</v>
      </c>
      <c r="B2289" t="s">
        <v>16115</v>
      </c>
      <c r="C2289" t="s">
        <v>16116</v>
      </c>
      <c r="D2289" s="2">
        <v>41827</v>
      </c>
      <c r="E2289" s="2">
        <v>41831</v>
      </c>
      <c r="F2289" t="s">
        <v>16111</v>
      </c>
      <c r="G2289">
        <v>1</v>
      </c>
      <c r="H2289">
        <v>2</v>
      </c>
      <c r="I2289">
        <v>0</v>
      </c>
      <c r="L2289" t="s">
        <v>64</v>
      </c>
      <c r="M2289" t="s">
        <v>2944</v>
      </c>
      <c r="N2289" t="s">
        <v>2945</v>
      </c>
      <c r="O2289" t="s">
        <v>66</v>
      </c>
      <c r="Q2289">
        <v>356</v>
      </c>
      <c r="R2289">
        <v>0</v>
      </c>
      <c r="S2289">
        <v>356</v>
      </c>
      <c r="T2289">
        <v>0</v>
      </c>
      <c r="U2289">
        <v>0</v>
      </c>
      <c r="V2289">
        <v>367.76</v>
      </c>
      <c r="W2289" s="2">
        <v>41879</v>
      </c>
      <c r="X2289">
        <v>0</v>
      </c>
      <c r="Y2289" t="s">
        <v>67</v>
      </c>
      <c r="Z2289" t="s">
        <v>68</v>
      </c>
      <c r="AA2289" t="s">
        <v>1446</v>
      </c>
      <c r="AC2289">
        <v>0</v>
      </c>
      <c r="AD2289" t="s">
        <v>2944</v>
      </c>
      <c r="AE2289" t="s">
        <v>2946</v>
      </c>
      <c r="AF2289" t="s">
        <v>2947</v>
      </c>
      <c r="AG2289">
        <v>9</v>
      </c>
      <c r="AI2289">
        <v>9950</v>
      </c>
      <c r="AK2289" t="s">
        <v>2948</v>
      </c>
      <c r="AL2289" t="s">
        <v>2949</v>
      </c>
      <c r="AM2289" t="s">
        <v>2950</v>
      </c>
    </row>
    <row r="2290" spans="1:39" x14ac:dyDescent="0.25">
      <c r="A2290" s="2">
        <v>41705</v>
      </c>
      <c r="B2290" t="s">
        <v>17025</v>
      </c>
      <c r="C2290" t="s">
        <v>6649</v>
      </c>
      <c r="D2290" s="2">
        <v>41815</v>
      </c>
      <c r="E2290" s="2">
        <v>41816</v>
      </c>
      <c r="F2290" t="s">
        <v>14967</v>
      </c>
      <c r="G2290">
        <v>4</v>
      </c>
      <c r="H2290">
        <v>0</v>
      </c>
      <c r="I2290">
        <v>0</v>
      </c>
      <c r="K2290" t="s">
        <v>17026</v>
      </c>
      <c r="L2290" t="s">
        <v>64</v>
      </c>
      <c r="M2290" t="s">
        <v>2944</v>
      </c>
      <c r="N2290" t="s">
        <v>2945</v>
      </c>
      <c r="Q2290">
        <v>83.2</v>
      </c>
      <c r="R2290">
        <v>0</v>
      </c>
      <c r="S2290">
        <v>83.2</v>
      </c>
      <c r="T2290">
        <v>0</v>
      </c>
      <c r="U2290">
        <v>0</v>
      </c>
      <c r="V2290">
        <v>83.2</v>
      </c>
      <c r="W2290" s="2">
        <v>41823</v>
      </c>
      <c r="X2290">
        <v>0</v>
      </c>
      <c r="Y2290" t="s">
        <v>67</v>
      </c>
      <c r="Z2290" t="s">
        <v>68</v>
      </c>
      <c r="AA2290" t="s">
        <v>5087</v>
      </c>
      <c r="AB2290" t="s">
        <v>5088</v>
      </c>
      <c r="AC2290">
        <v>0</v>
      </c>
      <c r="AD2290" t="s">
        <v>2944</v>
      </c>
      <c r="AE2290" t="s">
        <v>2946</v>
      </c>
      <c r="AF2290" t="s">
        <v>2947</v>
      </c>
      <c r="AG2290">
        <v>9</v>
      </c>
      <c r="AI2290">
        <v>9950</v>
      </c>
      <c r="AK2290" t="s">
        <v>2948</v>
      </c>
      <c r="AL2290" t="s">
        <v>2949</v>
      </c>
      <c r="AM2290" t="s">
        <v>2950</v>
      </c>
    </row>
    <row r="2291" spans="1:39" x14ac:dyDescent="0.25">
      <c r="A2291" s="2">
        <v>41705</v>
      </c>
      <c r="B2291" t="s">
        <v>17027</v>
      </c>
      <c r="C2291" t="s">
        <v>6649</v>
      </c>
      <c r="D2291" s="2">
        <v>41815</v>
      </c>
      <c r="E2291" s="2">
        <v>41816</v>
      </c>
      <c r="F2291" t="s">
        <v>14967</v>
      </c>
      <c r="G2291">
        <v>0</v>
      </c>
      <c r="H2291">
        <v>0</v>
      </c>
      <c r="I2291">
        <v>0</v>
      </c>
      <c r="L2291" t="s">
        <v>64</v>
      </c>
      <c r="M2291" t="s">
        <v>2944</v>
      </c>
      <c r="N2291" t="s">
        <v>2945</v>
      </c>
      <c r="Q2291">
        <v>0</v>
      </c>
      <c r="R2291">
        <v>0</v>
      </c>
      <c r="S2291">
        <v>0</v>
      </c>
      <c r="T2291">
        <v>0</v>
      </c>
      <c r="U2291">
        <v>0</v>
      </c>
      <c r="V2291">
        <v>0</v>
      </c>
      <c r="X2291">
        <v>0</v>
      </c>
      <c r="Y2291" t="s">
        <v>67</v>
      </c>
      <c r="Z2291" t="s">
        <v>81</v>
      </c>
      <c r="AA2291" t="s">
        <v>5087</v>
      </c>
      <c r="AB2291" t="s">
        <v>5088</v>
      </c>
      <c r="AC2291">
        <v>0</v>
      </c>
      <c r="AD2291" t="s">
        <v>2944</v>
      </c>
      <c r="AE2291" t="s">
        <v>2946</v>
      </c>
      <c r="AF2291" t="s">
        <v>2947</v>
      </c>
      <c r="AG2291">
        <v>9</v>
      </c>
      <c r="AI2291">
        <v>9950</v>
      </c>
      <c r="AK2291" t="s">
        <v>2948</v>
      </c>
      <c r="AL2291" t="s">
        <v>2949</v>
      </c>
      <c r="AM2291" t="s">
        <v>2950</v>
      </c>
    </row>
    <row r="2292" spans="1:39" x14ac:dyDescent="0.25">
      <c r="A2292" s="2">
        <v>41766</v>
      </c>
      <c r="B2292" t="s">
        <v>15658</v>
      </c>
      <c r="C2292" t="s">
        <v>6420</v>
      </c>
      <c r="D2292" s="2">
        <v>41766</v>
      </c>
      <c r="E2292" s="2">
        <v>41766</v>
      </c>
      <c r="F2292" t="s">
        <v>15659</v>
      </c>
      <c r="G2292">
        <v>1</v>
      </c>
      <c r="H2292">
        <v>0</v>
      </c>
      <c r="I2292">
        <v>0</v>
      </c>
      <c r="L2292" t="s">
        <v>64</v>
      </c>
      <c r="M2292" t="s">
        <v>1589</v>
      </c>
      <c r="N2292" t="s">
        <v>1590</v>
      </c>
      <c r="O2292" t="s">
        <v>66</v>
      </c>
      <c r="Q2292">
        <v>0</v>
      </c>
      <c r="R2292">
        <v>0</v>
      </c>
      <c r="S2292">
        <v>0</v>
      </c>
      <c r="T2292">
        <v>0</v>
      </c>
      <c r="U2292">
        <v>0</v>
      </c>
      <c r="V2292">
        <v>0</v>
      </c>
      <c r="X2292">
        <v>0</v>
      </c>
      <c r="Y2292" t="s">
        <v>67</v>
      </c>
      <c r="Z2292" t="s">
        <v>154</v>
      </c>
      <c r="AC2292">
        <v>0</v>
      </c>
      <c r="AD2292" t="s">
        <v>1589</v>
      </c>
      <c r="AE2292" t="s">
        <v>1591</v>
      </c>
      <c r="AF2292" t="s">
        <v>1592</v>
      </c>
      <c r="AG2292">
        <v>9</v>
      </c>
      <c r="AI2292">
        <v>9250</v>
      </c>
      <c r="AK2292" t="s">
        <v>1593</v>
      </c>
      <c r="AL2292" t="s">
        <v>1594</v>
      </c>
      <c r="AM2292" t="s">
        <v>1595</v>
      </c>
    </row>
    <row r="2293" spans="1:39" x14ac:dyDescent="0.25">
      <c r="A2293" s="2">
        <v>41698</v>
      </c>
      <c r="B2293" t="s">
        <v>17215</v>
      </c>
      <c r="C2293" t="s">
        <v>17216</v>
      </c>
      <c r="D2293" s="2">
        <v>41833</v>
      </c>
      <c r="E2293" s="2">
        <v>41838</v>
      </c>
      <c r="F2293" t="s">
        <v>17217</v>
      </c>
      <c r="G2293">
        <v>1</v>
      </c>
      <c r="H2293">
        <v>0</v>
      </c>
      <c r="I2293">
        <v>0</v>
      </c>
      <c r="L2293" t="s">
        <v>64</v>
      </c>
      <c r="M2293" t="s">
        <v>1589</v>
      </c>
      <c r="N2293" t="s">
        <v>1590</v>
      </c>
      <c r="O2293" t="s">
        <v>66</v>
      </c>
      <c r="Q2293">
        <v>38.4</v>
      </c>
      <c r="R2293">
        <v>0</v>
      </c>
      <c r="S2293">
        <v>38.4</v>
      </c>
      <c r="T2293">
        <v>0</v>
      </c>
      <c r="U2293">
        <v>0</v>
      </c>
      <c r="V2293">
        <v>0</v>
      </c>
      <c r="X2293">
        <v>0</v>
      </c>
      <c r="Y2293" t="s">
        <v>67</v>
      </c>
      <c r="Z2293" t="s">
        <v>12981</v>
      </c>
      <c r="AA2293" t="s">
        <v>1694</v>
      </c>
      <c r="AC2293">
        <v>0</v>
      </c>
      <c r="AD2293" t="s">
        <v>1589</v>
      </c>
      <c r="AE2293" t="s">
        <v>1591</v>
      </c>
      <c r="AF2293" t="s">
        <v>1592</v>
      </c>
      <c r="AG2293">
        <v>9</v>
      </c>
      <c r="AI2293">
        <v>9250</v>
      </c>
      <c r="AK2293" t="s">
        <v>1593</v>
      </c>
      <c r="AL2293" t="s">
        <v>1594</v>
      </c>
      <c r="AM2293" t="s">
        <v>1595</v>
      </c>
    </row>
    <row r="2294" spans="1:39" x14ac:dyDescent="0.25">
      <c r="A2294" s="2">
        <v>41626</v>
      </c>
      <c r="B2294" t="s">
        <v>18872</v>
      </c>
      <c r="C2294" t="s">
        <v>527</v>
      </c>
      <c r="D2294" s="2">
        <v>41685</v>
      </c>
      <c r="E2294" s="2">
        <v>41685</v>
      </c>
      <c r="F2294" t="s">
        <v>528</v>
      </c>
      <c r="G2294">
        <v>10</v>
      </c>
      <c r="H2294">
        <v>0</v>
      </c>
      <c r="I2294">
        <v>0</v>
      </c>
      <c r="J2294" t="s">
        <v>961</v>
      </c>
      <c r="K2294" t="s">
        <v>18873</v>
      </c>
      <c r="L2294" t="s">
        <v>64</v>
      </c>
      <c r="M2294" t="s">
        <v>18874</v>
      </c>
      <c r="N2294" t="s">
        <v>18875</v>
      </c>
      <c r="Q2294">
        <v>0</v>
      </c>
      <c r="R2294">
        <v>0</v>
      </c>
      <c r="S2294">
        <v>0</v>
      </c>
      <c r="T2294">
        <v>0</v>
      </c>
      <c r="U2294">
        <v>164</v>
      </c>
      <c r="V2294">
        <v>160</v>
      </c>
      <c r="W2294" s="2">
        <v>41760</v>
      </c>
      <c r="X2294">
        <v>0</v>
      </c>
      <c r="Y2294" t="s">
        <v>67</v>
      </c>
      <c r="Z2294" t="s">
        <v>68</v>
      </c>
      <c r="AA2294" t="s">
        <v>82</v>
      </c>
      <c r="AB2294" t="s">
        <v>96</v>
      </c>
      <c r="AC2294">
        <v>164</v>
      </c>
      <c r="AD2294" t="s">
        <v>18874</v>
      </c>
      <c r="AE2294" t="s">
        <v>18876</v>
      </c>
      <c r="AF2294" t="s">
        <v>18877</v>
      </c>
      <c r="AG2294">
        <v>251</v>
      </c>
      <c r="AI2294">
        <v>8940</v>
      </c>
      <c r="AK2294" t="s">
        <v>641</v>
      </c>
      <c r="AL2294" t="s">
        <v>18878</v>
      </c>
      <c r="AM2294" t="s">
        <v>18879</v>
      </c>
    </row>
    <row r="2295" spans="1:39" x14ac:dyDescent="0.25">
      <c r="A2295" s="2">
        <v>41786</v>
      </c>
      <c r="B2295" t="s">
        <v>15172</v>
      </c>
      <c r="C2295" t="s">
        <v>13828</v>
      </c>
      <c r="D2295" s="2">
        <v>41857</v>
      </c>
      <c r="E2295" s="2">
        <v>41857</v>
      </c>
      <c r="F2295" t="s">
        <v>13829</v>
      </c>
      <c r="G2295">
        <v>0</v>
      </c>
      <c r="H2295">
        <v>0</v>
      </c>
      <c r="I2295">
        <v>0</v>
      </c>
      <c r="J2295" t="s">
        <v>15173</v>
      </c>
      <c r="L2295" t="s">
        <v>64</v>
      </c>
      <c r="M2295" t="s">
        <v>2873</v>
      </c>
      <c r="N2295" t="s">
        <v>2874</v>
      </c>
      <c r="Q2295">
        <v>0</v>
      </c>
      <c r="R2295">
        <v>0</v>
      </c>
      <c r="S2295">
        <v>0</v>
      </c>
      <c r="T2295">
        <v>0</v>
      </c>
      <c r="U2295">
        <v>29.6</v>
      </c>
      <c r="V2295">
        <v>0</v>
      </c>
      <c r="X2295">
        <v>0</v>
      </c>
      <c r="Y2295" t="s">
        <v>67</v>
      </c>
      <c r="Z2295" t="s">
        <v>68</v>
      </c>
      <c r="AA2295" t="s">
        <v>82</v>
      </c>
      <c r="AB2295" t="s">
        <v>209</v>
      </c>
      <c r="AC2295">
        <v>29.6</v>
      </c>
      <c r="AD2295" t="s">
        <v>2873</v>
      </c>
      <c r="AE2295" t="s">
        <v>2875</v>
      </c>
      <c r="AF2295" t="s">
        <v>2876</v>
      </c>
      <c r="AG2295">
        <v>161</v>
      </c>
      <c r="AI2295">
        <v>2260</v>
      </c>
      <c r="AK2295" t="s">
        <v>2877</v>
      </c>
      <c r="AL2295" t="s">
        <v>2878</v>
      </c>
      <c r="AM2295" t="s">
        <v>2879</v>
      </c>
    </row>
    <row r="2296" spans="1:39" x14ac:dyDescent="0.25">
      <c r="A2296" s="2">
        <v>41774</v>
      </c>
      <c r="B2296" t="s">
        <v>15451</v>
      </c>
      <c r="C2296" t="s">
        <v>13828</v>
      </c>
      <c r="D2296" s="2">
        <v>41857</v>
      </c>
      <c r="E2296" s="2">
        <v>41857</v>
      </c>
      <c r="F2296" t="s">
        <v>13829</v>
      </c>
      <c r="G2296">
        <v>0</v>
      </c>
      <c r="H2296">
        <v>0</v>
      </c>
      <c r="I2296">
        <v>0</v>
      </c>
      <c r="J2296" t="s">
        <v>15452</v>
      </c>
      <c r="L2296" t="s">
        <v>64</v>
      </c>
      <c r="M2296" t="s">
        <v>2873</v>
      </c>
      <c r="N2296" t="s">
        <v>2874</v>
      </c>
      <c r="Q2296">
        <v>0</v>
      </c>
      <c r="R2296">
        <v>0</v>
      </c>
      <c r="S2296">
        <v>0</v>
      </c>
      <c r="T2296">
        <v>0</v>
      </c>
      <c r="U2296">
        <v>414.4</v>
      </c>
      <c r="V2296">
        <v>0</v>
      </c>
      <c r="X2296">
        <v>0</v>
      </c>
      <c r="Y2296" t="s">
        <v>67</v>
      </c>
      <c r="Z2296" t="s">
        <v>68</v>
      </c>
      <c r="AA2296" t="s">
        <v>82</v>
      </c>
      <c r="AB2296" t="s">
        <v>209</v>
      </c>
      <c r="AC2296">
        <v>414.4</v>
      </c>
      <c r="AD2296" t="s">
        <v>2873</v>
      </c>
      <c r="AE2296" t="s">
        <v>2875</v>
      </c>
      <c r="AF2296" t="s">
        <v>2876</v>
      </c>
      <c r="AG2296">
        <v>161</v>
      </c>
      <c r="AI2296">
        <v>2260</v>
      </c>
      <c r="AK2296" t="s">
        <v>2877</v>
      </c>
      <c r="AL2296" t="s">
        <v>2878</v>
      </c>
      <c r="AM2296" t="s">
        <v>2879</v>
      </c>
    </row>
    <row r="2297" spans="1:39" x14ac:dyDescent="0.25">
      <c r="A2297" s="2">
        <v>41767</v>
      </c>
      <c r="B2297" t="s">
        <v>15637</v>
      </c>
      <c r="C2297" t="s">
        <v>15383</v>
      </c>
      <c r="D2297" s="2">
        <v>41791</v>
      </c>
      <c r="E2297" s="2">
        <v>41791</v>
      </c>
      <c r="F2297" t="s">
        <v>15384</v>
      </c>
      <c r="G2297">
        <v>4</v>
      </c>
      <c r="H2297">
        <v>0</v>
      </c>
      <c r="I2297">
        <v>0</v>
      </c>
      <c r="J2297" t="s">
        <v>15638</v>
      </c>
      <c r="L2297" t="s">
        <v>64</v>
      </c>
      <c r="M2297" t="s">
        <v>2873</v>
      </c>
      <c r="N2297" t="s">
        <v>2874</v>
      </c>
      <c r="Q2297">
        <v>0</v>
      </c>
      <c r="R2297">
        <v>0</v>
      </c>
      <c r="S2297">
        <v>0</v>
      </c>
      <c r="T2297">
        <v>0</v>
      </c>
      <c r="U2297">
        <v>38.4</v>
      </c>
      <c r="V2297">
        <v>38.4</v>
      </c>
      <c r="W2297" s="2">
        <v>41823</v>
      </c>
      <c r="X2297">
        <v>0</v>
      </c>
      <c r="Y2297" t="s">
        <v>67</v>
      </c>
      <c r="Z2297" t="s">
        <v>68</v>
      </c>
      <c r="AA2297" t="s">
        <v>755</v>
      </c>
      <c r="AB2297" t="s">
        <v>423</v>
      </c>
      <c r="AC2297">
        <v>38.4</v>
      </c>
      <c r="AD2297" t="s">
        <v>2873</v>
      </c>
      <c r="AE2297" t="s">
        <v>2875</v>
      </c>
      <c r="AF2297" t="s">
        <v>2876</v>
      </c>
      <c r="AG2297">
        <v>161</v>
      </c>
      <c r="AI2297">
        <v>2260</v>
      </c>
      <c r="AK2297" t="s">
        <v>2877</v>
      </c>
      <c r="AL2297" t="s">
        <v>2878</v>
      </c>
      <c r="AM2297" t="s">
        <v>2879</v>
      </c>
    </row>
    <row r="2298" spans="1:39" x14ac:dyDescent="0.25">
      <c r="A2298" s="2">
        <v>41676</v>
      </c>
      <c r="B2298" t="s">
        <v>17861</v>
      </c>
      <c r="C2298" t="s">
        <v>2824</v>
      </c>
      <c r="D2298" s="2">
        <v>41728</v>
      </c>
      <c r="E2298" s="2">
        <v>41728</v>
      </c>
      <c r="F2298" t="s">
        <v>720</v>
      </c>
      <c r="G2298">
        <v>10</v>
      </c>
      <c r="H2298">
        <v>0</v>
      </c>
      <c r="I2298">
        <v>0</v>
      </c>
      <c r="J2298" t="s">
        <v>17850</v>
      </c>
      <c r="L2298" t="s">
        <v>64</v>
      </c>
      <c r="M2298" t="s">
        <v>2873</v>
      </c>
      <c r="N2298" t="s">
        <v>2874</v>
      </c>
      <c r="Q2298">
        <v>0</v>
      </c>
      <c r="R2298">
        <v>0</v>
      </c>
      <c r="S2298">
        <v>0</v>
      </c>
      <c r="T2298">
        <v>0</v>
      </c>
      <c r="U2298">
        <v>136</v>
      </c>
      <c r="V2298">
        <v>136</v>
      </c>
      <c r="W2298" s="2">
        <v>41739</v>
      </c>
      <c r="X2298">
        <v>0</v>
      </c>
      <c r="Y2298" t="s">
        <v>67</v>
      </c>
      <c r="Z2298" t="s">
        <v>68</v>
      </c>
      <c r="AA2298" t="s">
        <v>82</v>
      </c>
      <c r="AB2298" t="s">
        <v>297</v>
      </c>
      <c r="AC2298">
        <v>136</v>
      </c>
      <c r="AD2298" t="s">
        <v>2873</v>
      </c>
      <c r="AE2298" t="s">
        <v>2875</v>
      </c>
      <c r="AF2298" t="s">
        <v>2876</v>
      </c>
      <c r="AG2298">
        <v>161</v>
      </c>
      <c r="AI2298">
        <v>2260</v>
      </c>
      <c r="AK2298" t="s">
        <v>2877</v>
      </c>
      <c r="AL2298" t="s">
        <v>2878</v>
      </c>
      <c r="AM2298" t="s">
        <v>2879</v>
      </c>
    </row>
    <row r="2299" spans="1:39" x14ac:dyDescent="0.25">
      <c r="A2299" s="2">
        <v>41676</v>
      </c>
      <c r="B2299" t="s">
        <v>17862</v>
      </c>
      <c r="C2299" t="s">
        <v>719</v>
      </c>
      <c r="D2299" s="2">
        <v>41706</v>
      </c>
      <c r="E2299" s="2">
        <v>41706</v>
      </c>
      <c r="F2299" t="s">
        <v>720</v>
      </c>
      <c r="G2299">
        <v>6</v>
      </c>
      <c r="H2299">
        <v>0</v>
      </c>
      <c r="I2299">
        <v>0</v>
      </c>
      <c r="J2299" t="s">
        <v>17863</v>
      </c>
      <c r="L2299" t="s">
        <v>64</v>
      </c>
      <c r="M2299" t="s">
        <v>2873</v>
      </c>
      <c r="N2299" t="s">
        <v>2874</v>
      </c>
      <c r="Q2299">
        <v>0</v>
      </c>
      <c r="R2299">
        <v>0</v>
      </c>
      <c r="S2299">
        <v>0</v>
      </c>
      <c r="T2299">
        <v>0</v>
      </c>
      <c r="U2299">
        <v>133.19999999999999</v>
      </c>
      <c r="V2299">
        <v>84.67</v>
      </c>
      <c r="W2299" s="2">
        <v>41739</v>
      </c>
      <c r="X2299">
        <v>0</v>
      </c>
      <c r="Y2299" t="s">
        <v>67</v>
      </c>
      <c r="Z2299" t="s">
        <v>68</v>
      </c>
      <c r="AA2299" t="s">
        <v>82</v>
      </c>
      <c r="AB2299" t="s">
        <v>297</v>
      </c>
      <c r="AC2299">
        <v>74</v>
      </c>
      <c r="AD2299" t="s">
        <v>2873</v>
      </c>
      <c r="AE2299" t="s">
        <v>2875</v>
      </c>
      <c r="AF2299" t="s">
        <v>2876</v>
      </c>
      <c r="AG2299">
        <v>161</v>
      </c>
      <c r="AI2299">
        <v>2260</v>
      </c>
      <c r="AK2299" t="s">
        <v>2877</v>
      </c>
      <c r="AL2299" t="s">
        <v>2878</v>
      </c>
      <c r="AM2299" t="s">
        <v>2879</v>
      </c>
    </row>
    <row r="2300" spans="1:39" x14ac:dyDescent="0.25">
      <c r="A2300" s="2">
        <v>41855</v>
      </c>
      <c r="B2300" t="s">
        <v>13674</v>
      </c>
      <c r="C2300" t="s">
        <v>13675</v>
      </c>
      <c r="D2300" s="2">
        <v>41855</v>
      </c>
      <c r="E2300" s="2">
        <v>42220</v>
      </c>
      <c r="F2300" t="s">
        <v>13676</v>
      </c>
      <c r="G2300">
        <v>7</v>
      </c>
      <c r="H2300">
        <v>0</v>
      </c>
      <c r="I2300">
        <v>0</v>
      </c>
      <c r="L2300" t="s">
        <v>64</v>
      </c>
      <c r="M2300" t="s">
        <v>3094</v>
      </c>
      <c r="N2300" t="s">
        <v>3095</v>
      </c>
      <c r="O2300" t="s">
        <v>66</v>
      </c>
      <c r="Q2300">
        <v>180</v>
      </c>
      <c r="R2300">
        <v>0</v>
      </c>
      <c r="S2300">
        <v>180</v>
      </c>
      <c r="T2300">
        <v>0</v>
      </c>
      <c r="U2300">
        <v>0</v>
      </c>
      <c r="V2300">
        <v>180</v>
      </c>
      <c r="W2300" s="2">
        <v>41865</v>
      </c>
      <c r="X2300">
        <v>0</v>
      </c>
      <c r="Y2300" t="s">
        <v>67</v>
      </c>
      <c r="Z2300" t="s">
        <v>68</v>
      </c>
      <c r="AA2300" t="s">
        <v>500</v>
      </c>
      <c r="AC2300">
        <v>0</v>
      </c>
      <c r="AD2300" t="s">
        <v>3094</v>
      </c>
      <c r="AE2300" t="s">
        <v>3096</v>
      </c>
      <c r="AF2300" t="s">
        <v>3097</v>
      </c>
      <c r="AG2300">
        <v>4</v>
      </c>
      <c r="AI2300">
        <v>8840</v>
      </c>
      <c r="AK2300" t="s">
        <v>3098</v>
      </c>
      <c r="AL2300" t="s">
        <v>3099</v>
      </c>
      <c r="AM2300" t="s">
        <v>3100</v>
      </c>
    </row>
    <row r="2301" spans="1:39" x14ac:dyDescent="0.25">
      <c r="A2301" s="2">
        <v>41821</v>
      </c>
      <c r="B2301" t="s">
        <v>14268</v>
      </c>
      <c r="C2301" t="s">
        <v>14269</v>
      </c>
      <c r="D2301" s="2">
        <v>41914</v>
      </c>
      <c r="E2301" s="2">
        <v>41991</v>
      </c>
      <c r="F2301" t="s">
        <v>14270</v>
      </c>
      <c r="G2301">
        <v>1</v>
      </c>
      <c r="H2301">
        <v>0</v>
      </c>
      <c r="I2301">
        <v>0</v>
      </c>
      <c r="L2301" t="s">
        <v>64</v>
      </c>
      <c r="M2301" t="s">
        <v>3094</v>
      </c>
      <c r="N2301" t="s">
        <v>3095</v>
      </c>
      <c r="O2301" t="s">
        <v>66</v>
      </c>
      <c r="Q2301">
        <v>55.2</v>
      </c>
      <c r="R2301">
        <v>0</v>
      </c>
      <c r="S2301">
        <v>55.2</v>
      </c>
      <c r="T2301">
        <v>0</v>
      </c>
      <c r="U2301">
        <v>0</v>
      </c>
      <c r="V2301">
        <v>55.2</v>
      </c>
      <c r="W2301" s="2">
        <v>41865</v>
      </c>
      <c r="X2301">
        <v>0</v>
      </c>
      <c r="Y2301" t="s">
        <v>67</v>
      </c>
      <c r="Z2301" t="s">
        <v>68</v>
      </c>
      <c r="AA2301" t="s">
        <v>3652</v>
      </c>
      <c r="AC2301">
        <v>0</v>
      </c>
      <c r="AD2301" t="s">
        <v>3094</v>
      </c>
      <c r="AE2301" t="s">
        <v>3096</v>
      </c>
      <c r="AF2301" t="s">
        <v>3097</v>
      </c>
      <c r="AG2301">
        <v>4</v>
      </c>
      <c r="AI2301">
        <v>8840</v>
      </c>
      <c r="AK2301" t="s">
        <v>3098</v>
      </c>
      <c r="AL2301" t="s">
        <v>3099</v>
      </c>
      <c r="AM2301" t="s">
        <v>3100</v>
      </c>
    </row>
    <row r="2302" spans="1:39" x14ac:dyDescent="0.25">
      <c r="A2302" s="2">
        <v>41821</v>
      </c>
      <c r="B2302" t="s">
        <v>14271</v>
      </c>
      <c r="C2302" t="s">
        <v>14272</v>
      </c>
      <c r="D2302" s="2">
        <v>41936</v>
      </c>
      <c r="E2302" s="2">
        <v>41971</v>
      </c>
      <c r="F2302" t="s">
        <v>14273</v>
      </c>
      <c r="G2302">
        <v>1</v>
      </c>
      <c r="H2302">
        <v>0</v>
      </c>
      <c r="I2302">
        <v>0</v>
      </c>
      <c r="K2302" t="s">
        <v>14274</v>
      </c>
      <c r="L2302" t="s">
        <v>14275</v>
      </c>
      <c r="M2302" t="s">
        <v>64</v>
      </c>
      <c r="N2302" t="s">
        <v>3094</v>
      </c>
      <c r="O2302" t="s">
        <v>3095</v>
      </c>
      <c r="P2302" t="s">
        <v>66</v>
      </c>
      <c r="R2302">
        <v>96</v>
      </c>
      <c r="S2302">
        <v>0</v>
      </c>
      <c r="T2302">
        <v>96</v>
      </c>
      <c r="U2302">
        <v>0</v>
      </c>
      <c r="V2302">
        <v>0</v>
      </c>
      <c r="W2302">
        <v>32</v>
      </c>
      <c r="X2302" s="2">
        <v>41865</v>
      </c>
      <c r="Y2302">
        <v>0</v>
      </c>
      <c r="Z2302" t="s">
        <v>13404</v>
      </c>
      <c r="AA2302" t="s">
        <v>3652</v>
      </c>
      <c r="AC2302">
        <v>0</v>
      </c>
      <c r="AD2302" t="s">
        <v>3094</v>
      </c>
      <c r="AE2302" t="s">
        <v>3096</v>
      </c>
      <c r="AF2302" t="s">
        <v>3097</v>
      </c>
      <c r="AG2302">
        <v>4</v>
      </c>
      <c r="AI2302">
        <v>8840</v>
      </c>
      <c r="AK2302" t="s">
        <v>3098</v>
      </c>
      <c r="AL2302" t="s">
        <v>3099</v>
      </c>
      <c r="AM2302" t="s">
        <v>3100</v>
      </c>
    </row>
    <row r="2303" spans="1:39" x14ac:dyDescent="0.25">
      <c r="A2303" s="2">
        <v>41786</v>
      </c>
      <c r="B2303" t="s">
        <v>15162</v>
      </c>
      <c r="C2303" t="s">
        <v>15163</v>
      </c>
      <c r="D2303" s="2">
        <v>41786</v>
      </c>
      <c r="E2303" s="2">
        <v>42151</v>
      </c>
      <c r="F2303" t="s">
        <v>15164</v>
      </c>
      <c r="G2303">
        <v>1</v>
      </c>
      <c r="H2303">
        <v>0</v>
      </c>
      <c r="I2303">
        <v>0</v>
      </c>
      <c r="L2303" t="s">
        <v>64</v>
      </c>
      <c r="M2303" t="s">
        <v>3094</v>
      </c>
      <c r="N2303" t="s">
        <v>3095</v>
      </c>
      <c r="O2303" t="s">
        <v>66</v>
      </c>
      <c r="Q2303">
        <v>292</v>
      </c>
      <c r="R2303">
        <v>0</v>
      </c>
      <c r="S2303">
        <v>292</v>
      </c>
      <c r="T2303">
        <v>0</v>
      </c>
      <c r="U2303">
        <v>0</v>
      </c>
      <c r="V2303">
        <v>292</v>
      </c>
      <c r="W2303" s="2">
        <v>41795</v>
      </c>
      <c r="X2303">
        <v>0</v>
      </c>
      <c r="Y2303" t="s">
        <v>67</v>
      </c>
      <c r="Z2303" t="s">
        <v>68</v>
      </c>
      <c r="AA2303" t="s">
        <v>500</v>
      </c>
      <c r="AC2303">
        <v>0</v>
      </c>
      <c r="AD2303" t="s">
        <v>3094</v>
      </c>
      <c r="AE2303" t="s">
        <v>3096</v>
      </c>
      <c r="AF2303" t="s">
        <v>3097</v>
      </c>
      <c r="AG2303">
        <v>4</v>
      </c>
      <c r="AI2303">
        <v>8840</v>
      </c>
      <c r="AK2303" t="s">
        <v>3098</v>
      </c>
      <c r="AL2303" t="s">
        <v>3099</v>
      </c>
      <c r="AM2303" t="s">
        <v>3100</v>
      </c>
    </row>
    <row r="2304" spans="1:39" x14ac:dyDescent="0.25">
      <c r="A2304" s="2">
        <v>41785</v>
      </c>
      <c r="B2304" t="s">
        <v>15193</v>
      </c>
      <c r="C2304" t="s">
        <v>15194</v>
      </c>
      <c r="D2304" s="2">
        <v>41785</v>
      </c>
      <c r="E2304" s="2">
        <v>42004</v>
      </c>
      <c r="F2304" t="s">
        <v>8297</v>
      </c>
      <c r="G2304">
        <v>1</v>
      </c>
      <c r="H2304">
        <v>0</v>
      </c>
      <c r="I2304">
        <v>0</v>
      </c>
      <c r="L2304" t="s">
        <v>64</v>
      </c>
      <c r="M2304" t="s">
        <v>3094</v>
      </c>
      <c r="N2304" t="s">
        <v>3095</v>
      </c>
      <c r="O2304" t="s">
        <v>66</v>
      </c>
      <c r="Q2304">
        <v>16</v>
      </c>
      <c r="R2304">
        <v>0</v>
      </c>
      <c r="S2304">
        <v>16</v>
      </c>
      <c r="T2304">
        <v>0</v>
      </c>
      <c r="U2304">
        <v>0</v>
      </c>
      <c r="V2304">
        <v>16</v>
      </c>
      <c r="W2304" s="2">
        <v>41795</v>
      </c>
      <c r="X2304">
        <v>0</v>
      </c>
      <c r="Y2304" t="s">
        <v>67</v>
      </c>
      <c r="Z2304" t="s">
        <v>68</v>
      </c>
      <c r="AA2304" t="s">
        <v>492</v>
      </c>
      <c r="AC2304">
        <v>0</v>
      </c>
      <c r="AD2304" t="s">
        <v>3094</v>
      </c>
      <c r="AE2304" t="s">
        <v>3096</v>
      </c>
      <c r="AF2304" t="s">
        <v>3097</v>
      </c>
      <c r="AG2304">
        <v>4</v>
      </c>
      <c r="AI2304">
        <v>8840</v>
      </c>
      <c r="AK2304" t="s">
        <v>3098</v>
      </c>
      <c r="AL2304" t="s">
        <v>3099</v>
      </c>
      <c r="AM2304" t="s">
        <v>3100</v>
      </c>
    </row>
    <row r="2305" spans="1:39" x14ac:dyDescent="0.25">
      <c r="A2305" s="2">
        <v>41716</v>
      </c>
      <c r="B2305" t="s">
        <v>16706</v>
      </c>
      <c r="C2305" t="s">
        <v>16707</v>
      </c>
      <c r="D2305" s="2">
        <v>41716</v>
      </c>
      <c r="E2305" s="2">
        <v>41775</v>
      </c>
      <c r="F2305" t="s">
        <v>16708</v>
      </c>
      <c r="G2305">
        <v>1</v>
      </c>
      <c r="H2305">
        <v>0</v>
      </c>
      <c r="I2305">
        <v>0</v>
      </c>
      <c r="L2305" t="s">
        <v>64</v>
      </c>
      <c r="M2305" t="s">
        <v>3094</v>
      </c>
      <c r="N2305" t="s">
        <v>3095</v>
      </c>
      <c r="O2305" t="s">
        <v>66</v>
      </c>
      <c r="Q2305">
        <v>32</v>
      </c>
      <c r="R2305">
        <v>0</v>
      </c>
      <c r="S2305">
        <v>32</v>
      </c>
      <c r="T2305">
        <v>0</v>
      </c>
      <c r="U2305">
        <v>0</v>
      </c>
      <c r="V2305">
        <v>32</v>
      </c>
      <c r="W2305" s="2">
        <v>41739</v>
      </c>
      <c r="X2305">
        <v>0</v>
      </c>
      <c r="Y2305" t="s">
        <v>67</v>
      </c>
      <c r="Z2305" t="s">
        <v>68</v>
      </c>
      <c r="AA2305" t="s">
        <v>1694</v>
      </c>
      <c r="AC2305">
        <v>0</v>
      </c>
      <c r="AD2305" t="s">
        <v>3094</v>
      </c>
      <c r="AE2305" t="s">
        <v>3096</v>
      </c>
      <c r="AF2305" t="s">
        <v>3097</v>
      </c>
      <c r="AG2305">
        <v>4</v>
      </c>
      <c r="AI2305">
        <v>8840</v>
      </c>
      <c r="AK2305" t="s">
        <v>3098</v>
      </c>
      <c r="AL2305" t="s">
        <v>3099</v>
      </c>
      <c r="AM2305" t="s">
        <v>3100</v>
      </c>
    </row>
    <row r="2306" spans="1:39" x14ac:dyDescent="0.25">
      <c r="A2306" s="2">
        <v>41716</v>
      </c>
      <c r="B2306" t="s">
        <v>16709</v>
      </c>
      <c r="C2306" t="s">
        <v>16710</v>
      </c>
      <c r="D2306" s="2">
        <v>41716</v>
      </c>
      <c r="E2306" s="2">
        <v>41775</v>
      </c>
      <c r="F2306" t="s">
        <v>16708</v>
      </c>
      <c r="G2306">
        <v>1</v>
      </c>
      <c r="H2306">
        <v>0</v>
      </c>
      <c r="I2306">
        <v>0</v>
      </c>
      <c r="L2306" t="s">
        <v>64</v>
      </c>
      <c r="M2306" t="s">
        <v>3094</v>
      </c>
      <c r="N2306" t="s">
        <v>3095</v>
      </c>
      <c r="O2306" t="s">
        <v>66</v>
      </c>
      <c r="Q2306">
        <v>32</v>
      </c>
      <c r="R2306">
        <v>0</v>
      </c>
      <c r="S2306">
        <v>32</v>
      </c>
      <c r="T2306">
        <v>0</v>
      </c>
      <c r="U2306">
        <v>0</v>
      </c>
      <c r="V2306">
        <v>32</v>
      </c>
      <c r="W2306" s="2">
        <v>41739</v>
      </c>
      <c r="X2306">
        <v>0</v>
      </c>
      <c r="Y2306" t="s">
        <v>67</v>
      </c>
      <c r="Z2306" t="s">
        <v>68</v>
      </c>
      <c r="AA2306" t="s">
        <v>1694</v>
      </c>
      <c r="AC2306">
        <v>0</v>
      </c>
      <c r="AD2306" t="s">
        <v>3094</v>
      </c>
      <c r="AE2306" t="s">
        <v>3096</v>
      </c>
      <c r="AF2306" t="s">
        <v>3097</v>
      </c>
      <c r="AG2306">
        <v>4</v>
      </c>
      <c r="AI2306">
        <v>8840</v>
      </c>
      <c r="AK2306" t="s">
        <v>3098</v>
      </c>
      <c r="AL2306" t="s">
        <v>3099</v>
      </c>
      <c r="AM2306" t="s">
        <v>3100</v>
      </c>
    </row>
    <row r="2307" spans="1:39" x14ac:dyDescent="0.25">
      <c r="A2307" s="2">
        <v>41716</v>
      </c>
      <c r="B2307" t="s">
        <v>16711</v>
      </c>
      <c r="C2307" t="s">
        <v>16712</v>
      </c>
      <c r="D2307" s="2">
        <v>41716</v>
      </c>
      <c r="E2307" s="2">
        <v>42004</v>
      </c>
      <c r="F2307" t="s">
        <v>16713</v>
      </c>
      <c r="G2307">
        <v>1</v>
      </c>
      <c r="H2307">
        <v>0</v>
      </c>
      <c r="I2307">
        <v>0</v>
      </c>
      <c r="L2307" t="s">
        <v>64</v>
      </c>
      <c r="M2307" t="s">
        <v>3094</v>
      </c>
      <c r="N2307" t="s">
        <v>3095</v>
      </c>
      <c r="O2307" t="s">
        <v>66</v>
      </c>
      <c r="Q2307">
        <v>22.4</v>
      </c>
      <c r="R2307">
        <v>0</v>
      </c>
      <c r="S2307">
        <v>22.4</v>
      </c>
      <c r="T2307">
        <v>0</v>
      </c>
      <c r="U2307">
        <v>0</v>
      </c>
      <c r="V2307">
        <v>22.4</v>
      </c>
      <c r="W2307" s="2">
        <v>41739</v>
      </c>
      <c r="X2307">
        <v>0</v>
      </c>
      <c r="Y2307" t="s">
        <v>67</v>
      </c>
      <c r="Z2307" t="s">
        <v>68</v>
      </c>
      <c r="AA2307" t="s">
        <v>492</v>
      </c>
      <c r="AC2307">
        <v>0</v>
      </c>
      <c r="AD2307" t="s">
        <v>3094</v>
      </c>
      <c r="AE2307" t="s">
        <v>3096</v>
      </c>
      <c r="AF2307" t="s">
        <v>3097</v>
      </c>
      <c r="AG2307">
        <v>4</v>
      </c>
      <c r="AI2307">
        <v>8840</v>
      </c>
      <c r="AK2307" t="s">
        <v>3098</v>
      </c>
      <c r="AL2307" t="s">
        <v>3099</v>
      </c>
      <c r="AM2307" t="s">
        <v>3100</v>
      </c>
    </row>
    <row r="2308" spans="1:39" x14ac:dyDescent="0.25">
      <c r="A2308" s="2">
        <v>41716</v>
      </c>
      <c r="B2308" t="s">
        <v>16714</v>
      </c>
      <c r="C2308" t="s">
        <v>16715</v>
      </c>
      <c r="D2308" s="2">
        <v>41716</v>
      </c>
      <c r="E2308" s="2">
        <v>42004</v>
      </c>
      <c r="F2308" t="s">
        <v>8297</v>
      </c>
      <c r="G2308">
        <v>3</v>
      </c>
      <c r="H2308">
        <v>0</v>
      </c>
      <c r="I2308">
        <v>0</v>
      </c>
      <c r="L2308" t="s">
        <v>64</v>
      </c>
      <c r="M2308" t="s">
        <v>3094</v>
      </c>
      <c r="N2308" t="s">
        <v>3095</v>
      </c>
      <c r="O2308" t="s">
        <v>66</v>
      </c>
      <c r="Q2308">
        <v>48</v>
      </c>
      <c r="R2308">
        <v>0</v>
      </c>
      <c r="S2308">
        <v>48</v>
      </c>
      <c r="T2308">
        <v>0</v>
      </c>
      <c r="U2308">
        <v>0</v>
      </c>
      <c r="V2308">
        <v>48</v>
      </c>
      <c r="W2308" s="2">
        <v>41739</v>
      </c>
      <c r="X2308">
        <v>0</v>
      </c>
      <c r="Y2308" t="s">
        <v>67</v>
      </c>
      <c r="Z2308" t="s">
        <v>68</v>
      </c>
      <c r="AA2308" t="s">
        <v>492</v>
      </c>
      <c r="AC2308">
        <v>0</v>
      </c>
      <c r="AD2308" t="s">
        <v>3094</v>
      </c>
      <c r="AE2308" t="s">
        <v>3096</v>
      </c>
      <c r="AF2308" t="s">
        <v>3097</v>
      </c>
      <c r="AG2308">
        <v>4</v>
      </c>
      <c r="AI2308">
        <v>8840</v>
      </c>
      <c r="AK2308" t="s">
        <v>3098</v>
      </c>
      <c r="AL2308" t="s">
        <v>3099</v>
      </c>
      <c r="AM2308" t="s">
        <v>3100</v>
      </c>
    </row>
    <row r="2309" spans="1:39" x14ac:dyDescent="0.25">
      <c r="A2309" s="2">
        <v>41648</v>
      </c>
      <c r="B2309" t="s">
        <v>18623</v>
      </c>
      <c r="C2309" t="s">
        <v>3102</v>
      </c>
      <c r="D2309" s="2">
        <v>41648</v>
      </c>
      <c r="E2309" s="2">
        <v>41820</v>
      </c>
      <c r="F2309" t="s">
        <v>18624</v>
      </c>
      <c r="G2309">
        <v>1</v>
      </c>
      <c r="H2309">
        <v>0</v>
      </c>
      <c r="I2309">
        <v>0</v>
      </c>
      <c r="L2309" t="s">
        <v>64</v>
      </c>
      <c r="M2309" t="s">
        <v>3094</v>
      </c>
      <c r="N2309" t="s">
        <v>3095</v>
      </c>
      <c r="O2309" t="s">
        <v>66</v>
      </c>
      <c r="Q2309">
        <v>104</v>
      </c>
      <c r="R2309">
        <v>0</v>
      </c>
      <c r="S2309">
        <v>104</v>
      </c>
      <c r="T2309">
        <v>0</v>
      </c>
      <c r="U2309">
        <v>0</v>
      </c>
      <c r="V2309">
        <v>104</v>
      </c>
      <c r="W2309" s="2">
        <v>41662</v>
      </c>
      <c r="X2309">
        <v>0</v>
      </c>
      <c r="Y2309" t="s">
        <v>67</v>
      </c>
      <c r="Z2309" t="s">
        <v>68</v>
      </c>
      <c r="AA2309" t="s">
        <v>500</v>
      </c>
      <c r="AC2309">
        <v>0</v>
      </c>
      <c r="AD2309" t="s">
        <v>3094</v>
      </c>
      <c r="AE2309" t="s">
        <v>3096</v>
      </c>
      <c r="AF2309" t="s">
        <v>3097</v>
      </c>
      <c r="AG2309">
        <v>4</v>
      </c>
      <c r="AI2309">
        <v>8840</v>
      </c>
      <c r="AK2309" t="s">
        <v>3098</v>
      </c>
      <c r="AL2309" t="s">
        <v>3099</v>
      </c>
      <c r="AM2309" t="s">
        <v>3100</v>
      </c>
    </row>
    <row r="2310" spans="1:39" x14ac:dyDescent="0.25">
      <c r="A2310" s="2">
        <v>41716</v>
      </c>
      <c r="B2310" t="s">
        <v>16749</v>
      </c>
      <c r="C2310" t="s">
        <v>16750</v>
      </c>
      <c r="D2310" s="2">
        <v>41740</v>
      </c>
      <c r="E2310" s="2">
        <v>41740</v>
      </c>
      <c r="F2310" t="s">
        <v>16751</v>
      </c>
      <c r="G2310">
        <v>4</v>
      </c>
      <c r="H2310">
        <v>0</v>
      </c>
      <c r="I2310">
        <v>0</v>
      </c>
      <c r="L2310" t="s">
        <v>64</v>
      </c>
      <c r="M2310" t="s">
        <v>2680</v>
      </c>
      <c r="N2310" t="s">
        <v>2681</v>
      </c>
      <c r="O2310" t="s">
        <v>66</v>
      </c>
      <c r="Q2310">
        <v>38.4</v>
      </c>
      <c r="R2310">
        <v>0</v>
      </c>
      <c r="S2310">
        <v>38.4</v>
      </c>
      <c r="T2310">
        <v>0</v>
      </c>
      <c r="U2310">
        <v>0</v>
      </c>
      <c r="V2310">
        <v>0</v>
      </c>
      <c r="X2310">
        <v>0</v>
      </c>
      <c r="Y2310" t="s">
        <v>67</v>
      </c>
      <c r="Z2310" t="s">
        <v>12981</v>
      </c>
      <c r="AA2310" t="s">
        <v>1689</v>
      </c>
      <c r="AC2310">
        <v>0</v>
      </c>
      <c r="AD2310" t="s">
        <v>2680</v>
      </c>
      <c r="AE2310" t="s">
        <v>2683</v>
      </c>
      <c r="AF2310" t="s">
        <v>2684</v>
      </c>
      <c r="AG2310">
        <v>65</v>
      </c>
      <c r="AI2310">
        <v>8640</v>
      </c>
      <c r="AK2310" t="s">
        <v>2685</v>
      </c>
      <c r="AL2310" t="s">
        <v>2686</v>
      </c>
      <c r="AM2310" t="s">
        <v>2687</v>
      </c>
    </row>
    <row r="2311" spans="1:39" x14ac:dyDescent="0.25">
      <c r="A2311" s="2">
        <v>41716</v>
      </c>
      <c r="B2311" t="s">
        <v>16752</v>
      </c>
      <c r="C2311" t="s">
        <v>16753</v>
      </c>
      <c r="D2311" s="2">
        <v>41738</v>
      </c>
      <c r="E2311" s="2">
        <v>41738</v>
      </c>
      <c r="F2311" t="s">
        <v>16751</v>
      </c>
      <c r="G2311">
        <v>1</v>
      </c>
      <c r="H2311">
        <v>0</v>
      </c>
      <c r="I2311">
        <v>0</v>
      </c>
      <c r="L2311" t="s">
        <v>64</v>
      </c>
      <c r="M2311" t="s">
        <v>2680</v>
      </c>
      <c r="N2311" t="s">
        <v>2681</v>
      </c>
      <c r="O2311" t="s">
        <v>66</v>
      </c>
      <c r="Q2311">
        <v>8</v>
      </c>
      <c r="R2311">
        <v>0</v>
      </c>
      <c r="S2311">
        <v>8</v>
      </c>
      <c r="T2311">
        <v>0</v>
      </c>
      <c r="U2311">
        <v>0</v>
      </c>
      <c r="V2311">
        <v>0</v>
      </c>
      <c r="X2311">
        <v>0</v>
      </c>
      <c r="Y2311" t="s">
        <v>67</v>
      </c>
      <c r="Z2311" t="s">
        <v>12981</v>
      </c>
      <c r="AA2311" t="s">
        <v>1689</v>
      </c>
      <c r="AC2311">
        <v>0</v>
      </c>
      <c r="AD2311" t="s">
        <v>2680</v>
      </c>
      <c r="AE2311" t="s">
        <v>2683</v>
      </c>
      <c r="AF2311" t="s">
        <v>2684</v>
      </c>
      <c r="AG2311">
        <v>65</v>
      </c>
      <c r="AI2311">
        <v>8640</v>
      </c>
      <c r="AK2311" t="s">
        <v>2685</v>
      </c>
      <c r="AL2311" t="s">
        <v>2686</v>
      </c>
      <c r="AM2311" t="s">
        <v>2687</v>
      </c>
    </row>
    <row r="2312" spans="1:39" x14ac:dyDescent="0.25">
      <c r="A2312" s="2">
        <v>41716</v>
      </c>
      <c r="B2312" t="s">
        <v>16754</v>
      </c>
      <c r="C2312" t="s">
        <v>16755</v>
      </c>
      <c r="D2312" s="2">
        <v>41738</v>
      </c>
      <c r="E2312" s="2">
        <v>41738</v>
      </c>
      <c r="F2312" t="s">
        <v>16751</v>
      </c>
      <c r="G2312">
        <v>4</v>
      </c>
      <c r="H2312">
        <v>0</v>
      </c>
      <c r="I2312">
        <v>0</v>
      </c>
      <c r="L2312" t="s">
        <v>64</v>
      </c>
      <c r="M2312" t="s">
        <v>2680</v>
      </c>
      <c r="N2312" t="s">
        <v>2681</v>
      </c>
      <c r="O2312" t="s">
        <v>66</v>
      </c>
      <c r="Q2312">
        <v>48</v>
      </c>
      <c r="R2312">
        <v>29.9</v>
      </c>
      <c r="S2312">
        <v>77.900000000000006</v>
      </c>
      <c r="T2312">
        <v>0</v>
      </c>
      <c r="U2312">
        <v>0</v>
      </c>
      <c r="V2312">
        <v>0</v>
      </c>
      <c r="X2312">
        <v>0</v>
      </c>
      <c r="Y2312" t="s">
        <v>67</v>
      </c>
      <c r="Z2312" t="s">
        <v>12981</v>
      </c>
      <c r="AA2312" t="s">
        <v>999</v>
      </c>
      <c r="AC2312">
        <v>0</v>
      </c>
      <c r="AD2312" t="s">
        <v>2680</v>
      </c>
      <c r="AE2312" t="s">
        <v>2683</v>
      </c>
      <c r="AF2312" t="s">
        <v>2684</v>
      </c>
      <c r="AG2312">
        <v>65</v>
      </c>
      <c r="AI2312">
        <v>8640</v>
      </c>
      <c r="AK2312" t="s">
        <v>2685</v>
      </c>
      <c r="AL2312" t="s">
        <v>2686</v>
      </c>
      <c r="AM2312" t="s">
        <v>2687</v>
      </c>
    </row>
    <row r="2313" spans="1:39" x14ac:dyDescent="0.25">
      <c r="A2313" s="2">
        <v>41716</v>
      </c>
      <c r="B2313" t="s">
        <v>16756</v>
      </c>
      <c r="C2313" t="s">
        <v>16757</v>
      </c>
      <c r="D2313" s="2">
        <v>41737</v>
      </c>
      <c r="E2313" s="2">
        <v>41737</v>
      </c>
      <c r="F2313" t="s">
        <v>16751</v>
      </c>
      <c r="G2313">
        <v>2</v>
      </c>
      <c r="H2313">
        <v>0</v>
      </c>
      <c r="I2313">
        <v>0</v>
      </c>
      <c r="L2313" t="s">
        <v>64</v>
      </c>
      <c r="M2313" t="s">
        <v>2680</v>
      </c>
      <c r="N2313" t="s">
        <v>2681</v>
      </c>
      <c r="O2313" t="s">
        <v>66</v>
      </c>
      <c r="Q2313">
        <v>6.4</v>
      </c>
      <c r="R2313">
        <v>2.4700000000000002</v>
      </c>
      <c r="S2313">
        <v>8.8699999999999992</v>
      </c>
      <c r="T2313">
        <v>0</v>
      </c>
      <c r="U2313">
        <v>0</v>
      </c>
      <c r="V2313">
        <v>0</v>
      </c>
      <c r="X2313">
        <v>0</v>
      </c>
      <c r="Y2313" t="s">
        <v>67</v>
      </c>
      <c r="Z2313" t="s">
        <v>12981</v>
      </c>
      <c r="AA2313" t="s">
        <v>1689</v>
      </c>
      <c r="AC2313">
        <v>0</v>
      </c>
      <c r="AD2313" t="s">
        <v>2680</v>
      </c>
      <c r="AE2313" t="s">
        <v>2683</v>
      </c>
      <c r="AF2313" t="s">
        <v>2684</v>
      </c>
      <c r="AG2313">
        <v>65</v>
      </c>
      <c r="AI2313">
        <v>8640</v>
      </c>
      <c r="AK2313" t="s">
        <v>2685</v>
      </c>
      <c r="AL2313" t="s">
        <v>2686</v>
      </c>
      <c r="AM2313" t="s">
        <v>2687</v>
      </c>
    </row>
    <row r="2314" spans="1:39" x14ac:dyDescent="0.25">
      <c r="A2314" s="2">
        <v>41674</v>
      </c>
      <c r="B2314" t="s">
        <v>17933</v>
      </c>
      <c r="C2314" t="s">
        <v>17934</v>
      </c>
      <c r="D2314" s="2">
        <v>41703</v>
      </c>
      <c r="E2314" s="2">
        <v>41703</v>
      </c>
      <c r="F2314" t="s">
        <v>16751</v>
      </c>
      <c r="G2314">
        <v>4</v>
      </c>
      <c r="H2314">
        <v>0</v>
      </c>
      <c r="I2314">
        <v>0</v>
      </c>
      <c r="L2314" t="s">
        <v>64</v>
      </c>
      <c r="M2314" t="s">
        <v>2680</v>
      </c>
      <c r="N2314" t="s">
        <v>2681</v>
      </c>
      <c r="O2314" t="s">
        <v>66</v>
      </c>
      <c r="Q2314">
        <v>12.8</v>
      </c>
      <c r="R2314">
        <v>3.53</v>
      </c>
      <c r="S2314">
        <v>16.329999999999998</v>
      </c>
      <c r="T2314">
        <v>0</v>
      </c>
      <c r="U2314">
        <v>0</v>
      </c>
      <c r="V2314">
        <v>12.8</v>
      </c>
      <c r="W2314" s="2">
        <v>41683</v>
      </c>
      <c r="X2314">
        <v>0</v>
      </c>
      <c r="Y2314" t="s">
        <v>67</v>
      </c>
      <c r="Z2314" t="s">
        <v>13404</v>
      </c>
      <c r="AA2314" t="s">
        <v>1689</v>
      </c>
      <c r="AC2314">
        <v>0</v>
      </c>
      <c r="AD2314" t="s">
        <v>2680</v>
      </c>
      <c r="AE2314" t="s">
        <v>2683</v>
      </c>
      <c r="AF2314" t="s">
        <v>2684</v>
      </c>
      <c r="AG2314">
        <v>65</v>
      </c>
      <c r="AI2314">
        <v>8640</v>
      </c>
      <c r="AK2314" t="s">
        <v>2685</v>
      </c>
      <c r="AL2314" t="s">
        <v>2686</v>
      </c>
      <c r="AM2314" t="s">
        <v>2687</v>
      </c>
    </row>
    <row r="2315" spans="1:39" x14ac:dyDescent="0.25">
      <c r="A2315" s="2">
        <v>41674</v>
      </c>
      <c r="B2315" t="s">
        <v>17935</v>
      </c>
      <c r="C2315" t="s">
        <v>17936</v>
      </c>
      <c r="D2315" s="2">
        <v>41701</v>
      </c>
      <c r="E2315" s="2">
        <v>41701</v>
      </c>
      <c r="F2315" t="s">
        <v>16751</v>
      </c>
      <c r="G2315">
        <v>4</v>
      </c>
      <c r="H2315">
        <v>0</v>
      </c>
      <c r="I2315">
        <v>0</v>
      </c>
      <c r="L2315" t="s">
        <v>64</v>
      </c>
      <c r="M2315" t="s">
        <v>2680</v>
      </c>
      <c r="N2315" t="s">
        <v>2681</v>
      </c>
      <c r="O2315" t="s">
        <v>66</v>
      </c>
      <c r="Q2315">
        <v>12.8</v>
      </c>
      <c r="R2315">
        <v>3.53</v>
      </c>
      <c r="S2315">
        <v>16.329999999999998</v>
      </c>
      <c r="T2315">
        <v>0</v>
      </c>
      <c r="U2315">
        <v>0</v>
      </c>
      <c r="V2315">
        <v>15.2</v>
      </c>
      <c r="W2315" s="2">
        <v>41683</v>
      </c>
      <c r="X2315">
        <v>0</v>
      </c>
      <c r="Y2315" t="s">
        <v>67</v>
      </c>
      <c r="Z2315" t="s">
        <v>13404</v>
      </c>
      <c r="AA2315" t="s">
        <v>1689</v>
      </c>
      <c r="AC2315">
        <v>0</v>
      </c>
      <c r="AD2315" t="s">
        <v>2680</v>
      </c>
      <c r="AE2315" t="s">
        <v>2683</v>
      </c>
      <c r="AF2315" t="s">
        <v>2684</v>
      </c>
      <c r="AG2315">
        <v>65</v>
      </c>
      <c r="AI2315">
        <v>8640</v>
      </c>
      <c r="AK2315" t="s">
        <v>2685</v>
      </c>
      <c r="AL2315" t="s">
        <v>2686</v>
      </c>
      <c r="AM2315" t="s">
        <v>2687</v>
      </c>
    </row>
    <row r="2316" spans="1:39" x14ac:dyDescent="0.25">
      <c r="A2316" s="2">
        <v>41674</v>
      </c>
      <c r="B2316" t="s">
        <v>17937</v>
      </c>
      <c r="C2316" t="s">
        <v>17938</v>
      </c>
      <c r="D2316" s="2">
        <v>41704</v>
      </c>
      <c r="E2316" s="2">
        <v>41704</v>
      </c>
      <c r="F2316" t="s">
        <v>16751</v>
      </c>
      <c r="G2316">
        <v>5</v>
      </c>
      <c r="H2316">
        <v>0</v>
      </c>
      <c r="I2316">
        <v>0</v>
      </c>
      <c r="L2316" t="s">
        <v>64</v>
      </c>
      <c r="M2316" t="s">
        <v>2680</v>
      </c>
      <c r="N2316" t="s">
        <v>2681</v>
      </c>
      <c r="O2316" t="s">
        <v>66</v>
      </c>
      <c r="Q2316">
        <v>40</v>
      </c>
      <c r="R2316">
        <v>7.06</v>
      </c>
      <c r="S2316">
        <v>47.06</v>
      </c>
      <c r="T2316">
        <v>0</v>
      </c>
      <c r="U2316">
        <v>0</v>
      </c>
      <c r="V2316">
        <v>40</v>
      </c>
      <c r="W2316" s="2">
        <v>41683</v>
      </c>
      <c r="X2316">
        <v>0</v>
      </c>
      <c r="Y2316" t="s">
        <v>67</v>
      </c>
      <c r="Z2316" t="s">
        <v>13404</v>
      </c>
      <c r="AA2316" t="s">
        <v>1689</v>
      </c>
      <c r="AC2316">
        <v>0</v>
      </c>
      <c r="AD2316" t="s">
        <v>2680</v>
      </c>
      <c r="AE2316" t="s">
        <v>2683</v>
      </c>
      <c r="AF2316" t="s">
        <v>2684</v>
      </c>
      <c r="AG2316">
        <v>65</v>
      </c>
      <c r="AI2316">
        <v>8640</v>
      </c>
      <c r="AK2316" t="s">
        <v>2685</v>
      </c>
      <c r="AL2316" t="s">
        <v>2686</v>
      </c>
      <c r="AM2316" t="s">
        <v>2687</v>
      </c>
    </row>
    <row r="2317" spans="1:39" x14ac:dyDescent="0.25">
      <c r="A2317" s="2">
        <v>41698</v>
      </c>
      <c r="B2317" t="s">
        <v>17243</v>
      </c>
      <c r="C2317" t="s">
        <v>17244</v>
      </c>
      <c r="D2317" s="2">
        <v>41733</v>
      </c>
      <c r="E2317" s="2">
        <v>41733</v>
      </c>
      <c r="F2317" t="s">
        <v>15042</v>
      </c>
      <c r="G2317">
        <v>14</v>
      </c>
      <c r="H2317">
        <v>3</v>
      </c>
      <c r="I2317">
        <v>0</v>
      </c>
      <c r="L2317" t="s">
        <v>64</v>
      </c>
      <c r="M2317" t="s">
        <v>4623</v>
      </c>
      <c r="N2317" t="s">
        <v>4624</v>
      </c>
      <c r="O2317" t="s">
        <v>66</v>
      </c>
      <c r="Q2317">
        <v>244.8</v>
      </c>
      <c r="R2317">
        <v>182.4</v>
      </c>
      <c r="S2317">
        <v>427.2</v>
      </c>
      <c r="T2317">
        <v>0</v>
      </c>
      <c r="U2317">
        <v>0</v>
      </c>
      <c r="V2317">
        <v>220.8</v>
      </c>
      <c r="W2317" s="2">
        <v>41739</v>
      </c>
      <c r="X2317">
        <v>0</v>
      </c>
      <c r="Y2317" t="s">
        <v>67</v>
      </c>
      <c r="Z2317" t="s">
        <v>68</v>
      </c>
      <c r="AA2317" t="s">
        <v>69</v>
      </c>
      <c r="AC2317">
        <v>0</v>
      </c>
      <c r="AD2317" t="s">
        <v>4623</v>
      </c>
      <c r="AE2317" t="s">
        <v>4625</v>
      </c>
      <c r="AF2317" t="s">
        <v>4626</v>
      </c>
      <c r="AG2317">
        <v>83</v>
      </c>
      <c r="AI2317">
        <v>2610</v>
      </c>
      <c r="AK2317" t="s">
        <v>4627</v>
      </c>
      <c r="AL2317" t="s">
        <v>4628</v>
      </c>
      <c r="AM2317" t="s">
        <v>4629</v>
      </c>
    </row>
    <row r="2318" spans="1:39" x14ac:dyDescent="0.25">
      <c r="A2318" s="2">
        <v>41655</v>
      </c>
      <c r="B2318" t="s">
        <v>18435</v>
      </c>
      <c r="C2318" t="s">
        <v>18436</v>
      </c>
      <c r="D2318" s="2">
        <v>41655</v>
      </c>
      <c r="E2318" s="2">
        <v>42377</v>
      </c>
      <c r="F2318" t="s">
        <v>18437</v>
      </c>
      <c r="G2318">
        <v>1</v>
      </c>
      <c r="H2318">
        <v>0</v>
      </c>
      <c r="I2318">
        <v>0</v>
      </c>
      <c r="L2318" t="s">
        <v>64</v>
      </c>
      <c r="M2318" t="s">
        <v>6255</v>
      </c>
      <c r="N2318" t="s">
        <v>6256</v>
      </c>
      <c r="O2318" t="s">
        <v>66</v>
      </c>
      <c r="Q2318">
        <v>0</v>
      </c>
      <c r="R2318">
        <v>0</v>
      </c>
      <c r="S2318">
        <v>0</v>
      </c>
      <c r="T2318">
        <v>0</v>
      </c>
      <c r="U2318">
        <v>0</v>
      </c>
      <c r="V2318">
        <v>0</v>
      </c>
      <c r="X2318">
        <v>0</v>
      </c>
      <c r="Y2318" t="s">
        <v>67</v>
      </c>
      <c r="Z2318" t="s">
        <v>154</v>
      </c>
      <c r="AC2318">
        <v>0</v>
      </c>
      <c r="AD2318" t="s">
        <v>6255</v>
      </c>
      <c r="AE2318" t="s">
        <v>6257</v>
      </c>
      <c r="AF2318" t="s">
        <v>6258</v>
      </c>
      <c r="AG2318">
        <v>22</v>
      </c>
      <c r="AI2318">
        <v>3012</v>
      </c>
      <c r="AK2318" t="s">
        <v>6259</v>
      </c>
      <c r="AL2318" t="s">
        <v>6260</v>
      </c>
      <c r="AM2318" t="s">
        <v>6261</v>
      </c>
    </row>
    <row r="2319" spans="1:39" x14ac:dyDescent="0.25">
      <c r="A2319" s="2">
        <v>41773</v>
      </c>
      <c r="B2319" t="s">
        <v>15497</v>
      </c>
      <c r="C2319" t="s">
        <v>15498</v>
      </c>
      <c r="D2319" s="2">
        <v>41773</v>
      </c>
      <c r="E2319" s="2">
        <v>41773</v>
      </c>
      <c r="F2319" t="s">
        <v>15499</v>
      </c>
      <c r="G2319">
        <v>1</v>
      </c>
      <c r="H2319">
        <v>0</v>
      </c>
      <c r="I2319">
        <v>0</v>
      </c>
      <c r="L2319" t="s">
        <v>64</v>
      </c>
      <c r="M2319" t="s">
        <v>15500</v>
      </c>
      <c r="N2319" t="s">
        <v>15501</v>
      </c>
      <c r="O2319" t="s">
        <v>15502</v>
      </c>
      <c r="P2319" t="s">
        <v>15503</v>
      </c>
      <c r="Q2319">
        <v>108</v>
      </c>
      <c r="R2319">
        <v>0</v>
      </c>
      <c r="S2319">
        <v>108</v>
      </c>
      <c r="T2319">
        <v>0</v>
      </c>
      <c r="U2319">
        <v>0</v>
      </c>
      <c r="V2319">
        <v>108</v>
      </c>
      <c r="W2319" s="2">
        <v>41774</v>
      </c>
      <c r="X2319">
        <v>0</v>
      </c>
      <c r="Y2319" t="s">
        <v>67</v>
      </c>
      <c r="Z2319" t="s">
        <v>68</v>
      </c>
      <c r="AA2319" t="s">
        <v>815</v>
      </c>
      <c r="AC2319">
        <v>0</v>
      </c>
      <c r="AD2319" t="s">
        <v>15500</v>
      </c>
      <c r="AE2319" t="s">
        <v>15504</v>
      </c>
      <c r="AF2319" t="s">
        <v>15505</v>
      </c>
      <c r="AG2319">
        <v>5</v>
      </c>
      <c r="AI2319">
        <v>2160</v>
      </c>
      <c r="AK2319" t="s">
        <v>11983</v>
      </c>
      <c r="AL2319" t="s">
        <v>15506</v>
      </c>
      <c r="AM2319" t="s">
        <v>15507</v>
      </c>
    </row>
    <row r="2320" spans="1:39" x14ac:dyDescent="0.25">
      <c r="A2320" s="2">
        <v>41989</v>
      </c>
      <c r="B2320" t="s">
        <v>12863</v>
      </c>
      <c r="C2320" t="s">
        <v>12864</v>
      </c>
      <c r="D2320" s="2">
        <v>42003</v>
      </c>
      <c r="E2320" s="2">
        <v>42003</v>
      </c>
      <c r="F2320" t="s">
        <v>12865</v>
      </c>
      <c r="G2320">
        <v>1</v>
      </c>
      <c r="H2320">
        <v>0</v>
      </c>
      <c r="I2320">
        <v>0</v>
      </c>
      <c r="L2320" t="s">
        <v>64</v>
      </c>
      <c r="M2320" t="s">
        <v>12866</v>
      </c>
      <c r="N2320" t="s">
        <v>12867</v>
      </c>
      <c r="O2320" t="s">
        <v>66</v>
      </c>
      <c r="Q2320">
        <v>0</v>
      </c>
      <c r="R2320">
        <v>0</v>
      </c>
      <c r="S2320">
        <v>0</v>
      </c>
      <c r="T2320">
        <v>0</v>
      </c>
      <c r="U2320">
        <v>0</v>
      </c>
      <c r="V2320">
        <v>0</v>
      </c>
      <c r="X2320">
        <v>0</v>
      </c>
      <c r="Y2320" t="s">
        <v>67</v>
      </c>
      <c r="Z2320" t="s">
        <v>154</v>
      </c>
      <c r="AA2320" t="s">
        <v>1694</v>
      </c>
      <c r="AC2320">
        <v>0</v>
      </c>
      <c r="AD2320" t="s">
        <v>12866</v>
      </c>
      <c r="AE2320" t="s">
        <v>12868</v>
      </c>
      <c r="AF2320" t="s">
        <v>12869</v>
      </c>
      <c r="AG2320">
        <v>10</v>
      </c>
      <c r="AI2320">
        <v>2990</v>
      </c>
      <c r="AK2320" t="s">
        <v>9221</v>
      </c>
      <c r="AL2320" t="s">
        <v>12870</v>
      </c>
      <c r="AM2320" t="s">
        <v>12871</v>
      </c>
    </row>
    <row r="2321" spans="1:39" x14ac:dyDescent="0.25">
      <c r="A2321" s="2">
        <v>41989</v>
      </c>
      <c r="B2321" t="s">
        <v>12872</v>
      </c>
      <c r="C2321" t="s">
        <v>12864</v>
      </c>
      <c r="D2321" s="2">
        <v>41996</v>
      </c>
      <c r="E2321" s="2">
        <v>41996</v>
      </c>
      <c r="F2321" t="s">
        <v>12865</v>
      </c>
      <c r="G2321">
        <v>1</v>
      </c>
      <c r="H2321">
        <v>0</v>
      </c>
      <c r="I2321">
        <v>0</v>
      </c>
      <c r="L2321" t="s">
        <v>64</v>
      </c>
      <c r="M2321" t="s">
        <v>12866</v>
      </c>
      <c r="N2321" t="s">
        <v>12867</v>
      </c>
      <c r="O2321" t="s">
        <v>66</v>
      </c>
      <c r="Q2321">
        <v>0</v>
      </c>
      <c r="R2321">
        <v>0</v>
      </c>
      <c r="S2321">
        <v>0</v>
      </c>
      <c r="T2321">
        <v>0</v>
      </c>
      <c r="U2321">
        <v>0</v>
      </c>
      <c r="V2321">
        <v>0</v>
      </c>
      <c r="X2321">
        <v>0</v>
      </c>
      <c r="Y2321" t="s">
        <v>67</v>
      </c>
      <c r="Z2321" t="s">
        <v>154</v>
      </c>
      <c r="AA2321" t="s">
        <v>1694</v>
      </c>
      <c r="AC2321">
        <v>0</v>
      </c>
      <c r="AD2321" t="s">
        <v>12866</v>
      </c>
      <c r="AE2321" t="s">
        <v>12868</v>
      </c>
      <c r="AF2321" t="s">
        <v>12869</v>
      </c>
      <c r="AG2321">
        <v>10</v>
      </c>
      <c r="AI2321">
        <v>2990</v>
      </c>
      <c r="AK2321" t="s">
        <v>9221</v>
      </c>
      <c r="AL2321" t="s">
        <v>12870</v>
      </c>
      <c r="AM2321" t="s">
        <v>12871</v>
      </c>
    </row>
    <row r="2322" spans="1:39" x14ac:dyDescent="0.25">
      <c r="A2322" s="2">
        <v>41935</v>
      </c>
      <c r="B2322" t="s">
        <v>12913</v>
      </c>
      <c r="C2322" t="s">
        <v>12864</v>
      </c>
      <c r="D2322" s="2">
        <v>41939</v>
      </c>
      <c r="E2322" s="2">
        <v>41939</v>
      </c>
      <c r="F2322" t="s">
        <v>12914</v>
      </c>
      <c r="G2322">
        <v>2</v>
      </c>
      <c r="H2322">
        <v>0</v>
      </c>
      <c r="I2322">
        <v>0</v>
      </c>
      <c r="L2322" t="s">
        <v>64</v>
      </c>
      <c r="M2322" t="s">
        <v>12866</v>
      </c>
      <c r="N2322" t="s">
        <v>12867</v>
      </c>
      <c r="O2322" t="s">
        <v>66</v>
      </c>
      <c r="Q2322">
        <v>0</v>
      </c>
      <c r="R2322">
        <v>0</v>
      </c>
      <c r="S2322">
        <v>0</v>
      </c>
      <c r="T2322">
        <v>0</v>
      </c>
      <c r="U2322">
        <v>0</v>
      </c>
      <c r="V2322">
        <v>0</v>
      </c>
      <c r="X2322">
        <v>0</v>
      </c>
      <c r="Y2322" t="s">
        <v>67</v>
      </c>
      <c r="Z2322" t="s">
        <v>154</v>
      </c>
      <c r="AC2322">
        <v>0</v>
      </c>
      <c r="AD2322" t="s">
        <v>12866</v>
      </c>
      <c r="AE2322" t="s">
        <v>12868</v>
      </c>
      <c r="AF2322" t="s">
        <v>12869</v>
      </c>
      <c r="AG2322">
        <v>10</v>
      </c>
      <c r="AI2322">
        <v>2990</v>
      </c>
      <c r="AK2322" t="s">
        <v>9221</v>
      </c>
      <c r="AL2322" t="s">
        <v>12870</v>
      </c>
      <c r="AM2322" t="s">
        <v>12871</v>
      </c>
    </row>
    <row r="2323" spans="1:39" x14ac:dyDescent="0.25">
      <c r="A2323" s="2">
        <v>41732</v>
      </c>
      <c r="B2323" t="s">
        <v>16293</v>
      </c>
      <c r="C2323" t="s">
        <v>16294</v>
      </c>
      <c r="D2323" s="2">
        <v>41738</v>
      </c>
      <c r="E2323" s="2">
        <v>41738</v>
      </c>
      <c r="F2323" t="s">
        <v>9221</v>
      </c>
      <c r="G2323">
        <v>1</v>
      </c>
      <c r="H2323">
        <v>0</v>
      </c>
      <c r="I2323">
        <v>0</v>
      </c>
      <c r="K2323" t="s">
        <v>16295</v>
      </c>
      <c r="L2323" t="s">
        <v>64</v>
      </c>
      <c r="M2323" t="s">
        <v>12866</v>
      </c>
      <c r="N2323" t="s">
        <v>12867</v>
      </c>
      <c r="O2323" t="s">
        <v>66</v>
      </c>
      <c r="Q2323">
        <v>10.4</v>
      </c>
      <c r="R2323">
        <v>0</v>
      </c>
      <c r="S2323">
        <v>10.4</v>
      </c>
      <c r="T2323">
        <v>0</v>
      </c>
      <c r="U2323">
        <v>0</v>
      </c>
      <c r="V2323">
        <v>10.4</v>
      </c>
      <c r="W2323" s="2">
        <v>41753</v>
      </c>
      <c r="X2323">
        <v>0</v>
      </c>
      <c r="Y2323" t="s">
        <v>67</v>
      </c>
      <c r="Z2323" t="s">
        <v>68</v>
      </c>
      <c r="AA2323" t="s">
        <v>1408</v>
      </c>
      <c r="AC2323">
        <v>0</v>
      </c>
      <c r="AD2323" t="s">
        <v>12866</v>
      </c>
      <c r="AE2323" t="s">
        <v>12868</v>
      </c>
      <c r="AF2323" t="s">
        <v>12869</v>
      </c>
      <c r="AG2323">
        <v>10</v>
      </c>
      <c r="AI2323">
        <v>2990</v>
      </c>
      <c r="AK2323" t="s">
        <v>9221</v>
      </c>
      <c r="AL2323" t="s">
        <v>12870</v>
      </c>
      <c r="AM2323" t="s">
        <v>12871</v>
      </c>
    </row>
    <row r="2324" spans="1:39" x14ac:dyDescent="0.25">
      <c r="A2324" s="2">
        <v>41731</v>
      </c>
      <c r="B2324" t="s">
        <v>16304</v>
      </c>
      <c r="C2324" t="s">
        <v>16305</v>
      </c>
      <c r="D2324" s="2">
        <v>41739</v>
      </c>
      <c r="E2324" s="2">
        <v>41739</v>
      </c>
      <c r="F2324" t="s">
        <v>16306</v>
      </c>
      <c r="G2324">
        <v>1</v>
      </c>
      <c r="H2324">
        <v>0</v>
      </c>
      <c r="I2324">
        <v>0</v>
      </c>
      <c r="L2324" t="s">
        <v>64</v>
      </c>
      <c r="M2324" t="s">
        <v>12866</v>
      </c>
      <c r="N2324" t="s">
        <v>12867</v>
      </c>
      <c r="O2324" t="s">
        <v>66</v>
      </c>
      <c r="Q2324">
        <v>10.4</v>
      </c>
      <c r="R2324">
        <v>0</v>
      </c>
      <c r="S2324">
        <v>10.4</v>
      </c>
      <c r="T2324">
        <v>0</v>
      </c>
      <c r="U2324">
        <v>0</v>
      </c>
      <c r="V2324">
        <v>10.4</v>
      </c>
      <c r="W2324" s="2">
        <v>41753</v>
      </c>
      <c r="X2324">
        <v>0</v>
      </c>
      <c r="Y2324" t="s">
        <v>67</v>
      </c>
      <c r="Z2324" t="s">
        <v>68</v>
      </c>
      <c r="AA2324" t="s">
        <v>1408</v>
      </c>
      <c r="AC2324">
        <v>0</v>
      </c>
      <c r="AD2324" t="s">
        <v>12866</v>
      </c>
      <c r="AE2324" t="s">
        <v>12868</v>
      </c>
      <c r="AF2324" t="s">
        <v>12869</v>
      </c>
      <c r="AG2324">
        <v>10</v>
      </c>
      <c r="AI2324">
        <v>2990</v>
      </c>
      <c r="AK2324" t="s">
        <v>9221</v>
      </c>
      <c r="AL2324" t="s">
        <v>12870</v>
      </c>
      <c r="AM2324" t="s">
        <v>12871</v>
      </c>
    </row>
    <row r="2325" spans="1:39" x14ac:dyDescent="0.25">
      <c r="A2325" s="2">
        <v>41731</v>
      </c>
      <c r="B2325" t="s">
        <v>16308</v>
      </c>
      <c r="C2325" t="s">
        <v>16309</v>
      </c>
      <c r="D2325" s="2">
        <v>41745</v>
      </c>
      <c r="E2325" s="2">
        <v>41745</v>
      </c>
      <c r="F2325" t="s">
        <v>16310</v>
      </c>
      <c r="G2325">
        <v>1</v>
      </c>
      <c r="H2325">
        <v>0</v>
      </c>
      <c r="I2325">
        <v>0</v>
      </c>
      <c r="K2325" t="s">
        <v>16311</v>
      </c>
      <c r="L2325" t="s">
        <v>64</v>
      </c>
      <c r="M2325" t="s">
        <v>12866</v>
      </c>
      <c r="N2325" t="s">
        <v>12867</v>
      </c>
      <c r="O2325" t="s">
        <v>66</v>
      </c>
      <c r="Q2325">
        <v>8</v>
      </c>
      <c r="R2325">
        <v>0</v>
      </c>
      <c r="S2325">
        <v>8</v>
      </c>
      <c r="T2325">
        <v>0</v>
      </c>
      <c r="U2325">
        <v>0</v>
      </c>
      <c r="V2325">
        <v>8</v>
      </c>
      <c r="W2325" s="2">
        <v>41746</v>
      </c>
      <c r="X2325">
        <v>0</v>
      </c>
      <c r="Y2325" t="s">
        <v>67</v>
      </c>
      <c r="Z2325" t="s">
        <v>68</v>
      </c>
      <c r="AA2325" t="s">
        <v>1408</v>
      </c>
      <c r="AC2325">
        <v>0</v>
      </c>
      <c r="AD2325" t="s">
        <v>12866</v>
      </c>
      <c r="AE2325" t="s">
        <v>12868</v>
      </c>
      <c r="AF2325" t="s">
        <v>12869</v>
      </c>
      <c r="AG2325">
        <v>10</v>
      </c>
      <c r="AI2325">
        <v>2990</v>
      </c>
      <c r="AK2325" t="s">
        <v>9221</v>
      </c>
      <c r="AL2325" t="s">
        <v>12870</v>
      </c>
      <c r="AM2325" t="s">
        <v>12871</v>
      </c>
    </row>
    <row r="2326" spans="1:39" x14ac:dyDescent="0.25">
      <c r="A2326" s="2">
        <v>41766</v>
      </c>
      <c r="B2326" t="s">
        <v>15674</v>
      </c>
      <c r="C2326" t="s">
        <v>15675</v>
      </c>
      <c r="D2326" s="2">
        <v>41776</v>
      </c>
      <c r="E2326" s="2">
        <v>41776</v>
      </c>
      <c r="F2326" t="s">
        <v>15676</v>
      </c>
      <c r="G2326">
        <v>1</v>
      </c>
      <c r="H2326">
        <v>1</v>
      </c>
      <c r="I2326">
        <v>0</v>
      </c>
      <c r="L2326" t="s">
        <v>64</v>
      </c>
      <c r="M2326" t="s">
        <v>15677</v>
      </c>
      <c r="N2326" t="s">
        <v>15678</v>
      </c>
      <c r="O2326" t="s">
        <v>66</v>
      </c>
      <c r="Q2326">
        <v>0</v>
      </c>
      <c r="R2326">
        <v>0</v>
      </c>
      <c r="S2326">
        <v>0</v>
      </c>
      <c r="T2326">
        <v>0</v>
      </c>
      <c r="U2326">
        <v>0</v>
      </c>
      <c r="V2326">
        <v>0</v>
      </c>
      <c r="X2326">
        <v>0</v>
      </c>
      <c r="Y2326" t="s">
        <v>67</v>
      </c>
      <c r="Z2326" t="s">
        <v>154</v>
      </c>
      <c r="AC2326">
        <v>0</v>
      </c>
      <c r="AD2326" t="s">
        <v>15677</v>
      </c>
      <c r="AE2326" t="s">
        <v>15679</v>
      </c>
      <c r="AF2326" t="s">
        <v>8270</v>
      </c>
      <c r="AG2326">
        <v>13</v>
      </c>
      <c r="AH2326" t="s">
        <v>15680</v>
      </c>
      <c r="AI2326">
        <v>8210</v>
      </c>
      <c r="AK2326" t="s">
        <v>12091</v>
      </c>
      <c r="AL2326" t="s">
        <v>15681</v>
      </c>
      <c r="AM2326" t="s">
        <v>15682</v>
      </c>
    </row>
    <row r="2327" spans="1:39" x14ac:dyDescent="0.25">
      <c r="A2327" s="2">
        <v>41743</v>
      </c>
      <c r="B2327" t="s">
        <v>16045</v>
      </c>
      <c r="C2327" t="s">
        <v>16046</v>
      </c>
      <c r="D2327" s="2">
        <v>41763</v>
      </c>
      <c r="E2327" s="2">
        <v>41763</v>
      </c>
      <c r="F2327" t="s">
        <v>16047</v>
      </c>
      <c r="G2327">
        <v>10</v>
      </c>
      <c r="H2327">
        <v>10</v>
      </c>
      <c r="I2327">
        <v>0</v>
      </c>
      <c r="L2327" t="s">
        <v>64</v>
      </c>
      <c r="M2327" t="s">
        <v>15677</v>
      </c>
      <c r="N2327" t="s">
        <v>15678</v>
      </c>
      <c r="O2327" t="s">
        <v>66</v>
      </c>
      <c r="Q2327">
        <v>80</v>
      </c>
      <c r="R2327">
        <v>5.04</v>
      </c>
      <c r="S2327">
        <v>85.04</v>
      </c>
      <c r="T2327">
        <v>0</v>
      </c>
      <c r="U2327">
        <v>0</v>
      </c>
      <c r="V2327">
        <v>0</v>
      </c>
      <c r="X2327">
        <v>0</v>
      </c>
      <c r="Y2327" t="s">
        <v>67</v>
      </c>
      <c r="Z2327" t="s">
        <v>12981</v>
      </c>
      <c r="AA2327" t="s">
        <v>472</v>
      </c>
      <c r="AC2327">
        <v>0</v>
      </c>
      <c r="AD2327" t="s">
        <v>15677</v>
      </c>
      <c r="AE2327" t="s">
        <v>15679</v>
      </c>
      <c r="AF2327" t="s">
        <v>8270</v>
      </c>
      <c r="AG2327">
        <v>13</v>
      </c>
      <c r="AH2327" t="s">
        <v>15680</v>
      </c>
      <c r="AI2327">
        <v>8210</v>
      </c>
      <c r="AK2327" t="s">
        <v>12091</v>
      </c>
      <c r="AL2327" t="s">
        <v>15681</v>
      </c>
      <c r="AM2327" t="s">
        <v>15682</v>
      </c>
    </row>
    <row r="2328" spans="1:39" x14ac:dyDescent="0.25">
      <c r="A2328" s="2">
        <v>41736</v>
      </c>
      <c r="B2328" t="s">
        <v>16198</v>
      </c>
      <c r="C2328" t="s">
        <v>15336</v>
      </c>
      <c r="D2328" s="2">
        <v>41783</v>
      </c>
      <c r="E2328" s="2">
        <v>41783</v>
      </c>
      <c r="F2328" t="s">
        <v>15337</v>
      </c>
      <c r="G2328">
        <v>2</v>
      </c>
      <c r="H2328">
        <v>1</v>
      </c>
      <c r="I2328">
        <v>0</v>
      </c>
      <c r="J2328" t="s">
        <v>15922</v>
      </c>
      <c r="K2328" t="s">
        <v>16199</v>
      </c>
      <c r="L2328" t="s">
        <v>64</v>
      </c>
      <c r="M2328" t="s">
        <v>5110</v>
      </c>
      <c r="N2328" t="s">
        <v>5111</v>
      </c>
      <c r="O2328" t="s">
        <v>16200</v>
      </c>
      <c r="P2328" t="s">
        <v>16201</v>
      </c>
      <c r="Q2328">
        <v>0</v>
      </c>
      <c r="R2328">
        <v>0</v>
      </c>
      <c r="S2328">
        <v>0</v>
      </c>
      <c r="T2328">
        <v>0</v>
      </c>
      <c r="U2328">
        <v>64.010000000000005</v>
      </c>
      <c r="V2328">
        <v>0</v>
      </c>
      <c r="X2328">
        <v>0</v>
      </c>
      <c r="Y2328" t="s">
        <v>67</v>
      </c>
      <c r="Z2328" t="s">
        <v>81</v>
      </c>
      <c r="AA2328" t="s">
        <v>82</v>
      </c>
      <c r="AB2328" t="s">
        <v>297</v>
      </c>
      <c r="AC2328">
        <v>64.007999999999996</v>
      </c>
      <c r="AD2328" t="s">
        <v>5110</v>
      </c>
      <c r="AE2328" t="s">
        <v>5112</v>
      </c>
      <c r="AF2328" t="s">
        <v>5113</v>
      </c>
      <c r="AG2328">
        <v>15</v>
      </c>
      <c r="AI2328">
        <v>9240</v>
      </c>
      <c r="AK2328" t="s">
        <v>5114</v>
      </c>
      <c r="AL2328" t="s">
        <v>5115</v>
      </c>
      <c r="AM2328" t="s">
        <v>5116</v>
      </c>
    </row>
    <row r="2329" spans="1:39" x14ac:dyDescent="0.25">
      <c r="A2329" s="2">
        <v>41733</v>
      </c>
      <c r="B2329" t="s">
        <v>16237</v>
      </c>
      <c r="C2329" t="s">
        <v>16238</v>
      </c>
      <c r="D2329" s="2">
        <v>41748</v>
      </c>
      <c r="E2329" s="2">
        <v>41748</v>
      </c>
      <c r="F2329" t="s">
        <v>16239</v>
      </c>
      <c r="G2329">
        <v>2</v>
      </c>
      <c r="H2329">
        <v>0</v>
      </c>
      <c r="I2329">
        <v>0</v>
      </c>
      <c r="L2329" t="s">
        <v>64</v>
      </c>
      <c r="M2329" t="s">
        <v>5110</v>
      </c>
      <c r="N2329" t="s">
        <v>5111</v>
      </c>
      <c r="O2329" t="s">
        <v>16240</v>
      </c>
      <c r="P2329" t="s">
        <v>16241</v>
      </c>
      <c r="Q2329">
        <v>0</v>
      </c>
      <c r="R2329">
        <v>0</v>
      </c>
      <c r="S2329">
        <v>0</v>
      </c>
      <c r="T2329">
        <v>0</v>
      </c>
      <c r="U2329">
        <v>0</v>
      </c>
      <c r="V2329">
        <v>0</v>
      </c>
      <c r="X2329">
        <v>0</v>
      </c>
      <c r="Y2329" t="s">
        <v>67</v>
      </c>
      <c r="Z2329" t="s">
        <v>154</v>
      </c>
      <c r="AC2329">
        <v>0</v>
      </c>
      <c r="AD2329" t="s">
        <v>5110</v>
      </c>
      <c r="AE2329" t="s">
        <v>5112</v>
      </c>
      <c r="AF2329" t="s">
        <v>5113</v>
      </c>
      <c r="AG2329">
        <v>15</v>
      </c>
      <c r="AI2329">
        <v>9240</v>
      </c>
      <c r="AK2329" t="s">
        <v>5114</v>
      </c>
      <c r="AL2329" t="s">
        <v>5115</v>
      </c>
      <c r="AM2329" t="s">
        <v>5116</v>
      </c>
    </row>
    <row r="2330" spans="1:39" x14ac:dyDescent="0.25">
      <c r="A2330" s="2">
        <v>41732</v>
      </c>
      <c r="B2330" t="s">
        <v>16278</v>
      </c>
      <c r="C2330" t="s">
        <v>16279</v>
      </c>
      <c r="D2330" s="2">
        <v>41749</v>
      </c>
      <c r="E2330" s="2">
        <v>41749</v>
      </c>
      <c r="F2330" t="s">
        <v>16280</v>
      </c>
      <c r="G2330">
        <v>5</v>
      </c>
      <c r="H2330">
        <v>0</v>
      </c>
      <c r="I2330">
        <v>0</v>
      </c>
      <c r="L2330" t="s">
        <v>64</v>
      </c>
      <c r="M2330" t="s">
        <v>5110</v>
      </c>
      <c r="N2330" t="s">
        <v>5111</v>
      </c>
      <c r="O2330" t="s">
        <v>66</v>
      </c>
      <c r="Q2330">
        <v>0</v>
      </c>
      <c r="R2330">
        <v>0</v>
      </c>
      <c r="S2330">
        <v>0</v>
      </c>
      <c r="T2330">
        <v>0</v>
      </c>
      <c r="U2330">
        <v>0</v>
      </c>
      <c r="V2330">
        <v>0</v>
      </c>
      <c r="X2330">
        <v>0</v>
      </c>
      <c r="Y2330" t="s">
        <v>67</v>
      </c>
      <c r="Z2330" t="s">
        <v>154</v>
      </c>
      <c r="AC2330">
        <v>0</v>
      </c>
      <c r="AD2330" t="s">
        <v>5110</v>
      </c>
      <c r="AE2330" t="s">
        <v>5112</v>
      </c>
      <c r="AF2330" t="s">
        <v>5113</v>
      </c>
      <c r="AG2330">
        <v>15</v>
      </c>
      <c r="AI2330">
        <v>9240</v>
      </c>
      <c r="AK2330" t="s">
        <v>5114</v>
      </c>
      <c r="AL2330" t="s">
        <v>5115</v>
      </c>
      <c r="AM2330" t="s">
        <v>5116</v>
      </c>
    </row>
    <row r="2331" spans="1:39" x14ac:dyDescent="0.25">
      <c r="A2331" s="2">
        <v>41730</v>
      </c>
      <c r="B2331" t="s">
        <v>16343</v>
      </c>
      <c r="C2331" t="s">
        <v>14958</v>
      </c>
      <c r="D2331" s="2">
        <v>41818</v>
      </c>
      <c r="E2331" s="2">
        <v>41818</v>
      </c>
      <c r="F2331" t="s">
        <v>14959</v>
      </c>
      <c r="G2331">
        <v>0</v>
      </c>
      <c r="H2331">
        <v>0</v>
      </c>
      <c r="I2331">
        <v>0</v>
      </c>
      <c r="J2331" t="s">
        <v>15802</v>
      </c>
      <c r="L2331" t="s">
        <v>64</v>
      </c>
      <c r="M2331" t="s">
        <v>5110</v>
      </c>
      <c r="N2331" t="s">
        <v>5111</v>
      </c>
      <c r="Q2331">
        <v>0</v>
      </c>
      <c r="R2331">
        <v>0</v>
      </c>
      <c r="S2331">
        <v>0</v>
      </c>
      <c r="T2331">
        <v>0</v>
      </c>
      <c r="U2331">
        <v>33.6</v>
      </c>
      <c r="V2331">
        <v>0</v>
      </c>
      <c r="X2331">
        <v>0</v>
      </c>
      <c r="Y2331" t="s">
        <v>67</v>
      </c>
      <c r="Z2331" t="s">
        <v>68</v>
      </c>
      <c r="AA2331" t="s">
        <v>5087</v>
      </c>
      <c r="AB2331" t="s">
        <v>5088</v>
      </c>
      <c r="AC2331">
        <v>33.6</v>
      </c>
      <c r="AD2331" t="s">
        <v>5110</v>
      </c>
      <c r="AE2331" t="s">
        <v>5112</v>
      </c>
      <c r="AF2331" t="s">
        <v>5113</v>
      </c>
      <c r="AG2331">
        <v>15</v>
      </c>
      <c r="AI2331">
        <v>9240</v>
      </c>
      <c r="AK2331" t="s">
        <v>5114</v>
      </c>
      <c r="AL2331" t="s">
        <v>5115</v>
      </c>
      <c r="AM2331" t="s">
        <v>5116</v>
      </c>
    </row>
    <row r="2332" spans="1:39" x14ac:dyDescent="0.25">
      <c r="A2332" s="2">
        <v>41708</v>
      </c>
      <c r="B2332" t="s">
        <v>16961</v>
      </c>
      <c r="C2332" t="s">
        <v>16962</v>
      </c>
      <c r="D2332" s="2">
        <v>41701</v>
      </c>
      <c r="E2332" s="2">
        <v>42004</v>
      </c>
      <c r="F2332" t="s">
        <v>16963</v>
      </c>
      <c r="G2332">
        <v>1</v>
      </c>
      <c r="H2332">
        <v>0</v>
      </c>
      <c r="I2332">
        <v>0</v>
      </c>
      <c r="L2332" t="s">
        <v>64</v>
      </c>
      <c r="M2332" t="s">
        <v>5110</v>
      </c>
      <c r="N2332" t="s">
        <v>5111</v>
      </c>
      <c r="Q2332">
        <v>0</v>
      </c>
      <c r="R2332">
        <v>0</v>
      </c>
      <c r="S2332">
        <v>0</v>
      </c>
      <c r="T2332">
        <v>0</v>
      </c>
      <c r="U2332">
        <v>0</v>
      </c>
      <c r="V2332">
        <v>170.84</v>
      </c>
      <c r="W2332" s="2">
        <v>41739</v>
      </c>
      <c r="X2332">
        <v>0</v>
      </c>
      <c r="Y2332" t="s">
        <v>67</v>
      </c>
      <c r="Z2332" t="s">
        <v>68</v>
      </c>
      <c r="AA2332" t="s">
        <v>16964</v>
      </c>
      <c r="AB2332" t="s">
        <v>686</v>
      </c>
      <c r="AC2332">
        <v>0</v>
      </c>
      <c r="AD2332" t="s">
        <v>5110</v>
      </c>
      <c r="AE2332" t="s">
        <v>5112</v>
      </c>
      <c r="AF2332" t="s">
        <v>5113</v>
      </c>
      <c r="AG2332">
        <v>15</v>
      </c>
      <c r="AI2332">
        <v>9240</v>
      </c>
      <c r="AK2332" t="s">
        <v>5114</v>
      </c>
      <c r="AL2332" t="s">
        <v>5115</v>
      </c>
      <c r="AM2332" t="s">
        <v>5116</v>
      </c>
    </row>
    <row r="2333" spans="1:39" x14ac:dyDescent="0.25">
      <c r="A2333" s="2">
        <v>41689</v>
      </c>
      <c r="B2333" t="s">
        <v>17507</v>
      </c>
      <c r="C2333" t="s">
        <v>14958</v>
      </c>
      <c r="D2333" s="2">
        <v>41817</v>
      </c>
      <c r="E2333" s="2">
        <v>41817</v>
      </c>
      <c r="F2333" t="s">
        <v>14959</v>
      </c>
      <c r="G2333">
        <v>0</v>
      </c>
      <c r="H2333">
        <v>0</v>
      </c>
      <c r="I2333">
        <v>0</v>
      </c>
      <c r="J2333" t="s">
        <v>17508</v>
      </c>
      <c r="L2333" t="s">
        <v>64</v>
      </c>
      <c r="M2333" t="s">
        <v>5647</v>
      </c>
      <c r="N2333" t="s">
        <v>5648</v>
      </c>
      <c r="Q2333">
        <v>0</v>
      </c>
      <c r="R2333">
        <v>0</v>
      </c>
      <c r="S2333">
        <v>0</v>
      </c>
      <c r="T2333">
        <v>0</v>
      </c>
      <c r="U2333">
        <v>201.6</v>
      </c>
      <c r="V2333">
        <v>0</v>
      </c>
      <c r="X2333">
        <v>0</v>
      </c>
      <c r="Y2333" t="s">
        <v>67</v>
      </c>
      <c r="Z2333" t="s">
        <v>68</v>
      </c>
      <c r="AA2333" t="s">
        <v>5087</v>
      </c>
      <c r="AB2333" t="s">
        <v>5088</v>
      </c>
      <c r="AC2333">
        <v>201.6</v>
      </c>
      <c r="AD2333" t="s">
        <v>5647</v>
      </c>
      <c r="AE2333" t="s">
        <v>5649</v>
      </c>
      <c r="AF2333" t="s">
        <v>5650</v>
      </c>
      <c r="AG2333">
        <v>1</v>
      </c>
      <c r="AI2333">
        <v>1731</v>
      </c>
      <c r="AK2333" t="s">
        <v>5651</v>
      </c>
      <c r="AL2333" t="s">
        <v>5652</v>
      </c>
      <c r="AM2333" t="s">
        <v>5653</v>
      </c>
    </row>
    <row r="2334" spans="1:39" x14ac:dyDescent="0.25">
      <c r="A2334" s="2">
        <v>41689</v>
      </c>
      <c r="B2334" t="s">
        <v>17509</v>
      </c>
      <c r="C2334" t="s">
        <v>719</v>
      </c>
      <c r="D2334" s="2">
        <v>41706</v>
      </c>
      <c r="E2334" s="2">
        <v>41706</v>
      </c>
      <c r="F2334" t="s">
        <v>720</v>
      </c>
      <c r="G2334">
        <v>4</v>
      </c>
      <c r="H2334">
        <v>0</v>
      </c>
      <c r="I2334">
        <v>0</v>
      </c>
      <c r="J2334" t="s">
        <v>17510</v>
      </c>
      <c r="L2334" t="s">
        <v>64</v>
      </c>
      <c r="M2334" t="s">
        <v>5647</v>
      </c>
      <c r="N2334" t="s">
        <v>5648</v>
      </c>
      <c r="Q2334">
        <v>0</v>
      </c>
      <c r="R2334">
        <v>36</v>
      </c>
      <c r="S2334">
        <v>36</v>
      </c>
      <c r="T2334">
        <v>0</v>
      </c>
      <c r="U2334">
        <v>91.2</v>
      </c>
      <c r="V2334">
        <v>36</v>
      </c>
      <c r="W2334" s="2">
        <v>41879</v>
      </c>
      <c r="X2334">
        <v>0</v>
      </c>
      <c r="Y2334" t="s">
        <v>67</v>
      </c>
      <c r="Z2334" t="s">
        <v>68</v>
      </c>
      <c r="AA2334" t="s">
        <v>82</v>
      </c>
      <c r="AB2334" t="s">
        <v>297</v>
      </c>
      <c r="AC2334">
        <v>91.2</v>
      </c>
      <c r="AD2334" t="s">
        <v>5647</v>
      </c>
      <c r="AE2334" t="s">
        <v>5649</v>
      </c>
      <c r="AF2334" t="s">
        <v>5650</v>
      </c>
      <c r="AG2334">
        <v>1</v>
      </c>
      <c r="AI2334">
        <v>1731</v>
      </c>
      <c r="AK2334" t="s">
        <v>5651</v>
      </c>
      <c r="AL2334" t="s">
        <v>5652</v>
      </c>
      <c r="AM2334" t="s">
        <v>5653</v>
      </c>
    </row>
    <row r="2335" spans="1:39" x14ac:dyDescent="0.25">
      <c r="A2335" s="2">
        <v>41906</v>
      </c>
      <c r="B2335" t="s">
        <v>12975</v>
      </c>
      <c r="C2335" t="s">
        <v>12976</v>
      </c>
      <c r="D2335" s="2">
        <v>41906</v>
      </c>
      <c r="E2335" s="2">
        <v>41906</v>
      </c>
      <c r="F2335" t="s">
        <v>2723</v>
      </c>
      <c r="G2335">
        <v>1</v>
      </c>
      <c r="H2335">
        <v>0</v>
      </c>
      <c r="I2335">
        <v>0</v>
      </c>
      <c r="L2335" t="s">
        <v>64</v>
      </c>
      <c r="M2335" t="s">
        <v>1650</v>
      </c>
      <c r="N2335" t="s">
        <v>1651</v>
      </c>
      <c r="O2335" t="s">
        <v>12977</v>
      </c>
      <c r="P2335" t="s">
        <v>12978</v>
      </c>
      <c r="Q2335">
        <v>0</v>
      </c>
      <c r="R2335">
        <v>0</v>
      </c>
      <c r="S2335">
        <v>0</v>
      </c>
      <c r="T2335">
        <v>0</v>
      </c>
      <c r="U2335">
        <v>0</v>
      </c>
      <c r="V2335">
        <v>0</v>
      </c>
      <c r="X2335">
        <v>0</v>
      </c>
      <c r="Y2335" t="s">
        <v>67</v>
      </c>
      <c r="Z2335" t="s">
        <v>154</v>
      </c>
      <c r="AC2335">
        <v>0</v>
      </c>
      <c r="AD2335" t="s">
        <v>1650</v>
      </c>
      <c r="AE2335" t="s">
        <v>1652</v>
      </c>
      <c r="AF2335" t="s">
        <v>1653</v>
      </c>
      <c r="AG2335">
        <v>69</v>
      </c>
      <c r="AH2335" t="s">
        <v>795</v>
      </c>
      <c r="AI2335">
        <v>2980</v>
      </c>
      <c r="AK2335" t="s">
        <v>1654</v>
      </c>
      <c r="AL2335" t="s">
        <v>1655</v>
      </c>
      <c r="AM2335" t="s">
        <v>1656</v>
      </c>
    </row>
    <row r="2336" spans="1:39" x14ac:dyDescent="0.25">
      <c r="A2336" s="2">
        <v>41893</v>
      </c>
      <c r="B2336" t="s">
        <v>13064</v>
      </c>
      <c r="C2336" t="s">
        <v>13065</v>
      </c>
      <c r="D2336" s="2">
        <v>41893</v>
      </c>
      <c r="E2336" s="2">
        <v>41893</v>
      </c>
      <c r="F2336" t="s">
        <v>13066</v>
      </c>
      <c r="G2336">
        <v>0</v>
      </c>
      <c r="H2336">
        <v>0</v>
      </c>
      <c r="I2336">
        <v>0</v>
      </c>
      <c r="L2336" t="s">
        <v>64</v>
      </c>
      <c r="M2336" t="s">
        <v>1650</v>
      </c>
      <c r="N2336" t="s">
        <v>1651</v>
      </c>
      <c r="O2336" t="s">
        <v>13067</v>
      </c>
      <c r="Q2336">
        <v>56</v>
      </c>
      <c r="R2336">
        <v>0</v>
      </c>
      <c r="S2336">
        <v>56</v>
      </c>
      <c r="T2336">
        <v>0</v>
      </c>
      <c r="U2336">
        <v>0</v>
      </c>
      <c r="V2336">
        <v>56</v>
      </c>
      <c r="W2336" s="2">
        <v>41907</v>
      </c>
      <c r="X2336">
        <v>0</v>
      </c>
      <c r="Y2336" t="s">
        <v>67</v>
      </c>
      <c r="Z2336" t="s">
        <v>68</v>
      </c>
      <c r="AA2336" t="s">
        <v>500</v>
      </c>
      <c r="AC2336">
        <v>0</v>
      </c>
      <c r="AD2336" t="s">
        <v>1650</v>
      </c>
      <c r="AE2336" t="s">
        <v>1652</v>
      </c>
      <c r="AF2336" t="s">
        <v>1653</v>
      </c>
      <c r="AG2336">
        <v>69</v>
      </c>
      <c r="AH2336" t="s">
        <v>795</v>
      </c>
      <c r="AI2336">
        <v>2980</v>
      </c>
      <c r="AK2336" t="s">
        <v>1654</v>
      </c>
      <c r="AL2336" t="s">
        <v>1655</v>
      </c>
      <c r="AM2336" t="s">
        <v>1656</v>
      </c>
    </row>
    <row r="2337" spans="1:39" x14ac:dyDescent="0.25">
      <c r="A2337" s="2">
        <v>41885</v>
      </c>
      <c r="B2337" t="s">
        <v>13240</v>
      </c>
      <c r="C2337" t="s">
        <v>13241</v>
      </c>
      <c r="D2337" s="2">
        <v>41885</v>
      </c>
      <c r="E2337" s="2">
        <v>41885</v>
      </c>
      <c r="F2337" t="s">
        <v>13242</v>
      </c>
      <c r="G2337">
        <v>1</v>
      </c>
      <c r="H2337">
        <v>0</v>
      </c>
      <c r="I2337">
        <v>0</v>
      </c>
      <c r="L2337" t="s">
        <v>64</v>
      </c>
      <c r="M2337" t="s">
        <v>1650</v>
      </c>
      <c r="N2337" t="s">
        <v>1651</v>
      </c>
      <c r="O2337" t="s">
        <v>13243</v>
      </c>
      <c r="P2337" t="s">
        <v>13244</v>
      </c>
      <c r="Q2337">
        <v>104.8</v>
      </c>
      <c r="R2337">
        <v>0</v>
      </c>
      <c r="S2337">
        <v>104.8</v>
      </c>
      <c r="T2337">
        <v>0</v>
      </c>
      <c r="U2337">
        <v>0</v>
      </c>
      <c r="V2337">
        <v>104.8</v>
      </c>
      <c r="W2337" s="2">
        <v>41886</v>
      </c>
      <c r="X2337">
        <v>0</v>
      </c>
      <c r="Y2337" t="s">
        <v>67</v>
      </c>
      <c r="Z2337" t="s">
        <v>68</v>
      </c>
      <c r="AA2337" t="s">
        <v>815</v>
      </c>
      <c r="AC2337">
        <v>0</v>
      </c>
      <c r="AD2337" t="s">
        <v>1650</v>
      </c>
      <c r="AE2337" t="s">
        <v>1652</v>
      </c>
      <c r="AF2337" t="s">
        <v>1653</v>
      </c>
      <c r="AG2337">
        <v>69</v>
      </c>
      <c r="AH2337" t="s">
        <v>795</v>
      </c>
      <c r="AI2337">
        <v>2980</v>
      </c>
      <c r="AK2337" t="s">
        <v>1654</v>
      </c>
      <c r="AL2337" t="s">
        <v>1655</v>
      </c>
      <c r="AM2337" t="s">
        <v>1656</v>
      </c>
    </row>
    <row r="2338" spans="1:39" x14ac:dyDescent="0.25">
      <c r="A2338" s="2">
        <v>41834</v>
      </c>
      <c r="B2338" t="s">
        <v>13972</v>
      </c>
      <c r="C2338" t="s">
        <v>13973</v>
      </c>
      <c r="D2338" s="2">
        <v>41862</v>
      </c>
      <c r="E2338" s="2">
        <v>41865</v>
      </c>
      <c r="F2338" t="s">
        <v>13974</v>
      </c>
      <c r="G2338">
        <v>1</v>
      </c>
      <c r="H2338">
        <v>0</v>
      </c>
      <c r="I2338">
        <v>0</v>
      </c>
      <c r="L2338" t="s">
        <v>64</v>
      </c>
      <c r="M2338" t="s">
        <v>1650</v>
      </c>
      <c r="N2338" t="s">
        <v>1651</v>
      </c>
      <c r="O2338" t="s">
        <v>13975</v>
      </c>
      <c r="P2338" t="s">
        <v>13244</v>
      </c>
      <c r="Q2338">
        <v>72</v>
      </c>
      <c r="R2338">
        <v>0</v>
      </c>
      <c r="S2338">
        <v>72</v>
      </c>
      <c r="T2338">
        <v>0</v>
      </c>
      <c r="U2338">
        <v>0</v>
      </c>
      <c r="V2338">
        <v>72</v>
      </c>
      <c r="W2338" s="2">
        <v>41900</v>
      </c>
      <c r="X2338">
        <v>0</v>
      </c>
      <c r="Y2338" t="s">
        <v>67</v>
      </c>
      <c r="Z2338" t="s">
        <v>68</v>
      </c>
      <c r="AA2338" t="s">
        <v>1694</v>
      </c>
      <c r="AC2338">
        <v>0</v>
      </c>
      <c r="AD2338" t="s">
        <v>1650</v>
      </c>
      <c r="AE2338" t="s">
        <v>1652</v>
      </c>
      <c r="AF2338" t="s">
        <v>1653</v>
      </c>
      <c r="AG2338">
        <v>69</v>
      </c>
      <c r="AH2338" t="s">
        <v>795</v>
      </c>
      <c r="AI2338">
        <v>2980</v>
      </c>
      <c r="AK2338" t="s">
        <v>1654</v>
      </c>
      <c r="AL2338" t="s">
        <v>1655</v>
      </c>
      <c r="AM2338" t="s">
        <v>1656</v>
      </c>
    </row>
    <row r="2339" spans="1:39" x14ac:dyDescent="0.25">
      <c r="A2339" s="2">
        <v>41834</v>
      </c>
      <c r="B2339" t="s">
        <v>13976</v>
      </c>
      <c r="C2339" t="s">
        <v>13977</v>
      </c>
      <c r="D2339" s="2">
        <v>41855</v>
      </c>
      <c r="E2339" s="2">
        <v>41859</v>
      </c>
      <c r="F2339" t="s">
        <v>13974</v>
      </c>
      <c r="G2339">
        <v>1</v>
      </c>
      <c r="H2339">
        <v>0</v>
      </c>
      <c r="I2339">
        <v>0</v>
      </c>
      <c r="L2339" t="s">
        <v>64</v>
      </c>
      <c r="M2339" t="s">
        <v>1650</v>
      </c>
      <c r="N2339" t="s">
        <v>1651</v>
      </c>
      <c r="O2339" t="s">
        <v>13978</v>
      </c>
      <c r="P2339" t="s">
        <v>13979</v>
      </c>
      <c r="Q2339">
        <v>84</v>
      </c>
      <c r="R2339">
        <v>0</v>
      </c>
      <c r="S2339">
        <v>84</v>
      </c>
      <c r="T2339">
        <v>0</v>
      </c>
      <c r="U2339">
        <v>0</v>
      </c>
      <c r="V2339">
        <v>84</v>
      </c>
      <c r="W2339" s="2">
        <v>41865</v>
      </c>
      <c r="X2339">
        <v>0</v>
      </c>
      <c r="Y2339" t="s">
        <v>67</v>
      </c>
      <c r="Z2339" t="s">
        <v>68</v>
      </c>
      <c r="AA2339" t="s">
        <v>500</v>
      </c>
      <c r="AC2339">
        <v>0</v>
      </c>
      <c r="AD2339" t="s">
        <v>1650</v>
      </c>
      <c r="AE2339" t="s">
        <v>1652</v>
      </c>
      <c r="AF2339" t="s">
        <v>1653</v>
      </c>
      <c r="AG2339">
        <v>69</v>
      </c>
      <c r="AH2339" t="s">
        <v>795</v>
      </c>
      <c r="AI2339">
        <v>2980</v>
      </c>
      <c r="AK2339" t="s">
        <v>1654</v>
      </c>
      <c r="AL2339" t="s">
        <v>1655</v>
      </c>
      <c r="AM2339" t="s">
        <v>1656</v>
      </c>
    </row>
    <row r="2340" spans="1:39" x14ac:dyDescent="0.25">
      <c r="A2340" s="2">
        <v>41830</v>
      </c>
      <c r="B2340" t="s">
        <v>14076</v>
      </c>
      <c r="C2340" t="s">
        <v>14077</v>
      </c>
      <c r="D2340" s="2">
        <v>41830</v>
      </c>
      <c r="E2340" s="2">
        <v>41830</v>
      </c>
      <c r="F2340" t="s">
        <v>14078</v>
      </c>
      <c r="G2340">
        <v>1</v>
      </c>
      <c r="H2340">
        <v>0</v>
      </c>
      <c r="I2340">
        <v>0</v>
      </c>
      <c r="L2340" t="s">
        <v>64</v>
      </c>
      <c r="M2340" t="s">
        <v>1650</v>
      </c>
      <c r="N2340" t="s">
        <v>1651</v>
      </c>
      <c r="O2340" t="s">
        <v>14079</v>
      </c>
      <c r="P2340" t="s">
        <v>13244</v>
      </c>
      <c r="Q2340">
        <v>84</v>
      </c>
      <c r="R2340">
        <v>0</v>
      </c>
      <c r="S2340">
        <v>84</v>
      </c>
      <c r="T2340">
        <v>0</v>
      </c>
      <c r="U2340">
        <v>0</v>
      </c>
      <c r="V2340">
        <v>84</v>
      </c>
      <c r="W2340" s="2">
        <v>41830</v>
      </c>
      <c r="X2340">
        <v>0</v>
      </c>
      <c r="Y2340" t="s">
        <v>67</v>
      </c>
      <c r="Z2340" t="s">
        <v>68</v>
      </c>
      <c r="AA2340" t="s">
        <v>1408</v>
      </c>
      <c r="AC2340">
        <v>0</v>
      </c>
      <c r="AD2340" t="s">
        <v>1650</v>
      </c>
      <c r="AE2340" t="s">
        <v>1652</v>
      </c>
      <c r="AF2340" t="s">
        <v>1653</v>
      </c>
      <c r="AG2340">
        <v>69</v>
      </c>
      <c r="AH2340" t="s">
        <v>795</v>
      </c>
      <c r="AI2340">
        <v>2980</v>
      </c>
      <c r="AK2340" t="s">
        <v>1654</v>
      </c>
      <c r="AL2340" t="s">
        <v>1655</v>
      </c>
      <c r="AM2340" t="s">
        <v>1656</v>
      </c>
    </row>
    <row r="2341" spans="1:39" x14ac:dyDescent="0.25">
      <c r="A2341" s="2">
        <v>41809</v>
      </c>
      <c r="B2341" t="s">
        <v>14570</v>
      </c>
      <c r="C2341" t="s">
        <v>14571</v>
      </c>
      <c r="D2341" s="2">
        <v>41820</v>
      </c>
      <c r="E2341" s="2">
        <v>41824</v>
      </c>
      <c r="F2341" t="s">
        <v>14572</v>
      </c>
      <c r="G2341">
        <v>1</v>
      </c>
      <c r="H2341">
        <v>0</v>
      </c>
      <c r="I2341">
        <v>0</v>
      </c>
      <c r="L2341" t="s">
        <v>64</v>
      </c>
      <c r="M2341" t="s">
        <v>1650</v>
      </c>
      <c r="N2341" t="s">
        <v>1651</v>
      </c>
      <c r="O2341" t="s">
        <v>66</v>
      </c>
      <c r="Q2341">
        <v>112</v>
      </c>
      <c r="R2341">
        <v>0</v>
      </c>
      <c r="S2341">
        <v>112</v>
      </c>
      <c r="T2341">
        <v>0</v>
      </c>
      <c r="U2341">
        <v>0</v>
      </c>
      <c r="V2341">
        <v>0</v>
      </c>
      <c r="X2341">
        <v>0</v>
      </c>
      <c r="Y2341" t="s">
        <v>67</v>
      </c>
      <c r="Z2341" t="s">
        <v>81</v>
      </c>
      <c r="AA2341" t="s">
        <v>815</v>
      </c>
      <c r="AC2341">
        <v>0</v>
      </c>
      <c r="AD2341" t="s">
        <v>1650</v>
      </c>
      <c r="AE2341" t="s">
        <v>1652</v>
      </c>
      <c r="AF2341" t="s">
        <v>1653</v>
      </c>
      <c r="AG2341">
        <v>69</v>
      </c>
      <c r="AH2341" t="s">
        <v>795</v>
      </c>
      <c r="AI2341">
        <v>2980</v>
      </c>
      <c r="AK2341" t="s">
        <v>1654</v>
      </c>
      <c r="AL2341" t="s">
        <v>1655</v>
      </c>
      <c r="AM2341" t="s">
        <v>1656</v>
      </c>
    </row>
    <row r="2342" spans="1:39" x14ac:dyDescent="0.25">
      <c r="A2342" s="2">
        <v>41795</v>
      </c>
      <c r="B2342" t="s">
        <v>14999</v>
      </c>
      <c r="C2342" t="s">
        <v>15000</v>
      </c>
      <c r="D2342" s="2">
        <v>41795</v>
      </c>
      <c r="E2342" s="2">
        <v>41795</v>
      </c>
      <c r="F2342" t="s">
        <v>15001</v>
      </c>
      <c r="G2342">
        <v>0</v>
      </c>
      <c r="H2342">
        <v>0</v>
      </c>
      <c r="I2342">
        <v>0</v>
      </c>
      <c r="L2342" t="s">
        <v>64</v>
      </c>
      <c r="M2342" t="s">
        <v>1650</v>
      </c>
      <c r="N2342" t="s">
        <v>1651</v>
      </c>
      <c r="O2342" t="s">
        <v>15002</v>
      </c>
      <c r="P2342" t="s">
        <v>15003</v>
      </c>
      <c r="Q2342">
        <v>1.6</v>
      </c>
      <c r="R2342">
        <v>42.67</v>
      </c>
      <c r="S2342">
        <v>44.27</v>
      </c>
      <c r="T2342">
        <v>0</v>
      </c>
      <c r="U2342">
        <v>0</v>
      </c>
      <c r="V2342">
        <v>42.67</v>
      </c>
      <c r="W2342" s="2">
        <v>41795</v>
      </c>
      <c r="X2342">
        <v>0</v>
      </c>
      <c r="Y2342" t="s">
        <v>67</v>
      </c>
      <c r="Z2342" t="s">
        <v>68</v>
      </c>
      <c r="AA2342" t="s">
        <v>610</v>
      </c>
      <c r="AC2342">
        <v>0</v>
      </c>
      <c r="AD2342" t="s">
        <v>1650</v>
      </c>
      <c r="AE2342" t="s">
        <v>1652</v>
      </c>
      <c r="AF2342" t="s">
        <v>1653</v>
      </c>
      <c r="AG2342">
        <v>69</v>
      </c>
      <c r="AH2342" t="s">
        <v>795</v>
      </c>
      <c r="AI2342">
        <v>2980</v>
      </c>
      <c r="AK2342" t="s">
        <v>1654</v>
      </c>
      <c r="AL2342" t="s">
        <v>1655</v>
      </c>
      <c r="AM2342" t="s">
        <v>1656</v>
      </c>
    </row>
    <row r="2343" spans="1:39" x14ac:dyDescent="0.25">
      <c r="A2343" s="2">
        <v>41780</v>
      </c>
      <c r="B2343" t="s">
        <v>15319</v>
      </c>
      <c r="C2343" t="s">
        <v>14958</v>
      </c>
      <c r="D2343" s="2">
        <v>41818</v>
      </c>
      <c r="E2343" s="2">
        <v>41818</v>
      </c>
      <c r="F2343" t="s">
        <v>14959</v>
      </c>
      <c r="G2343">
        <v>0</v>
      </c>
      <c r="H2343">
        <v>0</v>
      </c>
      <c r="I2343">
        <v>0</v>
      </c>
      <c r="J2343" t="s">
        <v>15320</v>
      </c>
      <c r="L2343" t="s">
        <v>64</v>
      </c>
      <c r="M2343" t="s">
        <v>1650</v>
      </c>
      <c r="N2343" t="s">
        <v>1651</v>
      </c>
      <c r="Q2343">
        <v>0</v>
      </c>
      <c r="R2343">
        <v>0</v>
      </c>
      <c r="S2343">
        <v>0</v>
      </c>
      <c r="T2343">
        <v>0</v>
      </c>
      <c r="U2343">
        <v>67.2</v>
      </c>
      <c r="V2343">
        <v>0</v>
      </c>
      <c r="X2343">
        <v>0</v>
      </c>
      <c r="Y2343" t="s">
        <v>67</v>
      </c>
      <c r="Z2343" t="s">
        <v>68</v>
      </c>
      <c r="AA2343" t="s">
        <v>5087</v>
      </c>
      <c r="AB2343" t="s">
        <v>5088</v>
      </c>
      <c r="AC2343">
        <v>67.2</v>
      </c>
      <c r="AD2343" t="s">
        <v>1650</v>
      </c>
      <c r="AE2343" t="s">
        <v>1652</v>
      </c>
      <c r="AF2343" t="s">
        <v>1653</v>
      </c>
      <c r="AG2343">
        <v>69</v>
      </c>
      <c r="AH2343" t="s">
        <v>795</v>
      </c>
      <c r="AI2343">
        <v>2980</v>
      </c>
      <c r="AK2343" t="s">
        <v>1654</v>
      </c>
      <c r="AL2343" t="s">
        <v>1655</v>
      </c>
      <c r="AM2343" t="s">
        <v>1656</v>
      </c>
    </row>
    <row r="2344" spans="1:39" x14ac:dyDescent="0.25">
      <c r="A2344" s="2">
        <v>41778</v>
      </c>
      <c r="B2344" t="s">
        <v>15395</v>
      </c>
      <c r="C2344" t="s">
        <v>15396</v>
      </c>
      <c r="D2344" s="2">
        <v>41778</v>
      </c>
      <c r="E2344" s="2">
        <v>41778</v>
      </c>
      <c r="F2344" t="s">
        <v>5906</v>
      </c>
      <c r="G2344">
        <v>1</v>
      </c>
      <c r="H2344">
        <v>0</v>
      </c>
      <c r="I2344">
        <v>0</v>
      </c>
      <c r="L2344" t="s">
        <v>64</v>
      </c>
      <c r="M2344" t="s">
        <v>1650</v>
      </c>
      <c r="N2344" t="s">
        <v>1651</v>
      </c>
      <c r="O2344" t="s">
        <v>66</v>
      </c>
      <c r="Q2344">
        <v>32.799999999999997</v>
      </c>
      <c r="R2344">
        <v>0</v>
      </c>
      <c r="S2344">
        <v>32.799999999999997</v>
      </c>
      <c r="T2344">
        <v>0</v>
      </c>
      <c r="U2344">
        <v>0</v>
      </c>
      <c r="V2344">
        <v>32.799999999999997</v>
      </c>
      <c r="W2344" s="2">
        <v>41795</v>
      </c>
      <c r="X2344">
        <v>0</v>
      </c>
      <c r="Y2344" t="s">
        <v>67</v>
      </c>
      <c r="Z2344" t="s">
        <v>68</v>
      </c>
      <c r="AA2344" t="s">
        <v>1408</v>
      </c>
      <c r="AC2344">
        <v>0</v>
      </c>
      <c r="AD2344" t="s">
        <v>1650</v>
      </c>
      <c r="AE2344" t="s">
        <v>1652</v>
      </c>
      <c r="AF2344" t="s">
        <v>1653</v>
      </c>
      <c r="AG2344">
        <v>69</v>
      </c>
      <c r="AH2344" t="s">
        <v>795</v>
      </c>
      <c r="AI2344">
        <v>2980</v>
      </c>
      <c r="AK2344" t="s">
        <v>1654</v>
      </c>
      <c r="AL2344" t="s">
        <v>1655</v>
      </c>
      <c r="AM2344" t="s">
        <v>1656</v>
      </c>
    </row>
    <row r="2345" spans="1:39" x14ac:dyDescent="0.25">
      <c r="A2345" s="2">
        <v>41773</v>
      </c>
      <c r="B2345" t="s">
        <v>15472</v>
      </c>
      <c r="C2345" t="s">
        <v>15473</v>
      </c>
      <c r="D2345" s="2">
        <v>41773</v>
      </c>
      <c r="E2345" s="2">
        <v>41773</v>
      </c>
      <c r="F2345" t="s">
        <v>15474</v>
      </c>
      <c r="G2345">
        <v>1</v>
      </c>
      <c r="H2345">
        <v>0</v>
      </c>
      <c r="I2345">
        <v>0</v>
      </c>
      <c r="L2345" t="s">
        <v>64</v>
      </c>
      <c r="M2345" t="s">
        <v>1650</v>
      </c>
      <c r="N2345" t="s">
        <v>1651</v>
      </c>
      <c r="O2345" t="s">
        <v>15475</v>
      </c>
      <c r="P2345" t="s">
        <v>15476</v>
      </c>
      <c r="Q2345">
        <v>52</v>
      </c>
      <c r="R2345">
        <v>0</v>
      </c>
      <c r="S2345">
        <v>52</v>
      </c>
      <c r="T2345">
        <v>0</v>
      </c>
      <c r="U2345">
        <v>0</v>
      </c>
      <c r="V2345">
        <v>52</v>
      </c>
      <c r="W2345" s="2">
        <v>41774</v>
      </c>
      <c r="X2345">
        <v>0</v>
      </c>
      <c r="Y2345" t="s">
        <v>67</v>
      </c>
      <c r="Z2345" t="s">
        <v>68</v>
      </c>
      <c r="AA2345" t="s">
        <v>815</v>
      </c>
      <c r="AC2345">
        <v>0</v>
      </c>
      <c r="AD2345" t="s">
        <v>1650</v>
      </c>
      <c r="AE2345" t="s">
        <v>1652</v>
      </c>
      <c r="AF2345" t="s">
        <v>1653</v>
      </c>
      <c r="AG2345">
        <v>69</v>
      </c>
      <c r="AH2345" t="s">
        <v>795</v>
      </c>
      <c r="AI2345">
        <v>2980</v>
      </c>
      <c r="AK2345" t="s">
        <v>1654</v>
      </c>
      <c r="AL2345" t="s">
        <v>1655</v>
      </c>
      <c r="AM2345" t="s">
        <v>1656</v>
      </c>
    </row>
    <row r="2346" spans="1:39" x14ac:dyDescent="0.25">
      <c r="A2346" s="2">
        <v>41759</v>
      </c>
      <c r="B2346" t="s">
        <v>15737</v>
      </c>
      <c r="C2346" t="s">
        <v>15738</v>
      </c>
      <c r="D2346" s="2">
        <v>41759</v>
      </c>
      <c r="E2346" s="2">
        <v>41759</v>
      </c>
      <c r="F2346" t="s">
        <v>15739</v>
      </c>
      <c r="G2346">
        <v>1</v>
      </c>
      <c r="H2346">
        <v>0</v>
      </c>
      <c r="I2346">
        <v>0</v>
      </c>
      <c r="L2346" t="s">
        <v>64</v>
      </c>
      <c r="M2346" t="s">
        <v>1650</v>
      </c>
      <c r="N2346" t="s">
        <v>1651</v>
      </c>
      <c r="O2346" t="s">
        <v>15740</v>
      </c>
      <c r="P2346" t="s">
        <v>15741</v>
      </c>
      <c r="Q2346">
        <v>96</v>
      </c>
      <c r="R2346">
        <v>0</v>
      </c>
      <c r="S2346">
        <v>96</v>
      </c>
      <c r="T2346">
        <v>0</v>
      </c>
      <c r="U2346">
        <v>0</v>
      </c>
      <c r="V2346">
        <v>96</v>
      </c>
      <c r="W2346" s="2">
        <v>41760</v>
      </c>
      <c r="X2346">
        <v>0</v>
      </c>
      <c r="Y2346" t="s">
        <v>67</v>
      </c>
      <c r="Z2346" t="s">
        <v>68</v>
      </c>
      <c r="AA2346" t="s">
        <v>500</v>
      </c>
      <c r="AC2346">
        <v>0</v>
      </c>
      <c r="AD2346" t="s">
        <v>1650</v>
      </c>
      <c r="AE2346" t="s">
        <v>1652</v>
      </c>
      <c r="AF2346" t="s">
        <v>1653</v>
      </c>
      <c r="AG2346">
        <v>69</v>
      </c>
      <c r="AH2346" t="s">
        <v>795</v>
      </c>
      <c r="AI2346">
        <v>2980</v>
      </c>
      <c r="AK2346" t="s">
        <v>1654</v>
      </c>
      <c r="AL2346" t="s">
        <v>1655</v>
      </c>
      <c r="AM2346" t="s">
        <v>1656</v>
      </c>
    </row>
    <row r="2347" spans="1:39" x14ac:dyDescent="0.25">
      <c r="A2347" s="2">
        <v>41759</v>
      </c>
      <c r="B2347" t="s">
        <v>15742</v>
      </c>
      <c r="C2347" t="s">
        <v>15743</v>
      </c>
      <c r="D2347" s="2">
        <v>41759</v>
      </c>
      <c r="E2347" s="2">
        <v>41759</v>
      </c>
      <c r="F2347" t="s">
        <v>2761</v>
      </c>
      <c r="G2347">
        <v>4</v>
      </c>
      <c r="H2347">
        <v>1</v>
      </c>
      <c r="I2347">
        <v>0</v>
      </c>
      <c r="L2347" t="s">
        <v>64</v>
      </c>
      <c r="M2347" t="s">
        <v>1650</v>
      </c>
      <c r="N2347" t="s">
        <v>1651</v>
      </c>
      <c r="O2347" t="s">
        <v>66</v>
      </c>
      <c r="Q2347">
        <v>462.4</v>
      </c>
      <c r="R2347">
        <v>0</v>
      </c>
      <c r="S2347">
        <v>462.4</v>
      </c>
      <c r="T2347">
        <v>0</v>
      </c>
      <c r="U2347">
        <v>0</v>
      </c>
      <c r="V2347">
        <v>46.24</v>
      </c>
      <c r="W2347" s="2">
        <v>41760</v>
      </c>
      <c r="X2347">
        <v>0</v>
      </c>
      <c r="Y2347" t="s">
        <v>67</v>
      </c>
      <c r="Z2347" t="s">
        <v>68</v>
      </c>
      <c r="AA2347" t="s">
        <v>1408</v>
      </c>
      <c r="AC2347">
        <v>0</v>
      </c>
      <c r="AD2347" t="s">
        <v>1650</v>
      </c>
      <c r="AE2347" t="s">
        <v>1652</v>
      </c>
      <c r="AF2347" t="s">
        <v>1653</v>
      </c>
      <c r="AG2347">
        <v>69</v>
      </c>
      <c r="AH2347" t="s">
        <v>795</v>
      </c>
      <c r="AI2347">
        <v>2980</v>
      </c>
      <c r="AK2347" t="s">
        <v>1654</v>
      </c>
      <c r="AL2347" t="s">
        <v>1655</v>
      </c>
      <c r="AM2347" t="s">
        <v>1656</v>
      </c>
    </row>
    <row r="2348" spans="1:39" x14ac:dyDescent="0.25">
      <c r="A2348" s="2">
        <v>41752</v>
      </c>
      <c r="B2348" t="s">
        <v>15887</v>
      </c>
      <c r="C2348" t="s">
        <v>15888</v>
      </c>
      <c r="D2348" s="2">
        <v>41752</v>
      </c>
      <c r="E2348" s="2">
        <v>41752</v>
      </c>
      <c r="F2348" t="s">
        <v>5906</v>
      </c>
      <c r="G2348">
        <v>1</v>
      </c>
      <c r="H2348">
        <v>0</v>
      </c>
      <c r="I2348">
        <v>0</v>
      </c>
      <c r="L2348" t="s">
        <v>64</v>
      </c>
      <c r="M2348" t="s">
        <v>1650</v>
      </c>
      <c r="N2348" t="s">
        <v>1651</v>
      </c>
      <c r="O2348" t="s">
        <v>66</v>
      </c>
      <c r="Q2348">
        <v>57.6</v>
      </c>
      <c r="R2348">
        <v>0</v>
      </c>
      <c r="S2348">
        <v>57.6</v>
      </c>
      <c r="T2348">
        <v>0</v>
      </c>
      <c r="U2348">
        <v>0</v>
      </c>
      <c r="V2348">
        <v>57.6</v>
      </c>
      <c r="W2348" s="2">
        <v>41753</v>
      </c>
      <c r="X2348">
        <v>0</v>
      </c>
      <c r="Y2348" t="s">
        <v>67</v>
      </c>
      <c r="Z2348" t="s">
        <v>68</v>
      </c>
      <c r="AA2348" t="s">
        <v>1408</v>
      </c>
      <c r="AC2348">
        <v>0</v>
      </c>
      <c r="AD2348" t="s">
        <v>1650</v>
      </c>
      <c r="AE2348" t="s">
        <v>1652</v>
      </c>
      <c r="AF2348" t="s">
        <v>1653</v>
      </c>
      <c r="AG2348">
        <v>69</v>
      </c>
      <c r="AH2348" t="s">
        <v>795</v>
      </c>
      <c r="AI2348">
        <v>2980</v>
      </c>
      <c r="AK2348" t="s">
        <v>1654</v>
      </c>
      <c r="AL2348" t="s">
        <v>1655</v>
      </c>
      <c r="AM2348" t="s">
        <v>1656</v>
      </c>
    </row>
    <row r="2349" spans="1:39" x14ac:dyDescent="0.25">
      <c r="A2349" s="2">
        <v>41729</v>
      </c>
      <c r="B2349" t="s">
        <v>16375</v>
      </c>
      <c r="C2349" t="s">
        <v>16376</v>
      </c>
      <c r="D2349" s="2">
        <v>41736</v>
      </c>
      <c r="E2349" s="2">
        <v>41740</v>
      </c>
      <c r="F2349" t="s">
        <v>5368</v>
      </c>
      <c r="G2349">
        <v>1</v>
      </c>
      <c r="H2349">
        <v>0</v>
      </c>
      <c r="I2349">
        <v>0</v>
      </c>
      <c r="L2349" t="s">
        <v>64</v>
      </c>
      <c r="M2349" t="s">
        <v>1650</v>
      </c>
      <c r="N2349" t="s">
        <v>1651</v>
      </c>
      <c r="O2349" t="s">
        <v>13243</v>
      </c>
      <c r="P2349" t="s">
        <v>13244</v>
      </c>
      <c r="Q2349">
        <v>79.2</v>
      </c>
      <c r="R2349">
        <v>0</v>
      </c>
      <c r="S2349">
        <v>79.2</v>
      </c>
      <c r="T2349">
        <v>0</v>
      </c>
      <c r="U2349">
        <v>0</v>
      </c>
      <c r="V2349">
        <v>79.2</v>
      </c>
      <c r="W2349" s="2">
        <v>41732</v>
      </c>
      <c r="X2349">
        <v>0</v>
      </c>
      <c r="Y2349" t="s">
        <v>67</v>
      </c>
      <c r="Z2349" t="s">
        <v>68</v>
      </c>
      <c r="AA2349" t="s">
        <v>1694</v>
      </c>
      <c r="AC2349">
        <v>0</v>
      </c>
      <c r="AD2349" t="s">
        <v>1650</v>
      </c>
      <c r="AE2349" t="s">
        <v>1652</v>
      </c>
      <c r="AF2349" t="s">
        <v>1653</v>
      </c>
      <c r="AG2349">
        <v>69</v>
      </c>
      <c r="AH2349" t="s">
        <v>795</v>
      </c>
      <c r="AI2349">
        <v>2980</v>
      </c>
      <c r="AK2349" t="s">
        <v>1654</v>
      </c>
      <c r="AL2349" t="s">
        <v>1655</v>
      </c>
      <c r="AM2349" t="s">
        <v>1656</v>
      </c>
    </row>
    <row r="2350" spans="1:39" x14ac:dyDescent="0.25">
      <c r="A2350" s="2">
        <v>41729</v>
      </c>
      <c r="B2350" t="s">
        <v>16377</v>
      </c>
      <c r="C2350" t="s">
        <v>16376</v>
      </c>
      <c r="D2350" s="2">
        <v>41736</v>
      </c>
      <c r="E2350" s="2">
        <v>41740</v>
      </c>
      <c r="F2350" t="s">
        <v>16378</v>
      </c>
      <c r="G2350">
        <v>1</v>
      </c>
      <c r="H2350">
        <v>0</v>
      </c>
      <c r="I2350">
        <v>0</v>
      </c>
      <c r="L2350" t="s">
        <v>64</v>
      </c>
      <c r="M2350" t="s">
        <v>1650</v>
      </c>
      <c r="N2350" t="s">
        <v>1651</v>
      </c>
      <c r="O2350" t="s">
        <v>14079</v>
      </c>
      <c r="P2350" t="s">
        <v>13244</v>
      </c>
      <c r="Q2350">
        <v>79.2</v>
      </c>
      <c r="R2350">
        <v>0</v>
      </c>
      <c r="S2350">
        <v>79.2</v>
      </c>
      <c r="T2350">
        <v>0</v>
      </c>
      <c r="U2350">
        <v>0</v>
      </c>
      <c r="V2350">
        <v>79.2</v>
      </c>
      <c r="W2350" s="2">
        <v>41746</v>
      </c>
      <c r="X2350">
        <v>0</v>
      </c>
      <c r="Y2350" t="s">
        <v>67</v>
      </c>
      <c r="Z2350" t="s">
        <v>68</v>
      </c>
      <c r="AA2350" t="s">
        <v>1694</v>
      </c>
      <c r="AC2350">
        <v>0</v>
      </c>
      <c r="AD2350" t="s">
        <v>1650</v>
      </c>
      <c r="AE2350" t="s">
        <v>1652</v>
      </c>
      <c r="AF2350" t="s">
        <v>1653</v>
      </c>
      <c r="AG2350">
        <v>69</v>
      </c>
      <c r="AH2350" t="s">
        <v>795</v>
      </c>
      <c r="AI2350">
        <v>2980</v>
      </c>
      <c r="AK2350" t="s">
        <v>1654</v>
      </c>
      <c r="AL2350" t="s">
        <v>1655</v>
      </c>
      <c r="AM2350" t="s">
        <v>1656</v>
      </c>
    </row>
    <row r="2351" spans="1:39" x14ac:dyDescent="0.25">
      <c r="A2351" s="2">
        <v>41708</v>
      </c>
      <c r="B2351" t="s">
        <v>16967</v>
      </c>
      <c r="C2351" t="s">
        <v>15888</v>
      </c>
      <c r="D2351" s="2">
        <v>41708</v>
      </c>
      <c r="E2351" s="2">
        <v>41708</v>
      </c>
      <c r="F2351" t="s">
        <v>5906</v>
      </c>
      <c r="G2351">
        <v>1</v>
      </c>
      <c r="H2351">
        <v>0</v>
      </c>
      <c r="I2351">
        <v>0</v>
      </c>
      <c r="L2351" t="s">
        <v>64</v>
      </c>
      <c r="M2351" t="s">
        <v>1650</v>
      </c>
      <c r="N2351" t="s">
        <v>1651</v>
      </c>
      <c r="O2351" t="s">
        <v>66</v>
      </c>
      <c r="Q2351">
        <v>32.799999999999997</v>
      </c>
      <c r="R2351">
        <v>0</v>
      </c>
      <c r="S2351">
        <v>32.799999999999997</v>
      </c>
      <c r="T2351">
        <v>0</v>
      </c>
      <c r="U2351">
        <v>0</v>
      </c>
      <c r="V2351">
        <v>32.799999999999997</v>
      </c>
      <c r="W2351" s="2">
        <v>41711</v>
      </c>
      <c r="X2351">
        <v>0</v>
      </c>
      <c r="Y2351" t="s">
        <v>67</v>
      </c>
      <c r="Z2351" t="s">
        <v>68</v>
      </c>
      <c r="AA2351" t="s">
        <v>1408</v>
      </c>
      <c r="AC2351">
        <v>0</v>
      </c>
      <c r="AD2351" t="s">
        <v>1650</v>
      </c>
      <c r="AE2351" t="s">
        <v>1652</v>
      </c>
      <c r="AF2351" t="s">
        <v>1653</v>
      </c>
      <c r="AG2351">
        <v>69</v>
      </c>
      <c r="AH2351" t="s">
        <v>795</v>
      </c>
      <c r="AI2351">
        <v>2980</v>
      </c>
      <c r="AK2351" t="s">
        <v>1654</v>
      </c>
      <c r="AL2351" t="s">
        <v>1655</v>
      </c>
      <c r="AM2351" t="s">
        <v>1656</v>
      </c>
    </row>
    <row r="2352" spans="1:39" x14ac:dyDescent="0.25">
      <c r="A2352" s="2">
        <v>41708</v>
      </c>
      <c r="B2352" t="s">
        <v>16975</v>
      </c>
      <c r="C2352" t="s">
        <v>16939</v>
      </c>
      <c r="D2352" s="2">
        <v>41721</v>
      </c>
      <c r="E2352" s="2">
        <v>41721</v>
      </c>
      <c r="F2352" t="s">
        <v>1423</v>
      </c>
      <c r="G2352">
        <v>2</v>
      </c>
      <c r="H2352">
        <v>0</v>
      </c>
      <c r="I2352">
        <v>0</v>
      </c>
      <c r="J2352" t="s">
        <v>16940</v>
      </c>
      <c r="L2352" t="s">
        <v>64</v>
      </c>
      <c r="M2352" t="s">
        <v>1650</v>
      </c>
      <c r="N2352" t="s">
        <v>1651</v>
      </c>
      <c r="O2352" t="s">
        <v>13067</v>
      </c>
      <c r="P2352" t="s">
        <v>15003</v>
      </c>
      <c r="Q2352">
        <v>0</v>
      </c>
      <c r="R2352">
        <v>0</v>
      </c>
      <c r="S2352">
        <v>0</v>
      </c>
      <c r="T2352">
        <v>0</v>
      </c>
      <c r="U2352">
        <v>0</v>
      </c>
      <c r="V2352">
        <v>9.84</v>
      </c>
      <c r="W2352" s="2">
        <v>41732</v>
      </c>
      <c r="X2352">
        <v>0</v>
      </c>
      <c r="Y2352" t="s">
        <v>67</v>
      </c>
      <c r="Z2352" t="s">
        <v>68</v>
      </c>
      <c r="AA2352" t="s">
        <v>422</v>
      </c>
      <c r="AB2352" t="s">
        <v>423</v>
      </c>
      <c r="AC2352">
        <v>0</v>
      </c>
      <c r="AD2352" t="s">
        <v>1650</v>
      </c>
      <c r="AE2352" t="s">
        <v>1652</v>
      </c>
      <c r="AF2352" t="s">
        <v>1653</v>
      </c>
      <c r="AG2352">
        <v>69</v>
      </c>
      <c r="AH2352" t="s">
        <v>795</v>
      </c>
      <c r="AI2352">
        <v>2980</v>
      </c>
      <c r="AK2352" t="s">
        <v>1654</v>
      </c>
      <c r="AL2352" t="s">
        <v>1655</v>
      </c>
      <c r="AM2352" t="s">
        <v>1656</v>
      </c>
    </row>
    <row r="2353" spans="1:39" x14ac:dyDescent="0.25">
      <c r="A2353" s="2">
        <v>41690</v>
      </c>
      <c r="B2353" t="s">
        <v>17477</v>
      </c>
      <c r="C2353" t="s">
        <v>16176</v>
      </c>
      <c r="D2353" s="2">
        <v>41819</v>
      </c>
      <c r="E2353" s="2">
        <v>41819</v>
      </c>
      <c r="F2353" t="s">
        <v>6071</v>
      </c>
      <c r="G2353">
        <v>2</v>
      </c>
      <c r="H2353">
        <v>0</v>
      </c>
      <c r="I2353">
        <v>0</v>
      </c>
      <c r="J2353" t="s">
        <v>16445</v>
      </c>
      <c r="L2353" t="s">
        <v>64</v>
      </c>
      <c r="M2353" t="s">
        <v>1650</v>
      </c>
      <c r="N2353" t="s">
        <v>1651</v>
      </c>
      <c r="Q2353">
        <v>0</v>
      </c>
      <c r="R2353">
        <v>18.239999999999998</v>
      </c>
      <c r="S2353">
        <v>18.239999999999998</v>
      </c>
      <c r="T2353">
        <v>0</v>
      </c>
      <c r="U2353">
        <v>68</v>
      </c>
      <c r="V2353">
        <v>0</v>
      </c>
      <c r="X2353">
        <v>0</v>
      </c>
      <c r="Y2353" t="s">
        <v>67</v>
      </c>
      <c r="Z2353" t="s">
        <v>68</v>
      </c>
      <c r="AA2353" t="s">
        <v>5087</v>
      </c>
      <c r="AB2353" t="s">
        <v>5088</v>
      </c>
      <c r="AC2353">
        <v>68</v>
      </c>
      <c r="AD2353" t="s">
        <v>1650</v>
      </c>
      <c r="AE2353" t="s">
        <v>1652</v>
      </c>
      <c r="AF2353" t="s">
        <v>1653</v>
      </c>
      <c r="AG2353">
        <v>69</v>
      </c>
      <c r="AH2353" t="s">
        <v>795</v>
      </c>
      <c r="AI2353">
        <v>2980</v>
      </c>
      <c r="AK2353" t="s">
        <v>1654</v>
      </c>
      <c r="AL2353" t="s">
        <v>1655</v>
      </c>
      <c r="AM2353" t="s">
        <v>1656</v>
      </c>
    </row>
    <row r="2354" spans="1:39" x14ac:dyDescent="0.25">
      <c r="A2354" s="2">
        <v>41690</v>
      </c>
      <c r="B2354" t="s">
        <v>17478</v>
      </c>
      <c r="C2354" t="s">
        <v>14958</v>
      </c>
      <c r="D2354" s="2">
        <v>41817</v>
      </c>
      <c r="E2354" s="2">
        <v>41817</v>
      </c>
      <c r="F2354" t="s">
        <v>14959</v>
      </c>
      <c r="G2354">
        <v>0</v>
      </c>
      <c r="H2354">
        <v>0</v>
      </c>
      <c r="I2354">
        <v>0</v>
      </c>
      <c r="J2354" t="s">
        <v>16129</v>
      </c>
      <c r="L2354" t="s">
        <v>64</v>
      </c>
      <c r="M2354" t="s">
        <v>1650</v>
      </c>
      <c r="N2354" t="s">
        <v>1651</v>
      </c>
      <c r="Q2354">
        <v>0</v>
      </c>
      <c r="R2354">
        <v>0</v>
      </c>
      <c r="S2354">
        <v>0</v>
      </c>
      <c r="T2354">
        <v>0</v>
      </c>
      <c r="U2354">
        <v>67.2</v>
      </c>
      <c r="V2354">
        <v>0</v>
      </c>
      <c r="X2354">
        <v>0</v>
      </c>
      <c r="Y2354" t="s">
        <v>67</v>
      </c>
      <c r="Z2354" t="s">
        <v>68</v>
      </c>
      <c r="AA2354" t="s">
        <v>5087</v>
      </c>
      <c r="AB2354" t="s">
        <v>5088</v>
      </c>
      <c r="AC2354">
        <v>67.2</v>
      </c>
      <c r="AD2354" t="s">
        <v>1650</v>
      </c>
      <c r="AE2354" t="s">
        <v>1652</v>
      </c>
      <c r="AF2354" t="s">
        <v>1653</v>
      </c>
      <c r="AG2354">
        <v>69</v>
      </c>
      <c r="AH2354" t="s">
        <v>795</v>
      </c>
      <c r="AI2354">
        <v>2980</v>
      </c>
      <c r="AK2354" t="s">
        <v>1654</v>
      </c>
      <c r="AL2354" t="s">
        <v>1655</v>
      </c>
      <c r="AM2354" t="s">
        <v>1656</v>
      </c>
    </row>
    <row r="2355" spans="1:39" x14ac:dyDescent="0.25">
      <c r="A2355" s="2">
        <v>41682</v>
      </c>
      <c r="B2355" t="s">
        <v>17775</v>
      </c>
      <c r="C2355" t="s">
        <v>719</v>
      </c>
      <c r="D2355" s="2">
        <v>41706</v>
      </c>
      <c r="E2355" s="2">
        <v>41706</v>
      </c>
      <c r="F2355" t="s">
        <v>720</v>
      </c>
      <c r="G2355">
        <v>5</v>
      </c>
      <c r="H2355">
        <v>0</v>
      </c>
      <c r="I2355">
        <v>0</v>
      </c>
      <c r="J2355" t="s">
        <v>17776</v>
      </c>
      <c r="L2355" t="s">
        <v>64</v>
      </c>
      <c r="M2355" t="s">
        <v>1650</v>
      </c>
      <c r="N2355" t="s">
        <v>1651</v>
      </c>
      <c r="Q2355">
        <v>0</v>
      </c>
      <c r="R2355">
        <v>0</v>
      </c>
      <c r="S2355">
        <v>0</v>
      </c>
      <c r="T2355">
        <v>0</v>
      </c>
      <c r="U2355">
        <v>171</v>
      </c>
      <c r="V2355">
        <v>106.4</v>
      </c>
      <c r="W2355" s="2">
        <v>41725</v>
      </c>
      <c r="X2355">
        <v>0</v>
      </c>
      <c r="Y2355" t="s">
        <v>67</v>
      </c>
      <c r="Z2355" t="s">
        <v>68</v>
      </c>
      <c r="AA2355" t="s">
        <v>82</v>
      </c>
      <c r="AB2355" t="s">
        <v>297</v>
      </c>
      <c r="AC2355">
        <v>91.2</v>
      </c>
      <c r="AD2355" t="s">
        <v>1650</v>
      </c>
      <c r="AE2355" t="s">
        <v>1652</v>
      </c>
      <c r="AF2355" t="s">
        <v>1653</v>
      </c>
      <c r="AG2355">
        <v>69</v>
      </c>
      <c r="AH2355" t="s">
        <v>795</v>
      </c>
      <c r="AI2355">
        <v>2980</v>
      </c>
      <c r="AK2355" t="s">
        <v>1654</v>
      </c>
      <c r="AL2355" t="s">
        <v>1655</v>
      </c>
      <c r="AM2355" t="s">
        <v>1656</v>
      </c>
    </row>
    <row r="2356" spans="1:39" x14ac:dyDescent="0.25">
      <c r="A2356" s="2">
        <v>41680</v>
      </c>
      <c r="B2356" t="s">
        <v>17817</v>
      </c>
      <c r="C2356" t="s">
        <v>17818</v>
      </c>
      <c r="D2356" s="2">
        <v>41698</v>
      </c>
      <c r="E2356" s="2">
        <v>41698</v>
      </c>
      <c r="F2356" t="s">
        <v>17819</v>
      </c>
      <c r="G2356">
        <v>2</v>
      </c>
      <c r="H2356">
        <v>0</v>
      </c>
      <c r="I2356">
        <v>0</v>
      </c>
      <c r="L2356" t="s">
        <v>64</v>
      </c>
      <c r="M2356" t="s">
        <v>1650</v>
      </c>
      <c r="N2356" t="s">
        <v>1651</v>
      </c>
      <c r="O2356" t="s">
        <v>66</v>
      </c>
      <c r="Q2356">
        <v>104</v>
      </c>
      <c r="R2356">
        <v>0</v>
      </c>
      <c r="S2356">
        <v>104</v>
      </c>
      <c r="T2356">
        <v>0</v>
      </c>
      <c r="U2356">
        <v>0</v>
      </c>
      <c r="V2356">
        <v>104</v>
      </c>
      <c r="W2356" s="2">
        <v>41725</v>
      </c>
      <c r="X2356">
        <v>0</v>
      </c>
      <c r="Y2356" t="s">
        <v>67</v>
      </c>
      <c r="Z2356" t="s">
        <v>68</v>
      </c>
      <c r="AA2356" t="s">
        <v>999</v>
      </c>
      <c r="AC2356">
        <v>0</v>
      </c>
      <c r="AD2356" t="s">
        <v>1650</v>
      </c>
      <c r="AE2356" t="s">
        <v>1652</v>
      </c>
      <c r="AF2356" t="s">
        <v>1653</v>
      </c>
      <c r="AG2356">
        <v>69</v>
      </c>
      <c r="AH2356" t="s">
        <v>795</v>
      </c>
      <c r="AI2356">
        <v>2980</v>
      </c>
      <c r="AK2356" t="s">
        <v>1654</v>
      </c>
      <c r="AL2356" t="s">
        <v>1655</v>
      </c>
      <c r="AM2356" t="s">
        <v>1656</v>
      </c>
    </row>
    <row r="2357" spans="1:39" x14ac:dyDescent="0.25">
      <c r="A2357" s="2">
        <v>41680</v>
      </c>
      <c r="B2357" t="s">
        <v>17820</v>
      </c>
      <c r="C2357" t="s">
        <v>16858</v>
      </c>
      <c r="D2357" s="2">
        <v>41739</v>
      </c>
      <c r="E2357" s="2">
        <v>41739</v>
      </c>
      <c r="F2357" t="s">
        <v>17424</v>
      </c>
      <c r="G2357">
        <v>1</v>
      </c>
      <c r="H2357">
        <v>1</v>
      </c>
      <c r="I2357">
        <v>0</v>
      </c>
      <c r="K2357" t="s">
        <v>17821</v>
      </c>
      <c r="L2357" t="s">
        <v>64</v>
      </c>
      <c r="M2357" t="s">
        <v>1650</v>
      </c>
      <c r="N2357" t="s">
        <v>1651</v>
      </c>
      <c r="O2357" t="s">
        <v>66</v>
      </c>
      <c r="Q2357">
        <v>60.8</v>
      </c>
      <c r="R2357">
        <v>0</v>
      </c>
      <c r="S2357">
        <v>60.8</v>
      </c>
      <c r="T2357">
        <v>0</v>
      </c>
      <c r="U2357">
        <v>0</v>
      </c>
      <c r="V2357">
        <v>60</v>
      </c>
      <c r="W2357" s="2">
        <v>41725</v>
      </c>
      <c r="X2357">
        <v>0</v>
      </c>
      <c r="Y2357" t="s">
        <v>67</v>
      </c>
      <c r="Z2357" t="s">
        <v>68</v>
      </c>
      <c r="AA2357" t="s">
        <v>82</v>
      </c>
      <c r="AC2357">
        <v>0</v>
      </c>
      <c r="AD2357" t="s">
        <v>1650</v>
      </c>
      <c r="AE2357" t="s">
        <v>1652</v>
      </c>
      <c r="AF2357" t="s">
        <v>1653</v>
      </c>
      <c r="AG2357">
        <v>69</v>
      </c>
      <c r="AH2357" t="s">
        <v>795</v>
      </c>
      <c r="AI2357">
        <v>2980</v>
      </c>
      <c r="AK2357" t="s">
        <v>1654</v>
      </c>
      <c r="AL2357" t="s">
        <v>1655</v>
      </c>
      <c r="AM2357" t="s">
        <v>1656</v>
      </c>
    </row>
    <row r="2358" spans="1:39" x14ac:dyDescent="0.25">
      <c r="A2358" s="2">
        <v>41666</v>
      </c>
      <c r="B2358" t="s">
        <v>18196</v>
      </c>
      <c r="C2358" t="s">
        <v>16858</v>
      </c>
      <c r="D2358" s="2">
        <v>41739</v>
      </c>
      <c r="E2358" s="2">
        <v>41739</v>
      </c>
      <c r="F2358" t="s">
        <v>18197</v>
      </c>
      <c r="G2358">
        <v>2</v>
      </c>
      <c r="H2358">
        <v>0</v>
      </c>
      <c r="I2358">
        <v>0</v>
      </c>
      <c r="L2358" t="s">
        <v>64</v>
      </c>
      <c r="M2358" t="s">
        <v>1650</v>
      </c>
      <c r="N2358" t="s">
        <v>1651</v>
      </c>
      <c r="O2358" t="s">
        <v>66</v>
      </c>
      <c r="Q2358">
        <v>60</v>
      </c>
      <c r="R2358">
        <v>0</v>
      </c>
      <c r="S2358">
        <v>60</v>
      </c>
      <c r="T2358">
        <v>0</v>
      </c>
      <c r="U2358">
        <v>0</v>
      </c>
      <c r="V2358">
        <v>60</v>
      </c>
      <c r="W2358" s="2">
        <v>41683</v>
      </c>
      <c r="X2358">
        <v>0</v>
      </c>
      <c r="Y2358" t="s">
        <v>67</v>
      </c>
      <c r="Z2358" t="s">
        <v>68</v>
      </c>
      <c r="AA2358" t="s">
        <v>1190</v>
      </c>
      <c r="AC2358">
        <v>0</v>
      </c>
      <c r="AD2358" t="s">
        <v>1650</v>
      </c>
      <c r="AE2358" t="s">
        <v>1652</v>
      </c>
      <c r="AF2358" t="s">
        <v>1653</v>
      </c>
      <c r="AG2358">
        <v>69</v>
      </c>
      <c r="AH2358" t="s">
        <v>795</v>
      </c>
      <c r="AI2358">
        <v>2980</v>
      </c>
      <c r="AK2358" t="s">
        <v>1654</v>
      </c>
      <c r="AL2358" t="s">
        <v>1655</v>
      </c>
      <c r="AM2358" t="s">
        <v>1656</v>
      </c>
    </row>
    <row r="2359" spans="1:39" x14ac:dyDescent="0.25">
      <c r="A2359" s="2">
        <v>41666</v>
      </c>
      <c r="B2359" t="s">
        <v>18201</v>
      </c>
      <c r="C2359" t="s">
        <v>18202</v>
      </c>
      <c r="D2359" s="2">
        <v>41667</v>
      </c>
      <c r="E2359" s="2">
        <v>41667</v>
      </c>
      <c r="F2359" t="s">
        <v>2761</v>
      </c>
      <c r="G2359">
        <v>2</v>
      </c>
      <c r="H2359">
        <v>0</v>
      </c>
      <c r="I2359">
        <v>0</v>
      </c>
      <c r="L2359" t="s">
        <v>64</v>
      </c>
      <c r="M2359" t="s">
        <v>1650</v>
      </c>
      <c r="N2359" t="s">
        <v>1651</v>
      </c>
      <c r="O2359" t="s">
        <v>66</v>
      </c>
      <c r="Q2359">
        <v>23.12</v>
      </c>
      <c r="R2359">
        <v>0</v>
      </c>
      <c r="S2359">
        <v>23.12</v>
      </c>
      <c r="T2359">
        <v>0</v>
      </c>
      <c r="U2359">
        <v>0</v>
      </c>
      <c r="V2359">
        <v>23.12</v>
      </c>
      <c r="W2359" s="2">
        <v>41662</v>
      </c>
      <c r="X2359">
        <v>0</v>
      </c>
      <c r="Y2359" t="s">
        <v>67</v>
      </c>
      <c r="Z2359" t="s">
        <v>68</v>
      </c>
      <c r="AA2359" t="s">
        <v>1408</v>
      </c>
      <c r="AC2359">
        <v>0</v>
      </c>
      <c r="AD2359" t="s">
        <v>1650</v>
      </c>
      <c r="AE2359" t="s">
        <v>1652</v>
      </c>
      <c r="AF2359" t="s">
        <v>1653</v>
      </c>
      <c r="AG2359">
        <v>69</v>
      </c>
      <c r="AH2359" t="s">
        <v>795</v>
      </c>
      <c r="AI2359">
        <v>2980</v>
      </c>
      <c r="AK2359" t="s">
        <v>1654</v>
      </c>
      <c r="AL2359" t="s">
        <v>1655</v>
      </c>
      <c r="AM2359" t="s">
        <v>1656</v>
      </c>
    </row>
    <row r="2360" spans="1:39" x14ac:dyDescent="0.25">
      <c r="A2360" s="2">
        <v>41663</v>
      </c>
      <c r="B2360" t="s">
        <v>18294</v>
      </c>
      <c r="C2360" t="s">
        <v>10313</v>
      </c>
      <c r="D2360" s="2">
        <v>41751</v>
      </c>
      <c r="E2360" s="2">
        <v>41751</v>
      </c>
      <c r="F2360" t="s">
        <v>9400</v>
      </c>
      <c r="G2360">
        <v>75</v>
      </c>
      <c r="H2360">
        <v>15</v>
      </c>
      <c r="I2360">
        <v>10</v>
      </c>
      <c r="J2360" t="s">
        <v>18295</v>
      </c>
      <c r="L2360" t="s">
        <v>64</v>
      </c>
      <c r="M2360" t="s">
        <v>1650</v>
      </c>
      <c r="N2360" t="s">
        <v>1651</v>
      </c>
      <c r="Q2360">
        <v>0</v>
      </c>
      <c r="R2360">
        <v>368.88</v>
      </c>
      <c r="S2360">
        <v>368.88</v>
      </c>
      <c r="T2360">
        <v>0</v>
      </c>
      <c r="U2360">
        <v>360</v>
      </c>
      <c r="V2360">
        <v>368.88</v>
      </c>
      <c r="W2360" s="2">
        <v>41767</v>
      </c>
      <c r="X2360">
        <v>0</v>
      </c>
      <c r="Y2360" t="s">
        <v>67</v>
      </c>
      <c r="Z2360" t="s">
        <v>68</v>
      </c>
      <c r="AA2360" t="s">
        <v>4620</v>
      </c>
      <c r="AB2360" t="s">
        <v>297</v>
      </c>
      <c r="AC2360">
        <v>360</v>
      </c>
      <c r="AD2360" t="s">
        <v>1650</v>
      </c>
      <c r="AE2360" t="s">
        <v>1652</v>
      </c>
      <c r="AF2360" t="s">
        <v>1653</v>
      </c>
      <c r="AG2360">
        <v>69</v>
      </c>
      <c r="AH2360" t="s">
        <v>795</v>
      </c>
      <c r="AI2360">
        <v>2980</v>
      </c>
      <c r="AK2360" t="s">
        <v>1654</v>
      </c>
      <c r="AL2360" t="s">
        <v>1655</v>
      </c>
      <c r="AM2360" t="s">
        <v>1656</v>
      </c>
    </row>
    <row r="2361" spans="1:39" x14ac:dyDescent="0.25">
      <c r="A2361" s="2">
        <v>41661</v>
      </c>
      <c r="B2361" t="s">
        <v>18347</v>
      </c>
      <c r="C2361" t="s">
        <v>2824</v>
      </c>
      <c r="D2361" s="2">
        <v>41728</v>
      </c>
      <c r="E2361" s="2">
        <v>41728</v>
      </c>
      <c r="F2361" t="s">
        <v>720</v>
      </c>
      <c r="G2361">
        <v>16</v>
      </c>
      <c r="H2361">
        <v>2</v>
      </c>
      <c r="I2361">
        <v>0</v>
      </c>
      <c r="J2361" t="s">
        <v>17829</v>
      </c>
      <c r="L2361" t="s">
        <v>64</v>
      </c>
      <c r="M2361" t="s">
        <v>1650</v>
      </c>
      <c r="N2361" t="s">
        <v>1651</v>
      </c>
      <c r="Q2361">
        <v>0</v>
      </c>
      <c r="R2361">
        <v>0</v>
      </c>
      <c r="S2361">
        <v>0</v>
      </c>
      <c r="T2361">
        <v>0</v>
      </c>
      <c r="U2361">
        <v>273.60000000000002</v>
      </c>
      <c r="V2361">
        <v>325.01</v>
      </c>
      <c r="W2361" s="2">
        <v>41732</v>
      </c>
      <c r="X2361">
        <v>0</v>
      </c>
      <c r="Y2361" t="s">
        <v>67</v>
      </c>
      <c r="Z2361" t="s">
        <v>68</v>
      </c>
      <c r="AA2361" t="s">
        <v>82</v>
      </c>
      <c r="AB2361" t="s">
        <v>297</v>
      </c>
      <c r="AC2361">
        <v>273.60000000000002</v>
      </c>
      <c r="AD2361" t="s">
        <v>1650</v>
      </c>
      <c r="AE2361" t="s">
        <v>1652</v>
      </c>
      <c r="AF2361" t="s">
        <v>1653</v>
      </c>
      <c r="AG2361">
        <v>69</v>
      </c>
      <c r="AH2361" t="s">
        <v>795</v>
      </c>
      <c r="AI2361">
        <v>2980</v>
      </c>
      <c r="AK2361" t="s">
        <v>1654</v>
      </c>
      <c r="AL2361" t="s">
        <v>1655</v>
      </c>
      <c r="AM2361" t="s">
        <v>1656</v>
      </c>
    </row>
    <row r="2362" spans="1:39" x14ac:dyDescent="0.25">
      <c r="A2362" s="2">
        <v>41645</v>
      </c>
      <c r="B2362" t="s">
        <v>18791</v>
      </c>
      <c r="C2362" t="s">
        <v>18792</v>
      </c>
      <c r="D2362" s="2">
        <v>41672</v>
      </c>
      <c r="E2362" s="2">
        <v>41672</v>
      </c>
      <c r="F2362" t="s">
        <v>205</v>
      </c>
      <c r="G2362">
        <v>2</v>
      </c>
      <c r="H2362">
        <v>0</v>
      </c>
      <c r="I2362">
        <v>0</v>
      </c>
      <c r="J2362" t="s">
        <v>245</v>
      </c>
      <c r="L2362" t="s">
        <v>64</v>
      </c>
      <c r="M2362" t="s">
        <v>1650</v>
      </c>
      <c r="N2362" t="s">
        <v>1651</v>
      </c>
      <c r="Q2362">
        <v>0</v>
      </c>
      <c r="R2362">
        <v>0</v>
      </c>
      <c r="S2362">
        <v>0</v>
      </c>
      <c r="T2362">
        <v>0</v>
      </c>
      <c r="U2362">
        <v>29.04</v>
      </c>
      <c r="V2362">
        <v>29.04</v>
      </c>
      <c r="W2362" s="2">
        <v>41669</v>
      </c>
      <c r="X2362">
        <v>0</v>
      </c>
      <c r="Y2362" t="s">
        <v>67</v>
      </c>
      <c r="Z2362" t="s">
        <v>68</v>
      </c>
      <c r="AA2362" t="s">
        <v>82</v>
      </c>
      <c r="AB2362" t="s">
        <v>297</v>
      </c>
      <c r="AC2362">
        <v>29.04</v>
      </c>
      <c r="AD2362" t="s">
        <v>1650</v>
      </c>
      <c r="AE2362" t="s">
        <v>1652</v>
      </c>
      <c r="AF2362" t="s">
        <v>1653</v>
      </c>
      <c r="AG2362">
        <v>69</v>
      </c>
      <c r="AH2362" t="s">
        <v>795</v>
      </c>
      <c r="AI2362">
        <v>2980</v>
      </c>
      <c r="AK2362" t="s">
        <v>1654</v>
      </c>
      <c r="AL2362" t="s">
        <v>1655</v>
      </c>
      <c r="AM2362" t="s">
        <v>1656</v>
      </c>
    </row>
    <row r="2363" spans="1:39" x14ac:dyDescent="0.25">
      <c r="A2363" s="2">
        <v>41641</v>
      </c>
      <c r="B2363" t="s">
        <v>18800</v>
      </c>
      <c r="C2363" t="s">
        <v>527</v>
      </c>
      <c r="D2363" s="2">
        <v>41685</v>
      </c>
      <c r="E2363" s="2">
        <v>41685</v>
      </c>
      <c r="F2363" t="s">
        <v>528</v>
      </c>
      <c r="G2363">
        <v>3</v>
      </c>
      <c r="H2363">
        <v>0</v>
      </c>
      <c r="I2363">
        <v>0</v>
      </c>
      <c r="J2363" t="s">
        <v>18127</v>
      </c>
      <c r="K2363" t="s">
        <v>18801</v>
      </c>
      <c r="L2363" t="s">
        <v>64</v>
      </c>
      <c r="M2363" t="s">
        <v>1650</v>
      </c>
      <c r="N2363" t="s">
        <v>1651</v>
      </c>
      <c r="Q2363">
        <v>0</v>
      </c>
      <c r="R2363">
        <v>0</v>
      </c>
      <c r="S2363">
        <v>0</v>
      </c>
      <c r="T2363">
        <v>0</v>
      </c>
      <c r="U2363">
        <v>49.2</v>
      </c>
      <c r="V2363">
        <v>42</v>
      </c>
      <c r="W2363" s="2">
        <v>41669</v>
      </c>
      <c r="X2363">
        <v>0</v>
      </c>
      <c r="Y2363" t="s">
        <v>67</v>
      </c>
      <c r="Z2363" t="s">
        <v>68</v>
      </c>
      <c r="AA2363" t="s">
        <v>82</v>
      </c>
      <c r="AB2363" t="s">
        <v>96</v>
      </c>
      <c r="AC2363">
        <v>49.2</v>
      </c>
      <c r="AD2363" t="s">
        <v>1650</v>
      </c>
      <c r="AE2363" t="s">
        <v>1652</v>
      </c>
      <c r="AF2363" t="s">
        <v>1653</v>
      </c>
      <c r="AG2363">
        <v>69</v>
      </c>
      <c r="AH2363" t="s">
        <v>795</v>
      </c>
      <c r="AI2363">
        <v>2980</v>
      </c>
      <c r="AK2363" t="s">
        <v>1654</v>
      </c>
      <c r="AL2363" t="s">
        <v>1655</v>
      </c>
      <c r="AM2363" t="s">
        <v>1656</v>
      </c>
    </row>
    <row r="2364" spans="1:39" x14ac:dyDescent="0.25">
      <c r="A2364" s="2">
        <v>41584</v>
      </c>
      <c r="B2364" t="s">
        <v>19108</v>
      </c>
      <c r="C2364" t="s">
        <v>719</v>
      </c>
      <c r="D2364" s="2">
        <v>41706</v>
      </c>
      <c r="E2364" s="2">
        <v>41706</v>
      </c>
      <c r="F2364" t="s">
        <v>720</v>
      </c>
      <c r="G2364">
        <v>2</v>
      </c>
      <c r="H2364">
        <v>0</v>
      </c>
      <c r="I2364">
        <v>0</v>
      </c>
      <c r="J2364" t="s">
        <v>17427</v>
      </c>
      <c r="K2364" t="s">
        <v>19109</v>
      </c>
      <c r="L2364" t="s">
        <v>64</v>
      </c>
      <c r="M2364" t="s">
        <v>1650</v>
      </c>
      <c r="N2364" t="s">
        <v>1651</v>
      </c>
      <c r="Q2364">
        <v>0</v>
      </c>
      <c r="R2364">
        <v>0</v>
      </c>
      <c r="S2364">
        <v>0</v>
      </c>
      <c r="T2364">
        <v>0</v>
      </c>
      <c r="U2364">
        <v>45.6</v>
      </c>
      <c r="V2364">
        <v>45.6</v>
      </c>
      <c r="W2364" s="2">
        <v>41641</v>
      </c>
      <c r="X2364">
        <v>0</v>
      </c>
      <c r="Y2364" t="s">
        <v>67</v>
      </c>
      <c r="Z2364" t="s">
        <v>68</v>
      </c>
      <c r="AA2364" t="s">
        <v>82</v>
      </c>
      <c r="AB2364" t="s">
        <v>297</v>
      </c>
      <c r="AC2364">
        <v>45.6</v>
      </c>
      <c r="AD2364" t="s">
        <v>1650</v>
      </c>
      <c r="AE2364" t="s">
        <v>1652</v>
      </c>
      <c r="AF2364" t="s">
        <v>1653</v>
      </c>
      <c r="AG2364">
        <v>69</v>
      </c>
      <c r="AH2364" t="s">
        <v>795</v>
      </c>
      <c r="AI2364">
        <v>2980</v>
      </c>
      <c r="AK2364" t="s">
        <v>1654</v>
      </c>
      <c r="AL2364" t="s">
        <v>1655</v>
      </c>
      <c r="AM2364" t="s">
        <v>1656</v>
      </c>
    </row>
  </sheetData>
  <autoFilter ref="A1:BD2364">
    <sortState ref="A2:BC2364">
      <sortCondition ref="AK1:AK2364"/>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423"/>
  <sheetViews>
    <sheetView workbookViewId="0">
      <selection activeCell="AA12" sqref="AA12"/>
    </sheetView>
  </sheetViews>
  <sheetFormatPr defaultRowHeight="15" x14ac:dyDescent="0.25"/>
  <cols>
    <col min="1" max="1" width="15.28515625" bestFit="1" customWidth="1"/>
    <col min="4" max="4" width="10.85546875" bestFit="1" customWidth="1"/>
    <col min="5" max="5" width="10.7109375" bestFit="1" customWidth="1"/>
    <col min="26" max="26" width="35" bestFit="1" customWidth="1"/>
    <col min="27" max="27" width="41.42578125" bestFit="1" customWidth="1"/>
  </cols>
  <sheetData>
    <row r="1" spans="1:55" s="5" customFormat="1" x14ac:dyDescent="0.25">
      <c r="A1" s="5" t="s">
        <v>7</v>
      </c>
      <c r="B1" s="5" t="s">
        <v>8</v>
      </c>
      <c r="C1" s="5" t="s">
        <v>9</v>
      </c>
      <c r="D1" s="5" t="s">
        <v>10</v>
      </c>
      <c r="E1" s="5" t="s">
        <v>11</v>
      </c>
      <c r="F1" s="5" t="s">
        <v>12</v>
      </c>
      <c r="G1" s="5" t="s">
        <v>13</v>
      </c>
      <c r="H1" s="5" t="s">
        <v>14</v>
      </c>
      <c r="I1" s="5" t="s">
        <v>15</v>
      </c>
      <c r="J1" s="5" t="s">
        <v>16</v>
      </c>
      <c r="K1" s="5" t="s">
        <v>17</v>
      </c>
      <c r="L1" s="5" t="s">
        <v>18</v>
      </c>
      <c r="M1" s="5" t="s">
        <v>19</v>
      </c>
      <c r="N1" s="5" t="s">
        <v>20</v>
      </c>
      <c r="O1" s="5" t="s">
        <v>21</v>
      </c>
      <c r="P1" s="5" t="s">
        <v>22</v>
      </c>
      <c r="Q1" s="5" t="s">
        <v>23</v>
      </c>
      <c r="R1" s="5" t="s">
        <v>24</v>
      </c>
      <c r="S1" s="5" t="s">
        <v>25</v>
      </c>
      <c r="T1" s="5" t="s">
        <v>26</v>
      </c>
      <c r="U1" s="5" t="s">
        <v>27</v>
      </c>
      <c r="V1" s="5" t="s">
        <v>28</v>
      </c>
      <c r="W1" s="5" t="s">
        <v>29</v>
      </c>
      <c r="X1" s="5" t="s">
        <v>30</v>
      </c>
      <c r="Y1" s="5" t="s">
        <v>31</v>
      </c>
      <c r="Z1" s="5" t="s">
        <v>32</v>
      </c>
      <c r="AA1" s="5" t="s">
        <v>33</v>
      </c>
      <c r="AB1" s="5" t="s">
        <v>34</v>
      </c>
      <c r="AC1" s="5" t="s">
        <v>35</v>
      </c>
      <c r="AD1" s="5" t="s">
        <v>36</v>
      </c>
      <c r="AE1" s="5" t="s">
        <v>37</v>
      </c>
      <c r="AF1" s="5" t="s">
        <v>38</v>
      </c>
      <c r="AG1" s="5" t="s">
        <v>39</v>
      </c>
      <c r="AH1" s="5" t="s">
        <v>40</v>
      </c>
      <c r="AI1" s="5" t="s">
        <v>41</v>
      </c>
      <c r="AJ1" s="5" t="s">
        <v>42</v>
      </c>
      <c r="AK1" s="5" t="s">
        <v>43</v>
      </c>
      <c r="AL1" s="5" t="s">
        <v>44</v>
      </c>
      <c r="AM1" s="5" t="s">
        <v>45</v>
      </c>
      <c r="AN1" s="5" t="s">
        <v>46</v>
      </c>
      <c r="AO1" s="5" t="s">
        <v>47</v>
      </c>
      <c r="AP1" s="5" t="s">
        <v>48</v>
      </c>
      <c r="AQ1" s="5" t="s">
        <v>49</v>
      </c>
      <c r="AR1" s="5" t="s">
        <v>50</v>
      </c>
      <c r="AS1" s="5" t="s">
        <v>51</v>
      </c>
      <c r="AT1" s="5" t="s">
        <v>52</v>
      </c>
      <c r="AU1" s="5" t="s">
        <v>53</v>
      </c>
      <c r="AV1" s="5" t="s">
        <v>54</v>
      </c>
      <c r="AW1" s="5" t="s">
        <v>55</v>
      </c>
      <c r="AX1" s="5" t="s">
        <v>56</v>
      </c>
      <c r="AY1" s="5" t="s">
        <v>57</v>
      </c>
      <c r="AZ1" s="5" t="s">
        <v>58</v>
      </c>
      <c r="BA1" s="5" t="s">
        <v>59</v>
      </c>
      <c r="BB1" s="5" t="s">
        <v>60</v>
      </c>
      <c r="BC1" s="5" t="s">
        <v>61</v>
      </c>
    </row>
    <row r="2" spans="1:55" x14ac:dyDescent="0.25">
      <c r="A2" s="2">
        <v>42279</v>
      </c>
      <c r="B2" t="s">
        <v>19451</v>
      </c>
      <c r="C2" t="s">
        <v>19452</v>
      </c>
      <c r="D2" s="2">
        <v>42512</v>
      </c>
      <c r="E2" s="2">
        <v>42512</v>
      </c>
      <c r="F2" t="s">
        <v>15384</v>
      </c>
      <c r="G2">
        <v>5</v>
      </c>
      <c r="H2">
        <v>1</v>
      </c>
      <c r="I2">
        <v>0</v>
      </c>
      <c r="J2" t="s">
        <v>19453</v>
      </c>
      <c r="L2" t="s">
        <v>64</v>
      </c>
      <c r="M2" t="s">
        <v>953</v>
      </c>
      <c r="N2" t="s">
        <v>954</v>
      </c>
      <c r="Q2">
        <v>0</v>
      </c>
      <c r="R2">
        <v>0</v>
      </c>
      <c r="S2">
        <v>0</v>
      </c>
      <c r="T2">
        <v>0</v>
      </c>
      <c r="U2">
        <v>43.2</v>
      </c>
      <c r="V2" t="s">
        <v>16721</v>
      </c>
      <c r="X2" t="s">
        <v>16721</v>
      </c>
      <c r="Y2" t="s">
        <v>67</v>
      </c>
      <c r="Z2" t="s">
        <v>19454</v>
      </c>
      <c r="AA2" t="s">
        <v>82</v>
      </c>
      <c r="AB2" t="s">
        <v>423</v>
      </c>
      <c r="AC2">
        <v>43.2</v>
      </c>
      <c r="AD2" t="s">
        <v>953</v>
      </c>
      <c r="AE2" t="s">
        <v>955</v>
      </c>
      <c r="AF2" t="s">
        <v>956</v>
      </c>
      <c r="AG2">
        <v>309</v>
      </c>
      <c r="AI2">
        <v>2100</v>
      </c>
      <c r="AK2" t="s">
        <v>288</v>
      </c>
      <c r="AL2" t="s">
        <v>957</v>
      </c>
      <c r="AM2" t="s">
        <v>958</v>
      </c>
    </row>
    <row r="3" spans="1:55" x14ac:dyDescent="0.25">
      <c r="A3" s="2">
        <v>42279</v>
      </c>
      <c r="B3" t="s">
        <v>19455</v>
      </c>
      <c r="C3" t="s">
        <v>19456</v>
      </c>
      <c r="D3" s="2">
        <v>42349</v>
      </c>
      <c r="E3" s="2">
        <v>42349</v>
      </c>
      <c r="F3" t="s">
        <v>10710</v>
      </c>
      <c r="G3">
        <v>1</v>
      </c>
      <c r="H3">
        <v>1</v>
      </c>
      <c r="I3">
        <v>0</v>
      </c>
      <c r="L3" t="s">
        <v>64</v>
      </c>
      <c r="M3" t="s">
        <v>589</v>
      </c>
      <c r="N3" t="s">
        <v>590</v>
      </c>
      <c r="O3" t="s">
        <v>66</v>
      </c>
      <c r="Q3">
        <v>25.6</v>
      </c>
      <c r="R3">
        <v>0</v>
      </c>
      <c r="S3">
        <v>25.6</v>
      </c>
      <c r="T3">
        <v>0</v>
      </c>
      <c r="U3">
        <v>0</v>
      </c>
      <c r="V3">
        <v>0</v>
      </c>
      <c r="X3">
        <v>0</v>
      </c>
      <c r="Y3" t="s">
        <v>67</v>
      </c>
      <c r="Z3" t="s">
        <v>19454</v>
      </c>
      <c r="AC3">
        <v>0</v>
      </c>
      <c r="AD3" t="s">
        <v>589</v>
      </c>
      <c r="AE3" t="s">
        <v>591</v>
      </c>
      <c r="AF3" t="s">
        <v>592</v>
      </c>
      <c r="AG3">
        <v>11</v>
      </c>
      <c r="AI3">
        <v>1853</v>
      </c>
      <c r="AJ3">
        <v>1861</v>
      </c>
      <c r="AK3" t="s">
        <v>593</v>
      </c>
      <c r="AL3" t="s">
        <v>594</v>
      </c>
      <c r="AM3" t="s">
        <v>595</v>
      </c>
    </row>
    <row r="4" spans="1:55" x14ac:dyDescent="0.25">
      <c r="A4" s="2">
        <v>42279</v>
      </c>
      <c r="B4" t="s">
        <v>19457</v>
      </c>
      <c r="C4" t="s">
        <v>19458</v>
      </c>
      <c r="D4" s="2">
        <v>42361</v>
      </c>
      <c r="E4" s="2">
        <v>42361</v>
      </c>
      <c r="F4" t="s">
        <v>10710</v>
      </c>
      <c r="G4">
        <v>1</v>
      </c>
      <c r="H4">
        <v>1</v>
      </c>
      <c r="I4">
        <v>0</v>
      </c>
      <c r="L4" t="s">
        <v>64</v>
      </c>
      <c r="M4" t="s">
        <v>589</v>
      </c>
      <c r="N4" t="s">
        <v>590</v>
      </c>
      <c r="O4" t="s">
        <v>66</v>
      </c>
      <c r="Q4">
        <v>51.2</v>
      </c>
      <c r="R4">
        <v>0</v>
      </c>
      <c r="S4">
        <v>51.2</v>
      </c>
      <c r="T4">
        <v>0</v>
      </c>
      <c r="U4">
        <v>0</v>
      </c>
      <c r="V4">
        <v>0</v>
      </c>
      <c r="X4">
        <v>0</v>
      </c>
      <c r="Y4" t="s">
        <v>67</v>
      </c>
      <c r="Z4" t="s">
        <v>19454</v>
      </c>
      <c r="AC4">
        <v>0</v>
      </c>
      <c r="AD4" t="s">
        <v>589</v>
      </c>
      <c r="AE4" t="s">
        <v>591</v>
      </c>
      <c r="AF4" t="s">
        <v>592</v>
      </c>
      <c r="AG4">
        <v>11</v>
      </c>
      <c r="AI4">
        <v>1853</v>
      </c>
      <c r="AJ4">
        <v>1861</v>
      </c>
      <c r="AK4" t="s">
        <v>593</v>
      </c>
      <c r="AL4" t="s">
        <v>594</v>
      </c>
      <c r="AM4" t="s">
        <v>595</v>
      </c>
    </row>
    <row r="5" spans="1:55" x14ac:dyDescent="0.25">
      <c r="A5" s="2">
        <v>42279</v>
      </c>
      <c r="B5" t="s">
        <v>19459</v>
      </c>
      <c r="C5" t="s">
        <v>19460</v>
      </c>
      <c r="D5" s="2">
        <v>42320</v>
      </c>
      <c r="E5" s="2">
        <v>42320</v>
      </c>
      <c r="F5" t="s">
        <v>10710</v>
      </c>
      <c r="G5">
        <v>1</v>
      </c>
      <c r="H5">
        <v>1</v>
      </c>
      <c r="I5">
        <v>0</v>
      </c>
      <c r="L5" t="s">
        <v>64</v>
      </c>
      <c r="M5" t="s">
        <v>589</v>
      </c>
      <c r="N5" t="s">
        <v>590</v>
      </c>
      <c r="O5" t="s">
        <v>66</v>
      </c>
      <c r="Q5">
        <v>19.2</v>
      </c>
      <c r="R5">
        <v>0</v>
      </c>
      <c r="S5">
        <v>19.2</v>
      </c>
      <c r="T5">
        <v>0</v>
      </c>
      <c r="U5">
        <v>0</v>
      </c>
      <c r="V5">
        <v>0</v>
      </c>
      <c r="X5">
        <v>0</v>
      </c>
      <c r="Y5" t="s">
        <v>67</v>
      </c>
      <c r="Z5" t="s">
        <v>19454</v>
      </c>
      <c r="AC5">
        <v>0</v>
      </c>
      <c r="AD5" t="s">
        <v>589</v>
      </c>
      <c r="AE5" t="s">
        <v>591</v>
      </c>
      <c r="AF5" t="s">
        <v>592</v>
      </c>
      <c r="AG5">
        <v>11</v>
      </c>
      <c r="AI5">
        <v>1853</v>
      </c>
      <c r="AJ5">
        <v>1861</v>
      </c>
      <c r="AK5" t="s">
        <v>593</v>
      </c>
      <c r="AL5" t="s">
        <v>594</v>
      </c>
      <c r="AM5" t="s">
        <v>595</v>
      </c>
    </row>
    <row r="6" spans="1:55" x14ac:dyDescent="0.25">
      <c r="A6" s="2">
        <v>42279</v>
      </c>
      <c r="B6" t="s">
        <v>19461</v>
      </c>
      <c r="C6" t="s">
        <v>19462</v>
      </c>
      <c r="D6" s="2">
        <v>42320</v>
      </c>
      <c r="E6" s="2">
        <v>42351</v>
      </c>
      <c r="F6" t="s">
        <v>19463</v>
      </c>
      <c r="G6">
        <v>0</v>
      </c>
      <c r="H6">
        <v>0</v>
      </c>
      <c r="I6">
        <v>0</v>
      </c>
      <c r="K6" t="s">
        <v>19464</v>
      </c>
      <c r="L6" t="s">
        <v>64</v>
      </c>
      <c r="M6" t="s">
        <v>802</v>
      </c>
      <c r="N6" t="s">
        <v>803</v>
      </c>
      <c r="Q6">
        <v>0</v>
      </c>
      <c r="R6">
        <v>0</v>
      </c>
      <c r="S6">
        <v>0</v>
      </c>
      <c r="T6">
        <v>0</v>
      </c>
      <c r="U6">
        <v>0</v>
      </c>
      <c r="V6">
        <v>0</v>
      </c>
      <c r="X6">
        <v>0</v>
      </c>
      <c r="Y6" t="s">
        <v>67</v>
      </c>
      <c r="Z6" t="s">
        <v>19465</v>
      </c>
      <c r="AA6" t="s">
        <v>82</v>
      </c>
      <c r="AB6" t="s">
        <v>423</v>
      </c>
      <c r="AC6">
        <v>0</v>
      </c>
      <c r="AD6" t="s">
        <v>802</v>
      </c>
      <c r="AE6" t="s">
        <v>806</v>
      </c>
      <c r="AF6" t="s">
        <v>807</v>
      </c>
      <c r="AG6">
        <v>33</v>
      </c>
      <c r="AI6">
        <v>2220</v>
      </c>
      <c r="AK6" t="s">
        <v>808</v>
      </c>
      <c r="AL6" t="s">
        <v>809</v>
      </c>
      <c r="AM6" t="s">
        <v>810</v>
      </c>
    </row>
    <row r="7" spans="1:55" x14ac:dyDescent="0.25">
      <c r="A7" s="2">
        <v>42279</v>
      </c>
      <c r="B7" t="s">
        <v>19466</v>
      </c>
      <c r="C7" t="s">
        <v>19467</v>
      </c>
      <c r="D7" s="2">
        <v>42300</v>
      </c>
      <c r="E7" s="2">
        <v>42300</v>
      </c>
      <c r="F7" t="s">
        <v>19468</v>
      </c>
      <c r="G7">
        <v>2</v>
      </c>
      <c r="H7">
        <v>0</v>
      </c>
      <c r="I7">
        <v>0</v>
      </c>
      <c r="J7" t="s">
        <v>19469</v>
      </c>
      <c r="K7" t="s">
        <v>19464</v>
      </c>
      <c r="L7" t="s">
        <v>64</v>
      </c>
      <c r="M7" t="s">
        <v>802</v>
      </c>
      <c r="N7" t="s">
        <v>803</v>
      </c>
      <c r="Q7">
        <v>0</v>
      </c>
      <c r="R7">
        <v>0</v>
      </c>
      <c r="S7">
        <v>0</v>
      </c>
      <c r="T7">
        <v>0</v>
      </c>
      <c r="U7">
        <v>0</v>
      </c>
      <c r="V7">
        <v>0</v>
      </c>
      <c r="X7">
        <v>0</v>
      </c>
      <c r="Y7" t="s">
        <v>67</v>
      </c>
      <c r="Z7" t="s">
        <v>19465</v>
      </c>
      <c r="AA7" t="s">
        <v>755</v>
      </c>
      <c r="AB7" t="s">
        <v>423</v>
      </c>
      <c r="AC7">
        <v>0</v>
      </c>
      <c r="AD7" t="s">
        <v>802</v>
      </c>
      <c r="AE7" t="s">
        <v>806</v>
      </c>
      <c r="AF7" t="s">
        <v>807</v>
      </c>
      <c r="AG7">
        <v>33</v>
      </c>
      <c r="AI7">
        <v>2220</v>
      </c>
      <c r="AK7" t="s">
        <v>808</v>
      </c>
      <c r="AL7" t="s">
        <v>809</v>
      </c>
      <c r="AM7" t="s">
        <v>810</v>
      </c>
    </row>
    <row r="8" spans="1:55" x14ac:dyDescent="0.25">
      <c r="A8" s="2">
        <v>42279</v>
      </c>
      <c r="B8" t="s">
        <v>19470</v>
      </c>
      <c r="C8" t="s">
        <v>19471</v>
      </c>
      <c r="D8" s="2">
        <v>42288</v>
      </c>
      <c r="E8" s="2">
        <v>42288</v>
      </c>
      <c r="F8" t="s">
        <v>19471</v>
      </c>
      <c r="G8">
        <v>4</v>
      </c>
      <c r="H8">
        <v>1</v>
      </c>
      <c r="I8">
        <v>0</v>
      </c>
      <c r="J8" t="s">
        <v>19472</v>
      </c>
      <c r="K8" t="s">
        <v>19464</v>
      </c>
      <c r="L8" t="s">
        <v>64</v>
      </c>
      <c r="M8" t="s">
        <v>953</v>
      </c>
      <c r="N8" t="s">
        <v>954</v>
      </c>
      <c r="Q8">
        <v>0</v>
      </c>
      <c r="R8">
        <v>23.69</v>
      </c>
      <c r="S8">
        <v>23.69</v>
      </c>
      <c r="T8">
        <v>0</v>
      </c>
      <c r="U8">
        <v>45</v>
      </c>
      <c r="V8">
        <v>45</v>
      </c>
      <c r="X8">
        <v>23.69</v>
      </c>
      <c r="Y8" s="2">
        <v>42278</v>
      </c>
      <c r="Z8" t="s">
        <v>68</v>
      </c>
      <c r="AA8" t="s">
        <v>82</v>
      </c>
      <c r="AB8" t="s">
        <v>297</v>
      </c>
      <c r="AC8">
        <v>45</v>
      </c>
      <c r="AD8" t="s">
        <v>953</v>
      </c>
      <c r="AE8" t="s">
        <v>955</v>
      </c>
      <c r="AF8" t="s">
        <v>956</v>
      </c>
      <c r="AG8">
        <v>309</v>
      </c>
      <c r="AI8">
        <v>2100</v>
      </c>
      <c r="AK8" t="s">
        <v>288</v>
      </c>
      <c r="AL8" t="s">
        <v>957</v>
      </c>
      <c r="AM8" t="s">
        <v>958</v>
      </c>
    </row>
    <row r="9" spans="1:55" x14ac:dyDescent="0.25">
      <c r="A9" s="2">
        <v>42279</v>
      </c>
      <c r="B9" t="s">
        <v>19473</v>
      </c>
      <c r="C9" t="s">
        <v>19474</v>
      </c>
      <c r="D9" s="2">
        <v>42322</v>
      </c>
      <c r="E9" s="2">
        <v>42322</v>
      </c>
      <c r="F9" t="s">
        <v>720</v>
      </c>
      <c r="G9">
        <v>4</v>
      </c>
      <c r="H9">
        <v>0</v>
      </c>
      <c r="I9">
        <v>0</v>
      </c>
      <c r="J9" t="s">
        <v>19475</v>
      </c>
      <c r="K9" t="s">
        <v>19464</v>
      </c>
      <c r="L9" t="s">
        <v>64</v>
      </c>
      <c r="M9" t="s">
        <v>93</v>
      </c>
      <c r="N9" t="s">
        <v>94</v>
      </c>
      <c r="Q9">
        <v>0</v>
      </c>
      <c r="R9">
        <v>0</v>
      </c>
      <c r="S9">
        <v>0</v>
      </c>
      <c r="T9">
        <v>0</v>
      </c>
      <c r="U9">
        <v>98.4</v>
      </c>
      <c r="V9">
        <v>0</v>
      </c>
      <c r="X9">
        <v>0</v>
      </c>
      <c r="Y9" t="s">
        <v>67</v>
      </c>
      <c r="Z9" t="s">
        <v>12981</v>
      </c>
      <c r="AA9" t="s">
        <v>5087</v>
      </c>
      <c r="AB9" t="s">
        <v>5088</v>
      </c>
      <c r="AC9">
        <v>98.4</v>
      </c>
      <c r="AD9" t="s">
        <v>93</v>
      </c>
      <c r="AE9" t="s">
        <v>97</v>
      </c>
      <c r="AF9" t="s">
        <v>98</v>
      </c>
      <c r="AG9">
        <v>35</v>
      </c>
      <c r="AI9">
        <v>9031</v>
      </c>
      <c r="AK9" t="s">
        <v>99</v>
      </c>
      <c r="AL9" t="s">
        <v>100</v>
      </c>
      <c r="AM9" t="s">
        <v>101</v>
      </c>
    </row>
    <row r="10" spans="1:55" x14ac:dyDescent="0.25">
      <c r="A10" s="2">
        <v>42279</v>
      </c>
      <c r="B10" t="s">
        <v>19476</v>
      </c>
      <c r="C10" t="s">
        <v>19477</v>
      </c>
      <c r="D10" s="2">
        <v>42282</v>
      </c>
      <c r="E10" s="2">
        <v>42282</v>
      </c>
      <c r="F10" t="s">
        <v>19478</v>
      </c>
      <c r="G10">
        <v>2</v>
      </c>
      <c r="H10">
        <v>0</v>
      </c>
      <c r="I10">
        <v>0</v>
      </c>
      <c r="J10" t="s">
        <v>19479</v>
      </c>
      <c r="K10" t="s">
        <v>19464</v>
      </c>
      <c r="L10" t="s">
        <v>64</v>
      </c>
      <c r="M10" t="s">
        <v>2146</v>
      </c>
      <c r="N10" t="s">
        <v>2147</v>
      </c>
      <c r="O10" t="s">
        <v>19480</v>
      </c>
      <c r="P10" t="s">
        <v>19481</v>
      </c>
      <c r="Q10">
        <v>0</v>
      </c>
      <c r="R10">
        <v>0</v>
      </c>
      <c r="S10">
        <v>0</v>
      </c>
      <c r="T10">
        <v>0</v>
      </c>
      <c r="U10">
        <v>13</v>
      </c>
      <c r="V10">
        <v>12</v>
      </c>
      <c r="W10" s="2">
        <v>42278</v>
      </c>
      <c r="X10">
        <v>0</v>
      </c>
      <c r="Y10" t="s">
        <v>67</v>
      </c>
      <c r="Z10" t="s">
        <v>68</v>
      </c>
      <c r="AA10" t="s">
        <v>4620</v>
      </c>
      <c r="AB10" t="s">
        <v>423</v>
      </c>
      <c r="AC10">
        <v>13</v>
      </c>
      <c r="AD10" t="s">
        <v>2146</v>
      </c>
      <c r="AE10" t="s">
        <v>2146</v>
      </c>
      <c r="AF10" t="s">
        <v>2148</v>
      </c>
      <c r="AG10">
        <v>19</v>
      </c>
      <c r="AI10">
        <v>1000</v>
      </c>
      <c r="AK10" t="s">
        <v>1509</v>
      </c>
      <c r="AM10" t="s">
        <v>2149</v>
      </c>
    </row>
    <row r="11" spans="1:55" x14ac:dyDescent="0.25">
      <c r="A11" s="2">
        <v>42278</v>
      </c>
      <c r="B11" t="s">
        <v>19482</v>
      </c>
      <c r="C11" t="s">
        <v>19474</v>
      </c>
      <c r="D11" s="2">
        <v>42322</v>
      </c>
      <c r="E11" s="2">
        <v>42322</v>
      </c>
      <c r="F11" t="s">
        <v>720</v>
      </c>
      <c r="G11">
        <v>4</v>
      </c>
      <c r="H11">
        <v>0</v>
      </c>
      <c r="I11">
        <v>0</v>
      </c>
      <c r="J11" t="s">
        <v>19483</v>
      </c>
      <c r="K11" t="s">
        <v>19464</v>
      </c>
      <c r="L11" t="s">
        <v>64</v>
      </c>
      <c r="M11" t="s">
        <v>142</v>
      </c>
      <c r="N11" t="s">
        <v>143</v>
      </c>
      <c r="Q11">
        <v>0</v>
      </c>
      <c r="R11">
        <v>0</v>
      </c>
      <c r="S11">
        <v>0</v>
      </c>
      <c r="T11">
        <v>0</v>
      </c>
      <c r="U11">
        <v>118.8</v>
      </c>
      <c r="V11">
        <v>66.400000000000006</v>
      </c>
      <c r="X11">
        <v>0</v>
      </c>
      <c r="Y11" t="s">
        <v>67</v>
      </c>
      <c r="Z11" t="s">
        <v>19465</v>
      </c>
      <c r="AA11" t="s">
        <v>5087</v>
      </c>
      <c r="AB11" t="s">
        <v>5088</v>
      </c>
      <c r="AC11">
        <v>118.8</v>
      </c>
      <c r="AD11" t="s">
        <v>142</v>
      </c>
      <c r="AE11" t="s">
        <v>144</v>
      </c>
      <c r="AF11" t="s">
        <v>145</v>
      </c>
      <c r="AG11">
        <v>110</v>
      </c>
      <c r="AI11">
        <v>2560</v>
      </c>
      <c r="AK11" t="s">
        <v>146</v>
      </c>
      <c r="AL11" t="s">
        <v>147</v>
      </c>
      <c r="AM11" t="s">
        <v>148</v>
      </c>
    </row>
    <row r="12" spans="1:55" x14ac:dyDescent="0.25">
      <c r="A12" s="2">
        <v>42278</v>
      </c>
      <c r="B12" t="s">
        <v>19484</v>
      </c>
      <c r="C12" t="s">
        <v>19485</v>
      </c>
      <c r="D12" s="2">
        <v>42293</v>
      </c>
      <c r="E12" s="2">
        <v>42293</v>
      </c>
      <c r="F12" t="s">
        <v>19486</v>
      </c>
      <c r="G12">
        <v>1</v>
      </c>
      <c r="H12">
        <v>1</v>
      </c>
      <c r="I12">
        <v>0</v>
      </c>
      <c r="K12" t="s">
        <v>19487</v>
      </c>
      <c r="L12" t="s">
        <v>64</v>
      </c>
      <c r="M12" t="s">
        <v>589</v>
      </c>
      <c r="N12" t="s">
        <v>590</v>
      </c>
      <c r="O12" t="s">
        <v>66</v>
      </c>
      <c r="Q12">
        <v>16.8</v>
      </c>
      <c r="R12">
        <v>5.04</v>
      </c>
      <c r="S12">
        <v>21.84</v>
      </c>
      <c r="T12">
        <v>0</v>
      </c>
      <c r="U12">
        <v>0</v>
      </c>
      <c r="V12">
        <v>0</v>
      </c>
      <c r="X12">
        <v>0</v>
      </c>
      <c r="Y12" t="s">
        <v>67</v>
      </c>
      <c r="Z12" t="s">
        <v>12981</v>
      </c>
      <c r="AA12" t="s">
        <v>610</v>
      </c>
      <c r="AC12">
        <v>0</v>
      </c>
      <c r="AD12" t="s">
        <v>589</v>
      </c>
      <c r="AE12" t="s">
        <v>591</v>
      </c>
      <c r="AF12" t="s">
        <v>592</v>
      </c>
      <c r="AG12">
        <v>11</v>
      </c>
      <c r="AI12">
        <v>1853</v>
      </c>
      <c r="AJ12">
        <v>1780</v>
      </c>
      <c r="AK12" t="s">
        <v>593</v>
      </c>
      <c r="AL12" t="s">
        <v>594</v>
      </c>
      <c r="AM12" t="s">
        <v>595</v>
      </c>
    </row>
    <row r="13" spans="1:55" x14ac:dyDescent="0.25">
      <c r="A13" s="2">
        <v>42278</v>
      </c>
      <c r="B13" t="s">
        <v>19488</v>
      </c>
      <c r="C13" t="s">
        <v>19489</v>
      </c>
      <c r="D13" s="2">
        <v>42278</v>
      </c>
      <c r="E13" s="2">
        <v>42551</v>
      </c>
      <c r="F13" t="s">
        <v>19490</v>
      </c>
      <c r="G13">
        <v>1</v>
      </c>
      <c r="H13">
        <v>0</v>
      </c>
      <c r="I13">
        <v>0</v>
      </c>
      <c r="K13" t="s">
        <v>19487</v>
      </c>
      <c r="L13" t="s">
        <v>64</v>
      </c>
      <c r="M13" t="s">
        <v>188</v>
      </c>
      <c r="N13" t="s">
        <v>189</v>
      </c>
      <c r="O13" t="s">
        <v>12886</v>
      </c>
      <c r="P13" t="s">
        <v>19491</v>
      </c>
      <c r="Q13">
        <v>320</v>
      </c>
      <c r="R13">
        <v>0</v>
      </c>
      <c r="S13">
        <v>320</v>
      </c>
      <c r="T13">
        <v>0</v>
      </c>
      <c r="U13">
        <v>0</v>
      </c>
      <c r="V13">
        <v>320</v>
      </c>
      <c r="W13" s="2">
        <v>42278</v>
      </c>
      <c r="X13">
        <v>0</v>
      </c>
      <c r="Y13" t="s">
        <v>67</v>
      </c>
      <c r="Z13" t="s">
        <v>68</v>
      </c>
      <c r="AA13" t="s">
        <v>500</v>
      </c>
      <c r="AC13">
        <v>0</v>
      </c>
      <c r="AD13" t="s">
        <v>188</v>
      </c>
      <c r="AE13" t="s">
        <v>190</v>
      </c>
      <c r="AF13" t="s">
        <v>191</v>
      </c>
      <c r="AG13">
        <v>1</v>
      </c>
      <c r="AI13">
        <v>3500</v>
      </c>
      <c r="AJ13">
        <v>3830</v>
      </c>
      <c r="AK13" t="s">
        <v>167</v>
      </c>
      <c r="AL13" t="s">
        <v>192</v>
      </c>
      <c r="AM13" t="s">
        <v>193</v>
      </c>
    </row>
    <row r="14" spans="1:55" x14ac:dyDescent="0.25">
      <c r="A14" s="2">
        <v>42278</v>
      </c>
      <c r="B14" t="s">
        <v>19492</v>
      </c>
      <c r="C14" t="s">
        <v>19493</v>
      </c>
      <c r="D14" s="2">
        <v>42294</v>
      </c>
      <c r="E14" s="2">
        <v>42294</v>
      </c>
      <c r="F14" t="s">
        <v>19494</v>
      </c>
      <c r="G14">
        <v>1</v>
      </c>
      <c r="H14">
        <v>1</v>
      </c>
      <c r="I14">
        <v>0</v>
      </c>
      <c r="J14" t="s">
        <v>19495</v>
      </c>
      <c r="K14" t="s">
        <v>19464</v>
      </c>
      <c r="L14" t="s">
        <v>64</v>
      </c>
      <c r="M14" t="s">
        <v>589</v>
      </c>
      <c r="N14" t="s">
        <v>590</v>
      </c>
      <c r="Q14">
        <v>0</v>
      </c>
      <c r="R14">
        <v>0</v>
      </c>
      <c r="S14">
        <v>0</v>
      </c>
      <c r="T14">
        <v>0</v>
      </c>
      <c r="U14">
        <v>10.8</v>
      </c>
      <c r="V14">
        <v>10.8</v>
      </c>
      <c r="X14">
        <v>0</v>
      </c>
      <c r="Y14" t="s">
        <v>67</v>
      </c>
      <c r="Z14" t="s">
        <v>68</v>
      </c>
      <c r="AA14" t="s">
        <v>422</v>
      </c>
      <c r="AB14" t="s">
        <v>423</v>
      </c>
      <c r="AC14">
        <v>10.8</v>
      </c>
      <c r="AD14" t="s">
        <v>589</v>
      </c>
      <c r="AE14" t="s">
        <v>591</v>
      </c>
      <c r="AF14" t="s">
        <v>592</v>
      </c>
      <c r="AG14">
        <v>11</v>
      </c>
      <c r="AI14">
        <v>1853</v>
      </c>
      <c r="AK14" t="s">
        <v>593</v>
      </c>
      <c r="AL14" t="s">
        <v>594</v>
      </c>
      <c r="AM14" t="s">
        <v>595</v>
      </c>
    </row>
    <row r="15" spans="1:55" x14ac:dyDescent="0.25">
      <c r="A15" s="2">
        <v>42278</v>
      </c>
      <c r="B15" t="s">
        <v>19496</v>
      </c>
      <c r="C15" t="s">
        <v>19497</v>
      </c>
      <c r="D15" s="2">
        <v>42395</v>
      </c>
      <c r="E15" s="2">
        <v>42395</v>
      </c>
      <c r="F15" t="s">
        <v>19498</v>
      </c>
      <c r="G15">
        <v>1</v>
      </c>
      <c r="H15">
        <v>0</v>
      </c>
      <c r="I15">
        <v>0</v>
      </c>
      <c r="J15" t="s">
        <v>19499</v>
      </c>
      <c r="K15" t="s">
        <v>19464</v>
      </c>
      <c r="L15" t="s">
        <v>64</v>
      </c>
      <c r="M15" t="s">
        <v>93</v>
      </c>
      <c r="N15" t="s">
        <v>94</v>
      </c>
      <c r="Q15">
        <v>0</v>
      </c>
      <c r="R15">
        <v>9.1199999999999992</v>
      </c>
      <c r="S15">
        <v>9.1199999999999992</v>
      </c>
      <c r="T15">
        <v>0</v>
      </c>
      <c r="U15">
        <v>9.6</v>
      </c>
      <c r="V15">
        <v>9.6</v>
      </c>
      <c r="X15">
        <v>0</v>
      </c>
      <c r="Y15" t="s">
        <v>67</v>
      </c>
      <c r="Z15" t="s">
        <v>19465</v>
      </c>
      <c r="AA15" t="s">
        <v>4620</v>
      </c>
      <c r="AB15" t="s">
        <v>725</v>
      </c>
      <c r="AC15">
        <v>9.6</v>
      </c>
      <c r="AD15" t="s">
        <v>93</v>
      </c>
      <c r="AE15" t="s">
        <v>97</v>
      </c>
      <c r="AF15" t="s">
        <v>98</v>
      </c>
      <c r="AG15">
        <v>35</v>
      </c>
      <c r="AI15">
        <v>9031</v>
      </c>
      <c r="AK15" t="s">
        <v>99</v>
      </c>
      <c r="AL15" t="s">
        <v>100</v>
      </c>
      <c r="AM15" t="s">
        <v>101</v>
      </c>
    </row>
    <row r="16" spans="1:55" x14ac:dyDescent="0.25">
      <c r="A16" s="2">
        <v>42278</v>
      </c>
      <c r="B16" t="s">
        <v>19500</v>
      </c>
      <c r="C16" t="s">
        <v>19501</v>
      </c>
      <c r="D16" s="2">
        <v>42316</v>
      </c>
      <c r="E16" s="2">
        <v>42316</v>
      </c>
      <c r="F16" t="s">
        <v>19498</v>
      </c>
      <c r="G16">
        <v>1</v>
      </c>
      <c r="H16">
        <v>0</v>
      </c>
      <c r="I16">
        <v>0</v>
      </c>
      <c r="J16" t="s">
        <v>19502</v>
      </c>
      <c r="K16" t="s">
        <v>19464</v>
      </c>
      <c r="L16" t="s">
        <v>64</v>
      </c>
      <c r="M16" t="s">
        <v>93</v>
      </c>
      <c r="N16" t="s">
        <v>94</v>
      </c>
      <c r="Q16">
        <v>0</v>
      </c>
      <c r="R16">
        <v>9.1199999999999992</v>
      </c>
      <c r="S16">
        <v>9.1199999999999992</v>
      </c>
      <c r="T16">
        <v>0</v>
      </c>
      <c r="U16">
        <v>9.6</v>
      </c>
      <c r="V16">
        <v>9.6</v>
      </c>
      <c r="X16">
        <v>0</v>
      </c>
      <c r="Y16" t="s">
        <v>67</v>
      </c>
      <c r="Z16" t="s">
        <v>19465</v>
      </c>
      <c r="AA16" t="s">
        <v>4620</v>
      </c>
      <c r="AB16" t="s">
        <v>725</v>
      </c>
      <c r="AC16">
        <v>9.6</v>
      </c>
      <c r="AD16" t="s">
        <v>93</v>
      </c>
      <c r="AE16" t="s">
        <v>97</v>
      </c>
      <c r="AF16" t="s">
        <v>98</v>
      </c>
      <c r="AG16">
        <v>35</v>
      </c>
      <c r="AI16">
        <v>9031</v>
      </c>
      <c r="AK16" t="s">
        <v>99</v>
      </c>
      <c r="AL16" t="s">
        <v>100</v>
      </c>
      <c r="AM16" t="s">
        <v>101</v>
      </c>
    </row>
    <row r="17" spans="1:39" x14ac:dyDescent="0.25">
      <c r="A17" s="2">
        <v>42278</v>
      </c>
      <c r="B17" t="s">
        <v>19503</v>
      </c>
      <c r="C17" t="s">
        <v>19504</v>
      </c>
      <c r="D17" s="2">
        <v>42278</v>
      </c>
      <c r="E17" s="2">
        <v>42551</v>
      </c>
      <c r="F17" t="s">
        <v>2069</v>
      </c>
      <c r="G17">
        <v>1</v>
      </c>
      <c r="H17">
        <v>0</v>
      </c>
      <c r="I17">
        <v>0</v>
      </c>
      <c r="K17" t="s">
        <v>19487</v>
      </c>
      <c r="L17" t="s">
        <v>64</v>
      </c>
      <c r="M17" t="s">
        <v>1042</v>
      </c>
      <c r="N17" t="s">
        <v>1043</v>
      </c>
      <c r="O17" t="s">
        <v>66</v>
      </c>
      <c r="Q17">
        <v>34</v>
      </c>
      <c r="R17">
        <v>0</v>
      </c>
      <c r="S17">
        <v>34</v>
      </c>
      <c r="T17">
        <v>0</v>
      </c>
      <c r="U17">
        <v>0</v>
      </c>
      <c r="V17">
        <v>34</v>
      </c>
      <c r="W17" s="2">
        <v>42278</v>
      </c>
      <c r="X17">
        <v>0</v>
      </c>
      <c r="Y17" t="s">
        <v>67</v>
      </c>
      <c r="Z17" t="s">
        <v>68</v>
      </c>
      <c r="AA17" t="s">
        <v>500</v>
      </c>
      <c r="AC17">
        <v>0</v>
      </c>
      <c r="AD17" t="s">
        <v>1042</v>
      </c>
      <c r="AE17" t="s">
        <v>1044</v>
      </c>
      <c r="AF17" t="s">
        <v>1045</v>
      </c>
      <c r="AG17">
        <v>10</v>
      </c>
      <c r="AI17">
        <v>1560</v>
      </c>
      <c r="AJ17">
        <v>1560</v>
      </c>
      <c r="AK17" t="s">
        <v>573</v>
      </c>
      <c r="AL17" t="s">
        <v>1046</v>
      </c>
      <c r="AM17" t="s">
        <v>1047</v>
      </c>
    </row>
    <row r="18" spans="1:39" x14ac:dyDescent="0.25">
      <c r="A18" s="2">
        <v>42278</v>
      </c>
      <c r="B18" t="s">
        <v>19505</v>
      </c>
      <c r="C18" t="s">
        <v>19504</v>
      </c>
      <c r="D18" s="2">
        <v>42279</v>
      </c>
      <c r="E18" s="2">
        <v>42551</v>
      </c>
      <c r="F18" t="s">
        <v>19506</v>
      </c>
      <c r="G18">
        <v>1</v>
      </c>
      <c r="H18">
        <v>0</v>
      </c>
      <c r="I18">
        <v>0</v>
      </c>
      <c r="K18" t="s">
        <v>19487</v>
      </c>
      <c r="L18" t="s">
        <v>64</v>
      </c>
      <c r="M18" t="s">
        <v>1042</v>
      </c>
      <c r="N18" t="s">
        <v>1043</v>
      </c>
      <c r="O18" t="s">
        <v>66</v>
      </c>
      <c r="Q18">
        <v>60</v>
      </c>
      <c r="R18">
        <v>0</v>
      </c>
      <c r="S18">
        <v>60</v>
      </c>
      <c r="T18">
        <v>0</v>
      </c>
      <c r="U18">
        <v>0</v>
      </c>
      <c r="V18">
        <v>60</v>
      </c>
      <c r="W18" s="2">
        <v>42278</v>
      </c>
      <c r="X18">
        <v>0</v>
      </c>
      <c r="Y18" t="s">
        <v>67</v>
      </c>
      <c r="Z18" t="s">
        <v>68</v>
      </c>
      <c r="AA18" t="s">
        <v>500</v>
      </c>
      <c r="AC18">
        <v>0</v>
      </c>
      <c r="AD18" t="s">
        <v>1042</v>
      </c>
      <c r="AE18" t="s">
        <v>1044</v>
      </c>
      <c r="AF18" t="s">
        <v>1045</v>
      </c>
      <c r="AG18">
        <v>10</v>
      </c>
      <c r="AI18">
        <v>1560</v>
      </c>
      <c r="AJ18">
        <v>1560</v>
      </c>
      <c r="AK18" t="s">
        <v>573</v>
      </c>
      <c r="AL18" t="s">
        <v>1046</v>
      </c>
      <c r="AM18" t="s">
        <v>1047</v>
      </c>
    </row>
    <row r="19" spans="1:39" x14ac:dyDescent="0.25">
      <c r="A19" s="2">
        <v>42277</v>
      </c>
      <c r="B19" t="s">
        <v>19507</v>
      </c>
      <c r="C19" t="s">
        <v>19508</v>
      </c>
      <c r="D19" s="2">
        <v>42313</v>
      </c>
      <c r="E19" s="2">
        <v>42313</v>
      </c>
      <c r="F19" t="s">
        <v>19494</v>
      </c>
      <c r="G19">
        <v>1</v>
      </c>
      <c r="H19">
        <v>1</v>
      </c>
      <c r="I19">
        <v>0</v>
      </c>
      <c r="J19" t="s">
        <v>19479</v>
      </c>
      <c r="K19" t="s">
        <v>19509</v>
      </c>
      <c r="L19" t="s">
        <v>64</v>
      </c>
      <c r="M19" t="s">
        <v>589</v>
      </c>
      <c r="N19" t="s">
        <v>590</v>
      </c>
      <c r="Q19">
        <v>0</v>
      </c>
      <c r="R19">
        <v>0</v>
      </c>
      <c r="S19">
        <v>0</v>
      </c>
      <c r="T19">
        <v>0</v>
      </c>
      <c r="U19">
        <v>8.6999999999999993</v>
      </c>
      <c r="V19">
        <v>8.6999999999999993</v>
      </c>
      <c r="X19">
        <v>0</v>
      </c>
      <c r="Y19" t="s">
        <v>67</v>
      </c>
      <c r="Z19" t="s">
        <v>81</v>
      </c>
      <c r="AA19" t="s">
        <v>422</v>
      </c>
      <c r="AB19" t="s">
        <v>8073</v>
      </c>
      <c r="AC19">
        <v>8.6999999999999993</v>
      </c>
      <c r="AD19" t="s">
        <v>589</v>
      </c>
      <c r="AE19" t="s">
        <v>591</v>
      </c>
      <c r="AF19" t="s">
        <v>592</v>
      </c>
      <c r="AG19">
        <v>11</v>
      </c>
      <c r="AI19">
        <v>1853</v>
      </c>
      <c r="AK19" t="s">
        <v>593</v>
      </c>
      <c r="AL19" t="s">
        <v>594</v>
      </c>
      <c r="AM19" t="s">
        <v>595</v>
      </c>
    </row>
    <row r="20" spans="1:39" x14ac:dyDescent="0.25">
      <c r="A20" s="2">
        <v>42277</v>
      </c>
      <c r="B20" t="s">
        <v>19510</v>
      </c>
      <c r="C20" t="s">
        <v>19511</v>
      </c>
      <c r="D20" s="2">
        <v>42277</v>
      </c>
      <c r="E20" s="2">
        <v>42551</v>
      </c>
      <c r="F20" t="s">
        <v>19512</v>
      </c>
      <c r="G20">
        <v>1</v>
      </c>
      <c r="H20">
        <v>0</v>
      </c>
      <c r="I20">
        <v>0</v>
      </c>
      <c r="K20" t="s">
        <v>19487</v>
      </c>
      <c r="L20" t="s">
        <v>64</v>
      </c>
      <c r="M20" t="s">
        <v>13136</v>
      </c>
      <c r="N20" t="s">
        <v>13137</v>
      </c>
      <c r="O20" t="s">
        <v>66</v>
      </c>
      <c r="Q20">
        <v>150.4</v>
      </c>
      <c r="R20">
        <v>0</v>
      </c>
      <c r="S20">
        <v>150.4</v>
      </c>
      <c r="T20">
        <v>0</v>
      </c>
      <c r="U20">
        <v>0</v>
      </c>
      <c r="V20">
        <v>0</v>
      </c>
      <c r="X20">
        <v>0</v>
      </c>
      <c r="Y20" t="s">
        <v>67</v>
      </c>
      <c r="Z20" t="s">
        <v>12981</v>
      </c>
      <c r="AA20" t="s">
        <v>500</v>
      </c>
      <c r="AC20">
        <v>0</v>
      </c>
      <c r="AD20" t="s">
        <v>13136</v>
      </c>
      <c r="AE20" t="s">
        <v>13138</v>
      </c>
      <c r="AF20" t="s">
        <v>9449</v>
      </c>
      <c r="AG20" t="s">
        <v>9450</v>
      </c>
      <c r="AH20">
        <v>4</v>
      </c>
      <c r="AI20">
        <v>8400</v>
      </c>
      <c r="AJ20">
        <v>8450</v>
      </c>
      <c r="AK20" t="s">
        <v>4300</v>
      </c>
      <c r="AL20" t="s">
        <v>13139</v>
      </c>
      <c r="AM20" t="s">
        <v>13140</v>
      </c>
    </row>
    <row r="21" spans="1:39" x14ac:dyDescent="0.25">
      <c r="A21" s="2">
        <v>42277</v>
      </c>
      <c r="B21" t="s">
        <v>19513</v>
      </c>
      <c r="C21" t="s">
        <v>19514</v>
      </c>
      <c r="D21" s="2">
        <v>42277</v>
      </c>
      <c r="E21" s="2">
        <v>42551</v>
      </c>
      <c r="F21" t="s">
        <v>19515</v>
      </c>
      <c r="G21">
        <v>1</v>
      </c>
      <c r="H21">
        <v>0</v>
      </c>
      <c r="I21">
        <v>0</v>
      </c>
      <c r="K21" t="s">
        <v>19487</v>
      </c>
      <c r="L21" t="s">
        <v>64</v>
      </c>
      <c r="M21" t="s">
        <v>13136</v>
      </c>
      <c r="N21" t="s">
        <v>13137</v>
      </c>
      <c r="O21" t="s">
        <v>13144</v>
      </c>
      <c r="P21" t="s">
        <v>13145</v>
      </c>
      <c r="Q21">
        <v>52</v>
      </c>
      <c r="R21">
        <v>0</v>
      </c>
      <c r="S21">
        <v>52</v>
      </c>
      <c r="T21">
        <v>0</v>
      </c>
      <c r="U21">
        <v>0</v>
      </c>
      <c r="V21">
        <v>52</v>
      </c>
      <c r="W21" s="2">
        <v>42278</v>
      </c>
      <c r="X21">
        <v>0</v>
      </c>
      <c r="Y21" t="s">
        <v>67</v>
      </c>
      <c r="Z21" t="s">
        <v>68</v>
      </c>
      <c r="AA21" t="s">
        <v>492</v>
      </c>
      <c r="AC21">
        <v>0</v>
      </c>
      <c r="AD21" t="s">
        <v>13136</v>
      </c>
      <c r="AE21" t="s">
        <v>13138</v>
      </c>
      <c r="AF21" t="s">
        <v>9449</v>
      </c>
      <c r="AG21" t="s">
        <v>9450</v>
      </c>
      <c r="AH21">
        <v>4</v>
      </c>
      <c r="AI21">
        <v>8400</v>
      </c>
      <c r="AJ21">
        <v>8450</v>
      </c>
      <c r="AK21" t="s">
        <v>4300</v>
      </c>
      <c r="AL21" t="s">
        <v>13139</v>
      </c>
      <c r="AM21" t="s">
        <v>13140</v>
      </c>
    </row>
    <row r="22" spans="1:39" x14ac:dyDescent="0.25">
      <c r="A22" s="2">
        <v>42277</v>
      </c>
      <c r="B22" t="s">
        <v>19516</v>
      </c>
      <c r="C22" t="s">
        <v>19517</v>
      </c>
      <c r="D22" s="2">
        <v>42388</v>
      </c>
      <c r="E22" s="2">
        <v>42388</v>
      </c>
      <c r="F22" t="s">
        <v>19518</v>
      </c>
      <c r="G22">
        <v>2</v>
      </c>
      <c r="H22">
        <v>0</v>
      </c>
      <c r="I22">
        <v>0</v>
      </c>
      <c r="J22" t="s">
        <v>19519</v>
      </c>
      <c r="K22" t="s">
        <v>19464</v>
      </c>
      <c r="L22" t="s">
        <v>64</v>
      </c>
      <c r="M22" t="s">
        <v>188</v>
      </c>
      <c r="N22" t="s">
        <v>189</v>
      </c>
      <c r="Q22">
        <v>0</v>
      </c>
      <c r="R22">
        <v>0</v>
      </c>
      <c r="S22">
        <v>0</v>
      </c>
      <c r="T22">
        <v>0</v>
      </c>
      <c r="U22">
        <v>4</v>
      </c>
      <c r="V22">
        <v>4</v>
      </c>
      <c r="X22">
        <v>0</v>
      </c>
      <c r="Y22" t="s">
        <v>67</v>
      </c>
      <c r="Z22" t="s">
        <v>68</v>
      </c>
      <c r="AA22" t="s">
        <v>422</v>
      </c>
      <c r="AB22" t="s">
        <v>423</v>
      </c>
      <c r="AC22">
        <v>4</v>
      </c>
      <c r="AD22" t="s">
        <v>188</v>
      </c>
      <c r="AE22" t="s">
        <v>190</v>
      </c>
      <c r="AF22" t="s">
        <v>191</v>
      </c>
      <c r="AG22">
        <v>1</v>
      </c>
      <c r="AI22">
        <v>3500</v>
      </c>
      <c r="AK22" t="s">
        <v>167</v>
      </c>
      <c r="AL22" t="s">
        <v>192</v>
      </c>
      <c r="AM22" t="s">
        <v>193</v>
      </c>
    </row>
    <row r="23" spans="1:39" x14ac:dyDescent="0.25">
      <c r="A23" s="2">
        <v>42277</v>
      </c>
      <c r="B23" t="s">
        <v>19520</v>
      </c>
      <c r="C23" t="s">
        <v>19517</v>
      </c>
      <c r="D23" s="2">
        <v>42343</v>
      </c>
      <c r="E23" s="2">
        <v>42343</v>
      </c>
      <c r="F23" t="s">
        <v>19518</v>
      </c>
      <c r="G23">
        <v>2</v>
      </c>
      <c r="H23">
        <v>0</v>
      </c>
      <c r="I23">
        <v>0</v>
      </c>
      <c r="J23" t="s">
        <v>19519</v>
      </c>
      <c r="K23" t="s">
        <v>19464</v>
      </c>
      <c r="L23" t="s">
        <v>64</v>
      </c>
      <c r="M23" t="s">
        <v>188</v>
      </c>
      <c r="N23" t="s">
        <v>189</v>
      </c>
      <c r="Q23">
        <v>0</v>
      </c>
      <c r="R23">
        <v>0</v>
      </c>
      <c r="S23">
        <v>0</v>
      </c>
      <c r="T23">
        <v>0</v>
      </c>
      <c r="U23">
        <v>10</v>
      </c>
      <c r="V23">
        <v>4</v>
      </c>
      <c r="X23">
        <v>0</v>
      </c>
      <c r="Y23" t="s">
        <v>67</v>
      </c>
      <c r="Z23" t="s">
        <v>68</v>
      </c>
      <c r="AA23" t="s">
        <v>422</v>
      </c>
      <c r="AB23" t="s">
        <v>423</v>
      </c>
      <c r="AC23">
        <v>4</v>
      </c>
      <c r="AD23" t="s">
        <v>188</v>
      </c>
      <c r="AE23" t="s">
        <v>190</v>
      </c>
      <c r="AF23" t="s">
        <v>191</v>
      </c>
      <c r="AG23">
        <v>1</v>
      </c>
      <c r="AI23">
        <v>3500</v>
      </c>
      <c r="AK23" t="s">
        <v>167</v>
      </c>
      <c r="AL23" t="s">
        <v>192</v>
      </c>
      <c r="AM23" t="s">
        <v>193</v>
      </c>
    </row>
    <row r="24" spans="1:39" x14ac:dyDescent="0.25">
      <c r="A24" s="2">
        <v>42277</v>
      </c>
      <c r="B24" t="s">
        <v>19521</v>
      </c>
      <c r="C24" t="s">
        <v>19517</v>
      </c>
      <c r="D24" s="2">
        <v>42382</v>
      </c>
      <c r="E24" s="2">
        <v>42382</v>
      </c>
      <c r="F24" t="s">
        <v>19518</v>
      </c>
      <c r="G24">
        <v>2</v>
      </c>
      <c r="H24">
        <v>0</v>
      </c>
      <c r="I24">
        <v>0</v>
      </c>
      <c r="J24" t="s">
        <v>19519</v>
      </c>
      <c r="K24" t="s">
        <v>19464</v>
      </c>
      <c r="L24" t="s">
        <v>64</v>
      </c>
      <c r="M24" t="s">
        <v>188</v>
      </c>
      <c r="N24" t="s">
        <v>189</v>
      </c>
      <c r="Q24">
        <v>0</v>
      </c>
      <c r="R24">
        <v>0</v>
      </c>
      <c r="S24">
        <v>0</v>
      </c>
      <c r="T24">
        <v>0</v>
      </c>
      <c r="U24">
        <v>4</v>
      </c>
      <c r="V24">
        <v>4</v>
      </c>
      <c r="X24">
        <v>0</v>
      </c>
      <c r="Y24" t="s">
        <v>67</v>
      </c>
      <c r="Z24" t="s">
        <v>68</v>
      </c>
      <c r="AA24" t="s">
        <v>422</v>
      </c>
      <c r="AB24" t="s">
        <v>423</v>
      </c>
      <c r="AC24">
        <v>4</v>
      </c>
      <c r="AD24" t="s">
        <v>188</v>
      </c>
      <c r="AE24" t="s">
        <v>190</v>
      </c>
      <c r="AF24" t="s">
        <v>191</v>
      </c>
      <c r="AG24">
        <v>1</v>
      </c>
      <c r="AI24">
        <v>3500</v>
      </c>
      <c r="AK24" t="s">
        <v>167</v>
      </c>
      <c r="AL24" t="s">
        <v>192</v>
      </c>
      <c r="AM24" t="s">
        <v>193</v>
      </c>
    </row>
    <row r="25" spans="1:39" x14ac:dyDescent="0.25">
      <c r="A25" s="2">
        <v>42277</v>
      </c>
      <c r="B25" t="s">
        <v>19522</v>
      </c>
      <c r="C25" t="s">
        <v>19517</v>
      </c>
      <c r="D25" s="2">
        <v>42317</v>
      </c>
      <c r="E25" s="2">
        <v>42317</v>
      </c>
      <c r="F25" t="s">
        <v>19518</v>
      </c>
      <c r="G25">
        <v>2</v>
      </c>
      <c r="H25">
        <v>0</v>
      </c>
      <c r="I25">
        <v>0</v>
      </c>
      <c r="J25" t="s">
        <v>19519</v>
      </c>
      <c r="K25" t="s">
        <v>19464</v>
      </c>
      <c r="L25" t="s">
        <v>64</v>
      </c>
      <c r="M25" t="s">
        <v>188</v>
      </c>
      <c r="N25" t="s">
        <v>189</v>
      </c>
      <c r="Q25">
        <v>0</v>
      </c>
      <c r="R25">
        <v>0</v>
      </c>
      <c r="S25">
        <v>0</v>
      </c>
      <c r="T25">
        <v>0</v>
      </c>
      <c r="U25">
        <v>4</v>
      </c>
      <c r="V25">
        <v>4</v>
      </c>
      <c r="X25">
        <v>0</v>
      </c>
      <c r="Y25" t="s">
        <v>67</v>
      </c>
      <c r="Z25" t="s">
        <v>68</v>
      </c>
      <c r="AA25" t="s">
        <v>422</v>
      </c>
      <c r="AB25" t="s">
        <v>423</v>
      </c>
      <c r="AC25">
        <v>4</v>
      </c>
      <c r="AD25" t="s">
        <v>188</v>
      </c>
      <c r="AE25" t="s">
        <v>190</v>
      </c>
      <c r="AF25" t="s">
        <v>191</v>
      </c>
      <c r="AG25">
        <v>1</v>
      </c>
      <c r="AI25">
        <v>3500</v>
      </c>
      <c r="AK25" t="s">
        <v>167</v>
      </c>
      <c r="AL25" t="s">
        <v>192</v>
      </c>
      <c r="AM25" t="s">
        <v>193</v>
      </c>
    </row>
    <row r="26" spans="1:39" x14ac:dyDescent="0.25">
      <c r="A26" s="2">
        <v>42277</v>
      </c>
      <c r="B26" t="s">
        <v>19523</v>
      </c>
      <c r="C26" t="s">
        <v>19517</v>
      </c>
      <c r="D26" s="2">
        <v>42445</v>
      </c>
      <c r="E26" s="2">
        <v>42445</v>
      </c>
      <c r="F26" t="s">
        <v>19518</v>
      </c>
      <c r="G26">
        <v>2</v>
      </c>
      <c r="H26">
        <v>0</v>
      </c>
      <c r="I26">
        <v>0</v>
      </c>
      <c r="J26" t="s">
        <v>19519</v>
      </c>
      <c r="K26" t="s">
        <v>19464</v>
      </c>
      <c r="L26" t="s">
        <v>64</v>
      </c>
      <c r="M26" t="s">
        <v>188</v>
      </c>
      <c r="N26" t="s">
        <v>189</v>
      </c>
      <c r="Q26">
        <v>0</v>
      </c>
      <c r="R26">
        <v>0</v>
      </c>
      <c r="S26">
        <v>0</v>
      </c>
      <c r="T26">
        <v>0</v>
      </c>
      <c r="U26">
        <v>4</v>
      </c>
      <c r="V26">
        <v>4</v>
      </c>
      <c r="X26">
        <v>0</v>
      </c>
      <c r="Y26" t="s">
        <v>67</v>
      </c>
      <c r="Z26" t="s">
        <v>81</v>
      </c>
      <c r="AA26" t="s">
        <v>422</v>
      </c>
      <c r="AB26" t="s">
        <v>423</v>
      </c>
      <c r="AC26">
        <v>4</v>
      </c>
      <c r="AD26" t="s">
        <v>188</v>
      </c>
      <c r="AE26" t="s">
        <v>190</v>
      </c>
      <c r="AF26" t="s">
        <v>191</v>
      </c>
      <c r="AG26">
        <v>1</v>
      </c>
      <c r="AI26">
        <v>3500</v>
      </c>
      <c r="AK26" t="s">
        <v>167</v>
      </c>
      <c r="AL26" t="s">
        <v>192</v>
      </c>
      <c r="AM26" t="s">
        <v>193</v>
      </c>
    </row>
    <row r="27" spans="1:39" x14ac:dyDescent="0.25">
      <c r="A27" s="2">
        <v>42277</v>
      </c>
      <c r="B27" t="s">
        <v>19524</v>
      </c>
      <c r="C27" t="s">
        <v>19517</v>
      </c>
      <c r="D27" s="2">
        <v>42419</v>
      </c>
      <c r="E27" s="2">
        <v>42419</v>
      </c>
      <c r="F27" t="s">
        <v>19518</v>
      </c>
      <c r="G27">
        <v>2</v>
      </c>
      <c r="H27">
        <v>0</v>
      </c>
      <c r="I27">
        <v>0</v>
      </c>
      <c r="J27" t="s">
        <v>19519</v>
      </c>
      <c r="K27" t="s">
        <v>19464</v>
      </c>
      <c r="L27" t="s">
        <v>64</v>
      </c>
      <c r="M27" t="s">
        <v>188</v>
      </c>
      <c r="N27" t="s">
        <v>189</v>
      </c>
      <c r="Q27">
        <v>0</v>
      </c>
      <c r="R27">
        <v>0</v>
      </c>
      <c r="S27">
        <v>0</v>
      </c>
      <c r="T27">
        <v>0</v>
      </c>
      <c r="U27">
        <v>4</v>
      </c>
      <c r="V27">
        <v>4</v>
      </c>
      <c r="X27">
        <v>0</v>
      </c>
      <c r="Y27" t="s">
        <v>67</v>
      </c>
      <c r="Z27" t="s">
        <v>68</v>
      </c>
      <c r="AA27" t="s">
        <v>422</v>
      </c>
      <c r="AB27" t="s">
        <v>423</v>
      </c>
      <c r="AC27">
        <v>4</v>
      </c>
      <c r="AD27" t="s">
        <v>188</v>
      </c>
      <c r="AE27" t="s">
        <v>190</v>
      </c>
      <c r="AF27" t="s">
        <v>191</v>
      </c>
      <c r="AG27">
        <v>1</v>
      </c>
      <c r="AI27">
        <v>3500</v>
      </c>
      <c r="AK27" t="s">
        <v>167</v>
      </c>
      <c r="AL27" t="s">
        <v>192</v>
      </c>
      <c r="AM27" t="s">
        <v>193</v>
      </c>
    </row>
    <row r="28" spans="1:39" x14ac:dyDescent="0.25">
      <c r="A28" s="2">
        <v>42277</v>
      </c>
      <c r="B28" t="s">
        <v>19525</v>
      </c>
      <c r="C28" t="s">
        <v>19517</v>
      </c>
      <c r="D28" s="2">
        <v>42500</v>
      </c>
      <c r="E28" s="2">
        <v>42500</v>
      </c>
      <c r="F28" t="s">
        <v>19518</v>
      </c>
      <c r="G28">
        <v>2</v>
      </c>
      <c r="H28">
        <v>0</v>
      </c>
      <c r="I28">
        <v>0</v>
      </c>
      <c r="J28" t="s">
        <v>19519</v>
      </c>
      <c r="K28" t="s">
        <v>19464</v>
      </c>
      <c r="L28" t="s">
        <v>64</v>
      </c>
      <c r="M28" t="s">
        <v>188</v>
      </c>
      <c r="N28" t="s">
        <v>189</v>
      </c>
      <c r="Q28">
        <v>0</v>
      </c>
      <c r="R28">
        <v>0</v>
      </c>
      <c r="S28">
        <v>0</v>
      </c>
      <c r="T28">
        <v>0</v>
      </c>
      <c r="U28">
        <v>4</v>
      </c>
      <c r="V28">
        <v>4</v>
      </c>
      <c r="X28">
        <v>0</v>
      </c>
      <c r="Y28" t="s">
        <v>67</v>
      </c>
      <c r="Z28" t="s">
        <v>68</v>
      </c>
      <c r="AA28" t="s">
        <v>422</v>
      </c>
      <c r="AB28" t="s">
        <v>423</v>
      </c>
      <c r="AC28">
        <v>4</v>
      </c>
      <c r="AD28" t="s">
        <v>188</v>
      </c>
      <c r="AE28" t="s">
        <v>190</v>
      </c>
      <c r="AF28" t="s">
        <v>191</v>
      </c>
      <c r="AG28">
        <v>1</v>
      </c>
      <c r="AI28">
        <v>3500</v>
      </c>
      <c r="AK28" t="s">
        <v>167</v>
      </c>
      <c r="AL28" t="s">
        <v>192</v>
      </c>
      <c r="AM28" t="s">
        <v>193</v>
      </c>
    </row>
    <row r="29" spans="1:39" x14ac:dyDescent="0.25">
      <c r="A29" s="2">
        <v>42277</v>
      </c>
      <c r="B29" t="s">
        <v>19526</v>
      </c>
      <c r="C29" t="s">
        <v>19517</v>
      </c>
      <c r="D29" s="2">
        <v>42483</v>
      </c>
      <c r="E29" s="2">
        <v>42483</v>
      </c>
      <c r="F29" t="s">
        <v>19518</v>
      </c>
      <c r="G29">
        <v>2</v>
      </c>
      <c r="H29">
        <v>0</v>
      </c>
      <c r="I29">
        <v>0</v>
      </c>
      <c r="J29" t="s">
        <v>19519</v>
      </c>
      <c r="K29" t="s">
        <v>19464</v>
      </c>
      <c r="L29" t="s">
        <v>64</v>
      </c>
      <c r="M29" t="s">
        <v>188</v>
      </c>
      <c r="N29" t="s">
        <v>189</v>
      </c>
      <c r="Q29">
        <v>0</v>
      </c>
      <c r="R29">
        <v>0</v>
      </c>
      <c r="S29">
        <v>0</v>
      </c>
      <c r="T29">
        <v>0</v>
      </c>
      <c r="U29">
        <v>4</v>
      </c>
      <c r="V29">
        <v>4</v>
      </c>
      <c r="X29">
        <v>0</v>
      </c>
      <c r="Y29" t="s">
        <v>67</v>
      </c>
      <c r="Z29" t="s">
        <v>68</v>
      </c>
      <c r="AA29" t="s">
        <v>422</v>
      </c>
      <c r="AB29" t="s">
        <v>423</v>
      </c>
      <c r="AC29">
        <v>4</v>
      </c>
      <c r="AD29" t="s">
        <v>188</v>
      </c>
      <c r="AE29" t="s">
        <v>190</v>
      </c>
      <c r="AF29" t="s">
        <v>191</v>
      </c>
      <c r="AG29">
        <v>1</v>
      </c>
      <c r="AI29">
        <v>3500</v>
      </c>
      <c r="AK29" t="s">
        <v>167</v>
      </c>
      <c r="AL29" t="s">
        <v>192</v>
      </c>
      <c r="AM29" t="s">
        <v>193</v>
      </c>
    </row>
    <row r="30" spans="1:39" x14ac:dyDescent="0.25">
      <c r="A30" s="2">
        <v>42277</v>
      </c>
      <c r="B30" t="s">
        <v>19527</v>
      </c>
      <c r="C30" t="s">
        <v>19517</v>
      </c>
      <c r="D30" s="2">
        <v>42481</v>
      </c>
      <c r="E30" s="2">
        <v>42481</v>
      </c>
      <c r="F30" t="s">
        <v>19518</v>
      </c>
      <c r="G30">
        <v>2</v>
      </c>
      <c r="H30">
        <v>0</v>
      </c>
      <c r="I30">
        <v>0</v>
      </c>
      <c r="J30" t="s">
        <v>19519</v>
      </c>
      <c r="K30" t="s">
        <v>19464</v>
      </c>
      <c r="L30" t="s">
        <v>64</v>
      </c>
      <c r="M30" t="s">
        <v>188</v>
      </c>
      <c r="N30" t="s">
        <v>189</v>
      </c>
      <c r="Q30">
        <v>0</v>
      </c>
      <c r="R30">
        <v>0</v>
      </c>
      <c r="S30">
        <v>0</v>
      </c>
      <c r="T30">
        <v>0</v>
      </c>
      <c r="U30">
        <v>4</v>
      </c>
      <c r="V30">
        <v>4</v>
      </c>
      <c r="X30">
        <v>0</v>
      </c>
      <c r="Y30" t="s">
        <v>67</v>
      </c>
      <c r="Z30" t="s">
        <v>68</v>
      </c>
      <c r="AA30" t="s">
        <v>422</v>
      </c>
      <c r="AB30" t="s">
        <v>423</v>
      </c>
      <c r="AC30">
        <v>4</v>
      </c>
      <c r="AD30" t="s">
        <v>188</v>
      </c>
      <c r="AE30" t="s">
        <v>190</v>
      </c>
      <c r="AF30" t="s">
        <v>191</v>
      </c>
      <c r="AG30">
        <v>1</v>
      </c>
      <c r="AI30">
        <v>3500</v>
      </c>
      <c r="AK30" t="s">
        <v>167</v>
      </c>
      <c r="AL30" t="s">
        <v>192</v>
      </c>
      <c r="AM30" t="s">
        <v>193</v>
      </c>
    </row>
    <row r="31" spans="1:39" x14ac:dyDescent="0.25">
      <c r="A31" s="2">
        <v>42277</v>
      </c>
      <c r="B31" t="s">
        <v>19528</v>
      </c>
      <c r="C31" t="s">
        <v>19517</v>
      </c>
      <c r="D31" s="2">
        <v>42285</v>
      </c>
      <c r="E31" s="2">
        <v>42285</v>
      </c>
      <c r="F31" t="s">
        <v>19518</v>
      </c>
      <c r="G31">
        <v>1</v>
      </c>
      <c r="H31">
        <v>0</v>
      </c>
      <c r="I31">
        <v>0</v>
      </c>
      <c r="J31" t="s">
        <v>19529</v>
      </c>
      <c r="K31" t="s">
        <v>19464</v>
      </c>
      <c r="L31" t="s">
        <v>64</v>
      </c>
      <c r="M31" t="s">
        <v>188</v>
      </c>
      <c r="N31" t="s">
        <v>189</v>
      </c>
      <c r="Q31">
        <v>0</v>
      </c>
      <c r="R31">
        <v>0</v>
      </c>
      <c r="S31">
        <v>0</v>
      </c>
      <c r="T31">
        <v>0</v>
      </c>
      <c r="U31">
        <v>2</v>
      </c>
      <c r="V31">
        <v>2</v>
      </c>
      <c r="X31">
        <v>0</v>
      </c>
      <c r="Y31" t="s">
        <v>67</v>
      </c>
      <c r="Z31" t="s">
        <v>68</v>
      </c>
      <c r="AA31" t="s">
        <v>422</v>
      </c>
      <c r="AB31" t="s">
        <v>423</v>
      </c>
      <c r="AC31">
        <v>2</v>
      </c>
      <c r="AD31" t="s">
        <v>188</v>
      </c>
      <c r="AE31" t="s">
        <v>190</v>
      </c>
      <c r="AF31" t="s">
        <v>191</v>
      </c>
      <c r="AG31">
        <v>1</v>
      </c>
      <c r="AI31">
        <v>3500</v>
      </c>
      <c r="AK31" t="s">
        <v>167</v>
      </c>
      <c r="AL31" t="s">
        <v>192</v>
      </c>
      <c r="AM31" t="s">
        <v>193</v>
      </c>
    </row>
    <row r="32" spans="1:39" x14ac:dyDescent="0.25">
      <c r="A32" s="2">
        <v>42277</v>
      </c>
      <c r="B32" t="s">
        <v>19530</v>
      </c>
      <c r="C32" t="s">
        <v>19531</v>
      </c>
      <c r="D32" s="2">
        <v>42277</v>
      </c>
      <c r="E32" s="2">
        <v>42277</v>
      </c>
      <c r="F32" t="s">
        <v>19532</v>
      </c>
      <c r="G32">
        <v>0</v>
      </c>
      <c r="H32">
        <v>0</v>
      </c>
      <c r="I32">
        <v>0</v>
      </c>
      <c r="K32" t="s">
        <v>19487</v>
      </c>
      <c r="L32" t="s">
        <v>64</v>
      </c>
      <c r="M32" t="s">
        <v>2039</v>
      </c>
      <c r="N32" t="s">
        <v>2040</v>
      </c>
      <c r="O32" t="s">
        <v>19533</v>
      </c>
      <c r="P32" t="s">
        <v>19534</v>
      </c>
      <c r="Q32">
        <v>180</v>
      </c>
      <c r="R32">
        <v>0</v>
      </c>
      <c r="S32">
        <v>180</v>
      </c>
      <c r="T32">
        <v>0</v>
      </c>
      <c r="U32">
        <v>0</v>
      </c>
      <c r="V32">
        <v>0</v>
      </c>
      <c r="X32">
        <v>0</v>
      </c>
      <c r="Y32" t="s">
        <v>67</v>
      </c>
      <c r="Z32" t="s">
        <v>12981</v>
      </c>
      <c r="AA32" t="s">
        <v>500</v>
      </c>
      <c r="AC32">
        <v>0</v>
      </c>
      <c r="AD32" t="s">
        <v>2039</v>
      </c>
      <c r="AE32" t="s">
        <v>2041</v>
      </c>
      <c r="AF32" t="s">
        <v>2042</v>
      </c>
      <c r="AG32">
        <v>1314</v>
      </c>
      <c r="AI32">
        <v>3570</v>
      </c>
      <c r="AJ32">
        <v>3890</v>
      </c>
      <c r="AK32" t="s">
        <v>4</v>
      </c>
      <c r="AL32" t="s">
        <v>2043</v>
      </c>
      <c r="AM32" t="s">
        <v>2044</v>
      </c>
    </row>
    <row r="33" spans="1:39" x14ac:dyDescent="0.25">
      <c r="A33" s="2">
        <v>42277</v>
      </c>
      <c r="B33" t="s">
        <v>19535</v>
      </c>
      <c r="C33" t="s">
        <v>19517</v>
      </c>
      <c r="D33" s="2">
        <v>42390</v>
      </c>
      <c r="E33" s="2">
        <v>42390</v>
      </c>
      <c r="F33" t="s">
        <v>19518</v>
      </c>
      <c r="G33">
        <v>2</v>
      </c>
      <c r="H33">
        <v>0</v>
      </c>
      <c r="I33">
        <v>0</v>
      </c>
      <c r="J33" t="s">
        <v>19519</v>
      </c>
      <c r="K33" t="s">
        <v>19464</v>
      </c>
      <c r="L33" t="s">
        <v>64</v>
      </c>
      <c r="M33" t="s">
        <v>188</v>
      </c>
      <c r="N33" t="s">
        <v>189</v>
      </c>
      <c r="Q33">
        <v>0</v>
      </c>
      <c r="R33">
        <v>0</v>
      </c>
      <c r="S33">
        <v>0</v>
      </c>
      <c r="T33">
        <v>0</v>
      </c>
      <c r="U33">
        <v>4</v>
      </c>
      <c r="V33">
        <v>4</v>
      </c>
      <c r="X33">
        <v>0</v>
      </c>
      <c r="Y33" t="s">
        <v>67</v>
      </c>
      <c r="Z33" t="s">
        <v>68</v>
      </c>
      <c r="AA33" t="s">
        <v>422</v>
      </c>
      <c r="AB33" t="s">
        <v>423</v>
      </c>
      <c r="AC33">
        <v>4</v>
      </c>
      <c r="AD33" t="s">
        <v>188</v>
      </c>
      <c r="AE33" t="s">
        <v>190</v>
      </c>
      <c r="AF33" t="s">
        <v>191</v>
      </c>
      <c r="AG33">
        <v>1</v>
      </c>
      <c r="AI33">
        <v>3500</v>
      </c>
      <c r="AK33" t="s">
        <v>167</v>
      </c>
      <c r="AL33" t="s">
        <v>192</v>
      </c>
      <c r="AM33" t="s">
        <v>193</v>
      </c>
    </row>
    <row r="34" spans="1:39" x14ac:dyDescent="0.25">
      <c r="A34" s="2">
        <v>42277</v>
      </c>
      <c r="B34" t="s">
        <v>19536</v>
      </c>
      <c r="C34" t="s">
        <v>19517</v>
      </c>
      <c r="D34" s="2">
        <v>42326</v>
      </c>
      <c r="E34" s="2">
        <v>42326</v>
      </c>
      <c r="F34" t="s">
        <v>19518</v>
      </c>
      <c r="G34">
        <v>2</v>
      </c>
      <c r="H34">
        <v>0</v>
      </c>
      <c r="I34">
        <v>0</v>
      </c>
      <c r="J34" t="s">
        <v>19519</v>
      </c>
      <c r="K34" t="s">
        <v>19464</v>
      </c>
      <c r="L34" t="s">
        <v>64</v>
      </c>
      <c r="M34" t="s">
        <v>188</v>
      </c>
      <c r="N34" t="s">
        <v>189</v>
      </c>
      <c r="Q34">
        <v>0</v>
      </c>
      <c r="R34">
        <v>0</v>
      </c>
      <c r="S34">
        <v>0</v>
      </c>
      <c r="T34">
        <v>0</v>
      </c>
      <c r="U34">
        <v>4</v>
      </c>
      <c r="V34">
        <v>4</v>
      </c>
      <c r="X34">
        <v>0</v>
      </c>
      <c r="Y34" t="s">
        <v>67</v>
      </c>
      <c r="Z34" t="s">
        <v>68</v>
      </c>
      <c r="AA34" t="s">
        <v>422</v>
      </c>
      <c r="AB34" t="s">
        <v>423</v>
      </c>
      <c r="AC34">
        <v>4</v>
      </c>
      <c r="AD34" t="s">
        <v>188</v>
      </c>
      <c r="AE34" t="s">
        <v>190</v>
      </c>
      <c r="AF34" t="s">
        <v>191</v>
      </c>
      <c r="AG34">
        <v>1</v>
      </c>
      <c r="AI34">
        <v>3500</v>
      </c>
      <c r="AK34" t="s">
        <v>167</v>
      </c>
      <c r="AL34" t="s">
        <v>192</v>
      </c>
      <c r="AM34" t="s">
        <v>193</v>
      </c>
    </row>
    <row r="35" spans="1:39" x14ac:dyDescent="0.25">
      <c r="A35" s="2">
        <v>42277</v>
      </c>
      <c r="B35" t="s">
        <v>19537</v>
      </c>
      <c r="C35" t="s">
        <v>19517</v>
      </c>
      <c r="D35" s="2">
        <v>42514</v>
      </c>
      <c r="E35" s="2">
        <v>42514</v>
      </c>
      <c r="F35" t="s">
        <v>19518</v>
      </c>
      <c r="G35">
        <v>2</v>
      </c>
      <c r="H35">
        <v>0</v>
      </c>
      <c r="I35">
        <v>0</v>
      </c>
      <c r="J35" t="s">
        <v>19519</v>
      </c>
      <c r="K35" t="s">
        <v>19464</v>
      </c>
      <c r="L35" t="s">
        <v>64</v>
      </c>
      <c r="M35" t="s">
        <v>188</v>
      </c>
      <c r="N35" t="s">
        <v>189</v>
      </c>
      <c r="Q35">
        <v>0</v>
      </c>
      <c r="R35">
        <v>0</v>
      </c>
      <c r="S35">
        <v>0</v>
      </c>
      <c r="T35">
        <v>0</v>
      </c>
      <c r="U35">
        <v>4</v>
      </c>
      <c r="V35">
        <v>4</v>
      </c>
      <c r="X35">
        <v>0</v>
      </c>
      <c r="Y35" t="s">
        <v>67</v>
      </c>
      <c r="Z35" t="s">
        <v>68</v>
      </c>
      <c r="AA35" t="s">
        <v>422</v>
      </c>
      <c r="AB35" t="s">
        <v>423</v>
      </c>
      <c r="AC35">
        <v>4</v>
      </c>
      <c r="AD35" t="s">
        <v>188</v>
      </c>
      <c r="AE35" t="s">
        <v>190</v>
      </c>
      <c r="AF35" t="s">
        <v>191</v>
      </c>
      <c r="AG35">
        <v>1</v>
      </c>
      <c r="AI35">
        <v>3500</v>
      </c>
      <c r="AK35" t="s">
        <v>167</v>
      </c>
      <c r="AL35" t="s">
        <v>192</v>
      </c>
      <c r="AM35" t="s">
        <v>193</v>
      </c>
    </row>
    <row r="36" spans="1:39" x14ac:dyDescent="0.25">
      <c r="A36" s="2">
        <v>42277</v>
      </c>
      <c r="B36" t="s">
        <v>19538</v>
      </c>
      <c r="C36" t="s">
        <v>19517</v>
      </c>
      <c r="D36" s="2">
        <v>42444</v>
      </c>
      <c r="E36" s="2">
        <v>42444</v>
      </c>
      <c r="F36" t="s">
        <v>19518</v>
      </c>
      <c r="G36">
        <v>1</v>
      </c>
      <c r="H36">
        <v>0</v>
      </c>
      <c r="I36">
        <v>0</v>
      </c>
      <c r="J36" t="s">
        <v>19529</v>
      </c>
      <c r="K36" t="s">
        <v>19464</v>
      </c>
      <c r="L36" t="s">
        <v>64</v>
      </c>
      <c r="M36" t="s">
        <v>188</v>
      </c>
      <c r="N36" t="s">
        <v>189</v>
      </c>
      <c r="Q36">
        <v>0</v>
      </c>
      <c r="R36">
        <v>0</v>
      </c>
      <c r="S36">
        <v>0</v>
      </c>
      <c r="T36">
        <v>0</v>
      </c>
      <c r="U36">
        <v>2</v>
      </c>
      <c r="V36">
        <v>2</v>
      </c>
      <c r="X36">
        <v>0</v>
      </c>
      <c r="Y36" t="s">
        <v>67</v>
      </c>
      <c r="Z36" t="s">
        <v>68</v>
      </c>
      <c r="AA36" t="s">
        <v>422</v>
      </c>
      <c r="AB36" t="s">
        <v>423</v>
      </c>
      <c r="AC36">
        <v>2</v>
      </c>
      <c r="AD36" t="s">
        <v>188</v>
      </c>
      <c r="AE36" t="s">
        <v>190</v>
      </c>
      <c r="AF36" t="s">
        <v>191</v>
      </c>
      <c r="AG36">
        <v>1</v>
      </c>
      <c r="AI36">
        <v>3500</v>
      </c>
      <c r="AK36" t="s">
        <v>167</v>
      </c>
      <c r="AL36" t="s">
        <v>192</v>
      </c>
      <c r="AM36" t="s">
        <v>193</v>
      </c>
    </row>
    <row r="37" spans="1:39" x14ac:dyDescent="0.25">
      <c r="A37" s="2">
        <v>42277</v>
      </c>
      <c r="B37" t="s">
        <v>19539</v>
      </c>
      <c r="C37" t="s">
        <v>19517</v>
      </c>
      <c r="D37" s="2">
        <v>42320</v>
      </c>
      <c r="E37" s="2">
        <v>42320</v>
      </c>
      <c r="F37" t="s">
        <v>19518</v>
      </c>
      <c r="G37">
        <v>1</v>
      </c>
      <c r="H37">
        <v>0</v>
      </c>
      <c r="I37">
        <v>0</v>
      </c>
      <c r="J37" t="s">
        <v>19529</v>
      </c>
      <c r="K37" t="s">
        <v>19464</v>
      </c>
      <c r="L37" t="s">
        <v>64</v>
      </c>
      <c r="M37" t="s">
        <v>188</v>
      </c>
      <c r="N37" t="s">
        <v>189</v>
      </c>
      <c r="Q37">
        <v>0</v>
      </c>
      <c r="R37">
        <v>0</v>
      </c>
      <c r="S37">
        <v>0</v>
      </c>
      <c r="T37">
        <v>0</v>
      </c>
      <c r="U37">
        <v>2</v>
      </c>
      <c r="V37">
        <v>2</v>
      </c>
      <c r="X37">
        <v>0</v>
      </c>
      <c r="Y37" t="s">
        <v>67</v>
      </c>
      <c r="Z37" t="s">
        <v>68</v>
      </c>
      <c r="AA37" t="s">
        <v>422</v>
      </c>
      <c r="AB37" t="s">
        <v>423</v>
      </c>
      <c r="AC37">
        <v>2</v>
      </c>
      <c r="AD37" t="s">
        <v>188</v>
      </c>
      <c r="AE37" t="s">
        <v>190</v>
      </c>
      <c r="AF37" t="s">
        <v>191</v>
      </c>
      <c r="AG37">
        <v>1</v>
      </c>
      <c r="AI37">
        <v>3500</v>
      </c>
      <c r="AK37" t="s">
        <v>167</v>
      </c>
      <c r="AL37" t="s">
        <v>192</v>
      </c>
      <c r="AM37" t="s">
        <v>193</v>
      </c>
    </row>
    <row r="38" spans="1:39" x14ac:dyDescent="0.25">
      <c r="A38" s="2">
        <v>42277</v>
      </c>
      <c r="B38" t="s">
        <v>19540</v>
      </c>
      <c r="C38" t="s">
        <v>19517</v>
      </c>
      <c r="D38" s="2">
        <v>42463</v>
      </c>
      <c r="E38" s="2">
        <v>42463</v>
      </c>
      <c r="F38" t="s">
        <v>19518</v>
      </c>
      <c r="G38">
        <v>1</v>
      </c>
      <c r="H38">
        <v>0</v>
      </c>
      <c r="I38">
        <v>0</v>
      </c>
      <c r="J38" t="s">
        <v>19529</v>
      </c>
      <c r="K38" t="s">
        <v>19464</v>
      </c>
      <c r="L38" t="s">
        <v>64</v>
      </c>
      <c r="M38" t="s">
        <v>188</v>
      </c>
      <c r="N38" t="s">
        <v>189</v>
      </c>
      <c r="Q38">
        <v>0</v>
      </c>
      <c r="R38">
        <v>0</v>
      </c>
      <c r="S38">
        <v>0</v>
      </c>
      <c r="T38">
        <v>0</v>
      </c>
      <c r="U38">
        <v>2</v>
      </c>
      <c r="V38">
        <v>2</v>
      </c>
      <c r="X38">
        <v>0</v>
      </c>
      <c r="Y38" t="s">
        <v>67</v>
      </c>
      <c r="Z38" t="s">
        <v>12981</v>
      </c>
      <c r="AA38" t="s">
        <v>422</v>
      </c>
      <c r="AB38" t="s">
        <v>423</v>
      </c>
      <c r="AC38">
        <v>2</v>
      </c>
      <c r="AD38" t="s">
        <v>188</v>
      </c>
      <c r="AE38" t="s">
        <v>190</v>
      </c>
      <c r="AF38" t="s">
        <v>191</v>
      </c>
      <c r="AG38">
        <v>1</v>
      </c>
      <c r="AI38">
        <v>3500</v>
      </c>
      <c r="AK38" t="s">
        <v>167</v>
      </c>
      <c r="AL38" t="s">
        <v>192</v>
      </c>
      <c r="AM38" t="s">
        <v>193</v>
      </c>
    </row>
    <row r="39" spans="1:39" x14ac:dyDescent="0.25">
      <c r="A39" s="2">
        <v>42277</v>
      </c>
      <c r="B39" t="s">
        <v>19541</v>
      </c>
      <c r="C39" t="s">
        <v>19517</v>
      </c>
      <c r="D39" s="2">
        <v>42341</v>
      </c>
      <c r="E39" s="2">
        <v>42341</v>
      </c>
      <c r="F39" t="s">
        <v>19518</v>
      </c>
      <c r="G39">
        <v>1</v>
      </c>
      <c r="H39">
        <v>0</v>
      </c>
      <c r="I39">
        <v>0</v>
      </c>
      <c r="J39" t="s">
        <v>19529</v>
      </c>
      <c r="K39" t="s">
        <v>19464</v>
      </c>
      <c r="L39" t="s">
        <v>64</v>
      </c>
      <c r="M39" t="s">
        <v>188</v>
      </c>
      <c r="N39" t="s">
        <v>189</v>
      </c>
      <c r="Q39">
        <v>0</v>
      </c>
      <c r="R39">
        <v>0</v>
      </c>
      <c r="S39">
        <v>0</v>
      </c>
      <c r="T39">
        <v>0</v>
      </c>
      <c r="U39">
        <v>2</v>
      </c>
      <c r="V39">
        <v>2</v>
      </c>
      <c r="X39">
        <v>0</v>
      </c>
      <c r="Y39" t="s">
        <v>67</v>
      </c>
      <c r="Z39" t="s">
        <v>68</v>
      </c>
      <c r="AA39" t="s">
        <v>422</v>
      </c>
      <c r="AB39" t="s">
        <v>423</v>
      </c>
      <c r="AC39">
        <v>2</v>
      </c>
      <c r="AD39" t="s">
        <v>188</v>
      </c>
      <c r="AE39" t="s">
        <v>190</v>
      </c>
      <c r="AF39" t="s">
        <v>191</v>
      </c>
      <c r="AG39">
        <v>1</v>
      </c>
      <c r="AI39">
        <v>3500</v>
      </c>
      <c r="AK39" t="s">
        <v>167</v>
      </c>
      <c r="AL39" t="s">
        <v>192</v>
      </c>
      <c r="AM39" t="s">
        <v>193</v>
      </c>
    </row>
    <row r="40" spans="1:39" x14ac:dyDescent="0.25">
      <c r="A40" s="2">
        <v>42277</v>
      </c>
      <c r="B40" t="s">
        <v>19542</v>
      </c>
      <c r="C40" t="s">
        <v>19517</v>
      </c>
      <c r="D40" s="2">
        <v>42290</v>
      </c>
      <c r="E40" s="2">
        <v>42290</v>
      </c>
      <c r="F40" t="s">
        <v>19518</v>
      </c>
      <c r="G40">
        <v>1</v>
      </c>
      <c r="H40">
        <v>0</v>
      </c>
      <c r="I40">
        <v>0</v>
      </c>
      <c r="J40" t="s">
        <v>19529</v>
      </c>
      <c r="K40" t="s">
        <v>19464</v>
      </c>
      <c r="L40" t="s">
        <v>64</v>
      </c>
      <c r="M40" t="s">
        <v>188</v>
      </c>
      <c r="N40" t="s">
        <v>189</v>
      </c>
      <c r="Q40">
        <v>0</v>
      </c>
      <c r="R40">
        <v>0</v>
      </c>
      <c r="S40">
        <v>0</v>
      </c>
      <c r="T40">
        <v>0</v>
      </c>
      <c r="U40">
        <v>2</v>
      </c>
      <c r="V40">
        <v>2</v>
      </c>
      <c r="X40">
        <v>0</v>
      </c>
      <c r="Y40" t="s">
        <v>67</v>
      </c>
      <c r="Z40" t="s">
        <v>68</v>
      </c>
      <c r="AA40" t="s">
        <v>422</v>
      </c>
      <c r="AB40" t="s">
        <v>423</v>
      </c>
      <c r="AC40">
        <v>2</v>
      </c>
      <c r="AD40" t="s">
        <v>188</v>
      </c>
      <c r="AE40" t="s">
        <v>190</v>
      </c>
      <c r="AF40" t="s">
        <v>191</v>
      </c>
      <c r="AG40">
        <v>1</v>
      </c>
      <c r="AI40">
        <v>3500</v>
      </c>
      <c r="AK40" t="s">
        <v>167</v>
      </c>
      <c r="AL40" t="s">
        <v>192</v>
      </c>
      <c r="AM40" t="s">
        <v>193</v>
      </c>
    </row>
    <row r="41" spans="1:39" x14ac:dyDescent="0.25">
      <c r="A41" s="2">
        <v>42277</v>
      </c>
      <c r="B41" t="s">
        <v>19543</v>
      </c>
      <c r="C41" t="s">
        <v>19517</v>
      </c>
      <c r="D41" s="2">
        <v>42474</v>
      </c>
      <c r="E41" s="2">
        <v>42474</v>
      </c>
      <c r="F41" t="s">
        <v>19518</v>
      </c>
      <c r="G41">
        <v>1</v>
      </c>
      <c r="H41">
        <v>0</v>
      </c>
      <c r="I41">
        <v>0</v>
      </c>
      <c r="J41" t="s">
        <v>19529</v>
      </c>
      <c r="K41" t="s">
        <v>19464</v>
      </c>
      <c r="L41" t="s">
        <v>64</v>
      </c>
      <c r="M41" t="s">
        <v>188</v>
      </c>
      <c r="N41" t="s">
        <v>189</v>
      </c>
      <c r="Q41">
        <v>0</v>
      </c>
      <c r="R41">
        <v>0</v>
      </c>
      <c r="S41">
        <v>0</v>
      </c>
      <c r="T41">
        <v>0</v>
      </c>
      <c r="U41">
        <v>2</v>
      </c>
      <c r="V41">
        <v>2</v>
      </c>
      <c r="X41">
        <v>0</v>
      </c>
      <c r="Y41" t="s">
        <v>67</v>
      </c>
      <c r="Z41" t="s">
        <v>68</v>
      </c>
      <c r="AA41" t="s">
        <v>422</v>
      </c>
      <c r="AB41" t="s">
        <v>423</v>
      </c>
      <c r="AC41">
        <v>2</v>
      </c>
      <c r="AD41" t="s">
        <v>188</v>
      </c>
      <c r="AE41" t="s">
        <v>190</v>
      </c>
      <c r="AF41" t="s">
        <v>191</v>
      </c>
      <c r="AG41">
        <v>1</v>
      </c>
      <c r="AI41">
        <v>3500</v>
      </c>
      <c r="AK41" t="s">
        <v>167</v>
      </c>
      <c r="AL41" t="s">
        <v>192</v>
      </c>
      <c r="AM41" t="s">
        <v>193</v>
      </c>
    </row>
    <row r="42" spans="1:39" x14ac:dyDescent="0.25">
      <c r="A42" s="2">
        <v>42277</v>
      </c>
      <c r="B42" t="s">
        <v>19544</v>
      </c>
      <c r="C42" t="s">
        <v>19517</v>
      </c>
      <c r="D42" s="2">
        <v>42334</v>
      </c>
      <c r="E42" s="2">
        <v>42334</v>
      </c>
      <c r="F42" t="s">
        <v>19518</v>
      </c>
      <c r="G42">
        <v>1</v>
      </c>
      <c r="H42">
        <v>0</v>
      </c>
      <c r="I42">
        <v>0</v>
      </c>
      <c r="J42" t="s">
        <v>19529</v>
      </c>
      <c r="K42" t="s">
        <v>19464</v>
      </c>
      <c r="L42" t="s">
        <v>64</v>
      </c>
      <c r="M42" t="s">
        <v>188</v>
      </c>
      <c r="N42" t="s">
        <v>189</v>
      </c>
      <c r="Q42">
        <v>0</v>
      </c>
      <c r="R42">
        <v>0</v>
      </c>
      <c r="S42">
        <v>0</v>
      </c>
      <c r="T42">
        <v>0</v>
      </c>
      <c r="U42">
        <v>2</v>
      </c>
      <c r="V42">
        <v>2</v>
      </c>
      <c r="X42">
        <v>0</v>
      </c>
      <c r="Y42" t="s">
        <v>67</v>
      </c>
      <c r="Z42" t="s">
        <v>68</v>
      </c>
      <c r="AA42" t="s">
        <v>422</v>
      </c>
      <c r="AB42" t="s">
        <v>423</v>
      </c>
      <c r="AC42">
        <v>2</v>
      </c>
      <c r="AD42" t="s">
        <v>188</v>
      </c>
      <c r="AE42" t="s">
        <v>190</v>
      </c>
      <c r="AF42" t="s">
        <v>191</v>
      </c>
      <c r="AG42">
        <v>1</v>
      </c>
      <c r="AI42">
        <v>3500</v>
      </c>
      <c r="AK42" t="s">
        <v>167</v>
      </c>
      <c r="AL42" t="s">
        <v>192</v>
      </c>
      <c r="AM42" t="s">
        <v>193</v>
      </c>
    </row>
    <row r="43" spans="1:39" x14ac:dyDescent="0.25">
      <c r="A43" s="2">
        <v>42277</v>
      </c>
      <c r="B43" t="s">
        <v>19545</v>
      </c>
      <c r="C43" t="s">
        <v>19517</v>
      </c>
      <c r="D43" s="2">
        <v>42298</v>
      </c>
      <c r="E43" s="2">
        <v>42298</v>
      </c>
      <c r="F43" t="s">
        <v>19518</v>
      </c>
      <c r="G43">
        <v>1</v>
      </c>
      <c r="H43">
        <v>0</v>
      </c>
      <c r="I43">
        <v>0</v>
      </c>
      <c r="J43" t="s">
        <v>19529</v>
      </c>
      <c r="K43" t="s">
        <v>19464</v>
      </c>
      <c r="L43" t="s">
        <v>64</v>
      </c>
      <c r="M43" t="s">
        <v>188</v>
      </c>
      <c r="N43" t="s">
        <v>189</v>
      </c>
      <c r="Q43">
        <v>0</v>
      </c>
      <c r="R43">
        <v>0</v>
      </c>
      <c r="S43">
        <v>0</v>
      </c>
      <c r="T43">
        <v>0</v>
      </c>
      <c r="U43">
        <v>2</v>
      </c>
      <c r="V43">
        <v>2</v>
      </c>
      <c r="X43">
        <v>0</v>
      </c>
      <c r="Y43" t="s">
        <v>67</v>
      </c>
      <c r="Z43" t="s">
        <v>68</v>
      </c>
      <c r="AA43" t="s">
        <v>422</v>
      </c>
      <c r="AB43" t="s">
        <v>423</v>
      </c>
      <c r="AC43">
        <v>2</v>
      </c>
      <c r="AD43" t="s">
        <v>188</v>
      </c>
      <c r="AE43" t="s">
        <v>190</v>
      </c>
      <c r="AF43" t="s">
        <v>191</v>
      </c>
      <c r="AG43">
        <v>1</v>
      </c>
      <c r="AI43">
        <v>3500</v>
      </c>
      <c r="AK43" t="s">
        <v>167</v>
      </c>
      <c r="AL43" t="s">
        <v>192</v>
      </c>
      <c r="AM43" t="s">
        <v>193</v>
      </c>
    </row>
    <row r="44" spans="1:39" x14ac:dyDescent="0.25">
      <c r="A44" s="2">
        <v>42277</v>
      </c>
      <c r="B44" t="s">
        <v>19546</v>
      </c>
      <c r="C44" t="s">
        <v>2202</v>
      </c>
      <c r="D44" s="2">
        <v>42277</v>
      </c>
      <c r="E44" s="2">
        <v>42613</v>
      </c>
      <c r="F44" t="s">
        <v>2203</v>
      </c>
      <c r="G44">
        <v>1</v>
      </c>
      <c r="H44">
        <v>0</v>
      </c>
      <c r="I44">
        <v>0</v>
      </c>
      <c r="K44" t="s">
        <v>19487</v>
      </c>
      <c r="L44" t="s">
        <v>64</v>
      </c>
      <c r="M44" t="s">
        <v>79</v>
      </c>
      <c r="N44" t="s">
        <v>80</v>
      </c>
      <c r="O44" t="s">
        <v>66</v>
      </c>
      <c r="Q44">
        <v>24</v>
      </c>
      <c r="R44">
        <v>0</v>
      </c>
      <c r="S44">
        <v>24</v>
      </c>
      <c r="T44">
        <v>0</v>
      </c>
      <c r="U44">
        <v>0</v>
      </c>
      <c r="V44">
        <v>0</v>
      </c>
      <c r="X44">
        <v>0</v>
      </c>
      <c r="Y44" t="s">
        <v>67</v>
      </c>
      <c r="Z44" t="s">
        <v>12981</v>
      </c>
      <c r="AA44" t="s">
        <v>1674</v>
      </c>
      <c r="AC44">
        <v>0</v>
      </c>
      <c r="AD44" t="s">
        <v>79</v>
      </c>
      <c r="AE44" t="s">
        <v>84</v>
      </c>
      <c r="AF44" t="s">
        <v>85</v>
      </c>
      <c r="AG44">
        <v>49</v>
      </c>
      <c r="AI44">
        <v>9041</v>
      </c>
      <c r="AJ44">
        <v>9950</v>
      </c>
      <c r="AK44" t="s">
        <v>86</v>
      </c>
      <c r="AL44" t="s">
        <v>87</v>
      </c>
      <c r="AM44" t="s">
        <v>88</v>
      </c>
    </row>
    <row r="45" spans="1:39" x14ac:dyDescent="0.25">
      <c r="A45" s="2">
        <v>42276</v>
      </c>
      <c r="B45" t="s">
        <v>19547</v>
      </c>
      <c r="C45" t="s">
        <v>19501</v>
      </c>
      <c r="D45" s="2">
        <v>42316</v>
      </c>
      <c r="E45" s="2">
        <v>42316</v>
      </c>
      <c r="F45" t="s">
        <v>19498</v>
      </c>
      <c r="G45">
        <v>2</v>
      </c>
      <c r="H45">
        <v>0</v>
      </c>
      <c r="I45">
        <v>0</v>
      </c>
      <c r="J45" t="s">
        <v>19548</v>
      </c>
      <c r="K45" t="s">
        <v>19549</v>
      </c>
      <c r="L45" t="s">
        <v>64</v>
      </c>
      <c r="M45" t="s">
        <v>19550</v>
      </c>
      <c r="N45" t="s">
        <v>19551</v>
      </c>
      <c r="Q45">
        <v>0</v>
      </c>
      <c r="R45">
        <v>13.32</v>
      </c>
      <c r="S45">
        <v>13.32</v>
      </c>
      <c r="T45">
        <v>0</v>
      </c>
      <c r="U45">
        <v>19.2</v>
      </c>
      <c r="V45">
        <v>19.2</v>
      </c>
      <c r="X45">
        <v>0</v>
      </c>
      <c r="Y45" t="s">
        <v>67</v>
      </c>
      <c r="Z45" t="s">
        <v>19465</v>
      </c>
      <c r="AA45" t="s">
        <v>4620</v>
      </c>
      <c r="AB45" t="s">
        <v>725</v>
      </c>
      <c r="AC45">
        <v>19.2</v>
      </c>
      <c r="AD45" t="s">
        <v>19550</v>
      </c>
      <c r="AE45" t="s">
        <v>19552</v>
      </c>
      <c r="AF45" t="s">
        <v>18973</v>
      </c>
      <c r="AG45">
        <v>128</v>
      </c>
      <c r="AH45">
        <v>302</v>
      </c>
      <c r="AI45">
        <v>9000</v>
      </c>
      <c r="AK45" t="s">
        <v>300</v>
      </c>
      <c r="AL45">
        <v>3292336132</v>
      </c>
      <c r="AM45" t="s">
        <v>19553</v>
      </c>
    </row>
    <row r="46" spans="1:39" x14ac:dyDescent="0.25">
      <c r="A46" s="2">
        <v>42276</v>
      </c>
      <c r="B46" t="s">
        <v>19554</v>
      </c>
      <c r="C46" t="s">
        <v>19555</v>
      </c>
      <c r="D46" s="2">
        <v>42294</v>
      </c>
      <c r="E46" s="2">
        <v>42294</v>
      </c>
      <c r="F46" t="s">
        <v>646</v>
      </c>
      <c r="G46">
        <v>0</v>
      </c>
      <c r="H46">
        <v>0</v>
      </c>
      <c r="I46">
        <v>0</v>
      </c>
      <c r="K46" t="s">
        <v>19464</v>
      </c>
      <c r="L46" t="s">
        <v>64</v>
      </c>
      <c r="M46" t="s">
        <v>953</v>
      </c>
      <c r="N46" t="s">
        <v>954</v>
      </c>
      <c r="Q46">
        <v>0</v>
      </c>
      <c r="R46">
        <v>0</v>
      </c>
      <c r="S46">
        <v>0</v>
      </c>
      <c r="T46">
        <v>0</v>
      </c>
      <c r="U46">
        <v>0</v>
      </c>
      <c r="V46">
        <v>0</v>
      </c>
      <c r="X46">
        <v>0</v>
      </c>
      <c r="Y46" t="s">
        <v>67</v>
      </c>
      <c r="Z46" t="s">
        <v>12981</v>
      </c>
      <c r="AA46" t="s">
        <v>82</v>
      </c>
      <c r="AB46" t="s">
        <v>297</v>
      </c>
      <c r="AC46">
        <v>0</v>
      </c>
      <c r="AD46" t="s">
        <v>953</v>
      </c>
      <c r="AE46" t="s">
        <v>955</v>
      </c>
      <c r="AF46" t="s">
        <v>956</v>
      </c>
      <c r="AG46">
        <v>309</v>
      </c>
      <c r="AI46">
        <v>2100</v>
      </c>
      <c r="AK46" t="s">
        <v>288</v>
      </c>
      <c r="AL46" t="s">
        <v>957</v>
      </c>
      <c r="AM46" t="s">
        <v>958</v>
      </c>
    </row>
    <row r="47" spans="1:39" x14ac:dyDescent="0.25">
      <c r="A47" s="2">
        <v>42276</v>
      </c>
      <c r="B47" t="s">
        <v>19556</v>
      </c>
      <c r="C47" t="s">
        <v>19555</v>
      </c>
      <c r="D47" s="2">
        <v>42294</v>
      </c>
      <c r="E47" s="2">
        <v>42294</v>
      </c>
      <c r="F47" t="s">
        <v>646</v>
      </c>
      <c r="G47">
        <v>0</v>
      </c>
      <c r="H47">
        <v>0</v>
      </c>
      <c r="I47">
        <v>0</v>
      </c>
      <c r="K47" t="s">
        <v>19464</v>
      </c>
      <c r="L47" t="s">
        <v>64</v>
      </c>
      <c r="M47" t="s">
        <v>953</v>
      </c>
      <c r="N47" t="s">
        <v>954</v>
      </c>
      <c r="Q47">
        <v>0</v>
      </c>
      <c r="R47">
        <v>0</v>
      </c>
      <c r="S47">
        <v>0</v>
      </c>
      <c r="T47">
        <v>0</v>
      </c>
      <c r="U47">
        <v>0</v>
      </c>
      <c r="V47">
        <v>0</v>
      </c>
      <c r="X47">
        <v>0</v>
      </c>
      <c r="Y47" t="s">
        <v>67</v>
      </c>
      <c r="Z47" t="s">
        <v>12981</v>
      </c>
      <c r="AA47" t="s">
        <v>82</v>
      </c>
      <c r="AB47" t="s">
        <v>297</v>
      </c>
      <c r="AC47">
        <v>0</v>
      </c>
      <c r="AD47" t="s">
        <v>953</v>
      </c>
      <c r="AE47" t="s">
        <v>955</v>
      </c>
      <c r="AF47" t="s">
        <v>956</v>
      </c>
      <c r="AG47">
        <v>309</v>
      </c>
      <c r="AI47">
        <v>2100</v>
      </c>
      <c r="AK47" t="s">
        <v>288</v>
      </c>
      <c r="AL47" t="s">
        <v>957</v>
      </c>
      <c r="AM47" t="s">
        <v>958</v>
      </c>
    </row>
    <row r="48" spans="1:39" x14ac:dyDescent="0.25">
      <c r="A48" s="2">
        <v>42276</v>
      </c>
      <c r="B48" t="s">
        <v>19557</v>
      </c>
      <c r="C48" t="s">
        <v>19517</v>
      </c>
      <c r="D48" s="2">
        <v>42407</v>
      </c>
      <c r="E48" s="2">
        <v>42407</v>
      </c>
      <c r="F48" t="s">
        <v>19518</v>
      </c>
      <c r="G48">
        <v>2</v>
      </c>
      <c r="H48">
        <v>0</v>
      </c>
      <c r="I48">
        <v>0</v>
      </c>
      <c r="J48" t="s">
        <v>19519</v>
      </c>
      <c r="K48" t="s">
        <v>19464</v>
      </c>
      <c r="L48" t="s">
        <v>64</v>
      </c>
      <c r="M48" t="s">
        <v>188</v>
      </c>
      <c r="N48" t="s">
        <v>189</v>
      </c>
      <c r="Q48">
        <v>0</v>
      </c>
      <c r="R48">
        <v>0</v>
      </c>
      <c r="S48">
        <v>0</v>
      </c>
      <c r="T48">
        <v>0</v>
      </c>
      <c r="U48">
        <v>0</v>
      </c>
      <c r="V48">
        <v>4</v>
      </c>
      <c r="X48">
        <v>0</v>
      </c>
      <c r="Y48" t="s">
        <v>67</v>
      </c>
      <c r="Z48" t="s">
        <v>68</v>
      </c>
      <c r="AA48" t="s">
        <v>422</v>
      </c>
      <c r="AB48" t="s">
        <v>423</v>
      </c>
      <c r="AC48">
        <v>4</v>
      </c>
      <c r="AD48" t="s">
        <v>188</v>
      </c>
      <c r="AE48" t="s">
        <v>190</v>
      </c>
      <c r="AF48" t="s">
        <v>191</v>
      </c>
      <c r="AG48">
        <v>1</v>
      </c>
      <c r="AI48">
        <v>3500</v>
      </c>
      <c r="AK48" t="s">
        <v>167</v>
      </c>
      <c r="AL48" t="s">
        <v>192</v>
      </c>
      <c r="AM48" t="s">
        <v>193</v>
      </c>
    </row>
    <row r="49" spans="1:39" x14ac:dyDescent="0.25">
      <c r="A49" s="2">
        <v>42276</v>
      </c>
      <c r="B49" t="s">
        <v>19558</v>
      </c>
      <c r="C49" t="s">
        <v>19517</v>
      </c>
      <c r="D49" s="2">
        <v>42523</v>
      </c>
      <c r="E49" s="2">
        <v>42523</v>
      </c>
      <c r="F49" t="s">
        <v>19518</v>
      </c>
      <c r="G49">
        <v>2</v>
      </c>
      <c r="H49">
        <v>0</v>
      </c>
      <c r="I49">
        <v>0</v>
      </c>
      <c r="J49" t="s">
        <v>19519</v>
      </c>
      <c r="K49" t="s">
        <v>19464</v>
      </c>
      <c r="L49" t="s">
        <v>64</v>
      </c>
      <c r="M49" t="s">
        <v>188</v>
      </c>
      <c r="N49" t="s">
        <v>189</v>
      </c>
      <c r="Q49">
        <v>0</v>
      </c>
      <c r="R49">
        <v>0</v>
      </c>
      <c r="S49">
        <v>0</v>
      </c>
      <c r="T49">
        <v>0</v>
      </c>
      <c r="U49">
        <v>4</v>
      </c>
      <c r="V49">
        <v>4</v>
      </c>
      <c r="X49">
        <v>0</v>
      </c>
      <c r="Y49" t="s">
        <v>67</v>
      </c>
      <c r="Z49" t="s">
        <v>68</v>
      </c>
      <c r="AA49" t="s">
        <v>422</v>
      </c>
      <c r="AB49" t="s">
        <v>423</v>
      </c>
      <c r="AC49">
        <v>4</v>
      </c>
      <c r="AD49" t="s">
        <v>188</v>
      </c>
      <c r="AE49" t="s">
        <v>190</v>
      </c>
      <c r="AF49" t="s">
        <v>191</v>
      </c>
      <c r="AG49">
        <v>1</v>
      </c>
      <c r="AI49">
        <v>3500</v>
      </c>
      <c r="AK49" t="s">
        <v>167</v>
      </c>
      <c r="AL49" t="s">
        <v>192</v>
      </c>
      <c r="AM49" t="s">
        <v>193</v>
      </c>
    </row>
    <row r="50" spans="1:39" x14ac:dyDescent="0.25">
      <c r="A50" s="2">
        <v>42276</v>
      </c>
      <c r="B50" t="s">
        <v>19559</v>
      </c>
      <c r="C50" t="s">
        <v>2207</v>
      </c>
      <c r="D50" s="2">
        <v>42278</v>
      </c>
      <c r="E50" s="2">
        <v>42551</v>
      </c>
      <c r="F50" t="s">
        <v>19560</v>
      </c>
      <c r="G50">
        <v>1</v>
      </c>
      <c r="H50">
        <v>0</v>
      </c>
      <c r="I50">
        <v>0</v>
      </c>
      <c r="K50" t="s">
        <v>19487</v>
      </c>
      <c r="L50" t="s">
        <v>64</v>
      </c>
      <c r="M50" t="s">
        <v>79</v>
      </c>
      <c r="N50" t="s">
        <v>80</v>
      </c>
      <c r="O50" t="s">
        <v>66</v>
      </c>
      <c r="Q50">
        <v>76</v>
      </c>
      <c r="R50">
        <v>0</v>
      </c>
      <c r="S50">
        <v>76</v>
      </c>
      <c r="T50">
        <v>0</v>
      </c>
      <c r="U50">
        <v>0</v>
      </c>
      <c r="V50">
        <v>0</v>
      </c>
      <c r="X50">
        <v>0</v>
      </c>
      <c r="Y50" t="s">
        <v>67</v>
      </c>
      <c r="Z50" t="s">
        <v>12981</v>
      </c>
      <c r="AA50" t="s">
        <v>500</v>
      </c>
      <c r="AC50">
        <v>0</v>
      </c>
      <c r="AD50" t="s">
        <v>79</v>
      </c>
      <c r="AE50" t="s">
        <v>84</v>
      </c>
      <c r="AF50" t="s">
        <v>85</v>
      </c>
      <c r="AG50">
        <v>49</v>
      </c>
      <c r="AI50">
        <v>9041</v>
      </c>
      <c r="AJ50">
        <v>9950</v>
      </c>
      <c r="AK50" t="s">
        <v>86</v>
      </c>
      <c r="AL50" t="s">
        <v>87</v>
      </c>
      <c r="AM50" t="s">
        <v>88</v>
      </c>
    </row>
    <row r="51" spans="1:39" x14ac:dyDescent="0.25">
      <c r="A51" s="2">
        <v>42276</v>
      </c>
      <c r="B51" t="s">
        <v>19561</v>
      </c>
      <c r="C51" t="s">
        <v>19517</v>
      </c>
      <c r="D51" s="2">
        <v>42496</v>
      </c>
      <c r="E51" s="2">
        <v>42496</v>
      </c>
      <c r="F51" t="s">
        <v>19518</v>
      </c>
      <c r="G51">
        <v>2</v>
      </c>
      <c r="H51">
        <v>0</v>
      </c>
      <c r="I51">
        <v>0</v>
      </c>
      <c r="J51" t="s">
        <v>19519</v>
      </c>
      <c r="K51" t="s">
        <v>19464</v>
      </c>
      <c r="L51" t="s">
        <v>64</v>
      </c>
      <c r="M51" t="s">
        <v>188</v>
      </c>
      <c r="N51" t="s">
        <v>189</v>
      </c>
      <c r="Q51">
        <v>0</v>
      </c>
      <c r="R51">
        <v>0</v>
      </c>
      <c r="S51">
        <v>0</v>
      </c>
      <c r="T51">
        <v>0</v>
      </c>
      <c r="U51">
        <v>4</v>
      </c>
      <c r="V51">
        <v>4</v>
      </c>
      <c r="X51">
        <v>0</v>
      </c>
      <c r="Y51" t="s">
        <v>67</v>
      </c>
      <c r="Z51" t="s">
        <v>68</v>
      </c>
      <c r="AA51" t="s">
        <v>422</v>
      </c>
      <c r="AB51" t="s">
        <v>423</v>
      </c>
      <c r="AC51">
        <v>4</v>
      </c>
      <c r="AD51" t="s">
        <v>188</v>
      </c>
      <c r="AE51" t="s">
        <v>190</v>
      </c>
      <c r="AF51" t="s">
        <v>191</v>
      </c>
      <c r="AG51">
        <v>1</v>
      </c>
      <c r="AI51">
        <v>3500</v>
      </c>
      <c r="AK51" t="s">
        <v>167</v>
      </c>
      <c r="AL51" t="s">
        <v>192</v>
      </c>
      <c r="AM51" t="s">
        <v>193</v>
      </c>
    </row>
    <row r="52" spans="1:39" x14ac:dyDescent="0.25">
      <c r="A52" s="2">
        <v>42276</v>
      </c>
      <c r="B52" t="s">
        <v>19562</v>
      </c>
      <c r="C52" t="s">
        <v>19517</v>
      </c>
      <c r="D52" s="2">
        <v>42515</v>
      </c>
      <c r="E52" s="2">
        <v>42515</v>
      </c>
      <c r="F52" t="s">
        <v>19518</v>
      </c>
      <c r="G52">
        <v>2</v>
      </c>
      <c r="H52">
        <v>0</v>
      </c>
      <c r="I52">
        <v>0</v>
      </c>
      <c r="J52" t="s">
        <v>19519</v>
      </c>
      <c r="K52" t="s">
        <v>19464</v>
      </c>
      <c r="L52" t="s">
        <v>64</v>
      </c>
      <c r="M52" t="s">
        <v>188</v>
      </c>
      <c r="N52" t="s">
        <v>189</v>
      </c>
      <c r="Q52">
        <v>0</v>
      </c>
      <c r="R52">
        <v>0</v>
      </c>
      <c r="S52">
        <v>0</v>
      </c>
      <c r="T52">
        <v>0</v>
      </c>
      <c r="U52">
        <v>4</v>
      </c>
      <c r="V52">
        <v>4</v>
      </c>
      <c r="X52">
        <v>0</v>
      </c>
      <c r="Y52" t="s">
        <v>67</v>
      </c>
      <c r="Z52" t="s">
        <v>68</v>
      </c>
      <c r="AA52" t="s">
        <v>422</v>
      </c>
      <c r="AB52" t="s">
        <v>423</v>
      </c>
      <c r="AC52">
        <v>4</v>
      </c>
      <c r="AD52" t="s">
        <v>188</v>
      </c>
      <c r="AE52" t="s">
        <v>190</v>
      </c>
      <c r="AF52" t="s">
        <v>191</v>
      </c>
      <c r="AG52">
        <v>1</v>
      </c>
      <c r="AI52">
        <v>3500</v>
      </c>
      <c r="AK52" t="s">
        <v>167</v>
      </c>
      <c r="AL52" t="s">
        <v>192</v>
      </c>
      <c r="AM52" t="s">
        <v>193</v>
      </c>
    </row>
    <row r="53" spans="1:39" x14ac:dyDescent="0.25">
      <c r="A53" s="2">
        <v>42276</v>
      </c>
      <c r="B53" t="s">
        <v>19563</v>
      </c>
      <c r="C53" t="s">
        <v>19517</v>
      </c>
      <c r="D53" s="2">
        <v>42356</v>
      </c>
      <c r="E53" s="2">
        <v>42356</v>
      </c>
      <c r="F53" t="s">
        <v>19518</v>
      </c>
      <c r="G53">
        <v>2</v>
      </c>
      <c r="H53">
        <v>0</v>
      </c>
      <c r="I53">
        <v>0</v>
      </c>
      <c r="J53" t="s">
        <v>19519</v>
      </c>
      <c r="K53" t="s">
        <v>19464</v>
      </c>
      <c r="L53" t="s">
        <v>64</v>
      </c>
      <c r="M53" t="s">
        <v>188</v>
      </c>
      <c r="N53" t="s">
        <v>189</v>
      </c>
      <c r="Q53">
        <v>0</v>
      </c>
      <c r="R53">
        <v>0</v>
      </c>
      <c r="S53">
        <v>0</v>
      </c>
      <c r="T53">
        <v>0</v>
      </c>
      <c r="U53">
        <v>4</v>
      </c>
      <c r="V53">
        <v>4</v>
      </c>
      <c r="X53">
        <v>0</v>
      </c>
      <c r="Y53" t="s">
        <v>67</v>
      </c>
      <c r="Z53" t="s">
        <v>68</v>
      </c>
      <c r="AA53" t="s">
        <v>422</v>
      </c>
      <c r="AB53" t="s">
        <v>423</v>
      </c>
      <c r="AC53">
        <v>4</v>
      </c>
      <c r="AD53" t="s">
        <v>188</v>
      </c>
      <c r="AE53" t="s">
        <v>190</v>
      </c>
      <c r="AF53" t="s">
        <v>191</v>
      </c>
      <c r="AG53">
        <v>1</v>
      </c>
      <c r="AI53">
        <v>3500</v>
      </c>
      <c r="AK53" t="s">
        <v>167</v>
      </c>
      <c r="AL53" t="s">
        <v>192</v>
      </c>
      <c r="AM53" t="s">
        <v>193</v>
      </c>
    </row>
    <row r="54" spans="1:39" x14ac:dyDescent="0.25">
      <c r="A54" s="2">
        <v>42276</v>
      </c>
      <c r="B54" t="s">
        <v>19564</v>
      </c>
      <c r="C54" t="s">
        <v>19517</v>
      </c>
      <c r="D54" s="2">
        <v>42283</v>
      </c>
      <c r="E54" s="2">
        <v>42283</v>
      </c>
      <c r="F54" t="s">
        <v>19518</v>
      </c>
      <c r="G54">
        <v>1</v>
      </c>
      <c r="H54">
        <v>0</v>
      </c>
      <c r="I54">
        <v>0</v>
      </c>
      <c r="J54" t="s">
        <v>19529</v>
      </c>
      <c r="K54" t="s">
        <v>19464</v>
      </c>
      <c r="L54" t="s">
        <v>64</v>
      </c>
      <c r="M54" t="s">
        <v>188</v>
      </c>
      <c r="N54" t="s">
        <v>189</v>
      </c>
      <c r="Q54">
        <v>0</v>
      </c>
      <c r="R54">
        <v>0</v>
      </c>
      <c r="S54">
        <v>0</v>
      </c>
      <c r="T54">
        <v>0</v>
      </c>
      <c r="U54">
        <v>2</v>
      </c>
      <c r="V54">
        <v>2</v>
      </c>
      <c r="X54">
        <v>0</v>
      </c>
      <c r="Y54" t="s">
        <v>67</v>
      </c>
      <c r="Z54" t="s">
        <v>12981</v>
      </c>
      <c r="AA54" t="s">
        <v>422</v>
      </c>
      <c r="AB54" t="s">
        <v>423</v>
      </c>
      <c r="AC54">
        <v>2</v>
      </c>
      <c r="AD54" t="s">
        <v>188</v>
      </c>
      <c r="AE54" t="s">
        <v>190</v>
      </c>
      <c r="AF54" t="s">
        <v>191</v>
      </c>
      <c r="AG54">
        <v>1</v>
      </c>
      <c r="AI54">
        <v>3500</v>
      </c>
      <c r="AK54" t="s">
        <v>167</v>
      </c>
      <c r="AL54" t="s">
        <v>192</v>
      </c>
      <c r="AM54" t="s">
        <v>193</v>
      </c>
    </row>
    <row r="55" spans="1:39" x14ac:dyDescent="0.25">
      <c r="A55" s="2">
        <v>42276</v>
      </c>
      <c r="B55" t="s">
        <v>19565</v>
      </c>
      <c r="C55" t="s">
        <v>19517</v>
      </c>
      <c r="D55" s="2">
        <v>42357</v>
      </c>
      <c r="E55" s="2">
        <v>42357</v>
      </c>
      <c r="F55" t="s">
        <v>19518</v>
      </c>
      <c r="G55">
        <v>1</v>
      </c>
      <c r="H55">
        <v>0</v>
      </c>
      <c r="I55">
        <v>0</v>
      </c>
      <c r="J55" t="s">
        <v>19529</v>
      </c>
      <c r="K55" t="s">
        <v>19464</v>
      </c>
      <c r="L55" t="s">
        <v>64</v>
      </c>
      <c r="M55" t="s">
        <v>188</v>
      </c>
      <c r="N55" t="s">
        <v>189</v>
      </c>
      <c r="Q55">
        <v>0</v>
      </c>
      <c r="R55">
        <v>0</v>
      </c>
      <c r="S55">
        <v>0</v>
      </c>
      <c r="T55">
        <v>0</v>
      </c>
      <c r="U55">
        <v>2</v>
      </c>
      <c r="V55">
        <v>2</v>
      </c>
      <c r="X55">
        <v>0</v>
      </c>
      <c r="Y55" t="s">
        <v>67</v>
      </c>
      <c r="Z55" t="s">
        <v>68</v>
      </c>
      <c r="AA55" t="s">
        <v>422</v>
      </c>
      <c r="AB55" t="s">
        <v>423</v>
      </c>
      <c r="AC55">
        <v>2</v>
      </c>
      <c r="AD55" t="s">
        <v>188</v>
      </c>
      <c r="AE55" t="s">
        <v>190</v>
      </c>
      <c r="AF55" t="s">
        <v>191</v>
      </c>
      <c r="AG55">
        <v>1</v>
      </c>
      <c r="AI55">
        <v>3500</v>
      </c>
      <c r="AK55" t="s">
        <v>167</v>
      </c>
      <c r="AL55" t="s">
        <v>192</v>
      </c>
      <c r="AM55" t="s">
        <v>193</v>
      </c>
    </row>
    <row r="56" spans="1:39" x14ac:dyDescent="0.25">
      <c r="A56" s="2">
        <v>42276</v>
      </c>
      <c r="B56" t="s">
        <v>19566</v>
      </c>
      <c r="C56" t="s">
        <v>19517</v>
      </c>
      <c r="D56" s="2">
        <v>42354</v>
      </c>
      <c r="E56" s="2">
        <v>42354</v>
      </c>
      <c r="F56" t="s">
        <v>19518</v>
      </c>
      <c r="G56">
        <v>1</v>
      </c>
      <c r="H56">
        <v>0</v>
      </c>
      <c r="I56">
        <v>0</v>
      </c>
      <c r="J56" t="s">
        <v>19529</v>
      </c>
      <c r="K56" t="s">
        <v>19464</v>
      </c>
      <c r="L56" t="s">
        <v>64</v>
      </c>
      <c r="M56" t="s">
        <v>188</v>
      </c>
      <c r="N56" t="s">
        <v>189</v>
      </c>
      <c r="Q56">
        <v>0</v>
      </c>
      <c r="R56">
        <v>0</v>
      </c>
      <c r="S56">
        <v>0</v>
      </c>
      <c r="T56">
        <v>0</v>
      </c>
      <c r="U56">
        <v>2</v>
      </c>
      <c r="V56">
        <v>2</v>
      </c>
      <c r="X56">
        <v>0</v>
      </c>
      <c r="Y56" t="s">
        <v>67</v>
      </c>
      <c r="Z56" t="s">
        <v>12981</v>
      </c>
      <c r="AA56" t="s">
        <v>422</v>
      </c>
      <c r="AB56" t="s">
        <v>423</v>
      </c>
      <c r="AC56">
        <v>2</v>
      </c>
      <c r="AD56" t="s">
        <v>188</v>
      </c>
      <c r="AE56" t="s">
        <v>190</v>
      </c>
      <c r="AF56" t="s">
        <v>191</v>
      </c>
      <c r="AG56">
        <v>1</v>
      </c>
      <c r="AI56">
        <v>3500</v>
      </c>
      <c r="AK56" t="s">
        <v>167</v>
      </c>
      <c r="AL56" t="s">
        <v>192</v>
      </c>
      <c r="AM56" t="s">
        <v>193</v>
      </c>
    </row>
    <row r="57" spans="1:39" x14ac:dyDescent="0.25">
      <c r="A57" s="2">
        <v>42276</v>
      </c>
      <c r="B57" t="s">
        <v>19567</v>
      </c>
      <c r="C57" t="s">
        <v>19517</v>
      </c>
      <c r="D57" s="2">
        <v>42334</v>
      </c>
      <c r="E57" s="2">
        <v>42334</v>
      </c>
      <c r="F57" t="s">
        <v>19518</v>
      </c>
      <c r="G57">
        <v>1</v>
      </c>
      <c r="H57">
        <v>0</v>
      </c>
      <c r="I57">
        <v>0</v>
      </c>
      <c r="J57" t="s">
        <v>19529</v>
      </c>
      <c r="K57" t="s">
        <v>19464</v>
      </c>
      <c r="L57" t="s">
        <v>64</v>
      </c>
      <c r="M57" t="s">
        <v>188</v>
      </c>
      <c r="N57" t="s">
        <v>189</v>
      </c>
      <c r="Q57">
        <v>0</v>
      </c>
      <c r="R57">
        <v>0</v>
      </c>
      <c r="S57">
        <v>0</v>
      </c>
      <c r="T57">
        <v>0</v>
      </c>
      <c r="U57">
        <v>2</v>
      </c>
      <c r="V57">
        <v>2</v>
      </c>
      <c r="X57">
        <v>0</v>
      </c>
      <c r="Y57" t="s">
        <v>67</v>
      </c>
      <c r="Z57" t="s">
        <v>68</v>
      </c>
      <c r="AA57" t="s">
        <v>422</v>
      </c>
      <c r="AB57" t="s">
        <v>423</v>
      </c>
      <c r="AC57">
        <v>2</v>
      </c>
      <c r="AD57" t="s">
        <v>188</v>
      </c>
      <c r="AE57" t="s">
        <v>190</v>
      </c>
      <c r="AF57" t="s">
        <v>191</v>
      </c>
      <c r="AG57">
        <v>1</v>
      </c>
      <c r="AI57">
        <v>3500</v>
      </c>
      <c r="AK57" t="s">
        <v>167</v>
      </c>
      <c r="AL57" t="s">
        <v>192</v>
      </c>
      <c r="AM57" t="s">
        <v>193</v>
      </c>
    </row>
    <row r="58" spans="1:39" x14ac:dyDescent="0.25">
      <c r="A58" s="2">
        <v>42276</v>
      </c>
      <c r="B58" t="s">
        <v>19568</v>
      </c>
      <c r="C58" t="s">
        <v>19517</v>
      </c>
      <c r="D58" s="2">
        <v>42298</v>
      </c>
      <c r="E58" s="2">
        <v>42298</v>
      </c>
      <c r="F58" t="s">
        <v>19518</v>
      </c>
      <c r="G58">
        <v>1</v>
      </c>
      <c r="H58">
        <v>0</v>
      </c>
      <c r="I58">
        <v>0</v>
      </c>
      <c r="J58" t="s">
        <v>19529</v>
      </c>
      <c r="K58" t="s">
        <v>19464</v>
      </c>
      <c r="L58" t="s">
        <v>64</v>
      </c>
      <c r="M58" t="s">
        <v>188</v>
      </c>
      <c r="N58" t="s">
        <v>189</v>
      </c>
      <c r="Q58">
        <v>0</v>
      </c>
      <c r="R58">
        <v>0</v>
      </c>
      <c r="S58">
        <v>0</v>
      </c>
      <c r="T58">
        <v>0</v>
      </c>
      <c r="U58">
        <v>2</v>
      </c>
      <c r="V58">
        <v>2</v>
      </c>
      <c r="X58">
        <v>0</v>
      </c>
      <c r="Y58" t="s">
        <v>67</v>
      </c>
      <c r="Z58" t="s">
        <v>68</v>
      </c>
      <c r="AA58" t="s">
        <v>422</v>
      </c>
      <c r="AB58" t="s">
        <v>423</v>
      </c>
      <c r="AC58">
        <v>2</v>
      </c>
      <c r="AD58" t="s">
        <v>188</v>
      </c>
      <c r="AE58" t="s">
        <v>190</v>
      </c>
      <c r="AF58" t="s">
        <v>191</v>
      </c>
      <c r="AG58">
        <v>1</v>
      </c>
      <c r="AI58">
        <v>3500</v>
      </c>
      <c r="AK58" t="s">
        <v>167</v>
      </c>
      <c r="AL58" t="s">
        <v>192</v>
      </c>
      <c r="AM58" t="s">
        <v>193</v>
      </c>
    </row>
    <row r="59" spans="1:39" x14ac:dyDescent="0.25">
      <c r="A59" s="2">
        <v>42276</v>
      </c>
      <c r="B59" t="s">
        <v>19569</v>
      </c>
      <c r="C59" t="s">
        <v>19517</v>
      </c>
      <c r="D59" s="2">
        <v>42417</v>
      </c>
      <c r="E59" s="2">
        <v>42417</v>
      </c>
      <c r="F59" t="s">
        <v>19518</v>
      </c>
      <c r="G59">
        <v>1</v>
      </c>
      <c r="H59">
        <v>0</v>
      </c>
      <c r="I59">
        <v>0</v>
      </c>
      <c r="J59" t="s">
        <v>19529</v>
      </c>
      <c r="K59" t="s">
        <v>19464</v>
      </c>
      <c r="L59" t="s">
        <v>64</v>
      </c>
      <c r="M59" t="s">
        <v>188</v>
      </c>
      <c r="N59" t="s">
        <v>189</v>
      </c>
      <c r="Q59">
        <v>0</v>
      </c>
      <c r="R59">
        <v>0</v>
      </c>
      <c r="S59">
        <v>0</v>
      </c>
      <c r="T59">
        <v>0</v>
      </c>
      <c r="U59">
        <v>2</v>
      </c>
      <c r="V59">
        <v>2</v>
      </c>
      <c r="X59">
        <v>0</v>
      </c>
      <c r="Y59" t="s">
        <v>67</v>
      </c>
      <c r="Z59" t="s">
        <v>68</v>
      </c>
      <c r="AA59" t="s">
        <v>422</v>
      </c>
      <c r="AB59" t="s">
        <v>423</v>
      </c>
      <c r="AC59">
        <v>2</v>
      </c>
      <c r="AD59" t="s">
        <v>188</v>
      </c>
      <c r="AE59" t="s">
        <v>190</v>
      </c>
      <c r="AF59" t="s">
        <v>191</v>
      </c>
      <c r="AG59">
        <v>1</v>
      </c>
      <c r="AI59">
        <v>3500</v>
      </c>
      <c r="AK59" t="s">
        <v>167</v>
      </c>
      <c r="AL59" t="s">
        <v>192</v>
      </c>
      <c r="AM59" t="s">
        <v>193</v>
      </c>
    </row>
    <row r="60" spans="1:39" x14ac:dyDescent="0.25">
      <c r="A60" s="2">
        <v>42276</v>
      </c>
      <c r="B60" t="s">
        <v>19570</v>
      </c>
      <c r="C60" t="s">
        <v>19517</v>
      </c>
      <c r="D60" s="2">
        <v>42432</v>
      </c>
      <c r="E60" s="2">
        <v>42432</v>
      </c>
      <c r="F60" t="s">
        <v>19518</v>
      </c>
      <c r="G60">
        <v>1</v>
      </c>
      <c r="H60">
        <v>0</v>
      </c>
      <c r="I60">
        <v>0</v>
      </c>
      <c r="J60" t="s">
        <v>19529</v>
      </c>
      <c r="K60" t="s">
        <v>19464</v>
      </c>
      <c r="L60" t="s">
        <v>64</v>
      </c>
      <c r="M60" t="s">
        <v>188</v>
      </c>
      <c r="N60" t="s">
        <v>189</v>
      </c>
      <c r="Q60">
        <v>0</v>
      </c>
      <c r="R60">
        <v>0</v>
      </c>
      <c r="S60">
        <v>0</v>
      </c>
      <c r="T60">
        <v>0</v>
      </c>
      <c r="U60">
        <v>2</v>
      </c>
      <c r="V60">
        <v>2</v>
      </c>
      <c r="X60">
        <v>0</v>
      </c>
      <c r="Y60" t="s">
        <v>67</v>
      </c>
      <c r="Z60" t="s">
        <v>68</v>
      </c>
      <c r="AA60" t="s">
        <v>422</v>
      </c>
      <c r="AB60" t="s">
        <v>423</v>
      </c>
      <c r="AC60">
        <v>2</v>
      </c>
      <c r="AD60" t="s">
        <v>188</v>
      </c>
      <c r="AE60" t="s">
        <v>190</v>
      </c>
      <c r="AF60" t="s">
        <v>191</v>
      </c>
      <c r="AG60">
        <v>1</v>
      </c>
      <c r="AI60">
        <v>3500</v>
      </c>
      <c r="AK60" t="s">
        <v>167</v>
      </c>
      <c r="AL60" t="s">
        <v>192</v>
      </c>
      <c r="AM60" t="s">
        <v>193</v>
      </c>
    </row>
    <row r="61" spans="1:39" x14ac:dyDescent="0.25">
      <c r="A61" s="2">
        <v>42276</v>
      </c>
      <c r="B61" t="s">
        <v>19571</v>
      </c>
      <c r="C61" t="s">
        <v>19517</v>
      </c>
      <c r="D61" s="2">
        <v>42368</v>
      </c>
      <c r="E61" s="2">
        <v>42368</v>
      </c>
      <c r="F61" t="s">
        <v>19518</v>
      </c>
      <c r="G61">
        <v>1</v>
      </c>
      <c r="H61">
        <v>0</v>
      </c>
      <c r="I61">
        <v>0</v>
      </c>
      <c r="J61" t="s">
        <v>19529</v>
      </c>
      <c r="K61" t="s">
        <v>19464</v>
      </c>
      <c r="L61" t="s">
        <v>64</v>
      </c>
      <c r="M61" t="s">
        <v>188</v>
      </c>
      <c r="N61" t="s">
        <v>189</v>
      </c>
      <c r="Q61">
        <v>0</v>
      </c>
      <c r="R61">
        <v>0</v>
      </c>
      <c r="S61">
        <v>0</v>
      </c>
      <c r="T61">
        <v>0</v>
      </c>
      <c r="U61">
        <v>2</v>
      </c>
      <c r="V61">
        <v>2</v>
      </c>
      <c r="X61">
        <v>0</v>
      </c>
      <c r="Y61" t="s">
        <v>67</v>
      </c>
      <c r="Z61" t="s">
        <v>68</v>
      </c>
      <c r="AA61" t="s">
        <v>422</v>
      </c>
      <c r="AB61" t="s">
        <v>423</v>
      </c>
      <c r="AC61">
        <v>2</v>
      </c>
      <c r="AD61" t="s">
        <v>188</v>
      </c>
      <c r="AE61" t="s">
        <v>190</v>
      </c>
      <c r="AF61" t="s">
        <v>191</v>
      </c>
      <c r="AG61">
        <v>1</v>
      </c>
      <c r="AI61">
        <v>3500</v>
      </c>
      <c r="AK61" t="s">
        <v>167</v>
      </c>
      <c r="AL61" t="s">
        <v>192</v>
      </c>
      <c r="AM61" t="s">
        <v>193</v>
      </c>
    </row>
    <row r="62" spans="1:39" x14ac:dyDescent="0.25">
      <c r="A62" s="2">
        <v>42276</v>
      </c>
      <c r="B62" t="s">
        <v>19572</v>
      </c>
      <c r="C62" t="s">
        <v>19517</v>
      </c>
      <c r="D62" s="2">
        <v>42283</v>
      </c>
      <c r="E62" s="2">
        <v>42283</v>
      </c>
      <c r="F62" t="s">
        <v>19518</v>
      </c>
      <c r="G62">
        <v>2</v>
      </c>
      <c r="H62">
        <v>0</v>
      </c>
      <c r="I62">
        <v>0</v>
      </c>
      <c r="J62" t="s">
        <v>19519</v>
      </c>
      <c r="K62" t="s">
        <v>19464</v>
      </c>
      <c r="L62" t="s">
        <v>64</v>
      </c>
      <c r="M62" t="s">
        <v>188</v>
      </c>
      <c r="N62" t="s">
        <v>189</v>
      </c>
      <c r="Q62">
        <v>0</v>
      </c>
      <c r="R62">
        <v>0</v>
      </c>
      <c r="S62">
        <v>0</v>
      </c>
      <c r="T62">
        <v>0</v>
      </c>
      <c r="U62">
        <v>4</v>
      </c>
      <c r="V62">
        <v>4</v>
      </c>
      <c r="X62">
        <v>0</v>
      </c>
      <c r="Y62" t="s">
        <v>67</v>
      </c>
      <c r="Z62" t="s">
        <v>68</v>
      </c>
      <c r="AA62" t="s">
        <v>422</v>
      </c>
      <c r="AB62" t="s">
        <v>423</v>
      </c>
      <c r="AC62">
        <v>4</v>
      </c>
      <c r="AD62" t="s">
        <v>188</v>
      </c>
      <c r="AE62" t="s">
        <v>190</v>
      </c>
      <c r="AF62" t="s">
        <v>191</v>
      </c>
      <c r="AG62">
        <v>1</v>
      </c>
      <c r="AI62">
        <v>3500</v>
      </c>
      <c r="AK62" t="s">
        <v>167</v>
      </c>
      <c r="AL62" t="s">
        <v>192</v>
      </c>
      <c r="AM62" t="s">
        <v>193</v>
      </c>
    </row>
    <row r="63" spans="1:39" x14ac:dyDescent="0.25">
      <c r="A63" s="2">
        <v>42276</v>
      </c>
      <c r="B63" t="s">
        <v>19573</v>
      </c>
      <c r="C63" t="s">
        <v>19517</v>
      </c>
      <c r="D63" s="2">
        <v>42511</v>
      </c>
      <c r="E63" s="2">
        <v>42511</v>
      </c>
      <c r="F63" t="s">
        <v>19518</v>
      </c>
      <c r="G63">
        <v>2</v>
      </c>
      <c r="H63">
        <v>0</v>
      </c>
      <c r="I63">
        <v>0</v>
      </c>
      <c r="J63" t="s">
        <v>19574</v>
      </c>
      <c r="K63" t="s">
        <v>19464</v>
      </c>
      <c r="L63" t="s">
        <v>64</v>
      </c>
      <c r="M63" t="s">
        <v>188</v>
      </c>
      <c r="N63" t="s">
        <v>189</v>
      </c>
      <c r="Q63">
        <v>0</v>
      </c>
      <c r="R63">
        <v>0</v>
      </c>
      <c r="S63">
        <v>0</v>
      </c>
      <c r="T63">
        <v>0</v>
      </c>
      <c r="U63">
        <v>4</v>
      </c>
      <c r="V63">
        <v>4</v>
      </c>
      <c r="X63">
        <v>0</v>
      </c>
      <c r="Y63" t="s">
        <v>67</v>
      </c>
      <c r="Z63" t="s">
        <v>68</v>
      </c>
      <c r="AA63" t="s">
        <v>422</v>
      </c>
      <c r="AB63" t="s">
        <v>423</v>
      </c>
      <c r="AC63">
        <v>4</v>
      </c>
      <c r="AD63" t="s">
        <v>188</v>
      </c>
      <c r="AE63" t="s">
        <v>190</v>
      </c>
      <c r="AF63" t="s">
        <v>191</v>
      </c>
      <c r="AG63">
        <v>1</v>
      </c>
      <c r="AI63">
        <v>3500</v>
      </c>
      <c r="AK63" t="s">
        <v>167</v>
      </c>
      <c r="AL63" t="s">
        <v>192</v>
      </c>
      <c r="AM63" t="s">
        <v>193</v>
      </c>
    </row>
    <row r="64" spans="1:39" x14ac:dyDescent="0.25">
      <c r="A64" s="2">
        <v>42276</v>
      </c>
      <c r="B64" t="s">
        <v>19575</v>
      </c>
      <c r="C64" t="s">
        <v>19517</v>
      </c>
      <c r="D64" s="2">
        <v>42490</v>
      </c>
      <c r="E64" s="2">
        <v>42490</v>
      </c>
      <c r="F64" t="s">
        <v>19518</v>
      </c>
      <c r="G64">
        <v>2</v>
      </c>
      <c r="H64">
        <v>0</v>
      </c>
      <c r="I64">
        <v>0</v>
      </c>
      <c r="J64" t="s">
        <v>19574</v>
      </c>
      <c r="K64" t="s">
        <v>19464</v>
      </c>
      <c r="L64" t="s">
        <v>64</v>
      </c>
      <c r="M64" t="s">
        <v>188</v>
      </c>
      <c r="N64" t="s">
        <v>189</v>
      </c>
      <c r="Q64">
        <v>0</v>
      </c>
      <c r="R64">
        <v>0</v>
      </c>
      <c r="S64">
        <v>0</v>
      </c>
      <c r="T64">
        <v>0</v>
      </c>
      <c r="U64">
        <v>4</v>
      </c>
      <c r="V64">
        <v>4</v>
      </c>
      <c r="X64">
        <v>0</v>
      </c>
      <c r="Y64" t="s">
        <v>67</v>
      </c>
      <c r="Z64" t="s">
        <v>68</v>
      </c>
      <c r="AA64" t="s">
        <v>422</v>
      </c>
      <c r="AB64" t="s">
        <v>423</v>
      </c>
      <c r="AC64">
        <v>4</v>
      </c>
      <c r="AD64" t="s">
        <v>188</v>
      </c>
      <c r="AE64" t="s">
        <v>190</v>
      </c>
      <c r="AF64" t="s">
        <v>191</v>
      </c>
      <c r="AG64">
        <v>1</v>
      </c>
      <c r="AI64">
        <v>3500</v>
      </c>
      <c r="AK64" t="s">
        <v>167</v>
      </c>
      <c r="AL64" t="s">
        <v>192</v>
      </c>
      <c r="AM64" t="s">
        <v>193</v>
      </c>
    </row>
    <row r="65" spans="1:39" x14ac:dyDescent="0.25">
      <c r="A65" s="2">
        <v>42276</v>
      </c>
      <c r="B65" t="s">
        <v>19576</v>
      </c>
      <c r="C65" t="s">
        <v>19517</v>
      </c>
      <c r="D65" s="2">
        <v>42455</v>
      </c>
      <c r="E65" s="2">
        <v>42455</v>
      </c>
      <c r="F65" t="s">
        <v>19518</v>
      </c>
      <c r="G65">
        <v>2</v>
      </c>
      <c r="H65">
        <v>0</v>
      </c>
      <c r="I65">
        <v>0</v>
      </c>
      <c r="J65" t="s">
        <v>19519</v>
      </c>
      <c r="K65" t="s">
        <v>19464</v>
      </c>
      <c r="L65" t="s">
        <v>64</v>
      </c>
      <c r="M65" t="s">
        <v>188</v>
      </c>
      <c r="N65" t="s">
        <v>189</v>
      </c>
      <c r="Q65">
        <v>0</v>
      </c>
      <c r="R65">
        <v>0</v>
      </c>
      <c r="S65">
        <v>0</v>
      </c>
      <c r="T65">
        <v>0</v>
      </c>
      <c r="U65">
        <v>4</v>
      </c>
      <c r="V65">
        <v>4</v>
      </c>
      <c r="X65">
        <v>0</v>
      </c>
      <c r="Y65" t="s">
        <v>67</v>
      </c>
      <c r="Z65" t="s">
        <v>68</v>
      </c>
      <c r="AA65" t="s">
        <v>422</v>
      </c>
      <c r="AB65" t="s">
        <v>423</v>
      </c>
      <c r="AC65">
        <v>4</v>
      </c>
      <c r="AD65" t="s">
        <v>188</v>
      </c>
      <c r="AE65" t="s">
        <v>190</v>
      </c>
      <c r="AF65" t="s">
        <v>191</v>
      </c>
      <c r="AG65">
        <v>1</v>
      </c>
      <c r="AI65">
        <v>3500</v>
      </c>
      <c r="AK65" t="s">
        <v>167</v>
      </c>
      <c r="AL65" t="s">
        <v>192</v>
      </c>
      <c r="AM65" t="s">
        <v>193</v>
      </c>
    </row>
    <row r="66" spans="1:39" x14ac:dyDescent="0.25">
      <c r="A66" s="2">
        <v>42276</v>
      </c>
      <c r="B66" t="s">
        <v>19577</v>
      </c>
      <c r="C66" t="s">
        <v>19517</v>
      </c>
      <c r="D66" s="2">
        <v>42357</v>
      </c>
      <c r="E66" s="2">
        <v>42357</v>
      </c>
      <c r="F66" t="s">
        <v>19518</v>
      </c>
      <c r="G66">
        <v>2</v>
      </c>
      <c r="H66">
        <v>0</v>
      </c>
      <c r="I66">
        <v>0</v>
      </c>
      <c r="J66" t="s">
        <v>19519</v>
      </c>
      <c r="K66" t="s">
        <v>19464</v>
      </c>
      <c r="L66" t="s">
        <v>64</v>
      </c>
      <c r="M66" t="s">
        <v>188</v>
      </c>
      <c r="N66" t="s">
        <v>189</v>
      </c>
      <c r="Q66">
        <v>0</v>
      </c>
      <c r="R66">
        <v>0</v>
      </c>
      <c r="S66">
        <v>0</v>
      </c>
      <c r="T66">
        <v>0</v>
      </c>
      <c r="U66">
        <v>4</v>
      </c>
      <c r="V66">
        <v>4</v>
      </c>
      <c r="X66">
        <v>0</v>
      </c>
      <c r="Y66" t="s">
        <v>67</v>
      </c>
      <c r="Z66" t="s">
        <v>68</v>
      </c>
      <c r="AA66" t="s">
        <v>422</v>
      </c>
      <c r="AB66" t="s">
        <v>423</v>
      </c>
      <c r="AC66">
        <v>4</v>
      </c>
      <c r="AD66" t="s">
        <v>188</v>
      </c>
      <c r="AE66" t="s">
        <v>190</v>
      </c>
      <c r="AF66" t="s">
        <v>191</v>
      </c>
      <c r="AG66">
        <v>1</v>
      </c>
      <c r="AI66">
        <v>3500</v>
      </c>
      <c r="AK66" t="s">
        <v>167</v>
      </c>
      <c r="AL66" t="s">
        <v>192</v>
      </c>
      <c r="AM66" t="s">
        <v>193</v>
      </c>
    </row>
    <row r="67" spans="1:39" x14ac:dyDescent="0.25">
      <c r="A67" s="2">
        <v>42276</v>
      </c>
      <c r="B67" t="s">
        <v>19578</v>
      </c>
      <c r="C67" t="s">
        <v>19579</v>
      </c>
      <c r="D67" s="2">
        <v>42305</v>
      </c>
      <c r="E67" s="2">
        <v>42305</v>
      </c>
      <c r="F67" t="s">
        <v>19580</v>
      </c>
      <c r="G67">
        <v>11</v>
      </c>
      <c r="H67">
        <v>1</v>
      </c>
      <c r="I67">
        <v>0</v>
      </c>
      <c r="K67" t="s">
        <v>19487</v>
      </c>
      <c r="L67" t="s">
        <v>64</v>
      </c>
      <c r="M67" t="s">
        <v>1487</v>
      </c>
      <c r="N67" t="s">
        <v>1488</v>
      </c>
      <c r="O67" t="s">
        <v>66</v>
      </c>
      <c r="Q67">
        <v>112.8</v>
      </c>
      <c r="R67">
        <v>26.4</v>
      </c>
      <c r="S67">
        <v>139.19999999999999</v>
      </c>
      <c r="T67">
        <v>0</v>
      </c>
      <c r="U67">
        <v>0</v>
      </c>
      <c r="V67">
        <v>0</v>
      </c>
      <c r="X67">
        <v>0</v>
      </c>
      <c r="Y67" t="s">
        <v>67</v>
      </c>
      <c r="Z67" t="s">
        <v>12981</v>
      </c>
      <c r="AA67" t="s">
        <v>610</v>
      </c>
      <c r="AC67">
        <v>0</v>
      </c>
      <c r="AD67" t="s">
        <v>1487</v>
      </c>
      <c r="AE67" t="s">
        <v>1489</v>
      </c>
      <c r="AF67" t="s">
        <v>1490</v>
      </c>
      <c r="AG67">
        <v>5</v>
      </c>
      <c r="AI67">
        <v>1830</v>
      </c>
      <c r="AJ67">
        <v>1830</v>
      </c>
      <c r="AK67" t="s">
        <v>1491</v>
      </c>
      <c r="AL67" t="s">
        <v>1492</v>
      </c>
      <c r="AM67" t="s">
        <v>1493</v>
      </c>
    </row>
    <row r="68" spans="1:39" x14ac:dyDescent="0.25">
      <c r="A68" s="2">
        <v>42276</v>
      </c>
      <c r="B68" t="s">
        <v>19581</v>
      </c>
      <c r="C68" t="s">
        <v>19517</v>
      </c>
      <c r="D68" s="2">
        <v>42419</v>
      </c>
      <c r="E68" s="2">
        <v>42419</v>
      </c>
      <c r="F68" t="s">
        <v>19518</v>
      </c>
      <c r="G68">
        <v>1</v>
      </c>
      <c r="H68">
        <v>0</v>
      </c>
      <c r="I68">
        <v>0</v>
      </c>
      <c r="J68" t="s">
        <v>19529</v>
      </c>
      <c r="K68" t="s">
        <v>19464</v>
      </c>
      <c r="L68" t="s">
        <v>64</v>
      </c>
      <c r="M68" t="s">
        <v>188</v>
      </c>
      <c r="N68" t="s">
        <v>189</v>
      </c>
      <c r="Q68">
        <v>0</v>
      </c>
      <c r="R68">
        <v>0</v>
      </c>
      <c r="S68">
        <v>0</v>
      </c>
      <c r="T68">
        <v>0</v>
      </c>
      <c r="U68">
        <v>2</v>
      </c>
      <c r="V68">
        <v>2</v>
      </c>
      <c r="X68">
        <v>0</v>
      </c>
      <c r="Y68" t="s">
        <v>67</v>
      </c>
      <c r="Z68" t="s">
        <v>68</v>
      </c>
      <c r="AA68" t="s">
        <v>422</v>
      </c>
      <c r="AB68" t="s">
        <v>423</v>
      </c>
      <c r="AC68">
        <v>2</v>
      </c>
      <c r="AD68" t="s">
        <v>188</v>
      </c>
      <c r="AE68" t="s">
        <v>190</v>
      </c>
      <c r="AF68" t="s">
        <v>191</v>
      </c>
      <c r="AG68">
        <v>1</v>
      </c>
      <c r="AI68">
        <v>3500</v>
      </c>
      <c r="AK68" t="s">
        <v>167</v>
      </c>
      <c r="AL68" t="s">
        <v>192</v>
      </c>
      <c r="AM68" t="s">
        <v>193</v>
      </c>
    </row>
    <row r="69" spans="1:39" x14ac:dyDescent="0.25">
      <c r="A69" s="2">
        <v>42276</v>
      </c>
      <c r="B69" t="s">
        <v>19582</v>
      </c>
      <c r="C69" t="s">
        <v>19517</v>
      </c>
      <c r="D69" s="2">
        <v>42551</v>
      </c>
      <c r="E69" s="2">
        <v>42551</v>
      </c>
      <c r="F69" t="s">
        <v>19518</v>
      </c>
      <c r="G69">
        <v>2</v>
      </c>
      <c r="H69">
        <v>0</v>
      </c>
      <c r="I69">
        <v>0</v>
      </c>
      <c r="J69" t="s">
        <v>19519</v>
      </c>
      <c r="K69" t="s">
        <v>19464</v>
      </c>
      <c r="L69" t="s">
        <v>64</v>
      </c>
      <c r="M69" t="s">
        <v>188</v>
      </c>
      <c r="N69" t="s">
        <v>189</v>
      </c>
      <c r="Q69">
        <v>0</v>
      </c>
      <c r="R69">
        <v>0</v>
      </c>
      <c r="S69">
        <v>0</v>
      </c>
      <c r="T69">
        <v>0</v>
      </c>
      <c r="U69">
        <v>4</v>
      </c>
      <c r="V69">
        <v>4</v>
      </c>
      <c r="X69">
        <v>0</v>
      </c>
      <c r="Y69" t="s">
        <v>67</v>
      </c>
      <c r="Z69" t="s">
        <v>68</v>
      </c>
      <c r="AA69" t="s">
        <v>422</v>
      </c>
      <c r="AB69" t="s">
        <v>423</v>
      </c>
      <c r="AC69">
        <v>4</v>
      </c>
      <c r="AD69" t="s">
        <v>188</v>
      </c>
      <c r="AE69" t="s">
        <v>190</v>
      </c>
      <c r="AF69" t="s">
        <v>191</v>
      </c>
      <c r="AG69">
        <v>1</v>
      </c>
      <c r="AI69">
        <v>3500</v>
      </c>
      <c r="AK69" t="s">
        <v>167</v>
      </c>
      <c r="AL69" t="s">
        <v>192</v>
      </c>
      <c r="AM69" t="s">
        <v>193</v>
      </c>
    </row>
    <row r="70" spans="1:39" x14ac:dyDescent="0.25">
      <c r="A70" s="2">
        <v>42276</v>
      </c>
      <c r="B70" t="s">
        <v>19583</v>
      </c>
      <c r="C70" t="s">
        <v>19517</v>
      </c>
      <c r="D70" s="2">
        <v>42511</v>
      </c>
      <c r="E70" s="2">
        <v>42511</v>
      </c>
      <c r="F70" t="s">
        <v>19518</v>
      </c>
      <c r="G70">
        <v>2</v>
      </c>
      <c r="H70">
        <v>0</v>
      </c>
      <c r="I70">
        <v>0</v>
      </c>
      <c r="J70" t="s">
        <v>19519</v>
      </c>
      <c r="K70" t="s">
        <v>19464</v>
      </c>
      <c r="L70" t="s">
        <v>64</v>
      </c>
      <c r="M70" t="s">
        <v>188</v>
      </c>
      <c r="N70" t="s">
        <v>189</v>
      </c>
      <c r="Q70">
        <v>0</v>
      </c>
      <c r="R70">
        <v>0</v>
      </c>
      <c r="S70">
        <v>0</v>
      </c>
      <c r="T70">
        <v>0</v>
      </c>
      <c r="U70">
        <v>4</v>
      </c>
      <c r="V70">
        <v>4</v>
      </c>
      <c r="X70">
        <v>0</v>
      </c>
      <c r="Y70" t="s">
        <v>67</v>
      </c>
      <c r="Z70" t="s">
        <v>12981</v>
      </c>
      <c r="AA70" t="s">
        <v>422</v>
      </c>
      <c r="AB70" t="s">
        <v>423</v>
      </c>
      <c r="AC70">
        <v>4</v>
      </c>
      <c r="AD70" t="s">
        <v>188</v>
      </c>
      <c r="AE70" t="s">
        <v>190</v>
      </c>
      <c r="AF70" t="s">
        <v>191</v>
      </c>
      <c r="AG70">
        <v>1</v>
      </c>
      <c r="AI70">
        <v>3500</v>
      </c>
      <c r="AK70" t="s">
        <v>167</v>
      </c>
      <c r="AL70" t="s">
        <v>192</v>
      </c>
      <c r="AM70" t="s">
        <v>193</v>
      </c>
    </row>
    <row r="71" spans="1:39" x14ac:dyDescent="0.25">
      <c r="A71" s="2">
        <v>42276</v>
      </c>
      <c r="B71" t="s">
        <v>19584</v>
      </c>
      <c r="C71" t="s">
        <v>19517</v>
      </c>
      <c r="D71" s="2">
        <v>42496</v>
      </c>
      <c r="E71" s="2">
        <v>42496</v>
      </c>
      <c r="F71" t="s">
        <v>19518</v>
      </c>
      <c r="G71">
        <v>2</v>
      </c>
      <c r="H71">
        <v>0</v>
      </c>
      <c r="I71">
        <v>0</v>
      </c>
      <c r="J71" t="s">
        <v>19519</v>
      </c>
      <c r="K71" t="s">
        <v>19464</v>
      </c>
      <c r="L71" t="s">
        <v>64</v>
      </c>
      <c r="M71" t="s">
        <v>188</v>
      </c>
      <c r="N71" t="s">
        <v>189</v>
      </c>
      <c r="Q71">
        <v>0</v>
      </c>
      <c r="R71">
        <v>0</v>
      </c>
      <c r="S71">
        <v>0</v>
      </c>
      <c r="T71">
        <v>0</v>
      </c>
      <c r="U71">
        <v>4</v>
      </c>
      <c r="V71">
        <v>4</v>
      </c>
      <c r="X71">
        <v>0</v>
      </c>
      <c r="Y71" t="s">
        <v>67</v>
      </c>
      <c r="Z71" t="s">
        <v>68</v>
      </c>
      <c r="AA71" t="s">
        <v>422</v>
      </c>
      <c r="AB71" t="s">
        <v>423</v>
      </c>
      <c r="AC71">
        <v>4</v>
      </c>
      <c r="AD71" t="s">
        <v>188</v>
      </c>
      <c r="AE71" t="s">
        <v>190</v>
      </c>
      <c r="AF71" t="s">
        <v>191</v>
      </c>
      <c r="AG71">
        <v>1</v>
      </c>
      <c r="AI71">
        <v>3500</v>
      </c>
      <c r="AK71" t="s">
        <v>167</v>
      </c>
      <c r="AL71" t="s">
        <v>192</v>
      </c>
      <c r="AM71" t="s">
        <v>193</v>
      </c>
    </row>
    <row r="72" spans="1:39" x14ac:dyDescent="0.25">
      <c r="A72" s="2">
        <v>42276</v>
      </c>
      <c r="B72" t="s">
        <v>19585</v>
      </c>
      <c r="C72" t="s">
        <v>19517</v>
      </c>
      <c r="D72" s="2">
        <v>42483</v>
      </c>
      <c r="E72" s="2">
        <v>42483</v>
      </c>
      <c r="F72" t="s">
        <v>19518</v>
      </c>
      <c r="G72">
        <v>2</v>
      </c>
      <c r="H72">
        <v>0</v>
      </c>
      <c r="I72">
        <v>0</v>
      </c>
      <c r="J72" t="s">
        <v>19519</v>
      </c>
      <c r="K72" t="s">
        <v>19464</v>
      </c>
      <c r="L72" t="s">
        <v>64</v>
      </c>
      <c r="M72" t="s">
        <v>188</v>
      </c>
      <c r="N72" t="s">
        <v>189</v>
      </c>
      <c r="Q72">
        <v>0</v>
      </c>
      <c r="R72">
        <v>0</v>
      </c>
      <c r="S72">
        <v>0</v>
      </c>
      <c r="T72">
        <v>0</v>
      </c>
      <c r="U72">
        <v>4</v>
      </c>
      <c r="V72">
        <v>4</v>
      </c>
      <c r="X72">
        <v>0</v>
      </c>
      <c r="Y72" t="s">
        <v>67</v>
      </c>
      <c r="Z72" t="s">
        <v>68</v>
      </c>
      <c r="AA72" t="s">
        <v>422</v>
      </c>
      <c r="AB72" t="s">
        <v>423</v>
      </c>
      <c r="AC72">
        <v>4</v>
      </c>
      <c r="AD72" t="s">
        <v>188</v>
      </c>
      <c r="AE72" t="s">
        <v>190</v>
      </c>
      <c r="AF72" t="s">
        <v>191</v>
      </c>
      <c r="AG72">
        <v>1</v>
      </c>
      <c r="AI72">
        <v>3500</v>
      </c>
      <c r="AK72" t="s">
        <v>167</v>
      </c>
      <c r="AL72" t="s">
        <v>192</v>
      </c>
      <c r="AM72" t="s">
        <v>193</v>
      </c>
    </row>
    <row r="73" spans="1:39" x14ac:dyDescent="0.25">
      <c r="A73" s="2">
        <v>42276</v>
      </c>
      <c r="B73" t="s">
        <v>19586</v>
      </c>
      <c r="C73" t="s">
        <v>19517</v>
      </c>
      <c r="D73" s="2">
        <v>42453</v>
      </c>
      <c r="E73" s="2">
        <v>42453</v>
      </c>
      <c r="F73" t="s">
        <v>19518</v>
      </c>
      <c r="G73">
        <v>2</v>
      </c>
      <c r="H73">
        <v>0</v>
      </c>
      <c r="I73">
        <v>0</v>
      </c>
      <c r="J73" t="s">
        <v>19519</v>
      </c>
      <c r="K73" t="s">
        <v>19464</v>
      </c>
      <c r="L73" t="s">
        <v>64</v>
      </c>
      <c r="M73" t="s">
        <v>188</v>
      </c>
      <c r="N73" t="s">
        <v>189</v>
      </c>
      <c r="Q73">
        <v>0</v>
      </c>
      <c r="R73">
        <v>0</v>
      </c>
      <c r="S73">
        <v>0</v>
      </c>
      <c r="T73">
        <v>0</v>
      </c>
      <c r="U73">
        <v>4</v>
      </c>
      <c r="V73">
        <v>4</v>
      </c>
      <c r="X73">
        <v>0</v>
      </c>
      <c r="Y73" t="s">
        <v>67</v>
      </c>
      <c r="Z73" t="s">
        <v>68</v>
      </c>
      <c r="AA73" t="s">
        <v>422</v>
      </c>
      <c r="AB73" t="s">
        <v>423</v>
      </c>
      <c r="AC73">
        <v>4</v>
      </c>
      <c r="AD73" t="s">
        <v>188</v>
      </c>
      <c r="AE73" t="s">
        <v>190</v>
      </c>
      <c r="AF73" t="s">
        <v>191</v>
      </c>
      <c r="AG73">
        <v>1</v>
      </c>
      <c r="AI73">
        <v>3500</v>
      </c>
      <c r="AK73" t="s">
        <v>167</v>
      </c>
      <c r="AL73" t="s">
        <v>192</v>
      </c>
      <c r="AM73" t="s">
        <v>193</v>
      </c>
    </row>
    <row r="74" spans="1:39" x14ac:dyDescent="0.25">
      <c r="A74" s="2">
        <v>42276</v>
      </c>
      <c r="B74" t="s">
        <v>19587</v>
      </c>
      <c r="C74" t="s">
        <v>19517</v>
      </c>
      <c r="D74" s="2">
        <v>42427</v>
      </c>
      <c r="E74" s="2">
        <v>42427</v>
      </c>
      <c r="F74" t="s">
        <v>19518</v>
      </c>
      <c r="G74">
        <v>2</v>
      </c>
      <c r="H74">
        <v>0</v>
      </c>
      <c r="I74">
        <v>0</v>
      </c>
      <c r="J74" t="s">
        <v>19519</v>
      </c>
      <c r="K74" t="s">
        <v>19464</v>
      </c>
      <c r="L74" t="s">
        <v>64</v>
      </c>
      <c r="M74" t="s">
        <v>188</v>
      </c>
      <c r="N74" t="s">
        <v>189</v>
      </c>
      <c r="Q74">
        <v>0</v>
      </c>
      <c r="R74">
        <v>0</v>
      </c>
      <c r="S74">
        <v>0</v>
      </c>
      <c r="T74">
        <v>0</v>
      </c>
      <c r="U74">
        <v>4</v>
      </c>
      <c r="V74">
        <v>4</v>
      </c>
      <c r="X74">
        <v>0</v>
      </c>
      <c r="Y74" t="s">
        <v>67</v>
      </c>
      <c r="Z74" t="s">
        <v>68</v>
      </c>
      <c r="AA74" t="s">
        <v>422</v>
      </c>
      <c r="AB74" t="s">
        <v>423</v>
      </c>
      <c r="AC74">
        <v>4</v>
      </c>
      <c r="AD74" t="s">
        <v>188</v>
      </c>
      <c r="AE74" t="s">
        <v>190</v>
      </c>
      <c r="AF74" t="s">
        <v>191</v>
      </c>
      <c r="AG74">
        <v>1</v>
      </c>
      <c r="AI74">
        <v>3500</v>
      </c>
      <c r="AK74" t="s">
        <v>167</v>
      </c>
      <c r="AL74" t="s">
        <v>192</v>
      </c>
      <c r="AM74" t="s">
        <v>193</v>
      </c>
    </row>
    <row r="75" spans="1:39" x14ac:dyDescent="0.25">
      <c r="A75" s="2">
        <v>42276</v>
      </c>
      <c r="B75" t="s">
        <v>19588</v>
      </c>
      <c r="C75" t="s">
        <v>19517</v>
      </c>
      <c r="D75" s="2">
        <v>42413</v>
      </c>
      <c r="E75" s="2">
        <v>42413</v>
      </c>
      <c r="F75" t="s">
        <v>19518</v>
      </c>
      <c r="G75">
        <v>2</v>
      </c>
      <c r="H75">
        <v>0</v>
      </c>
      <c r="I75">
        <v>0</v>
      </c>
      <c r="J75" t="s">
        <v>19519</v>
      </c>
      <c r="K75" t="s">
        <v>19464</v>
      </c>
      <c r="L75" t="s">
        <v>64</v>
      </c>
      <c r="M75" t="s">
        <v>188</v>
      </c>
      <c r="N75" t="s">
        <v>189</v>
      </c>
      <c r="Q75">
        <v>0</v>
      </c>
      <c r="R75">
        <v>0</v>
      </c>
      <c r="S75">
        <v>0</v>
      </c>
      <c r="T75">
        <v>0</v>
      </c>
      <c r="U75">
        <v>4</v>
      </c>
      <c r="V75">
        <v>4</v>
      </c>
      <c r="X75">
        <v>0</v>
      </c>
      <c r="Y75" t="s">
        <v>67</v>
      </c>
      <c r="Z75" t="s">
        <v>68</v>
      </c>
      <c r="AA75" t="s">
        <v>422</v>
      </c>
      <c r="AB75" t="s">
        <v>423</v>
      </c>
      <c r="AC75">
        <v>4</v>
      </c>
      <c r="AD75" t="s">
        <v>188</v>
      </c>
      <c r="AE75" t="s">
        <v>190</v>
      </c>
      <c r="AF75" t="s">
        <v>191</v>
      </c>
      <c r="AG75">
        <v>1</v>
      </c>
      <c r="AI75">
        <v>3500</v>
      </c>
      <c r="AK75" t="s">
        <v>167</v>
      </c>
      <c r="AL75" t="s">
        <v>192</v>
      </c>
      <c r="AM75" t="s">
        <v>193</v>
      </c>
    </row>
    <row r="76" spans="1:39" x14ac:dyDescent="0.25">
      <c r="A76" s="2">
        <v>42276</v>
      </c>
      <c r="B76" t="s">
        <v>19589</v>
      </c>
      <c r="C76" t="s">
        <v>19517</v>
      </c>
      <c r="D76" s="2">
        <v>42398</v>
      </c>
      <c r="E76" s="2">
        <v>42398</v>
      </c>
      <c r="F76" t="s">
        <v>19518</v>
      </c>
      <c r="G76">
        <v>2</v>
      </c>
      <c r="H76">
        <v>0</v>
      </c>
      <c r="I76">
        <v>0</v>
      </c>
      <c r="J76" t="s">
        <v>19519</v>
      </c>
      <c r="K76" t="s">
        <v>19464</v>
      </c>
      <c r="L76" t="s">
        <v>64</v>
      </c>
      <c r="M76" t="s">
        <v>188</v>
      </c>
      <c r="N76" t="s">
        <v>189</v>
      </c>
      <c r="Q76">
        <v>0</v>
      </c>
      <c r="R76">
        <v>0</v>
      </c>
      <c r="S76">
        <v>0</v>
      </c>
      <c r="T76">
        <v>0</v>
      </c>
      <c r="U76">
        <v>4</v>
      </c>
      <c r="V76">
        <v>4</v>
      </c>
      <c r="X76">
        <v>0</v>
      </c>
      <c r="Y76" t="s">
        <v>67</v>
      </c>
      <c r="Z76" t="s">
        <v>68</v>
      </c>
      <c r="AA76" t="s">
        <v>422</v>
      </c>
      <c r="AB76" t="s">
        <v>423</v>
      </c>
      <c r="AC76">
        <v>4</v>
      </c>
      <c r="AD76" t="s">
        <v>188</v>
      </c>
      <c r="AE76" t="s">
        <v>190</v>
      </c>
      <c r="AF76" t="s">
        <v>191</v>
      </c>
      <c r="AG76">
        <v>1</v>
      </c>
      <c r="AI76">
        <v>3500</v>
      </c>
      <c r="AK76" t="s">
        <v>167</v>
      </c>
      <c r="AL76" t="s">
        <v>192</v>
      </c>
      <c r="AM76" t="s">
        <v>193</v>
      </c>
    </row>
    <row r="77" spans="1:39" x14ac:dyDescent="0.25">
      <c r="A77" s="2">
        <v>42276</v>
      </c>
      <c r="B77" t="s">
        <v>19590</v>
      </c>
      <c r="C77" t="s">
        <v>19517</v>
      </c>
      <c r="D77" s="2">
        <v>42360</v>
      </c>
      <c r="E77" s="2">
        <v>42360</v>
      </c>
      <c r="F77" t="s">
        <v>19518</v>
      </c>
      <c r="G77">
        <v>2</v>
      </c>
      <c r="H77">
        <v>0</v>
      </c>
      <c r="I77">
        <v>0</v>
      </c>
      <c r="J77" t="s">
        <v>19519</v>
      </c>
      <c r="K77" t="s">
        <v>19464</v>
      </c>
      <c r="L77" t="s">
        <v>64</v>
      </c>
      <c r="M77" t="s">
        <v>188</v>
      </c>
      <c r="N77" t="s">
        <v>189</v>
      </c>
      <c r="Q77">
        <v>0</v>
      </c>
      <c r="R77">
        <v>0</v>
      </c>
      <c r="S77">
        <v>0</v>
      </c>
      <c r="T77">
        <v>0</v>
      </c>
      <c r="U77">
        <v>4</v>
      </c>
      <c r="V77">
        <v>4</v>
      </c>
      <c r="X77">
        <v>0</v>
      </c>
      <c r="Y77" t="s">
        <v>67</v>
      </c>
      <c r="Z77" t="s">
        <v>68</v>
      </c>
      <c r="AA77" t="s">
        <v>422</v>
      </c>
      <c r="AB77" t="s">
        <v>423</v>
      </c>
      <c r="AC77">
        <v>4</v>
      </c>
      <c r="AD77" t="s">
        <v>188</v>
      </c>
      <c r="AE77" t="s">
        <v>190</v>
      </c>
      <c r="AF77" t="s">
        <v>191</v>
      </c>
      <c r="AG77">
        <v>1</v>
      </c>
      <c r="AI77">
        <v>3500</v>
      </c>
      <c r="AK77" t="s">
        <v>167</v>
      </c>
      <c r="AL77" t="s">
        <v>192</v>
      </c>
      <c r="AM77" t="s">
        <v>193</v>
      </c>
    </row>
    <row r="78" spans="1:39" x14ac:dyDescent="0.25">
      <c r="A78" s="2">
        <v>42276</v>
      </c>
      <c r="B78" t="s">
        <v>19591</v>
      </c>
      <c r="C78" t="s">
        <v>19517</v>
      </c>
      <c r="D78" s="2">
        <v>42329</v>
      </c>
      <c r="E78" s="2">
        <v>42329</v>
      </c>
      <c r="F78" t="s">
        <v>19518</v>
      </c>
      <c r="G78">
        <v>2</v>
      </c>
      <c r="H78">
        <v>0</v>
      </c>
      <c r="I78">
        <v>0</v>
      </c>
      <c r="J78" t="s">
        <v>19519</v>
      </c>
      <c r="K78" t="s">
        <v>19464</v>
      </c>
      <c r="L78" t="s">
        <v>64</v>
      </c>
      <c r="M78" t="s">
        <v>188</v>
      </c>
      <c r="N78" t="s">
        <v>189</v>
      </c>
      <c r="Q78">
        <v>0</v>
      </c>
      <c r="R78">
        <v>0</v>
      </c>
      <c r="S78">
        <v>0</v>
      </c>
      <c r="T78">
        <v>0</v>
      </c>
      <c r="U78">
        <v>4</v>
      </c>
      <c r="V78">
        <v>4</v>
      </c>
      <c r="X78">
        <v>0</v>
      </c>
      <c r="Y78" t="s">
        <v>67</v>
      </c>
      <c r="Z78" t="s">
        <v>68</v>
      </c>
      <c r="AA78" t="s">
        <v>422</v>
      </c>
      <c r="AB78" t="s">
        <v>423</v>
      </c>
      <c r="AC78">
        <v>4</v>
      </c>
      <c r="AD78" t="s">
        <v>188</v>
      </c>
      <c r="AE78" t="s">
        <v>190</v>
      </c>
      <c r="AF78" t="s">
        <v>191</v>
      </c>
      <c r="AG78">
        <v>1</v>
      </c>
      <c r="AI78">
        <v>3500</v>
      </c>
      <c r="AK78" t="s">
        <v>167</v>
      </c>
      <c r="AL78" t="s">
        <v>192</v>
      </c>
      <c r="AM78" t="s">
        <v>193</v>
      </c>
    </row>
    <row r="79" spans="1:39" x14ac:dyDescent="0.25">
      <c r="A79" s="2">
        <v>42276</v>
      </c>
      <c r="B79" t="s">
        <v>19592</v>
      </c>
      <c r="C79" t="s">
        <v>19517</v>
      </c>
      <c r="D79" s="2">
        <v>42489</v>
      </c>
      <c r="E79" s="2">
        <v>42489</v>
      </c>
      <c r="F79" t="s">
        <v>19518</v>
      </c>
      <c r="G79">
        <v>1</v>
      </c>
      <c r="H79">
        <v>0</v>
      </c>
      <c r="I79">
        <v>0</v>
      </c>
      <c r="J79" t="s">
        <v>19529</v>
      </c>
      <c r="K79" t="s">
        <v>19464</v>
      </c>
      <c r="L79" t="s">
        <v>64</v>
      </c>
      <c r="M79" t="s">
        <v>188</v>
      </c>
      <c r="N79" t="s">
        <v>189</v>
      </c>
      <c r="Q79">
        <v>0</v>
      </c>
      <c r="R79">
        <v>0</v>
      </c>
      <c r="S79">
        <v>0</v>
      </c>
      <c r="T79">
        <v>0</v>
      </c>
      <c r="U79">
        <v>2</v>
      </c>
      <c r="V79">
        <v>2</v>
      </c>
      <c r="X79">
        <v>0</v>
      </c>
      <c r="Y79" t="s">
        <v>67</v>
      </c>
      <c r="Z79" t="s">
        <v>68</v>
      </c>
      <c r="AA79" t="s">
        <v>422</v>
      </c>
      <c r="AB79" t="s">
        <v>423</v>
      </c>
      <c r="AC79">
        <v>2</v>
      </c>
      <c r="AD79" t="s">
        <v>188</v>
      </c>
      <c r="AE79" t="s">
        <v>190</v>
      </c>
      <c r="AF79" t="s">
        <v>191</v>
      </c>
      <c r="AG79">
        <v>1</v>
      </c>
      <c r="AI79">
        <v>3500</v>
      </c>
      <c r="AK79" t="s">
        <v>167</v>
      </c>
      <c r="AL79" t="s">
        <v>192</v>
      </c>
      <c r="AM79" t="s">
        <v>193</v>
      </c>
    </row>
    <row r="80" spans="1:39" x14ac:dyDescent="0.25">
      <c r="A80" s="2">
        <v>42276</v>
      </c>
      <c r="B80" t="s">
        <v>19593</v>
      </c>
      <c r="C80" t="s">
        <v>19517</v>
      </c>
      <c r="D80" s="2">
        <v>42419</v>
      </c>
      <c r="E80" s="2">
        <v>42419</v>
      </c>
      <c r="F80" t="s">
        <v>19518</v>
      </c>
      <c r="G80">
        <v>1</v>
      </c>
      <c r="H80">
        <v>0</v>
      </c>
      <c r="I80">
        <v>0</v>
      </c>
      <c r="J80" t="s">
        <v>19529</v>
      </c>
      <c r="K80" t="s">
        <v>19464</v>
      </c>
      <c r="L80" t="s">
        <v>64</v>
      </c>
      <c r="M80" t="s">
        <v>188</v>
      </c>
      <c r="N80" t="s">
        <v>189</v>
      </c>
      <c r="Q80">
        <v>0</v>
      </c>
      <c r="R80">
        <v>0</v>
      </c>
      <c r="S80">
        <v>0</v>
      </c>
      <c r="T80">
        <v>0</v>
      </c>
      <c r="U80">
        <v>2</v>
      </c>
      <c r="V80">
        <v>2</v>
      </c>
      <c r="X80">
        <v>0</v>
      </c>
      <c r="Y80" t="s">
        <v>67</v>
      </c>
      <c r="Z80" t="s">
        <v>68</v>
      </c>
      <c r="AA80" t="s">
        <v>422</v>
      </c>
      <c r="AB80" t="s">
        <v>423</v>
      </c>
      <c r="AC80">
        <v>2</v>
      </c>
      <c r="AD80" t="s">
        <v>188</v>
      </c>
      <c r="AE80" t="s">
        <v>190</v>
      </c>
      <c r="AF80" t="s">
        <v>191</v>
      </c>
      <c r="AG80">
        <v>1</v>
      </c>
      <c r="AI80">
        <v>3500</v>
      </c>
      <c r="AK80" t="s">
        <v>167</v>
      </c>
      <c r="AL80" t="s">
        <v>192</v>
      </c>
      <c r="AM80" t="s">
        <v>193</v>
      </c>
    </row>
    <row r="81" spans="1:39" x14ac:dyDescent="0.25">
      <c r="A81" s="2">
        <v>42276</v>
      </c>
      <c r="B81" t="s">
        <v>19594</v>
      </c>
      <c r="C81" t="s">
        <v>19517</v>
      </c>
      <c r="D81" s="2">
        <v>42392</v>
      </c>
      <c r="E81" s="2">
        <v>42392</v>
      </c>
      <c r="F81" t="s">
        <v>19518</v>
      </c>
      <c r="G81">
        <v>1</v>
      </c>
      <c r="H81">
        <v>0</v>
      </c>
      <c r="I81">
        <v>0</v>
      </c>
      <c r="J81" t="s">
        <v>19529</v>
      </c>
      <c r="K81" t="s">
        <v>19464</v>
      </c>
      <c r="L81" t="s">
        <v>64</v>
      </c>
      <c r="M81" t="s">
        <v>188</v>
      </c>
      <c r="N81" t="s">
        <v>189</v>
      </c>
      <c r="Q81">
        <v>0</v>
      </c>
      <c r="R81">
        <v>0</v>
      </c>
      <c r="S81">
        <v>0</v>
      </c>
      <c r="T81">
        <v>0</v>
      </c>
      <c r="U81">
        <v>2</v>
      </c>
      <c r="V81">
        <v>2</v>
      </c>
      <c r="X81">
        <v>0</v>
      </c>
      <c r="Y81" t="s">
        <v>67</v>
      </c>
      <c r="Z81" t="s">
        <v>68</v>
      </c>
      <c r="AA81" t="s">
        <v>422</v>
      </c>
      <c r="AB81" t="s">
        <v>423</v>
      </c>
      <c r="AC81">
        <v>2</v>
      </c>
      <c r="AD81" t="s">
        <v>188</v>
      </c>
      <c r="AE81" t="s">
        <v>190</v>
      </c>
      <c r="AF81" t="s">
        <v>191</v>
      </c>
      <c r="AG81">
        <v>1</v>
      </c>
      <c r="AI81">
        <v>3500</v>
      </c>
      <c r="AK81" t="s">
        <v>167</v>
      </c>
      <c r="AL81" t="s">
        <v>192</v>
      </c>
      <c r="AM81" t="s">
        <v>193</v>
      </c>
    </row>
    <row r="82" spans="1:39" x14ac:dyDescent="0.25">
      <c r="A82" s="2">
        <v>42276</v>
      </c>
      <c r="B82" t="s">
        <v>19595</v>
      </c>
      <c r="C82" t="s">
        <v>19517</v>
      </c>
      <c r="D82" s="2">
        <v>42368</v>
      </c>
      <c r="E82" s="2">
        <v>42368</v>
      </c>
      <c r="F82" t="s">
        <v>19518</v>
      </c>
      <c r="G82">
        <v>1</v>
      </c>
      <c r="H82">
        <v>0</v>
      </c>
      <c r="I82">
        <v>0</v>
      </c>
      <c r="J82" t="s">
        <v>19529</v>
      </c>
      <c r="K82" t="s">
        <v>19464</v>
      </c>
      <c r="L82" t="s">
        <v>64</v>
      </c>
      <c r="M82" t="s">
        <v>188</v>
      </c>
      <c r="N82" t="s">
        <v>189</v>
      </c>
      <c r="Q82">
        <v>0</v>
      </c>
      <c r="R82">
        <v>0</v>
      </c>
      <c r="S82">
        <v>0</v>
      </c>
      <c r="T82">
        <v>0</v>
      </c>
      <c r="U82">
        <v>2</v>
      </c>
      <c r="V82">
        <v>2</v>
      </c>
      <c r="X82">
        <v>0</v>
      </c>
      <c r="Y82" t="s">
        <v>67</v>
      </c>
      <c r="Z82" t="s">
        <v>68</v>
      </c>
      <c r="AA82" t="s">
        <v>422</v>
      </c>
      <c r="AB82" t="s">
        <v>423</v>
      </c>
      <c r="AC82">
        <v>2</v>
      </c>
      <c r="AD82" t="s">
        <v>188</v>
      </c>
      <c r="AE82" t="s">
        <v>190</v>
      </c>
      <c r="AF82" t="s">
        <v>191</v>
      </c>
      <c r="AG82">
        <v>1</v>
      </c>
      <c r="AI82">
        <v>3500</v>
      </c>
      <c r="AK82" t="s">
        <v>167</v>
      </c>
      <c r="AL82" t="s">
        <v>192</v>
      </c>
      <c r="AM82" t="s">
        <v>193</v>
      </c>
    </row>
    <row r="83" spans="1:39" x14ac:dyDescent="0.25">
      <c r="A83" s="2">
        <v>42276</v>
      </c>
      <c r="B83" t="s">
        <v>19596</v>
      </c>
      <c r="C83" t="s">
        <v>19517</v>
      </c>
      <c r="D83" s="2">
        <v>42354</v>
      </c>
      <c r="E83" s="2">
        <v>42354</v>
      </c>
      <c r="F83" t="s">
        <v>19518</v>
      </c>
      <c r="G83">
        <v>1</v>
      </c>
      <c r="H83">
        <v>0</v>
      </c>
      <c r="I83">
        <v>0</v>
      </c>
      <c r="J83" t="s">
        <v>19529</v>
      </c>
      <c r="K83" t="s">
        <v>19464</v>
      </c>
      <c r="L83" t="s">
        <v>64</v>
      </c>
      <c r="M83" t="s">
        <v>188</v>
      </c>
      <c r="N83" t="s">
        <v>189</v>
      </c>
      <c r="Q83">
        <v>0</v>
      </c>
      <c r="R83">
        <v>0</v>
      </c>
      <c r="S83">
        <v>0</v>
      </c>
      <c r="T83">
        <v>0</v>
      </c>
      <c r="U83">
        <v>2</v>
      </c>
      <c r="V83">
        <v>2</v>
      </c>
      <c r="X83">
        <v>0</v>
      </c>
      <c r="Y83" t="s">
        <v>67</v>
      </c>
      <c r="Z83" t="s">
        <v>68</v>
      </c>
      <c r="AA83" t="s">
        <v>422</v>
      </c>
      <c r="AB83" t="s">
        <v>423</v>
      </c>
      <c r="AC83">
        <v>2</v>
      </c>
      <c r="AD83" t="s">
        <v>188</v>
      </c>
      <c r="AE83" t="s">
        <v>190</v>
      </c>
      <c r="AF83" t="s">
        <v>191</v>
      </c>
      <c r="AG83">
        <v>1</v>
      </c>
      <c r="AI83">
        <v>3500</v>
      </c>
      <c r="AK83" t="s">
        <v>167</v>
      </c>
      <c r="AL83" t="s">
        <v>192</v>
      </c>
      <c r="AM83" t="s">
        <v>193</v>
      </c>
    </row>
    <row r="84" spans="1:39" x14ac:dyDescent="0.25">
      <c r="A84" s="2">
        <v>42276</v>
      </c>
      <c r="B84" t="s">
        <v>19597</v>
      </c>
      <c r="C84" t="s">
        <v>19517</v>
      </c>
      <c r="D84" s="2">
        <v>42343</v>
      </c>
      <c r="E84" s="2">
        <v>42343</v>
      </c>
      <c r="F84" t="s">
        <v>19518</v>
      </c>
      <c r="G84">
        <v>1</v>
      </c>
      <c r="H84">
        <v>0</v>
      </c>
      <c r="I84">
        <v>0</v>
      </c>
      <c r="J84" t="s">
        <v>19529</v>
      </c>
      <c r="K84" t="s">
        <v>19464</v>
      </c>
      <c r="L84" t="s">
        <v>64</v>
      </c>
      <c r="M84" t="s">
        <v>188</v>
      </c>
      <c r="N84" t="s">
        <v>189</v>
      </c>
      <c r="Q84">
        <v>0</v>
      </c>
      <c r="R84">
        <v>0</v>
      </c>
      <c r="S84">
        <v>0</v>
      </c>
      <c r="T84">
        <v>0</v>
      </c>
      <c r="U84">
        <v>2</v>
      </c>
      <c r="V84">
        <v>2</v>
      </c>
      <c r="X84">
        <v>0</v>
      </c>
      <c r="Y84" t="s">
        <v>67</v>
      </c>
      <c r="Z84" t="s">
        <v>12981</v>
      </c>
      <c r="AA84" t="s">
        <v>422</v>
      </c>
      <c r="AB84" t="s">
        <v>423</v>
      </c>
      <c r="AC84">
        <v>2</v>
      </c>
      <c r="AD84" t="s">
        <v>188</v>
      </c>
      <c r="AE84" t="s">
        <v>190</v>
      </c>
      <c r="AF84" t="s">
        <v>191</v>
      </c>
      <c r="AG84">
        <v>1</v>
      </c>
      <c r="AI84">
        <v>3500</v>
      </c>
      <c r="AK84" t="s">
        <v>167</v>
      </c>
      <c r="AL84" t="s">
        <v>192</v>
      </c>
      <c r="AM84" t="s">
        <v>193</v>
      </c>
    </row>
    <row r="85" spans="1:39" x14ac:dyDescent="0.25">
      <c r="A85" s="2">
        <v>42276</v>
      </c>
      <c r="B85" t="s">
        <v>19598</v>
      </c>
      <c r="C85" t="s">
        <v>19517</v>
      </c>
      <c r="D85" s="2">
        <v>42342</v>
      </c>
      <c r="E85" s="2">
        <v>42342</v>
      </c>
      <c r="F85" t="s">
        <v>19518</v>
      </c>
      <c r="G85">
        <v>1</v>
      </c>
      <c r="H85">
        <v>0</v>
      </c>
      <c r="I85">
        <v>0</v>
      </c>
      <c r="J85" t="s">
        <v>19529</v>
      </c>
      <c r="K85" t="s">
        <v>19464</v>
      </c>
      <c r="L85" t="s">
        <v>64</v>
      </c>
      <c r="M85" t="s">
        <v>188</v>
      </c>
      <c r="N85" t="s">
        <v>189</v>
      </c>
      <c r="Q85">
        <v>0</v>
      </c>
      <c r="R85">
        <v>0</v>
      </c>
      <c r="S85">
        <v>0</v>
      </c>
      <c r="T85">
        <v>0</v>
      </c>
      <c r="U85">
        <v>2</v>
      </c>
      <c r="V85">
        <v>2</v>
      </c>
      <c r="X85">
        <v>0</v>
      </c>
      <c r="Y85" t="s">
        <v>67</v>
      </c>
      <c r="Z85" t="s">
        <v>68</v>
      </c>
      <c r="AA85" t="s">
        <v>422</v>
      </c>
      <c r="AB85" t="s">
        <v>423</v>
      </c>
      <c r="AC85">
        <v>2</v>
      </c>
      <c r="AD85" t="s">
        <v>188</v>
      </c>
      <c r="AE85" t="s">
        <v>190</v>
      </c>
      <c r="AF85" t="s">
        <v>191</v>
      </c>
      <c r="AG85">
        <v>1</v>
      </c>
      <c r="AI85">
        <v>3500</v>
      </c>
      <c r="AK85" t="s">
        <v>167</v>
      </c>
      <c r="AL85" t="s">
        <v>192</v>
      </c>
      <c r="AM85" t="s">
        <v>193</v>
      </c>
    </row>
    <row r="86" spans="1:39" x14ac:dyDescent="0.25">
      <c r="A86" s="2">
        <v>42276</v>
      </c>
      <c r="B86" t="s">
        <v>19599</v>
      </c>
      <c r="C86" t="s">
        <v>19517</v>
      </c>
      <c r="D86" s="2">
        <v>42331</v>
      </c>
      <c r="E86" s="2">
        <v>42331</v>
      </c>
      <c r="F86" t="s">
        <v>19518</v>
      </c>
      <c r="G86">
        <v>1</v>
      </c>
      <c r="H86">
        <v>0</v>
      </c>
      <c r="I86">
        <v>0</v>
      </c>
      <c r="J86" t="s">
        <v>19529</v>
      </c>
      <c r="K86" t="s">
        <v>19464</v>
      </c>
      <c r="L86" t="s">
        <v>64</v>
      </c>
      <c r="M86" t="s">
        <v>188</v>
      </c>
      <c r="N86" t="s">
        <v>189</v>
      </c>
      <c r="Q86">
        <v>0</v>
      </c>
      <c r="R86">
        <v>0</v>
      </c>
      <c r="S86">
        <v>0</v>
      </c>
      <c r="T86">
        <v>0</v>
      </c>
      <c r="U86">
        <v>2</v>
      </c>
      <c r="V86">
        <v>2</v>
      </c>
      <c r="X86">
        <v>0</v>
      </c>
      <c r="Y86" t="s">
        <v>67</v>
      </c>
      <c r="Z86" t="s">
        <v>68</v>
      </c>
      <c r="AA86" t="s">
        <v>422</v>
      </c>
      <c r="AB86" t="s">
        <v>423</v>
      </c>
      <c r="AC86">
        <v>2</v>
      </c>
      <c r="AD86" t="s">
        <v>188</v>
      </c>
      <c r="AE86" t="s">
        <v>190</v>
      </c>
      <c r="AF86" t="s">
        <v>191</v>
      </c>
      <c r="AG86">
        <v>1</v>
      </c>
      <c r="AI86">
        <v>3500</v>
      </c>
      <c r="AK86" t="s">
        <v>167</v>
      </c>
      <c r="AL86" t="s">
        <v>192</v>
      </c>
      <c r="AM86" t="s">
        <v>193</v>
      </c>
    </row>
    <row r="87" spans="1:39" x14ac:dyDescent="0.25">
      <c r="A87" s="2">
        <v>42276</v>
      </c>
      <c r="B87" t="s">
        <v>19600</v>
      </c>
      <c r="C87" t="s">
        <v>19517</v>
      </c>
      <c r="D87" s="2">
        <v>42318</v>
      </c>
      <c r="E87" s="2">
        <v>42318</v>
      </c>
      <c r="F87" t="s">
        <v>19518</v>
      </c>
      <c r="G87">
        <v>1</v>
      </c>
      <c r="H87">
        <v>0</v>
      </c>
      <c r="I87">
        <v>0</v>
      </c>
      <c r="J87" t="s">
        <v>19529</v>
      </c>
      <c r="K87" t="s">
        <v>19464</v>
      </c>
      <c r="L87" t="s">
        <v>64</v>
      </c>
      <c r="M87" t="s">
        <v>188</v>
      </c>
      <c r="N87" t="s">
        <v>189</v>
      </c>
      <c r="Q87">
        <v>0</v>
      </c>
      <c r="R87">
        <v>0</v>
      </c>
      <c r="S87">
        <v>0</v>
      </c>
      <c r="T87">
        <v>0</v>
      </c>
      <c r="U87">
        <v>2</v>
      </c>
      <c r="V87">
        <v>2</v>
      </c>
      <c r="X87">
        <v>0</v>
      </c>
      <c r="Y87" t="s">
        <v>67</v>
      </c>
      <c r="Z87" t="s">
        <v>68</v>
      </c>
      <c r="AA87" t="s">
        <v>422</v>
      </c>
      <c r="AB87" t="s">
        <v>423</v>
      </c>
      <c r="AC87">
        <v>2</v>
      </c>
      <c r="AD87" t="s">
        <v>188</v>
      </c>
      <c r="AE87" t="s">
        <v>190</v>
      </c>
      <c r="AF87" t="s">
        <v>191</v>
      </c>
      <c r="AG87">
        <v>1</v>
      </c>
      <c r="AI87">
        <v>3500</v>
      </c>
      <c r="AK87" t="s">
        <v>167</v>
      </c>
      <c r="AL87" t="s">
        <v>192</v>
      </c>
      <c r="AM87" t="s">
        <v>193</v>
      </c>
    </row>
    <row r="88" spans="1:39" x14ac:dyDescent="0.25">
      <c r="A88" s="2">
        <v>42276</v>
      </c>
      <c r="B88" t="s">
        <v>19601</v>
      </c>
      <c r="C88" t="s">
        <v>19517</v>
      </c>
      <c r="D88" s="2">
        <v>42293</v>
      </c>
      <c r="E88" s="2">
        <v>42293</v>
      </c>
      <c r="F88" t="s">
        <v>19518</v>
      </c>
      <c r="G88">
        <v>1</v>
      </c>
      <c r="H88">
        <v>0</v>
      </c>
      <c r="I88">
        <v>0</v>
      </c>
      <c r="J88" t="s">
        <v>19529</v>
      </c>
      <c r="K88" t="s">
        <v>19464</v>
      </c>
      <c r="L88" t="s">
        <v>64</v>
      </c>
      <c r="M88" t="s">
        <v>188</v>
      </c>
      <c r="N88" t="s">
        <v>189</v>
      </c>
      <c r="Q88">
        <v>0</v>
      </c>
      <c r="R88">
        <v>0</v>
      </c>
      <c r="S88">
        <v>0</v>
      </c>
      <c r="T88">
        <v>0</v>
      </c>
      <c r="U88">
        <v>2</v>
      </c>
      <c r="V88">
        <v>2</v>
      </c>
      <c r="X88">
        <v>0</v>
      </c>
      <c r="Y88" t="s">
        <v>67</v>
      </c>
      <c r="Z88" t="s">
        <v>68</v>
      </c>
      <c r="AA88" t="s">
        <v>422</v>
      </c>
      <c r="AB88" t="s">
        <v>423</v>
      </c>
      <c r="AC88">
        <v>2</v>
      </c>
      <c r="AD88" t="s">
        <v>188</v>
      </c>
      <c r="AE88" t="s">
        <v>190</v>
      </c>
      <c r="AF88" t="s">
        <v>191</v>
      </c>
      <c r="AG88">
        <v>1</v>
      </c>
      <c r="AI88">
        <v>3500</v>
      </c>
      <c r="AK88" t="s">
        <v>167</v>
      </c>
      <c r="AL88" t="s">
        <v>192</v>
      </c>
      <c r="AM88" t="s">
        <v>193</v>
      </c>
    </row>
    <row r="89" spans="1:39" x14ac:dyDescent="0.25">
      <c r="A89" s="2">
        <v>42276</v>
      </c>
      <c r="B89" t="s">
        <v>19602</v>
      </c>
      <c r="C89" t="s">
        <v>19474</v>
      </c>
      <c r="D89" s="2">
        <v>42328</v>
      </c>
      <c r="E89" s="2">
        <v>42328</v>
      </c>
      <c r="F89" t="s">
        <v>720</v>
      </c>
      <c r="G89">
        <v>55</v>
      </c>
      <c r="H89">
        <v>5</v>
      </c>
      <c r="I89">
        <v>0</v>
      </c>
      <c r="J89" t="s">
        <v>19603</v>
      </c>
      <c r="K89" t="s">
        <v>19604</v>
      </c>
      <c r="L89" t="s">
        <v>64</v>
      </c>
      <c r="M89" t="s">
        <v>1225</v>
      </c>
      <c r="N89" t="s">
        <v>1226</v>
      </c>
      <c r="Q89">
        <v>0</v>
      </c>
      <c r="R89">
        <v>0</v>
      </c>
      <c r="S89">
        <v>0</v>
      </c>
      <c r="T89">
        <v>0</v>
      </c>
      <c r="U89" t="s">
        <v>19605</v>
      </c>
      <c r="V89">
        <v>996</v>
      </c>
      <c r="W89" s="2">
        <v>42278</v>
      </c>
      <c r="X89">
        <v>0</v>
      </c>
      <c r="Y89" t="s">
        <v>67</v>
      </c>
      <c r="Z89" t="s">
        <v>13404</v>
      </c>
      <c r="AA89" t="s">
        <v>5087</v>
      </c>
      <c r="AB89" t="s">
        <v>5088</v>
      </c>
      <c r="AC89">
        <v>1782</v>
      </c>
      <c r="AD89" t="s">
        <v>1225</v>
      </c>
      <c r="AE89" t="s">
        <v>1227</v>
      </c>
      <c r="AF89" t="s">
        <v>1228</v>
      </c>
      <c r="AG89">
        <v>20</v>
      </c>
      <c r="AI89">
        <v>3500</v>
      </c>
      <c r="AK89" t="s">
        <v>435</v>
      </c>
      <c r="AL89" t="s">
        <v>1229</v>
      </c>
      <c r="AM89" t="s">
        <v>1230</v>
      </c>
    </row>
    <row r="90" spans="1:39" x14ac:dyDescent="0.25">
      <c r="A90" s="2">
        <v>42276</v>
      </c>
      <c r="B90" t="s">
        <v>19606</v>
      </c>
      <c r="C90" t="s">
        <v>19517</v>
      </c>
      <c r="D90" s="2">
        <v>42385</v>
      </c>
      <c r="E90" s="2">
        <v>42385</v>
      </c>
      <c r="F90" t="s">
        <v>19518</v>
      </c>
      <c r="G90">
        <v>2</v>
      </c>
      <c r="H90">
        <v>0</v>
      </c>
      <c r="I90">
        <v>0</v>
      </c>
      <c r="J90" t="s">
        <v>19519</v>
      </c>
      <c r="K90" t="s">
        <v>19464</v>
      </c>
      <c r="L90" t="s">
        <v>64</v>
      </c>
      <c r="M90" t="s">
        <v>188</v>
      </c>
      <c r="N90" t="s">
        <v>189</v>
      </c>
      <c r="Q90">
        <v>0</v>
      </c>
      <c r="R90">
        <v>0</v>
      </c>
      <c r="S90">
        <v>0</v>
      </c>
      <c r="T90">
        <v>0</v>
      </c>
      <c r="U90">
        <v>4</v>
      </c>
      <c r="V90">
        <v>4</v>
      </c>
      <c r="X90">
        <v>0</v>
      </c>
      <c r="Y90" t="s">
        <v>67</v>
      </c>
      <c r="Z90" t="s">
        <v>68</v>
      </c>
      <c r="AA90" t="s">
        <v>422</v>
      </c>
      <c r="AB90" t="s">
        <v>423</v>
      </c>
      <c r="AC90">
        <v>4</v>
      </c>
      <c r="AD90" t="s">
        <v>188</v>
      </c>
      <c r="AE90" t="s">
        <v>190</v>
      </c>
      <c r="AF90" t="s">
        <v>191</v>
      </c>
      <c r="AG90">
        <v>1</v>
      </c>
      <c r="AI90">
        <v>3500</v>
      </c>
      <c r="AK90" t="s">
        <v>167</v>
      </c>
      <c r="AL90" t="s">
        <v>192</v>
      </c>
      <c r="AM90" t="s">
        <v>193</v>
      </c>
    </row>
    <row r="91" spans="1:39" x14ac:dyDescent="0.25">
      <c r="A91" s="2">
        <v>42276</v>
      </c>
      <c r="B91" t="s">
        <v>19607</v>
      </c>
      <c r="C91" t="s">
        <v>19517</v>
      </c>
      <c r="D91" s="2">
        <v>42508</v>
      </c>
      <c r="E91" s="2">
        <v>42508</v>
      </c>
      <c r="F91" t="s">
        <v>19518</v>
      </c>
      <c r="G91">
        <v>2</v>
      </c>
      <c r="H91">
        <v>0</v>
      </c>
      <c r="I91">
        <v>0</v>
      </c>
      <c r="J91" t="s">
        <v>19519</v>
      </c>
      <c r="K91" t="s">
        <v>19464</v>
      </c>
      <c r="L91" t="s">
        <v>64</v>
      </c>
      <c r="M91" t="s">
        <v>188</v>
      </c>
      <c r="N91" t="s">
        <v>189</v>
      </c>
      <c r="Q91">
        <v>0</v>
      </c>
      <c r="R91">
        <v>0</v>
      </c>
      <c r="S91">
        <v>0</v>
      </c>
      <c r="T91">
        <v>0</v>
      </c>
      <c r="U91">
        <v>4</v>
      </c>
      <c r="V91">
        <v>4</v>
      </c>
      <c r="X91">
        <v>0</v>
      </c>
      <c r="Y91" t="s">
        <v>67</v>
      </c>
      <c r="Z91" t="s">
        <v>68</v>
      </c>
      <c r="AA91" t="s">
        <v>422</v>
      </c>
      <c r="AB91" t="s">
        <v>423</v>
      </c>
      <c r="AC91">
        <v>4</v>
      </c>
      <c r="AD91" t="s">
        <v>188</v>
      </c>
      <c r="AE91" t="s">
        <v>190</v>
      </c>
      <c r="AF91" t="s">
        <v>191</v>
      </c>
      <c r="AG91">
        <v>1</v>
      </c>
      <c r="AI91">
        <v>3500</v>
      </c>
      <c r="AK91" t="s">
        <v>167</v>
      </c>
      <c r="AL91" t="s">
        <v>192</v>
      </c>
      <c r="AM91" t="s">
        <v>193</v>
      </c>
    </row>
    <row r="92" spans="1:39" x14ac:dyDescent="0.25">
      <c r="A92" s="2">
        <v>42276</v>
      </c>
      <c r="B92" t="s">
        <v>19608</v>
      </c>
      <c r="C92" t="s">
        <v>19517</v>
      </c>
      <c r="D92" s="2">
        <v>42500</v>
      </c>
      <c r="E92" s="2">
        <v>42500</v>
      </c>
      <c r="F92" t="s">
        <v>19518</v>
      </c>
      <c r="G92">
        <v>2</v>
      </c>
      <c r="H92">
        <v>0</v>
      </c>
      <c r="I92">
        <v>0</v>
      </c>
      <c r="J92" t="s">
        <v>19519</v>
      </c>
      <c r="K92" t="s">
        <v>19464</v>
      </c>
      <c r="L92" t="s">
        <v>64</v>
      </c>
      <c r="M92" t="s">
        <v>188</v>
      </c>
      <c r="N92" t="s">
        <v>189</v>
      </c>
      <c r="Q92">
        <v>0</v>
      </c>
      <c r="R92">
        <v>0</v>
      </c>
      <c r="S92">
        <v>0</v>
      </c>
      <c r="T92">
        <v>0</v>
      </c>
      <c r="U92">
        <v>4</v>
      </c>
      <c r="V92">
        <v>4</v>
      </c>
      <c r="X92">
        <v>0</v>
      </c>
      <c r="Y92" t="s">
        <v>67</v>
      </c>
      <c r="Z92" t="s">
        <v>68</v>
      </c>
      <c r="AA92" t="s">
        <v>422</v>
      </c>
      <c r="AB92" t="s">
        <v>423</v>
      </c>
      <c r="AC92">
        <v>4</v>
      </c>
      <c r="AD92" t="s">
        <v>188</v>
      </c>
      <c r="AE92" t="s">
        <v>190</v>
      </c>
      <c r="AF92" t="s">
        <v>191</v>
      </c>
      <c r="AG92">
        <v>1</v>
      </c>
      <c r="AI92">
        <v>3500</v>
      </c>
      <c r="AK92" t="s">
        <v>167</v>
      </c>
      <c r="AL92" t="s">
        <v>192</v>
      </c>
      <c r="AM92" t="s">
        <v>193</v>
      </c>
    </row>
    <row r="93" spans="1:39" x14ac:dyDescent="0.25">
      <c r="A93" s="2">
        <v>42276</v>
      </c>
      <c r="B93" t="s">
        <v>19609</v>
      </c>
      <c r="C93" t="s">
        <v>19517</v>
      </c>
      <c r="D93" s="2">
        <v>42461</v>
      </c>
      <c r="E93" s="2">
        <v>42461</v>
      </c>
      <c r="F93" t="s">
        <v>19518</v>
      </c>
      <c r="G93">
        <v>2</v>
      </c>
      <c r="H93">
        <v>0</v>
      </c>
      <c r="I93">
        <v>0</v>
      </c>
      <c r="J93" t="s">
        <v>19519</v>
      </c>
      <c r="K93" t="s">
        <v>19464</v>
      </c>
      <c r="L93" t="s">
        <v>64</v>
      </c>
      <c r="M93" t="s">
        <v>188</v>
      </c>
      <c r="N93" t="s">
        <v>189</v>
      </c>
      <c r="Q93">
        <v>0</v>
      </c>
      <c r="R93">
        <v>0</v>
      </c>
      <c r="S93">
        <v>0</v>
      </c>
      <c r="T93">
        <v>0</v>
      </c>
      <c r="U93">
        <v>4</v>
      </c>
      <c r="V93">
        <v>4</v>
      </c>
      <c r="X93">
        <v>0</v>
      </c>
      <c r="Y93" t="s">
        <v>67</v>
      </c>
      <c r="Z93" t="s">
        <v>68</v>
      </c>
      <c r="AA93" t="s">
        <v>422</v>
      </c>
      <c r="AB93" t="s">
        <v>423</v>
      </c>
      <c r="AC93">
        <v>4</v>
      </c>
      <c r="AD93" t="s">
        <v>188</v>
      </c>
      <c r="AE93" t="s">
        <v>190</v>
      </c>
      <c r="AF93" t="s">
        <v>191</v>
      </c>
      <c r="AG93">
        <v>1</v>
      </c>
      <c r="AI93">
        <v>3500</v>
      </c>
      <c r="AK93" t="s">
        <v>167</v>
      </c>
      <c r="AL93" t="s">
        <v>192</v>
      </c>
      <c r="AM93" t="s">
        <v>193</v>
      </c>
    </row>
    <row r="94" spans="1:39" x14ac:dyDescent="0.25">
      <c r="A94" s="2">
        <v>42276</v>
      </c>
      <c r="B94" t="s">
        <v>19610</v>
      </c>
      <c r="C94" t="s">
        <v>19517</v>
      </c>
      <c r="D94" s="2">
        <v>42453</v>
      </c>
      <c r="E94" s="2">
        <v>42453</v>
      </c>
      <c r="F94" t="s">
        <v>19518</v>
      </c>
      <c r="G94">
        <v>2</v>
      </c>
      <c r="H94">
        <v>0</v>
      </c>
      <c r="I94">
        <v>0</v>
      </c>
      <c r="J94" t="s">
        <v>19519</v>
      </c>
      <c r="K94" t="s">
        <v>19464</v>
      </c>
      <c r="L94" t="s">
        <v>64</v>
      </c>
      <c r="M94" t="s">
        <v>188</v>
      </c>
      <c r="N94" t="s">
        <v>189</v>
      </c>
      <c r="Q94">
        <v>0</v>
      </c>
      <c r="R94">
        <v>0</v>
      </c>
      <c r="S94">
        <v>0</v>
      </c>
      <c r="T94">
        <v>0</v>
      </c>
      <c r="U94">
        <v>4</v>
      </c>
      <c r="V94">
        <v>4</v>
      </c>
      <c r="X94">
        <v>0</v>
      </c>
      <c r="Y94" t="s">
        <v>67</v>
      </c>
      <c r="Z94" t="s">
        <v>68</v>
      </c>
      <c r="AA94" t="s">
        <v>422</v>
      </c>
      <c r="AB94" t="s">
        <v>423</v>
      </c>
      <c r="AC94">
        <v>4</v>
      </c>
      <c r="AD94" t="s">
        <v>188</v>
      </c>
      <c r="AE94" t="s">
        <v>190</v>
      </c>
      <c r="AF94" t="s">
        <v>191</v>
      </c>
      <c r="AG94">
        <v>1</v>
      </c>
      <c r="AI94">
        <v>3500</v>
      </c>
      <c r="AK94" t="s">
        <v>167</v>
      </c>
      <c r="AL94" t="s">
        <v>192</v>
      </c>
      <c r="AM94" t="s">
        <v>193</v>
      </c>
    </row>
    <row r="95" spans="1:39" x14ac:dyDescent="0.25">
      <c r="A95" s="2">
        <v>42276</v>
      </c>
      <c r="B95" t="s">
        <v>19611</v>
      </c>
      <c r="C95" t="s">
        <v>19517</v>
      </c>
      <c r="D95" s="2">
        <v>42445</v>
      </c>
      <c r="E95" s="2">
        <v>42445</v>
      </c>
      <c r="F95" t="s">
        <v>19518</v>
      </c>
      <c r="G95">
        <v>2</v>
      </c>
      <c r="H95">
        <v>0</v>
      </c>
      <c r="I95">
        <v>0</v>
      </c>
      <c r="J95" t="s">
        <v>19519</v>
      </c>
      <c r="K95" t="s">
        <v>19464</v>
      </c>
      <c r="L95" t="s">
        <v>64</v>
      </c>
      <c r="M95" t="s">
        <v>188</v>
      </c>
      <c r="N95" t="s">
        <v>189</v>
      </c>
      <c r="Q95">
        <v>0</v>
      </c>
      <c r="R95">
        <v>0</v>
      </c>
      <c r="S95">
        <v>0</v>
      </c>
      <c r="T95">
        <v>0</v>
      </c>
      <c r="U95">
        <v>4</v>
      </c>
      <c r="V95">
        <v>4</v>
      </c>
      <c r="X95">
        <v>0</v>
      </c>
      <c r="Y95" t="s">
        <v>67</v>
      </c>
      <c r="Z95" t="s">
        <v>81</v>
      </c>
      <c r="AA95" t="s">
        <v>422</v>
      </c>
      <c r="AB95" t="s">
        <v>423</v>
      </c>
      <c r="AC95">
        <v>4</v>
      </c>
      <c r="AD95" t="s">
        <v>188</v>
      </c>
      <c r="AE95" t="s">
        <v>190</v>
      </c>
      <c r="AF95" t="s">
        <v>191</v>
      </c>
      <c r="AG95">
        <v>1</v>
      </c>
      <c r="AI95">
        <v>3500</v>
      </c>
      <c r="AK95" t="s">
        <v>167</v>
      </c>
      <c r="AL95" t="s">
        <v>192</v>
      </c>
      <c r="AM95" t="s">
        <v>193</v>
      </c>
    </row>
    <row r="96" spans="1:39" x14ac:dyDescent="0.25">
      <c r="A96" s="2">
        <v>42276</v>
      </c>
      <c r="B96" t="s">
        <v>19612</v>
      </c>
      <c r="C96" t="s">
        <v>19517</v>
      </c>
      <c r="D96" s="2">
        <v>42416</v>
      </c>
      <c r="E96" s="2">
        <v>42416</v>
      </c>
      <c r="F96" t="s">
        <v>19518</v>
      </c>
      <c r="G96">
        <v>2</v>
      </c>
      <c r="H96">
        <v>0</v>
      </c>
      <c r="I96">
        <v>0</v>
      </c>
      <c r="J96" t="s">
        <v>19519</v>
      </c>
      <c r="K96" t="s">
        <v>19464</v>
      </c>
      <c r="L96" t="s">
        <v>64</v>
      </c>
      <c r="M96" t="s">
        <v>188</v>
      </c>
      <c r="N96" t="s">
        <v>189</v>
      </c>
      <c r="Q96">
        <v>0</v>
      </c>
      <c r="R96">
        <v>0</v>
      </c>
      <c r="S96">
        <v>0</v>
      </c>
      <c r="T96">
        <v>0</v>
      </c>
      <c r="U96">
        <v>4</v>
      </c>
      <c r="V96">
        <v>4</v>
      </c>
      <c r="X96">
        <v>0</v>
      </c>
      <c r="Y96" t="s">
        <v>67</v>
      </c>
      <c r="Z96" t="s">
        <v>81</v>
      </c>
      <c r="AA96" t="s">
        <v>422</v>
      </c>
      <c r="AB96" t="s">
        <v>423</v>
      </c>
      <c r="AC96">
        <v>4</v>
      </c>
      <c r="AD96" t="s">
        <v>188</v>
      </c>
      <c r="AE96" t="s">
        <v>190</v>
      </c>
      <c r="AF96" t="s">
        <v>191</v>
      </c>
      <c r="AG96">
        <v>1</v>
      </c>
      <c r="AI96">
        <v>3500</v>
      </c>
      <c r="AK96" t="s">
        <v>167</v>
      </c>
      <c r="AL96" t="s">
        <v>192</v>
      </c>
      <c r="AM96" t="s">
        <v>193</v>
      </c>
    </row>
    <row r="97" spans="1:39" x14ac:dyDescent="0.25">
      <c r="A97" s="2">
        <v>42276</v>
      </c>
      <c r="B97" t="s">
        <v>19613</v>
      </c>
      <c r="C97" t="s">
        <v>19517</v>
      </c>
      <c r="D97" s="2">
        <v>42415</v>
      </c>
      <c r="E97" s="2">
        <v>42415</v>
      </c>
      <c r="F97" t="s">
        <v>19518</v>
      </c>
      <c r="G97">
        <v>2</v>
      </c>
      <c r="H97">
        <v>0</v>
      </c>
      <c r="I97">
        <v>0</v>
      </c>
      <c r="J97" t="s">
        <v>19519</v>
      </c>
      <c r="L97" t="s">
        <v>64</v>
      </c>
      <c r="M97" t="s">
        <v>188</v>
      </c>
      <c r="N97" t="s">
        <v>189</v>
      </c>
      <c r="Q97">
        <v>0</v>
      </c>
      <c r="R97">
        <v>0</v>
      </c>
      <c r="S97">
        <v>0</v>
      </c>
      <c r="T97">
        <v>0</v>
      </c>
      <c r="U97">
        <v>4</v>
      </c>
      <c r="V97">
        <v>0</v>
      </c>
      <c r="X97">
        <v>0</v>
      </c>
      <c r="Y97" t="s">
        <v>67</v>
      </c>
      <c r="Z97" t="s">
        <v>81</v>
      </c>
      <c r="AA97" t="s">
        <v>422</v>
      </c>
      <c r="AB97" t="s">
        <v>423</v>
      </c>
      <c r="AC97">
        <v>4</v>
      </c>
      <c r="AD97" t="s">
        <v>188</v>
      </c>
      <c r="AE97" t="s">
        <v>190</v>
      </c>
      <c r="AF97" t="s">
        <v>191</v>
      </c>
      <c r="AG97">
        <v>1</v>
      </c>
      <c r="AI97">
        <v>3500</v>
      </c>
      <c r="AK97" t="s">
        <v>167</v>
      </c>
      <c r="AL97" t="s">
        <v>192</v>
      </c>
      <c r="AM97" t="s">
        <v>193</v>
      </c>
    </row>
    <row r="98" spans="1:39" x14ac:dyDescent="0.25">
      <c r="A98" s="2">
        <v>42276</v>
      </c>
      <c r="B98" t="s">
        <v>19614</v>
      </c>
      <c r="C98" t="s">
        <v>19517</v>
      </c>
      <c r="D98" s="2">
        <v>42398</v>
      </c>
      <c r="E98" s="2">
        <v>42398</v>
      </c>
      <c r="F98" t="s">
        <v>19518</v>
      </c>
      <c r="G98">
        <v>2</v>
      </c>
      <c r="H98">
        <v>0</v>
      </c>
      <c r="I98">
        <v>0</v>
      </c>
      <c r="J98" t="s">
        <v>19519</v>
      </c>
      <c r="K98" t="s">
        <v>19464</v>
      </c>
      <c r="L98" t="s">
        <v>64</v>
      </c>
      <c r="M98" t="s">
        <v>188</v>
      </c>
      <c r="N98" t="s">
        <v>189</v>
      </c>
      <c r="Q98">
        <v>0</v>
      </c>
      <c r="R98">
        <v>0</v>
      </c>
      <c r="S98">
        <v>0</v>
      </c>
      <c r="T98">
        <v>0</v>
      </c>
      <c r="U98">
        <v>4</v>
      </c>
      <c r="V98">
        <v>4</v>
      </c>
      <c r="X98">
        <v>0</v>
      </c>
      <c r="Y98" t="s">
        <v>67</v>
      </c>
      <c r="Z98" t="s">
        <v>81</v>
      </c>
      <c r="AA98" t="s">
        <v>422</v>
      </c>
      <c r="AB98" t="s">
        <v>423</v>
      </c>
      <c r="AC98">
        <v>4</v>
      </c>
      <c r="AD98" t="s">
        <v>188</v>
      </c>
      <c r="AE98" t="s">
        <v>190</v>
      </c>
      <c r="AF98" t="s">
        <v>191</v>
      </c>
      <c r="AG98">
        <v>1</v>
      </c>
      <c r="AI98">
        <v>3500</v>
      </c>
      <c r="AK98" t="s">
        <v>167</v>
      </c>
      <c r="AL98" t="s">
        <v>192</v>
      </c>
      <c r="AM98" t="s">
        <v>193</v>
      </c>
    </row>
    <row r="99" spans="1:39" x14ac:dyDescent="0.25">
      <c r="A99" s="2">
        <v>42276</v>
      </c>
      <c r="B99" t="s">
        <v>19615</v>
      </c>
      <c r="C99" t="s">
        <v>19517</v>
      </c>
      <c r="D99" s="2">
        <v>42368</v>
      </c>
      <c r="E99" s="2">
        <v>42368</v>
      </c>
      <c r="F99" t="s">
        <v>19518</v>
      </c>
      <c r="G99">
        <v>2</v>
      </c>
      <c r="H99">
        <v>0</v>
      </c>
      <c r="I99">
        <v>0</v>
      </c>
      <c r="J99" t="s">
        <v>19519</v>
      </c>
      <c r="K99" t="s">
        <v>19464</v>
      </c>
      <c r="L99" t="s">
        <v>64</v>
      </c>
      <c r="M99" t="s">
        <v>188</v>
      </c>
      <c r="N99" t="s">
        <v>189</v>
      </c>
      <c r="Q99">
        <v>0</v>
      </c>
      <c r="R99">
        <v>0</v>
      </c>
      <c r="S99">
        <v>0</v>
      </c>
      <c r="T99">
        <v>0</v>
      </c>
      <c r="U99">
        <v>0</v>
      </c>
      <c r="V99">
        <v>4</v>
      </c>
      <c r="X99">
        <v>0</v>
      </c>
      <c r="Y99" t="s">
        <v>67</v>
      </c>
      <c r="Z99" t="s">
        <v>68</v>
      </c>
      <c r="AA99" t="s">
        <v>422</v>
      </c>
      <c r="AB99" t="s">
        <v>423</v>
      </c>
      <c r="AC99">
        <v>4</v>
      </c>
      <c r="AD99" t="s">
        <v>188</v>
      </c>
      <c r="AE99" t="s">
        <v>190</v>
      </c>
      <c r="AF99" t="s">
        <v>191</v>
      </c>
      <c r="AG99">
        <v>1</v>
      </c>
      <c r="AI99">
        <v>3500</v>
      </c>
      <c r="AK99" t="s">
        <v>167</v>
      </c>
      <c r="AL99" t="s">
        <v>192</v>
      </c>
      <c r="AM99" t="s">
        <v>193</v>
      </c>
    </row>
    <row r="100" spans="1:39" x14ac:dyDescent="0.25">
      <c r="A100" s="2">
        <v>42276</v>
      </c>
      <c r="B100" t="s">
        <v>19616</v>
      </c>
      <c r="C100" t="s">
        <v>19517</v>
      </c>
      <c r="D100" s="2">
        <v>42298</v>
      </c>
      <c r="E100" s="2">
        <v>42298</v>
      </c>
      <c r="F100" t="s">
        <v>19518</v>
      </c>
      <c r="G100">
        <v>2</v>
      </c>
      <c r="H100">
        <v>0</v>
      </c>
      <c r="I100">
        <v>0</v>
      </c>
      <c r="J100" t="s">
        <v>19519</v>
      </c>
      <c r="K100" t="s">
        <v>19464</v>
      </c>
      <c r="L100" t="s">
        <v>64</v>
      </c>
      <c r="M100" t="s">
        <v>188</v>
      </c>
      <c r="N100" t="s">
        <v>189</v>
      </c>
      <c r="Q100">
        <v>0</v>
      </c>
      <c r="R100">
        <v>0</v>
      </c>
      <c r="S100">
        <v>0</v>
      </c>
      <c r="T100">
        <v>0</v>
      </c>
      <c r="U100">
        <v>4</v>
      </c>
      <c r="V100">
        <v>4</v>
      </c>
      <c r="X100">
        <v>0</v>
      </c>
      <c r="Y100" t="s">
        <v>67</v>
      </c>
      <c r="Z100" t="s">
        <v>68</v>
      </c>
      <c r="AA100" t="s">
        <v>422</v>
      </c>
      <c r="AB100" t="s">
        <v>423</v>
      </c>
      <c r="AC100">
        <v>4</v>
      </c>
      <c r="AD100" t="s">
        <v>188</v>
      </c>
      <c r="AE100" t="s">
        <v>190</v>
      </c>
      <c r="AF100" t="s">
        <v>191</v>
      </c>
      <c r="AG100">
        <v>1</v>
      </c>
      <c r="AI100">
        <v>3500</v>
      </c>
      <c r="AK100" t="s">
        <v>167</v>
      </c>
      <c r="AL100" t="s">
        <v>192</v>
      </c>
      <c r="AM100" t="s">
        <v>193</v>
      </c>
    </row>
    <row r="101" spans="1:39" x14ac:dyDescent="0.25">
      <c r="A101" s="2">
        <v>42276</v>
      </c>
      <c r="B101" t="s">
        <v>19617</v>
      </c>
      <c r="C101" t="s">
        <v>19517</v>
      </c>
      <c r="D101" s="2">
        <v>42323</v>
      </c>
      <c r="E101" s="2">
        <v>42323</v>
      </c>
      <c r="F101" t="s">
        <v>19518</v>
      </c>
      <c r="G101">
        <v>3</v>
      </c>
      <c r="H101">
        <v>0</v>
      </c>
      <c r="I101">
        <v>0</v>
      </c>
      <c r="J101" t="s">
        <v>19618</v>
      </c>
      <c r="K101" t="s">
        <v>19619</v>
      </c>
      <c r="L101" t="s">
        <v>64</v>
      </c>
      <c r="M101" t="s">
        <v>188</v>
      </c>
      <c r="N101" t="s">
        <v>189</v>
      </c>
      <c r="Q101">
        <v>0</v>
      </c>
      <c r="R101">
        <v>0</v>
      </c>
      <c r="S101">
        <v>0</v>
      </c>
      <c r="T101">
        <v>0</v>
      </c>
      <c r="U101">
        <v>6</v>
      </c>
      <c r="V101">
        <v>6</v>
      </c>
      <c r="X101">
        <v>0</v>
      </c>
      <c r="Y101" t="s">
        <v>67</v>
      </c>
      <c r="Z101" t="s">
        <v>81</v>
      </c>
      <c r="AA101" t="s">
        <v>422</v>
      </c>
      <c r="AB101" t="s">
        <v>423</v>
      </c>
      <c r="AC101">
        <v>6</v>
      </c>
      <c r="AD101" t="s">
        <v>188</v>
      </c>
      <c r="AE101" t="s">
        <v>190</v>
      </c>
      <c r="AF101" t="s">
        <v>191</v>
      </c>
      <c r="AG101">
        <v>1</v>
      </c>
      <c r="AI101">
        <v>3500</v>
      </c>
      <c r="AK101" t="s">
        <v>167</v>
      </c>
      <c r="AL101" t="s">
        <v>192</v>
      </c>
      <c r="AM101" t="s">
        <v>193</v>
      </c>
    </row>
    <row r="102" spans="1:39" x14ac:dyDescent="0.25">
      <c r="A102" s="2">
        <v>42276</v>
      </c>
      <c r="B102" t="s">
        <v>19620</v>
      </c>
      <c r="C102" t="s">
        <v>19517</v>
      </c>
      <c r="D102" s="2">
        <v>42376</v>
      </c>
      <c r="E102" s="2">
        <v>42376</v>
      </c>
      <c r="F102" t="s">
        <v>19518</v>
      </c>
      <c r="G102">
        <v>2</v>
      </c>
      <c r="H102">
        <v>0</v>
      </c>
      <c r="I102">
        <v>0</v>
      </c>
      <c r="J102" t="s">
        <v>19519</v>
      </c>
      <c r="K102" t="s">
        <v>19464</v>
      </c>
      <c r="L102" t="s">
        <v>64</v>
      </c>
      <c r="M102" t="s">
        <v>188</v>
      </c>
      <c r="N102" t="s">
        <v>189</v>
      </c>
      <c r="Q102">
        <v>0</v>
      </c>
      <c r="R102">
        <v>0</v>
      </c>
      <c r="S102">
        <v>0</v>
      </c>
      <c r="T102">
        <v>0</v>
      </c>
      <c r="U102">
        <v>4</v>
      </c>
      <c r="V102">
        <v>4</v>
      </c>
      <c r="X102">
        <v>0</v>
      </c>
      <c r="Y102" t="s">
        <v>67</v>
      </c>
      <c r="Z102" t="s">
        <v>81</v>
      </c>
      <c r="AA102" t="s">
        <v>422</v>
      </c>
      <c r="AB102" t="s">
        <v>423</v>
      </c>
      <c r="AC102">
        <v>4</v>
      </c>
      <c r="AD102" t="s">
        <v>188</v>
      </c>
      <c r="AE102" t="s">
        <v>190</v>
      </c>
      <c r="AF102" t="s">
        <v>191</v>
      </c>
      <c r="AG102">
        <v>1</v>
      </c>
      <c r="AI102">
        <v>3500</v>
      </c>
      <c r="AK102" t="s">
        <v>167</v>
      </c>
      <c r="AL102" t="s">
        <v>192</v>
      </c>
      <c r="AM102" t="s">
        <v>193</v>
      </c>
    </row>
    <row r="103" spans="1:39" x14ac:dyDescent="0.25">
      <c r="A103" s="2">
        <v>42275</v>
      </c>
      <c r="B103" t="s">
        <v>19621</v>
      </c>
      <c r="C103" t="s">
        <v>19622</v>
      </c>
      <c r="D103" s="2">
        <v>42290</v>
      </c>
      <c r="E103" s="2">
        <v>42332</v>
      </c>
      <c r="F103" t="s">
        <v>19623</v>
      </c>
      <c r="G103">
        <v>1</v>
      </c>
      <c r="H103">
        <v>0</v>
      </c>
      <c r="I103">
        <v>0</v>
      </c>
      <c r="K103" t="s">
        <v>19487</v>
      </c>
      <c r="L103" t="s">
        <v>64</v>
      </c>
      <c r="M103" t="s">
        <v>14279</v>
      </c>
      <c r="N103" t="s">
        <v>14280</v>
      </c>
      <c r="O103" t="s">
        <v>66</v>
      </c>
      <c r="Q103">
        <v>22.4</v>
      </c>
      <c r="R103">
        <v>0</v>
      </c>
      <c r="S103">
        <v>22.4</v>
      </c>
      <c r="T103">
        <v>0</v>
      </c>
      <c r="U103">
        <v>0</v>
      </c>
      <c r="V103">
        <v>0</v>
      </c>
      <c r="X103">
        <v>0</v>
      </c>
      <c r="Y103" t="s">
        <v>67</v>
      </c>
      <c r="Z103" t="s">
        <v>12981</v>
      </c>
      <c r="AA103" t="s">
        <v>815</v>
      </c>
      <c r="AC103">
        <v>0</v>
      </c>
      <c r="AD103" t="s">
        <v>14279</v>
      </c>
      <c r="AE103" t="s">
        <v>14283</v>
      </c>
      <c r="AF103" t="s">
        <v>14284</v>
      </c>
      <c r="AG103">
        <v>16</v>
      </c>
      <c r="AI103">
        <v>2520</v>
      </c>
      <c r="AJ103">
        <v>2520</v>
      </c>
      <c r="AK103" t="s">
        <v>11978</v>
      </c>
      <c r="AL103" t="s">
        <v>14285</v>
      </c>
      <c r="AM103" t="s">
        <v>14286</v>
      </c>
    </row>
    <row r="104" spans="1:39" x14ac:dyDescent="0.25">
      <c r="A104" s="2">
        <v>42275</v>
      </c>
      <c r="B104" t="s">
        <v>19624</v>
      </c>
      <c r="C104" t="s">
        <v>19497</v>
      </c>
      <c r="D104" s="2">
        <v>42395</v>
      </c>
      <c r="E104" s="2">
        <v>42395</v>
      </c>
      <c r="F104" t="s">
        <v>19498</v>
      </c>
      <c r="G104">
        <v>1</v>
      </c>
      <c r="H104">
        <v>1</v>
      </c>
      <c r="I104">
        <v>0</v>
      </c>
      <c r="J104" t="s">
        <v>19625</v>
      </c>
      <c r="K104" t="s">
        <v>19464</v>
      </c>
      <c r="L104" t="s">
        <v>64</v>
      </c>
      <c r="M104" t="s">
        <v>14279</v>
      </c>
      <c r="N104" t="s">
        <v>14280</v>
      </c>
      <c r="Q104">
        <v>0</v>
      </c>
      <c r="R104">
        <v>0</v>
      </c>
      <c r="S104">
        <v>0</v>
      </c>
      <c r="T104">
        <v>0</v>
      </c>
      <c r="U104">
        <v>19.2</v>
      </c>
      <c r="V104">
        <v>19.2</v>
      </c>
      <c r="X104">
        <v>0</v>
      </c>
      <c r="Y104" t="s">
        <v>67</v>
      </c>
      <c r="Z104" t="s">
        <v>19465</v>
      </c>
      <c r="AA104" t="s">
        <v>4620</v>
      </c>
      <c r="AB104" t="s">
        <v>725</v>
      </c>
      <c r="AC104">
        <v>19.2</v>
      </c>
      <c r="AD104" t="s">
        <v>14279</v>
      </c>
      <c r="AE104" t="s">
        <v>14283</v>
      </c>
      <c r="AF104" t="s">
        <v>14284</v>
      </c>
      <c r="AG104">
        <v>16</v>
      </c>
      <c r="AI104">
        <v>2520</v>
      </c>
      <c r="AK104" t="s">
        <v>11978</v>
      </c>
      <c r="AL104" t="s">
        <v>14285</v>
      </c>
      <c r="AM104" t="s">
        <v>14286</v>
      </c>
    </row>
    <row r="105" spans="1:39" x14ac:dyDescent="0.25">
      <c r="A105" s="2">
        <v>42275</v>
      </c>
      <c r="B105" t="s">
        <v>19626</v>
      </c>
      <c r="C105" t="s">
        <v>19501</v>
      </c>
      <c r="D105" s="2">
        <v>42316</v>
      </c>
      <c r="E105" s="2">
        <v>42316</v>
      </c>
      <c r="F105" t="s">
        <v>19498</v>
      </c>
      <c r="G105">
        <v>1</v>
      </c>
      <c r="H105">
        <v>1</v>
      </c>
      <c r="I105">
        <v>0</v>
      </c>
      <c r="J105" t="s">
        <v>19548</v>
      </c>
      <c r="K105" t="s">
        <v>19464</v>
      </c>
      <c r="L105" t="s">
        <v>64</v>
      </c>
      <c r="M105" t="s">
        <v>14279</v>
      </c>
      <c r="N105" t="s">
        <v>14280</v>
      </c>
      <c r="Q105">
        <v>0</v>
      </c>
      <c r="R105">
        <v>0</v>
      </c>
      <c r="S105">
        <v>0</v>
      </c>
      <c r="T105">
        <v>0</v>
      </c>
      <c r="U105">
        <v>19.2</v>
      </c>
      <c r="V105">
        <v>19.2</v>
      </c>
      <c r="X105">
        <v>0</v>
      </c>
      <c r="Y105" t="s">
        <v>67</v>
      </c>
      <c r="Z105" t="s">
        <v>19465</v>
      </c>
      <c r="AA105" t="s">
        <v>4620</v>
      </c>
      <c r="AB105" t="s">
        <v>725</v>
      </c>
      <c r="AC105">
        <v>19.2</v>
      </c>
      <c r="AD105" t="s">
        <v>14279</v>
      </c>
      <c r="AE105" t="s">
        <v>14283</v>
      </c>
      <c r="AF105" t="s">
        <v>14284</v>
      </c>
      <c r="AG105">
        <v>16</v>
      </c>
      <c r="AI105">
        <v>2520</v>
      </c>
      <c r="AK105" t="s">
        <v>11978</v>
      </c>
      <c r="AL105" t="s">
        <v>14285</v>
      </c>
      <c r="AM105" t="s">
        <v>14286</v>
      </c>
    </row>
    <row r="106" spans="1:39" x14ac:dyDescent="0.25">
      <c r="A106" s="2">
        <v>42275</v>
      </c>
      <c r="B106" t="s">
        <v>19627</v>
      </c>
      <c r="C106" t="s">
        <v>19471</v>
      </c>
      <c r="D106" s="2">
        <v>42286</v>
      </c>
      <c r="E106" s="2">
        <v>42286</v>
      </c>
      <c r="F106" t="s">
        <v>19471</v>
      </c>
      <c r="G106">
        <v>2</v>
      </c>
      <c r="H106">
        <v>0</v>
      </c>
      <c r="I106">
        <v>0</v>
      </c>
      <c r="J106" t="s">
        <v>19628</v>
      </c>
      <c r="K106" t="s">
        <v>19464</v>
      </c>
      <c r="L106" t="s">
        <v>64</v>
      </c>
      <c r="M106" t="s">
        <v>19550</v>
      </c>
      <c r="N106" t="s">
        <v>19551</v>
      </c>
      <c r="Q106">
        <v>0</v>
      </c>
      <c r="R106">
        <v>12.24</v>
      </c>
      <c r="S106">
        <v>12.24</v>
      </c>
      <c r="T106">
        <v>0</v>
      </c>
      <c r="U106">
        <v>21</v>
      </c>
      <c r="V106">
        <v>0</v>
      </c>
      <c r="X106">
        <v>0</v>
      </c>
      <c r="Y106" t="s">
        <v>67</v>
      </c>
      <c r="Z106" t="s">
        <v>81</v>
      </c>
      <c r="AA106" t="s">
        <v>82</v>
      </c>
      <c r="AB106" t="s">
        <v>297</v>
      </c>
      <c r="AC106">
        <v>21</v>
      </c>
      <c r="AD106" t="s">
        <v>19550</v>
      </c>
      <c r="AE106" t="s">
        <v>19552</v>
      </c>
      <c r="AF106" t="s">
        <v>18973</v>
      </c>
      <c r="AG106">
        <v>128</v>
      </c>
      <c r="AH106">
        <v>302</v>
      </c>
      <c r="AI106">
        <v>9000</v>
      </c>
      <c r="AK106" t="s">
        <v>300</v>
      </c>
      <c r="AL106">
        <v>3292336132</v>
      </c>
      <c r="AM106" t="s">
        <v>19553</v>
      </c>
    </row>
    <row r="107" spans="1:39" x14ac:dyDescent="0.25">
      <c r="A107" s="2">
        <v>42275</v>
      </c>
      <c r="B107" t="s">
        <v>19629</v>
      </c>
      <c r="C107" t="s">
        <v>19630</v>
      </c>
      <c r="D107" s="2">
        <v>42275</v>
      </c>
      <c r="E107" s="2">
        <v>42551</v>
      </c>
      <c r="F107" t="s">
        <v>19631</v>
      </c>
      <c r="G107">
        <v>2</v>
      </c>
      <c r="H107">
        <v>0</v>
      </c>
      <c r="I107">
        <v>0</v>
      </c>
      <c r="K107" t="s">
        <v>19487</v>
      </c>
      <c r="L107" t="s">
        <v>64</v>
      </c>
      <c r="M107" t="s">
        <v>13136</v>
      </c>
      <c r="N107" t="s">
        <v>13137</v>
      </c>
      <c r="O107" t="s">
        <v>66</v>
      </c>
      <c r="Q107">
        <v>368</v>
      </c>
      <c r="R107">
        <v>0</v>
      </c>
      <c r="S107">
        <v>368</v>
      </c>
      <c r="T107">
        <v>0</v>
      </c>
      <c r="U107">
        <v>0</v>
      </c>
      <c r="V107">
        <v>0</v>
      </c>
      <c r="X107">
        <v>0</v>
      </c>
      <c r="Y107" t="s">
        <v>67</v>
      </c>
      <c r="Z107" t="s">
        <v>12981</v>
      </c>
      <c r="AA107" t="s">
        <v>500</v>
      </c>
      <c r="AC107">
        <v>0</v>
      </c>
      <c r="AD107" t="s">
        <v>13136</v>
      </c>
      <c r="AE107" t="s">
        <v>13138</v>
      </c>
      <c r="AF107" t="s">
        <v>9449</v>
      </c>
      <c r="AG107" t="s">
        <v>9450</v>
      </c>
      <c r="AH107">
        <v>4</v>
      </c>
      <c r="AI107">
        <v>8400</v>
      </c>
      <c r="AJ107">
        <v>8460</v>
      </c>
      <c r="AK107" t="s">
        <v>4300</v>
      </c>
      <c r="AL107" t="s">
        <v>13139</v>
      </c>
      <c r="AM107" t="s">
        <v>13140</v>
      </c>
    </row>
    <row r="108" spans="1:39" x14ac:dyDescent="0.25">
      <c r="A108" s="2">
        <v>42275</v>
      </c>
      <c r="B108" t="s">
        <v>19632</v>
      </c>
      <c r="C108" t="s">
        <v>19633</v>
      </c>
      <c r="D108" s="2">
        <v>42287</v>
      </c>
      <c r="E108" s="2">
        <v>42287</v>
      </c>
      <c r="F108" t="s">
        <v>2485</v>
      </c>
      <c r="G108">
        <v>30</v>
      </c>
      <c r="H108">
        <v>2</v>
      </c>
      <c r="I108">
        <v>2</v>
      </c>
      <c r="J108" t="s">
        <v>19634</v>
      </c>
      <c r="K108" t="s">
        <v>19635</v>
      </c>
      <c r="L108" t="s">
        <v>64</v>
      </c>
      <c r="M108" t="s">
        <v>2553</v>
      </c>
      <c r="N108" t="s">
        <v>2554</v>
      </c>
      <c r="Q108">
        <v>0</v>
      </c>
      <c r="R108">
        <v>160.19999999999999</v>
      </c>
      <c r="S108">
        <v>160.19999999999999</v>
      </c>
      <c r="T108">
        <v>0</v>
      </c>
      <c r="U108">
        <v>476</v>
      </c>
      <c r="V108">
        <v>271</v>
      </c>
      <c r="X108">
        <v>160.19999999999999</v>
      </c>
      <c r="Y108" s="2">
        <v>42278</v>
      </c>
      <c r="Z108" t="s">
        <v>68</v>
      </c>
      <c r="AA108" t="s">
        <v>95</v>
      </c>
      <c r="AB108" t="s">
        <v>96</v>
      </c>
      <c r="AC108">
        <v>271</v>
      </c>
      <c r="AD108" t="s">
        <v>2553</v>
      </c>
      <c r="AE108" t="s">
        <v>9464</v>
      </c>
      <c r="AF108" t="s">
        <v>9465</v>
      </c>
      <c r="AG108">
        <v>20</v>
      </c>
      <c r="AI108">
        <v>9200</v>
      </c>
      <c r="AK108" t="s">
        <v>9466</v>
      </c>
      <c r="AL108" t="s">
        <v>9467</v>
      </c>
      <c r="AM108" t="s">
        <v>9468</v>
      </c>
    </row>
    <row r="109" spans="1:39" x14ac:dyDescent="0.25">
      <c r="A109" s="2">
        <v>42275</v>
      </c>
      <c r="B109" t="s">
        <v>19636</v>
      </c>
      <c r="C109" t="s">
        <v>19637</v>
      </c>
      <c r="D109" s="2">
        <v>42333</v>
      </c>
      <c r="E109" s="2">
        <v>42333</v>
      </c>
      <c r="F109" t="s">
        <v>19498</v>
      </c>
      <c r="G109">
        <v>2</v>
      </c>
      <c r="H109">
        <v>0</v>
      </c>
      <c r="I109">
        <v>0</v>
      </c>
      <c r="J109" t="s">
        <v>19638</v>
      </c>
      <c r="K109" t="s">
        <v>19464</v>
      </c>
      <c r="L109" t="s">
        <v>64</v>
      </c>
      <c r="M109" t="s">
        <v>93</v>
      </c>
      <c r="N109" t="s">
        <v>94</v>
      </c>
      <c r="Q109">
        <v>0</v>
      </c>
      <c r="R109">
        <v>0</v>
      </c>
      <c r="S109">
        <v>0</v>
      </c>
      <c r="T109">
        <v>0</v>
      </c>
      <c r="U109">
        <v>30</v>
      </c>
      <c r="V109">
        <v>30</v>
      </c>
      <c r="X109">
        <v>0</v>
      </c>
      <c r="Y109" t="s">
        <v>67</v>
      </c>
      <c r="Z109" t="s">
        <v>68</v>
      </c>
      <c r="AA109" t="s">
        <v>4620</v>
      </c>
      <c r="AB109" t="s">
        <v>297</v>
      </c>
      <c r="AC109">
        <v>30</v>
      </c>
      <c r="AD109" t="s">
        <v>93</v>
      </c>
      <c r="AE109" t="s">
        <v>97</v>
      </c>
      <c r="AF109" t="s">
        <v>98</v>
      </c>
      <c r="AG109">
        <v>35</v>
      </c>
      <c r="AI109">
        <v>9031</v>
      </c>
      <c r="AK109" t="s">
        <v>99</v>
      </c>
      <c r="AL109" t="s">
        <v>100</v>
      </c>
      <c r="AM109" t="s">
        <v>101</v>
      </c>
    </row>
    <row r="110" spans="1:39" x14ac:dyDescent="0.25">
      <c r="A110" s="2">
        <v>42275</v>
      </c>
      <c r="B110" t="s">
        <v>19639</v>
      </c>
      <c r="C110" t="s">
        <v>19640</v>
      </c>
      <c r="D110" s="2">
        <v>42279</v>
      </c>
      <c r="E110" s="2">
        <v>42279</v>
      </c>
      <c r="F110" t="s">
        <v>1423</v>
      </c>
      <c r="G110">
        <v>1</v>
      </c>
      <c r="H110">
        <v>1</v>
      </c>
      <c r="I110">
        <v>0</v>
      </c>
      <c r="J110" t="s">
        <v>19641</v>
      </c>
      <c r="K110" t="s">
        <v>19464</v>
      </c>
      <c r="L110" t="s">
        <v>64</v>
      </c>
      <c r="M110" t="s">
        <v>2146</v>
      </c>
      <c r="N110" t="s">
        <v>2147</v>
      </c>
      <c r="O110" t="s">
        <v>19642</v>
      </c>
      <c r="P110" t="s">
        <v>15003</v>
      </c>
      <c r="Q110">
        <v>0</v>
      </c>
      <c r="R110">
        <v>24.86</v>
      </c>
      <c r="S110">
        <v>24.86</v>
      </c>
      <c r="T110">
        <v>0</v>
      </c>
      <c r="U110">
        <v>16</v>
      </c>
      <c r="V110">
        <v>40.86</v>
      </c>
      <c r="W110" s="2">
        <v>42278</v>
      </c>
      <c r="X110">
        <v>0</v>
      </c>
      <c r="Y110" t="s">
        <v>67</v>
      </c>
      <c r="Z110" t="s">
        <v>68</v>
      </c>
      <c r="AA110" t="s">
        <v>422</v>
      </c>
      <c r="AB110" t="s">
        <v>423</v>
      </c>
      <c r="AC110">
        <v>16</v>
      </c>
      <c r="AD110" t="s">
        <v>2146</v>
      </c>
      <c r="AE110" t="s">
        <v>2146</v>
      </c>
      <c r="AF110" t="s">
        <v>2148</v>
      </c>
      <c r="AG110">
        <v>19</v>
      </c>
      <c r="AI110">
        <v>1000</v>
      </c>
      <c r="AK110" t="s">
        <v>1509</v>
      </c>
      <c r="AM110" t="s">
        <v>2149</v>
      </c>
    </row>
    <row r="111" spans="1:39" x14ac:dyDescent="0.25">
      <c r="A111" s="2">
        <v>42275</v>
      </c>
      <c r="B111" t="s">
        <v>19643</v>
      </c>
      <c r="C111" t="s">
        <v>2255</v>
      </c>
      <c r="D111" s="2">
        <v>42292</v>
      </c>
      <c r="E111" s="2">
        <v>42292</v>
      </c>
      <c r="F111" t="s">
        <v>12932</v>
      </c>
      <c r="G111">
        <v>15</v>
      </c>
      <c r="H111">
        <v>0</v>
      </c>
      <c r="I111">
        <v>0</v>
      </c>
      <c r="J111" t="s">
        <v>19644</v>
      </c>
      <c r="K111" t="s">
        <v>19464</v>
      </c>
      <c r="L111" t="s">
        <v>64</v>
      </c>
      <c r="M111" t="s">
        <v>7363</v>
      </c>
      <c r="N111" t="s">
        <v>7364</v>
      </c>
      <c r="Q111">
        <v>0</v>
      </c>
      <c r="R111">
        <v>90</v>
      </c>
      <c r="S111">
        <v>90</v>
      </c>
      <c r="T111">
        <v>0</v>
      </c>
      <c r="U111">
        <v>285</v>
      </c>
      <c r="V111">
        <v>0</v>
      </c>
      <c r="X111">
        <v>0</v>
      </c>
      <c r="Y111" t="s">
        <v>67</v>
      </c>
      <c r="Z111" t="s">
        <v>12981</v>
      </c>
      <c r="AA111" t="s">
        <v>69</v>
      </c>
      <c r="AB111" t="s">
        <v>258</v>
      </c>
      <c r="AC111">
        <v>33</v>
      </c>
      <c r="AD111" t="s">
        <v>7363</v>
      </c>
      <c r="AE111" t="s">
        <v>7365</v>
      </c>
      <c r="AF111" t="s">
        <v>7366</v>
      </c>
      <c r="AG111">
        <v>109</v>
      </c>
      <c r="AI111">
        <v>8400</v>
      </c>
      <c r="AK111" t="s">
        <v>4300</v>
      </c>
      <c r="AL111" t="s">
        <v>7367</v>
      </c>
      <c r="AM111" t="s">
        <v>7368</v>
      </c>
    </row>
    <row r="112" spans="1:39" x14ac:dyDescent="0.25">
      <c r="A112" s="2">
        <v>42275</v>
      </c>
      <c r="B112" t="s">
        <v>19645</v>
      </c>
      <c r="C112" t="s">
        <v>19646</v>
      </c>
      <c r="D112" s="2">
        <v>42423</v>
      </c>
      <c r="E112" s="2">
        <v>42423</v>
      </c>
      <c r="F112" t="s">
        <v>19647</v>
      </c>
      <c r="G112">
        <v>12</v>
      </c>
      <c r="H112">
        <v>2</v>
      </c>
      <c r="I112">
        <v>0</v>
      </c>
      <c r="K112" t="s">
        <v>19648</v>
      </c>
      <c r="L112" t="s">
        <v>64</v>
      </c>
      <c r="M112" t="s">
        <v>5167</v>
      </c>
      <c r="N112" t="s">
        <v>5168</v>
      </c>
      <c r="O112" t="s">
        <v>66</v>
      </c>
      <c r="Q112">
        <v>0</v>
      </c>
      <c r="R112">
        <v>0</v>
      </c>
      <c r="S112">
        <v>0</v>
      </c>
      <c r="T112">
        <v>0</v>
      </c>
      <c r="U112">
        <v>0</v>
      </c>
      <c r="V112">
        <v>0</v>
      </c>
      <c r="X112">
        <v>0</v>
      </c>
      <c r="Y112" t="s">
        <v>67</v>
      </c>
      <c r="Z112" t="s">
        <v>154</v>
      </c>
      <c r="AA112" t="s">
        <v>610</v>
      </c>
      <c r="AC112">
        <v>0</v>
      </c>
      <c r="AD112" t="s">
        <v>5167</v>
      </c>
      <c r="AE112" t="s">
        <v>5169</v>
      </c>
      <c r="AF112" t="s">
        <v>5170</v>
      </c>
      <c r="AG112">
        <v>5</v>
      </c>
      <c r="AI112">
        <v>3500</v>
      </c>
      <c r="AJ112">
        <v>3500</v>
      </c>
      <c r="AK112" t="s">
        <v>167</v>
      </c>
      <c r="AL112" t="s">
        <v>5171</v>
      </c>
      <c r="AM112" t="s">
        <v>5172</v>
      </c>
    </row>
    <row r="113" spans="1:39" x14ac:dyDescent="0.25">
      <c r="A113" s="2">
        <v>42275</v>
      </c>
      <c r="B113" t="s">
        <v>19649</v>
      </c>
      <c r="C113" t="s">
        <v>19646</v>
      </c>
      <c r="D113" s="2">
        <v>42427</v>
      </c>
      <c r="E113" s="2">
        <v>42427</v>
      </c>
      <c r="F113" t="s">
        <v>19647</v>
      </c>
      <c r="G113">
        <v>12</v>
      </c>
      <c r="H113">
        <v>2</v>
      </c>
      <c r="I113">
        <v>0</v>
      </c>
      <c r="K113" t="s">
        <v>19648</v>
      </c>
      <c r="L113" t="s">
        <v>64</v>
      </c>
      <c r="M113" t="s">
        <v>5167</v>
      </c>
      <c r="N113" t="s">
        <v>5168</v>
      </c>
      <c r="O113" t="s">
        <v>66</v>
      </c>
      <c r="Q113">
        <v>0</v>
      </c>
      <c r="R113">
        <v>0</v>
      </c>
      <c r="S113">
        <v>0</v>
      </c>
      <c r="T113">
        <v>0</v>
      </c>
      <c r="U113">
        <v>0</v>
      </c>
      <c r="V113">
        <v>0</v>
      </c>
      <c r="X113">
        <v>0</v>
      </c>
      <c r="Y113" t="s">
        <v>67</v>
      </c>
      <c r="Z113" t="s">
        <v>154</v>
      </c>
      <c r="AA113" t="s">
        <v>610</v>
      </c>
      <c r="AC113">
        <v>0</v>
      </c>
      <c r="AD113" t="s">
        <v>5167</v>
      </c>
      <c r="AE113" t="s">
        <v>5169</v>
      </c>
      <c r="AF113" t="s">
        <v>5170</v>
      </c>
      <c r="AG113">
        <v>5</v>
      </c>
      <c r="AI113">
        <v>3500</v>
      </c>
      <c r="AJ113">
        <v>3500</v>
      </c>
      <c r="AK113" t="s">
        <v>167</v>
      </c>
      <c r="AL113" t="s">
        <v>5171</v>
      </c>
      <c r="AM113" t="s">
        <v>5172</v>
      </c>
    </row>
    <row r="114" spans="1:39" x14ac:dyDescent="0.25">
      <c r="A114" s="2">
        <v>42275</v>
      </c>
      <c r="B114" t="s">
        <v>19650</v>
      </c>
      <c r="C114" t="s">
        <v>19651</v>
      </c>
      <c r="D114" s="2">
        <v>42322</v>
      </c>
      <c r="E114" s="2">
        <v>42385</v>
      </c>
      <c r="F114" t="s">
        <v>19652</v>
      </c>
      <c r="G114">
        <v>3</v>
      </c>
      <c r="H114">
        <v>0</v>
      </c>
      <c r="I114">
        <v>0</v>
      </c>
      <c r="K114" t="s">
        <v>19648</v>
      </c>
      <c r="L114" t="s">
        <v>64</v>
      </c>
      <c r="M114" t="s">
        <v>19653</v>
      </c>
      <c r="N114" t="s">
        <v>189</v>
      </c>
      <c r="O114" t="s">
        <v>66</v>
      </c>
      <c r="Q114">
        <v>0</v>
      </c>
      <c r="R114">
        <v>0</v>
      </c>
      <c r="S114">
        <v>0</v>
      </c>
      <c r="T114">
        <v>0</v>
      </c>
      <c r="U114">
        <v>0</v>
      </c>
      <c r="V114">
        <v>0</v>
      </c>
      <c r="X114">
        <v>0</v>
      </c>
      <c r="Y114" t="s">
        <v>67</v>
      </c>
      <c r="Z114" t="s">
        <v>154</v>
      </c>
      <c r="AA114" t="s">
        <v>500</v>
      </c>
      <c r="AC114">
        <v>0</v>
      </c>
      <c r="AD114" t="s">
        <v>19653</v>
      </c>
      <c r="AE114" t="s">
        <v>7664</v>
      </c>
      <c r="AF114" t="s">
        <v>4469</v>
      </c>
      <c r="AG114">
        <v>29</v>
      </c>
      <c r="AH114">
        <v>6</v>
      </c>
      <c r="AI114">
        <v>3500</v>
      </c>
      <c r="AJ114">
        <v>3770</v>
      </c>
      <c r="AK114" t="s">
        <v>167</v>
      </c>
      <c r="AL114" t="s">
        <v>192</v>
      </c>
      <c r="AM114" t="s">
        <v>19654</v>
      </c>
    </row>
    <row r="115" spans="1:39" x14ac:dyDescent="0.25">
      <c r="A115" s="2">
        <v>42275</v>
      </c>
      <c r="B115" t="s">
        <v>19655</v>
      </c>
      <c r="C115" t="s">
        <v>19656</v>
      </c>
      <c r="D115" s="2">
        <v>42348</v>
      </c>
      <c r="E115" s="2">
        <v>42348</v>
      </c>
      <c r="F115" t="s">
        <v>19657</v>
      </c>
      <c r="G115">
        <v>0</v>
      </c>
      <c r="H115">
        <v>0</v>
      </c>
      <c r="I115">
        <v>0</v>
      </c>
      <c r="K115" t="s">
        <v>19464</v>
      </c>
      <c r="L115" t="s">
        <v>64</v>
      </c>
      <c r="M115" t="s">
        <v>19550</v>
      </c>
      <c r="N115" t="s">
        <v>19551</v>
      </c>
      <c r="Q115">
        <v>0</v>
      </c>
      <c r="R115">
        <v>0</v>
      </c>
      <c r="S115">
        <v>0</v>
      </c>
      <c r="T115">
        <v>0</v>
      </c>
      <c r="U115">
        <v>0</v>
      </c>
      <c r="V115">
        <v>0</v>
      </c>
      <c r="X115">
        <v>0</v>
      </c>
      <c r="Y115" t="s">
        <v>67</v>
      </c>
      <c r="Z115" t="s">
        <v>12981</v>
      </c>
      <c r="AA115" t="s">
        <v>4620</v>
      </c>
      <c r="AB115" t="s">
        <v>423</v>
      </c>
      <c r="AC115">
        <v>0</v>
      </c>
      <c r="AD115" t="s">
        <v>19550</v>
      </c>
      <c r="AE115" t="s">
        <v>19552</v>
      </c>
      <c r="AF115" t="s">
        <v>18973</v>
      </c>
      <c r="AG115">
        <v>128</v>
      </c>
      <c r="AH115">
        <v>302</v>
      </c>
      <c r="AI115">
        <v>9000</v>
      </c>
      <c r="AK115" t="s">
        <v>300</v>
      </c>
      <c r="AL115">
        <v>3292336132</v>
      </c>
      <c r="AM115" t="s">
        <v>19553</v>
      </c>
    </row>
    <row r="116" spans="1:39" x14ac:dyDescent="0.25">
      <c r="A116" s="2">
        <v>42275</v>
      </c>
      <c r="B116" t="s">
        <v>19658</v>
      </c>
      <c r="C116" t="s">
        <v>19659</v>
      </c>
      <c r="D116" s="2">
        <v>42301</v>
      </c>
      <c r="E116" s="2">
        <v>42301</v>
      </c>
      <c r="F116" t="s">
        <v>646</v>
      </c>
      <c r="G116">
        <v>0</v>
      </c>
      <c r="H116">
        <v>0</v>
      </c>
      <c r="I116">
        <v>0</v>
      </c>
      <c r="K116" t="s">
        <v>19464</v>
      </c>
      <c r="L116" t="s">
        <v>64</v>
      </c>
      <c r="M116" t="s">
        <v>142</v>
      </c>
      <c r="N116" t="s">
        <v>143</v>
      </c>
      <c r="Q116">
        <v>0</v>
      </c>
      <c r="R116">
        <v>0</v>
      </c>
      <c r="S116">
        <v>0</v>
      </c>
      <c r="T116">
        <v>0</v>
      </c>
      <c r="U116">
        <v>0</v>
      </c>
      <c r="V116">
        <v>0</v>
      </c>
      <c r="X116">
        <v>0</v>
      </c>
      <c r="Y116" t="s">
        <v>67</v>
      </c>
      <c r="Z116" t="s">
        <v>12981</v>
      </c>
      <c r="AA116" t="s">
        <v>82</v>
      </c>
      <c r="AB116" t="s">
        <v>297</v>
      </c>
      <c r="AC116">
        <v>0</v>
      </c>
      <c r="AD116" t="s">
        <v>142</v>
      </c>
      <c r="AE116" t="s">
        <v>144</v>
      </c>
      <c r="AF116" t="s">
        <v>145</v>
      </c>
      <c r="AG116">
        <v>110</v>
      </c>
      <c r="AI116">
        <v>2560</v>
      </c>
      <c r="AK116" t="s">
        <v>146</v>
      </c>
      <c r="AL116" t="s">
        <v>147</v>
      </c>
      <c r="AM116" t="s">
        <v>148</v>
      </c>
    </row>
    <row r="117" spans="1:39" x14ac:dyDescent="0.25">
      <c r="A117" s="2">
        <v>42275</v>
      </c>
      <c r="B117" t="s">
        <v>19660</v>
      </c>
      <c r="C117" t="s">
        <v>19659</v>
      </c>
      <c r="D117" s="2">
        <v>42301</v>
      </c>
      <c r="E117" s="2">
        <v>42301</v>
      </c>
      <c r="F117" t="s">
        <v>646</v>
      </c>
      <c r="G117">
        <v>0</v>
      </c>
      <c r="H117">
        <v>0</v>
      </c>
      <c r="I117">
        <v>0</v>
      </c>
      <c r="K117" t="s">
        <v>19464</v>
      </c>
      <c r="L117" t="s">
        <v>64</v>
      </c>
      <c r="M117" t="s">
        <v>142</v>
      </c>
      <c r="N117" t="s">
        <v>143</v>
      </c>
      <c r="Q117">
        <v>0</v>
      </c>
      <c r="R117">
        <v>0</v>
      </c>
      <c r="S117">
        <v>0</v>
      </c>
      <c r="T117">
        <v>0</v>
      </c>
      <c r="U117">
        <v>0</v>
      </c>
      <c r="V117">
        <v>0</v>
      </c>
      <c r="X117">
        <v>0</v>
      </c>
      <c r="Y117" t="s">
        <v>67</v>
      </c>
      <c r="Z117" t="s">
        <v>12981</v>
      </c>
      <c r="AA117" t="s">
        <v>82</v>
      </c>
      <c r="AB117" t="s">
        <v>297</v>
      </c>
      <c r="AC117">
        <v>0</v>
      </c>
      <c r="AD117" t="s">
        <v>142</v>
      </c>
      <c r="AE117" t="s">
        <v>144</v>
      </c>
      <c r="AF117" t="s">
        <v>145</v>
      </c>
      <c r="AG117">
        <v>110</v>
      </c>
      <c r="AI117">
        <v>2560</v>
      </c>
      <c r="AK117" t="s">
        <v>146</v>
      </c>
      <c r="AL117" t="s">
        <v>147</v>
      </c>
      <c r="AM117" t="s">
        <v>148</v>
      </c>
    </row>
    <row r="118" spans="1:39" x14ac:dyDescent="0.25">
      <c r="A118" s="2">
        <v>42275</v>
      </c>
      <c r="B118" t="s">
        <v>19661</v>
      </c>
      <c r="C118" t="s">
        <v>19659</v>
      </c>
      <c r="D118" s="2">
        <v>42301</v>
      </c>
      <c r="E118" s="2">
        <v>42301</v>
      </c>
      <c r="F118" t="s">
        <v>646</v>
      </c>
      <c r="G118">
        <v>0</v>
      </c>
      <c r="H118">
        <v>0</v>
      </c>
      <c r="I118">
        <v>0</v>
      </c>
      <c r="K118" t="s">
        <v>19464</v>
      </c>
      <c r="L118" t="s">
        <v>64</v>
      </c>
      <c r="M118" t="s">
        <v>142</v>
      </c>
      <c r="N118" t="s">
        <v>143</v>
      </c>
      <c r="Q118">
        <v>0</v>
      </c>
      <c r="R118">
        <v>0</v>
      </c>
      <c r="S118">
        <v>0</v>
      </c>
      <c r="T118">
        <v>0</v>
      </c>
      <c r="U118">
        <v>0</v>
      </c>
      <c r="V118">
        <v>0</v>
      </c>
      <c r="X118">
        <v>0</v>
      </c>
      <c r="Y118" t="s">
        <v>67</v>
      </c>
      <c r="Z118" t="s">
        <v>12981</v>
      </c>
      <c r="AA118" t="s">
        <v>82</v>
      </c>
      <c r="AB118" t="s">
        <v>297</v>
      </c>
      <c r="AC118">
        <v>0</v>
      </c>
      <c r="AD118" t="s">
        <v>142</v>
      </c>
      <c r="AE118" t="s">
        <v>144</v>
      </c>
      <c r="AF118" t="s">
        <v>145</v>
      </c>
      <c r="AG118">
        <v>110</v>
      </c>
      <c r="AI118">
        <v>2560</v>
      </c>
      <c r="AK118" t="s">
        <v>146</v>
      </c>
      <c r="AL118" t="s">
        <v>147</v>
      </c>
      <c r="AM118" t="s">
        <v>148</v>
      </c>
    </row>
    <row r="119" spans="1:39" x14ac:dyDescent="0.25">
      <c r="A119" s="2">
        <v>42275</v>
      </c>
      <c r="B119" t="s">
        <v>19662</v>
      </c>
      <c r="C119" t="s">
        <v>19659</v>
      </c>
      <c r="D119" s="2">
        <v>42301</v>
      </c>
      <c r="E119" s="2">
        <v>42301</v>
      </c>
      <c r="F119" t="s">
        <v>646</v>
      </c>
      <c r="G119">
        <v>0</v>
      </c>
      <c r="H119">
        <v>0</v>
      </c>
      <c r="I119">
        <v>0</v>
      </c>
      <c r="K119" t="s">
        <v>19464</v>
      </c>
      <c r="L119" t="s">
        <v>64</v>
      </c>
      <c r="M119" t="s">
        <v>142</v>
      </c>
      <c r="N119" t="s">
        <v>143</v>
      </c>
      <c r="Q119">
        <v>0</v>
      </c>
      <c r="R119">
        <v>0</v>
      </c>
      <c r="S119">
        <v>0</v>
      </c>
      <c r="T119">
        <v>0</v>
      </c>
      <c r="U119">
        <v>0</v>
      </c>
      <c r="V119">
        <v>0</v>
      </c>
      <c r="X119">
        <v>0</v>
      </c>
      <c r="Y119" t="s">
        <v>67</v>
      </c>
      <c r="Z119" t="s">
        <v>12981</v>
      </c>
      <c r="AA119" t="s">
        <v>82</v>
      </c>
      <c r="AB119" t="s">
        <v>297</v>
      </c>
      <c r="AC119">
        <v>0</v>
      </c>
      <c r="AD119" t="s">
        <v>142</v>
      </c>
      <c r="AE119" t="s">
        <v>144</v>
      </c>
      <c r="AF119" t="s">
        <v>145</v>
      </c>
      <c r="AG119">
        <v>110</v>
      </c>
      <c r="AI119">
        <v>2560</v>
      </c>
      <c r="AK119" t="s">
        <v>146</v>
      </c>
      <c r="AL119" t="s">
        <v>147</v>
      </c>
      <c r="AM119" t="s">
        <v>148</v>
      </c>
    </row>
    <row r="120" spans="1:39" x14ac:dyDescent="0.25">
      <c r="A120" s="2">
        <v>42275</v>
      </c>
      <c r="B120" t="s">
        <v>19663</v>
      </c>
      <c r="C120" t="s">
        <v>19664</v>
      </c>
      <c r="D120" s="2">
        <v>42285</v>
      </c>
      <c r="E120" s="2">
        <v>42285</v>
      </c>
      <c r="F120" t="s">
        <v>19478</v>
      </c>
      <c r="G120">
        <v>2</v>
      </c>
      <c r="H120">
        <v>0</v>
      </c>
      <c r="I120">
        <v>0</v>
      </c>
      <c r="J120" t="s">
        <v>19665</v>
      </c>
      <c r="K120" t="s">
        <v>19666</v>
      </c>
      <c r="L120" t="s">
        <v>64</v>
      </c>
      <c r="M120" t="s">
        <v>2146</v>
      </c>
      <c r="N120" t="s">
        <v>2147</v>
      </c>
      <c r="O120" t="s">
        <v>19480</v>
      </c>
      <c r="P120" t="s">
        <v>19481</v>
      </c>
      <c r="Q120">
        <v>0</v>
      </c>
      <c r="R120">
        <v>0</v>
      </c>
      <c r="S120">
        <v>0</v>
      </c>
      <c r="T120">
        <v>0</v>
      </c>
      <c r="U120">
        <v>9.4</v>
      </c>
      <c r="V120">
        <v>9.4</v>
      </c>
      <c r="W120" s="2">
        <v>42278</v>
      </c>
      <c r="X120">
        <v>0</v>
      </c>
      <c r="Y120" t="s">
        <v>67</v>
      </c>
      <c r="Z120" t="s">
        <v>68</v>
      </c>
      <c r="AA120" t="s">
        <v>4620</v>
      </c>
      <c r="AB120" t="s">
        <v>423</v>
      </c>
      <c r="AC120">
        <v>9.4</v>
      </c>
      <c r="AD120" t="s">
        <v>2146</v>
      </c>
      <c r="AE120" t="s">
        <v>2146</v>
      </c>
      <c r="AF120" t="s">
        <v>2148</v>
      </c>
      <c r="AG120">
        <v>19</v>
      </c>
      <c r="AI120">
        <v>1000</v>
      </c>
      <c r="AK120" t="s">
        <v>1509</v>
      </c>
      <c r="AM120" t="s">
        <v>2149</v>
      </c>
    </row>
    <row r="121" spans="1:39" x14ac:dyDescent="0.25">
      <c r="A121" s="2">
        <v>42274</v>
      </c>
      <c r="B121" t="s">
        <v>19667</v>
      </c>
      <c r="C121" t="s">
        <v>19633</v>
      </c>
      <c r="D121" s="2">
        <v>42287</v>
      </c>
      <c r="E121" s="2">
        <v>42287</v>
      </c>
      <c r="F121" t="s">
        <v>2485</v>
      </c>
      <c r="G121">
        <v>2</v>
      </c>
      <c r="H121">
        <v>0</v>
      </c>
      <c r="I121">
        <v>0</v>
      </c>
      <c r="J121" t="s">
        <v>19668</v>
      </c>
      <c r="K121" t="s">
        <v>19464</v>
      </c>
      <c r="L121" t="s">
        <v>64</v>
      </c>
      <c r="M121" t="s">
        <v>142</v>
      </c>
      <c r="N121" t="s">
        <v>143</v>
      </c>
      <c r="Q121">
        <v>0</v>
      </c>
      <c r="R121">
        <v>0</v>
      </c>
      <c r="S121">
        <v>0</v>
      </c>
      <c r="T121">
        <v>0</v>
      </c>
      <c r="U121">
        <v>18</v>
      </c>
      <c r="V121">
        <v>18</v>
      </c>
      <c r="X121">
        <v>0</v>
      </c>
      <c r="Y121" t="s">
        <v>67</v>
      </c>
      <c r="Z121" t="s">
        <v>68</v>
      </c>
      <c r="AA121" t="s">
        <v>95</v>
      </c>
      <c r="AB121" t="s">
        <v>96</v>
      </c>
      <c r="AC121">
        <v>18</v>
      </c>
      <c r="AD121" t="s">
        <v>142</v>
      </c>
      <c r="AE121" t="s">
        <v>144</v>
      </c>
      <c r="AF121" t="s">
        <v>145</v>
      </c>
      <c r="AG121">
        <v>110</v>
      </c>
      <c r="AI121">
        <v>2560</v>
      </c>
      <c r="AK121" t="s">
        <v>146</v>
      </c>
      <c r="AL121" t="s">
        <v>147</v>
      </c>
      <c r="AM121" t="s">
        <v>148</v>
      </c>
    </row>
    <row r="122" spans="1:39" x14ac:dyDescent="0.25">
      <c r="A122" s="2">
        <v>42272</v>
      </c>
      <c r="B122" t="s">
        <v>19669</v>
      </c>
      <c r="C122" t="s">
        <v>3766</v>
      </c>
      <c r="D122" s="2">
        <v>42272</v>
      </c>
      <c r="E122" s="2">
        <v>42272</v>
      </c>
      <c r="F122" t="s">
        <v>19670</v>
      </c>
      <c r="G122">
        <v>2</v>
      </c>
      <c r="H122">
        <v>0</v>
      </c>
      <c r="I122">
        <v>0</v>
      </c>
      <c r="K122" t="s">
        <v>19648</v>
      </c>
      <c r="L122" t="s">
        <v>64</v>
      </c>
      <c r="M122" t="s">
        <v>142</v>
      </c>
      <c r="N122" t="s">
        <v>143</v>
      </c>
      <c r="O122" t="s">
        <v>66</v>
      </c>
      <c r="Q122">
        <v>0</v>
      </c>
      <c r="R122">
        <v>0</v>
      </c>
      <c r="S122">
        <v>0</v>
      </c>
      <c r="T122">
        <v>0</v>
      </c>
      <c r="U122">
        <v>0</v>
      </c>
      <c r="V122">
        <v>0</v>
      </c>
      <c r="X122">
        <v>0</v>
      </c>
      <c r="Y122" t="s">
        <v>67</v>
      </c>
      <c r="Z122" t="s">
        <v>154</v>
      </c>
      <c r="AA122" t="s">
        <v>500</v>
      </c>
      <c r="AC122">
        <v>0</v>
      </c>
      <c r="AD122" t="s">
        <v>142</v>
      </c>
      <c r="AE122" t="s">
        <v>144</v>
      </c>
      <c r="AF122" t="s">
        <v>145</v>
      </c>
      <c r="AG122">
        <v>110</v>
      </c>
      <c r="AI122">
        <v>2560</v>
      </c>
      <c r="AJ122">
        <v>2590</v>
      </c>
      <c r="AK122" t="s">
        <v>146</v>
      </c>
      <c r="AL122" t="s">
        <v>147</v>
      </c>
      <c r="AM122" t="s">
        <v>148</v>
      </c>
    </row>
    <row r="123" spans="1:39" x14ac:dyDescent="0.25">
      <c r="A123" s="2">
        <v>42272</v>
      </c>
      <c r="B123" t="s">
        <v>19671</v>
      </c>
      <c r="C123" t="s">
        <v>3766</v>
      </c>
      <c r="D123" s="2">
        <v>42272</v>
      </c>
      <c r="E123" s="2">
        <v>42272</v>
      </c>
      <c r="F123" t="s">
        <v>19670</v>
      </c>
      <c r="G123">
        <v>1</v>
      </c>
      <c r="H123">
        <v>0</v>
      </c>
      <c r="I123">
        <v>0</v>
      </c>
      <c r="K123" t="s">
        <v>19464</v>
      </c>
      <c r="L123" t="s">
        <v>64</v>
      </c>
      <c r="M123" t="s">
        <v>142</v>
      </c>
      <c r="N123" t="s">
        <v>143</v>
      </c>
      <c r="O123" t="s">
        <v>66</v>
      </c>
      <c r="Q123">
        <v>84</v>
      </c>
      <c r="R123">
        <v>0</v>
      </c>
      <c r="S123">
        <v>84</v>
      </c>
      <c r="T123">
        <v>0</v>
      </c>
      <c r="U123">
        <v>0</v>
      </c>
      <c r="V123">
        <v>0</v>
      </c>
      <c r="X123">
        <v>0</v>
      </c>
      <c r="Y123" t="s">
        <v>67</v>
      </c>
      <c r="Z123" t="s">
        <v>12981</v>
      </c>
      <c r="AA123" t="s">
        <v>500</v>
      </c>
      <c r="AC123">
        <v>0</v>
      </c>
      <c r="AD123" t="s">
        <v>142</v>
      </c>
      <c r="AE123" t="s">
        <v>144</v>
      </c>
      <c r="AF123" t="s">
        <v>145</v>
      </c>
      <c r="AG123">
        <v>110</v>
      </c>
      <c r="AI123">
        <v>2560</v>
      </c>
      <c r="AJ123">
        <v>2590</v>
      </c>
      <c r="AK123" t="s">
        <v>146</v>
      </c>
      <c r="AL123" t="s">
        <v>147</v>
      </c>
      <c r="AM123" t="s">
        <v>148</v>
      </c>
    </row>
    <row r="124" spans="1:39" x14ac:dyDescent="0.25">
      <c r="A124" s="2">
        <v>42272</v>
      </c>
      <c r="B124" t="s">
        <v>19672</v>
      </c>
      <c r="C124" t="s">
        <v>19673</v>
      </c>
      <c r="D124" s="2">
        <v>42272</v>
      </c>
      <c r="E124" s="2">
        <v>42272</v>
      </c>
      <c r="F124" t="s">
        <v>19674</v>
      </c>
      <c r="G124">
        <v>1</v>
      </c>
      <c r="H124">
        <v>0</v>
      </c>
      <c r="I124">
        <v>0</v>
      </c>
      <c r="K124" t="s">
        <v>19464</v>
      </c>
      <c r="L124" t="s">
        <v>64</v>
      </c>
      <c r="M124" t="s">
        <v>142</v>
      </c>
      <c r="N124" t="s">
        <v>143</v>
      </c>
      <c r="O124" t="s">
        <v>66</v>
      </c>
      <c r="Q124">
        <v>200</v>
      </c>
      <c r="R124">
        <v>0</v>
      </c>
      <c r="S124">
        <v>200</v>
      </c>
      <c r="T124">
        <v>0</v>
      </c>
      <c r="U124">
        <v>0</v>
      </c>
      <c r="V124">
        <v>0</v>
      </c>
      <c r="X124">
        <v>0</v>
      </c>
      <c r="Y124" t="s">
        <v>67</v>
      </c>
      <c r="Z124" t="s">
        <v>12981</v>
      </c>
      <c r="AA124" t="s">
        <v>500</v>
      </c>
      <c r="AC124">
        <v>0</v>
      </c>
      <c r="AD124" t="s">
        <v>142</v>
      </c>
      <c r="AE124" t="s">
        <v>144</v>
      </c>
      <c r="AF124" t="s">
        <v>145</v>
      </c>
      <c r="AG124">
        <v>110</v>
      </c>
      <c r="AI124">
        <v>2560</v>
      </c>
      <c r="AJ124">
        <v>2590</v>
      </c>
      <c r="AK124" t="s">
        <v>146</v>
      </c>
      <c r="AL124" t="s">
        <v>147</v>
      </c>
      <c r="AM124" t="s">
        <v>148</v>
      </c>
    </row>
    <row r="125" spans="1:39" x14ac:dyDescent="0.25">
      <c r="A125" s="2">
        <v>42272</v>
      </c>
      <c r="B125" t="s">
        <v>19675</v>
      </c>
      <c r="C125" t="s">
        <v>19676</v>
      </c>
      <c r="D125" s="2">
        <v>42272</v>
      </c>
      <c r="E125" s="2">
        <v>42551</v>
      </c>
      <c r="F125" t="s">
        <v>2029</v>
      </c>
      <c r="G125">
        <v>3</v>
      </c>
      <c r="H125">
        <v>0</v>
      </c>
      <c r="I125">
        <v>0</v>
      </c>
      <c r="K125" t="s">
        <v>19464</v>
      </c>
      <c r="L125" t="s">
        <v>64</v>
      </c>
      <c r="M125" t="s">
        <v>943</v>
      </c>
      <c r="N125" t="s">
        <v>189</v>
      </c>
      <c r="O125" t="s">
        <v>66</v>
      </c>
      <c r="Q125">
        <v>288</v>
      </c>
      <c r="R125">
        <v>0</v>
      </c>
      <c r="S125">
        <v>288</v>
      </c>
      <c r="T125">
        <v>0</v>
      </c>
      <c r="U125">
        <v>0</v>
      </c>
      <c r="V125">
        <v>0</v>
      </c>
      <c r="X125">
        <v>0</v>
      </c>
      <c r="Y125" t="s">
        <v>67</v>
      </c>
      <c r="Z125" t="s">
        <v>12981</v>
      </c>
      <c r="AA125" t="s">
        <v>500</v>
      </c>
      <c r="AC125">
        <v>0</v>
      </c>
      <c r="AD125" t="s">
        <v>943</v>
      </c>
      <c r="AE125" t="s">
        <v>945</v>
      </c>
      <c r="AF125" t="s">
        <v>946</v>
      </c>
      <c r="AG125">
        <v>12</v>
      </c>
      <c r="AI125">
        <v>3800</v>
      </c>
      <c r="AJ125">
        <v>3840</v>
      </c>
      <c r="AK125" t="s">
        <v>947</v>
      </c>
      <c r="AL125" t="s">
        <v>948</v>
      </c>
      <c r="AM125" t="s">
        <v>949</v>
      </c>
    </row>
    <row r="126" spans="1:39" x14ac:dyDescent="0.25">
      <c r="A126" s="2">
        <v>42272</v>
      </c>
      <c r="B126" t="s">
        <v>19677</v>
      </c>
      <c r="C126" t="s">
        <v>19471</v>
      </c>
      <c r="D126" s="2">
        <v>42288</v>
      </c>
      <c r="E126" s="2">
        <v>42288</v>
      </c>
      <c r="F126" t="s">
        <v>19471</v>
      </c>
      <c r="G126">
        <v>2</v>
      </c>
      <c r="H126">
        <v>0</v>
      </c>
      <c r="I126">
        <v>0</v>
      </c>
      <c r="J126" t="s">
        <v>19678</v>
      </c>
      <c r="K126" t="s">
        <v>19464</v>
      </c>
      <c r="L126" t="s">
        <v>64</v>
      </c>
      <c r="M126" t="s">
        <v>19679</v>
      </c>
      <c r="N126" t="s">
        <v>12886</v>
      </c>
      <c r="Q126">
        <v>0</v>
      </c>
      <c r="R126">
        <v>0</v>
      </c>
      <c r="S126">
        <v>0</v>
      </c>
      <c r="T126">
        <v>0</v>
      </c>
      <c r="U126">
        <v>18</v>
      </c>
      <c r="V126">
        <v>18</v>
      </c>
      <c r="X126">
        <v>0</v>
      </c>
      <c r="Y126" t="s">
        <v>67</v>
      </c>
      <c r="Z126" t="s">
        <v>68</v>
      </c>
      <c r="AA126" t="s">
        <v>82</v>
      </c>
      <c r="AB126" t="s">
        <v>297</v>
      </c>
      <c r="AC126">
        <v>18</v>
      </c>
      <c r="AD126" t="s">
        <v>19679</v>
      </c>
      <c r="AE126" t="s">
        <v>19680</v>
      </c>
      <c r="AF126" t="s">
        <v>4469</v>
      </c>
      <c r="AG126">
        <v>29</v>
      </c>
      <c r="AH126">
        <v>6</v>
      </c>
      <c r="AI126">
        <v>3500</v>
      </c>
      <c r="AK126" t="s">
        <v>167</v>
      </c>
      <c r="AM126" t="s">
        <v>19681</v>
      </c>
    </row>
    <row r="127" spans="1:39" x14ac:dyDescent="0.25">
      <c r="A127" s="2">
        <v>42271</v>
      </c>
      <c r="B127" t="s">
        <v>19682</v>
      </c>
      <c r="C127" t="s">
        <v>19664</v>
      </c>
      <c r="D127" s="2">
        <v>42280</v>
      </c>
      <c r="E127" s="2">
        <v>42280</v>
      </c>
      <c r="F127" t="s">
        <v>19478</v>
      </c>
      <c r="G127">
        <v>2</v>
      </c>
      <c r="H127">
        <v>0</v>
      </c>
      <c r="I127">
        <v>0</v>
      </c>
      <c r="J127" t="s">
        <v>19683</v>
      </c>
      <c r="K127" t="s">
        <v>19464</v>
      </c>
      <c r="L127" t="s">
        <v>64</v>
      </c>
      <c r="M127" t="s">
        <v>1650</v>
      </c>
      <c r="N127" t="s">
        <v>1651</v>
      </c>
      <c r="Q127">
        <v>0</v>
      </c>
      <c r="R127">
        <v>0</v>
      </c>
      <c r="S127">
        <v>0</v>
      </c>
      <c r="T127">
        <v>0</v>
      </c>
      <c r="U127">
        <v>9.4</v>
      </c>
      <c r="V127">
        <v>9.4</v>
      </c>
      <c r="W127" s="2">
        <v>42278</v>
      </c>
      <c r="X127">
        <v>0</v>
      </c>
      <c r="Y127" t="s">
        <v>67</v>
      </c>
      <c r="Z127" t="s">
        <v>68</v>
      </c>
      <c r="AA127" t="s">
        <v>4620</v>
      </c>
      <c r="AB127" t="s">
        <v>423</v>
      </c>
      <c r="AC127">
        <v>9.4</v>
      </c>
      <c r="AD127" t="s">
        <v>1650</v>
      </c>
      <c r="AE127" t="s">
        <v>1652</v>
      </c>
      <c r="AF127" t="s">
        <v>1653</v>
      </c>
      <c r="AG127">
        <v>69</v>
      </c>
      <c r="AH127" t="s">
        <v>795</v>
      </c>
      <c r="AI127">
        <v>2980</v>
      </c>
      <c r="AK127" t="s">
        <v>1654</v>
      </c>
      <c r="AL127" t="s">
        <v>1655</v>
      </c>
      <c r="AM127" t="s">
        <v>1656</v>
      </c>
    </row>
    <row r="128" spans="1:39" x14ac:dyDescent="0.25">
      <c r="A128" s="2">
        <v>42271</v>
      </c>
      <c r="B128" t="s">
        <v>19684</v>
      </c>
      <c r="C128" t="s">
        <v>19685</v>
      </c>
      <c r="D128" s="2">
        <v>42297</v>
      </c>
      <c r="E128" s="2">
        <v>42297</v>
      </c>
      <c r="F128" t="s">
        <v>15042</v>
      </c>
      <c r="G128">
        <v>2</v>
      </c>
      <c r="H128">
        <v>0</v>
      </c>
      <c r="I128">
        <v>0</v>
      </c>
      <c r="K128" t="s">
        <v>19487</v>
      </c>
      <c r="L128" t="s">
        <v>64</v>
      </c>
      <c r="M128" t="s">
        <v>1650</v>
      </c>
      <c r="N128" t="s">
        <v>1651</v>
      </c>
      <c r="O128" t="s">
        <v>66</v>
      </c>
      <c r="Q128">
        <v>62.4</v>
      </c>
      <c r="R128">
        <v>13.2</v>
      </c>
      <c r="S128">
        <v>75.599999999999994</v>
      </c>
      <c r="T128">
        <v>0</v>
      </c>
      <c r="U128">
        <v>0</v>
      </c>
      <c r="V128">
        <v>0</v>
      </c>
      <c r="X128">
        <v>0</v>
      </c>
      <c r="Y128" t="s">
        <v>67</v>
      </c>
      <c r="Z128" t="s">
        <v>12981</v>
      </c>
      <c r="AA128" t="s">
        <v>1190</v>
      </c>
      <c r="AC128">
        <v>0</v>
      </c>
      <c r="AD128" t="s">
        <v>1650</v>
      </c>
      <c r="AE128" t="s">
        <v>1652</v>
      </c>
      <c r="AF128" t="s">
        <v>1653</v>
      </c>
      <c r="AG128">
        <v>69</v>
      </c>
      <c r="AH128" t="s">
        <v>795</v>
      </c>
      <c r="AI128">
        <v>2980</v>
      </c>
      <c r="AJ128">
        <v>2980</v>
      </c>
      <c r="AK128" t="s">
        <v>1654</v>
      </c>
      <c r="AL128" t="s">
        <v>1655</v>
      </c>
      <c r="AM128" t="s">
        <v>1656</v>
      </c>
    </row>
    <row r="129" spans="1:39" x14ac:dyDescent="0.25">
      <c r="A129" s="2">
        <v>42270</v>
      </c>
      <c r="B129" t="s">
        <v>19686</v>
      </c>
      <c r="C129" t="s">
        <v>19687</v>
      </c>
      <c r="D129" s="2">
        <v>42270</v>
      </c>
      <c r="E129" s="2">
        <v>42369</v>
      </c>
      <c r="F129" t="s">
        <v>19688</v>
      </c>
      <c r="G129">
        <v>1</v>
      </c>
      <c r="H129">
        <v>0</v>
      </c>
      <c r="I129">
        <v>0</v>
      </c>
      <c r="K129" t="s">
        <v>19464</v>
      </c>
      <c r="L129" t="s">
        <v>64</v>
      </c>
      <c r="M129" t="s">
        <v>3094</v>
      </c>
      <c r="N129" t="s">
        <v>3095</v>
      </c>
      <c r="O129" t="s">
        <v>66</v>
      </c>
      <c r="Q129">
        <v>176</v>
      </c>
      <c r="R129">
        <v>0</v>
      </c>
      <c r="S129">
        <v>176</v>
      </c>
      <c r="T129">
        <v>0</v>
      </c>
      <c r="U129">
        <v>0</v>
      </c>
      <c r="V129">
        <v>0</v>
      </c>
      <c r="X129">
        <v>0</v>
      </c>
      <c r="Y129" t="s">
        <v>67</v>
      </c>
      <c r="Z129" t="s">
        <v>12981</v>
      </c>
      <c r="AA129" t="s">
        <v>500</v>
      </c>
      <c r="AC129">
        <v>0</v>
      </c>
      <c r="AD129" t="s">
        <v>3094</v>
      </c>
      <c r="AE129" t="s">
        <v>3096</v>
      </c>
      <c r="AF129" t="s">
        <v>3097</v>
      </c>
      <c r="AG129">
        <v>4</v>
      </c>
      <c r="AI129">
        <v>8840</v>
      </c>
      <c r="AJ129">
        <v>8840</v>
      </c>
      <c r="AK129" t="s">
        <v>3098</v>
      </c>
      <c r="AL129" t="s">
        <v>3099</v>
      </c>
      <c r="AM129" t="s">
        <v>3100</v>
      </c>
    </row>
    <row r="130" spans="1:39" x14ac:dyDescent="0.25">
      <c r="A130" s="2">
        <v>42270</v>
      </c>
      <c r="B130" t="s">
        <v>19689</v>
      </c>
      <c r="C130" t="s">
        <v>19690</v>
      </c>
      <c r="D130" s="2">
        <v>42490</v>
      </c>
      <c r="E130" s="2">
        <v>42490</v>
      </c>
      <c r="F130" t="s">
        <v>15384</v>
      </c>
      <c r="G130">
        <v>4</v>
      </c>
      <c r="H130">
        <v>0</v>
      </c>
      <c r="I130">
        <v>0</v>
      </c>
      <c r="J130" t="s">
        <v>19691</v>
      </c>
      <c r="K130" t="s">
        <v>19692</v>
      </c>
      <c r="L130" t="s">
        <v>64</v>
      </c>
      <c r="M130" t="s">
        <v>142</v>
      </c>
      <c r="N130" t="s">
        <v>143</v>
      </c>
      <c r="Q130">
        <v>0</v>
      </c>
      <c r="R130">
        <v>0</v>
      </c>
      <c r="S130">
        <v>0</v>
      </c>
      <c r="T130">
        <v>0</v>
      </c>
      <c r="U130">
        <v>22.8</v>
      </c>
      <c r="V130">
        <v>22.8</v>
      </c>
      <c r="X130">
        <v>0</v>
      </c>
      <c r="Y130" t="s">
        <v>67</v>
      </c>
      <c r="Z130" t="s">
        <v>19465</v>
      </c>
      <c r="AA130" t="s">
        <v>82</v>
      </c>
      <c r="AB130" t="s">
        <v>423</v>
      </c>
      <c r="AC130">
        <v>22.8</v>
      </c>
      <c r="AD130" t="s">
        <v>142</v>
      </c>
      <c r="AE130" t="s">
        <v>144</v>
      </c>
      <c r="AF130" t="s">
        <v>145</v>
      </c>
      <c r="AG130">
        <v>110</v>
      </c>
      <c r="AI130">
        <v>2560</v>
      </c>
      <c r="AK130" t="s">
        <v>146</v>
      </c>
      <c r="AL130" t="s">
        <v>147</v>
      </c>
      <c r="AM130" t="s">
        <v>148</v>
      </c>
    </row>
    <row r="131" spans="1:39" x14ac:dyDescent="0.25">
      <c r="A131" s="2">
        <v>42270</v>
      </c>
      <c r="B131" t="s">
        <v>19693</v>
      </c>
      <c r="C131" t="s">
        <v>19694</v>
      </c>
      <c r="D131" s="2">
        <v>42448</v>
      </c>
      <c r="E131" s="2">
        <v>42448</v>
      </c>
      <c r="F131" t="s">
        <v>15384</v>
      </c>
      <c r="G131">
        <v>3</v>
      </c>
      <c r="H131">
        <v>0</v>
      </c>
      <c r="I131">
        <v>0</v>
      </c>
      <c r="J131" t="s">
        <v>19695</v>
      </c>
      <c r="K131" t="s">
        <v>19696</v>
      </c>
      <c r="L131" t="s">
        <v>64</v>
      </c>
      <c r="M131" t="s">
        <v>142</v>
      </c>
      <c r="N131" t="s">
        <v>143</v>
      </c>
      <c r="Q131">
        <v>0</v>
      </c>
      <c r="R131">
        <v>0</v>
      </c>
      <c r="S131">
        <v>0</v>
      </c>
      <c r="T131">
        <v>0</v>
      </c>
      <c r="U131">
        <v>21.6</v>
      </c>
      <c r="V131">
        <v>21.6</v>
      </c>
      <c r="X131">
        <v>0</v>
      </c>
      <c r="Y131" t="s">
        <v>67</v>
      </c>
      <c r="Z131" t="s">
        <v>19465</v>
      </c>
      <c r="AA131" t="s">
        <v>82</v>
      </c>
      <c r="AB131" t="s">
        <v>423</v>
      </c>
      <c r="AC131">
        <v>21.6</v>
      </c>
      <c r="AD131" t="s">
        <v>142</v>
      </c>
      <c r="AE131" t="s">
        <v>144</v>
      </c>
      <c r="AF131" t="s">
        <v>145</v>
      </c>
      <c r="AG131">
        <v>110</v>
      </c>
      <c r="AI131">
        <v>2560</v>
      </c>
      <c r="AK131" t="s">
        <v>146</v>
      </c>
      <c r="AL131" t="s">
        <v>147</v>
      </c>
      <c r="AM131" t="s">
        <v>148</v>
      </c>
    </row>
    <row r="132" spans="1:39" x14ac:dyDescent="0.25">
      <c r="A132" s="2">
        <v>42270</v>
      </c>
      <c r="B132" t="s">
        <v>19697</v>
      </c>
      <c r="C132" t="s">
        <v>19698</v>
      </c>
      <c r="D132" s="2">
        <v>42283</v>
      </c>
      <c r="E132" s="2">
        <v>42283</v>
      </c>
      <c r="F132" t="s">
        <v>19699</v>
      </c>
      <c r="G132">
        <v>1</v>
      </c>
      <c r="H132">
        <v>0</v>
      </c>
      <c r="I132">
        <v>0</v>
      </c>
      <c r="K132" t="s">
        <v>19464</v>
      </c>
      <c r="L132" t="s">
        <v>64</v>
      </c>
      <c r="M132" t="s">
        <v>2111</v>
      </c>
      <c r="N132" t="s">
        <v>2112</v>
      </c>
      <c r="O132" t="s">
        <v>66</v>
      </c>
      <c r="Q132">
        <v>240</v>
      </c>
      <c r="R132">
        <v>0</v>
      </c>
      <c r="S132">
        <v>240</v>
      </c>
      <c r="T132">
        <v>0</v>
      </c>
      <c r="U132">
        <v>0</v>
      </c>
      <c r="V132">
        <v>0</v>
      </c>
      <c r="X132">
        <v>0</v>
      </c>
      <c r="Y132" t="s">
        <v>67</v>
      </c>
      <c r="Z132" t="s">
        <v>12981</v>
      </c>
      <c r="AA132" t="s">
        <v>500</v>
      </c>
      <c r="AC132">
        <v>0</v>
      </c>
      <c r="AD132" t="s">
        <v>2111</v>
      </c>
      <c r="AE132" t="s">
        <v>2113</v>
      </c>
      <c r="AF132" t="s">
        <v>2114</v>
      </c>
      <c r="AG132">
        <v>19</v>
      </c>
      <c r="AI132">
        <v>3740</v>
      </c>
      <c r="AJ132">
        <v>3720</v>
      </c>
      <c r="AK132" t="s">
        <v>2115</v>
      </c>
      <c r="AL132" t="s">
        <v>2116</v>
      </c>
      <c r="AM132" t="s">
        <v>2117</v>
      </c>
    </row>
    <row r="133" spans="1:39" x14ac:dyDescent="0.25">
      <c r="A133" s="2">
        <v>42270</v>
      </c>
      <c r="B133" t="s">
        <v>19700</v>
      </c>
      <c r="C133" t="s">
        <v>9122</v>
      </c>
      <c r="D133" s="2">
        <v>42274</v>
      </c>
      <c r="E133" s="2">
        <v>42508</v>
      </c>
      <c r="F133" t="s">
        <v>19701</v>
      </c>
      <c r="G133">
        <v>2</v>
      </c>
      <c r="H133">
        <v>0</v>
      </c>
      <c r="I133">
        <v>0</v>
      </c>
      <c r="K133" t="s">
        <v>19464</v>
      </c>
      <c r="L133" t="s">
        <v>64</v>
      </c>
      <c r="M133" t="s">
        <v>2111</v>
      </c>
      <c r="N133" t="s">
        <v>2112</v>
      </c>
      <c r="O133" t="s">
        <v>66</v>
      </c>
      <c r="Q133">
        <v>288</v>
      </c>
      <c r="R133">
        <v>0</v>
      </c>
      <c r="S133">
        <v>288</v>
      </c>
      <c r="T133">
        <v>0</v>
      </c>
      <c r="U133">
        <v>0</v>
      </c>
      <c r="V133">
        <v>0</v>
      </c>
      <c r="X133">
        <v>0</v>
      </c>
      <c r="Y133" t="s">
        <v>67</v>
      </c>
      <c r="Z133" t="s">
        <v>12981</v>
      </c>
      <c r="AA133" t="s">
        <v>500</v>
      </c>
      <c r="AC133">
        <v>0</v>
      </c>
      <c r="AD133" t="s">
        <v>2111</v>
      </c>
      <c r="AE133" t="s">
        <v>2113</v>
      </c>
      <c r="AF133" t="s">
        <v>2114</v>
      </c>
      <c r="AG133">
        <v>19</v>
      </c>
      <c r="AI133">
        <v>3740</v>
      </c>
      <c r="AJ133">
        <v>3665</v>
      </c>
      <c r="AK133" t="s">
        <v>2115</v>
      </c>
      <c r="AL133" t="s">
        <v>2116</v>
      </c>
      <c r="AM133" t="s">
        <v>2117</v>
      </c>
    </row>
    <row r="134" spans="1:39" x14ac:dyDescent="0.25">
      <c r="A134" s="2">
        <v>42270</v>
      </c>
      <c r="B134" t="s">
        <v>19702</v>
      </c>
      <c r="C134" t="s">
        <v>19471</v>
      </c>
      <c r="D134" s="2">
        <v>42288</v>
      </c>
      <c r="E134" s="2">
        <v>42288</v>
      </c>
      <c r="F134" t="s">
        <v>19471</v>
      </c>
      <c r="G134">
        <v>2</v>
      </c>
      <c r="H134">
        <v>0</v>
      </c>
      <c r="I134">
        <v>0</v>
      </c>
      <c r="J134" t="s">
        <v>19678</v>
      </c>
      <c r="K134" t="s">
        <v>19464</v>
      </c>
      <c r="L134" t="s">
        <v>64</v>
      </c>
      <c r="M134" t="s">
        <v>188</v>
      </c>
      <c r="N134" t="s">
        <v>189</v>
      </c>
      <c r="Q134">
        <v>0</v>
      </c>
      <c r="R134">
        <v>0</v>
      </c>
      <c r="S134">
        <v>0</v>
      </c>
      <c r="T134">
        <v>0</v>
      </c>
      <c r="U134">
        <v>18</v>
      </c>
      <c r="V134">
        <v>18</v>
      </c>
      <c r="X134">
        <v>0</v>
      </c>
      <c r="Y134" t="s">
        <v>67</v>
      </c>
      <c r="Z134" t="s">
        <v>68</v>
      </c>
      <c r="AA134" t="s">
        <v>82</v>
      </c>
      <c r="AB134" t="s">
        <v>297</v>
      </c>
      <c r="AC134">
        <v>18</v>
      </c>
      <c r="AD134" t="s">
        <v>188</v>
      </c>
      <c r="AE134" t="s">
        <v>190</v>
      </c>
      <c r="AF134" t="s">
        <v>191</v>
      </c>
      <c r="AG134">
        <v>1</v>
      </c>
      <c r="AI134">
        <v>3500</v>
      </c>
      <c r="AK134" t="s">
        <v>167</v>
      </c>
      <c r="AL134" t="s">
        <v>192</v>
      </c>
      <c r="AM134" t="s">
        <v>193</v>
      </c>
    </row>
    <row r="135" spans="1:39" x14ac:dyDescent="0.25">
      <c r="A135" s="2">
        <v>42270</v>
      </c>
      <c r="B135" t="s">
        <v>19703</v>
      </c>
      <c r="C135" t="s">
        <v>19474</v>
      </c>
      <c r="D135" s="2">
        <v>42321</v>
      </c>
      <c r="E135" s="2">
        <v>42321</v>
      </c>
      <c r="F135" t="s">
        <v>720</v>
      </c>
      <c r="G135">
        <v>8</v>
      </c>
      <c r="H135">
        <v>2</v>
      </c>
      <c r="I135">
        <v>0</v>
      </c>
      <c r="J135" t="s">
        <v>19704</v>
      </c>
      <c r="K135" t="s">
        <v>19464</v>
      </c>
      <c r="L135" t="s">
        <v>64</v>
      </c>
      <c r="M135" t="s">
        <v>619</v>
      </c>
      <c r="N135" t="s">
        <v>620</v>
      </c>
      <c r="Q135">
        <v>0</v>
      </c>
      <c r="R135">
        <v>0</v>
      </c>
      <c r="S135">
        <v>0</v>
      </c>
      <c r="T135">
        <v>0</v>
      </c>
      <c r="U135">
        <v>297</v>
      </c>
      <c r="V135">
        <v>166</v>
      </c>
      <c r="W135" s="2">
        <v>42278</v>
      </c>
      <c r="X135">
        <v>0</v>
      </c>
      <c r="Y135" t="s">
        <v>67</v>
      </c>
      <c r="Z135" t="s">
        <v>68</v>
      </c>
      <c r="AA135" t="s">
        <v>5087</v>
      </c>
      <c r="AB135" t="s">
        <v>5088</v>
      </c>
      <c r="AC135">
        <v>297</v>
      </c>
      <c r="AD135" t="s">
        <v>619</v>
      </c>
      <c r="AE135" t="s">
        <v>621</v>
      </c>
      <c r="AF135" t="s">
        <v>622</v>
      </c>
      <c r="AG135">
        <v>13</v>
      </c>
      <c r="AI135">
        <v>2050</v>
      </c>
      <c r="AK135" t="s">
        <v>222</v>
      </c>
      <c r="AL135" t="s">
        <v>623</v>
      </c>
      <c r="AM135" t="s">
        <v>624</v>
      </c>
    </row>
    <row r="136" spans="1:39" x14ac:dyDescent="0.25">
      <c r="A136" s="2">
        <v>42270</v>
      </c>
      <c r="B136" t="s">
        <v>19705</v>
      </c>
      <c r="C136" t="s">
        <v>19706</v>
      </c>
      <c r="D136" s="2">
        <v>42270</v>
      </c>
      <c r="E136" s="2">
        <v>42369</v>
      </c>
      <c r="F136" t="s">
        <v>19707</v>
      </c>
      <c r="G136">
        <v>1</v>
      </c>
      <c r="H136">
        <v>0</v>
      </c>
      <c r="I136">
        <v>0</v>
      </c>
      <c r="K136" t="s">
        <v>19464</v>
      </c>
      <c r="L136" t="s">
        <v>64</v>
      </c>
      <c r="M136" t="s">
        <v>188</v>
      </c>
      <c r="N136" t="s">
        <v>189</v>
      </c>
      <c r="O136" t="s">
        <v>12886</v>
      </c>
      <c r="P136" t="s">
        <v>19491</v>
      </c>
      <c r="Q136">
        <v>62.4</v>
      </c>
      <c r="R136">
        <v>0</v>
      </c>
      <c r="S136">
        <v>62.4</v>
      </c>
      <c r="T136">
        <v>0</v>
      </c>
      <c r="U136">
        <v>0</v>
      </c>
      <c r="V136">
        <v>62.4</v>
      </c>
      <c r="W136" s="2">
        <v>42271</v>
      </c>
      <c r="X136">
        <v>0</v>
      </c>
      <c r="Y136" t="s">
        <v>67</v>
      </c>
      <c r="Z136" t="s">
        <v>68</v>
      </c>
      <c r="AA136" t="s">
        <v>500</v>
      </c>
      <c r="AC136">
        <v>0</v>
      </c>
      <c r="AD136" t="s">
        <v>188</v>
      </c>
      <c r="AE136" t="s">
        <v>190</v>
      </c>
      <c r="AF136" t="s">
        <v>191</v>
      </c>
      <c r="AG136">
        <v>1</v>
      </c>
      <c r="AI136">
        <v>3500</v>
      </c>
      <c r="AJ136">
        <v>3830</v>
      </c>
      <c r="AK136" t="s">
        <v>167</v>
      </c>
      <c r="AL136" t="s">
        <v>192</v>
      </c>
      <c r="AM136" t="s">
        <v>193</v>
      </c>
    </row>
    <row r="137" spans="1:39" x14ac:dyDescent="0.25">
      <c r="A137" s="2">
        <v>42270</v>
      </c>
      <c r="B137" t="s">
        <v>19708</v>
      </c>
      <c r="C137" t="s">
        <v>19474</v>
      </c>
      <c r="D137" s="2">
        <v>42322</v>
      </c>
      <c r="E137" s="2">
        <v>42322</v>
      </c>
      <c r="F137" t="s">
        <v>720</v>
      </c>
      <c r="G137">
        <v>15</v>
      </c>
      <c r="H137">
        <v>2</v>
      </c>
      <c r="I137">
        <v>0</v>
      </c>
      <c r="J137" t="s">
        <v>19709</v>
      </c>
      <c r="K137" t="s">
        <v>19464</v>
      </c>
      <c r="L137" t="s">
        <v>64</v>
      </c>
      <c r="M137" t="s">
        <v>1603</v>
      </c>
      <c r="N137" t="s">
        <v>1604</v>
      </c>
      <c r="Q137">
        <v>0</v>
      </c>
      <c r="R137">
        <v>0</v>
      </c>
      <c r="S137">
        <v>0</v>
      </c>
      <c r="T137">
        <v>0</v>
      </c>
      <c r="U137">
        <v>504.9</v>
      </c>
      <c r="V137">
        <v>282.2</v>
      </c>
      <c r="W137" s="2">
        <v>42278</v>
      </c>
      <c r="X137">
        <v>0</v>
      </c>
      <c r="Y137" t="s">
        <v>67</v>
      </c>
      <c r="Z137" t="s">
        <v>68</v>
      </c>
      <c r="AA137" t="s">
        <v>5087</v>
      </c>
      <c r="AB137" t="s">
        <v>5088</v>
      </c>
      <c r="AC137">
        <v>504.9</v>
      </c>
      <c r="AD137" t="s">
        <v>1603</v>
      </c>
      <c r="AE137" t="s">
        <v>1605</v>
      </c>
      <c r="AF137" t="s">
        <v>1606</v>
      </c>
      <c r="AG137">
        <v>10</v>
      </c>
      <c r="AI137">
        <v>8730</v>
      </c>
      <c r="AK137" t="s">
        <v>1607</v>
      </c>
      <c r="AL137" t="s">
        <v>1608</v>
      </c>
      <c r="AM137" t="s">
        <v>1609</v>
      </c>
    </row>
    <row r="138" spans="1:39" x14ac:dyDescent="0.25">
      <c r="A138" s="2">
        <v>42269</v>
      </c>
      <c r="B138" t="s">
        <v>19710</v>
      </c>
      <c r="C138" t="s">
        <v>19711</v>
      </c>
      <c r="D138" s="2">
        <v>42355</v>
      </c>
      <c r="E138" s="2">
        <v>42376</v>
      </c>
      <c r="F138" t="s">
        <v>19463</v>
      </c>
      <c r="G138">
        <v>0</v>
      </c>
      <c r="H138">
        <v>0</v>
      </c>
      <c r="I138">
        <v>0</v>
      </c>
      <c r="K138" t="s">
        <v>19464</v>
      </c>
      <c r="L138" t="s">
        <v>64</v>
      </c>
      <c r="M138" t="s">
        <v>802</v>
      </c>
      <c r="N138" t="s">
        <v>803</v>
      </c>
      <c r="Q138">
        <v>0</v>
      </c>
      <c r="R138">
        <v>7.93</v>
      </c>
      <c r="S138">
        <v>7.93</v>
      </c>
      <c r="T138">
        <v>0</v>
      </c>
      <c r="U138">
        <v>0</v>
      </c>
      <c r="V138">
        <v>0</v>
      </c>
      <c r="X138">
        <v>0</v>
      </c>
      <c r="Y138" t="s">
        <v>67</v>
      </c>
      <c r="Z138" t="s">
        <v>12981</v>
      </c>
      <c r="AA138" t="s">
        <v>82</v>
      </c>
      <c r="AB138" t="s">
        <v>297</v>
      </c>
      <c r="AC138">
        <v>0</v>
      </c>
      <c r="AD138" t="s">
        <v>802</v>
      </c>
      <c r="AE138" t="s">
        <v>806</v>
      </c>
      <c r="AF138" t="s">
        <v>807</v>
      </c>
      <c r="AG138">
        <v>33</v>
      </c>
      <c r="AI138">
        <v>2220</v>
      </c>
      <c r="AK138" t="s">
        <v>808</v>
      </c>
      <c r="AL138" t="s">
        <v>809</v>
      </c>
      <c r="AM138" t="s">
        <v>810</v>
      </c>
    </row>
    <row r="139" spans="1:39" x14ac:dyDescent="0.25">
      <c r="A139" s="2">
        <v>42269</v>
      </c>
      <c r="B139" t="s">
        <v>19712</v>
      </c>
      <c r="C139" t="s">
        <v>19713</v>
      </c>
      <c r="D139" s="2">
        <v>42269</v>
      </c>
      <c r="E139" s="2">
        <v>42551</v>
      </c>
      <c r="F139" t="s">
        <v>19714</v>
      </c>
      <c r="G139">
        <v>1</v>
      </c>
      <c r="H139">
        <v>0</v>
      </c>
      <c r="I139">
        <v>0</v>
      </c>
      <c r="K139" t="s">
        <v>19715</v>
      </c>
      <c r="L139" t="s">
        <v>64</v>
      </c>
      <c r="M139" t="s">
        <v>4588</v>
      </c>
      <c r="N139" t="s">
        <v>4589</v>
      </c>
      <c r="O139" t="s">
        <v>66</v>
      </c>
      <c r="Q139">
        <v>0</v>
      </c>
      <c r="R139">
        <v>0</v>
      </c>
      <c r="S139">
        <v>0</v>
      </c>
      <c r="T139">
        <v>0</v>
      </c>
      <c r="U139">
        <v>0</v>
      </c>
      <c r="V139">
        <v>0</v>
      </c>
      <c r="X139">
        <v>0</v>
      </c>
      <c r="Y139" t="s">
        <v>67</v>
      </c>
      <c r="Z139" t="s">
        <v>154</v>
      </c>
      <c r="AC139">
        <v>0</v>
      </c>
      <c r="AD139" t="s">
        <v>4588</v>
      </c>
      <c r="AE139" t="s">
        <v>4592</v>
      </c>
      <c r="AF139" t="s">
        <v>4593</v>
      </c>
      <c r="AG139">
        <v>36</v>
      </c>
      <c r="AI139">
        <v>3010</v>
      </c>
      <c r="AJ139">
        <v>3360</v>
      </c>
      <c r="AK139" t="s">
        <v>4594</v>
      </c>
      <c r="AL139" t="s">
        <v>4595</v>
      </c>
      <c r="AM139" t="s">
        <v>4596</v>
      </c>
    </row>
    <row r="140" spans="1:39" x14ac:dyDescent="0.25">
      <c r="A140" s="2">
        <v>42269</v>
      </c>
      <c r="B140" t="s">
        <v>19716</v>
      </c>
      <c r="C140" t="s">
        <v>19474</v>
      </c>
      <c r="D140" s="2">
        <v>42322</v>
      </c>
      <c r="E140" s="2">
        <v>42322</v>
      </c>
      <c r="F140" t="s">
        <v>720</v>
      </c>
      <c r="G140">
        <v>2</v>
      </c>
      <c r="H140">
        <v>0</v>
      </c>
      <c r="I140">
        <v>0</v>
      </c>
      <c r="J140" t="s">
        <v>19717</v>
      </c>
      <c r="K140" t="s">
        <v>19464</v>
      </c>
      <c r="L140" t="s">
        <v>64</v>
      </c>
      <c r="M140" t="s">
        <v>142</v>
      </c>
      <c r="N140" t="s">
        <v>143</v>
      </c>
      <c r="Q140">
        <v>0</v>
      </c>
      <c r="R140">
        <v>0</v>
      </c>
      <c r="S140">
        <v>0</v>
      </c>
      <c r="T140">
        <v>0</v>
      </c>
      <c r="U140">
        <v>59.4</v>
      </c>
      <c r="V140">
        <v>33.200000000000003</v>
      </c>
      <c r="W140" s="2">
        <v>42278</v>
      </c>
      <c r="X140">
        <v>0</v>
      </c>
      <c r="Y140" t="s">
        <v>67</v>
      </c>
      <c r="Z140" t="s">
        <v>68</v>
      </c>
      <c r="AA140" t="s">
        <v>5087</v>
      </c>
      <c r="AB140" t="s">
        <v>5088</v>
      </c>
      <c r="AC140">
        <v>59.4</v>
      </c>
      <c r="AD140" t="s">
        <v>142</v>
      </c>
      <c r="AE140" t="s">
        <v>144</v>
      </c>
      <c r="AF140" t="s">
        <v>145</v>
      </c>
      <c r="AG140">
        <v>110</v>
      </c>
      <c r="AI140">
        <v>2560</v>
      </c>
      <c r="AK140" t="s">
        <v>146</v>
      </c>
      <c r="AL140" t="s">
        <v>147</v>
      </c>
      <c r="AM140" t="s">
        <v>148</v>
      </c>
    </row>
    <row r="141" spans="1:39" x14ac:dyDescent="0.25">
      <c r="A141" s="2">
        <v>42269</v>
      </c>
      <c r="B141" t="s">
        <v>19718</v>
      </c>
      <c r="C141" t="s">
        <v>19719</v>
      </c>
      <c r="D141" s="2">
        <v>42269</v>
      </c>
      <c r="E141" s="2">
        <v>42269</v>
      </c>
      <c r="F141" t="s">
        <v>19720</v>
      </c>
      <c r="G141">
        <v>1</v>
      </c>
      <c r="H141">
        <v>0</v>
      </c>
      <c r="I141">
        <v>0</v>
      </c>
      <c r="K141" t="s">
        <v>19464</v>
      </c>
      <c r="L141" t="s">
        <v>64</v>
      </c>
      <c r="M141" t="s">
        <v>142</v>
      </c>
      <c r="N141" t="s">
        <v>143</v>
      </c>
      <c r="O141" t="s">
        <v>66</v>
      </c>
      <c r="Q141">
        <v>120</v>
      </c>
      <c r="R141">
        <v>0</v>
      </c>
      <c r="S141">
        <v>120</v>
      </c>
      <c r="T141">
        <v>0</v>
      </c>
      <c r="U141">
        <v>0</v>
      </c>
      <c r="V141">
        <v>120</v>
      </c>
      <c r="W141" s="2">
        <v>42271</v>
      </c>
      <c r="X141">
        <v>0</v>
      </c>
      <c r="Y141" t="s">
        <v>67</v>
      </c>
      <c r="Z141" t="s">
        <v>68</v>
      </c>
      <c r="AA141" t="s">
        <v>500</v>
      </c>
      <c r="AC141">
        <v>0</v>
      </c>
      <c r="AD141" t="s">
        <v>142</v>
      </c>
      <c r="AE141" t="s">
        <v>144</v>
      </c>
      <c r="AF141" t="s">
        <v>145</v>
      </c>
      <c r="AG141">
        <v>110</v>
      </c>
      <c r="AI141">
        <v>2560</v>
      </c>
      <c r="AJ141">
        <v>2590</v>
      </c>
      <c r="AK141" t="s">
        <v>146</v>
      </c>
      <c r="AL141" t="s">
        <v>147</v>
      </c>
      <c r="AM141" t="s">
        <v>148</v>
      </c>
    </row>
    <row r="142" spans="1:39" x14ac:dyDescent="0.25">
      <c r="A142" s="2">
        <v>42269</v>
      </c>
      <c r="B142" t="s">
        <v>19721</v>
      </c>
      <c r="C142" t="s">
        <v>19722</v>
      </c>
      <c r="D142" s="2">
        <v>42269</v>
      </c>
      <c r="E142" s="2">
        <v>42551</v>
      </c>
      <c r="F142" t="s">
        <v>1862</v>
      </c>
      <c r="G142">
        <v>3</v>
      </c>
      <c r="H142">
        <v>0</v>
      </c>
      <c r="I142">
        <v>0</v>
      </c>
      <c r="K142" t="s">
        <v>19464</v>
      </c>
      <c r="L142" t="s">
        <v>64</v>
      </c>
      <c r="M142" t="s">
        <v>1862</v>
      </c>
      <c r="N142" t="s">
        <v>1863</v>
      </c>
      <c r="O142" t="s">
        <v>66</v>
      </c>
      <c r="Q142">
        <v>96</v>
      </c>
      <c r="R142">
        <v>0</v>
      </c>
      <c r="S142">
        <v>96</v>
      </c>
      <c r="T142">
        <v>0</v>
      </c>
      <c r="U142">
        <v>0</v>
      </c>
      <c r="V142">
        <v>0</v>
      </c>
      <c r="X142">
        <v>0</v>
      </c>
      <c r="Y142" t="s">
        <v>67</v>
      </c>
      <c r="Z142" t="s">
        <v>12981</v>
      </c>
      <c r="AA142" t="s">
        <v>500</v>
      </c>
      <c r="AC142">
        <v>0</v>
      </c>
      <c r="AD142" t="s">
        <v>1862</v>
      </c>
      <c r="AE142" t="s">
        <v>1864</v>
      </c>
      <c r="AF142" t="s">
        <v>1865</v>
      </c>
      <c r="AG142">
        <v>165</v>
      </c>
      <c r="AI142">
        <v>1652</v>
      </c>
      <c r="AJ142">
        <v>1650</v>
      </c>
      <c r="AK142" t="s">
        <v>5</v>
      </c>
      <c r="AL142" t="s">
        <v>1866</v>
      </c>
      <c r="AM142" t="s">
        <v>1867</v>
      </c>
    </row>
    <row r="143" spans="1:39" x14ac:dyDescent="0.25">
      <c r="A143" s="2">
        <v>42268</v>
      </c>
      <c r="B143" t="s">
        <v>19723</v>
      </c>
      <c r="C143" t="s">
        <v>19659</v>
      </c>
      <c r="D143" s="2">
        <v>42301</v>
      </c>
      <c r="E143" s="2">
        <v>42301</v>
      </c>
      <c r="F143" t="s">
        <v>646</v>
      </c>
      <c r="G143">
        <v>0</v>
      </c>
      <c r="H143">
        <v>0</v>
      </c>
      <c r="I143">
        <v>0</v>
      </c>
      <c r="K143" t="s">
        <v>19464</v>
      </c>
      <c r="L143" t="s">
        <v>64</v>
      </c>
      <c r="M143" t="s">
        <v>3979</v>
      </c>
      <c r="N143" t="s">
        <v>3980</v>
      </c>
      <c r="Q143">
        <v>0</v>
      </c>
      <c r="R143">
        <v>0</v>
      </c>
      <c r="S143">
        <v>0</v>
      </c>
      <c r="T143">
        <v>0</v>
      </c>
      <c r="U143">
        <v>0</v>
      </c>
      <c r="V143">
        <v>0</v>
      </c>
      <c r="X143">
        <v>0</v>
      </c>
      <c r="Y143" t="s">
        <v>67</v>
      </c>
      <c r="Z143" t="s">
        <v>12981</v>
      </c>
      <c r="AA143" t="s">
        <v>82</v>
      </c>
      <c r="AB143" t="s">
        <v>297</v>
      </c>
      <c r="AC143">
        <v>0</v>
      </c>
      <c r="AD143" t="s">
        <v>3979</v>
      </c>
      <c r="AE143" t="s">
        <v>3981</v>
      </c>
      <c r="AF143" t="s">
        <v>3982</v>
      </c>
      <c r="AG143">
        <v>9</v>
      </c>
      <c r="AI143">
        <v>3560</v>
      </c>
      <c r="AK143" t="s">
        <v>3344</v>
      </c>
      <c r="AL143" t="s">
        <v>3983</v>
      </c>
      <c r="AM143" t="s">
        <v>3984</v>
      </c>
    </row>
    <row r="144" spans="1:39" x14ac:dyDescent="0.25">
      <c r="A144" s="2">
        <v>42265</v>
      </c>
      <c r="B144" t="s">
        <v>19724</v>
      </c>
      <c r="C144" t="s">
        <v>19659</v>
      </c>
      <c r="D144" s="2">
        <v>42301</v>
      </c>
      <c r="E144" s="2">
        <v>42301</v>
      </c>
      <c r="F144" t="s">
        <v>646</v>
      </c>
      <c r="G144">
        <v>0</v>
      </c>
      <c r="H144">
        <v>0</v>
      </c>
      <c r="I144">
        <v>0</v>
      </c>
      <c r="K144" t="s">
        <v>19464</v>
      </c>
      <c r="L144" t="s">
        <v>64</v>
      </c>
      <c r="M144" t="s">
        <v>19679</v>
      </c>
      <c r="N144" t="s">
        <v>12886</v>
      </c>
      <c r="Q144">
        <v>0</v>
      </c>
      <c r="R144">
        <v>0</v>
      </c>
      <c r="S144">
        <v>0</v>
      </c>
      <c r="T144">
        <v>0</v>
      </c>
      <c r="U144">
        <v>0</v>
      </c>
      <c r="V144">
        <v>0</v>
      </c>
      <c r="X144">
        <v>0</v>
      </c>
      <c r="Y144" t="s">
        <v>67</v>
      </c>
      <c r="Z144" t="s">
        <v>12981</v>
      </c>
      <c r="AA144" t="s">
        <v>82</v>
      </c>
      <c r="AB144" t="s">
        <v>297</v>
      </c>
      <c r="AC144">
        <v>0</v>
      </c>
      <c r="AD144" t="s">
        <v>19679</v>
      </c>
      <c r="AE144" t="s">
        <v>19680</v>
      </c>
      <c r="AF144" t="s">
        <v>4469</v>
      </c>
      <c r="AG144">
        <v>29</v>
      </c>
      <c r="AH144">
        <v>6</v>
      </c>
      <c r="AI144">
        <v>3500</v>
      </c>
      <c r="AK144" t="s">
        <v>167</v>
      </c>
      <c r="AM144" t="s">
        <v>19681</v>
      </c>
    </row>
    <row r="145" spans="1:39" x14ac:dyDescent="0.25">
      <c r="A145" s="2">
        <v>42265</v>
      </c>
      <c r="B145" t="s">
        <v>19725</v>
      </c>
      <c r="C145" t="s">
        <v>1407</v>
      </c>
      <c r="D145" s="2">
        <v>42285</v>
      </c>
      <c r="E145" s="2">
        <v>42285</v>
      </c>
      <c r="F145" t="s">
        <v>19726</v>
      </c>
      <c r="G145">
        <v>11</v>
      </c>
      <c r="H145">
        <v>1</v>
      </c>
      <c r="I145">
        <v>0</v>
      </c>
      <c r="K145" t="s">
        <v>19464</v>
      </c>
      <c r="L145" t="s">
        <v>64</v>
      </c>
      <c r="M145" t="s">
        <v>1986</v>
      </c>
      <c r="N145" t="s">
        <v>1987</v>
      </c>
      <c r="O145" t="s">
        <v>66</v>
      </c>
      <c r="Q145">
        <v>12</v>
      </c>
      <c r="R145">
        <v>0</v>
      </c>
      <c r="S145">
        <v>12</v>
      </c>
      <c r="T145">
        <v>0</v>
      </c>
      <c r="U145">
        <v>0</v>
      </c>
      <c r="V145">
        <v>0</v>
      </c>
      <c r="X145">
        <v>0</v>
      </c>
      <c r="Y145" t="s">
        <v>67</v>
      </c>
      <c r="Z145" t="s">
        <v>12981</v>
      </c>
      <c r="AA145" t="s">
        <v>1408</v>
      </c>
      <c r="AC145">
        <v>0</v>
      </c>
      <c r="AD145" t="s">
        <v>1986</v>
      </c>
      <c r="AE145" t="s">
        <v>1988</v>
      </c>
      <c r="AF145" t="s">
        <v>1989</v>
      </c>
      <c r="AG145">
        <v>6</v>
      </c>
      <c r="AI145">
        <v>8750</v>
      </c>
      <c r="AJ145">
        <v>8750</v>
      </c>
      <c r="AK145" t="s">
        <v>1990</v>
      </c>
      <c r="AL145" t="s">
        <v>1991</v>
      </c>
      <c r="AM145" t="s">
        <v>1992</v>
      </c>
    </row>
    <row r="146" spans="1:39" x14ac:dyDescent="0.25">
      <c r="A146" s="2">
        <v>42265</v>
      </c>
      <c r="B146" t="s">
        <v>19727</v>
      </c>
      <c r="C146" t="s">
        <v>19659</v>
      </c>
      <c r="D146" s="2">
        <v>42301</v>
      </c>
      <c r="E146" s="2">
        <v>42301</v>
      </c>
      <c r="F146" t="s">
        <v>646</v>
      </c>
      <c r="G146">
        <v>0</v>
      </c>
      <c r="H146">
        <v>0</v>
      </c>
      <c r="I146">
        <v>0</v>
      </c>
      <c r="K146" t="s">
        <v>19464</v>
      </c>
      <c r="L146" t="s">
        <v>64</v>
      </c>
      <c r="M146" t="s">
        <v>188</v>
      </c>
      <c r="N146" t="s">
        <v>189</v>
      </c>
      <c r="Q146">
        <v>0</v>
      </c>
      <c r="R146">
        <v>0</v>
      </c>
      <c r="S146">
        <v>0</v>
      </c>
      <c r="T146">
        <v>0</v>
      </c>
      <c r="U146">
        <v>0</v>
      </c>
      <c r="V146">
        <v>0</v>
      </c>
      <c r="X146">
        <v>0</v>
      </c>
      <c r="Y146" t="s">
        <v>67</v>
      </c>
      <c r="Z146" t="s">
        <v>12981</v>
      </c>
      <c r="AA146" t="s">
        <v>82</v>
      </c>
      <c r="AB146" t="s">
        <v>297</v>
      </c>
      <c r="AC146">
        <v>0</v>
      </c>
      <c r="AD146" t="s">
        <v>188</v>
      </c>
      <c r="AE146" t="s">
        <v>190</v>
      </c>
      <c r="AF146" t="s">
        <v>191</v>
      </c>
      <c r="AG146">
        <v>1</v>
      </c>
      <c r="AI146">
        <v>3500</v>
      </c>
      <c r="AK146" t="s">
        <v>167</v>
      </c>
      <c r="AL146" t="s">
        <v>192</v>
      </c>
      <c r="AM146" t="s">
        <v>193</v>
      </c>
    </row>
    <row r="147" spans="1:39" x14ac:dyDescent="0.25">
      <c r="A147" s="2">
        <v>42265</v>
      </c>
      <c r="B147" t="s">
        <v>19728</v>
      </c>
      <c r="C147" t="s">
        <v>19729</v>
      </c>
      <c r="D147" s="2">
        <v>42343</v>
      </c>
      <c r="E147" s="2">
        <v>42343</v>
      </c>
      <c r="F147" t="s">
        <v>646</v>
      </c>
      <c r="G147">
        <v>0</v>
      </c>
      <c r="H147">
        <v>0</v>
      </c>
      <c r="I147">
        <v>0</v>
      </c>
      <c r="K147" t="s">
        <v>19464</v>
      </c>
      <c r="L147" t="s">
        <v>64</v>
      </c>
      <c r="M147" t="s">
        <v>3127</v>
      </c>
      <c r="N147" t="s">
        <v>3128</v>
      </c>
      <c r="Q147">
        <v>0</v>
      </c>
      <c r="R147">
        <v>0</v>
      </c>
      <c r="S147">
        <v>0</v>
      </c>
      <c r="T147">
        <v>0</v>
      </c>
      <c r="U147">
        <v>0</v>
      </c>
      <c r="V147">
        <v>0</v>
      </c>
      <c r="X147">
        <v>0</v>
      </c>
      <c r="Y147" t="s">
        <v>67</v>
      </c>
      <c r="Z147" t="s">
        <v>12981</v>
      </c>
      <c r="AA147" t="s">
        <v>82</v>
      </c>
      <c r="AB147" t="s">
        <v>297</v>
      </c>
      <c r="AC147">
        <v>0</v>
      </c>
      <c r="AD147" t="s">
        <v>3127</v>
      </c>
      <c r="AE147" t="s">
        <v>3129</v>
      </c>
      <c r="AF147" t="s">
        <v>3130</v>
      </c>
      <c r="AG147">
        <v>9</v>
      </c>
      <c r="AI147">
        <v>9160</v>
      </c>
      <c r="AK147" t="s">
        <v>2052</v>
      </c>
      <c r="AL147" t="s">
        <v>3131</v>
      </c>
      <c r="AM147" t="s">
        <v>3132</v>
      </c>
    </row>
    <row r="148" spans="1:39" x14ac:dyDescent="0.25">
      <c r="A148" s="2">
        <v>42265</v>
      </c>
      <c r="B148" t="s">
        <v>19730</v>
      </c>
      <c r="C148" t="s">
        <v>19729</v>
      </c>
      <c r="D148" s="2">
        <v>42343</v>
      </c>
      <c r="E148" s="2">
        <v>42343</v>
      </c>
      <c r="F148" t="s">
        <v>646</v>
      </c>
      <c r="G148">
        <v>0</v>
      </c>
      <c r="H148">
        <v>0</v>
      </c>
      <c r="I148">
        <v>0</v>
      </c>
      <c r="K148" t="s">
        <v>19464</v>
      </c>
      <c r="L148" t="s">
        <v>64</v>
      </c>
      <c r="M148" t="s">
        <v>3127</v>
      </c>
      <c r="N148" t="s">
        <v>3128</v>
      </c>
      <c r="Q148">
        <v>0</v>
      </c>
      <c r="R148">
        <v>0</v>
      </c>
      <c r="S148">
        <v>0</v>
      </c>
      <c r="T148">
        <v>0</v>
      </c>
      <c r="U148">
        <v>0</v>
      </c>
      <c r="V148">
        <v>0</v>
      </c>
      <c r="X148">
        <v>0</v>
      </c>
      <c r="Y148" t="s">
        <v>67</v>
      </c>
      <c r="Z148" t="s">
        <v>19465</v>
      </c>
      <c r="AA148" t="s">
        <v>82</v>
      </c>
      <c r="AB148" t="s">
        <v>297</v>
      </c>
      <c r="AC148">
        <v>0</v>
      </c>
      <c r="AD148" t="s">
        <v>3127</v>
      </c>
      <c r="AE148" t="s">
        <v>3129</v>
      </c>
      <c r="AF148" t="s">
        <v>3130</v>
      </c>
      <c r="AG148">
        <v>9</v>
      </c>
      <c r="AI148">
        <v>9160</v>
      </c>
      <c r="AK148" t="s">
        <v>2052</v>
      </c>
      <c r="AL148" t="s">
        <v>3131</v>
      </c>
      <c r="AM148" t="s">
        <v>3132</v>
      </c>
    </row>
    <row r="149" spans="1:39" x14ac:dyDescent="0.25">
      <c r="A149" s="2">
        <v>42265</v>
      </c>
      <c r="B149" t="s">
        <v>19731</v>
      </c>
      <c r="C149" t="s">
        <v>19474</v>
      </c>
      <c r="D149" s="2">
        <v>42329</v>
      </c>
      <c r="E149" s="2">
        <v>42329</v>
      </c>
      <c r="F149" t="s">
        <v>720</v>
      </c>
      <c r="G149">
        <v>2</v>
      </c>
      <c r="H149">
        <v>0</v>
      </c>
      <c r="I149">
        <v>0</v>
      </c>
      <c r="J149" t="s">
        <v>19732</v>
      </c>
      <c r="K149" t="s">
        <v>19733</v>
      </c>
      <c r="L149" t="s">
        <v>64</v>
      </c>
      <c r="M149" t="s">
        <v>3127</v>
      </c>
      <c r="N149" t="s">
        <v>3128</v>
      </c>
      <c r="Q149">
        <v>0</v>
      </c>
      <c r="R149">
        <v>18.239999999999998</v>
      </c>
      <c r="S149">
        <v>18.239999999999998</v>
      </c>
      <c r="T149">
        <v>0</v>
      </c>
      <c r="U149">
        <v>49.2</v>
      </c>
      <c r="V149">
        <v>28.1</v>
      </c>
      <c r="X149">
        <v>0</v>
      </c>
      <c r="Y149" t="s">
        <v>67</v>
      </c>
      <c r="Z149" t="s">
        <v>19465</v>
      </c>
      <c r="AA149" t="s">
        <v>5087</v>
      </c>
      <c r="AB149" t="s">
        <v>5088</v>
      </c>
      <c r="AC149">
        <v>49.2</v>
      </c>
      <c r="AD149" t="s">
        <v>3127</v>
      </c>
      <c r="AE149" t="s">
        <v>3129</v>
      </c>
      <c r="AF149" t="s">
        <v>3130</v>
      </c>
      <c r="AG149">
        <v>9</v>
      </c>
      <c r="AI149">
        <v>9160</v>
      </c>
      <c r="AK149" t="s">
        <v>2052</v>
      </c>
      <c r="AL149" t="s">
        <v>3131</v>
      </c>
      <c r="AM149" t="s">
        <v>3132</v>
      </c>
    </row>
    <row r="150" spans="1:39" x14ac:dyDescent="0.25">
      <c r="A150" s="2">
        <v>42265</v>
      </c>
      <c r="B150" t="s">
        <v>19734</v>
      </c>
      <c r="C150" t="s">
        <v>19735</v>
      </c>
      <c r="D150" s="2">
        <v>42284</v>
      </c>
      <c r="E150" s="2">
        <v>42284</v>
      </c>
      <c r="F150" t="s">
        <v>19735</v>
      </c>
      <c r="G150">
        <v>1</v>
      </c>
      <c r="H150">
        <v>1</v>
      </c>
      <c r="I150">
        <v>0</v>
      </c>
      <c r="J150" t="s">
        <v>19736</v>
      </c>
      <c r="K150" t="s">
        <v>19737</v>
      </c>
      <c r="L150" t="s">
        <v>64</v>
      </c>
      <c r="M150" t="s">
        <v>113</v>
      </c>
      <c r="N150" t="s">
        <v>114</v>
      </c>
      <c r="Q150">
        <v>0</v>
      </c>
      <c r="R150">
        <v>0</v>
      </c>
      <c r="S150">
        <v>0</v>
      </c>
      <c r="T150">
        <v>0</v>
      </c>
      <c r="U150">
        <v>16.8</v>
      </c>
      <c r="V150">
        <v>8.4</v>
      </c>
      <c r="X150">
        <v>0</v>
      </c>
      <c r="Y150" t="s">
        <v>67</v>
      </c>
      <c r="Z150" t="s">
        <v>19465</v>
      </c>
      <c r="AA150" t="s">
        <v>82</v>
      </c>
      <c r="AB150" t="s">
        <v>83</v>
      </c>
      <c r="AC150">
        <v>8.4</v>
      </c>
      <c r="AD150" t="s">
        <v>113</v>
      </c>
      <c r="AE150" t="s">
        <v>115</v>
      </c>
      <c r="AF150" t="s">
        <v>116</v>
      </c>
      <c r="AG150">
        <v>136</v>
      </c>
      <c r="AH150">
        <v>8</v>
      </c>
      <c r="AI150">
        <v>9900</v>
      </c>
      <c r="AK150" t="s">
        <v>117</v>
      </c>
      <c r="AL150" t="s">
        <v>118</v>
      </c>
      <c r="AM150" t="s">
        <v>119</v>
      </c>
    </row>
    <row r="151" spans="1:39" x14ac:dyDescent="0.25">
      <c r="A151" s="2">
        <v>42265</v>
      </c>
      <c r="B151" t="s">
        <v>19738</v>
      </c>
      <c r="C151" t="s">
        <v>19474</v>
      </c>
      <c r="D151" s="2">
        <v>42328</v>
      </c>
      <c r="E151" s="2">
        <v>42328</v>
      </c>
      <c r="F151" t="s">
        <v>720</v>
      </c>
      <c r="G151">
        <v>3</v>
      </c>
      <c r="H151">
        <v>0</v>
      </c>
      <c r="I151">
        <v>0</v>
      </c>
      <c r="J151" t="s">
        <v>19739</v>
      </c>
      <c r="K151" t="s">
        <v>19740</v>
      </c>
      <c r="L151" t="s">
        <v>64</v>
      </c>
      <c r="M151" t="s">
        <v>530</v>
      </c>
      <c r="N151" t="s">
        <v>531</v>
      </c>
      <c r="Q151">
        <v>0</v>
      </c>
      <c r="R151">
        <v>0</v>
      </c>
      <c r="S151">
        <v>0</v>
      </c>
      <c r="T151">
        <v>0</v>
      </c>
      <c r="U151">
        <v>73.8</v>
      </c>
      <c r="V151">
        <v>42.15</v>
      </c>
      <c r="X151">
        <v>0</v>
      </c>
      <c r="Y151" t="s">
        <v>67</v>
      </c>
      <c r="Z151" t="s">
        <v>19465</v>
      </c>
      <c r="AA151" t="s">
        <v>5087</v>
      </c>
      <c r="AB151" t="s">
        <v>5088</v>
      </c>
      <c r="AC151">
        <v>73.8</v>
      </c>
      <c r="AD151" t="s">
        <v>530</v>
      </c>
      <c r="AE151" t="s">
        <v>532</v>
      </c>
      <c r="AF151" t="s">
        <v>533</v>
      </c>
      <c r="AG151">
        <v>3</v>
      </c>
      <c r="AI151">
        <v>2060</v>
      </c>
      <c r="AK151" t="s">
        <v>222</v>
      </c>
      <c r="AL151" t="s">
        <v>534</v>
      </c>
      <c r="AM151" t="s">
        <v>535</v>
      </c>
    </row>
    <row r="152" spans="1:39" x14ac:dyDescent="0.25">
      <c r="A152" s="2">
        <v>42265</v>
      </c>
      <c r="B152" t="s">
        <v>19741</v>
      </c>
      <c r="C152" t="s">
        <v>19742</v>
      </c>
      <c r="D152" s="2">
        <v>42265</v>
      </c>
      <c r="E152" s="2">
        <v>42551</v>
      </c>
      <c r="F152" t="s">
        <v>19743</v>
      </c>
      <c r="G152">
        <v>3</v>
      </c>
      <c r="H152">
        <v>0</v>
      </c>
      <c r="I152">
        <v>0</v>
      </c>
      <c r="K152" t="s">
        <v>19464</v>
      </c>
      <c r="L152" t="s">
        <v>64</v>
      </c>
      <c r="M152" t="s">
        <v>113</v>
      </c>
      <c r="N152" t="s">
        <v>114</v>
      </c>
      <c r="O152" t="s">
        <v>66</v>
      </c>
      <c r="Q152">
        <v>60</v>
      </c>
      <c r="R152">
        <v>0</v>
      </c>
      <c r="S152">
        <v>60</v>
      </c>
      <c r="T152">
        <v>0</v>
      </c>
      <c r="U152">
        <v>0</v>
      </c>
      <c r="V152">
        <v>0</v>
      </c>
      <c r="X152">
        <v>0</v>
      </c>
      <c r="Y152" t="s">
        <v>67</v>
      </c>
      <c r="Z152" t="s">
        <v>19744</v>
      </c>
      <c r="AA152" t="s">
        <v>1674</v>
      </c>
      <c r="AC152">
        <v>0</v>
      </c>
      <c r="AD152" t="s">
        <v>113</v>
      </c>
      <c r="AE152" t="s">
        <v>115</v>
      </c>
      <c r="AF152" t="s">
        <v>116</v>
      </c>
      <c r="AG152">
        <v>136</v>
      </c>
      <c r="AH152">
        <v>8</v>
      </c>
      <c r="AI152">
        <v>9900</v>
      </c>
      <c r="AJ152">
        <v>9980</v>
      </c>
      <c r="AK152" t="s">
        <v>117</v>
      </c>
      <c r="AL152" t="s">
        <v>118</v>
      </c>
      <c r="AM152" t="s">
        <v>119</v>
      </c>
    </row>
    <row r="153" spans="1:39" x14ac:dyDescent="0.25">
      <c r="A153" s="2">
        <v>42264</v>
      </c>
      <c r="B153" t="s">
        <v>19745</v>
      </c>
      <c r="C153" t="s">
        <v>19471</v>
      </c>
      <c r="D153" s="2">
        <v>42286</v>
      </c>
      <c r="E153" s="2">
        <v>42286</v>
      </c>
      <c r="F153" t="s">
        <v>19471</v>
      </c>
      <c r="G153">
        <v>5</v>
      </c>
      <c r="H153">
        <v>1</v>
      </c>
      <c r="I153">
        <v>0</v>
      </c>
      <c r="J153" t="s">
        <v>19746</v>
      </c>
      <c r="K153" t="s">
        <v>19747</v>
      </c>
      <c r="L153" t="s">
        <v>64</v>
      </c>
      <c r="M153" t="s">
        <v>10770</v>
      </c>
      <c r="N153" t="s">
        <v>10771</v>
      </c>
      <c r="Q153">
        <v>0</v>
      </c>
      <c r="R153">
        <v>0</v>
      </c>
      <c r="S153">
        <v>0</v>
      </c>
      <c r="T153">
        <v>0</v>
      </c>
      <c r="U153">
        <v>63</v>
      </c>
      <c r="V153">
        <v>63</v>
      </c>
      <c r="X153">
        <v>39.65</v>
      </c>
      <c r="Y153" s="2">
        <v>42271</v>
      </c>
      <c r="Z153" t="s">
        <v>68</v>
      </c>
      <c r="AA153" t="s">
        <v>82</v>
      </c>
      <c r="AB153" t="s">
        <v>297</v>
      </c>
      <c r="AC153">
        <v>63</v>
      </c>
      <c r="AD153" t="s">
        <v>10770</v>
      </c>
      <c r="AE153" t="s">
        <v>10772</v>
      </c>
      <c r="AF153" t="s">
        <v>10773</v>
      </c>
      <c r="AG153">
        <v>24</v>
      </c>
      <c r="AI153">
        <v>8400</v>
      </c>
      <c r="AK153" t="s">
        <v>4300</v>
      </c>
      <c r="AL153" t="s">
        <v>10774</v>
      </c>
      <c r="AM153" t="s">
        <v>10775</v>
      </c>
    </row>
    <row r="154" spans="1:39" x14ac:dyDescent="0.25">
      <c r="A154" s="2">
        <v>42264</v>
      </c>
      <c r="B154" t="s">
        <v>19748</v>
      </c>
      <c r="C154" t="s">
        <v>19749</v>
      </c>
      <c r="D154" s="2">
        <v>42264</v>
      </c>
      <c r="E154" s="2">
        <v>42551</v>
      </c>
      <c r="F154" t="s">
        <v>19750</v>
      </c>
      <c r="G154">
        <v>1</v>
      </c>
      <c r="H154">
        <v>0</v>
      </c>
      <c r="I154">
        <v>0</v>
      </c>
      <c r="K154" t="s">
        <v>19464</v>
      </c>
      <c r="L154" t="s">
        <v>64</v>
      </c>
      <c r="M154" t="s">
        <v>13136</v>
      </c>
      <c r="N154" t="s">
        <v>13137</v>
      </c>
      <c r="O154" t="s">
        <v>19751</v>
      </c>
      <c r="P154" t="s">
        <v>19752</v>
      </c>
      <c r="Q154">
        <v>52</v>
      </c>
      <c r="R154">
        <v>0</v>
      </c>
      <c r="S154">
        <v>52</v>
      </c>
      <c r="T154">
        <v>0</v>
      </c>
      <c r="U154">
        <v>0</v>
      </c>
      <c r="V154">
        <v>52</v>
      </c>
      <c r="W154" s="2">
        <v>42271</v>
      </c>
      <c r="X154">
        <v>0</v>
      </c>
      <c r="Y154" t="s">
        <v>67</v>
      </c>
      <c r="Z154" t="s">
        <v>68</v>
      </c>
      <c r="AA154" t="s">
        <v>1674</v>
      </c>
      <c r="AC154">
        <v>0</v>
      </c>
      <c r="AD154" t="s">
        <v>13136</v>
      </c>
      <c r="AE154" t="s">
        <v>13138</v>
      </c>
      <c r="AF154" t="s">
        <v>9449</v>
      </c>
      <c r="AG154" t="s">
        <v>9450</v>
      </c>
      <c r="AH154">
        <v>4</v>
      </c>
      <c r="AI154">
        <v>8400</v>
      </c>
      <c r="AJ154">
        <v>8470</v>
      </c>
      <c r="AK154" t="s">
        <v>4300</v>
      </c>
      <c r="AL154" t="s">
        <v>13139</v>
      </c>
      <c r="AM154" t="s">
        <v>13140</v>
      </c>
    </row>
    <row r="155" spans="1:39" x14ac:dyDescent="0.25">
      <c r="A155" s="2">
        <v>42264</v>
      </c>
      <c r="B155" t="s">
        <v>19753</v>
      </c>
      <c r="C155" t="s">
        <v>19754</v>
      </c>
      <c r="D155" s="2">
        <v>42264</v>
      </c>
      <c r="E155" s="2">
        <v>42551</v>
      </c>
      <c r="F155" t="s">
        <v>19755</v>
      </c>
      <c r="G155">
        <v>1</v>
      </c>
      <c r="H155">
        <v>0</v>
      </c>
      <c r="I155">
        <v>0</v>
      </c>
      <c r="K155" t="s">
        <v>19715</v>
      </c>
      <c r="L155" t="s">
        <v>64</v>
      </c>
      <c r="M155" t="s">
        <v>943</v>
      </c>
      <c r="N155" t="s">
        <v>189</v>
      </c>
      <c r="O155" t="s">
        <v>66</v>
      </c>
      <c r="P155" t="s">
        <v>19756</v>
      </c>
      <c r="Q155">
        <v>0</v>
      </c>
      <c r="R155">
        <v>0</v>
      </c>
      <c r="S155">
        <v>0</v>
      </c>
      <c r="T155">
        <v>0</v>
      </c>
      <c r="U155">
        <v>0</v>
      </c>
      <c r="V155">
        <v>0</v>
      </c>
      <c r="X155">
        <v>0</v>
      </c>
      <c r="Y155" t="s">
        <v>67</v>
      </c>
      <c r="Z155" t="s">
        <v>154</v>
      </c>
      <c r="AC155">
        <v>0</v>
      </c>
      <c r="AD155" t="s">
        <v>943</v>
      </c>
      <c r="AE155" t="s">
        <v>945</v>
      </c>
      <c r="AF155" t="s">
        <v>946</v>
      </c>
      <c r="AG155">
        <v>12</v>
      </c>
      <c r="AI155">
        <v>3800</v>
      </c>
      <c r="AJ155">
        <v>3800</v>
      </c>
      <c r="AK155" t="s">
        <v>947</v>
      </c>
      <c r="AL155" t="s">
        <v>948</v>
      </c>
      <c r="AM155" t="s">
        <v>949</v>
      </c>
    </row>
    <row r="156" spans="1:39" x14ac:dyDescent="0.25">
      <c r="A156" s="2">
        <v>42264</v>
      </c>
      <c r="B156" t="s">
        <v>19757</v>
      </c>
      <c r="C156" t="s">
        <v>19758</v>
      </c>
      <c r="D156" s="2">
        <v>42264</v>
      </c>
      <c r="E156" s="2">
        <v>42551</v>
      </c>
      <c r="F156" t="s">
        <v>19759</v>
      </c>
      <c r="G156">
        <v>2</v>
      </c>
      <c r="H156">
        <v>0</v>
      </c>
      <c r="I156">
        <v>0</v>
      </c>
      <c r="K156" t="s">
        <v>19715</v>
      </c>
      <c r="L156" t="s">
        <v>64</v>
      </c>
      <c r="M156" t="s">
        <v>943</v>
      </c>
      <c r="N156" t="s">
        <v>189</v>
      </c>
      <c r="O156" t="s">
        <v>66</v>
      </c>
      <c r="Q156">
        <v>0</v>
      </c>
      <c r="R156">
        <v>0</v>
      </c>
      <c r="S156">
        <v>0</v>
      </c>
      <c r="T156">
        <v>0</v>
      </c>
      <c r="U156">
        <v>0</v>
      </c>
      <c r="V156">
        <v>0</v>
      </c>
      <c r="X156">
        <v>0</v>
      </c>
      <c r="Y156" t="s">
        <v>67</v>
      </c>
      <c r="Z156" t="s">
        <v>154</v>
      </c>
      <c r="AC156">
        <v>0</v>
      </c>
      <c r="AD156" t="s">
        <v>943</v>
      </c>
      <c r="AE156" t="s">
        <v>945</v>
      </c>
      <c r="AF156" t="s">
        <v>946</v>
      </c>
      <c r="AG156">
        <v>12</v>
      </c>
      <c r="AI156">
        <v>3800</v>
      </c>
      <c r="AJ156">
        <v>3800</v>
      </c>
      <c r="AK156" t="s">
        <v>947</v>
      </c>
      <c r="AL156" t="s">
        <v>948</v>
      </c>
      <c r="AM156" t="s">
        <v>949</v>
      </c>
    </row>
    <row r="157" spans="1:39" x14ac:dyDescent="0.25">
      <c r="A157" s="2">
        <v>42264</v>
      </c>
      <c r="B157" t="s">
        <v>19760</v>
      </c>
      <c r="C157" t="s">
        <v>19761</v>
      </c>
      <c r="D157" s="2">
        <v>42264</v>
      </c>
      <c r="E157" s="2">
        <v>42551</v>
      </c>
      <c r="F157" t="s">
        <v>2024</v>
      </c>
      <c r="G157">
        <v>1</v>
      </c>
      <c r="H157">
        <v>0</v>
      </c>
      <c r="I157">
        <v>0</v>
      </c>
      <c r="K157" t="s">
        <v>19464</v>
      </c>
      <c r="L157" t="s">
        <v>64</v>
      </c>
      <c r="M157" t="s">
        <v>943</v>
      </c>
      <c r="N157" t="s">
        <v>189</v>
      </c>
      <c r="O157" t="s">
        <v>66</v>
      </c>
      <c r="P157" t="s">
        <v>19756</v>
      </c>
      <c r="Q157">
        <v>49.6</v>
      </c>
      <c r="R157">
        <v>0</v>
      </c>
      <c r="S157">
        <v>49.6</v>
      </c>
      <c r="T157">
        <v>0</v>
      </c>
      <c r="U157">
        <v>0</v>
      </c>
      <c r="V157">
        <v>49.6</v>
      </c>
      <c r="W157" s="2">
        <v>42271</v>
      </c>
      <c r="X157">
        <v>0</v>
      </c>
      <c r="Y157" t="s">
        <v>67</v>
      </c>
      <c r="Z157" t="s">
        <v>68</v>
      </c>
      <c r="AA157" t="s">
        <v>1674</v>
      </c>
      <c r="AC157">
        <v>0</v>
      </c>
      <c r="AD157" t="s">
        <v>943</v>
      </c>
      <c r="AE157" t="s">
        <v>945</v>
      </c>
      <c r="AF157" t="s">
        <v>946</v>
      </c>
      <c r="AG157">
        <v>12</v>
      </c>
      <c r="AI157">
        <v>3800</v>
      </c>
      <c r="AJ157">
        <v>3800</v>
      </c>
      <c r="AK157" t="s">
        <v>947</v>
      </c>
      <c r="AL157" t="s">
        <v>948</v>
      </c>
      <c r="AM157" t="s">
        <v>949</v>
      </c>
    </row>
    <row r="158" spans="1:39" x14ac:dyDescent="0.25">
      <c r="A158" s="2">
        <v>42264</v>
      </c>
      <c r="B158" t="s">
        <v>19762</v>
      </c>
      <c r="C158" t="s">
        <v>19471</v>
      </c>
      <c r="D158" s="2">
        <v>42287</v>
      </c>
      <c r="E158" s="2">
        <v>42287</v>
      </c>
      <c r="F158" t="s">
        <v>19471</v>
      </c>
      <c r="G158">
        <v>2</v>
      </c>
      <c r="H158">
        <v>0</v>
      </c>
      <c r="I158">
        <v>0</v>
      </c>
      <c r="J158" t="s">
        <v>19763</v>
      </c>
      <c r="K158" t="s">
        <v>19464</v>
      </c>
      <c r="L158" t="s">
        <v>64</v>
      </c>
      <c r="M158" t="s">
        <v>19679</v>
      </c>
      <c r="N158" t="s">
        <v>12886</v>
      </c>
      <c r="Q158">
        <v>0</v>
      </c>
      <c r="R158">
        <v>0</v>
      </c>
      <c r="S158">
        <v>0</v>
      </c>
      <c r="T158">
        <v>0</v>
      </c>
      <c r="U158">
        <v>18</v>
      </c>
      <c r="V158">
        <v>18</v>
      </c>
      <c r="X158">
        <v>0</v>
      </c>
      <c r="Y158" t="s">
        <v>67</v>
      </c>
      <c r="Z158" t="s">
        <v>68</v>
      </c>
      <c r="AA158" t="s">
        <v>82</v>
      </c>
      <c r="AB158" t="s">
        <v>297</v>
      </c>
      <c r="AC158">
        <v>18</v>
      </c>
      <c r="AD158" t="s">
        <v>19679</v>
      </c>
      <c r="AE158" t="s">
        <v>19680</v>
      </c>
      <c r="AF158" t="s">
        <v>4469</v>
      </c>
      <c r="AG158">
        <v>29</v>
      </c>
      <c r="AH158">
        <v>6</v>
      </c>
      <c r="AI158">
        <v>3500</v>
      </c>
      <c r="AK158" t="s">
        <v>167</v>
      </c>
      <c r="AM158" t="s">
        <v>19681</v>
      </c>
    </row>
    <row r="159" spans="1:39" x14ac:dyDescent="0.25">
      <c r="A159" s="2">
        <v>42264</v>
      </c>
      <c r="B159" t="s">
        <v>19764</v>
      </c>
      <c r="C159" t="s">
        <v>19765</v>
      </c>
      <c r="D159" s="2">
        <v>42264</v>
      </c>
      <c r="E159" s="2">
        <v>42308</v>
      </c>
      <c r="F159" t="s">
        <v>19766</v>
      </c>
      <c r="G159">
        <v>1</v>
      </c>
      <c r="H159">
        <v>0</v>
      </c>
      <c r="I159">
        <v>0</v>
      </c>
      <c r="K159" t="s">
        <v>19464</v>
      </c>
      <c r="L159" t="s">
        <v>64</v>
      </c>
      <c r="M159" t="s">
        <v>2146</v>
      </c>
      <c r="N159" t="s">
        <v>2147</v>
      </c>
      <c r="O159" t="s">
        <v>66</v>
      </c>
      <c r="Q159">
        <v>152</v>
      </c>
      <c r="R159">
        <v>0</v>
      </c>
      <c r="S159">
        <v>152</v>
      </c>
      <c r="T159">
        <v>0</v>
      </c>
      <c r="U159">
        <v>0</v>
      </c>
      <c r="V159">
        <v>0</v>
      </c>
      <c r="X159">
        <v>0</v>
      </c>
      <c r="Y159" t="s">
        <v>67</v>
      </c>
      <c r="Z159" t="s">
        <v>19465</v>
      </c>
      <c r="AA159" t="s">
        <v>500</v>
      </c>
      <c r="AC159">
        <v>0</v>
      </c>
      <c r="AD159" t="s">
        <v>2146</v>
      </c>
      <c r="AE159" t="s">
        <v>2146</v>
      </c>
      <c r="AF159" t="s">
        <v>2148</v>
      </c>
      <c r="AG159">
        <v>19</v>
      </c>
      <c r="AI159">
        <v>1000</v>
      </c>
      <c r="AJ159">
        <v>8630</v>
      </c>
      <c r="AK159" t="s">
        <v>1509</v>
      </c>
      <c r="AM159" t="s">
        <v>2149</v>
      </c>
    </row>
    <row r="160" spans="1:39" x14ac:dyDescent="0.25">
      <c r="A160" s="2">
        <v>42263</v>
      </c>
      <c r="B160" t="s">
        <v>19767</v>
      </c>
      <c r="C160" t="s">
        <v>19768</v>
      </c>
      <c r="D160" s="2">
        <v>42263</v>
      </c>
      <c r="E160" s="2">
        <v>42354</v>
      </c>
      <c r="F160" t="s">
        <v>19769</v>
      </c>
      <c r="G160">
        <v>1</v>
      </c>
      <c r="H160">
        <v>0</v>
      </c>
      <c r="I160">
        <v>0</v>
      </c>
      <c r="K160" t="s">
        <v>19464</v>
      </c>
      <c r="L160" t="s">
        <v>64</v>
      </c>
      <c r="M160" t="s">
        <v>1401</v>
      </c>
      <c r="N160" t="s">
        <v>1402</v>
      </c>
      <c r="O160" t="s">
        <v>66</v>
      </c>
      <c r="Q160">
        <v>9.6</v>
      </c>
      <c r="R160">
        <v>0</v>
      </c>
      <c r="S160">
        <v>9.6</v>
      </c>
      <c r="T160">
        <v>0</v>
      </c>
      <c r="U160">
        <v>0</v>
      </c>
      <c r="V160">
        <v>9.6</v>
      </c>
      <c r="W160" s="2">
        <v>42264</v>
      </c>
      <c r="X160">
        <v>0</v>
      </c>
      <c r="Y160" t="s">
        <v>67</v>
      </c>
      <c r="Z160" t="s">
        <v>68</v>
      </c>
      <c r="AA160" t="s">
        <v>1674</v>
      </c>
      <c r="AC160">
        <v>0</v>
      </c>
      <c r="AD160" t="s">
        <v>1401</v>
      </c>
      <c r="AE160" t="s">
        <v>1403</v>
      </c>
      <c r="AF160" t="s">
        <v>1247</v>
      </c>
      <c r="AG160">
        <v>30</v>
      </c>
      <c r="AI160">
        <v>8900</v>
      </c>
      <c r="AJ160">
        <v>8900</v>
      </c>
      <c r="AK160" t="s">
        <v>310</v>
      </c>
      <c r="AL160" t="s">
        <v>1404</v>
      </c>
      <c r="AM160" t="s">
        <v>1405</v>
      </c>
    </row>
    <row r="161" spans="1:39" x14ac:dyDescent="0.25">
      <c r="A161" s="2">
        <v>42263</v>
      </c>
      <c r="B161" t="s">
        <v>19770</v>
      </c>
      <c r="C161" t="s">
        <v>19771</v>
      </c>
      <c r="D161" s="2">
        <v>42263</v>
      </c>
      <c r="E161" s="2">
        <v>42551</v>
      </c>
      <c r="F161" t="s">
        <v>19772</v>
      </c>
      <c r="G161">
        <v>1</v>
      </c>
      <c r="H161">
        <v>0</v>
      </c>
      <c r="I161">
        <v>0</v>
      </c>
      <c r="K161" t="s">
        <v>19464</v>
      </c>
      <c r="L161" t="s">
        <v>64</v>
      </c>
      <c r="M161" t="s">
        <v>1401</v>
      </c>
      <c r="N161" t="s">
        <v>1402</v>
      </c>
      <c r="O161" t="s">
        <v>66</v>
      </c>
      <c r="Q161">
        <v>49.6</v>
      </c>
      <c r="R161">
        <v>0</v>
      </c>
      <c r="S161">
        <v>49.6</v>
      </c>
      <c r="T161">
        <v>0</v>
      </c>
      <c r="U161">
        <v>0</v>
      </c>
      <c r="V161">
        <v>49.6</v>
      </c>
      <c r="W161" s="2">
        <v>42264</v>
      </c>
      <c r="X161">
        <v>0</v>
      </c>
      <c r="Y161" t="s">
        <v>67</v>
      </c>
      <c r="Z161" t="s">
        <v>68</v>
      </c>
      <c r="AA161" t="s">
        <v>1674</v>
      </c>
      <c r="AC161">
        <v>0</v>
      </c>
      <c r="AD161" t="s">
        <v>1401</v>
      </c>
      <c r="AE161" t="s">
        <v>1403</v>
      </c>
      <c r="AF161" t="s">
        <v>1247</v>
      </c>
      <c r="AG161">
        <v>30</v>
      </c>
      <c r="AI161">
        <v>8900</v>
      </c>
      <c r="AJ161">
        <v>8900</v>
      </c>
      <c r="AK161" t="s">
        <v>310</v>
      </c>
      <c r="AL161" t="s">
        <v>1404</v>
      </c>
      <c r="AM161" t="s">
        <v>1405</v>
      </c>
    </row>
    <row r="162" spans="1:39" x14ac:dyDescent="0.25">
      <c r="A162" s="2">
        <v>42263</v>
      </c>
      <c r="B162" t="s">
        <v>19773</v>
      </c>
      <c r="C162" t="s">
        <v>19774</v>
      </c>
      <c r="D162" s="2">
        <v>42263</v>
      </c>
      <c r="E162" s="2">
        <v>42551</v>
      </c>
      <c r="F162" t="s">
        <v>19775</v>
      </c>
      <c r="G162">
        <v>2</v>
      </c>
      <c r="H162">
        <v>0</v>
      </c>
      <c r="I162">
        <v>0</v>
      </c>
      <c r="K162" t="s">
        <v>19464</v>
      </c>
      <c r="L162" t="s">
        <v>64</v>
      </c>
      <c r="M162" t="s">
        <v>13136</v>
      </c>
      <c r="N162" t="s">
        <v>13137</v>
      </c>
      <c r="O162" t="s">
        <v>66</v>
      </c>
      <c r="Q162">
        <v>320</v>
      </c>
      <c r="R162">
        <v>0</v>
      </c>
      <c r="S162">
        <v>320</v>
      </c>
      <c r="T162">
        <v>0</v>
      </c>
      <c r="U162">
        <v>0</v>
      </c>
      <c r="V162">
        <v>0</v>
      </c>
      <c r="X162">
        <v>0</v>
      </c>
      <c r="Y162" t="s">
        <v>67</v>
      </c>
      <c r="Z162" t="s">
        <v>12981</v>
      </c>
      <c r="AA162" t="s">
        <v>500</v>
      </c>
      <c r="AC162">
        <v>0</v>
      </c>
      <c r="AD162" t="s">
        <v>13136</v>
      </c>
      <c r="AE162" t="s">
        <v>13138</v>
      </c>
      <c r="AF162" t="s">
        <v>9449</v>
      </c>
      <c r="AG162" t="s">
        <v>9450</v>
      </c>
      <c r="AH162">
        <v>4</v>
      </c>
      <c r="AI162">
        <v>8400</v>
      </c>
      <c r="AJ162">
        <v>8450</v>
      </c>
      <c r="AK162" t="s">
        <v>4300</v>
      </c>
      <c r="AL162" t="s">
        <v>13139</v>
      </c>
      <c r="AM162" t="s">
        <v>13140</v>
      </c>
    </row>
    <row r="163" spans="1:39" x14ac:dyDescent="0.25">
      <c r="A163" s="2">
        <v>42262</v>
      </c>
      <c r="B163" t="s">
        <v>19776</v>
      </c>
      <c r="C163" t="s">
        <v>19777</v>
      </c>
      <c r="D163" s="2">
        <v>42276</v>
      </c>
      <c r="E163" s="2">
        <v>42276</v>
      </c>
      <c r="F163" t="s">
        <v>19778</v>
      </c>
      <c r="G163">
        <v>11</v>
      </c>
      <c r="H163">
        <v>1</v>
      </c>
      <c r="I163">
        <v>0</v>
      </c>
      <c r="K163" t="s">
        <v>19464</v>
      </c>
      <c r="L163" t="s">
        <v>64</v>
      </c>
      <c r="M163" t="s">
        <v>1986</v>
      </c>
      <c r="N163" t="s">
        <v>1987</v>
      </c>
      <c r="O163" t="s">
        <v>66</v>
      </c>
      <c r="Q163">
        <v>12</v>
      </c>
      <c r="R163">
        <v>0</v>
      </c>
      <c r="S163">
        <v>12</v>
      </c>
      <c r="T163">
        <v>0</v>
      </c>
      <c r="U163">
        <v>0</v>
      </c>
      <c r="V163">
        <v>12</v>
      </c>
      <c r="W163" s="2">
        <v>42278</v>
      </c>
      <c r="X163">
        <v>0</v>
      </c>
      <c r="Y163" t="s">
        <v>67</v>
      </c>
      <c r="Z163" t="s">
        <v>68</v>
      </c>
      <c r="AA163" t="s">
        <v>1408</v>
      </c>
      <c r="AC163">
        <v>0</v>
      </c>
      <c r="AD163" t="s">
        <v>1986</v>
      </c>
      <c r="AE163" t="s">
        <v>1988</v>
      </c>
      <c r="AF163" t="s">
        <v>1989</v>
      </c>
      <c r="AG163">
        <v>6</v>
      </c>
      <c r="AI163">
        <v>8750</v>
      </c>
      <c r="AJ163">
        <v>8750</v>
      </c>
      <c r="AK163" t="s">
        <v>1990</v>
      </c>
      <c r="AL163" t="s">
        <v>1991</v>
      </c>
      <c r="AM163" t="s">
        <v>1992</v>
      </c>
    </row>
    <row r="164" spans="1:39" x14ac:dyDescent="0.25">
      <c r="A164" s="2">
        <v>42262</v>
      </c>
      <c r="B164" t="s">
        <v>19779</v>
      </c>
      <c r="C164" t="s">
        <v>19777</v>
      </c>
      <c r="D164" s="2">
        <v>42269</v>
      </c>
      <c r="E164" s="2">
        <v>42269</v>
      </c>
      <c r="F164" t="s">
        <v>19778</v>
      </c>
      <c r="G164">
        <v>13</v>
      </c>
      <c r="H164">
        <v>2</v>
      </c>
      <c r="I164">
        <v>0</v>
      </c>
      <c r="K164" t="s">
        <v>19464</v>
      </c>
      <c r="L164" t="s">
        <v>64</v>
      </c>
      <c r="M164" t="s">
        <v>1986</v>
      </c>
      <c r="N164" t="s">
        <v>1987</v>
      </c>
      <c r="O164" t="s">
        <v>66</v>
      </c>
      <c r="Q164">
        <v>15</v>
      </c>
      <c r="R164">
        <v>0</v>
      </c>
      <c r="S164">
        <v>15</v>
      </c>
      <c r="T164">
        <v>0</v>
      </c>
      <c r="U164">
        <v>0</v>
      </c>
      <c r="V164">
        <v>15</v>
      </c>
      <c r="W164" s="2">
        <v>42278</v>
      </c>
      <c r="X164">
        <v>0</v>
      </c>
      <c r="Y164" t="s">
        <v>67</v>
      </c>
      <c r="Z164" t="s">
        <v>68</v>
      </c>
      <c r="AA164" t="s">
        <v>1408</v>
      </c>
      <c r="AC164">
        <v>0</v>
      </c>
      <c r="AD164" t="s">
        <v>1986</v>
      </c>
      <c r="AE164" t="s">
        <v>1988</v>
      </c>
      <c r="AF164" t="s">
        <v>1989</v>
      </c>
      <c r="AG164">
        <v>6</v>
      </c>
      <c r="AI164">
        <v>8750</v>
      </c>
      <c r="AJ164">
        <v>8750</v>
      </c>
      <c r="AK164" t="s">
        <v>1990</v>
      </c>
      <c r="AL164" t="s">
        <v>1991</v>
      </c>
      <c r="AM164" t="s">
        <v>1992</v>
      </c>
    </row>
    <row r="165" spans="1:39" x14ac:dyDescent="0.25">
      <c r="A165" s="2">
        <v>42262</v>
      </c>
      <c r="B165" t="s">
        <v>19780</v>
      </c>
      <c r="C165" t="s">
        <v>19781</v>
      </c>
      <c r="D165" s="2">
        <v>42262</v>
      </c>
      <c r="E165" s="2">
        <v>42262</v>
      </c>
      <c r="F165" t="s">
        <v>19782</v>
      </c>
      <c r="G165">
        <v>1</v>
      </c>
      <c r="H165">
        <v>0</v>
      </c>
      <c r="I165">
        <v>0</v>
      </c>
      <c r="K165" t="s">
        <v>19464</v>
      </c>
      <c r="L165" t="s">
        <v>64</v>
      </c>
      <c r="M165" t="s">
        <v>1986</v>
      </c>
      <c r="N165" t="s">
        <v>1987</v>
      </c>
      <c r="O165" t="s">
        <v>66</v>
      </c>
      <c r="Q165">
        <v>200</v>
      </c>
      <c r="R165">
        <v>0</v>
      </c>
      <c r="S165">
        <v>200</v>
      </c>
      <c r="T165">
        <v>0</v>
      </c>
      <c r="U165">
        <v>0</v>
      </c>
      <c r="V165">
        <v>200</v>
      </c>
      <c r="W165" s="2">
        <v>42271</v>
      </c>
      <c r="X165">
        <v>0</v>
      </c>
      <c r="Y165" t="s">
        <v>67</v>
      </c>
      <c r="Z165" t="s">
        <v>68</v>
      </c>
      <c r="AA165" t="s">
        <v>500</v>
      </c>
      <c r="AC165">
        <v>0</v>
      </c>
      <c r="AD165" t="s">
        <v>1986</v>
      </c>
      <c r="AE165" t="s">
        <v>1988</v>
      </c>
      <c r="AF165" t="s">
        <v>1989</v>
      </c>
      <c r="AG165">
        <v>6</v>
      </c>
      <c r="AI165">
        <v>8750</v>
      </c>
      <c r="AJ165">
        <v>8750</v>
      </c>
      <c r="AK165" t="s">
        <v>1990</v>
      </c>
      <c r="AL165" t="s">
        <v>1991</v>
      </c>
      <c r="AM165" t="s">
        <v>1992</v>
      </c>
    </row>
    <row r="166" spans="1:39" x14ac:dyDescent="0.25">
      <c r="A166" s="2">
        <v>42262</v>
      </c>
      <c r="B166" t="s">
        <v>19783</v>
      </c>
      <c r="C166" t="s">
        <v>19784</v>
      </c>
      <c r="D166" s="2">
        <v>42269</v>
      </c>
      <c r="E166" s="2">
        <v>42339</v>
      </c>
      <c r="F166" t="s">
        <v>19785</v>
      </c>
      <c r="G166">
        <v>1</v>
      </c>
      <c r="H166">
        <v>0</v>
      </c>
      <c r="I166">
        <v>0</v>
      </c>
      <c r="K166" t="s">
        <v>19786</v>
      </c>
      <c r="L166" t="s">
        <v>64</v>
      </c>
      <c r="M166" t="s">
        <v>913</v>
      </c>
      <c r="N166" t="s">
        <v>914</v>
      </c>
      <c r="O166" t="s">
        <v>19787</v>
      </c>
      <c r="P166" t="s">
        <v>19788</v>
      </c>
      <c r="Q166">
        <v>24</v>
      </c>
      <c r="R166">
        <v>0</v>
      </c>
      <c r="S166">
        <v>24</v>
      </c>
      <c r="T166">
        <v>0</v>
      </c>
      <c r="U166">
        <v>0</v>
      </c>
      <c r="V166">
        <v>24</v>
      </c>
      <c r="W166" s="2">
        <v>42264</v>
      </c>
      <c r="X166">
        <v>0</v>
      </c>
      <c r="Y166" t="s">
        <v>67</v>
      </c>
      <c r="Z166" t="s">
        <v>68</v>
      </c>
      <c r="AA166" t="s">
        <v>500</v>
      </c>
      <c r="AC166">
        <v>0</v>
      </c>
      <c r="AD166" t="s">
        <v>913</v>
      </c>
      <c r="AE166" t="s">
        <v>915</v>
      </c>
      <c r="AF166" t="s">
        <v>916</v>
      </c>
      <c r="AG166">
        <v>42</v>
      </c>
      <c r="AI166">
        <v>8700</v>
      </c>
      <c r="AJ166">
        <v>8740</v>
      </c>
      <c r="AK166" t="s">
        <v>917</v>
      </c>
      <c r="AL166" t="s">
        <v>918</v>
      </c>
      <c r="AM166" t="s">
        <v>919</v>
      </c>
    </row>
    <row r="167" spans="1:39" x14ac:dyDescent="0.25">
      <c r="A167" s="2">
        <v>42262</v>
      </c>
      <c r="B167" t="s">
        <v>19789</v>
      </c>
      <c r="C167" t="s">
        <v>1719</v>
      </c>
      <c r="D167" s="2">
        <v>42263</v>
      </c>
      <c r="E167" s="2">
        <v>42548</v>
      </c>
      <c r="F167" t="s">
        <v>19790</v>
      </c>
      <c r="G167">
        <v>1</v>
      </c>
      <c r="H167">
        <v>0</v>
      </c>
      <c r="I167">
        <v>0</v>
      </c>
      <c r="K167" t="s">
        <v>19464</v>
      </c>
      <c r="L167" t="s">
        <v>64</v>
      </c>
      <c r="M167" t="s">
        <v>913</v>
      </c>
      <c r="N167" t="s">
        <v>914</v>
      </c>
      <c r="O167" t="s">
        <v>66</v>
      </c>
      <c r="Q167">
        <v>100</v>
      </c>
      <c r="R167">
        <v>0</v>
      </c>
      <c r="S167">
        <v>100</v>
      </c>
      <c r="T167">
        <v>0</v>
      </c>
      <c r="U167">
        <v>0</v>
      </c>
      <c r="V167">
        <v>100</v>
      </c>
      <c r="W167" s="2">
        <v>42271</v>
      </c>
      <c r="X167">
        <v>0</v>
      </c>
      <c r="Y167" t="s">
        <v>67</v>
      </c>
      <c r="Z167" t="s">
        <v>68</v>
      </c>
      <c r="AA167" t="s">
        <v>500</v>
      </c>
      <c r="AC167">
        <v>0</v>
      </c>
      <c r="AD167" t="s">
        <v>913</v>
      </c>
      <c r="AE167" t="s">
        <v>915</v>
      </c>
      <c r="AF167" t="s">
        <v>916</v>
      </c>
      <c r="AG167">
        <v>42</v>
      </c>
      <c r="AI167">
        <v>8700</v>
      </c>
      <c r="AJ167">
        <v>8740</v>
      </c>
      <c r="AK167" t="s">
        <v>917</v>
      </c>
      <c r="AL167" t="s">
        <v>918</v>
      </c>
      <c r="AM167" t="s">
        <v>919</v>
      </c>
    </row>
    <row r="168" spans="1:39" x14ac:dyDescent="0.25">
      <c r="A168" s="2">
        <v>42262</v>
      </c>
      <c r="B168" t="s">
        <v>19791</v>
      </c>
      <c r="C168" t="s">
        <v>19792</v>
      </c>
      <c r="D168" s="2">
        <v>42262</v>
      </c>
      <c r="E168" s="2">
        <v>42262</v>
      </c>
      <c r="F168" t="s">
        <v>19793</v>
      </c>
      <c r="G168">
        <v>1</v>
      </c>
      <c r="H168">
        <v>0</v>
      </c>
      <c r="I168">
        <v>0</v>
      </c>
      <c r="K168" t="s">
        <v>19464</v>
      </c>
      <c r="L168" t="s">
        <v>64</v>
      </c>
      <c r="M168" t="s">
        <v>142</v>
      </c>
      <c r="N168" t="s">
        <v>143</v>
      </c>
      <c r="O168" t="s">
        <v>66</v>
      </c>
      <c r="Q168">
        <v>144</v>
      </c>
      <c r="R168">
        <v>0</v>
      </c>
      <c r="S168">
        <v>144</v>
      </c>
      <c r="T168">
        <v>0</v>
      </c>
      <c r="U168">
        <v>0</v>
      </c>
      <c r="V168">
        <v>0</v>
      </c>
      <c r="X168">
        <v>0</v>
      </c>
      <c r="Y168" t="s">
        <v>67</v>
      </c>
      <c r="Z168" t="s">
        <v>12981</v>
      </c>
      <c r="AA168" t="s">
        <v>500</v>
      </c>
      <c r="AC168">
        <v>0</v>
      </c>
      <c r="AD168" t="s">
        <v>142</v>
      </c>
      <c r="AE168" t="s">
        <v>144</v>
      </c>
      <c r="AF168" t="s">
        <v>145</v>
      </c>
      <c r="AG168">
        <v>110</v>
      </c>
      <c r="AI168">
        <v>2560</v>
      </c>
      <c r="AJ168">
        <v>2590</v>
      </c>
      <c r="AK168" t="s">
        <v>146</v>
      </c>
      <c r="AL168" t="s">
        <v>147</v>
      </c>
      <c r="AM168" t="s">
        <v>148</v>
      </c>
    </row>
    <row r="169" spans="1:39" x14ac:dyDescent="0.25">
      <c r="A169" s="2">
        <v>42262</v>
      </c>
      <c r="B169" t="s">
        <v>19794</v>
      </c>
      <c r="C169" t="s">
        <v>19795</v>
      </c>
      <c r="D169" s="2">
        <v>42262</v>
      </c>
      <c r="E169" s="2">
        <v>42262</v>
      </c>
      <c r="F169" t="s">
        <v>19796</v>
      </c>
      <c r="G169">
        <v>2</v>
      </c>
      <c r="H169">
        <v>0</v>
      </c>
      <c r="I169">
        <v>0</v>
      </c>
      <c r="K169" t="s">
        <v>19464</v>
      </c>
      <c r="L169" t="s">
        <v>64</v>
      </c>
      <c r="M169" t="s">
        <v>142</v>
      </c>
      <c r="N169" t="s">
        <v>143</v>
      </c>
      <c r="O169" t="s">
        <v>66</v>
      </c>
      <c r="Q169">
        <v>412</v>
      </c>
      <c r="R169">
        <v>0</v>
      </c>
      <c r="S169">
        <v>412</v>
      </c>
      <c r="T169">
        <v>0</v>
      </c>
      <c r="U169">
        <v>0</v>
      </c>
      <c r="V169">
        <v>412</v>
      </c>
      <c r="W169" s="2">
        <v>42271</v>
      </c>
      <c r="X169">
        <v>0</v>
      </c>
      <c r="Y169" t="s">
        <v>67</v>
      </c>
      <c r="Z169" t="s">
        <v>68</v>
      </c>
      <c r="AA169" t="s">
        <v>500</v>
      </c>
      <c r="AC169">
        <v>0</v>
      </c>
      <c r="AD169" t="s">
        <v>142</v>
      </c>
      <c r="AE169" t="s">
        <v>144</v>
      </c>
      <c r="AF169" t="s">
        <v>145</v>
      </c>
      <c r="AG169">
        <v>110</v>
      </c>
      <c r="AI169">
        <v>2560</v>
      </c>
      <c r="AJ169">
        <v>2560</v>
      </c>
      <c r="AK169" t="s">
        <v>146</v>
      </c>
      <c r="AL169" t="s">
        <v>147</v>
      </c>
      <c r="AM169" t="s">
        <v>148</v>
      </c>
    </row>
    <row r="170" spans="1:39" x14ac:dyDescent="0.25">
      <c r="A170" s="2">
        <v>42262</v>
      </c>
      <c r="B170" t="s">
        <v>19797</v>
      </c>
      <c r="C170" t="s">
        <v>19795</v>
      </c>
      <c r="D170" s="2">
        <v>42262</v>
      </c>
      <c r="E170" s="2">
        <v>42262</v>
      </c>
      <c r="F170" t="s">
        <v>19796</v>
      </c>
      <c r="G170">
        <v>2</v>
      </c>
      <c r="H170">
        <v>0</v>
      </c>
      <c r="I170">
        <v>0</v>
      </c>
      <c r="K170" t="s">
        <v>19464</v>
      </c>
      <c r="L170" t="s">
        <v>64</v>
      </c>
      <c r="M170" t="s">
        <v>142</v>
      </c>
      <c r="N170" t="s">
        <v>143</v>
      </c>
      <c r="O170" t="s">
        <v>66</v>
      </c>
      <c r="Q170">
        <v>292.8</v>
      </c>
      <c r="R170">
        <v>0</v>
      </c>
      <c r="S170">
        <v>292.8</v>
      </c>
      <c r="T170">
        <v>0</v>
      </c>
      <c r="U170">
        <v>0</v>
      </c>
      <c r="V170">
        <v>292</v>
      </c>
      <c r="W170" s="2">
        <v>42271</v>
      </c>
      <c r="X170">
        <v>0</v>
      </c>
      <c r="Y170" t="s">
        <v>67</v>
      </c>
      <c r="Z170" t="s">
        <v>68</v>
      </c>
      <c r="AA170" t="s">
        <v>500</v>
      </c>
      <c r="AC170">
        <v>0</v>
      </c>
      <c r="AD170" t="s">
        <v>142</v>
      </c>
      <c r="AE170" t="s">
        <v>144</v>
      </c>
      <c r="AF170" t="s">
        <v>145</v>
      </c>
      <c r="AG170">
        <v>110</v>
      </c>
      <c r="AI170">
        <v>2560</v>
      </c>
      <c r="AJ170">
        <v>2590</v>
      </c>
      <c r="AK170" t="s">
        <v>146</v>
      </c>
      <c r="AL170" t="s">
        <v>147</v>
      </c>
      <c r="AM170" t="s">
        <v>148</v>
      </c>
    </row>
    <row r="171" spans="1:39" x14ac:dyDescent="0.25">
      <c r="A171" s="2">
        <v>42262</v>
      </c>
      <c r="B171" t="s">
        <v>19798</v>
      </c>
      <c r="C171" t="s">
        <v>19799</v>
      </c>
      <c r="D171" s="2">
        <v>42262</v>
      </c>
      <c r="E171" s="2">
        <v>42262</v>
      </c>
      <c r="F171" t="s">
        <v>19800</v>
      </c>
      <c r="G171">
        <v>1</v>
      </c>
      <c r="H171">
        <v>0</v>
      </c>
      <c r="I171">
        <v>0</v>
      </c>
      <c r="K171" t="s">
        <v>19464</v>
      </c>
      <c r="L171" t="s">
        <v>64</v>
      </c>
      <c r="M171" t="s">
        <v>142</v>
      </c>
      <c r="N171" t="s">
        <v>143</v>
      </c>
      <c r="O171" t="s">
        <v>66</v>
      </c>
      <c r="Q171">
        <v>128</v>
      </c>
      <c r="R171">
        <v>0</v>
      </c>
      <c r="S171">
        <v>128</v>
      </c>
      <c r="T171">
        <v>0</v>
      </c>
      <c r="U171">
        <v>0</v>
      </c>
      <c r="V171">
        <v>0</v>
      </c>
      <c r="X171">
        <v>0</v>
      </c>
      <c r="Y171" t="s">
        <v>67</v>
      </c>
      <c r="Z171" t="s">
        <v>12981</v>
      </c>
      <c r="AA171" t="s">
        <v>500</v>
      </c>
      <c r="AC171">
        <v>0</v>
      </c>
      <c r="AD171" t="s">
        <v>142</v>
      </c>
      <c r="AE171" t="s">
        <v>144</v>
      </c>
      <c r="AF171" t="s">
        <v>145</v>
      </c>
      <c r="AG171">
        <v>110</v>
      </c>
      <c r="AI171">
        <v>2560</v>
      </c>
      <c r="AJ171">
        <v>2560</v>
      </c>
      <c r="AK171" t="s">
        <v>146</v>
      </c>
      <c r="AL171" t="s">
        <v>147</v>
      </c>
      <c r="AM171" t="s">
        <v>148</v>
      </c>
    </row>
    <row r="172" spans="1:39" x14ac:dyDescent="0.25">
      <c r="A172" s="2">
        <v>42262</v>
      </c>
      <c r="B172" t="s">
        <v>19801</v>
      </c>
      <c r="C172" t="s">
        <v>19792</v>
      </c>
      <c r="D172" s="2">
        <v>42262</v>
      </c>
      <c r="E172" s="2">
        <v>42262</v>
      </c>
      <c r="F172" t="s">
        <v>19793</v>
      </c>
      <c r="G172">
        <v>1</v>
      </c>
      <c r="H172">
        <v>0</v>
      </c>
      <c r="I172">
        <v>0</v>
      </c>
      <c r="K172" t="s">
        <v>19464</v>
      </c>
      <c r="L172" t="s">
        <v>64</v>
      </c>
      <c r="M172" t="s">
        <v>142</v>
      </c>
      <c r="N172" t="s">
        <v>143</v>
      </c>
      <c r="O172" t="s">
        <v>66</v>
      </c>
      <c r="Q172">
        <v>144</v>
      </c>
      <c r="R172">
        <v>0</v>
      </c>
      <c r="S172">
        <v>144</v>
      </c>
      <c r="T172">
        <v>0</v>
      </c>
      <c r="U172">
        <v>0</v>
      </c>
      <c r="V172">
        <v>144</v>
      </c>
      <c r="W172" s="2">
        <v>42271</v>
      </c>
      <c r="X172">
        <v>0</v>
      </c>
      <c r="Y172" t="s">
        <v>67</v>
      </c>
      <c r="Z172" t="s">
        <v>68</v>
      </c>
      <c r="AA172" t="s">
        <v>500</v>
      </c>
      <c r="AC172">
        <v>0</v>
      </c>
      <c r="AD172" t="s">
        <v>142</v>
      </c>
      <c r="AE172" t="s">
        <v>144</v>
      </c>
      <c r="AF172" t="s">
        <v>145</v>
      </c>
      <c r="AG172">
        <v>110</v>
      </c>
      <c r="AI172">
        <v>2560</v>
      </c>
      <c r="AJ172">
        <v>2590</v>
      </c>
      <c r="AK172" t="s">
        <v>146</v>
      </c>
      <c r="AL172" t="s">
        <v>147</v>
      </c>
      <c r="AM172" t="s">
        <v>148</v>
      </c>
    </row>
    <row r="173" spans="1:39" x14ac:dyDescent="0.25">
      <c r="A173" s="2">
        <v>42262</v>
      </c>
      <c r="B173" t="s">
        <v>19802</v>
      </c>
      <c r="C173" t="s">
        <v>19803</v>
      </c>
      <c r="D173" s="2">
        <v>42385</v>
      </c>
      <c r="E173" s="2">
        <v>42385</v>
      </c>
      <c r="F173" t="s">
        <v>19804</v>
      </c>
      <c r="G173">
        <v>10</v>
      </c>
      <c r="H173">
        <v>0</v>
      </c>
      <c r="I173">
        <v>0</v>
      </c>
      <c r="K173" t="s">
        <v>19464</v>
      </c>
      <c r="L173" t="s">
        <v>64</v>
      </c>
      <c r="M173" t="s">
        <v>142</v>
      </c>
      <c r="N173" t="s">
        <v>143</v>
      </c>
      <c r="O173" t="s">
        <v>66</v>
      </c>
      <c r="Q173">
        <v>104</v>
      </c>
      <c r="R173">
        <v>0</v>
      </c>
      <c r="S173">
        <v>104</v>
      </c>
      <c r="T173">
        <v>0</v>
      </c>
      <c r="U173">
        <v>0</v>
      </c>
      <c r="V173">
        <v>0</v>
      </c>
      <c r="X173">
        <v>0</v>
      </c>
      <c r="Y173" t="s">
        <v>67</v>
      </c>
      <c r="Z173" t="s">
        <v>12981</v>
      </c>
      <c r="AA173" t="s">
        <v>755</v>
      </c>
      <c r="AC173">
        <v>0</v>
      </c>
      <c r="AD173" t="s">
        <v>142</v>
      </c>
      <c r="AE173" t="s">
        <v>144</v>
      </c>
      <c r="AF173" t="s">
        <v>145</v>
      </c>
      <c r="AG173">
        <v>110</v>
      </c>
      <c r="AI173">
        <v>2560</v>
      </c>
      <c r="AJ173">
        <v>2590</v>
      </c>
      <c r="AK173" t="s">
        <v>146</v>
      </c>
      <c r="AL173" t="s">
        <v>147</v>
      </c>
      <c r="AM173" t="s">
        <v>148</v>
      </c>
    </row>
    <row r="174" spans="1:39" x14ac:dyDescent="0.25">
      <c r="A174" s="2">
        <v>42262</v>
      </c>
      <c r="B174" t="s">
        <v>19805</v>
      </c>
      <c r="C174" t="s">
        <v>19806</v>
      </c>
      <c r="D174" s="2">
        <v>42330</v>
      </c>
      <c r="E174" s="2">
        <v>42330</v>
      </c>
      <c r="F174" t="s">
        <v>19807</v>
      </c>
      <c r="G174">
        <v>10</v>
      </c>
      <c r="H174">
        <v>0</v>
      </c>
      <c r="I174">
        <v>0</v>
      </c>
      <c r="K174" t="s">
        <v>19464</v>
      </c>
      <c r="L174" t="s">
        <v>64</v>
      </c>
      <c r="M174" t="s">
        <v>142</v>
      </c>
      <c r="N174" t="s">
        <v>143</v>
      </c>
      <c r="O174" t="s">
        <v>66</v>
      </c>
      <c r="Q174">
        <v>152</v>
      </c>
      <c r="R174">
        <v>0</v>
      </c>
      <c r="S174">
        <v>152</v>
      </c>
      <c r="T174">
        <v>0</v>
      </c>
      <c r="U174">
        <v>0</v>
      </c>
      <c r="V174">
        <v>152</v>
      </c>
      <c r="W174" s="2">
        <v>42264</v>
      </c>
      <c r="X174">
        <v>0</v>
      </c>
      <c r="Y174" t="s">
        <v>67</v>
      </c>
      <c r="Z174" t="s">
        <v>68</v>
      </c>
      <c r="AA174" t="s">
        <v>755</v>
      </c>
      <c r="AC174">
        <v>0</v>
      </c>
      <c r="AD174" t="s">
        <v>142</v>
      </c>
      <c r="AE174" t="s">
        <v>144</v>
      </c>
      <c r="AF174" t="s">
        <v>145</v>
      </c>
      <c r="AG174">
        <v>110</v>
      </c>
      <c r="AI174">
        <v>2560</v>
      </c>
      <c r="AJ174">
        <v>2590</v>
      </c>
      <c r="AK174" t="s">
        <v>146</v>
      </c>
      <c r="AL174" t="s">
        <v>147</v>
      </c>
      <c r="AM174" t="s">
        <v>148</v>
      </c>
    </row>
    <row r="175" spans="1:39" x14ac:dyDescent="0.25">
      <c r="A175" s="2">
        <v>42262</v>
      </c>
      <c r="B175" t="s">
        <v>19808</v>
      </c>
      <c r="C175" t="s">
        <v>19809</v>
      </c>
      <c r="D175" s="2">
        <v>42476</v>
      </c>
      <c r="E175" s="2">
        <v>42476</v>
      </c>
      <c r="F175" t="s">
        <v>19810</v>
      </c>
      <c r="G175">
        <v>2</v>
      </c>
      <c r="H175">
        <v>0</v>
      </c>
      <c r="I175">
        <v>0</v>
      </c>
      <c r="K175" t="s">
        <v>19464</v>
      </c>
      <c r="L175" t="s">
        <v>64</v>
      </c>
      <c r="M175" t="s">
        <v>142</v>
      </c>
      <c r="N175" t="s">
        <v>143</v>
      </c>
      <c r="O175" t="s">
        <v>66</v>
      </c>
      <c r="Q175">
        <v>41.6</v>
      </c>
      <c r="R175">
        <v>0</v>
      </c>
      <c r="S175">
        <v>41.6</v>
      </c>
      <c r="T175">
        <v>0</v>
      </c>
      <c r="U175">
        <v>0</v>
      </c>
      <c r="V175">
        <v>41.6</v>
      </c>
      <c r="W175" s="2">
        <v>42264</v>
      </c>
      <c r="X175">
        <v>0</v>
      </c>
      <c r="Y175" t="s">
        <v>67</v>
      </c>
      <c r="Z175" t="s">
        <v>68</v>
      </c>
      <c r="AA175" t="s">
        <v>1190</v>
      </c>
      <c r="AC175">
        <v>0</v>
      </c>
      <c r="AD175" t="s">
        <v>142</v>
      </c>
      <c r="AE175" t="s">
        <v>144</v>
      </c>
      <c r="AF175" t="s">
        <v>145</v>
      </c>
      <c r="AG175">
        <v>110</v>
      </c>
      <c r="AI175">
        <v>2560</v>
      </c>
      <c r="AJ175">
        <v>2560</v>
      </c>
      <c r="AK175" t="s">
        <v>146</v>
      </c>
      <c r="AL175" t="s">
        <v>147</v>
      </c>
      <c r="AM175" t="s">
        <v>148</v>
      </c>
    </row>
    <row r="176" spans="1:39" x14ac:dyDescent="0.25">
      <c r="A176" s="2">
        <v>42261</v>
      </c>
      <c r="B176" t="s">
        <v>19811</v>
      </c>
      <c r="C176" t="s">
        <v>3766</v>
      </c>
      <c r="D176" s="2">
        <v>42261</v>
      </c>
      <c r="E176" s="2">
        <v>42261</v>
      </c>
      <c r="F176" t="s">
        <v>19812</v>
      </c>
      <c r="G176">
        <v>1</v>
      </c>
      <c r="H176">
        <v>0</v>
      </c>
      <c r="I176">
        <v>0</v>
      </c>
      <c r="K176" t="s">
        <v>19464</v>
      </c>
      <c r="L176" t="s">
        <v>64</v>
      </c>
      <c r="M176" t="s">
        <v>142</v>
      </c>
      <c r="N176" t="s">
        <v>143</v>
      </c>
      <c r="O176" t="s">
        <v>66</v>
      </c>
      <c r="Q176">
        <v>84</v>
      </c>
      <c r="R176">
        <v>0</v>
      </c>
      <c r="S176">
        <v>84</v>
      </c>
      <c r="T176">
        <v>0</v>
      </c>
      <c r="U176">
        <v>0</v>
      </c>
      <c r="V176">
        <v>84</v>
      </c>
      <c r="W176" s="2">
        <v>42264</v>
      </c>
      <c r="X176">
        <v>0</v>
      </c>
      <c r="Y176" t="s">
        <v>67</v>
      </c>
      <c r="Z176" t="s">
        <v>68</v>
      </c>
      <c r="AA176" t="s">
        <v>500</v>
      </c>
      <c r="AC176">
        <v>0</v>
      </c>
      <c r="AD176" t="s">
        <v>142</v>
      </c>
      <c r="AE176" t="s">
        <v>144</v>
      </c>
      <c r="AF176" t="s">
        <v>145</v>
      </c>
      <c r="AG176">
        <v>110</v>
      </c>
      <c r="AI176">
        <v>2560</v>
      </c>
      <c r="AJ176">
        <v>2560</v>
      </c>
      <c r="AK176" t="s">
        <v>146</v>
      </c>
      <c r="AL176" t="s">
        <v>147</v>
      </c>
      <c r="AM176" t="s">
        <v>148</v>
      </c>
    </row>
    <row r="177" spans="1:39" x14ac:dyDescent="0.25">
      <c r="A177" s="2">
        <v>42261</v>
      </c>
      <c r="B177" t="s">
        <v>19813</v>
      </c>
      <c r="C177" t="s">
        <v>19814</v>
      </c>
      <c r="D177" s="2">
        <v>42280</v>
      </c>
      <c r="E177" s="2">
        <v>42280</v>
      </c>
      <c r="F177" t="s">
        <v>19815</v>
      </c>
      <c r="G177">
        <v>4</v>
      </c>
      <c r="H177">
        <v>0</v>
      </c>
      <c r="I177">
        <v>0</v>
      </c>
      <c r="K177" t="s">
        <v>19464</v>
      </c>
      <c r="L177" t="s">
        <v>64</v>
      </c>
      <c r="M177" t="s">
        <v>142</v>
      </c>
      <c r="N177" t="s">
        <v>143</v>
      </c>
      <c r="O177" t="s">
        <v>66</v>
      </c>
      <c r="Q177">
        <v>59.6</v>
      </c>
      <c r="R177">
        <v>0</v>
      </c>
      <c r="S177">
        <v>59.6</v>
      </c>
      <c r="T177">
        <v>0</v>
      </c>
      <c r="U177">
        <v>0</v>
      </c>
      <c r="V177">
        <v>0</v>
      </c>
      <c r="X177">
        <v>0</v>
      </c>
      <c r="Y177" t="s">
        <v>67</v>
      </c>
      <c r="Z177" t="s">
        <v>12981</v>
      </c>
      <c r="AA177" t="s">
        <v>755</v>
      </c>
      <c r="AC177">
        <v>0</v>
      </c>
      <c r="AD177" t="s">
        <v>142</v>
      </c>
      <c r="AE177" t="s">
        <v>144</v>
      </c>
      <c r="AF177" t="s">
        <v>145</v>
      </c>
      <c r="AG177">
        <v>110</v>
      </c>
      <c r="AI177">
        <v>2560</v>
      </c>
      <c r="AJ177">
        <v>2560</v>
      </c>
      <c r="AK177" t="s">
        <v>146</v>
      </c>
      <c r="AL177" t="s">
        <v>147</v>
      </c>
      <c r="AM177" t="s">
        <v>148</v>
      </c>
    </row>
    <row r="178" spans="1:39" x14ac:dyDescent="0.25">
      <c r="A178" s="2">
        <v>42260</v>
      </c>
      <c r="B178" t="s">
        <v>19816</v>
      </c>
      <c r="C178" t="s">
        <v>19817</v>
      </c>
      <c r="D178" s="2">
        <v>42399</v>
      </c>
      <c r="E178" s="2">
        <v>42399</v>
      </c>
      <c r="F178" t="s">
        <v>19818</v>
      </c>
      <c r="G178">
        <v>2</v>
      </c>
      <c r="H178">
        <v>0</v>
      </c>
      <c r="I178">
        <v>0</v>
      </c>
      <c r="K178" t="s">
        <v>19464</v>
      </c>
      <c r="L178" t="s">
        <v>64</v>
      </c>
      <c r="M178" t="s">
        <v>142</v>
      </c>
      <c r="N178" t="s">
        <v>143</v>
      </c>
      <c r="O178" t="s">
        <v>66</v>
      </c>
      <c r="Q178">
        <v>27.2</v>
      </c>
      <c r="R178">
        <v>0</v>
      </c>
      <c r="S178">
        <v>27.2</v>
      </c>
      <c r="T178">
        <v>0</v>
      </c>
      <c r="U178">
        <v>0</v>
      </c>
      <c r="V178">
        <v>0</v>
      </c>
      <c r="X178">
        <v>0</v>
      </c>
      <c r="Y178" t="s">
        <v>67</v>
      </c>
      <c r="Z178" t="s">
        <v>12981</v>
      </c>
      <c r="AA178" t="s">
        <v>755</v>
      </c>
      <c r="AC178">
        <v>0</v>
      </c>
      <c r="AD178" t="s">
        <v>142</v>
      </c>
      <c r="AE178" t="s">
        <v>144</v>
      </c>
      <c r="AF178" t="s">
        <v>145</v>
      </c>
      <c r="AG178">
        <v>110</v>
      </c>
      <c r="AI178">
        <v>2560</v>
      </c>
      <c r="AJ178">
        <v>2560</v>
      </c>
      <c r="AK178" t="s">
        <v>146</v>
      </c>
      <c r="AL178" t="s">
        <v>147</v>
      </c>
      <c r="AM178" t="s">
        <v>148</v>
      </c>
    </row>
    <row r="179" spans="1:39" x14ac:dyDescent="0.25">
      <c r="A179" s="2">
        <v>42260</v>
      </c>
      <c r="B179" t="s">
        <v>19819</v>
      </c>
      <c r="C179" t="s">
        <v>19820</v>
      </c>
      <c r="D179" s="2">
        <v>42378</v>
      </c>
      <c r="E179" s="2">
        <v>42378</v>
      </c>
      <c r="F179" t="s">
        <v>19821</v>
      </c>
      <c r="G179">
        <v>2</v>
      </c>
      <c r="H179">
        <v>0</v>
      </c>
      <c r="I179">
        <v>0</v>
      </c>
      <c r="K179" t="s">
        <v>19464</v>
      </c>
      <c r="L179" t="s">
        <v>64</v>
      </c>
      <c r="M179" t="s">
        <v>142</v>
      </c>
      <c r="N179" t="s">
        <v>143</v>
      </c>
      <c r="O179" t="s">
        <v>66</v>
      </c>
      <c r="Q179">
        <v>38.4</v>
      </c>
      <c r="R179">
        <v>0</v>
      </c>
      <c r="S179">
        <v>38.4</v>
      </c>
      <c r="T179">
        <v>0</v>
      </c>
      <c r="U179">
        <v>0</v>
      </c>
      <c r="V179">
        <v>0</v>
      </c>
      <c r="X179">
        <v>0</v>
      </c>
      <c r="Y179" t="s">
        <v>67</v>
      </c>
      <c r="Z179" t="s">
        <v>12981</v>
      </c>
      <c r="AA179" t="s">
        <v>755</v>
      </c>
      <c r="AC179">
        <v>0</v>
      </c>
      <c r="AD179" t="s">
        <v>142</v>
      </c>
      <c r="AE179" t="s">
        <v>144</v>
      </c>
      <c r="AF179" t="s">
        <v>145</v>
      </c>
      <c r="AG179">
        <v>110</v>
      </c>
      <c r="AI179">
        <v>2560</v>
      </c>
      <c r="AJ179">
        <v>2560</v>
      </c>
      <c r="AK179" t="s">
        <v>146</v>
      </c>
      <c r="AL179" t="s">
        <v>147</v>
      </c>
      <c r="AM179" t="s">
        <v>148</v>
      </c>
    </row>
    <row r="180" spans="1:39" x14ac:dyDescent="0.25">
      <c r="A180" s="2">
        <v>42260</v>
      </c>
      <c r="B180" t="s">
        <v>19822</v>
      </c>
      <c r="C180" t="s">
        <v>19823</v>
      </c>
      <c r="D180" s="2">
        <v>42350</v>
      </c>
      <c r="E180" s="2">
        <v>42350</v>
      </c>
      <c r="F180" t="s">
        <v>19824</v>
      </c>
      <c r="G180">
        <v>2</v>
      </c>
      <c r="H180">
        <v>0</v>
      </c>
      <c r="I180">
        <v>0</v>
      </c>
      <c r="K180" t="s">
        <v>19464</v>
      </c>
      <c r="L180" t="s">
        <v>64</v>
      </c>
      <c r="M180" t="s">
        <v>142</v>
      </c>
      <c r="N180" t="s">
        <v>143</v>
      </c>
      <c r="O180" t="s">
        <v>66</v>
      </c>
      <c r="Q180">
        <v>36.799999999999997</v>
      </c>
      <c r="R180">
        <v>0</v>
      </c>
      <c r="S180">
        <v>36.799999999999997</v>
      </c>
      <c r="T180">
        <v>0</v>
      </c>
      <c r="U180">
        <v>0</v>
      </c>
      <c r="V180">
        <v>0</v>
      </c>
      <c r="X180">
        <v>0</v>
      </c>
      <c r="Y180" t="s">
        <v>67</v>
      </c>
      <c r="Z180" t="s">
        <v>12981</v>
      </c>
      <c r="AA180" t="s">
        <v>755</v>
      </c>
      <c r="AC180">
        <v>0</v>
      </c>
      <c r="AD180" t="s">
        <v>142</v>
      </c>
      <c r="AE180" t="s">
        <v>144</v>
      </c>
      <c r="AF180" t="s">
        <v>145</v>
      </c>
      <c r="AG180">
        <v>110</v>
      </c>
      <c r="AI180">
        <v>2560</v>
      </c>
      <c r="AJ180">
        <v>2560</v>
      </c>
      <c r="AK180" t="s">
        <v>146</v>
      </c>
      <c r="AL180" t="s">
        <v>147</v>
      </c>
      <c r="AM180" t="s">
        <v>148</v>
      </c>
    </row>
    <row r="181" spans="1:39" x14ac:dyDescent="0.25">
      <c r="A181" s="2">
        <v>42258</v>
      </c>
      <c r="B181" t="s">
        <v>19825</v>
      </c>
      <c r="C181" t="s">
        <v>19826</v>
      </c>
      <c r="D181" s="2">
        <v>42269</v>
      </c>
      <c r="E181" s="2">
        <v>42269</v>
      </c>
      <c r="F181" t="s">
        <v>19827</v>
      </c>
      <c r="G181">
        <v>1</v>
      </c>
      <c r="H181">
        <v>0</v>
      </c>
      <c r="I181">
        <v>0</v>
      </c>
      <c r="K181" t="s">
        <v>19464</v>
      </c>
      <c r="L181" t="s">
        <v>64</v>
      </c>
      <c r="M181" t="s">
        <v>113</v>
      </c>
      <c r="N181" t="s">
        <v>114</v>
      </c>
      <c r="O181" t="s">
        <v>66</v>
      </c>
      <c r="Q181">
        <v>8</v>
      </c>
      <c r="R181">
        <v>7.73</v>
      </c>
      <c r="S181">
        <v>15.73</v>
      </c>
      <c r="T181">
        <v>0</v>
      </c>
      <c r="U181">
        <v>0</v>
      </c>
      <c r="V181">
        <v>0</v>
      </c>
      <c r="X181">
        <v>0</v>
      </c>
      <c r="Y181" t="s">
        <v>67</v>
      </c>
      <c r="Z181" t="s">
        <v>81</v>
      </c>
      <c r="AA181" t="s">
        <v>1190</v>
      </c>
      <c r="AC181">
        <v>0</v>
      </c>
      <c r="AD181" t="s">
        <v>113</v>
      </c>
      <c r="AE181" t="s">
        <v>115</v>
      </c>
      <c r="AF181" t="s">
        <v>116</v>
      </c>
      <c r="AG181">
        <v>136</v>
      </c>
      <c r="AH181">
        <v>8</v>
      </c>
      <c r="AI181">
        <v>9900</v>
      </c>
      <c r="AJ181">
        <v>9970</v>
      </c>
      <c r="AK181" t="s">
        <v>117</v>
      </c>
      <c r="AL181" t="s">
        <v>118</v>
      </c>
      <c r="AM181" t="s">
        <v>119</v>
      </c>
    </row>
    <row r="182" spans="1:39" x14ac:dyDescent="0.25">
      <c r="A182" s="2">
        <v>42258</v>
      </c>
      <c r="B182" t="s">
        <v>19828</v>
      </c>
      <c r="C182" t="s">
        <v>19462</v>
      </c>
      <c r="D182" s="2">
        <v>42320</v>
      </c>
      <c r="E182" s="2">
        <v>42351</v>
      </c>
      <c r="F182" t="s">
        <v>19463</v>
      </c>
      <c r="G182">
        <v>0</v>
      </c>
      <c r="H182">
        <v>0</v>
      </c>
      <c r="I182">
        <v>0</v>
      </c>
      <c r="K182" t="s">
        <v>19464</v>
      </c>
      <c r="L182" t="s">
        <v>64</v>
      </c>
      <c r="M182" t="s">
        <v>953</v>
      </c>
      <c r="N182" t="s">
        <v>954</v>
      </c>
      <c r="Q182">
        <v>0</v>
      </c>
      <c r="R182">
        <v>0</v>
      </c>
      <c r="S182">
        <v>0</v>
      </c>
      <c r="T182">
        <v>0</v>
      </c>
      <c r="U182">
        <v>0</v>
      </c>
      <c r="V182">
        <v>0</v>
      </c>
      <c r="X182">
        <v>0</v>
      </c>
      <c r="Y182" t="s">
        <v>67</v>
      </c>
      <c r="Z182" t="s">
        <v>12981</v>
      </c>
      <c r="AA182" t="s">
        <v>82</v>
      </c>
      <c r="AB182" t="s">
        <v>423</v>
      </c>
      <c r="AC182">
        <v>0</v>
      </c>
      <c r="AD182" t="s">
        <v>953</v>
      </c>
      <c r="AE182" t="s">
        <v>955</v>
      </c>
      <c r="AF182" t="s">
        <v>956</v>
      </c>
      <c r="AG182">
        <v>309</v>
      </c>
      <c r="AI182">
        <v>2100</v>
      </c>
      <c r="AK182" t="s">
        <v>288</v>
      </c>
      <c r="AL182" t="s">
        <v>957</v>
      </c>
      <c r="AM182" t="s">
        <v>958</v>
      </c>
    </row>
    <row r="183" spans="1:39" x14ac:dyDescent="0.25">
      <c r="A183" s="2">
        <v>42258</v>
      </c>
      <c r="B183" t="s">
        <v>19829</v>
      </c>
      <c r="C183" t="s">
        <v>19517</v>
      </c>
      <c r="D183" s="2">
        <v>42424</v>
      </c>
      <c r="E183" s="2">
        <v>42424</v>
      </c>
      <c r="F183" t="s">
        <v>19518</v>
      </c>
      <c r="G183">
        <v>0</v>
      </c>
      <c r="H183">
        <v>0</v>
      </c>
      <c r="I183">
        <v>0</v>
      </c>
      <c r="J183" t="s">
        <v>774</v>
      </c>
      <c r="L183" t="s">
        <v>64</v>
      </c>
      <c r="M183" t="s">
        <v>188</v>
      </c>
      <c r="N183" t="s">
        <v>189</v>
      </c>
      <c r="Q183">
        <v>0</v>
      </c>
      <c r="R183">
        <v>0</v>
      </c>
      <c r="S183">
        <v>0</v>
      </c>
      <c r="T183">
        <v>0</v>
      </c>
      <c r="U183">
        <v>0</v>
      </c>
      <c r="V183">
        <v>0</v>
      </c>
      <c r="X183">
        <v>0</v>
      </c>
      <c r="Y183" t="s">
        <v>67</v>
      </c>
      <c r="Z183" t="s">
        <v>81</v>
      </c>
      <c r="AA183" t="s">
        <v>422</v>
      </c>
      <c r="AB183" t="s">
        <v>423</v>
      </c>
      <c r="AC183">
        <v>0</v>
      </c>
      <c r="AD183" t="s">
        <v>188</v>
      </c>
      <c r="AE183" t="s">
        <v>190</v>
      </c>
      <c r="AF183" t="s">
        <v>191</v>
      </c>
      <c r="AG183">
        <v>1</v>
      </c>
      <c r="AI183">
        <v>3500</v>
      </c>
      <c r="AK183" t="s">
        <v>167</v>
      </c>
      <c r="AL183" t="s">
        <v>192</v>
      </c>
      <c r="AM183" t="s">
        <v>193</v>
      </c>
    </row>
    <row r="184" spans="1:39" x14ac:dyDescent="0.25">
      <c r="A184" s="2">
        <v>42258</v>
      </c>
      <c r="B184" t="s">
        <v>19830</v>
      </c>
      <c r="C184" t="s">
        <v>19831</v>
      </c>
      <c r="D184" s="2">
        <v>42258</v>
      </c>
      <c r="E184" s="2">
        <v>42258</v>
      </c>
      <c r="F184" t="s">
        <v>19832</v>
      </c>
      <c r="G184">
        <v>1</v>
      </c>
      <c r="H184">
        <v>0</v>
      </c>
      <c r="I184">
        <v>0</v>
      </c>
      <c r="K184" t="s">
        <v>19464</v>
      </c>
      <c r="L184" t="s">
        <v>64</v>
      </c>
      <c r="M184" t="s">
        <v>163</v>
      </c>
      <c r="N184" t="s">
        <v>164</v>
      </c>
      <c r="O184" t="s">
        <v>66</v>
      </c>
      <c r="Q184">
        <v>124</v>
      </c>
      <c r="R184">
        <v>0</v>
      </c>
      <c r="S184">
        <v>124</v>
      </c>
      <c r="T184">
        <v>0</v>
      </c>
      <c r="U184">
        <v>0</v>
      </c>
      <c r="V184">
        <v>124</v>
      </c>
      <c r="W184" s="2">
        <v>42278</v>
      </c>
      <c r="X184">
        <v>0</v>
      </c>
      <c r="Y184" t="s">
        <v>67</v>
      </c>
      <c r="Z184" t="s">
        <v>68</v>
      </c>
      <c r="AA184" t="s">
        <v>500</v>
      </c>
      <c r="AC184">
        <v>0</v>
      </c>
      <c r="AD184" t="s">
        <v>163</v>
      </c>
      <c r="AE184" t="s">
        <v>165</v>
      </c>
      <c r="AF184" t="s">
        <v>166</v>
      </c>
      <c r="AG184">
        <v>19</v>
      </c>
      <c r="AH184">
        <v>5</v>
      </c>
      <c r="AI184">
        <v>3500</v>
      </c>
      <c r="AJ184">
        <v>3800</v>
      </c>
      <c r="AK184" t="s">
        <v>167</v>
      </c>
      <c r="AL184" t="s">
        <v>168</v>
      </c>
      <c r="AM184" t="s">
        <v>169</v>
      </c>
    </row>
    <row r="185" spans="1:39" x14ac:dyDescent="0.25">
      <c r="A185" s="2">
        <v>42258</v>
      </c>
      <c r="B185" t="s">
        <v>19833</v>
      </c>
      <c r="C185" t="s">
        <v>19834</v>
      </c>
      <c r="D185" s="2">
        <v>42258</v>
      </c>
      <c r="E185" s="2">
        <v>42258</v>
      </c>
      <c r="F185" t="s">
        <v>19832</v>
      </c>
      <c r="G185">
        <v>1</v>
      </c>
      <c r="H185">
        <v>0</v>
      </c>
      <c r="I185">
        <v>0</v>
      </c>
      <c r="K185" t="s">
        <v>19464</v>
      </c>
      <c r="L185" t="s">
        <v>64</v>
      </c>
      <c r="M185" t="s">
        <v>163</v>
      </c>
      <c r="N185" t="s">
        <v>164</v>
      </c>
      <c r="O185" t="s">
        <v>66</v>
      </c>
      <c r="Q185">
        <v>152</v>
      </c>
      <c r="R185">
        <v>0</v>
      </c>
      <c r="S185">
        <v>152</v>
      </c>
      <c r="T185">
        <v>0</v>
      </c>
      <c r="U185">
        <v>0</v>
      </c>
      <c r="V185">
        <v>152</v>
      </c>
      <c r="W185" s="2">
        <v>42278</v>
      </c>
      <c r="X185">
        <v>0</v>
      </c>
      <c r="Y185" t="s">
        <v>67</v>
      </c>
      <c r="Z185" t="s">
        <v>68</v>
      </c>
      <c r="AA185" t="s">
        <v>500</v>
      </c>
      <c r="AC185">
        <v>0</v>
      </c>
      <c r="AD185" t="s">
        <v>163</v>
      </c>
      <c r="AE185" t="s">
        <v>165</v>
      </c>
      <c r="AF185" t="s">
        <v>166</v>
      </c>
      <c r="AG185">
        <v>19</v>
      </c>
      <c r="AH185">
        <v>5</v>
      </c>
      <c r="AI185">
        <v>3500</v>
      </c>
      <c r="AJ185">
        <v>3800</v>
      </c>
      <c r="AK185" t="s">
        <v>167</v>
      </c>
      <c r="AL185" t="s">
        <v>168</v>
      </c>
      <c r="AM185" t="s">
        <v>169</v>
      </c>
    </row>
    <row r="186" spans="1:39" x14ac:dyDescent="0.25">
      <c r="A186" s="2">
        <v>42258</v>
      </c>
      <c r="B186" t="s">
        <v>19835</v>
      </c>
      <c r="C186" t="s">
        <v>19836</v>
      </c>
      <c r="D186" s="2">
        <v>42258</v>
      </c>
      <c r="E186" s="2">
        <v>42258</v>
      </c>
      <c r="F186" t="s">
        <v>19837</v>
      </c>
      <c r="G186">
        <v>1</v>
      </c>
      <c r="H186">
        <v>0</v>
      </c>
      <c r="I186">
        <v>0</v>
      </c>
      <c r="K186" t="s">
        <v>19464</v>
      </c>
      <c r="L186" t="s">
        <v>64</v>
      </c>
      <c r="M186" t="s">
        <v>163</v>
      </c>
      <c r="N186" t="s">
        <v>164</v>
      </c>
      <c r="O186" t="s">
        <v>66</v>
      </c>
      <c r="Q186">
        <v>32</v>
      </c>
      <c r="R186">
        <v>0</v>
      </c>
      <c r="S186">
        <v>32</v>
      </c>
      <c r="T186">
        <v>0</v>
      </c>
      <c r="U186">
        <v>0</v>
      </c>
      <c r="V186">
        <v>32</v>
      </c>
      <c r="W186" s="2">
        <v>42278</v>
      </c>
      <c r="X186">
        <v>0</v>
      </c>
      <c r="Y186" t="s">
        <v>67</v>
      </c>
      <c r="Z186" t="s">
        <v>68</v>
      </c>
      <c r="AA186" t="s">
        <v>1674</v>
      </c>
      <c r="AC186">
        <v>0</v>
      </c>
      <c r="AD186" t="s">
        <v>163</v>
      </c>
      <c r="AE186" t="s">
        <v>165</v>
      </c>
      <c r="AF186" t="s">
        <v>166</v>
      </c>
      <c r="AG186">
        <v>19</v>
      </c>
      <c r="AH186">
        <v>5</v>
      </c>
      <c r="AI186">
        <v>3500</v>
      </c>
      <c r="AJ186">
        <v>3800</v>
      </c>
      <c r="AK186" t="s">
        <v>167</v>
      </c>
      <c r="AL186" t="s">
        <v>168</v>
      </c>
      <c r="AM186" t="s">
        <v>169</v>
      </c>
    </row>
    <row r="187" spans="1:39" x14ac:dyDescent="0.25">
      <c r="A187" s="2">
        <v>42258</v>
      </c>
      <c r="B187" t="s">
        <v>19838</v>
      </c>
      <c r="C187" t="s">
        <v>19839</v>
      </c>
      <c r="D187" s="2">
        <v>42258</v>
      </c>
      <c r="E187" s="2">
        <v>42258</v>
      </c>
      <c r="F187" t="s">
        <v>19837</v>
      </c>
      <c r="G187">
        <v>1</v>
      </c>
      <c r="H187">
        <v>0</v>
      </c>
      <c r="I187">
        <v>0</v>
      </c>
      <c r="K187" t="s">
        <v>19464</v>
      </c>
      <c r="L187" t="s">
        <v>64</v>
      </c>
      <c r="M187" t="s">
        <v>163</v>
      </c>
      <c r="N187" t="s">
        <v>164</v>
      </c>
      <c r="O187" t="s">
        <v>66</v>
      </c>
      <c r="Q187">
        <v>49.6</v>
      </c>
      <c r="R187">
        <v>0</v>
      </c>
      <c r="S187">
        <v>49.6</v>
      </c>
      <c r="T187">
        <v>0</v>
      </c>
      <c r="U187">
        <v>0</v>
      </c>
      <c r="V187">
        <v>49.6</v>
      </c>
      <c r="W187" s="2">
        <v>42278</v>
      </c>
      <c r="X187">
        <v>0</v>
      </c>
      <c r="Y187" t="s">
        <v>67</v>
      </c>
      <c r="Z187" t="s">
        <v>68</v>
      </c>
      <c r="AA187" t="s">
        <v>1674</v>
      </c>
      <c r="AC187">
        <v>0</v>
      </c>
      <c r="AD187" t="s">
        <v>163</v>
      </c>
      <c r="AE187" t="s">
        <v>165</v>
      </c>
      <c r="AF187" t="s">
        <v>166</v>
      </c>
      <c r="AG187">
        <v>19</v>
      </c>
      <c r="AH187">
        <v>5</v>
      </c>
      <c r="AI187">
        <v>3500</v>
      </c>
      <c r="AJ187">
        <v>3800</v>
      </c>
      <c r="AK187" t="s">
        <v>167</v>
      </c>
      <c r="AL187" t="s">
        <v>168</v>
      </c>
      <c r="AM187" t="s">
        <v>169</v>
      </c>
    </row>
    <row r="188" spans="1:39" x14ac:dyDescent="0.25">
      <c r="A188" s="2">
        <v>42258</v>
      </c>
      <c r="B188" t="s">
        <v>19840</v>
      </c>
      <c r="C188" t="s">
        <v>19841</v>
      </c>
      <c r="D188" s="2">
        <v>42258</v>
      </c>
      <c r="E188" s="2">
        <v>42258</v>
      </c>
      <c r="F188" t="s">
        <v>19842</v>
      </c>
      <c r="G188">
        <v>1</v>
      </c>
      <c r="H188">
        <v>0</v>
      </c>
      <c r="I188">
        <v>0</v>
      </c>
      <c r="K188" t="s">
        <v>19464</v>
      </c>
      <c r="L188" t="s">
        <v>64</v>
      </c>
      <c r="M188" t="s">
        <v>163</v>
      </c>
      <c r="N188" t="s">
        <v>164</v>
      </c>
      <c r="O188" t="s">
        <v>66</v>
      </c>
      <c r="Q188">
        <v>104</v>
      </c>
      <c r="R188">
        <v>0</v>
      </c>
      <c r="S188">
        <v>104</v>
      </c>
      <c r="T188">
        <v>0</v>
      </c>
      <c r="U188">
        <v>0</v>
      </c>
      <c r="V188">
        <v>104</v>
      </c>
      <c r="W188" s="2">
        <v>42278</v>
      </c>
      <c r="X188">
        <v>0</v>
      </c>
      <c r="Y188" t="s">
        <v>67</v>
      </c>
      <c r="Z188" t="s">
        <v>68</v>
      </c>
      <c r="AA188" t="s">
        <v>500</v>
      </c>
      <c r="AC188">
        <v>0</v>
      </c>
      <c r="AD188" t="s">
        <v>163</v>
      </c>
      <c r="AE188" t="s">
        <v>165</v>
      </c>
      <c r="AF188" t="s">
        <v>166</v>
      </c>
      <c r="AG188">
        <v>19</v>
      </c>
      <c r="AH188">
        <v>5</v>
      </c>
      <c r="AI188">
        <v>3500</v>
      </c>
      <c r="AJ188">
        <v>3800</v>
      </c>
      <c r="AK188" t="s">
        <v>167</v>
      </c>
      <c r="AL188" t="s">
        <v>168</v>
      </c>
      <c r="AM188" t="s">
        <v>169</v>
      </c>
    </row>
    <row r="189" spans="1:39" x14ac:dyDescent="0.25">
      <c r="A189" s="2">
        <v>42258</v>
      </c>
      <c r="B189" t="s">
        <v>19843</v>
      </c>
      <c r="C189" t="s">
        <v>19844</v>
      </c>
      <c r="D189" s="2">
        <v>42268</v>
      </c>
      <c r="E189" s="2">
        <v>42270</v>
      </c>
      <c r="F189" t="s">
        <v>19845</v>
      </c>
      <c r="G189">
        <v>1</v>
      </c>
      <c r="H189">
        <v>0</v>
      </c>
      <c r="I189">
        <v>0</v>
      </c>
      <c r="K189" t="s">
        <v>19464</v>
      </c>
      <c r="L189" t="s">
        <v>64</v>
      </c>
      <c r="M189" t="s">
        <v>163</v>
      </c>
      <c r="N189" t="s">
        <v>164</v>
      </c>
      <c r="O189" t="s">
        <v>66</v>
      </c>
      <c r="Q189">
        <v>92</v>
      </c>
      <c r="R189">
        <v>0</v>
      </c>
      <c r="S189">
        <v>92</v>
      </c>
      <c r="T189">
        <v>0</v>
      </c>
      <c r="U189">
        <v>0</v>
      </c>
      <c r="V189">
        <v>92</v>
      </c>
      <c r="W189" s="2">
        <v>42278</v>
      </c>
      <c r="X189">
        <v>0</v>
      </c>
      <c r="Y189" t="s">
        <v>67</v>
      </c>
      <c r="Z189" t="s">
        <v>68</v>
      </c>
      <c r="AA189" t="s">
        <v>1524</v>
      </c>
      <c r="AC189">
        <v>0</v>
      </c>
      <c r="AD189" t="s">
        <v>163</v>
      </c>
      <c r="AE189" t="s">
        <v>165</v>
      </c>
      <c r="AF189" t="s">
        <v>166</v>
      </c>
      <c r="AG189">
        <v>19</v>
      </c>
      <c r="AH189">
        <v>5</v>
      </c>
      <c r="AI189">
        <v>3500</v>
      </c>
      <c r="AJ189">
        <v>3800</v>
      </c>
      <c r="AK189" t="s">
        <v>167</v>
      </c>
      <c r="AL189" t="s">
        <v>168</v>
      </c>
      <c r="AM189" t="s">
        <v>169</v>
      </c>
    </row>
    <row r="190" spans="1:39" x14ac:dyDescent="0.25">
      <c r="A190" s="2">
        <v>42257</v>
      </c>
      <c r="B190" t="s">
        <v>19846</v>
      </c>
      <c r="C190" t="s">
        <v>19659</v>
      </c>
      <c r="D190" s="2">
        <v>42301</v>
      </c>
      <c r="E190" s="2">
        <v>42301</v>
      </c>
      <c r="F190" t="s">
        <v>646</v>
      </c>
      <c r="G190">
        <v>0</v>
      </c>
      <c r="H190">
        <v>0</v>
      </c>
      <c r="I190">
        <v>0</v>
      </c>
      <c r="K190" t="s">
        <v>19464</v>
      </c>
      <c r="L190" t="s">
        <v>64</v>
      </c>
      <c r="M190" t="s">
        <v>2974</v>
      </c>
      <c r="N190" t="s">
        <v>2975</v>
      </c>
      <c r="Q190">
        <v>0</v>
      </c>
      <c r="R190">
        <v>0</v>
      </c>
      <c r="S190">
        <v>0</v>
      </c>
      <c r="T190">
        <v>0</v>
      </c>
      <c r="U190">
        <v>0</v>
      </c>
      <c r="V190">
        <v>0</v>
      </c>
      <c r="X190">
        <v>0</v>
      </c>
      <c r="Y190" t="s">
        <v>67</v>
      </c>
      <c r="Z190" t="s">
        <v>12981</v>
      </c>
      <c r="AA190" t="s">
        <v>82</v>
      </c>
      <c r="AB190" t="s">
        <v>297</v>
      </c>
      <c r="AC190">
        <v>0</v>
      </c>
      <c r="AD190" t="s">
        <v>2974</v>
      </c>
      <c r="AE190" t="s">
        <v>2976</v>
      </c>
      <c r="AF190" t="s">
        <v>2977</v>
      </c>
      <c r="AG190">
        <v>179</v>
      </c>
      <c r="AI190">
        <v>3500</v>
      </c>
      <c r="AK190" t="s">
        <v>167</v>
      </c>
      <c r="AL190" t="s">
        <v>2978</v>
      </c>
      <c r="AM190" t="s">
        <v>2979</v>
      </c>
    </row>
    <row r="191" spans="1:39" x14ac:dyDescent="0.25">
      <c r="A191" s="2">
        <v>42257</v>
      </c>
      <c r="B191" t="s">
        <v>19847</v>
      </c>
      <c r="C191" t="s">
        <v>19659</v>
      </c>
      <c r="D191" s="2">
        <v>42301</v>
      </c>
      <c r="E191" s="2">
        <v>42301</v>
      </c>
      <c r="F191" t="s">
        <v>646</v>
      </c>
      <c r="G191">
        <v>0</v>
      </c>
      <c r="H191">
        <v>0</v>
      </c>
      <c r="I191">
        <v>0</v>
      </c>
      <c r="K191" t="s">
        <v>19464</v>
      </c>
      <c r="L191" t="s">
        <v>64</v>
      </c>
      <c r="M191" t="s">
        <v>2974</v>
      </c>
      <c r="N191" t="s">
        <v>2975</v>
      </c>
      <c r="Q191">
        <v>0</v>
      </c>
      <c r="R191">
        <v>0</v>
      </c>
      <c r="S191">
        <v>0</v>
      </c>
      <c r="T191">
        <v>0</v>
      </c>
      <c r="U191">
        <v>0</v>
      </c>
      <c r="V191">
        <v>0</v>
      </c>
      <c r="X191">
        <v>0</v>
      </c>
      <c r="Y191" t="s">
        <v>67</v>
      </c>
      <c r="Z191" t="s">
        <v>12981</v>
      </c>
      <c r="AA191" t="s">
        <v>82</v>
      </c>
      <c r="AB191" t="s">
        <v>297</v>
      </c>
      <c r="AC191">
        <v>0</v>
      </c>
      <c r="AD191" t="s">
        <v>2974</v>
      </c>
      <c r="AE191" t="s">
        <v>2976</v>
      </c>
      <c r="AF191" t="s">
        <v>2977</v>
      </c>
      <c r="AG191">
        <v>179</v>
      </c>
      <c r="AI191">
        <v>3500</v>
      </c>
      <c r="AK191" t="s">
        <v>167</v>
      </c>
      <c r="AL191" t="s">
        <v>2978</v>
      </c>
      <c r="AM191" t="s">
        <v>2979</v>
      </c>
    </row>
    <row r="192" spans="1:39" x14ac:dyDescent="0.25">
      <c r="A192" s="2">
        <v>42257</v>
      </c>
      <c r="B192" t="s">
        <v>19848</v>
      </c>
      <c r="C192" t="s">
        <v>19849</v>
      </c>
      <c r="D192" s="2">
        <v>42257</v>
      </c>
      <c r="E192" s="2">
        <v>42551</v>
      </c>
      <c r="F192" t="s">
        <v>19850</v>
      </c>
      <c r="G192">
        <v>1</v>
      </c>
      <c r="H192">
        <v>0</v>
      </c>
      <c r="I192">
        <v>0</v>
      </c>
      <c r="K192" t="s">
        <v>19464</v>
      </c>
      <c r="L192" t="s">
        <v>64</v>
      </c>
      <c r="M192" t="s">
        <v>13136</v>
      </c>
      <c r="N192" t="s">
        <v>13137</v>
      </c>
      <c r="O192" t="s">
        <v>66</v>
      </c>
      <c r="Q192">
        <v>44</v>
      </c>
      <c r="R192">
        <v>0</v>
      </c>
      <c r="S192">
        <v>44</v>
      </c>
      <c r="T192">
        <v>0</v>
      </c>
      <c r="U192">
        <v>0</v>
      </c>
      <c r="V192">
        <v>0</v>
      </c>
      <c r="X192">
        <v>0</v>
      </c>
      <c r="Y192" t="s">
        <v>67</v>
      </c>
      <c r="Z192" t="s">
        <v>12981</v>
      </c>
      <c r="AA192" t="s">
        <v>500</v>
      </c>
      <c r="AC192">
        <v>0</v>
      </c>
      <c r="AD192" t="s">
        <v>13136</v>
      </c>
      <c r="AE192" t="s">
        <v>13138</v>
      </c>
      <c r="AF192" t="s">
        <v>9449</v>
      </c>
      <c r="AG192" t="s">
        <v>9450</v>
      </c>
      <c r="AH192">
        <v>4</v>
      </c>
      <c r="AI192">
        <v>8400</v>
      </c>
      <c r="AJ192">
        <v>8450</v>
      </c>
      <c r="AK192" t="s">
        <v>4300</v>
      </c>
      <c r="AL192" t="s">
        <v>13139</v>
      </c>
      <c r="AM192" t="s">
        <v>13140</v>
      </c>
    </row>
    <row r="193" spans="1:39" x14ac:dyDescent="0.25">
      <c r="A193" s="2">
        <v>42257</v>
      </c>
      <c r="B193" t="s">
        <v>19851</v>
      </c>
      <c r="C193" t="s">
        <v>19852</v>
      </c>
      <c r="D193" s="2">
        <v>42257</v>
      </c>
      <c r="E193" s="2">
        <v>42551</v>
      </c>
      <c r="F193" t="s">
        <v>19853</v>
      </c>
      <c r="G193">
        <v>1</v>
      </c>
      <c r="H193">
        <v>0</v>
      </c>
      <c r="I193">
        <v>0</v>
      </c>
      <c r="K193" t="s">
        <v>19464</v>
      </c>
      <c r="L193" t="s">
        <v>64</v>
      </c>
      <c r="M193" t="s">
        <v>13136</v>
      </c>
      <c r="N193" t="s">
        <v>13137</v>
      </c>
      <c r="O193" t="s">
        <v>13144</v>
      </c>
      <c r="P193" t="s">
        <v>19854</v>
      </c>
      <c r="Q193">
        <v>52</v>
      </c>
      <c r="R193">
        <v>0</v>
      </c>
      <c r="S193">
        <v>52</v>
      </c>
      <c r="T193">
        <v>0</v>
      </c>
      <c r="U193">
        <v>0</v>
      </c>
      <c r="V193">
        <v>52</v>
      </c>
      <c r="W193" s="2">
        <v>42264</v>
      </c>
      <c r="X193">
        <v>0</v>
      </c>
      <c r="Y193" t="s">
        <v>67</v>
      </c>
      <c r="Z193" t="s">
        <v>68</v>
      </c>
      <c r="AA193" t="s">
        <v>1674</v>
      </c>
      <c r="AC193">
        <v>0</v>
      </c>
      <c r="AD193" t="s">
        <v>13136</v>
      </c>
      <c r="AE193" t="s">
        <v>13138</v>
      </c>
      <c r="AF193" t="s">
        <v>9449</v>
      </c>
      <c r="AG193" t="s">
        <v>9450</v>
      </c>
      <c r="AH193">
        <v>4</v>
      </c>
      <c r="AI193">
        <v>8400</v>
      </c>
      <c r="AJ193">
        <v>8450</v>
      </c>
      <c r="AK193" t="s">
        <v>4300</v>
      </c>
      <c r="AL193" t="s">
        <v>13139</v>
      </c>
      <c r="AM193" t="s">
        <v>13140</v>
      </c>
    </row>
    <row r="194" spans="1:39" x14ac:dyDescent="0.25">
      <c r="A194" s="2">
        <v>42257</v>
      </c>
      <c r="B194" t="s">
        <v>19855</v>
      </c>
      <c r="C194" t="s">
        <v>19856</v>
      </c>
      <c r="D194" s="2">
        <v>42257</v>
      </c>
      <c r="E194" s="2">
        <v>42551</v>
      </c>
      <c r="F194" t="s">
        <v>19853</v>
      </c>
      <c r="G194">
        <v>1</v>
      </c>
      <c r="H194">
        <v>0</v>
      </c>
      <c r="I194">
        <v>0</v>
      </c>
      <c r="K194" t="s">
        <v>19464</v>
      </c>
      <c r="L194" t="s">
        <v>64</v>
      </c>
      <c r="M194" t="s">
        <v>13136</v>
      </c>
      <c r="N194" t="s">
        <v>13137</v>
      </c>
      <c r="O194" t="s">
        <v>13144</v>
      </c>
      <c r="P194" t="s">
        <v>19857</v>
      </c>
      <c r="Q194">
        <v>34.4</v>
      </c>
      <c r="R194">
        <v>0</v>
      </c>
      <c r="S194">
        <v>34.4</v>
      </c>
      <c r="T194">
        <v>0</v>
      </c>
      <c r="U194">
        <v>0</v>
      </c>
      <c r="V194">
        <v>34.4</v>
      </c>
      <c r="W194" s="2">
        <v>42264</v>
      </c>
      <c r="X194">
        <v>0</v>
      </c>
      <c r="Y194" t="s">
        <v>67</v>
      </c>
      <c r="Z194" t="s">
        <v>68</v>
      </c>
      <c r="AA194" t="s">
        <v>1674</v>
      </c>
      <c r="AC194">
        <v>0</v>
      </c>
      <c r="AD194" t="s">
        <v>13136</v>
      </c>
      <c r="AE194" t="s">
        <v>13138</v>
      </c>
      <c r="AF194" t="s">
        <v>9449</v>
      </c>
      <c r="AG194" t="s">
        <v>9450</v>
      </c>
      <c r="AH194">
        <v>4</v>
      </c>
      <c r="AI194">
        <v>8400</v>
      </c>
      <c r="AJ194">
        <v>8450</v>
      </c>
      <c r="AK194" t="s">
        <v>4300</v>
      </c>
      <c r="AL194" t="s">
        <v>13139</v>
      </c>
      <c r="AM194" t="s">
        <v>13140</v>
      </c>
    </row>
    <row r="195" spans="1:39" x14ac:dyDescent="0.25">
      <c r="A195" s="2">
        <v>42257</v>
      </c>
      <c r="B195" t="s">
        <v>19858</v>
      </c>
      <c r="C195" t="s">
        <v>19471</v>
      </c>
      <c r="D195" s="2">
        <v>42287</v>
      </c>
      <c r="E195" s="2">
        <v>42287</v>
      </c>
      <c r="F195" t="s">
        <v>19471</v>
      </c>
      <c r="G195">
        <v>8</v>
      </c>
      <c r="H195">
        <v>0</v>
      </c>
      <c r="I195">
        <v>0</v>
      </c>
      <c r="J195" t="s">
        <v>19859</v>
      </c>
      <c r="K195" t="s">
        <v>19860</v>
      </c>
      <c r="L195" t="s">
        <v>64</v>
      </c>
      <c r="M195" t="s">
        <v>1225</v>
      </c>
      <c r="N195" t="s">
        <v>1226</v>
      </c>
      <c r="Q195">
        <v>0</v>
      </c>
      <c r="R195">
        <v>0</v>
      </c>
      <c r="S195">
        <v>0</v>
      </c>
      <c r="T195">
        <v>0</v>
      </c>
      <c r="U195">
        <v>108</v>
      </c>
      <c r="V195">
        <v>72</v>
      </c>
      <c r="X195">
        <v>30.24</v>
      </c>
      <c r="Y195" s="2">
        <v>42264</v>
      </c>
      <c r="Z195" t="s">
        <v>68</v>
      </c>
      <c r="AA195" t="s">
        <v>82</v>
      </c>
      <c r="AB195" t="s">
        <v>297</v>
      </c>
      <c r="AC195">
        <v>108</v>
      </c>
      <c r="AD195" t="s">
        <v>1225</v>
      </c>
      <c r="AE195" t="s">
        <v>1227</v>
      </c>
      <c r="AF195" t="s">
        <v>1228</v>
      </c>
      <c r="AG195">
        <v>20</v>
      </c>
      <c r="AI195">
        <v>3500</v>
      </c>
      <c r="AK195" t="s">
        <v>435</v>
      </c>
      <c r="AL195" t="s">
        <v>1229</v>
      </c>
      <c r="AM195" t="s">
        <v>1230</v>
      </c>
    </row>
    <row r="196" spans="1:39" x14ac:dyDescent="0.25">
      <c r="A196" s="2">
        <v>42257</v>
      </c>
      <c r="B196" t="s">
        <v>19861</v>
      </c>
      <c r="C196" t="s">
        <v>19555</v>
      </c>
      <c r="D196" s="2">
        <v>42294</v>
      </c>
      <c r="E196" s="2">
        <v>42294</v>
      </c>
      <c r="F196" t="s">
        <v>646</v>
      </c>
      <c r="G196">
        <v>0</v>
      </c>
      <c r="H196">
        <v>0</v>
      </c>
      <c r="I196">
        <v>0</v>
      </c>
      <c r="K196" t="s">
        <v>19464</v>
      </c>
      <c r="L196" t="s">
        <v>64</v>
      </c>
      <c r="M196" t="s">
        <v>953</v>
      </c>
      <c r="N196" t="s">
        <v>954</v>
      </c>
      <c r="Q196">
        <v>0</v>
      </c>
      <c r="R196">
        <v>0</v>
      </c>
      <c r="S196">
        <v>0</v>
      </c>
      <c r="T196">
        <v>0</v>
      </c>
      <c r="U196">
        <v>0</v>
      </c>
      <c r="V196">
        <v>0</v>
      </c>
      <c r="X196">
        <v>0</v>
      </c>
      <c r="Y196" t="s">
        <v>67</v>
      </c>
      <c r="Z196" t="s">
        <v>12981</v>
      </c>
      <c r="AA196" t="s">
        <v>82</v>
      </c>
      <c r="AB196" t="s">
        <v>297</v>
      </c>
      <c r="AC196">
        <v>0</v>
      </c>
      <c r="AD196" t="s">
        <v>953</v>
      </c>
      <c r="AE196" t="s">
        <v>955</v>
      </c>
      <c r="AF196" t="s">
        <v>956</v>
      </c>
      <c r="AG196">
        <v>309</v>
      </c>
      <c r="AI196">
        <v>2100</v>
      </c>
      <c r="AK196" t="s">
        <v>288</v>
      </c>
      <c r="AL196" t="s">
        <v>957</v>
      </c>
      <c r="AM196" t="s">
        <v>958</v>
      </c>
    </row>
    <row r="197" spans="1:39" x14ac:dyDescent="0.25">
      <c r="A197" s="2">
        <v>42257</v>
      </c>
      <c r="B197" t="s">
        <v>19862</v>
      </c>
      <c r="C197" t="s">
        <v>19659</v>
      </c>
      <c r="D197" s="2">
        <v>42301</v>
      </c>
      <c r="E197" s="2">
        <v>42301</v>
      </c>
      <c r="F197" t="s">
        <v>646</v>
      </c>
      <c r="G197">
        <v>0</v>
      </c>
      <c r="H197">
        <v>0</v>
      </c>
      <c r="I197">
        <v>0</v>
      </c>
      <c r="K197" t="s">
        <v>19464</v>
      </c>
      <c r="L197" t="s">
        <v>64</v>
      </c>
      <c r="M197" t="s">
        <v>953</v>
      </c>
      <c r="N197" t="s">
        <v>954</v>
      </c>
      <c r="Q197">
        <v>0</v>
      </c>
      <c r="R197">
        <v>0</v>
      </c>
      <c r="S197">
        <v>0</v>
      </c>
      <c r="T197">
        <v>0</v>
      </c>
      <c r="U197">
        <v>0</v>
      </c>
      <c r="V197">
        <v>0</v>
      </c>
      <c r="X197">
        <v>0</v>
      </c>
      <c r="Y197" t="s">
        <v>67</v>
      </c>
      <c r="Z197" t="s">
        <v>12981</v>
      </c>
      <c r="AA197" t="s">
        <v>82</v>
      </c>
      <c r="AB197" t="s">
        <v>297</v>
      </c>
      <c r="AC197">
        <v>0</v>
      </c>
      <c r="AD197" t="s">
        <v>953</v>
      </c>
      <c r="AE197" t="s">
        <v>955</v>
      </c>
      <c r="AF197" t="s">
        <v>956</v>
      </c>
      <c r="AG197">
        <v>309</v>
      </c>
      <c r="AI197">
        <v>2100</v>
      </c>
      <c r="AK197" t="s">
        <v>288</v>
      </c>
      <c r="AL197" t="s">
        <v>957</v>
      </c>
      <c r="AM197" t="s">
        <v>958</v>
      </c>
    </row>
    <row r="198" spans="1:39" x14ac:dyDescent="0.25">
      <c r="A198" s="2">
        <v>42257</v>
      </c>
      <c r="B198" t="s">
        <v>19863</v>
      </c>
      <c r="C198" t="s">
        <v>19555</v>
      </c>
      <c r="D198" s="2">
        <v>42294</v>
      </c>
      <c r="E198" s="2">
        <v>42294</v>
      </c>
      <c r="F198" t="s">
        <v>646</v>
      </c>
      <c r="G198">
        <v>0</v>
      </c>
      <c r="H198">
        <v>0</v>
      </c>
      <c r="I198">
        <v>0</v>
      </c>
      <c r="K198" t="s">
        <v>19464</v>
      </c>
      <c r="L198" t="s">
        <v>64</v>
      </c>
      <c r="M198" t="s">
        <v>953</v>
      </c>
      <c r="N198" t="s">
        <v>954</v>
      </c>
      <c r="Q198">
        <v>0</v>
      </c>
      <c r="R198">
        <v>0</v>
      </c>
      <c r="S198">
        <v>0</v>
      </c>
      <c r="T198">
        <v>0</v>
      </c>
      <c r="U198">
        <v>0</v>
      </c>
      <c r="V198">
        <v>0</v>
      </c>
      <c r="X198">
        <v>0</v>
      </c>
      <c r="Y198" t="s">
        <v>67</v>
      </c>
      <c r="Z198" t="s">
        <v>12981</v>
      </c>
      <c r="AA198" t="s">
        <v>82</v>
      </c>
      <c r="AB198" t="s">
        <v>297</v>
      </c>
      <c r="AC198">
        <v>0</v>
      </c>
      <c r="AD198" t="s">
        <v>953</v>
      </c>
      <c r="AE198" t="s">
        <v>955</v>
      </c>
      <c r="AF198" t="s">
        <v>956</v>
      </c>
      <c r="AG198">
        <v>309</v>
      </c>
      <c r="AI198">
        <v>2100</v>
      </c>
      <c r="AK198" t="s">
        <v>288</v>
      </c>
      <c r="AL198" t="s">
        <v>957</v>
      </c>
      <c r="AM198" t="s">
        <v>958</v>
      </c>
    </row>
    <row r="199" spans="1:39" x14ac:dyDescent="0.25">
      <c r="A199" s="2">
        <v>42257</v>
      </c>
      <c r="B199" t="s">
        <v>19864</v>
      </c>
      <c r="C199" t="s">
        <v>19474</v>
      </c>
      <c r="D199" s="2">
        <v>42321</v>
      </c>
      <c r="E199" s="2">
        <v>42321</v>
      </c>
      <c r="F199" t="s">
        <v>720</v>
      </c>
      <c r="G199">
        <v>2</v>
      </c>
      <c r="H199">
        <v>0</v>
      </c>
      <c r="I199">
        <v>0</v>
      </c>
      <c r="J199" t="s">
        <v>19865</v>
      </c>
      <c r="K199" t="s">
        <v>19866</v>
      </c>
      <c r="L199" t="s">
        <v>64</v>
      </c>
      <c r="M199" t="s">
        <v>744</v>
      </c>
      <c r="N199" t="s">
        <v>745</v>
      </c>
      <c r="Q199">
        <v>0</v>
      </c>
      <c r="R199">
        <v>0</v>
      </c>
      <c r="S199">
        <v>0</v>
      </c>
      <c r="T199">
        <v>0</v>
      </c>
      <c r="U199">
        <v>49.2</v>
      </c>
      <c r="V199">
        <v>28.1</v>
      </c>
      <c r="X199">
        <v>0</v>
      </c>
      <c r="Y199" t="s">
        <v>67</v>
      </c>
      <c r="Z199" t="s">
        <v>19465</v>
      </c>
      <c r="AA199" t="s">
        <v>5087</v>
      </c>
      <c r="AB199" t="s">
        <v>5088</v>
      </c>
      <c r="AC199">
        <v>49.2</v>
      </c>
      <c r="AD199" t="s">
        <v>744</v>
      </c>
      <c r="AE199" t="s">
        <v>746</v>
      </c>
      <c r="AF199" t="s">
        <v>747</v>
      </c>
      <c r="AG199">
        <v>1</v>
      </c>
      <c r="AI199">
        <v>2640</v>
      </c>
      <c r="AK199" t="s">
        <v>748</v>
      </c>
      <c r="AL199" t="s">
        <v>749</v>
      </c>
      <c r="AM199" t="s">
        <v>750</v>
      </c>
    </row>
    <row r="200" spans="1:39" x14ac:dyDescent="0.25">
      <c r="A200" s="2">
        <v>42257</v>
      </c>
      <c r="B200" t="s">
        <v>19867</v>
      </c>
      <c r="C200" t="s">
        <v>19471</v>
      </c>
      <c r="D200" s="2">
        <v>42288</v>
      </c>
      <c r="E200" s="2">
        <v>42288</v>
      </c>
      <c r="F200" t="s">
        <v>19471</v>
      </c>
      <c r="G200">
        <v>2</v>
      </c>
      <c r="H200">
        <v>0</v>
      </c>
      <c r="I200">
        <v>0</v>
      </c>
      <c r="J200" t="s">
        <v>19678</v>
      </c>
      <c r="K200" t="s">
        <v>19464</v>
      </c>
      <c r="L200" t="s">
        <v>64</v>
      </c>
      <c r="M200" t="s">
        <v>814</v>
      </c>
      <c r="N200" t="s">
        <v>189</v>
      </c>
      <c r="Q200">
        <v>0</v>
      </c>
      <c r="R200">
        <v>0</v>
      </c>
      <c r="S200">
        <v>0</v>
      </c>
      <c r="T200">
        <v>0</v>
      </c>
      <c r="U200">
        <v>18</v>
      </c>
      <c r="V200">
        <v>18</v>
      </c>
      <c r="X200">
        <v>0</v>
      </c>
      <c r="Y200" t="s">
        <v>67</v>
      </c>
      <c r="Z200" t="s">
        <v>68</v>
      </c>
      <c r="AA200" t="s">
        <v>82</v>
      </c>
      <c r="AB200" t="s">
        <v>297</v>
      </c>
      <c r="AC200">
        <v>18</v>
      </c>
      <c r="AD200" t="s">
        <v>814</v>
      </c>
      <c r="AE200" t="s">
        <v>816</v>
      </c>
      <c r="AF200" t="s">
        <v>817</v>
      </c>
      <c r="AG200">
        <v>1</v>
      </c>
      <c r="AI200">
        <v>3500</v>
      </c>
      <c r="AK200" t="s">
        <v>167</v>
      </c>
      <c r="AL200" t="s">
        <v>818</v>
      </c>
      <c r="AM200" t="s">
        <v>819</v>
      </c>
    </row>
    <row r="201" spans="1:39" x14ac:dyDescent="0.25">
      <c r="A201" s="2">
        <v>42256</v>
      </c>
      <c r="B201" t="s">
        <v>19868</v>
      </c>
      <c r="C201" t="s">
        <v>19869</v>
      </c>
      <c r="D201" s="2">
        <v>42262</v>
      </c>
      <c r="E201" s="2">
        <v>42628</v>
      </c>
      <c r="F201" t="s">
        <v>16357</v>
      </c>
      <c r="G201">
        <v>1</v>
      </c>
      <c r="H201">
        <v>0</v>
      </c>
      <c r="I201">
        <v>0</v>
      </c>
      <c r="K201" t="s">
        <v>19464</v>
      </c>
      <c r="L201" t="s">
        <v>64</v>
      </c>
      <c r="M201" t="s">
        <v>1401</v>
      </c>
      <c r="N201" t="s">
        <v>1402</v>
      </c>
      <c r="O201" t="s">
        <v>66</v>
      </c>
      <c r="Q201">
        <v>128</v>
      </c>
      <c r="R201">
        <v>0</v>
      </c>
      <c r="S201">
        <v>128</v>
      </c>
      <c r="T201">
        <v>0</v>
      </c>
      <c r="U201">
        <v>0</v>
      </c>
      <c r="V201">
        <v>128</v>
      </c>
      <c r="W201" s="2">
        <v>42257</v>
      </c>
      <c r="X201">
        <v>0</v>
      </c>
      <c r="Y201" t="s">
        <v>67</v>
      </c>
      <c r="Z201" t="s">
        <v>68</v>
      </c>
      <c r="AA201" t="s">
        <v>500</v>
      </c>
      <c r="AC201">
        <v>0</v>
      </c>
      <c r="AD201" t="s">
        <v>1401</v>
      </c>
      <c r="AE201" t="s">
        <v>1403</v>
      </c>
      <c r="AF201" t="s">
        <v>1247</v>
      </c>
      <c r="AG201">
        <v>30</v>
      </c>
      <c r="AI201">
        <v>8900</v>
      </c>
      <c r="AJ201">
        <v>8900</v>
      </c>
      <c r="AK201" t="s">
        <v>310</v>
      </c>
      <c r="AL201" t="s">
        <v>1404</v>
      </c>
      <c r="AM201" t="s">
        <v>1405</v>
      </c>
    </row>
    <row r="202" spans="1:39" x14ac:dyDescent="0.25">
      <c r="A202" s="2">
        <v>42256</v>
      </c>
      <c r="B202" t="s">
        <v>19870</v>
      </c>
      <c r="C202" t="s">
        <v>19517</v>
      </c>
      <c r="D202" s="2">
        <v>42515</v>
      </c>
      <c r="E202" s="2">
        <v>42515</v>
      </c>
      <c r="F202" t="s">
        <v>19518</v>
      </c>
      <c r="G202">
        <v>2</v>
      </c>
      <c r="H202">
        <v>0</v>
      </c>
      <c r="I202">
        <v>0</v>
      </c>
      <c r="J202" t="s">
        <v>717</v>
      </c>
      <c r="K202" t="s">
        <v>19464</v>
      </c>
      <c r="L202" t="s">
        <v>64</v>
      </c>
      <c r="M202" t="s">
        <v>188</v>
      </c>
      <c r="N202" t="s">
        <v>189</v>
      </c>
      <c r="Q202">
        <v>0</v>
      </c>
      <c r="R202">
        <v>0</v>
      </c>
      <c r="S202">
        <v>0</v>
      </c>
      <c r="T202">
        <v>0</v>
      </c>
      <c r="U202">
        <v>0</v>
      </c>
      <c r="V202">
        <v>4</v>
      </c>
      <c r="X202">
        <v>0</v>
      </c>
      <c r="Y202" t="s">
        <v>67</v>
      </c>
      <c r="Z202" t="s">
        <v>68</v>
      </c>
      <c r="AA202" t="s">
        <v>422</v>
      </c>
      <c r="AB202" t="s">
        <v>423</v>
      </c>
      <c r="AC202">
        <v>0</v>
      </c>
      <c r="AD202" t="s">
        <v>188</v>
      </c>
      <c r="AE202" t="s">
        <v>190</v>
      </c>
      <c r="AF202" t="s">
        <v>191</v>
      </c>
      <c r="AG202">
        <v>1</v>
      </c>
      <c r="AI202">
        <v>3500</v>
      </c>
      <c r="AK202" t="s">
        <v>167</v>
      </c>
      <c r="AL202" t="s">
        <v>192</v>
      </c>
      <c r="AM202" t="s">
        <v>193</v>
      </c>
    </row>
    <row r="203" spans="1:39" x14ac:dyDescent="0.25">
      <c r="A203" s="2">
        <v>42256</v>
      </c>
      <c r="B203" t="s">
        <v>19871</v>
      </c>
      <c r="C203" t="s">
        <v>19517</v>
      </c>
      <c r="D203" s="2">
        <v>42417</v>
      </c>
      <c r="E203" s="2">
        <v>42417</v>
      </c>
      <c r="F203" t="s">
        <v>19518</v>
      </c>
      <c r="G203">
        <v>1</v>
      </c>
      <c r="H203">
        <v>0</v>
      </c>
      <c r="I203">
        <v>0</v>
      </c>
      <c r="J203" t="s">
        <v>665</v>
      </c>
      <c r="K203" t="s">
        <v>19464</v>
      </c>
      <c r="L203" t="s">
        <v>64</v>
      </c>
      <c r="M203" t="s">
        <v>188</v>
      </c>
      <c r="N203" t="s">
        <v>189</v>
      </c>
      <c r="Q203">
        <v>0</v>
      </c>
      <c r="R203">
        <v>0</v>
      </c>
      <c r="S203">
        <v>0</v>
      </c>
      <c r="T203">
        <v>0</v>
      </c>
      <c r="U203">
        <v>0</v>
      </c>
      <c r="V203">
        <v>2</v>
      </c>
      <c r="X203">
        <v>0</v>
      </c>
      <c r="Y203" t="s">
        <v>67</v>
      </c>
      <c r="Z203" t="s">
        <v>68</v>
      </c>
      <c r="AA203" t="s">
        <v>422</v>
      </c>
      <c r="AB203" t="s">
        <v>423</v>
      </c>
      <c r="AC203">
        <v>0</v>
      </c>
      <c r="AD203" t="s">
        <v>188</v>
      </c>
      <c r="AE203" t="s">
        <v>190</v>
      </c>
      <c r="AF203" t="s">
        <v>191</v>
      </c>
      <c r="AG203">
        <v>1</v>
      </c>
      <c r="AI203">
        <v>3500</v>
      </c>
      <c r="AK203" t="s">
        <v>167</v>
      </c>
      <c r="AL203" t="s">
        <v>192</v>
      </c>
      <c r="AM203" t="s">
        <v>193</v>
      </c>
    </row>
    <row r="204" spans="1:39" x14ac:dyDescent="0.25">
      <c r="A204" s="2">
        <v>42256</v>
      </c>
      <c r="B204" t="s">
        <v>19872</v>
      </c>
      <c r="C204" t="s">
        <v>19517</v>
      </c>
      <c r="D204" s="2">
        <v>42376</v>
      </c>
      <c r="E204" s="2">
        <v>42376</v>
      </c>
      <c r="F204" t="s">
        <v>19518</v>
      </c>
      <c r="G204">
        <v>2</v>
      </c>
      <c r="H204">
        <v>0</v>
      </c>
      <c r="I204">
        <v>0</v>
      </c>
      <c r="J204" t="s">
        <v>717</v>
      </c>
      <c r="K204" t="s">
        <v>19464</v>
      </c>
      <c r="L204" t="s">
        <v>64</v>
      </c>
      <c r="M204" t="s">
        <v>188</v>
      </c>
      <c r="N204" t="s">
        <v>189</v>
      </c>
      <c r="Q204">
        <v>0</v>
      </c>
      <c r="R204">
        <v>0</v>
      </c>
      <c r="S204">
        <v>0</v>
      </c>
      <c r="T204">
        <v>0</v>
      </c>
      <c r="U204">
        <v>0</v>
      </c>
      <c r="V204">
        <v>4</v>
      </c>
      <c r="X204">
        <v>0</v>
      </c>
      <c r="Y204" t="s">
        <v>67</v>
      </c>
      <c r="Z204" t="s">
        <v>68</v>
      </c>
      <c r="AA204" t="s">
        <v>422</v>
      </c>
      <c r="AB204" t="s">
        <v>423</v>
      </c>
      <c r="AC204">
        <v>0</v>
      </c>
      <c r="AD204" t="s">
        <v>188</v>
      </c>
      <c r="AE204" t="s">
        <v>190</v>
      </c>
      <c r="AF204" t="s">
        <v>191</v>
      </c>
      <c r="AG204">
        <v>1</v>
      </c>
      <c r="AI204">
        <v>3500</v>
      </c>
      <c r="AK204" t="s">
        <v>167</v>
      </c>
      <c r="AL204" t="s">
        <v>192</v>
      </c>
      <c r="AM204" t="s">
        <v>193</v>
      </c>
    </row>
    <row r="205" spans="1:39" x14ac:dyDescent="0.25">
      <c r="A205" s="2">
        <v>42256</v>
      </c>
      <c r="B205" t="s">
        <v>19873</v>
      </c>
      <c r="C205" t="s">
        <v>19517</v>
      </c>
      <c r="D205" s="2">
        <v>42512</v>
      </c>
      <c r="E205" s="2">
        <v>42512</v>
      </c>
      <c r="F205" t="s">
        <v>19518</v>
      </c>
      <c r="G205">
        <v>2</v>
      </c>
      <c r="H205">
        <v>0</v>
      </c>
      <c r="I205">
        <v>0</v>
      </c>
      <c r="J205" t="s">
        <v>717</v>
      </c>
      <c r="K205" t="s">
        <v>19464</v>
      </c>
      <c r="L205" t="s">
        <v>64</v>
      </c>
      <c r="M205" t="s">
        <v>188</v>
      </c>
      <c r="N205" t="s">
        <v>189</v>
      </c>
      <c r="Q205">
        <v>0</v>
      </c>
      <c r="R205">
        <v>0</v>
      </c>
      <c r="S205">
        <v>0</v>
      </c>
      <c r="T205">
        <v>0</v>
      </c>
      <c r="U205">
        <v>0</v>
      </c>
      <c r="V205">
        <v>4</v>
      </c>
      <c r="X205">
        <v>0</v>
      </c>
      <c r="Y205" t="s">
        <v>67</v>
      </c>
      <c r="Z205" t="s">
        <v>68</v>
      </c>
      <c r="AA205" t="s">
        <v>422</v>
      </c>
      <c r="AB205" t="s">
        <v>423</v>
      </c>
      <c r="AC205">
        <v>0</v>
      </c>
      <c r="AD205" t="s">
        <v>188</v>
      </c>
      <c r="AE205" t="s">
        <v>190</v>
      </c>
      <c r="AF205" t="s">
        <v>191</v>
      </c>
      <c r="AG205">
        <v>1</v>
      </c>
      <c r="AI205">
        <v>3500</v>
      </c>
      <c r="AK205" t="s">
        <v>167</v>
      </c>
      <c r="AL205" t="s">
        <v>192</v>
      </c>
      <c r="AM205" t="s">
        <v>193</v>
      </c>
    </row>
    <row r="206" spans="1:39" x14ac:dyDescent="0.25">
      <c r="A206" s="2">
        <v>42255</v>
      </c>
      <c r="B206" t="s">
        <v>19874</v>
      </c>
      <c r="C206" t="s">
        <v>19875</v>
      </c>
      <c r="D206" s="2">
        <v>42384</v>
      </c>
      <c r="E206" s="2">
        <v>42384</v>
      </c>
      <c r="F206" t="s">
        <v>9429</v>
      </c>
      <c r="G206">
        <v>2</v>
      </c>
      <c r="H206">
        <v>0</v>
      </c>
      <c r="I206">
        <v>0</v>
      </c>
      <c r="K206" t="s">
        <v>19464</v>
      </c>
      <c r="L206" t="s">
        <v>64</v>
      </c>
      <c r="M206" t="s">
        <v>142</v>
      </c>
      <c r="N206" t="s">
        <v>143</v>
      </c>
      <c r="O206" t="s">
        <v>66</v>
      </c>
      <c r="Q206">
        <v>32</v>
      </c>
      <c r="R206">
        <v>0</v>
      </c>
      <c r="S206">
        <v>32</v>
      </c>
      <c r="T206">
        <v>0</v>
      </c>
      <c r="U206">
        <v>0</v>
      </c>
      <c r="V206">
        <v>32</v>
      </c>
      <c r="W206" s="2">
        <v>42257</v>
      </c>
      <c r="X206">
        <v>0</v>
      </c>
      <c r="Y206" t="s">
        <v>67</v>
      </c>
      <c r="Z206" t="s">
        <v>68</v>
      </c>
      <c r="AA206" t="s">
        <v>1190</v>
      </c>
      <c r="AC206">
        <v>0</v>
      </c>
      <c r="AD206" t="s">
        <v>142</v>
      </c>
      <c r="AE206" t="s">
        <v>144</v>
      </c>
      <c r="AF206" t="s">
        <v>145</v>
      </c>
      <c r="AG206">
        <v>110</v>
      </c>
      <c r="AI206">
        <v>2560</v>
      </c>
      <c r="AJ206">
        <v>2560</v>
      </c>
      <c r="AK206" t="s">
        <v>146</v>
      </c>
      <c r="AL206" t="s">
        <v>147</v>
      </c>
      <c r="AM206" t="s">
        <v>148</v>
      </c>
    </row>
    <row r="207" spans="1:39" x14ac:dyDescent="0.25">
      <c r="A207" s="2">
        <v>42255</v>
      </c>
      <c r="B207" t="s">
        <v>19876</v>
      </c>
      <c r="C207" t="s">
        <v>3766</v>
      </c>
      <c r="D207" s="2">
        <v>42255</v>
      </c>
      <c r="E207" s="2">
        <v>42255</v>
      </c>
      <c r="G207">
        <v>1</v>
      </c>
      <c r="H207">
        <v>0</v>
      </c>
      <c r="I207">
        <v>0</v>
      </c>
      <c r="K207" t="s">
        <v>19464</v>
      </c>
      <c r="L207" t="s">
        <v>64</v>
      </c>
      <c r="M207" t="s">
        <v>142</v>
      </c>
      <c r="N207" t="s">
        <v>143</v>
      </c>
      <c r="O207" t="s">
        <v>66</v>
      </c>
      <c r="Q207">
        <v>84</v>
      </c>
      <c r="R207">
        <v>0</v>
      </c>
      <c r="S207">
        <v>84</v>
      </c>
      <c r="T207">
        <v>0</v>
      </c>
      <c r="U207">
        <v>0</v>
      </c>
      <c r="V207">
        <v>84</v>
      </c>
      <c r="W207" s="2">
        <v>42257</v>
      </c>
      <c r="X207">
        <v>0</v>
      </c>
      <c r="Y207" t="s">
        <v>67</v>
      </c>
      <c r="Z207" t="s">
        <v>68</v>
      </c>
      <c r="AA207" t="s">
        <v>500</v>
      </c>
      <c r="AC207">
        <v>0</v>
      </c>
      <c r="AD207" t="s">
        <v>142</v>
      </c>
      <c r="AE207" t="s">
        <v>144</v>
      </c>
      <c r="AF207" t="s">
        <v>145</v>
      </c>
      <c r="AG207">
        <v>110</v>
      </c>
      <c r="AI207">
        <v>2560</v>
      </c>
      <c r="AJ207">
        <v>2560</v>
      </c>
      <c r="AK207" t="s">
        <v>146</v>
      </c>
      <c r="AL207" t="s">
        <v>147</v>
      </c>
      <c r="AM207" t="s">
        <v>148</v>
      </c>
    </row>
    <row r="208" spans="1:39" x14ac:dyDescent="0.25">
      <c r="A208" s="2">
        <v>42255</v>
      </c>
      <c r="B208" t="s">
        <v>19877</v>
      </c>
      <c r="C208" t="s">
        <v>4858</v>
      </c>
      <c r="D208" s="2">
        <v>42255</v>
      </c>
      <c r="E208" s="2">
        <v>42255</v>
      </c>
      <c r="F208" t="s">
        <v>19878</v>
      </c>
      <c r="G208">
        <v>1</v>
      </c>
      <c r="H208">
        <v>0</v>
      </c>
      <c r="I208">
        <v>0</v>
      </c>
      <c r="K208" t="s">
        <v>19879</v>
      </c>
      <c r="L208" t="s">
        <v>64</v>
      </c>
      <c r="M208" t="s">
        <v>1650</v>
      </c>
      <c r="N208" t="s">
        <v>1651</v>
      </c>
      <c r="O208" t="s">
        <v>66</v>
      </c>
      <c r="Q208">
        <v>43.2</v>
      </c>
      <c r="R208">
        <v>0</v>
      </c>
      <c r="S208">
        <v>43.2</v>
      </c>
      <c r="T208">
        <v>0</v>
      </c>
      <c r="U208">
        <v>0</v>
      </c>
      <c r="V208">
        <v>43.2</v>
      </c>
      <c r="W208" s="2">
        <v>42271</v>
      </c>
      <c r="X208">
        <v>0</v>
      </c>
      <c r="Y208" t="s">
        <v>67</v>
      </c>
      <c r="Z208" t="s">
        <v>68</v>
      </c>
      <c r="AA208" t="s">
        <v>500</v>
      </c>
      <c r="AC208">
        <v>0</v>
      </c>
      <c r="AD208" t="s">
        <v>1650</v>
      </c>
      <c r="AE208" t="s">
        <v>1652</v>
      </c>
      <c r="AF208" t="s">
        <v>1653</v>
      </c>
      <c r="AG208">
        <v>69</v>
      </c>
      <c r="AH208" t="s">
        <v>795</v>
      </c>
      <c r="AI208">
        <v>2980</v>
      </c>
      <c r="AJ208">
        <v>2980</v>
      </c>
      <c r="AK208" t="s">
        <v>1654</v>
      </c>
      <c r="AL208" t="s">
        <v>1655</v>
      </c>
      <c r="AM208" t="s">
        <v>1656</v>
      </c>
    </row>
    <row r="209" spans="1:39" x14ac:dyDescent="0.25">
      <c r="A209" s="2">
        <v>42255</v>
      </c>
      <c r="B209" t="s">
        <v>19880</v>
      </c>
      <c r="C209" t="s">
        <v>19517</v>
      </c>
      <c r="D209" s="2">
        <v>42272</v>
      </c>
      <c r="E209" s="2">
        <v>42272</v>
      </c>
      <c r="F209" t="s">
        <v>19518</v>
      </c>
      <c r="G209">
        <v>1</v>
      </c>
      <c r="H209">
        <v>0</v>
      </c>
      <c r="I209">
        <v>0</v>
      </c>
      <c r="J209" t="s">
        <v>665</v>
      </c>
      <c r="K209" t="s">
        <v>19464</v>
      </c>
      <c r="L209" t="s">
        <v>64</v>
      </c>
      <c r="M209" t="s">
        <v>188</v>
      </c>
      <c r="N209" t="s">
        <v>189</v>
      </c>
      <c r="Q209">
        <v>0</v>
      </c>
      <c r="R209">
        <v>0</v>
      </c>
      <c r="S209">
        <v>0</v>
      </c>
      <c r="T209">
        <v>0</v>
      </c>
      <c r="U209">
        <v>0</v>
      </c>
      <c r="V209">
        <v>2</v>
      </c>
      <c r="X209">
        <v>0</v>
      </c>
      <c r="Y209" t="s">
        <v>67</v>
      </c>
      <c r="Z209" t="s">
        <v>68</v>
      </c>
      <c r="AA209" t="s">
        <v>422</v>
      </c>
      <c r="AB209" t="s">
        <v>423</v>
      </c>
      <c r="AC209">
        <v>0</v>
      </c>
      <c r="AD209" t="s">
        <v>188</v>
      </c>
      <c r="AE209" t="s">
        <v>190</v>
      </c>
      <c r="AF209" t="s">
        <v>191</v>
      </c>
      <c r="AG209">
        <v>1</v>
      </c>
      <c r="AI209">
        <v>3500</v>
      </c>
      <c r="AK209" t="s">
        <v>167</v>
      </c>
      <c r="AL209" t="s">
        <v>192</v>
      </c>
      <c r="AM209" t="s">
        <v>193</v>
      </c>
    </row>
    <row r="210" spans="1:39" x14ac:dyDescent="0.25">
      <c r="A210" s="2">
        <v>42255</v>
      </c>
      <c r="B210" t="s">
        <v>19881</v>
      </c>
      <c r="C210" t="s">
        <v>19517</v>
      </c>
      <c r="D210" s="2">
        <v>42273</v>
      </c>
      <c r="E210" s="2">
        <v>42273</v>
      </c>
      <c r="F210" t="s">
        <v>19518</v>
      </c>
      <c r="G210">
        <v>1</v>
      </c>
      <c r="H210">
        <v>0</v>
      </c>
      <c r="I210">
        <v>0</v>
      </c>
      <c r="J210" t="s">
        <v>665</v>
      </c>
      <c r="K210" t="s">
        <v>19464</v>
      </c>
      <c r="L210" t="s">
        <v>64</v>
      </c>
      <c r="M210" t="s">
        <v>188</v>
      </c>
      <c r="N210" t="s">
        <v>189</v>
      </c>
      <c r="Q210">
        <v>0</v>
      </c>
      <c r="R210">
        <v>0</v>
      </c>
      <c r="S210">
        <v>0</v>
      </c>
      <c r="T210">
        <v>0</v>
      </c>
      <c r="U210">
        <v>0</v>
      </c>
      <c r="V210">
        <v>2</v>
      </c>
      <c r="X210">
        <v>0</v>
      </c>
      <c r="Y210" t="s">
        <v>67</v>
      </c>
      <c r="Z210" t="s">
        <v>68</v>
      </c>
      <c r="AA210" t="s">
        <v>422</v>
      </c>
      <c r="AB210" t="s">
        <v>423</v>
      </c>
      <c r="AC210">
        <v>0</v>
      </c>
      <c r="AD210" t="s">
        <v>188</v>
      </c>
      <c r="AE210" t="s">
        <v>190</v>
      </c>
      <c r="AF210" t="s">
        <v>191</v>
      </c>
      <c r="AG210">
        <v>1</v>
      </c>
      <c r="AI210">
        <v>3500</v>
      </c>
      <c r="AK210" t="s">
        <v>167</v>
      </c>
      <c r="AL210" t="s">
        <v>192</v>
      </c>
      <c r="AM210" t="s">
        <v>193</v>
      </c>
    </row>
    <row r="211" spans="1:39" x14ac:dyDescent="0.25">
      <c r="A211" s="2">
        <v>42255</v>
      </c>
      <c r="B211" t="s">
        <v>19882</v>
      </c>
      <c r="C211" t="s">
        <v>19517</v>
      </c>
      <c r="D211" s="2">
        <v>42323</v>
      </c>
      <c r="E211" s="2">
        <v>42323</v>
      </c>
      <c r="F211" t="s">
        <v>19518</v>
      </c>
      <c r="G211">
        <v>3</v>
      </c>
      <c r="H211">
        <v>0</v>
      </c>
      <c r="I211">
        <v>0</v>
      </c>
      <c r="J211" t="s">
        <v>774</v>
      </c>
      <c r="K211" t="s">
        <v>19464</v>
      </c>
      <c r="L211" t="s">
        <v>64</v>
      </c>
      <c r="M211" t="s">
        <v>188</v>
      </c>
      <c r="N211" t="s">
        <v>189</v>
      </c>
      <c r="Q211">
        <v>0</v>
      </c>
      <c r="R211">
        <v>0</v>
      </c>
      <c r="S211">
        <v>0</v>
      </c>
      <c r="T211">
        <v>0</v>
      </c>
      <c r="U211">
        <v>0</v>
      </c>
      <c r="V211">
        <v>6</v>
      </c>
      <c r="X211">
        <v>0</v>
      </c>
      <c r="Y211" t="s">
        <v>67</v>
      </c>
      <c r="Z211" t="s">
        <v>68</v>
      </c>
      <c r="AA211" t="s">
        <v>422</v>
      </c>
      <c r="AB211" t="s">
        <v>423</v>
      </c>
      <c r="AC211">
        <v>0</v>
      </c>
      <c r="AD211" t="s">
        <v>188</v>
      </c>
      <c r="AE211" t="s">
        <v>190</v>
      </c>
      <c r="AF211" t="s">
        <v>191</v>
      </c>
      <c r="AG211">
        <v>1</v>
      </c>
      <c r="AI211">
        <v>3500</v>
      </c>
      <c r="AK211" t="s">
        <v>167</v>
      </c>
      <c r="AL211" t="s">
        <v>192</v>
      </c>
      <c r="AM211" t="s">
        <v>193</v>
      </c>
    </row>
    <row r="212" spans="1:39" x14ac:dyDescent="0.25">
      <c r="A212" s="2">
        <v>42255</v>
      </c>
      <c r="B212" t="s">
        <v>19883</v>
      </c>
      <c r="C212" t="s">
        <v>19517</v>
      </c>
      <c r="D212" s="2">
        <v>42293</v>
      </c>
      <c r="E212" s="2">
        <v>42293</v>
      </c>
      <c r="F212" t="s">
        <v>19518</v>
      </c>
      <c r="G212">
        <v>2</v>
      </c>
      <c r="H212">
        <v>0</v>
      </c>
      <c r="I212">
        <v>0</v>
      </c>
      <c r="J212" t="s">
        <v>717</v>
      </c>
      <c r="K212" t="s">
        <v>19464</v>
      </c>
      <c r="L212" t="s">
        <v>64</v>
      </c>
      <c r="M212" t="s">
        <v>188</v>
      </c>
      <c r="N212" t="s">
        <v>189</v>
      </c>
      <c r="Q212">
        <v>0</v>
      </c>
      <c r="R212">
        <v>0</v>
      </c>
      <c r="S212">
        <v>0</v>
      </c>
      <c r="T212">
        <v>0</v>
      </c>
      <c r="U212">
        <v>0</v>
      </c>
      <c r="V212">
        <v>4</v>
      </c>
      <c r="X212">
        <v>0</v>
      </c>
      <c r="Y212" t="s">
        <v>67</v>
      </c>
      <c r="Z212" t="s">
        <v>68</v>
      </c>
      <c r="AA212" t="s">
        <v>422</v>
      </c>
      <c r="AB212" t="s">
        <v>423</v>
      </c>
      <c r="AC212">
        <v>0</v>
      </c>
      <c r="AD212" t="s">
        <v>188</v>
      </c>
      <c r="AE212" t="s">
        <v>190</v>
      </c>
      <c r="AF212" t="s">
        <v>191</v>
      </c>
      <c r="AG212">
        <v>1</v>
      </c>
      <c r="AI212">
        <v>3500</v>
      </c>
      <c r="AK212" t="s">
        <v>167</v>
      </c>
      <c r="AL212" t="s">
        <v>192</v>
      </c>
      <c r="AM212" t="s">
        <v>193</v>
      </c>
    </row>
    <row r="213" spans="1:39" x14ac:dyDescent="0.25">
      <c r="A213" s="2">
        <v>42255</v>
      </c>
      <c r="B213" t="s">
        <v>19884</v>
      </c>
      <c r="C213" t="s">
        <v>19517</v>
      </c>
      <c r="D213" s="2">
        <v>42280</v>
      </c>
      <c r="E213" s="2">
        <v>42280</v>
      </c>
      <c r="F213" t="s">
        <v>19518</v>
      </c>
      <c r="G213">
        <v>2</v>
      </c>
      <c r="H213">
        <v>0</v>
      </c>
      <c r="I213">
        <v>0</v>
      </c>
      <c r="J213" t="s">
        <v>717</v>
      </c>
      <c r="K213" t="s">
        <v>19464</v>
      </c>
      <c r="L213" t="s">
        <v>64</v>
      </c>
      <c r="M213" t="s">
        <v>188</v>
      </c>
      <c r="N213" t="s">
        <v>189</v>
      </c>
      <c r="Q213">
        <v>0</v>
      </c>
      <c r="R213">
        <v>0</v>
      </c>
      <c r="S213">
        <v>0</v>
      </c>
      <c r="T213">
        <v>0</v>
      </c>
      <c r="U213">
        <v>0</v>
      </c>
      <c r="V213">
        <v>4</v>
      </c>
      <c r="X213">
        <v>0</v>
      </c>
      <c r="Y213" t="s">
        <v>67</v>
      </c>
      <c r="Z213" t="s">
        <v>68</v>
      </c>
      <c r="AA213" t="s">
        <v>422</v>
      </c>
      <c r="AB213" t="s">
        <v>423</v>
      </c>
      <c r="AC213">
        <v>0</v>
      </c>
      <c r="AD213" t="s">
        <v>188</v>
      </c>
      <c r="AE213" t="s">
        <v>190</v>
      </c>
      <c r="AF213" t="s">
        <v>191</v>
      </c>
      <c r="AG213">
        <v>1</v>
      </c>
      <c r="AI213">
        <v>3500</v>
      </c>
      <c r="AK213" t="s">
        <v>167</v>
      </c>
      <c r="AL213" t="s">
        <v>192</v>
      </c>
      <c r="AM213" t="s">
        <v>193</v>
      </c>
    </row>
    <row r="214" spans="1:39" x14ac:dyDescent="0.25">
      <c r="A214" s="2">
        <v>42255</v>
      </c>
      <c r="B214" t="s">
        <v>19885</v>
      </c>
      <c r="C214" t="s">
        <v>19517</v>
      </c>
      <c r="D214" s="2">
        <v>42504</v>
      </c>
      <c r="E214" s="2">
        <v>42504</v>
      </c>
      <c r="F214" t="s">
        <v>19518</v>
      </c>
      <c r="G214">
        <v>2</v>
      </c>
      <c r="H214">
        <v>0</v>
      </c>
      <c r="I214">
        <v>0</v>
      </c>
      <c r="J214" t="s">
        <v>717</v>
      </c>
      <c r="K214" t="s">
        <v>19464</v>
      </c>
      <c r="L214" t="s">
        <v>64</v>
      </c>
      <c r="M214" t="s">
        <v>188</v>
      </c>
      <c r="N214" t="s">
        <v>189</v>
      </c>
      <c r="Q214">
        <v>0</v>
      </c>
      <c r="R214">
        <v>0</v>
      </c>
      <c r="S214">
        <v>0</v>
      </c>
      <c r="T214">
        <v>0</v>
      </c>
      <c r="U214">
        <v>0</v>
      </c>
      <c r="V214">
        <v>4</v>
      </c>
      <c r="X214">
        <v>0</v>
      </c>
      <c r="Y214" t="s">
        <v>67</v>
      </c>
      <c r="Z214" t="s">
        <v>68</v>
      </c>
      <c r="AA214" t="s">
        <v>422</v>
      </c>
      <c r="AB214" t="s">
        <v>423</v>
      </c>
      <c r="AC214">
        <v>0</v>
      </c>
      <c r="AD214" t="s">
        <v>188</v>
      </c>
      <c r="AE214" t="s">
        <v>190</v>
      </c>
      <c r="AF214" t="s">
        <v>191</v>
      </c>
      <c r="AG214">
        <v>1</v>
      </c>
      <c r="AI214">
        <v>3500</v>
      </c>
      <c r="AK214" t="s">
        <v>167</v>
      </c>
      <c r="AL214" t="s">
        <v>192</v>
      </c>
      <c r="AM214" t="s">
        <v>193</v>
      </c>
    </row>
    <row r="215" spans="1:39" x14ac:dyDescent="0.25">
      <c r="A215" s="2">
        <v>42255</v>
      </c>
      <c r="B215" t="s">
        <v>19886</v>
      </c>
      <c r="C215" t="s">
        <v>19517</v>
      </c>
      <c r="D215" s="2">
        <v>42469</v>
      </c>
      <c r="E215" s="2">
        <v>42469</v>
      </c>
      <c r="F215" t="s">
        <v>19518</v>
      </c>
      <c r="G215">
        <v>2</v>
      </c>
      <c r="H215">
        <v>0</v>
      </c>
      <c r="I215">
        <v>0</v>
      </c>
      <c r="J215" t="s">
        <v>717</v>
      </c>
      <c r="K215" t="s">
        <v>19464</v>
      </c>
      <c r="L215" t="s">
        <v>64</v>
      </c>
      <c r="M215" t="s">
        <v>188</v>
      </c>
      <c r="N215" t="s">
        <v>189</v>
      </c>
      <c r="Q215">
        <v>0</v>
      </c>
      <c r="R215">
        <v>0</v>
      </c>
      <c r="S215">
        <v>0</v>
      </c>
      <c r="T215">
        <v>0</v>
      </c>
      <c r="U215">
        <v>0</v>
      </c>
      <c r="V215">
        <v>4</v>
      </c>
      <c r="X215">
        <v>0</v>
      </c>
      <c r="Y215" t="s">
        <v>67</v>
      </c>
      <c r="Z215" t="s">
        <v>68</v>
      </c>
      <c r="AA215" t="s">
        <v>422</v>
      </c>
      <c r="AB215" t="s">
        <v>423</v>
      </c>
      <c r="AC215">
        <v>0</v>
      </c>
      <c r="AD215" t="s">
        <v>188</v>
      </c>
      <c r="AE215" t="s">
        <v>190</v>
      </c>
      <c r="AF215" t="s">
        <v>191</v>
      </c>
      <c r="AG215">
        <v>1</v>
      </c>
      <c r="AI215">
        <v>3500</v>
      </c>
      <c r="AK215" t="s">
        <v>167</v>
      </c>
      <c r="AL215" t="s">
        <v>192</v>
      </c>
      <c r="AM215" t="s">
        <v>193</v>
      </c>
    </row>
    <row r="216" spans="1:39" x14ac:dyDescent="0.25">
      <c r="A216" s="2">
        <v>42255</v>
      </c>
      <c r="B216" t="s">
        <v>19887</v>
      </c>
      <c r="C216" t="s">
        <v>19517</v>
      </c>
      <c r="D216" s="2">
        <v>42455</v>
      </c>
      <c r="E216" s="2">
        <v>42455</v>
      </c>
      <c r="F216" t="s">
        <v>19518</v>
      </c>
      <c r="G216">
        <v>2</v>
      </c>
      <c r="H216">
        <v>0</v>
      </c>
      <c r="I216">
        <v>0</v>
      </c>
      <c r="J216" t="s">
        <v>717</v>
      </c>
      <c r="K216" t="s">
        <v>19464</v>
      </c>
      <c r="L216" t="s">
        <v>64</v>
      </c>
      <c r="M216" t="s">
        <v>188</v>
      </c>
      <c r="N216" t="s">
        <v>189</v>
      </c>
      <c r="Q216">
        <v>0</v>
      </c>
      <c r="R216">
        <v>0</v>
      </c>
      <c r="S216">
        <v>0</v>
      </c>
      <c r="T216">
        <v>0</v>
      </c>
      <c r="U216">
        <v>0</v>
      </c>
      <c r="V216">
        <v>4</v>
      </c>
      <c r="X216">
        <v>0</v>
      </c>
      <c r="Y216" t="s">
        <v>67</v>
      </c>
      <c r="Z216" t="s">
        <v>68</v>
      </c>
      <c r="AA216" t="s">
        <v>422</v>
      </c>
      <c r="AB216" t="s">
        <v>423</v>
      </c>
      <c r="AC216">
        <v>0</v>
      </c>
      <c r="AD216" t="s">
        <v>188</v>
      </c>
      <c r="AE216" t="s">
        <v>190</v>
      </c>
      <c r="AF216" t="s">
        <v>191</v>
      </c>
      <c r="AG216">
        <v>1</v>
      </c>
      <c r="AI216">
        <v>3500</v>
      </c>
      <c r="AK216" t="s">
        <v>167</v>
      </c>
      <c r="AL216" t="s">
        <v>192</v>
      </c>
      <c r="AM216" t="s">
        <v>193</v>
      </c>
    </row>
    <row r="217" spans="1:39" x14ac:dyDescent="0.25">
      <c r="A217" s="2">
        <v>42255</v>
      </c>
      <c r="B217" t="s">
        <v>19888</v>
      </c>
      <c r="C217" t="s">
        <v>19517</v>
      </c>
      <c r="D217" s="2">
        <v>42280</v>
      </c>
      <c r="E217" s="2">
        <v>42280</v>
      </c>
      <c r="F217" t="s">
        <v>19518</v>
      </c>
      <c r="G217">
        <v>2</v>
      </c>
      <c r="H217">
        <v>0</v>
      </c>
      <c r="I217">
        <v>0</v>
      </c>
      <c r="J217" t="s">
        <v>717</v>
      </c>
      <c r="K217" t="s">
        <v>19464</v>
      </c>
      <c r="L217" t="s">
        <v>64</v>
      </c>
      <c r="M217" t="s">
        <v>188</v>
      </c>
      <c r="N217" t="s">
        <v>189</v>
      </c>
      <c r="Q217">
        <v>0</v>
      </c>
      <c r="R217">
        <v>0</v>
      </c>
      <c r="S217">
        <v>0</v>
      </c>
      <c r="T217">
        <v>0</v>
      </c>
      <c r="U217">
        <v>0</v>
      </c>
      <c r="V217">
        <v>4</v>
      </c>
      <c r="X217">
        <v>0</v>
      </c>
      <c r="Y217" t="s">
        <v>67</v>
      </c>
      <c r="Z217" t="s">
        <v>68</v>
      </c>
      <c r="AA217" t="s">
        <v>422</v>
      </c>
      <c r="AB217" t="s">
        <v>423</v>
      </c>
      <c r="AC217">
        <v>0</v>
      </c>
      <c r="AD217" t="s">
        <v>188</v>
      </c>
      <c r="AE217" t="s">
        <v>190</v>
      </c>
      <c r="AF217" t="s">
        <v>191</v>
      </c>
      <c r="AG217">
        <v>1</v>
      </c>
      <c r="AI217">
        <v>3500</v>
      </c>
      <c r="AK217" t="s">
        <v>167</v>
      </c>
      <c r="AL217" t="s">
        <v>192</v>
      </c>
      <c r="AM217" t="s">
        <v>193</v>
      </c>
    </row>
    <row r="218" spans="1:39" x14ac:dyDescent="0.25">
      <c r="A218" s="2">
        <v>42255</v>
      </c>
      <c r="B218" t="s">
        <v>19889</v>
      </c>
      <c r="C218" t="s">
        <v>19517</v>
      </c>
      <c r="D218" s="2">
        <v>42357</v>
      </c>
      <c r="E218" s="2">
        <v>42357</v>
      </c>
      <c r="F218" t="s">
        <v>19518</v>
      </c>
      <c r="G218">
        <v>1</v>
      </c>
      <c r="H218">
        <v>0</v>
      </c>
      <c r="I218">
        <v>0</v>
      </c>
      <c r="J218" t="s">
        <v>665</v>
      </c>
      <c r="K218" t="s">
        <v>19464</v>
      </c>
      <c r="L218" t="s">
        <v>64</v>
      </c>
      <c r="M218" t="s">
        <v>188</v>
      </c>
      <c r="N218" t="s">
        <v>189</v>
      </c>
      <c r="Q218">
        <v>0</v>
      </c>
      <c r="R218">
        <v>0</v>
      </c>
      <c r="S218">
        <v>0</v>
      </c>
      <c r="T218">
        <v>0</v>
      </c>
      <c r="U218">
        <v>0</v>
      </c>
      <c r="V218">
        <v>2</v>
      </c>
      <c r="X218">
        <v>0</v>
      </c>
      <c r="Y218" t="s">
        <v>67</v>
      </c>
      <c r="Z218" t="s">
        <v>68</v>
      </c>
      <c r="AA218" t="s">
        <v>422</v>
      </c>
      <c r="AB218" t="s">
        <v>423</v>
      </c>
      <c r="AC218">
        <v>0</v>
      </c>
      <c r="AD218" t="s">
        <v>188</v>
      </c>
      <c r="AE218" t="s">
        <v>190</v>
      </c>
      <c r="AF218" t="s">
        <v>191</v>
      </c>
      <c r="AG218">
        <v>1</v>
      </c>
      <c r="AI218">
        <v>3500</v>
      </c>
      <c r="AK218" t="s">
        <v>167</v>
      </c>
      <c r="AL218" t="s">
        <v>192</v>
      </c>
      <c r="AM218" t="s">
        <v>193</v>
      </c>
    </row>
    <row r="219" spans="1:39" x14ac:dyDescent="0.25">
      <c r="A219" s="2">
        <v>42255</v>
      </c>
      <c r="B219" t="s">
        <v>19890</v>
      </c>
      <c r="C219" t="s">
        <v>19517</v>
      </c>
      <c r="D219" s="2">
        <v>42501</v>
      </c>
      <c r="E219" s="2">
        <v>42501</v>
      </c>
      <c r="F219" t="s">
        <v>19518</v>
      </c>
      <c r="G219">
        <v>1</v>
      </c>
      <c r="H219">
        <v>0</v>
      </c>
      <c r="I219">
        <v>0</v>
      </c>
      <c r="J219" t="s">
        <v>665</v>
      </c>
      <c r="K219" t="s">
        <v>19464</v>
      </c>
      <c r="L219" t="s">
        <v>64</v>
      </c>
      <c r="M219" t="s">
        <v>188</v>
      </c>
      <c r="N219" t="s">
        <v>189</v>
      </c>
      <c r="Q219">
        <v>0</v>
      </c>
      <c r="R219">
        <v>0</v>
      </c>
      <c r="S219">
        <v>0</v>
      </c>
      <c r="T219">
        <v>0</v>
      </c>
      <c r="U219">
        <v>0</v>
      </c>
      <c r="V219">
        <v>2</v>
      </c>
      <c r="X219">
        <v>0</v>
      </c>
      <c r="Y219" t="s">
        <v>67</v>
      </c>
      <c r="Z219" t="s">
        <v>68</v>
      </c>
      <c r="AA219" t="s">
        <v>422</v>
      </c>
      <c r="AB219" t="s">
        <v>423</v>
      </c>
      <c r="AC219">
        <v>0</v>
      </c>
      <c r="AD219" t="s">
        <v>188</v>
      </c>
      <c r="AE219" t="s">
        <v>190</v>
      </c>
      <c r="AF219" t="s">
        <v>191</v>
      </c>
      <c r="AG219">
        <v>1</v>
      </c>
      <c r="AI219">
        <v>3500</v>
      </c>
      <c r="AK219" t="s">
        <v>167</v>
      </c>
      <c r="AL219" t="s">
        <v>192</v>
      </c>
      <c r="AM219" t="s">
        <v>193</v>
      </c>
    </row>
    <row r="220" spans="1:39" x14ac:dyDescent="0.25">
      <c r="A220" s="2">
        <v>42255</v>
      </c>
      <c r="B220" t="s">
        <v>19891</v>
      </c>
      <c r="C220" t="s">
        <v>19517</v>
      </c>
      <c r="D220" s="2">
        <v>42344</v>
      </c>
      <c r="E220" s="2">
        <v>42344</v>
      </c>
      <c r="F220" t="s">
        <v>19518</v>
      </c>
      <c r="G220">
        <v>1</v>
      </c>
      <c r="H220">
        <v>0</v>
      </c>
      <c r="I220">
        <v>0</v>
      </c>
      <c r="J220" t="s">
        <v>665</v>
      </c>
      <c r="K220" t="s">
        <v>19464</v>
      </c>
      <c r="L220" t="s">
        <v>64</v>
      </c>
      <c r="M220" t="s">
        <v>188</v>
      </c>
      <c r="N220" t="s">
        <v>189</v>
      </c>
      <c r="Q220">
        <v>0</v>
      </c>
      <c r="R220">
        <v>0</v>
      </c>
      <c r="S220">
        <v>0</v>
      </c>
      <c r="T220">
        <v>0</v>
      </c>
      <c r="U220">
        <v>0</v>
      </c>
      <c r="V220">
        <v>2</v>
      </c>
      <c r="X220">
        <v>0</v>
      </c>
      <c r="Y220" t="s">
        <v>67</v>
      </c>
      <c r="Z220" t="s">
        <v>68</v>
      </c>
      <c r="AA220" t="s">
        <v>422</v>
      </c>
      <c r="AB220" t="s">
        <v>423</v>
      </c>
      <c r="AC220">
        <v>0</v>
      </c>
      <c r="AD220" t="s">
        <v>188</v>
      </c>
      <c r="AE220" t="s">
        <v>190</v>
      </c>
      <c r="AF220" t="s">
        <v>191</v>
      </c>
      <c r="AG220">
        <v>1</v>
      </c>
      <c r="AI220">
        <v>3500</v>
      </c>
      <c r="AK220" t="s">
        <v>167</v>
      </c>
      <c r="AL220" t="s">
        <v>192</v>
      </c>
      <c r="AM220" t="s">
        <v>193</v>
      </c>
    </row>
    <row r="221" spans="1:39" x14ac:dyDescent="0.25">
      <c r="A221" s="2">
        <v>42255</v>
      </c>
      <c r="B221" t="s">
        <v>19892</v>
      </c>
      <c r="C221" t="s">
        <v>19517</v>
      </c>
      <c r="D221" s="2">
        <v>42321</v>
      </c>
      <c r="E221" s="2">
        <v>42321</v>
      </c>
      <c r="F221" t="s">
        <v>19518</v>
      </c>
      <c r="G221">
        <v>1</v>
      </c>
      <c r="H221">
        <v>0</v>
      </c>
      <c r="I221">
        <v>0</v>
      </c>
      <c r="J221" t="s">
        <v>665</v>
      </c>
      <c r="K221" t="s">
        <v>19464</v>
      </c>
      <c r="L221" t="s">
        <v>64</v>
      </c>
      <c r="M221" t="s">
        <v>188</v>
      </c>
      <c r="N221" t="s">
        <v>189</v>
      </c>
      <c r="Q221">
        <v>0</v>
      </c>
      <c r="R221">
        <v>0</v>
      </c>
      <c r="S221">
        <v>0</v>
      </c>
      <c r="T221">
        <v>0</v>
      </c>
      <c r="U221">
        <v>0</v>
      </c>
      <c r="V221">
        <v>2</v>
      </c>
      <c r="X221">
        <v>0</v>
      </c>
      <c r="Y221" t="s">
        <v>67</v>
      </c>
      <c r="Z221" t="s">
        <v>68</v>
      </c>
      <c r="AA221" t="s">
        <v>422</v>
      </c>
      <c r="AB221" t="s">
        <v>423</v>
      </c>
      <c r="AC221">
        <v>0</v>
      </c>
      <c r="AD221" t="s">
        <v>188</v>
      </c>
      <c r="AE221" t="s">
        <v>190</v>
      </c>
      <c r="AF221" t="s">
        <v>191</v>
      </c>
      <c r="AG221">
        <v>1</v>
      </c>
      <c r="AI221">
        <v>3500</v>
      </c>
      <c r="AK221" t="s">
        <v>167</v>
      </c>
      <c r="AL221" t="s">
        <v>192</v>
      </c>
      <c r="AM221" t="s">
        <v>193</v>
      </c>
    </row>
    <row r="222" spans="1:39" x14ac:dyDescent="0.25">
      <c r="A222" s="2">
        <v>42255</v>
      </c>
      <c r="B222" t="s">
        <v>19893</v>
      </c>
      <c r="C222" t="s">
        <v>19517</v>
      </c>
      <c r="D222" s="2">
        <v>42291</v>
      </c>
      <c r="E222" s="2">
        <v>42291</v>
      </c>
      <c r="F222" t="s">
        <v>19518</v>
      </c>
      <c r="G222">
        <v>1</v>
      </c>
      <c r="H222">
        <v>0</v>
      </c>
      <c r="I222">
        <v>0</v>
      </c>
      <c r="J222" t="s">
        <v>665</v>
      </c>
      <c r="K222" t="s">
        <v>19464</v>
      </c>
      <c r="L222" t="s">
        <v>64</v>
      </c>
      <c r="M222" t="s">
        <v>188</v>
      </c>
      <c r="N222" t="s">
        <v>189</v>
      </c>
      <c r="Q222">
        <v>0</v>
      </c>
      <c r="R222">
        <v>0</v>
      </c>
      <c r="S222">
        <v>0</v>
      </c>
      <c r="T222">
        <v>0</v>
      </c>
      <c r="U222">
        <v>0</v>
      </c>
      <c r="V222">
        <v>2</v>
      </c>
      <c r="X222">
        <v>0</v>
      </c>
      <c r="Y222" t="s">
        <v>67</v>
      </c>
      <c r="Z222" t="s">
        <v>68</v>
      </c>
      <c r="AA222" t="s">
        <v>422</v>
      </c>
      <c r="AB222" t="s">
        <v>423</v>
      </c>
      <c r="AC222">
        <v>0</v>
      </c>
      <c r="AD222" t="s">
        <v>188</v>
      </c>
      <c r="AE222" t="s">
        <v>190</v>
      </c>
      <c r="AF222" t="s">
        <v>191</v>
      </c>
      <c r="AG222">
        <v>1</v>
      </c>
      <c r="AI222">
        <v>3500</v>
      </c>
      <c r="AK222" t="s">
        <v>167</v>
      </c>
      <c r="AL222" t="s">
        <v>192</v>
      </c>
      <c r="AM222" t="s">
        <v>193</v>
      </c>
    </row>
    <row r="223" spans="1:39" x14ac:dyDescent="0.25">
      <c r="A223" s="2">
        <v>42255</v>
      </c>
      <c r="B223" t="s">
        <v>19894</v>
      </c>
      <c r="C223" t="s">
        <v>19517</v>
      </c>
      <c r="D223" s="2">
        <v>42280</v>
      </c>
      <c r="E223" s="2">
        <v>42280</v>
      </c>
      <c r="F223" t="s">
        <v>19518</v>
      </c>
      <c r="G223">
        <v>1</v>
      </c>
      <c r="H223">
        <v>0</v>
      </c>
      <c r="I223">
        <v>0</v>
      </c>
      <c r="J223" t="s">
        <v>665</v>
      </c>
      <c r="K223" t="s">
        <v>19464</v>
      </c>
      <c r="L223" t="s">
        <v>64</v>
      </c>
      <c r="M223" t="s">
        <v>188</v>
      </c>
      <c r="N223" t="s">
        <v>189</v>
      </c>
      <c r="Q223">
        <v>0</v>
      </c>
      <c r="R223">
        <v>0</v>
      </c>
      <c r="S223">
        <v>0</v>
      </c>
      <c r="T223">
        <v>0</v>
      </c>
      <c r="U223">
        <v>0</v>
      </c>
      <c r="V223">
        <v>2</v>
      </c>
      <c r="X223">
        <v>0</v>
      </c>
      <c r="Y223" t="s">
        <v>67</v>
      </c>
      <c r="Z223" t="s">
        <v>68</v>
      </c>
      <c r="AA223" t="s">
        <v>422</v>
      </c>
      <c r="AB223" t="s">
        <v>423</v>
      </c>
      <c r="AC223">
        <v>0</v>
      </c>
      <c r="AD223" t="s">
        <v>188</v>
      </c>
      <c r="AE223" t="s">
        <v>190</v>
      </c>
      <c r="AF223" t="s">
        <v>191</v>
      </c>
      <c r="AG223">
        <v>1</v>
      </c>
      <c r="AI223">
        <v>3500</v>
      </c>
      <c r="AK223" t="s">
        <v>167</v>
      </c>
      <c r="AL223" t="s">
        <v>192</v>
      </c>
      <c r="AM223" t="s">
        <v>193</v>
      </c>
    </row>
    <row r="224" spans="1:39" x14ac:dyDescent="0.25">
      <c r="A224" s="2">
        <v>42255</v>
      </c>
      <c r="B224" t="s">
        <v>19895</v>
      </c>
      <c r="C224" t="s">
        <v>19517</v>
      </c>
      <c r="D224" s="2">
        <v>42507</v>
      </c>
      <c r="E224" s="2">
        <v>42507</v>
      </c>
      <c r="F224" t="s">
        <v>19518</v>
      </c>
      <c r="G224">
        <v>2</v>
      </c>
      <c r="H224">
        <v>0</v>
      </c>
      <c r="I224">
        <v>0</v>
      </c>
      <c r="J224" t="s">
        <v>717</v>
      </c>
      <c r="K224" t="s">
        <v>19464</v>
      </c>
      <c r="L224" t="s">
        <v>64</v>
      </c>
      <c r="M224" t="s">
        <v>188</v>
      </c>
      <c r="N224" t="s">
        <v>189</v>
      </c>
      <c r="Q224">
        <v>0</v>
      </c>
      <c r="R224">
        <v>0</v>
      </c>
      <c r="S224">
        <v>0</v>
      </c>
      <c r="T224">
        <v>0</v>
      </c>
      <c r="U224">
        <v>0</v>
      </c>
      <c r="V224">
        <v>4</v>
      </c>
      <c r="X224">
        <v>0</v>
      </c>
      <c r="Y224" t="s">
        <v>67</v>
      </c>
      <c r="Z224" t="s">
        <v>68</v>
      </c>
      <c r="AA224" t="s">
        <v>422</v>
      </c>
      <c r="AB224" t="s">
        <v>423</v>
      </c>
      <c r="AC224">
        <v>0</v>
      </c>
      <c r="AD224" t="s">
        <v>188</v>
      </c>
      <c r="AE224" t="s">
        <v>190</v>
      </c>
      <c r="AF224" t="s">
        <v>191</v>
      </c>
      <c r="AG224">
        <v>1</v>
      </c>
      <c r="AI224">
        <v>3500</v>
      </c>
      <c r="AK224" t="s">
        <v>167</v>
      </c>
      <c r="AL224" t="s">
        <v>192</v>
      </c>
      <c r="AM224" t="s">
        <v>193</v>
      </c>
    </row>
    <row r="225" spans="1:39" x14ac:dyDescent="0.25">
      <c r="A225" s="2">
        <v>42255</v>
      </c>
      <c r="B225" t="s">
        <v>19896</v>
      </c>
      <c r="C225" t="s">
        <v>19517</v>
      </c>
      <c r="D225" s="2">
        <v>42263</v>
      </c>
      <c r="E225" s="2">
        <v>42263</v>
      </c>
      <c r="F225" t="s">
        <v>19518</v>
      </c>
      <c r="G225">
        <v>2</v>
      </c>
      <c r="H225">
        <v>0</v>
      </c>
      <c r="I225">
        <v>0</v>
      </c>
      <c r="J225" t="s">
        <v>717</v>
      </c>
      <c r="K225" t="s">
        <v>19464</v>
      </c>
      <c r="L225" t="s">
        <v>64</v>
      </c>
      <c r="M225" t="s">
        <v>188</v>
      </c>
      <c r="N225" t="s">
        <v>189</v>
      </c>
      <c r="Q225">
        <v>0</v>
      </c>
      <c r="R225">
        <v>0</v>
      </c>
      <c r="S225">
        <v>0</v>
      </c>
      <c r="T225">
        <v>0</v>
      </c>
      <c r="U225">
        <v>0</v>
      </c>
      <c r="V225">
        <v>4</v>
      </c>
      <c r="X225">
        <v>0</v>
      </c>
      <c r="Y225" t="s">
        <v>67</v>
      </c>
      <c r="Z225" t="s">
        <v>68</v>
      </c>
      <c r="AA225" t="s">
        <v>422</v>
      </c>
      <c r="AB225" t="s">
        <v>423</v>
      </c>
      <c r="AC225">
        <v>0</v>
      </c>
      <c r="AD225" t="s">
        <v>188</v>
      </c>
      <c r="AE225" t="s">
        <v>190</v>
      </c>
      <c r="AF225" t="s">
        <v>191</v>
      </c>
      <c r="AG225">
        <v>1</v>
      </c>
      <c r="AI225">
        <v>3500</v>
      </c>
      <c r="AK225" t="s">
        <v>167</v>
      </c>
      <c r="AL225" t="s">
        <v>192</v>
      </c>
      <c r="AM225" t="s">
        <v>193</v>
      </c>
    </row>
    <row r="226" spans="1:39" x14ac:dyDescent="0.25">
      <c r="A226" s="2">
        <v>42255</v>
      </c>
      <c r="B226" t="s">
        <v>19897</v>
      </c>
      <c r="C226" t="s">
        <v>19659</v>
      </c>
      <c r="D226" s="2">
        <v>42301</v>
      </c>
      <c r="E226" s="2">
        <v>42301</v>
      </c>
      <c r="F226" t="s">
        <v>646</v>
      </c>
      <c r="G226">
        <v>10</v>
      </c>
      <c r="H226">
        <v>0</v>
      </c>
      <c r="I226">
        <v>0</v>
      </c>
      <c r="K226" t="s">
        <v>19898</v>
      </c>
      <c r="L226" t="s">
        <v>64</v>
      </c>
      <c r="M226" t="s">
        <v>19653</v>
      </c>
      <c r="N226" t="s">
        <v>189</v>
      </c>
      <c r="O226" t="s">
        <v>189</v>
      </c>
      <c r="P226" t="s">
        <v>3863</v>
      </c>
      <c r="Q226">
        <v>0</v>
      </c>
      <c r="R226">
        <v>0</v>
      </c>
      <c r="S226">
        <v>0</v>
      </c>
      <c r="T226">
        <v>0</v>
      </c>
      <c r="U226">
        <v>0</v>
      </c>
      <c r="V226">
        <v>84.5</v>
      </c>
      <c r="X226">
        <v>28</v>
      </c>
      <c r="Y226" s="2">
        <v>42257</v>
      </c>
      <c r="Z226" t="s">
        <v>68</v>
      </c>
      <c r="AA226" t="s">
        <v>82</v>
      </c>
      <c r="AB226" t="s">
        <v>297</v>
      </c>
      <c r="AC226">
        <v>0</v>
      </c>
      <c r="AD226" t="s">
        <v>19653</v>
      </c>
      <c r="AE226" t="s">
        <v>7664</v>
      </c>
      <c r="AF226" t="s">
        <v>4469</v>
      </c>
      <c r="AG226">
        <v>29</v>
      </c>
      <c r="AH226">
        <v>6</v>
      </c>
      <c r="AI226">
        <v>3500</v>
      </c>
      <c r="AK226" t="s">
        <v>167</v>
      </c>
      <c r="AL226" t="s">
        <v>192</v>
      </c>
      <c r="AM226" t="s">
        <v>19654</v>
      </c>
    </row>
    <row r="227" spans="1:39" x14ac:dyDescent="0.25">
      <c r="A227" s="2">
        <v>42255</v>
      </c>
      <c r="B227" t="s">
        <v>19899</v>
      </c>
      <c r="C227" t="s">
        <v>19517</v>
      </c>
      <c r="D227" s="2">
        <v>42300</v>
      </c>
      <c r="E227" s="2">
        <v>42300</v>
      </c>
      <c r="F227" t="s">
        <v>19518</v>
      </c>
      <c r="G227">
        <v>2</v>
      </c>
      <c r="H227">
        <v>0</v>
      </c>
      <c r="I227">
        <v>0</v>
      </c>
      <c r="J227" t="s">
        <v>717</v>
      </c>
      <c r="K227" t="s">
        <v>19464</v>
      </c>
      <c r="L227" t="s">
        <v>64</v>
      </c>
      <c r="M227" t="s">
        <v>188</v>
      </c>
      <c r="N227" t="s">
        <v>189</v>
      </c>
      <c r="Q227">
        <v>0</v>
      </c>
      <c r="R227">
        <v>0</v>
      </c>
      <c r="S227">
        <v>0</v>
      </c>
      <c r="T227">
        <v>0</v>
      </c>
      <c r="U227">
        <v>0</v>
      </c>
      <c r="V227">
        <v>4</v>
      </c>
      <c r="X227">
        <v>0</v>
      </c>
      <c r="Y227" t="s">
        <v>67</v>
      </c>
      <c r="Z227" t="s">
        <v>68</v>
      </c>
      <c r="AA227" t="s">
        <v>422</v>
      </c>
      <c r="AB227" t="s">
        <v>423</v>
      </c>
      <c r="AC227">
        <v>0</v>
      </c>
      <c r="AD227" t="s">
        <v>188</v>
      </c>
      <c r="AE227" t="s">
        <v>190</v>
      </c>
      <c r="AF227" t="s">
        <v>191</v>
      </c>
      <c r="AG227">
        <v>1</v>
      </c>
      <c r="AI227">
        <v>3500</v>
      </c>
      <c r="AK227" t="s">
        <v>167</v>
      </c>
      <c r="AL227" t="s">
        <v>192</v>
      </c>
      <c r="AM227" t="s">
        <v>193</v>
      </c>
    </row>
    <row r="228" spans="1:39" x14ac:dyDescent="0.25">
      <c r="A228" s="2">
        <v>42255</v>
      </c>
      <c r="B228" t="s">
        <v>19900</v>
      </c>
      <c r="C228" t="s">
        <v>19659</v>
      </c>
      <c r="D228" s="2">
        <v>42301</v>
      </c>
      <c r="E228" s="2">
        <v>42301</v>
      </c>
      <c r="F228" t="s">
        <v>646</v>
      </c>
      <c r="G228">
        <v>10</v>
      </c>
      <c r="H228">
        <v>0</v>
      </c>
      <c r="I228">
        <v>0</v>
      </c>
      <c r="K228" t="s">
        <v>19898</v>
      </c>
      <c r="L228" t="s">
        <v>64</v>
      </c>
      <c r="M228" t="s">
        <v>814</v>
      </c>
      <c r="N228" t="s">
        <v>189</v>
      </c>
      <c r="O228" t="s">
        <v>189</v>
      </c>
      <c r="P228" t="s">
        <v>3863</v>
      </c>
      <c r="Q228">
        <v>0</v>
      </c>
      <c r="R228">
        <v>0</v>
      </c>
      <c r="S228">
        <v>0</v>
      </c>
      <c r="T228">
        <v>0</v>
      </c>
      <c r="U228">
        <v>0</v>
      </c>
      <c r="V228">
        <v>84.5</v>
      </c>
      <c r="X228">
        <v>28</v>
      </c>
      <c r="Y228" s="2">
        <v>42257</v>
      </c>
      <c r="Z228" t="s">
        <v>68</v>
      </c>
      <c r="AA228" t="s">
        <v>82</v>
      </c>
      <c r="AB228" t="s">
        <v>297</v>
      </c>
      <c r="AC228">
        <v>0</v>
      </c>
      <c r="AD228" t="s">
        <v>814</v>
      </c>
      <c r="AE228" t="s">
        <v>816</v>
      </c>
      <c r="AF228" t="s">
        <v>817</v>
      </c>
      <c r="AG228">
        <v>1</v>
      </c>
      <c r="AI228">
        <v>3500</v>
      </c>
      <c r="AK228" t="s">
        <v>167</v>
      </c>
      <c r="AL228" t="s">
        <v>818</v>
      </c>
      <c r="AM228" t="s">
        <v>819</v>
      </c>
    </row>
    <row r="229" spans="1:39" x14ac:dyDescent="0.25">
      <c r="A229" s="2">
        <v>42255</v>
      </c>
      <c r="B229" t="s">
        <v>19901</v>
      </c>
      <c r="C229" t="s">
        <v>19517</v>
      </c>
      <c r="D229" s="2">
        <v>42399</v>
      </c>
      <c r="E229" s="2">
        <v>42399</v>
      </c>
      <c r="F229" t="s">
        <v>19518</v>
      </c>
      <c r="G229">
        <v>2</v>
      </c>
      <c r="H229">
        <v>0</v>
      </c>
      <c r="I229">
        <v>0</v>
      </c>
      <c r="J229" t="s">
        <v>717</v>
      </c>
      <c r="K229" t="s">
        <v>19464</v>
      </c>
      <c r="L229" t="s">
        <v>64</v>
      </c>
      <c r="M229" t="s">
        <v>188</v>
      </c>
      <c r="N229" t="s">
        <v>189</v>
      </c>
      <c r="Q229">
        <v>0</v>
      </c>
      <c r="R229">
        <v>0</v>
      </c>
      <c r="S229">
        <v>0</v>
      </c>
      <c r="T229">
        <v>0</v>
      </c>
      <c r="U229">
        <v>0</v>
      </c>
      <c r="V229">
        <v>4</v>
      </c>
      <c r="X229">
        <v>0</v>
      </c>
      <c r="Y229" t="s">
        <v>67</v>
      </c>
      <c r="Z229" t="s">
        <v>68</v>
      </c>
      <c r="AA229" t="s">
        <v>422</v>
      </c>
      <c r="AB229" t="s">
        <v>423</v>
      </c>
      <c r="AC229">
        <v>0</v>
      </c>
      <c r="AD229" t="s">
        <v>188</v>
      </c>
      <c r="AE229" t="s">
        <v>190</v>
      </c>
      <c r="AF229" t="s">
        <v>191</v>
      </c>
      <c r="AG229">
        <v>1</v>
      </c>
      <c r="AI229">
        <v>3500</v>
      </c>
      <c r="AK229" t="s">
        <v>167</v>
      </c>
      <c r="AL229" t="s">
        <v>192</v>
      </c>
      <c r="AM229" t="s">
        <v>193</v>
      </c>
    </row>
    <row r="230" spans="1:39" x14ac:dyDescent="0.25">
      <c r="A230" s="2">
        <v>42255</v>
      </c>
      <c r="B230" t="s">
        <v>19902</v>
      </c>
      <c r="C230" t="s">
        <v>19659</v>
      </c>
      <c r="D230" s="2">
        <v>42301</v>
      </c>
      <c r="E230" s="2">
        <v>42301</v>
      </c>
      <c r="F230" t="s">
        <v>646</v>
      </c>
      <c r="G230">
        <v>10</v>
      </c>
      <c r="H230">
        <v>0</v>
      </c>
      <c r="I230">
        <v>0</v>
      </c>
      <c r="K230" t="s">
        <v>19898</v>
      </c>
      <c r="L230" t="s">
        <v>64</v>
      </c>
      <c r="M230" t="s">
        <v>13328</v>
      </c>
      <c r="N230" t="s">
        <v>189</v>
      </c>
      <c r="O230" t="s">
        <v>189</v>
      </c>
      <c r="P230" t="s">
        <v>3863</v>
      </c>
      <c r="Q230">
        <v>0</v>
      </c>
      <c r="R230">
        <v>0</v>
      </c>
      <c r="S230">
        <v>0</v>
      </c>
      <c r="T230">
        <v>0</v>
      </c>
      <c r="U230">
        <v>0</v>
      </c>
      <c r="V230">
        <v>84.5</v>
      </c>
      <c r="X230">
        <v>28</v>
      </c>
      <c r="Y230" s="2">
        <v>42257</v>
      </c>
      <c r="Z230" t="s">
        <v>68</v>
      </c>
      <c r="AA230" t="s">
        <v>82</v>
      </c>
      <c r="AB230" t="s">
        <v>297</v>
      </c>
      <c r="AC230">
        <v>0</v>
      </c>
      <c r="AD230" t="s">
        <v>13328</v>
      </c>
      <c r="AE230" t="s">
        <v>945</v>
      </c>
      <c r="AF230" t="s">
        <v>13331</v>
      </c>
      <c r="AG230">
        <v>124</v>
      </c>
      <c r="AI230">
        <v>3700</v>
      </c>
      <c r="AK230" t="s">
        <v>11995</v>
      </c>
      <c r="AL230" t="s">
        <v>13332</v>
      </c>
      <c r="AM230" t="s">
        <v>13333</v>
      </c>
    </row>
    <row r="231" spans="1:39" x14ac:dyDescent="0.25">
      <c r="A231" s="2">
        <v>42255</v>
      </c>
      <c r="B231" t="s">
        <v>19903</v>
      </c>
      <c r="C231" t="s">
        <v>19659</v>
      </c>
      <c r="D231" s="2">
        <v>42301</v>
      </c>
      <c r="E231" s="2">
        <v>42301</v>
      </c>
      <c r="F231" t="s">
        <v>646</v>
      </c>
      <c r="G231">
        <v>10</v>
      </c>
      <c r="H231">
        <v>0</v>
      </c>
      <c r="I231">
        <v>0</v>
      </c>
      <c r="K231" t="s">
        <v>19898</v>
      </c>
      <c r="L231" t="s">
        <v>64</v>
      </c>
      <c r="M231" t="s">
        <v>188</v>
      </c>
      <c r="N231" t="s">
        <v>189</v>
      </c>
      <c r="O231" t="s">
        <v>189</v>
      </c>
      <c r="P231" t="s">
        <v>3863</v>
      </c>
      <c r="Q231">
        <v>0</v>
      </c>
      <c r="R231">
        <v>0</v>
      </c>
      <c r="S231">
        <v>0</v>
      </c>
      <c r="T231">
        <v>0</v>
      </c>
      <c r="U231">
        <v>0</v>
      </c>
      <c r="V231">
        <v>84.5</v>
      </c>
      <c r="X231">
        <v>28</v>
      </c>
      <c r="Y231" s="2">
        <v>42257</v>
      </c>
      <c r="Z231" t="s">
        <v>68</v>
      </c>
      <c r="AA231" t="s">
        <v>82</v>
      </c>
      <c r="AB231" t="s">
        <v>297</v>
      </c>
      <c r="AC231">
        <v>0</v>
      </c>
      <c r="AD231" t="s">
        <v>188</v>
      </c>
      <c r="AE231" t="s">
        <v>190</v>
      </c>
      <c r="AF231" t="s">
        <v>191</v>
      </c>
      <c r="AG231">
        <v>1</v>
      </c>
      <c r="AI231">
        <v>3500</v>
      </c>
      <c r="AK231" t="s">
        <v>167</v>
      </c>
      <c r="AL231" t="s">
        <v>192</v>
      </c>
      <c r="AM231" t="s">
        <v>193</v>
      </c>
    </row>
    <row r="232" spans="1:39" x14ac:dyDescent="0.25">
      <c r="A232" s="2">
        <v>42255</v>
      </c>
      <c r="B232" t="s">
        <v>19904</v>
      </c>
      <c r="C232" t="s">
        <v>19517</v>
      </c>
      <c r="D232" s="2">
        <v>42423</v>
      </c>
      <c r="E232" s="2">
        <v>42423</v>
      </c>
      <c r="F232" t="s">
        <v>19518</v>
      </c>
      <c r="G232">
        <v>2</v>
      </c>
      <c r="H232">
        <v>0</v>
      </c>
      <c r="I232">
        <v>0</v>
      </c>
      <c r="J232" t="s">
        <v>717</v>
      </c>
      <c r="K232" t="s">
        <v>19464</v>
      </c>
      <c r="L232" t="s">
        <v>64</v>
      </c>
      <c r="M232" t="s">
        <v>188</v>
      </c>
      <c r="N232" t="s">
        <v>189</v>
      </c>
      <c r="Q232">
        <v>0</v>
      </c>
      <c r="R232">
        <v>0</v>
      </c>
      <c r="S232">
        <v>0</v>
      </c>
      <c r="T232">
        <v>0</v>
      </c>
      <c r="U232">
        <v>0</v>
      </c>
      <c r="V232">
        <v>4</v>
      </c>
      <c r="X232">
        <v>0</v>
      </c>
      <c r="Y232" t="s">
        <v>67</v>
      </c>
      <c r="Z232" t="s">
        <v>68</v>
      </c>
      <c r="AA232" t="s">
        <v>422</v>
      </c>
      <c r="AB232" t="s">
        <v>423</v>
      </c>
      <c r="AC232">
        <v>0</v>
      </c>
      <c r="AD232" t="s">
        <v>188</v>
      </c>
      <c r="AE232" t="s">
        <v>190</v>
      </c>
      <c r="AF232" t="s">
        <v>191</v>
      </c>
      <c r="AG232">
        <v>1</v>
      </c>
      <c r="AI232">
        <v>3500</v>
      </c>
      <c r="AK232" t="s">
        <v>167</v>
      </c>
      <c r="AL232" t="s">
        <v>192</v>
      </c>
      <c r="AM232" t="s">
        <v>193</v>
      </c>
    </row>
    <row r="233" spans="1:39" x14ac:dyDescent="0.25">
      <c r="A233" s="2">
        <v>42255</v>
      </c>
      <c r="B233" t="s">
        <v>19905</v>
      </c>
      <c r="C233" t="s">
        <v>19659</v>
      </c>
      <c r="D233" s="2">
        <v>42301</v>
      </c>
      <c r="E233" s="2">
        <v>42301</v>
      </c>
      <c r="F233" t="s">
        <v>646</v>
      </c>
      <c r="G233">
        <v>10</v>
      </c>
      <c r="H233">
        <v>0</v>
      </c>
      <c r="I233">
        <v>0</v>
      </c>
      <c r="K233" t="s">
        <v>19898</v>
      </c>
      <c r="L233" t="s">
        <v>64</v>
      </c>
      <c r="M233" t="s">
        <v>943</v>
      </c>
      <c r="N233" t="s">
        <v>189</v>
      </c>
      <c r="O233" t="s">
        <v>189</v>
      </c>
      <c r="P233" t="s">
        <v>3863</v>
      </c>
      <c r="Q233">
        <v>0</v>
      </c>
      <c r="R233">
        <v>0</v>
      </c>
      <c r="S233">
        <v>0</v>
      </c>
      <c r="T233">
        <v>0</v>
      </c>
      <c r="U233">
        <v>0</v>
      </c>
      <c r="V233">
        <v>84.5</v>
      </c>
      <c r="X233">
        <v>28</v>
      </c>
      <c r="Y233" s="2">
        <v>42257</v>
      </c>
      <c r="Z233" t="s">
        <v>68</v>
      </c>
      <c r="AA233" t="s">
        <v>82</v>
      </c>
      <c r="AB233" t="s">
        <v>297</v>
      </c>
      <c r="AC233">
        <v>0</v>
      </c>
      <c r="AD233" t="s">
        <v>943</v>
      </c>
      <c r="AE233" t="s">
        <v>945</v>
      </c>
      <c r="AF233" t="s">
        <v>946</v>
      </c>
      <c r="AG233">
        <v>12</v>
      </c>
      <c r="AI233">
        <v>3800</v>
      </c>
      <c r="AK233" t="s">
        <v>947</v>
      </c>
      <c r="AL233" t="s">
        <v>948</v>
      </c>
      <c r="AM233" t="s">
        <v>949</v>
      </c>
    </row>
    <row r="234" spans="1:39" x14ac:dyDescent="0.25">
      <c r="A234" s="2">
        <v>42255</v>
      </c>
      <c r="B234" t="s">
        <v>19906</v>
      </c>
      <c r="C234" t="s">
        <v>19517</v>
      </c>
      <c r="D234" s="2">
        <v>42258</v>
      </c>
      <c r="E234" s="2">
        <v>42258</v>
      </c>
      <c r="F234" t="s">
        <v>19518</v>
      </c>
      <c r="G234">
        <v>1</v>
      </c>
      <c r="H234">
        <v>0</v>
      </c>
      <c r="I234">
        <v>0</v>
      </c>
      <c r="J234" t="s">
        <v>665</v>
      </c>
      <c r="K234" t="s">
        <v>19464</v>
      </c>
      <c r="L234" t="s">
        <v>64</v>
      </c>
      <c r="M234" t="s">
        <v>188</v>
      </c>
      <c r="N234" t="s">
        <v>189</v>
      </c>
      <c r="Q234">
        <v>0</v>
      </c>
      <c r="R234">
        <v>0</v>
      </c>
      <c r="S234">
        <v>0</v>
      </c>
      <c r="T234">
        <v>0</v>
      </c>
      <c r="U234">
        <v>0</v>
      </c>
      <c r="V234">
        <v>2</v>
      </c>
      <c r="X234">
        <v>0</v>
      </c>
      <c r="Y234" t="s">
        <v>67</v>
      </c>
      <c r="Z234" t="s">
        <v>68</v>
      </c>
      <c r="AA234" t="s">
        <v>422</v>
      </c>
      <c r="AB234" t="s">
        <v>423</v>
      </c>
      <c r="AC234">
        <v>0</v>
      </c>
      <c r="AD234" t="s">
        <v>188</v>
      </c>
      <c r="AE234" t="s">
        <v>190</v>
      </c>
      <c r="AF234" t="s">
        <v>191</v>
      </c>
      <c r="AG234">
        <v>1</v>
      </c>
      <c r="AI234">
        <v>3500</v>
      </c>
      <c r="AK234" t="s">
        <v>167</v>
      </c>
      <c r="AL234" t="s">
        <v>192</v>
      </c>
      <c r="AM234" t="s">
        <v>193</v>
      </c>
    </row>
    <row r="235" spans="1:39" x14ac:dyDescent="0.25">
      <c r="A235" s="2">
        <v>42255</v>
      </c>
      <c r="B235" t="s">
        <v>19907</v>
      </c>
      <c r="C235" t="s">
        <v>19908</v>
      </c>
      <c r="D235" s="2">
        <v>42266</v>
      </c>
      <c r="E235" s="2">
        <v>42266</v>
      </c>
      <c r="F235" t="s">
        <v>19909</v>
      </c>
      <c r="G235">
        <v>20</v>
      </c>
      <c r="H235">
        <v>0</v>
      </c>
      <c r="I235">
        <v>0</v>
      </c>
      <c r="K235" t="s">
        <v>19715</v>
      </c>
      <c r="L235" t="s">
        <v>64</v>
      </c>
      <c r="M235" t="s">
        <v>3690</v>
      </c>
      <c r="N235" t="s">
        <v>3691</v>
      </c>
      <c r="O235" t="s">
        <v>66</v>
      </c>
      <c r="Q235">
        <v>0</v>
      </c>
      <c r="R235">
        <v>0</v>
      </c>
      <c r="S235">
        <v>0</v>
      </c>
      <c r="T235">
        <v>0</v>
      </c>
      <c r="U235">
        <v>0</v>
      </c>
      <c r="V235">
        <v>0</v>
      </c>
      <c r="X235">
        <v>0</v>
      </c>
      <c r="Y235" t="s">
        <v>67</v>
      </c>
      <c r="Z235" t="s">
        <v>154</v>
      </c>
      <c r="AC235">
        <v>0</v>
      </c>
      <c r="AD235" t="s">
        <v>3690</v>
      </c>
      <c r="AE235" t="s">
        <v>3693</v>
      </c>
      <c r="AF235" t="s">
        <v>3694</v>
      </c>
      <c r="AG235">
        <v>15</v>
      </c>
      <c r="AI235">
        <v>3600</v>
      </c>
      <c r="AJ235">
        <v>2000</v>
      </c>
      <c r="AK235" t="s">
        <v>72</v>
      </c>
      <c r="AL235" t="s">
        <v>3695</v>
      </c>
      <c r="AM235" t="s">
        <v>3696</v>
      </c>
    </row>
    <row r="236" spans="1:39" x14ac:dyDescent="0.25">
      <c r="A236" s="2">
        <v>42255</v>
      </c>
      <c r="B236" t="s">
        <v>19910</v>
      </c>
      <c r="C236" t="s">
        <v>19911</v>
      </c>
      <c r="D236" s="2">
        <v>42255</v>
      </c>
      <c r="E236" s="2">
        <v>42621</v>
      </c>
      <c r="F236" t="s">
        <v>19912</v>
      </c>
      <c r="G236">
        <v>2</v>
      </c>
      <c r="H236">
        <v>0</v>
      </c>
      <c r="I236">
        <v>0</v>
      </c>
      <c r="K236" t="s">
        <v>19715</v>
      </c>
      <c r="L236" t="s">
        <v>64</v>
      </c>
      <c r="M236" t="s">
        <v>2743</v>
      </c>
      <c r="N236" t="s">
        <v>2744</v>
      </c>
      <c r="O236" t="s">
        <v>13197</v>
      </c>
      <c r="P236" t="s">
        <v>2745</v>
      </c>
      <c r="Q236">
        <v>0</v>
      </c>
      <c r="R236">
        <v>0</v>
      </c>
      <c r="S236">
        <v>0</v>
      </c>
      <c r="T236">
        <v>0</v>
      </c>
      <c r="U236">
        <v>0</v>
      </c>
      <c r="V236">
        <v>0</v>
      </c>
      <c r="X236">
        <v>0</v>
      </c>
      <c r="Y236" t="s">
        <v>67</v>
      </c>
      <c r="Z236" t="s">
        <v>154</v>
      </c>
      <c r="AC236">
        <v>0</v>
      </c>
      <c r="AD236" t="s">
        <v>2743</v>
      </c>
      <c r="AE236" t="s">
        <v>2746</v>
      </c>
      <c r="AF236" t="s">
        <v>2747</v>
      </c>
      <c r="AG236">
        <v>31</v>
      </c>
      <c r="AI236">
        <v>3600</v>
      </c>
      <c r="AJ236">
        <v>3600</v>
      </c>
      <c r="AK236" t="s">
        <v>72</v>
      </c>
      <c r="AL236" t="s">
        <v>2748</v>
      </c>
      <c r="AM236" t="s">
        <v>2749</v>
      </c>
    </row>
    <row r="237" spans="1:39" x14ac:dyDescent="0.25">
      <c r="A237" s="2">
        <v>42255</v>
      </c>
      <c r="B237" t="s">
        <v>19913</v>
      </c>
      <c r="C237" t="s">
        <v>19914</v>
      </c>
      <c r="D237" s="2">
        <v>42255</v>
      </c>
      <c r="E237" s="2">
        <v>42621</v>
      </c>
      <c r="F237" t="s">
        <v>19912</v>
      </c>
      <c r="G237">
        <v>2</v>
      </c>
      <c r="H237">
        <v>0</v>
      </c>
      <c r="I237">
        <v>0</v>
      </c>
      <c r="K237" t="s">
        <v>19715</v>
      </c>
      <c r="L237" t="s">
        <v>64</v>
      </c>
      <c r="M237" t="s">
        <v>2743</v>
      </c>
      <c r="N237" t="s">
        <v>2744</v>
      </c>
      <c r="O237" t="s">
        <v>66</v>
      </c>
      <c r="Q237">
        <v>0</v>
      </c>
      <c r="R237">
        <v>0</v>
      </c>
      <c r="S237">
        <v>0</v>
      </c>
      <c r="T237">
        <v>0</v>
      </c>
      <c r="U237">
        <v>0</v>
      </c>
      <c r="V237">
        <v>0</v>
      </c>
      <c r="X237">
        <v>0</v>
      </c>
      <c r="Y237" t="s">
        <v>67</v>
      </c>
      <c r="Z237" t="s">
        <v>154</v>
      </c>
      <c r="AC237">
        <v>0</v>
      </c>
      <c r="AD237" t="s">
        <v>2743</v>
      </c>
      <c r="AE237" t="s">
        <v>2746</v>
      </c>
      <c r="AF237" t="s">
        <v>2747</v>
      </c>
      <c r="AG237">
        <v>31</v>
      </c>
      <c r="AI237">
        <v>3600</v>
      </c>
      <c r="AJ237">
        <v>3600</v>
      </c>
      <c r="AK237" t="s">
        <v>72</v>
      </c>
      <c r="AL237" t="s">
        <v>2748</v>
      </c>
      <c r="AM237" t="s">
        <v>2749</v>
      </c>
    </row>
    <row r="238" spans="1:39" x14ac:dyDescent="0.25">
      <c r="A238" s="2">
        <v>42254</v>
      </c>
      <c r="B238" t="s">
        <v>19915</v>
      </c>
      <c r="C238" t="s">
        <v>19916</v>
      </c>
      <c r="D238" s="2">
        <v>42481</v>
      </c>
      <c r="E238" s="2">
        <v>42512</v>
      </c>
      <c r="F238" t="s">
        <v>19463</v>
      </c>
      <c r="G238">
        <v>0</v>
      </c>
      <c r="H238">
        <v>0</v>
      </c>
      <c r="I238">
        <v>0</v>
      </c>
      <c r="K238" t="s">
        <v>19464</v>
      </c>
      <c r="L238" t="s">
        <v>64</v>
      </c>
      <c r="M238" t="s">
        <v>802</v>
      </c>
      <c r="N238" t="s">
        <v>803</v>
      </c>
      <c r="Q238">
        <v>0</v>
      </c>
      <c r="R238">
        <v>15.86</v>
      </c>
      <c r="S238">
        <v>15.86</v>
      </c>
      <c r="T238">
        <v>0</v>
      </c>
      <c r="U238">
        <v>0</v>
      </c>
      <c r="V238">
        <v>0</v>
      </c>
      <c r="X238">
        <v>0</v>
      </c>
      <c r="Y238" t="s">
        <v>67</v>
      </c>
      <c r="Z238" t="s">
        <v>12981</v>
      </c>
      <c r="AA238" t="s">
        <v>82</v>
      </c>
      <c r="AB238" t="s">
        <v>423</v>
      </c>
      <c r="AC238">
        <v>0</v>
      </c>
      <c r="AD238" t="s">
        <v>802</v>
      </c>
      <c r="AE238" t="s">
        <v>806</v>
      </c>
      <c r="AF238" t="s">
        <v>807</v>
      </c>
      <c r="AG238">
        <v>33</v>
      </c>
      <c r="AI238">
        <v>2220</v>
      </c>
      <c r="AK238" t="s">
        <v>808</v>
      </c>
      <c r="AL238" t="s">
        <v>809</v>
      </c>
      <c r="AM238" t="s">
        <v>810</v>
      </c>
    </row>
    <row r="239" spans="1:39" x14ac:dyDescent="0.25">
      <c r="A239" s="2">
        <v>42254</v>
      </c>
      <c r="B239" t="s">
        <v>19917</v>
      </c>
      <c r="C239" t="s">
        <v>19918</v>
      </c>
      <c r="D239" s="2">
        <v>42322</v>
      </c>
      <c r="E239" s="2">
        <v>42322</v>
      </c>
      <c r="F239" t="s">
        <v>1627</v>
      </c>
      <c r="G239">
        <v>2</v>
      </c>
      <c r="H239">
        <v>0</v>
      </c>
      <c r="I239">
        <v>0</v>
      </c>
      <c r="J239" t="s">
        <v>19919</v>
      </c>
      <c r="K239" t="s">
        <v>19619</v>
      </c>
      <c r="L239" t="s">
        <v>64</v>
      </c>
      <c r="M239" t="s">
        <v>517</v>
      </c>
      <c r="N239" t="s">
        <v>518</v>
      </c>
      <c r="Q239">
        <v>0</v>
      </c>
      <c r="R239">
        <v>0</v>
      </c>
      <c r="S239">
        <v>0</v>
      </c>
      <c r="T239">
        <v>0</v>
      </c>
      <c r="U239">
        <v>31.8</v>
      </c>
      <c r="V239">
        <v>0</v>
      </c>
      <c r="X239">
        <v>0</v>
      </c>
      <c r="Y239" t="s">
        <v>67</v>
      </c>
      <c r="Z239" t="s">
        <v>81</v>
      </c>
      <c r="AA239" t="s">
        <v>82</v>
      </c>
      <c r="AB239" t="s">
        <v>297</v>
      </c>
      <c r="AC239">
        <v>31.8</v>
      </c>
      <c r="AD239" t="s">
        <v>517</v>
      </c>
      <c r="AE239" t="s">
        <v>519</v>
      </c>
      <c r="AF239" t="s">
        <v>520</v>
      </c>
      <c r="AG239">
        <v>27</v>
      </c>
      <c r="AI239">
        <v>2060</v>
      </c>
      <c r="AK239" t="s">
        <v>222</v>
      </c>
      <c r="AL239" t="s">
        <v>521</v>
      </c>
      <c r="AM239" t="s">
        <v>522</v>
      </c>
    </row>
    <row r="240" spans="1:39" x14ac:dyDescent="0.25">
      <c r="A240" s="2">
        <v>42254</v>
      </c>
      <c r="B240" t="s">
        <v>19920</v>
      </c>
      <c r="C240" t="s">
        <v>19921</v>
      </c>
      <c r="D240" s="2">
        <v>42255</v>
      </c>
      <c r="E240" s="2">
        <v>42551</v>
      </c>
      <c r="F240" t="s">
        <v>19922</v>
      </c>
      <c r="G240">
        <v>1</v>
      </c>
      <c r="H240">
        <v>0</v>
      </c>
      <c r="I240">
        <v>0</v>
      </c>
      <c r="K240" t="s">
        <v>19464</v>
      </c>
      <c r="L240" t="s">
        <v>64</v>
      </c>
      <c r="M240" t="s">
        <v>13136</v>
      </c>
      <c r="N240" t="s">
        <v>13137</v>
      </c>
      <c r="O240" t="s">
        <v>19923</v>
      </c>
      <c r="P240" t="s">
        <v>19924</v>
      </c>
      <c r="Q240">
        <v>224</v>
      </c>
      <c r="R240">
        <v>0</v>
      </c>
      <c r="S240">
        <v>224</v>
      </c>
      <c r="T240">
        <v>0</v>
      </c>
      <c r="U240">
        <v>0</v>
      </c>
      <c r="V240">
        <v>224</v>
      </c>
      <c r="W240" s="2">
        <v>42271</v>
      </c>
      <c r="X240">
        <v>0</v>
      </c>
      <c r="Y240" t="s">
        <v>67</v>
      </c>
      <c r="Z240" t="s">
        <v>68</v>
      </c>
      <c r="AA240" t="s">
        <v>500</v>
      </c>
      <c r="AC240">
        <v>0</v>
      </c>
      <c r="AD240" t="s">
        <v>13136</v>
      </c>
      <c r="AE240" t="s">
        <v>13138</v>
      </c>
      <c r="AF240" t="s">
        <v>9449</v>
      </c>
      <c r="AG240" t="s">
        <v>9450</v>
      </c>
      <c r="AH240">
        <v>4</v>
      </c>
      <c r="AI240">
        <v>8400</v>
      </c>
      <c r="AJ240">
        <v>8450</v>
      </c>
      <c r="AK240" t="s">
        <v>4300</v>
      </c>
      <c r="AL240" t="s">
        <v>13139</v>
      </c>
      <c r="AM240" t="s">
        <v>13140</v>
      </c>
    </row>
    <row r="241" spans="1:39" x14ac:dyDescent="0.25">
      <c r="A241" s="2">
        <v>42254</v>
      </c>
      <c r="B241" t="s">
        <v>19925</v>
      </c>
      <c r="C241" t="s">
        <v>19921</v>
      </c>
      <c r="D241" s="2">
        <v>42255</v>
      </c>
      <c r="E241" s="2">
        <v>42551</v>
      </c>
      <c r="F241" t="s">
        <v>19926</v>
      </c>
      <c r="G241">
        <v>2</v>
      </c>
      <c r="H241">
        <v>0</v>
      </c>
      <c r="I241">
        <v>0</v>
      </c>
      <c r="K241" t="s">
        <v>19464</v>
      </c>
      <c r="L241" t="s">
        <v>64</v>
      </c>
      <c r="M241" t="s">
        <v>13136</v>
      </c>
      <c r="N241" t="s">
        <v>13137</v>
      </c>
      <c r="O241" t="s">
        <v>19923</v>
      </c>
      <c r="P241" t="s">
        <v>19927</v>
      </c>
      <c r="Q241">
        <v>304</v>
      </c>
      <c r="R241">
        <v>0</v>
      </c>
      <c r="S241">
        <v>304</v>
      </c>
      <c r="T241">
        <v>0</v>
      </c>
      <c r="U241">
        <v>0</v>
      </c>
      <c r="V241">
        <v>390.4</v>
      </c>
      <c r="W241" s="2">
        <v>42271</v>
      </c>
      <c r="X241">
        <v>0</v>
      </c>
      <c r="Y241" t="s">
        <v>67</v>
      </c>
      <c r="Z241" t="s">
        <v>68</v>
      </c>
      <c r="AA241" t="s">
        <v>500</v>
      </c>
      <c r="AC241">
        <v>0</v>
      </c>
      <c r="AD241" t="s">
        <v>13136</v>
      </c>
      <c r="AE241" t="s">
        <v>13138</v>
      </c>
      <c r="AF241" t="s">
        <v>9449</v>
      </c>
      <c r="AG241" t="s">
        <v>9450</v>
      </c>
      <c r="AH241">
        <v>4</v>
      </c>
      <c r="AI241">
        <v>8400</v>
      </c>
      <c r="AJ241">
        <v>8450</v>
      </c>
      <c r="AK241" t="s">
        <v>4300</v>
      </c>
      <c r="AL241" t="s">
        <v>13139</v>
      </c>
      <c r="AM241" t="s">
        <v>13140</v>
      </c>
    </row>
    <row r="242" spans="1:39" x14ac:dyDescent="0.25">
      <c r="A242" s="2">
        <v>42254</v>
      </c>
      <c r="B242" t="s">
        <v>19928</v>
      </c>
      <c r="C242" t="s">
        <v>19929</v>
      </c>
      <c r="D242" s="2">
        <v>42254</v>
      </c>
      <c r="E242" s="2">
        <v>42551</v>
      </c>
      <c r="F242" t="s">
        <v>19930</v>
      </c>
      <c r="G242">
        <v>1</v>
      </c>
      <c r="H242">
        <v>0</v>
      </c>
      <c r="I242">
        <v>0</v>
      </c>
      <c r="K242" t="s">
        <v>19464</v>
      </c>
      <c r="L242" t="s">
        <v>64</v>
      </c>
      <c r="M242" t="s">
        <v>943</v>
      </c>
      <c r="N242" t="s">
        <v>189</v>
      </c>
      <c r="O242" t="s">
        <v>66</v>
      </c>
      <c r="Q242">
        <v>100</v>
      </c>
      <c r="R242">
        <v>0</v>
      </c>
      <c r="S242">
        <v>100</v>
      </c>
      <c r="T242">
        <v>0</v>
      </c>
      <c r="U242">
        <v>0</v>
      </c>
      <c r="V242">
        <v>0</v>
      </c>
      <c r="X242">
        <v>0</v>
      </c>
      <c r="Y242" t="s">
        <v>67</v>
      </c>
      <c r="Z242" t="s">
        <v>12981</v>
      </c>
      <c r="AA242" t="s">
        <v>1674</v>
      </c>
      <c r="AC242">
        <v>0</v>
      </c>
      <c r="AD242" t="s">
        <v>943</v>
      </c>
      <c r="AE242" t="s">
        <v>945</v>
      </c>
      <c r="AF242" t="s">
        <v>946</v>
      </c>
      <c r="AG242">
        <v>12</v>
      </c>
      <c r="AI242">
        <v>3800</v>
      </c>
      <c r="AJ242">
        <v>3545</v>
      </c>
      <c r="AK242" t="s">
        <v>947</v>
      </c>
      <c r="AL242" t="s">
        <v>948</v>
      </c>
      <c r="AM242" t="s">
        <v>949</v>
      </c>
    </row>
    <row r="243" spans="1:39" x14ac:dyDescent="0.25">
      <c r="A243" s="2">
        <v>42254</v>
      </c>
      <c r="B243" t="s">
        <v>19931</v>
      </c>
      <c r="C243" t="s">
        <v>6546</v>
      </c>
      <c r="D243" s="2">
        <v>42255</v>
      </c>
      <c r="E243" s="2">
        <v>42369</v>
      </c>
      <c r="F243" t="s">
        <v>19932</v>
      </c>
      <c r="G243">
        <v>1</v>
      </c>
      <c r="H243">
        <v>0</v>
      </c>
      <c r="I243">
        <v>0</v>
      </c>
      <c r="K243" t="s">
        <v>19464</v>
      </c>
      <c r="L243" t="s">
        <v>64</v>
      </c>
      <c r="M243" t="s">
        <v>4588</v>
      </c>
      <c r="N243" t="s">
        <v>4589</v>
      </c>
      <c r="O243" t="s">
        <v>66</v>
      </c>
      <c r="Q243">
        <v>115.2</v>
      </c>
      <c r="R243">
        <v>0</v>
      </c>
      <c r="S243">
        <v>115.2</v>
      </c>
      <c r="T243">
        <v>0</v>
      </c>
      <c r="U243">
        <v>0</v>
      </c>
      <c r="V243">
        <v>115.2</v>
      </c>
      <c r="W243" s="2">
        <v>42264</v>
      </c>
      <c r="X243">
        <v>0</v>
      </c>
      <c r="Y243" t="s">
        <v>67</v>
      </c>
      <c r="Z243" t="s">
        <v>68</v>
      </c>
      <c r="AA243" t="s">
        <v>500</v>
      </c>
      <c r="AC243">
        <v>0</v>
      </c>
      <c r="AD243" t="s">
        <v>4588</v>
      </c>
      <c r="AE243" t="s">
        <v>4592</v>
      </c>
      <c r="AF243" t="s">
        <v>4593</v>
      </c>
      <c r="AG243">
        <v>36</v>
      </c>
      <c r="AI243">
        <v>3010</v>
      </c>
      <c r="AJ243">
        <v>3020</v>
      </c>
      <c r="AK243" t="s">
        <v>4594</v>
      </c>
      <c r="AL243" t="s">
        <v>4595</v>
      </c>
      <c r="AM243" t="s">
        <v>4596</v>
      </c>
    </row>
    <row r="244" spans="1:39" x14ac:dyDescent="0.25">
      <c r="A244" s="2">
        <v>42254</v>
      </c>
      <c r="B244" t="s">
        <v>19933</v>
      </c>
      <c r="C244" t="s">
        <v>19452</v>
      </c>
      <c r="D244" s="2">
        <v>42503</v>
      </c>
      <c r="E244" s="2">
        <v>42503</v>
      </c>
      <c r="F244" t="s">
        <v>15384</v>
      </c>
      <c r="G244">
        <v>2</v>
      </c>
      <c r="H244">
        <v>0</v>
      </c>
      <c r="I244">
        <v>0</v>
      </c>
      <c r="J244" t="s">
        <v>19934</v>
      </c>
      <c r="K244" t="s">
        <v>19935</v>
      </c>
      <c r="L244" t="s">
        <v>64</v>
      </c>
      <c r="M244" t="s">
        <v>142</v>
      </c>
      <c r="N244" t="s">
        <v>143</v>
      </c>
      <c r="Q244">
        <v>0</v>
      </c>
      <c r="R244">
        <v>0</v>
      </c>
      <c r="S244">
        <v>0</v>
      </c>
      <c r="T244">
        <v>0</v>
      </c>
      <c r="U244">
        <v>14.4</v>
      </c>
      <c r="V244">
        <v>24.48</v>
      </c>
      <c r="W244" s="2">
        <v>42264</v>
      </c>
      <c r="X244">
        <v>0</v>
      </c>
      <c r="Y244" t="s">
        <v>67</v>
      </c>
      <c r="Z244" t="s">
        <v>68</v>
      </c>
      <c r="AA244" t="s">
        <v>82</v>
      </c>
      <c r="AB244" t="s">
        <v>423</v>
      </c>
      <c r="AC244">
        <v>14.4</v>
      </c>
      <c r="AD244" t="s">
        <v>142</v>
      </c>
      <c r="AE244" t="s">
        <v>144</v>
      </c>
      <c r="AF244" t="s">
        <v>145</v>
      </c>
      <c r="AG244">
        <v>110</v>
      </c>
      <c r="AI244">
        <v>2560</v>
      </c>
      <c r="AK244" t="s">
        <v>146</v>
      </c>
      <c r="AL244" t="s">
        <v>147</v>
      </c>
      <c r="AM244" t="s">
        <v>148</v>
      </c>
    </row>
    <row r="245" spans="1:39" x14ac:dyDescent="0.25">
      <c r="A245" s="2">
        <v>42254</v>
      </c>
      <c r="B245" t="s">
        <v>19936</v>
      </c>
      <c r="C245" t="s">
        <v>19937</v>
      </c>
      <c r="D245" s="2">
        <v>42254</v>
      </c>
      <c r="E245" s="2">
        <v>42551</v>
      </c>
      <c r="F245" t="s">
        <v>19837</v>
      </c>
      <c r="G245">
        <v>1</v>
      </c>
      <c r="H245">
        <v>0</v>
      </c>
      <c r="I245">
        <v>0</v>
      </c>
      <c r="K245" t="s">
        <v>19464</v>
      </c>
      <c r="L245" t="s">
        <v>64</v>
      </c>
      <c r="M245" t="s">
        <v>943</v>
      </c>
      <c r="N245" t="s">
        <v>189</v>
      </c>
      <c r="O245" t="s">
        <v>189</v>
      </c>
      <c r="P245" t="s">
        <v>3863</v>
      </c>
      <c r="Q245">
        <v>56</v>
      </c>
      <c r="R245">
        <v>0</v>
      </c>
      <c r="S245">
        <v>56</v>
      </c>
      <c r="T245">
        <v>0</v>
      </c>
      <c r="U245">
        <v>0</v>
      </c>
      <c r="V245">
        <v>56</v>
      </c>
      <c r="W245" s="2">
        <v>42257</v>
      </c>
      <c r="X245">
        <v>0</v>
      </c>
      <c r="Y245" t="s">
        <v>67</v>
      </c>
      <c r="Z245" t="s">
        <v>68</v>
      </c>
      <c r="AA245" t="s">
        <v>1674</v>
      </c>
      <c r="AC245">
        <v>0</v>
      </c>
      <c r="AD245" t="s">
        <v>943</v>
      </c>
      <c r="AE245" t="s">
        <v>945</v>
      </c>
      <c r="AF245" t="s">
        <v>946</v>
      </c>
      <c r="AG245">
        <v>12</v>
      </c>
      <c r="AI245">
        <v>3800</v>
      </c>
      <c r="AJ245">
        <v>3800</v>
      </c>
      <c r="AK245" t="s">
        <v>947</v>
      </c>
      <c r="AL245" t="s">
        <v>948</v>
      </c>
      <c r="AM245" t="s">
        <v>949</v>
      </c>
    </row>
    <row r="246" spans="1:39" x14ac:dyDescent="0.25">
      <c r="A246" s="2">
        <v>42254</v>
      </c>
      <c r="B246" t="s">
        <v>19938</v>
      </c>
      <c r="C246" t="s">
        <v>19939</v>
      </c>
      <c r="D246" s="2">
        <v>42254</v>
      </c>
      <c r="E246" s="2">
        <v>42254</v>
      </c>
      <c r="F246" t="s">
        <v>19940</v>
      </c>
      <c r="G246">
        <v>1</v>
      </c>
      <c r="H246">
        <v>0</v>
      </c>
      <c r="I246">
        <v>0</v>
      </c>
      <c r="K246" t="s">
        <v>19464</v>
      </c>
      <c r="L246" t="s">
        <v>64</v>
      </c>
      <c r="M246" t="s">
        <v>943</v>
      </c>
      <c r="N246" t="s">
        <v>189</v>
      </c>
      <c r="O246" t="s">
        <v>189</v>
      </c>
      <c r="P246" t="s">
        <v>3863</v>
      </c>
      <c r="Q246">
        <v>216</v>
      </c>
      <c r="R246">
        <v>0</v>
      </c>
      <c r="S246">
        <v>216</v>
      </c>
      <c r="T246">
        <v>0</v>
      </c>
      <c r="U246">
        <v>0</v>
      </c>
      <c r="V246">
        <v>216</v>
      </c>
      <c r="W246" s="2">
        <v>42257</v>
      </c>
      <c r="X246">
        <v>0</v>
      </c>
      <c r="Y246" t="s">
        <v>67</v>
      </c>
      <c r="Z246" t="s">
        <v>68</v>
      </c>
      <c r="AA246" t="s">
        <v>500</v>
      </c>
      <c r="AC246">
        <v>0</v>
      </c>
      <c r="AD246" t="s">
        <v>943</v>
      </c>
      <c r="AE246" t="s">
        <v>945</v>
      </c>
      <c r="AF246" t="s">
        <v>946</v>
      </c>
      <c r="AG246">
        <v>12</v>
      </c>
      <c r="AI246">
        <v>3800</v>
      </c>
      <c r="AJ246">
        <v>3800</v>
      </c>
      <c r="AK246" t="s">
        <v>947</v>
      </c>
      <c r="AL246" t="s">
        <v>948</v>
      </c>
      <c r="AM246" t="s">
        <v>949</v>
      </c>
    </row>
    <row r="247" spans="1:39" x14ac:dyDescent="0.25">
      <c r="A247" s="2">
        <v>42254</v>
      </c>
      <c r="B247" t="s">
        <v>19941</v>
      </c>
      <c r="C247" t="s">
        <v>19942</v>
      </c>
      <c r="D247" s="2">
        <v>42254</v>
      </c>
      <c r="E247" s="2">
        <v>42551</v>
      </c>
      <c r="F247" t="s">
        <v>19837</v>
      </c>
      <c r="G247">
        <v>1</v>
      </c>
      <c r="H247">
        <v>0</v>
      </c>
      <c r="I247">
        <v>0</v>
      </c>
      <c r="K247" t="s">
        <v>19464</v>
      </c>
      <c r="L247" t="s">
        <v>64</v>
      </c>
      <c r="M247" t="s">
        <v>943</v>
      </c>
      <c r="N247" t="s">
        <v>189</v>
      </c>
      <c r="O247" t="s">
        <v>189</v>
      </c>
      <c r="P247" t="s">
        <v>3863</v>
      </c>
      <c r="Q247">
        <v>100</v>
      </c>
      <c r="R247">
        <v>0</v>
      </c>
      <c r="S247">
        <v>100</v>
      </c>
      <c r="T247">
        <v>0</v>
      </c>
      <c r="U247">
        <v>0</v>
      </c>
      <c r="V247">
        <v>100</v>
      </c>
      <c r="W247" s="2">
        <v>42257</v>
      </c>
      <c r="X247">
        <v>0</v>
      </c>
      <c r="Y247" t="s">
        <v>67</v>
      </c>
      <c r="Z247" t="s">
        <v>68</v>
      </c>
      <c r="AA247" t="s">
        <v>1674</v>
      </c>
      <c r="AC247">
        <v>0</v>
      </c>
      <c r="AD247" t="s">
        <v>943</v>
      </c>
      <c r="AE247" t="s">
        <v>945</v>
      </c>
      <c r="AF247" t="s">
        <v>946</v>
      </c>
      <c r="AG247">
        <v>12</v>
      </c>
      <c r="AI247">
        <v>3800</v>
      </c>
      <c r="AJ247">
        <v>3800</v>
      </c>
      <c r="AK247" t="s">
        <v>947</v>
      </c>
      <c r="AL247" t="s">
        <v>948</v>
      </c>
      <c r="AM247" t="s">
        <v>949</v>
      </c>
    </row>
    <row r="248" spans="1:39" x14ac:dyDescent="0.25">
      <c r="A248" s="2">
        <v>42254</v>
      </c>
      <c r="B248" t="s">
        <v>19943</v>
      </c>
      <c r="C248" t="s">
        <v>19630</v>
      </c>
      <c r="D248" s="2">
        <v>42255</v>
      </c>
      <c r="E248" s="2">
        <v>42551</v>
      </c>
      <c r="F248" t="s">
        <v>19944</v>
      </c>
      <c r="G248">
        <v>2</v>
      </c>
      <c r="H248">
        <v>0</v>
      </c>
      <c r="I248">
        <v>0</v>
      </c>
      <c r="K248" t="s">
        <v>19464</v>
      </c>
      <c r="L248" t="s">
        <v>64</v>
      </c>
      <c r="M248" t="s">
        <v>13136</v>
      </c>
      <c r="N248" t="s">
        <v>13137</v>
      </c>
      <c r="O248" t="s">
        <v>19945</v>
      </c>
      <c r="P248" t="s">
        <v>19946</v>
      </c>
      <c r="Q248">
        <v>224</v>
      </c>
      <c r="R248">
        <v>0</v>
      </c>
      <c r="S248">
        <v>224</v>
      </c>
      <c r="T248">
        <v>0</v>
      </c>
      <c r="U248">
        <v>0</v>
      </c>
      <c r="V248">
        <v>240</v>
      </c>
      <c r="W248" s="2">
        <v>42278</v>
      </c>
      <c r="X248">
        <v>0</v>
      </c>
      <c r="Y248" t="s">
        <v>67</v>
      </c>
      <c r="Z248" t="s">
        <v>68</v>
      </c>
      <c r="AA248" t="s">
        <v>500</v>
      </c>
      <c r="AC248">
        <v>0</v>
      </c>
      <c r="AD248" t="s">
        <v>13136</v>
      </c>
      <c r="AE248" t="s">
        <v>13138</v>
      </c>
      <c r="AF248" t="s">
        <v>9449</v>
      </c>
      <c r="AG248" t="s">
        <v>9450</v>
      </c>
      <c r="AH248">
        <v>4</v>
      </c>
      <c r="AI248">
        <v>8400</v>
      </c>
      <c r="AJ248">
        <v>8450</v>
      </c>
      <c r="AK248" t="s">
        <v>4300</v>
      </c>
      <c r="AL248" t="s">
        <v>13139</v>
      </c>
      <c r="AM248" t="s">
        <v>13140</v>
      </c>
    </row>
    <row r="249" spans="1:39" x14ac:dyDescent="0.25">
      <c r="A249" s="2">
        <v>42251</v>
      </c>
      <c r="B249" t="s">
        <v>19947</v>
      </c>
      <c r="C249" t="s">
        <v>19948</v>
      </c>
      <c r="D249" s="2">
        <v>42251</v>
      </c>
      <c r="E249" s="2">
        <v>42251</v>
      </c>
      <c r="G249">
        <v>2</v>
      </c>
      <c r="H249">
        <v>0</v>
      </c>
      <c r="I249">
        <v>0</v>
      </c>
      <c r="K249" t="s">
        <v>19464</v>
      </c>
      <c r="L249" t="s">
        <v>64</v>
      </c>
      <c r="M249" t="s">
        <v>142</v>
      </c>
      <c r="N249" t="s">
        <v>143</v>
      </c>
      <c r="O249" t="s">
        <v>66</v>
      </c>
      <c r="Q249">
        <v>308</v>
      </c>
      <c r="R249">
        <v>0</v>
      </c>
      <c r="S249">
        <v>308</v>
      </c>
      <c r="T249">
        <v>0</v>
      </c>
      <c r="U249">
        <v>0</v>
      </c>
      <c r="V249">
        <v>308</v>
      </c>
      <c r="W249" s="2">
        <v>42257</v>
      </c>
      <c r="X249">
        <v>0</v>
      </c>
      <c r="Y249" t="s">
        <v>67</v>
      </c>
      <c r="Z249" t="s">
        <v>68</v>
      </c>
      <c r="AA249" t="s">
        <v>500</v>
      </c>
      <c r="AC249">
        <v>0</v>
      </c>
      <c r="AD249" t="s">
        <v>142</v>
      </c>
      <c r="AE249" t="s">
        <v>144</v>
      </c>
      <c r="AF249" t="s">
        <v>145</v>
      </c>
      <c r="AG249">
        <v>110</v>
      </c>
      <c r="AI249">
        <v>2560</v>
      </c>
      <c r="AJ249">
        <v>2560</v>
      </c>
      <c r="AK249" t="s">
        <v>146</v>
      </c>
      <c r="AL249" t="s">
        <v>147</v>
      </c>
      <c r="AM249" t="s">
        <v>148</v>
      </c>
    </row>
    <row r="250" spans="1:39" x14ac:dyDescent="0.25">
      <c r="A250" s="2">
        <v>42251</v>
      </c>
      <c r="B250" t="s">
        <v>19949</v>
      </c>
      <c r="C250" t="s">
        <v>19474</v>
      </c>
      <c r="D250" s="2">
        <v>42322</v>
      </c>
      <c r="E250" s="2">
        <v>42322</v>
      </c>
      <c r="F250" t="s">
        <v>720</v>
      </c>
      <c r="G250">
        <v>29</v>
      </c>
      <c r="H250">
        <v>0</v>
      </c>
      <c r="I250">
        <v>0</v>
      </c>
      <c r="J250" t="s">
        <v>19950</v>
      </c>
      <c r="K250" t="s">
        <v>19951</v>
      </c>
      <c r="L250" t="s">
        <v>64</v>
      </c>
      <c r="M250" t="s">
        <v>142</v>
      </c>
      <c r="N250" t="s">
        <v>143</v>
      </c>
      <c r="Q250">
        <v>0</v>
      </c>
      <c r="R250">
        <v>0</v>
      </c>
      <c r="S250">
        <v>0</v>
      </c>
      <c r="T250">
        <v>0</v>
      </c>
      <c r="U250">
        <v>861.3</v>
      </c>
      <c r="V250">
        <v>481.4</v>
      </c>
      <c r="W250" s="2">
        <v>42257</v>
      </c>
      <c r="X250">
        <v>0</v>
      </c>
      <c r="Y250" t="s">
        <v>67</v>
      </c>
      <c r="Z250" t="s">
        <v>68</v>
      </c>
      <c r="AA250" t="s">
        <v>5087</v>
      </c>
      <c r="AB250" t="s">
        <v>5088</v>
      </c>
      <c r="AC250">
        <v>861.3</v>
      </c>
      <c r="AD250" t="s">
        <v>142</v>
      </c>
      <c r="AE250" t="s">
        <v>144</v>
      </c>
      <c r="AF250" t="s">
        <v>145</v>
      </c>
      <c r="AG250">
        <v>110</v>
      </c>
      <c r="AI250">
        <v>2560</v>
      </c>
      <c r="AK250" t="s">
        <v>146</v>
      </c>
      <c r="AL250" t="s">
        <v>147</v>
      </c>
      <c r="AM250" t="s">
        <v>148</v>
      </c>
    </row>
    <row r="251" spans="1:39" x14ac:dyDescent="0.25">
      <c r="A251" s="2">
        <v>42251</v>
      </c>
      <c r="B251" t="s">
        <v>19952</v>
      </c>
      <c r="C251" t="s">
        <v>19659</v>
      </c>
      <c r="D251" s="2">
        <v>42301</v>
      </c>
      <c r="E251" s="2">
        <v>42301</v>
      </c>
      <c r="F251" t="s">
        <v>646</v>
      </c>
      <c r="G251">
        <v>0</v>
      </c>
      <c r="H251">
        <v>0</v>
      </c>
      <c r="I251">
        <v>0</v>
      </c>
      <c r="K251" t="s">
        <v>19464</v>
      </c>
      <c r="L251" t="s">
        <v>64</v>
      </c>
      <c r="M251" t="s">
        <v>142</v>
      </c>
      <c r="N251" t="s">
        <v>143</v>
      </c>
      <c r="Q251">
        <v>0</v>
      </c>
      <c r="R251">
        <v>276</v>
      </c>
      <c r="S251">
        <v>276</v>
      </c>
      <c r="T251">
        <v>0</v>
      </c>
      <c r="U251">
        <v>0</v>
      </c>
      <c r="V251">
        <v>0</v>
      </c>
      <c r="X251">
        <v>0</v>
      </c>
      <c r="Y251" t="s">
        <v>67</v>
      </c>
      <c r="Z251" t="s">
        <v>12981</v>
      </c>
      <c r="AA251" t="s">
        <v>82</v>
      </c>
      <c r="AB251" t="s">
        <v>297</v>
      </c>
      <c r="AC251">
        <v>0</v>
      </c>
      <c r="AD251" t="s">
        <v>142</v>
      </c>
      <c r="AE251" t="s">
        <v>144</v>
      </c>
      <c r="AF251" t="s">
        <v>145</v>
      </c>
      <c r="AG251">
        <v>110</v>
      </c>
      <c r="AI251">
        <v>2560</v>
      </c>
      <c r="AK251" t="s">
        <v>146</v>
      </c>
      <c r="AL251" t="s">
        <v>147</v>
      </c>
      <c r="AM251" t="s">
        <v>148</v>
      </c>
    </row>
    <row r="252" spans="1:39" x14ac:dyDescent="0.25">
      <c r="A252" s="2">
        <v>42251</v>
      </c>
      <c r="B252" t="s">
        <v>19953</v>
      </c>
      <c r="C252" t="s">
        <v>19633</v>
      </c>
      <c r="D252" s="2">
        <v>42287</v>
      </c>
      <c r="E252" s="2">
        <v>42287</v>
      </c>
      <c r="F252" t="s">
        <v>2485</v>
      </c>
      <c r="G252">
        <v>34</v>
      </c>
      <c r="H252">
        <v>0</v>
      </c>
      <c r="I252">
        <v>0</v>
      </c>
      <c r="J252" t="s">
        <v>19954</v>
      </c>
      <c r="K252" t="s">
        <v>19955</v>
      </c>
      <c r="L252" t="s">
        <v>64</v>
      </c>
      <c r="M252" t="s">
        <v>142</v>
      </c>
      <c r="N252" t="s">
        <v>143</v>
      </c>
      <c r="Q252">
        <v>0</v>
      </c>
      <c r="R252">
        <v>0</v>
      </c>
      <c r="S252">
        <v>0</v>
      </c>
      <c r="T252">
        <v>0</v>
      </c>
      <c r="U252">
        <v>476</v>
      </c>
      <c r="V252">
        <v>285.75</v>
      </c>
      <c r="X252">
        <v>0</v>
      </c>
      <c r="Y252" t="s">
        <v>67</v>
      </c>
      <c r="Z252" t="s">
        <v>19465</v>
      </c>
      <c r="AA252" t="s">
        <v>95</v>
      </c>
      <c r="AB252" t="s">
        <v>96</v>
      </c>
      <c r="AC252">
        <v>286</v>
      </c>
      <c r="AD252" t="s">
        <v>142</v>
      </c>
      <c r="AE252" t="s">
        <v>144</v>
      </c>
      <c r="AF252" t="s">
        <v>145</v>
      </c>
      <c r="AG252">
        <v>110</v>
      </c>
      <c r="AI252">
        <v>2560</v>
      </c>
      <c r="AK252" t="s">
        <v>146</v>
      </c>
      <c r="AL252" t="s">
        <v>147</v>
      </c>
      <c r="AM252" t="s">
        <v>148</v>
      </c>
    </row>
    <row r="253" spans="1:39" x14ac:dyDescent="0.25">
      <c r="A253" s="2">
        <v>42251</v>
      </c>
      <c r="B253" t="s">
        <v>19956</v>
      </c>
      <c r="C253" t="s">
        <v>19957</v>
      </c>
      <c r="D253" s="2">
        <v>42284</v>
      </c>
      <c r="E253" s="2">
        <v>42284</v>
      </c>
      <c r="F253" t="s">
        <v>19958</v>
      </c>
      <c r="G253">
        <v>7</v>
      </c>
      <c r="H253">
        <v>1</v>
      </c>
      <c r="I253">
        <v>0</v>
      </c>
      <c r="J253" t="s">
        <v>19959</v>
      </c>
      <c r="K253" t="s">
        <v>19464</v>
      </c>
      <c r="L253" t="s">
        <v>64</v>
      </c>
      <c r="M253" t="s">
        <v>2781</v>
      </c>
      <c r="N253" t="s">
        <v>2782</v>
      </c>
      <c r="Q253">
        <v>0</v>
      </c>
      <c r="R253">
        <v>0</v>
      </c>
      <c r="S253">
        <v>0</v>
      </c>
      <c r="T253">
        <v>0</v>
      </c>
      <c r="U253">
        <v>0</v>
      </c>
      <c r="V253">
        <v>0</v>
      </c>
      <c r="X253">
        <v>0</v>
      </c>
      <c r="Y253" t="s">
        <v>67</v>
      </c>
      <c r="Z253" t="s">
        <v>68</v>
      </c>
      <c r="AA253" t="s">
        <v>2078</v>
      </c>
      <c r="AB253" t="s">
        <v>392</v>
      </c>
      <c r="AC253">
        <v>0</v>
      </c>
      <c r="AD253" t="s">
        <v>2781</v>
      </c>
      <c r="AE253" t="s">
        <v>2783</v>
      </c>
      <c r="AF253" t="s">
        <v>2784</v>
      </c>
      <c r="AG253">
        <v>77</v>
      </c>
      <c r="AI253">
        <v>2640</v>
      </c>
      <c r="AK253" t="s">
        <v>748</v>
      </c>
      <c r="AL253" t="s">
        <v>2785</v>
      </c>
      <c r="AM253" t="s">
        <v>2786</v>
      </c>
    </row>
    <row r="254" spans="1:39" x14ac:dyDescent="0.25">
      <c r="A254" s="2">
        <v>42250</v>
      </c>
      <c r="B254" t="s">
        <v>19960</v>
      </c>
      <c r="C254" t="s">
        <v>2255</v>
      </c>
      <c r="D254" s="2">
        <v>42299</v>
      </c>
      <c r="E254" s="2">
        <v>42299</v>
      </c>
      <c r="F254" t="s">
        <v>12932</v>
      </c>
      <c r="G254">
        <v>22</v>
      </c>
      <c r="H254">
        <v>3</v>
      </c>
      <c r="I254">
        <v>1</v>
      </c>
      <c r="J254" t="s">
        <v>19961</v>
      </c>
      <c r="K254" t="s">
        <v>19464</v>
      </c>
      <c r="L254" t="s">
        <v>64</v>
      </c>
      <c r="M254" t="s">
        <v>113</v>
      </c>
      <c r="N254" t="s">
        <v>114</v>
      </c>
      <c r="Q254">
        <v>0</v>
      </c>
      <c r="R254">
        <v>300</v>
      </c>
      <c r="S254">
        <v>300</v>
      </c>
      <c r="T254">
        <v>0</v>
      </c>
      <c r="U254">
        <v>494</v>
      </c>
      <c r="V254">
        <v>0</v>
      </c>
      <c r="X254">
        <v>0</v>
      </c>
      <c r="Y254" t="s">
        <v>67</v>
      </c>
      <c r="Z254" t="s">
        <v>12981</v>
      </c>
      <c r="AA254" t="s">
        <v>69</v>
      </c>
      <c r="AB254" t="s">
        <v>258</v>
      </c>
      <c r="AC254">
        <v>61</v>
      </c>
      <c r="AD254" t="s">
        <v>113</v>
      </c>
      <c r="AE254" t="s">
        <v>115</v>
      </c>
      <c r="AF254" t="s">
        <v>116</v>
      </c>
      <c r="AG254">
        <v>136</v>
      </c>
      <c r="AH254">
        <v>8</v>
      </c>
      <c r="AI254">
        <v>9900</v>
      </c>
      <c r="AK254" t="s">
        <v>117</v>
      </c>
      <c r="AL254" t="s">
        <v>118</v>
      </c>
      <c r="AM254" t="s">
        <v>119</v>
      </c>
    </row>
    <row r="255" spans="1:39" x14ac:dyDescent="0.25">
      <c r="A255" s="2">
        <v>42250</v>
      </c>
      <c r="B255" t="s">
        <v>19962</v>
      </c>
      <c r="C255" t="s">
        <v>19963</v>
      </c>
      <c r="D255" s="2">
        <v>42250</v>
      </c>
      <c r="E255" s="2">
        <v>42551</v>
      </c>
      <c r="F255" t="s">
        <v>19964</v>
      </c>
      <c r="G255">
        <v>1</v>
      </c>
      <c r="H255">
        <v>0</v>
      </c>
      <c r="I255">
        <v>0</v>
      </c>
      <c r="K255" t="s">
        <v>19715</v>
      </c>
      <c r="L255" t="s">
        <v>64</v>
      </c>
      <c r="M255" t="s">
        <v>4285</v>
      </c>
      <c r="N255" t="s">
        <v>4286</v>
      </c>
      <c r="O255" t="s">
        <v>66</v>
      </c>
      <c r="Q255">
        <v>0</v>
      </c>
      <c r="R255">
        <v>0</v>
      </c>
      <c r="S255">
        <v>0</v>
      </c>
      <c r="T255">
        <v>0</v>
      </c>
      <c r="U255">
        <v>0</v>
      </c>
      <c r="V255">
        <v>0</v>
      </c>
      <c r="X255">
        <v>0</v>
      </c>
      <c r="Y255" t="s">
        <v>67</v>
      </c>
      <c r="Z255" t="s">
        <v>154</v>
      </c>
      <c r="AA255" t="s">
        <v>500</v>
      </c>
      <c r="AC255">
        <v>0</v>
      </c>
      <c r="AD255" t="s">
        <v>4285</v>
      </c>
      <c r="AE255" t="s">
        <v>4289</v>
      </c>
      <c r="AF255" t="s">
        <v>4290</v>
      </c>
      <c r="AG255">
        <v>43</v>
      </c>
      <c r="AI255">
        <v>8900</v>
      </c>
      <c r="AJ255">
        <v>8970</v>
      </c>
      <c r="AK255" t="s">
        <v>310</v>
      </c>
      <c r="AL255" t="s">
        <v>4291</v>
      </c>
      <c r="AM255" t="s">
        <v>4292</v>
      </c>
    </row>
    <row r="256" spans="1:39" x14ac:dyDescent="0.25">
      <c r="A256" s="2">
        <v>42250</v>
      </c>
      <c r="B256" t="s">
        <v>19965</v>
      </c>
      <c r="C256" t="s">
        <v>19966</v>
      </c>
      <c r="D256" s="2">
        <v>42273</v>
      </c>
      <c r="E256" s="2">
        <v>42273</v>
      </c>
      <c r="F256" t="s">
        <v>19967</v>
      </c>
      <c r="G256">
        <v>10</v>
      </c>
      <c r="H256">
        <v>0</v>
      </c>
      <c r="I256">
        <v>0</v>
      </c>
      <c r="K256" t="s">
        <v>19715</v>
      </c>
      <c r="L256" t="s">
        <v>64</v>
      </c>
      <c r="M256" t="s">
        <v>943</v>
      </c>
      <c r="N256" t="s">
        <v>189</v>
      </c>
      <c r="O256" t="s">
        <v>66</v>
      </c>
      <c r="Q256">
        <v>64</v>
      </c>
      <c r="R256">
        <v>0</v>
      </c>
      <c r="S256">
        <v>64</v>
      </c>
      <c r="T256">
        <v>0</v>
      </c>
      <c r="U256">
        <v>0</v>
      </c>
      <c r="V256">
        <v>0</v>
      </c>
      <c r="X256">
        <v>0</v>
      </c>
      <c r="Y256" t="s">
        <v>67</v>
      </c>
      <c r="Z256" t="s">
        <v>12981</v>
      </c>
      <c r="AA256" t="s">
        <v>2906</v>
      </c>
      <c r="AC256">
        <v>0</v>
      </c>
      <c r="AD256" t="s">
        <v>943</v>
      </c>
      <c r="AE256" t="s">
        <v>945</v>
      </c>
      <c r="AF256" t="s">
        <v>946</v>
      </c>
      <c r="AG256">
        <v>12</v>
      </c>
      <c r="AI256">
        <v>3800</v>
      </c>
      <c r="AJ256">
        <v>3800</v>
      </c>
      <c r="AK256" t="s">
        <v>947</v>
      </c>
      <c r="AL256" t="s">
        <v>948</v>
      </c>
      <c r="AM256" t="s">
        <v>949</v>
      </c>
    </row>
    <row r="257" spans="1:39" x14ac:dyDescent="0.25">
      <c r="A257" s="2">
        <v>42249</v>
      </c>
      <c r="B257" t="s">
        <v>19968</v>
      </c>
      <c r="C257" t="s">
        <v>19969</v>
      </c>
      <c r="D257" s="2">
        <v>42316</v>
      </c>
      <c r="E257" s="2">
        <v>42316</v>
      </c>
      <c r="F257" t="s">
        <v>19463</v>
      </c>
      <c r="G257">
        <v>2</v>
      </c>
      <c r="H257">
        <v>0</v>
      </c>
      <c r="I257">
        <v>0</v>
      </c>
      <c r="K257" t="s">
        <v>19464</v>
      </c>
      <c r="L257" t="s">
        <v>64</v>
      </c>
      <c r="M257" t="s">
        <v>142</v>
      </c>
      <c r="N257" t="s">
        <v>143</v>
      </c>
      <c r="Q257">
        <v>0</v>
      </c>
      <c r="R257">
        <v>0</v>
      </c>
      <c r="S257">
        <v>0</v>
      </c>
      <c r="T257">
        <v>0</v>
      </c>
      <c r="U257">
        <v>0</v>
      </c>
      <c r="V257">
        <v>16.8</v>
      </c>
      <c r="W257" s="2">
        <v>42257</v>
      </c>
      <c r="X257">
        <v>0</v>
      </c>
      <c r="Y257" t="s">
        <v>67</v>
      </c>
      <c r="Z257" t="s">
        <v>68</v>
      </c>
      <c r="AA257" t="s">
        <v>82</v>
      </c>
      <c r="AB257" t="s">
        <v>297</v>
      </c>
      <c r="AC257">
        <v>0</v>
      </c>
      <c r="AD257" t="s">
        <v>142</v>
      </c>
      <c r="AE257" t="s">
        <v>144</v>
      </c>
      <c r="AF257" t="s">
        <v>145</v>
      </c>
      <c r="AG257">
        <v>110</v>
      </c>
      <c r="AI257">
        <v>2560</v>
      </c>
      <c r="AK257" t="s">
        <v>146</v>
      </c>
      <c r="AL257" t="s">
        <v>147</v>
      </c>
      <c r="AM257" t="s">
        <v>148</v>
      </c>
    </row>
    <row r="258" spans="1:39" x14ac:dyDescent="0.25">
      <c r="A258" s="2">
        <v>42249</v>
      </c>
      <c r="B258" t="s">
        <v>19970</v>
      </c>
      <c r="C258" t="s">
        <v>19971</v>
      </c>
      <c r="D258" s="2">
        <v>42268</v>
      </c>
      <c r="E258" s="2">
        <v>42551</v>
      </c>
      <c r="F258" t="s">
        <v>19972</v>
      </c>
      <c r="G258">
        <v>2</v>
      </c>
      <c r="H258">
        <v>0</v>
      </c>
      <c r="I258">
        <v>0</v>
      </c>
      <c r="K258" t="s">
        <v>19715</v>
      </c>
      <c r="L258" t="s">
        <v>64</v>
      </c>
      <c r="M258" t="s">
        <v>188</v>
      </c>
      <c r="N258" t="s">
        <v>189</v>
      </c>
      <c r="O258" t="s">
        <v>66</v>
      </c>
      <c r="Q258">
        <v>0</v>
      </c>
      <c r="R258">
        <v>0</v>
      </c>
      <c r="S258">
        <v>0</v>
      </c>
      <c r="T258">
        <v>0</v>
      </c>
      <c r="U258">
        <v>0</v>
      </c>
      <c r="V258">
        <v>0</v>
      </c>
      <c r="X258">
        <v>0</v>
      </c>
      <c r="Y258" t="s">
        <v>67</v>
      </c>
      <c r="Z258" t="s">
        <v>154</v>
      </c>
      <c r="AA258" t="s">
        <v>500</v>
      </c>
      <c r="AC258">
        <v>0</v>
      </c>
      <c r="AD258" t="s">
        <v>188</v>
      </c>
      <c r="AE258" t="s">
        <v>190</v>
      </c>
      <c r="AF258" t="s">
        <v>191</v>
      </c>
      <c r="AG258">
        <v>1</v>
      </c>
      <c r="AI258">
        <v>3500</v>
      </c>
      <c r="AJ258">
        <v>3500</v>
      </c>
      <c r="AK258" t="s">
        <v>167</v>
      </c>
      <c r="AL258" t="s">
        <v>192</v>
      </c>
      <c r="AM258" t="s">
        <v>193</v>
      </c>
    </row>
    <row r="259" spans="1:39" x14ac:dyDescent="0.25">
      <c r="A259" s="2">
        <v>42249</v>
      </c>
      <c r="B259" t="s">
        <v>19973</v>
      </c>
      <c r="C259" t="s">
        <v>19974</v>
      </c>
      <c r="D259" s="2">
        <v>42268</v>
      </c>
      <c r="E259" s="2">
        <v>42551</v>
      </c>
      <c r="F259" t="s">
        <v>19975</v>
      </c>
      <c r="G259">
        <v>1</v>
      </c>
      <c r="H259">
        <v>0</v>
      </c>
      <c r="I259">
        <v>0</v>
      </c>
      <c r="K259" t="s">
        <v>19976</v>
      </c>
      <c r="L259" t="s">
        <v>64</v>
      </c>
      <c r="M259" t="s">
        <v>188</v>
      </c>
      <c r="N259" t="s">
        <v>189</v>
      </c>
      <c r="O259" t="s">
        <v>66</v>
      </c>
      <c r="Q259">
        <v>384</v>
      </c>
      <c r="R259">
        <v>0</v>
      </c>
      <c r="S259">
        <v>384</v>
      </c>
      <c r="T259">
        <v>0</v>
      </c>
      <c r="U259">
        <v>0</v>
      </c>
      <c r="V259">
        <v>68</v>
      </c>
      <c r="W259" s="2">
        <v>42278</v>
      </c>
      <c r="X259">
        <v>0</v>
      </c>
      <c r="Y259" t="s">
        <v>67</v>
      </c>
      <c r="Z259" t="s">
        <v>13404</v>
      </c>
      <c r="AA259" t="s">
        <v>500</v>
      </c>
      <c r="AC259">
        <v>0</v>
      </c>
      <c r="AD259" t="s">
        <v>188</v>
      </c>
      <c r="AE259" t="s">
        <v>190</v>
      </c>
      <c r="AF259" t="s">
        <v>191</v>
      </c>
      <c r="AG259">
        <v>1</v>
      </c>
      <c r="AI259">
        <v>3500</v>
      </c>
      <c r="AJ259">
        <v>3500</v>
      </c>
      <c r="AK259" t="s">
        <v>167</v>
      </c>
      <c r="AL259" t="s">
        <v>192</v>
      </c>
      <c r="AM259" t="s">
        <v>193</v>
      </c>
    </row>
    <row r="260" spans="1:39" x14ac:dyDescent="0.25">
      <c r="A260" s="2">
        <v>42249</v>
      </c>
      <c r="B260" t="s">
        <v>19977</v>
      </c>
      <c r="C260" t="s">
        <v>19978</v>
      </c>
      <c r="D260" s="2">
        <v>42249</v>
      </c>
      <c r="E260" s="2">
        <v>42551</v>
      </c>
      <c r="F260" t="s">
        <v>3894</v>
      </c>
      <c r="G260">
        <v>1</v>
      </c>
      <c r="H260">
        <v>0</v>
      </c>
      <c r="I260">
        <v>0</v>
      </c>
      <c r="K260" t="s">
        <v>19464</v>
      </c>
      <c r="L260" t="s">
        <v>64</v>
      </c>
      <c r="M260" t="s">
        <v>188</v>
      </c>
      <c r="N260" t="s">
        <v>189</v>
      </c>
      <c r="O260" t="s">
        <v>12886</v>
      </c>
      <c r="P260" t="s">
        <v>19979</v>
      </c>
      <c r="Q260">
        <v>57.6</v>
      </c>
      <c r="R260">
        <v>0</v>
      </c>
      <c r="S260">
        <v>57.6</v>
      </c>
      <c r="T260">
        <v>0</v>
      </c>
      <c r="U260">
        <v>0</v>
      </c>
      <c r="V260">
        <v>57.6</v>
      </c>
      <c r="W260" s="2">
        <v>42257</v>
      </c>
      <c r="X260">
        <v>0</v>
      </c>
      <c r="Y260" t="s">
        <v>67</v>
      </c>
      <c r="Z260" t="s">
        <v>68</v>
      </c>
      <c r="AA260" t="s">
        <v>1674</v>
      </c>
      <c r="AC260">
        <v>0</v>
      </c>
      <c r="AD260" t="s">
        <v>188</v>
      </c>
      <c r="AE260" t="s">
        <v>190</v>
      </c>
      <c r="AF260" t="s">
        <v>191</v>
      </c>
      <c r="AG260">
        <v>1</v>
      </c>
      <c r="AI260">
        <v>3500</v>
      </c>
      <c r="AJ260">
        <v>3500</v>
      </c>
      <c r="AK260" t="s">
        <v>167</v>
      </c>
      <c r="AL260" t="s">
        <v>192</v>
      </c>
      <c r="AM260" t="s">
        <v>193</v>
      </c>
    </row>
    <row r="261" spans="1:39" x14ac:dyDescent="0.25">
      <c r="A261" s="2">
        <v>42249</v>
      </c>
      <c r="B261" t="s">
        <v>19980</v>
      </c>
      <c r="C261" t="s">
        <v>19659</v>
      </c>
      <c r="D261" s="2">
        <v>42301</v>
      </c>
      <c r="E261" s="2">
        <v>42301</v>
      </c>
      <c r="F261" t="s">
        <v>646</v>
      </c>
      <c r="G261">
        <v>0</v>
      </c>
      <c r="H261">
        <v>0</v>
      </c>
      <c r="I261">
        <v>0</v>
      </c>
      <c r="K261" t="s">
        <v>19464</v>
      </c>
      <c r="L261" t="s">
        <v>64</v>
      </c>
      <c r="M261" t="s">
        <v>856</v>
      </c>
      <c r="N261" t="s">
        <v>857</v>
      </c>
      <c r="Q261">
        <v>0</v>
      </c>
      <c r="R261">
        <v>0</v>
      </c>
      <c r="S261">
        <v>0</v>
      </c>
      <c r="T261">
        <v>0</v>
      </c>
      <c r="U261">
        <v>0</v>
      </c>
      <c r="V261">
        <v>0</v>
      </c>
      <c r="X261">
        <v>0</v>
      </c>
      <c r="Y261" t="s">
        <v>67</v>
      </c>
      <c r="Z261" t="s">
        <v>12981</v>
      </c>
      <c r="AA261" t="s">
        <v>82</v>
      </c>
      <c r="AB261" t="s">
        <v>297</v>
      </c>
      <c r="AC261">
        <v>0</v>
      </c>
      <c r="AD261" t="s">
        <v>856</v>
      </c>
      <c r="AE261" t="s">
        <v>858</v>
      </c>
      <c r="AF261" t="s">
        <v>859</v>
      </c>
      <c r="AG261">
        <v>10</v>
      </c>
      <c r="AI261">
        <v>3970</v>
      </c>
      <c r="AK261" t="s">
        <v>633</v>
      </c>
      <c r="AL261" t="s">
        <v>860</v>
      </c>
      <c r="AM261" t="s">
        <v>861</v>
      </c>
    </row>
    <row r="262" spans="1:39" x14ac:dyDescent="0.25">
      <c r="A262" s="2">
        <v>42249</v>
      </c>
      <c r="B262" t="s">
        <v>19981</v>
      </c>
      <c r="C262" t="s">
        <v>19982</v>
      </c>
      <c r="D262" s="2">
        <v>42249</v>
      </c>
      <c r="E262" s="2">
        <v>42551</v>
      </c>
      <c r="F262" t="s">
        <v>19983</v>
      </c>
      <c r="G262">
        <v>1</v>
      </c>
      <c r="H262">
        <v>0</v>
      </c>
      <c r="I262">
        <v>0</v>
      </c>
      <c r="K262" t="s">
        <v>19464</v>
      </c>
      <c r="L262" t="s">
        <v>64</v>
      </c>
      <c r="M262" t="s">
        <v>188</v>
      </c>
      <c r="N262" t="s">
        <v>189</v>
      </c>
      <c r="O262" t="s">
        <v>189</v>
      </c>
      <c r="P262" t="s">
        <v>19984</v>
      </c>
      <c r="Q262">
        <v>128</v>
      </c>
      <c r="R262">
        <v>0</v>
      </c>
      <c r="S262">
        <v>128</v>
      </c>
      <c r="T262">
        <v>0</v>
      </c>
      <c r="U262">
        <v>0</v>
      </c>
      <c r="V262">
        <v>128</v>
      </c>
      <c r="W262" s="2">
        <v>42264</v>
      </c>
      <c r="X262">
        <v>0</v>
      </c>
      <c r="Y262" t="s">
        <v>67</v>
      </c>
      <c r="Z262" t="s">
        <v>68</v>
      </c>
      <c r="AA262" t="s">
        <v>500</v>
      </c>
      <c r="AC262">
        <v>0</v>
      </c>
      <c r="AD262" t="s">
        <v>188</v>
      </c>
      <c r="AE262" t="s">
        <v>190</v>
      </c>
      <c r="AF262" t="s">
        <v>191</v>
      </c>
      <c r="AG262">
        <v>1</v>
      </c>
      <c r="AI262">
        <v>3500</v>
      </c>
      <c r="AJ262">
        <v>3500</v>
      </c>
      <c r="AK262" t="s">
        <v>167</v>
      </c>
      <c r="AL262" t="s">
        <v>192</v>
      </c>
      <c r="AM262" t="s">
        <v>193</v>
      </c>
    </row>
    <row r="263" spans="1:39" x14ac:dyDescent="0.25">
      <c r="A263" s="2">
        <v>42249</v>
      </c>
      <c r="B263" t="s">
        <v>19985</v>
      </c>
      <c r="C263" t="s">
        <v>19986</v>
      </c>
      <c r="D263" s="2">
        <v>42249</v>
      </c>
      <c r="E263" s="2">
        <v>42551</v>
      </c>
      <c r="F263" t="s">
        <v>19987</v>
      </c>
      <c r="G263">
        <v>2</v>
      </c>
      <c r="H263">
        <v>0</v>
      </c>
      <c r="I263">
        <v>0</v>
      </c>
      <c r="K263" t="s">
        <v>19464</v>
      </c>
      <c r="L263" t="s">
        <v>64</v>
      </c>
      <c r="M263" t="s">
        <v>188</v>
      </c>
      <c r="N263" t="s">
        <v>189</v>
      </c>
      <c r="O263" t="s">
        <v>66</v>
      </c>
      <c r="Q263">
        <v>97.6</v>
      </c>
      <c r="R263">
        <v>0</v>
      </c>
      <c r="S263">
        <v>97.6</v>
      </c>
      <c r="T263">
        <v>0</v>
      </c>
      <c r="U263">
        <v>0</v>
      </c>
      <c r="V263">
        <v>97.6</v>
      </c>
      <c r="W263" s="2">
        <v>42257</v>
      </c>
      <c r="X263">
        <v>0</v>
      </c>
      <c r="Y263" t="s">
        <v>67</v>
      </c>
      <c r="Z263" t="s">
        <v>68</v>
      </c>
      <c r="AA263" t="s">
        <v>1674</v>
      </c>
      <c r="AC263">
        <v>0</v>
      </c>
      <c r="AD263" t="s">
        <v>188</v>
      </c>
      <c r="AE263" t="s">
        <v>190</v>
      </c>
      <c r="AF263" t="s">
        <v>191</v>
      </c>
      <c r="AG263">
        <v>1</v>
      </c>
      <c r="AI263">
        <v>3500</v>
      </c>
      <c r="AJ263">
        <v>3500</v>
      </c>
      <c r="AK263" t="s">
        <v>167</v>
      </c>
      <c r="AL263" t="s">
        <v>192</v>
      </c>
      <c r="AM263" t="s">
        <v>193</v>
      </c>
    </row>
    <row r="264" spans="1:39" x14ac:dyDescent="0.25">
      <c r="A264" s="2">
        <v>42249</v>
      </c>
      <c r="B264" t="s">
        <v>19988</v>
      </c>
      <c r="C264" t="s">
        <v>19989</v>
      </c>
      <c r="D264" s="2">
        <v>42249</v>
      </c>
      <c r="E264" s="2">
        <v>42551</v>
      </c>
      <c r="F264" t="s">
        <v>19990</v>
      </c>
      <c r="G264">
        <v>2</v>
      </c>
      <c r="H264">
        <v>0</v>
      </c>
      <c r="I264">
        <v>0</v>
      </c>
      <c r="K264" t="s">
        <v>19464</v>
      </c>
      <c r="L264" t="s">
        <v>64</v>
      </c>
      <c r="M264" t="s">
        <v>188</v>
      </c>
      <c r="N264" t="s">
        <v>189</v>
      </c>
      <c r="O264" t="s">
        <v>12886</v>
      </c>
      <c r="P264" t="s">
        <v>19991</v>
      </c>
      <c r="Q264">
        <v>160</v>
      </c>
      <c r="R264">
        <v>0</v>
      </c>
      <c r="S264">
        <v>160</v>
      </c>
      <c r="T264">
        <v>0</v>
      </c>
      <c r="U264">
        <v>0</v>
      </c>
      <c r="V264">
        <v>160</v>
      </c>
      <c r="W264" s="2">
        <v>42257</v>
      </c>
      <c r="X264">
        <v>0</v>
      </c>
      <c r="Y264" t="s">
        <v>67</v>
      </c>
      <c r="Z264" t="s">
        <v>68</v>
      </c>
      <c r="AA264" t="s">
        <v>500</v>
      </c>
      <c r="AC264">
        <v>0</v>
      </c>
      <c r="AD264" t="s">
        <v>188</v>
      </c>
      <c r="AE264" t="s">
        <v>190</v>
      </c>
      <c r="AF264" t="s">
        <v>191</v>
      </c>
      <c r="AG264">
        <v>1</v>
      </c>
      <c r="AI264">
        <v>3500</v>
      </c>
      <c r="AJ264">
        <v>3500</v>
      </c>
      <c r="AK264" t="s">
        <v>167</v>
      </c>
      <c r="AL264" t="s">
        <v>192</v>
      </c>
      <c r="AM264" t="s">
        <v>193</v>
      </c>
    </row>
    <row r="265" spans="1:39" x14ac:dyDescent="0.25">
      <c r="A265" s="2">
        <v>42249</v>
      </c>
      <c r="B265" t="s">
        <v>19992</v>
      </c>
      <c r="C265" t="s">
        <v>19993</v>
      </c>
      <c r="D265" s="2">
        <v>42249</v>
      </c>
      <c r="E265" s="2">
        <v>42249</v>
      </c>
      <c r="F265" t="s">
        <v>19994</v>
      </c>
      <c r="G265">
        <v>2</v>
      </c>
      <c r="H265">
        <v>0</v>
      </c>
      <c r="I265">
        <v>0</v>
      </c>
      <c r="K265" t="s">
        <v>19464</v>
      </c>
      <c r="L265" t="s">
        <v>64</v>
      </c>
      <c r="M265" t="s">
        <v>188</v>
      </c>
      <c r="N265" t="s">
        <v>189</v>
      </c>
      <c r="O265" t="s">
        <v>66</v>
      </c>
      <c r="Q265">
        <v>36</v>
      </c>
      <c r="R265">
        <v>0</v>
      </c>
      <c r="S265">
        <v>36</v>
      </c>
      <c r="T265">
        <v>0</v>
      </c>
      <c r="U265">
        <v>0</v>
      </c>
      <c r="V265">
        <v>0</v>
      </c>
      <c r="X265">
        <v>0</v>
      </c>
      <c r="Y265" t="s">
        <v>67</v>
      </c>
      <c r="Z265" t="s">
        <v>12981</v>
      </c>
      <c r="AA265" t="s">
        <v>1524</v>
      </c>
      <c r="AC265">
        <v>0</v>
      </c>
      <c r="AD265" t="s">
        <v>188</v>
      </c>
      <c r="AE265" t="s">
        <v>190</v>
      </c>
      <c r="AF265" t="s">
        <v>191</v>
      </c>
      <c r="AG265">
        <v>1</v>
      </c>
      <c r="AI265">
        <v>3500</v>
      </c>
      <c r="AJ265">
        <v>3500</v>
      </c>
      <c r="AK265" t="s">
        <v>167</v>
      </c>
      <c r="AL265" t="s">
        <v>192</v>
      </c>
      <c r="AM265" t="s">
        <v>193</v>
      </c>
    </row>
    <row r="266" spans="1:39" x14ac:dyDescent="0.25">
      <c r="A266" s="2">
        <v>42249</v>
      </c>
      <c r="B266" t="s">
        <v>19995</v>
      </c>
      <c r="C266" t="s">
        <v>19996</v>
      </c>
      <c r="D266" s="2">
        <v>42249</v>
      </c>
      <c r="E266" s="2">
        <v>42552</v>
      </c>
      <c r="F266" t="s">
        <v>19997</v>
      </c>
      <c r="G266">
        <v>1</v>
      </c>
      <c r="H266">
        <v>0</v>
      </c>
      <c r="I266">
        <v>0</v>
      </c>
      <c r="K266" t="s">
        <v>19464</v>
      </c>
      <c r="L266" t="s">
        <v>64</v>
      </c>
      <c r="M266" t="s">
        <v>188</v>
      </c>
      <c r="N266" t="s">
        <v>189</v>
      </c>
      <c r="O266" t="s">
        <v>12886</v>
      </c>
      <c r="P266" t="s">
        <v>19991</v>
      </c>
      <c r="Q266">
        <v>57.6</v>
      </c>
      <c r="R266">
        <v>0</v>
      </c>
      <c r="S266">
        <v>57.6</v>
      </c>
      <c r="T266">
        <v>0</v>
      </c>
      <c r="U266">
        <v>0</v>
      </c>
      <c r="V266">
        <v>57.6</v>
      </c>
      <c r="W266" s="2">
        <v>42257</v>
      </c>
      <c r="X266">
        <v>0</v>
      </c>
      <c r="Y266" t="s">
        <v>67</v>
      </c>
      <c r="Z266" t="s">
        <v>68</v>
      </c>
      <c r="AA266" t="s">
        <v>1674</v>
      </c>
      <c r="AC266">
        <v>0</v>
      </c>
      <c r="AD266" t="s">
        <v>188</v>
      </c>
      <c r="AE266" t="s">
        <v>190</v>
      </c>
      <c r="AF266" t="s">
        <v>191</v>
      </c>
      <c r="AG266">
        <v>1</v>
      </c>
      <c r="AI266">
        <v>3500</v>
      </c>
      <c r="AJ266">
        <v>3500</v>
      </c>
      <c r="AK266" t="s">
        <v>167</v>
      </c>
      <c r="AL266" t="s">
        <v>192</v>
      </c>
      <c r="AM266" t="s">
        <v>193</v>
      </c>
    </row>
    <row r="267" spans="1:39" x14ac:dyDescent="0.25">
      <c r="A267" s="2">
        <v>42248</v>
      </c>
      <c r="B267" t="s">
        <v>19998</v>
      </c>
      <c r="C267" t="s">
        <v>19999</v>
      </c>
      <c r="D267" s="2">
        <v>42248</v>
      </c>
      <c r="E267" s="2">
        <v>42614</v>
      </c>
      <c r="F267" t="s">
        <v>20000</v>
      </c>
      <c r="G267">
        <v>2</v>
      </c>
      <c r="H267">
        <v>0</v>
      </c>
      <c r="I267">
        <v>0</v>
      </c>
      <c r="K267" t="s">
        <v>19464</v>
      </c>
      <c r="L267" t="s">
        <v>64</v>
      </c>
      <c r="M267" t="s">
        <v>2111</v>
      </c>
      <c r="N267" t="s">
        <v>2112</v>
      </c>
      <c r="O267" t="s">
        <v>66</v>
      </c>
      <c r="Q267">
        <v>739.2</v>
      </c>
      <c r="R267">
        <v>0</v>
      </c>
      <c r="S267">
        <v>739.2</v>
      </c>
      <c r="T267">
        <v>0</v>
      </c>
      <c r="U267">
        <v>0</v>
      </c>
      <c r="V267">
        <v>0</v>
      </c>
      <c r="X267">
        <v>0</v>
      </c>
      <c r="Y267" t="s">
        <v>67</v>
      </c>
      <c r="Z267" t="s">
        <v>12981</v>
      </c>
      <c r="AA267" t="s">
        <v>500</v>
      </c>
      <c r="AC267">
        <v>0</v>
      </c>
      <c r="AD267" t="s">
        <v>2111</v>
      </c>
      <c r="AE267" t="s">
        <v>2113</v>
      </c>
      <c r="AF267" t="s">
        <v>2114</v>
      </c>
      <c r="AG267">
        <v>19</v>
      </c>
      <c r="AI267">
        <v>3740</v>
      </c>
      <c r="AJ267">
        <v>3720</v>
      </c>
      <c r="AK267" t="s">
        <v>2115</v>
      </c>
      <c r="AL267" t="s">
        <v>2116</v>
      </c>
      <c r="AM267" t="s">
        <v>2117</v>
      </c>
    </row>
    <row r="268" spans="1:39" x14ac:dyDescent="0.25">
      <c r="A268" s="2">
        <v>42248</v>
      </c>
      <c r="B268" t="s">
        <v>20001</v>
      </c>
      <c r="C268" t="s">
        <v>20002</v>
      </c>
      <c r="D268" s="2">
        <v>42248</v>
      </c>
      <c r="E268" s="2">
        <v>42248</v>
      </c>
      <c r="F268" t="s">
        <v>20003</v>
      </c>
      <c r="G268">
        <v>2</v>
      </c>
      <c r="H268">
        <v>0</v>
      </c>
      <c r="I268">
        <v>0</v>
      </c>
      <c r="K268" t="s">
        <v>19464</v>
      </c>
      <c r="L268" t="s">
        <v>64</v>
      </c>
      <c r="M268" t="s">
        <v>142</v>
      </c>
      <c r="N268" t="s">
        <v>143</v>
      </c>
      <c r="O268" t="s">
        <v>66</v>
      </c>
      <c r="Q268">
        <v>158.4</v>
      </c>
      <c r="R268">
        <v>0</v>
      </c>
      <c r="S268">
        <v>158.4</v>
      </c>
      <c r="T268">
        <v>0</v>
      </c>
      <c r="U268">
        <v>0</v>
      </c>
      <c r="V268">
        <v>167.64</v>
      </c>
      <c r="W268" s="2">
        <v>42250</v>
      </c>
      <c r="X268">
        <v>0</v>
      </c>
      <c r="Y268" t="s">
        <v>67</v>
      </c>
      <c r="Z268" t="s">
        <v>68</v>
      </c>
      <c r="AA268" t="s">
        <v>492</v>
      </c>
      <c r="AC268">
        <v>0</v>
      </c>
      <c r="AD268" t="s">
        <v>142</v>
      </c>
      <c r="AE268" t="s">
        <v>144</v>
      </c>
      <c r="AF268" t="s">
        <v>145</v>
      </c>
      <c r="AG268">
        <v>110</v>
      </c>
      <c r="AI268">
        <v>2560</v>
      </c>
      <c r="AJ268">
        <v>2560</v>
      </c>
      <c r="AK268" t="s">
        <v>146</v>
      </c>
      <c r="AL268" t="s">
        <v>147</v>
      </c>
      <c r="AM268" t="s">
        <v>148</v>
      </c>
    </row>
    <row r="269" spans="1:39" x14ac:dyDescent="0.25">
      <c r="A269" s="2">
        <v>42248</v>
      </c>
      <c r="B269" t="s">
        <v>20004</v>
      </c>
      <c r="C269" t="s">
        <v>19918</v>
      </c>
      <c r="D269" s="2">
        <v>42322</v>
      </c>
      <c r="E269" s="2">
        <v>42322</v>
      </c>
      <c r="F269" t="s">
        <v>1627</v>
      </c>
      <c r="G269">
        <v>3</v>
      </c>
      <c r="H269">
        <v>0</v>
      </c>
      <c r="I269">
        <v>0</v>
      </c>
      <c r="J269" t="s">
        <v>20005</v>
      </c>
      <c r="K269" t="s">
        <v>19635</v>
      </c>
      <c r="L269" t="s">
        <v>64</v>
      </c>
      <c r="M269" t="s">
        <v>20006</v>
      </c>
      <c r="N269" t="s">
        <v>20007</v>
      </c>
      <c r="Q269">
        <v>0</v>
      </c>
      <c r="R269">
        <v>0</v>
      </c>
      <c r="S269">
        <v>0</v>
      </c>
      <c r="T269">
        <v>0</v>
      </c>
      <c r="U269">
        <v>47.7</v>
      </c>
      <c r="V269">
        <v>47.7</v>
      </c>
      <c r="X269">
        <v>0</v>
      </c>
      <c r="Y269" t="s">
        <v>67</v>
      </c>
      <c r="Z269" t="s">
        <v>68</v>
      </c>
      <c r="AA269" t="s">
        <v>82</v>
      </c>
      <c r="AB269" t="s">
        <v>297</v>
      </c>
      <c r="AC269">
        <v>47.7</v>
      </c>
      <c r="AD269" t="s">
        <v>20006</v>
      </c>
      <c r="AE269" t="s">
        <v>20008</v>
      </c>
      <c r="AF269" t="s">
        <v>20009</v>
      </c>
      <c r="AG269">
        <v>18</v>
      </c>
      <c r="AI269">
        <v>8680</v>
      </c>
      <c r="AK269" t="s">
        <v>12070</v>
      </c>
      <c r="AL269" t="s">
        <v>20010</v>
      </c>
      <c r="AM269" t="s">
        <v>20011</v>
      </c>
    </row>
    <row r="270" spans="1:39" x14ac:dyDescent="0.25">
      <c r="A270" s="2">
        <v>42248</v>
      </c>
      <c r="B270" t="s">
        <v>20012</v>
      </c>
      <c r="C270" t="s">
        <v>20013</v>
      </c>
      <c r="D270" s="2">
        <v>42248</v>
      </c>
      <c r="E270" s="2">
        <v>42551</v>
      </c>
      <c r="F270" t="s">
        <v>20014</v>
      </c>
      <c r="G270">
        <v>1</v>
      </c>
      <c r="H270">
        <v>0</v>
      </c>
      <c r="I270">
        <v>0</v>
      </c>
      <c r="K270" t="s">
        <v>19464</v>
      </c>
      <c r="L270" t="s">
        <v>64</v>
      </c>
      <c r="M270" t="s">
        <v>1574</v>
      </c>
      <c r="N270" t="s">
        <v>1575</v>
      </c>
      <c r="O270" t="s">
        <v>66</v>
      </c>
      <c r="Q270">
        <v>108</v>
      </c>
      <c r="R270">
        <v>0</v>
      </c>
      <c r="S270">
        <v>108</v>
      </c>
      <c r="T270">
        <v>0</v>
      </c>
      <c r="U270">
        <v>0</v>
      </c>
      <c r="V270">
        <v>108</v>
      </c>
      <c r="W270" s="2">
        <v>42264</v>
      </c>
      <c r="X270">
        <v>0</v>
      </c>
      <c r="Y270" t="s">
        <v>67</v>
      </c>
      <c r="Z270" t="s">
        <v>68</v>
      </c>
      <c r="AA270" t="s">
        <v>500</v>
      </c>
      <c r="AC270">
        <v>0</v>
      </c>
      <c r="AD270" t="s">
        <v>1574</v>
      </c>
      <c r="AE270" t="s">
        <v>1576</v>
      </c>
      <c r="AF270" t="s">
        <v>1577</v>
      </c>
      <c r="AG270">
        <v>18</v>
      </c>
      <c r="AI270">
        <v>3500</v>
      </c>
      <c r="AJ270">
        <v>3500</v>
      </c>
      <c r="AK270" t="s">
        <v>167</v>
      </c>
      <c r="AL270" t="s">
        <v>1578</v>
      </c>
      <c r="AM270" t="s">
        <v>1579</v>
      </c>
    </row>
    <row r="271" spans="1:39" x14ac:dyDescent="0.25">
      <c r="A271" s="2">
        <v>42248</v>
      </c>
      <c r="B271" t="s">
        <v>20015</v>
      </c>
      <c r="C271" t="s">
        <v>20016</v>
      </c>
      <c r="D271" s="2">
        <v>42248</v>
      </c>
      <c r="E271" s="2">
        <v>42551</v>
      </c>
      <c r="F271" t="s">
        <v>20014</v>
      </c>
      <c r="G271">
        <v>1</v>
      </c>
      <c r="H271">
        <v>0</v>
      </c>
      <c r="I271">
        <v>0</v>
      </c>
      <c r="K271" t="s">
        <v>19464</v>
      </c>
      <c r="L271" t="s">
        <v>64</v>
      </c>
      <c r="M271" t="s">
        <v>1574</v>
      </c>
      <c r="N271" t="s">
        <v>1575</v>
      </c>
      <c r="O271" t="s">
        <v>66</v>
      </c>
      <c r="Q271">
        <v>108</v>
      </c>
      <c r="R271">
        <v>0</v>
      </c>
      <c r="S271">
        <v>108</v>
      </c>
      <c r="T271">
        <v>0</v>
      </c>
      <c r="U271">
        <v>0</v>
      </c>
      <c r="V271">
        <v>108</v>
      </c>
      <c r="W271" s="2">
        <v>42264</v>
      </c>
      <c r="X271">
        <v>0</v>
      </c>
      <c r="Y271" t="s">
        <v>67</v>
      </c>
      <c r="Z271" t="s">
        <v>68</v>
      </c>
      <c r="AA271" t="s">
        <v>500</v>
      </c>
      <c r="AC271">
        <v>0</v>
      </c>
      <c r="AD271" t="s">
        <v>1574</v>
      </c>
      <c r="AE271" t="s">
        <v>1576</v>
      </c>
      <c r="AF271" t="s">
        <v>1577</v>
      </c>
      <c r="AG271">
        <v>18</v>
      </c>
      <c r="AI271">
        <v>3500</v>
      </c>
      <c r="AJ271">
        <v>3500</v>
      </c>
      <c r="AK271" t="s">
        <v>167</v>
      </c>
      <c r="AL271" t="s">
        <v>1578</v>
      </c>
      <c r="AM271" t="s">
        <v>1579</v>
      </c>
    </row>
    <row r="272" spans="1:39" x14ac:dyDescent="0.25">
      <c r="A272" s="2">
        <v>42248</v>
      </c>
      <c r="B272" t="s">
        <v>20017</v>
      </c>
      <c r="C272" t="s">
        <v>20018</v>
      </c>
      <c r="D272" s="2">
        <v>42248</v>
      </c>
      <c r="E272" s="2">
        <v>42551</v>
      </c>
      <c r="F272" t="s">
        <v>20019</v>
      </c>
      <c r="G272">
        <v>1</v>
      </c>
      <c r="H272">
        <v>0</v>
      </c>
      <c r="I272">
        <v>0</v>
      </c>
      <c r="K272" t="s">
        <v>19464</v>
      </c>
      <c r="L272" t="s">
        <v>64</v>
      </c>
      <c r="M272" t="s">
        <v>1574</v>
      </c>
      <c r="N272" t="s">
        <v>1575</v>
      </c>
      <c r="O272" t="s">
        <v>66</v>
      </c>
      <c r="Q272">
        <v>32</v>
      </c>
      <c r="R272">
        <v>0</v>
      </c>
      <c r="S272">
        <v>32</v>
      </c>
      <c r="T272">
        <v>0</v>
      </c>
      <c r="U272">
        <v>0</v>
      </c>
      <c r="V272">
        <v>32</v>
      </c>
      <c r="W272" s="2">
        <v>42264</v>
      </c>
      <c r="X272">
        <v>0</v>
      </c>
      <c r="Y272" t="s">
        <v>67</v>
      </c>
      <c r="Z272" t="s">
        <v>68</v>
      </c>
      <c r="AA272" t="s">
        <v>500</v>
      </c>
      <c r="AC272">
        <v>0</v>
      </c>
      <c r="AD272" t="s">
        <v>1574</v>
      </c>
      <c r="AE272" t="s">
        <v>1576</v>
      </c>
      <c r="AF272" t="s">
        <v>1577</v>
      </c>
      <c r="AG272">
        <v>18</v>
      </c>
      <c r="AI272">
        <v>3500</v>
      </c>
      <c r="AJ272">
        <v>3500</v>
      </c>
      <c r="AK272" t="s">
        <v>167</v>
      </c>
      <c r="AL272" t="s">
        <v>1578</v>
      </c>
      <c r="AM272" t="s">
        <v>1579</v>
      </c>
    </row>
    <row r="273" spans="1:39" x14ac:dyDescent="0.25">
      <c r="A273" s="2">
        <v>42247</v>
      </c>
      <c r="B273" t="s">
        <v>20020</v>
      </c>
      <c r="C273" t="s">
        <v>20021</v>
      </c>
      <c r="D273" s="2">
        <v>42248</v>
      </c>
      <c r="E273" s="2">
        <v>42551</v>
      </c>
      <c r="F273" t="s">
        <v>20022</v>
      </c>
      <c r="G273">
        <v>1</v>
      </c>
      <c r="H273">
        <v>0</v>
      </c>
      <c r="I273">
        <v>0</v>
      </c>
      <c r="K273" t="s">
        <v>19464</v>
      </c>
      <c r="L273" t="s">
        <v>64</v>
      </c>
      <c r="M273" t="s">
        <v>943</v>
      </c>
      <c r="N273" t="s">
        <v>189</v>
      </c>
      <c r="O273" t="s">
        <v>66</v>
      </c>
      <c r="P273" t="s">
        <v>19756</v>
      </c>
      <c r="Q273">
        <v>144</v>
      </c>
      <c r="R273">
        <v>0</v>
      </c>
      <c r="S273">
        <v>144</v>
      </c>
      <c r="T273">
        <v>0</v>
      </c>
      <c r="U273">
        <v>0</v>
      </c>
      <c r="V273">
        <v>144</v>
      </c>
      <c r="W273" s="2">
        <v>42250</v>
      </c>
      <c r="X273">
        <v>0</v>
      </c>
      <c r="Y273" t="s">
        <v>67</v>
      </c>
      <c r="Z273" t="s">
        <v>68</v>
      </c>
      <c r="AA273" t="s">
        <v>500</v>
      </c>
      <c r="AC273">
        <v>0</v>
      </c>
      <c r="AD273" t="s">
        <v>943</v>
      </c>
      <c r="AE273" t="s">
        <v>945</v>
      </c>
      <c r="AF273" t="s">
        <v>946</v>
      </c>
      <c r="AG273">
        <v>12</v>
      </c>
      <c r="AI273">
        <v>3800</v>
      </c>
      <c r="AJ273">
        <v>3800</v>
      </c>
      <c r="AK273" t="s">
        <v>947</v>
      </c>
      <c r="AL273" t="s">
        <v>948</v>
      </c>
      <c r="AM273" t="s">
        <v>949</v>
      </c>
    </row>
    <row r="274" spans="1:39" x14ac:dyDescent="0.25">
      <c r="A274" s="2">
        <v>42247</v>
      </c>
      <c r="B274" t="s">
        <v>20023</v>
      </c>
      <c r="C274" t="s">
        <v>20024</v>
      </c>
      <c r="D274" s="2">
        <v>42248</v>
      </c>
      <c r="E274" s="2">
        <v>42551</v>
      </c>
      <c r="F274" t="s">
        <v>20025</v>
      </c>
      <c r="G274">
        <v>1</v>
      </c>
      <c r="H274">
        <v>0</v>
      </c>
      <c r="I274">
        <v>0</v>
      </c>
      <c r="K274" t="s">
        <v>19464</v>
      </c>
      <c r="L274" t="s">
        <v>64</v>
      </c>
      <c r="M274" t="s">
        <v>943</v>
      </c>
      <c r="N274" t="s">
        <v>189</v>
      </c>
      <c r="O274" t="s">
        <v>66</v>
      </c>
      <c r="P274" t="s">
        <v>19756</v>
      </c>
      <c r="Q274">
        <v>96</v>
      </c>
      <c r="R274">
        <v>0</v>
      </c>
      <c r="S274">
        <v>96</v>
      </c>
      <c r="T274">
        <v>0</v>
      </c>
      <c r="U274">
        <v>0</v>
      </c>
      <c r="V274">
        <v>96</v>
      </c>
      <c r="W274" s="2">
        <v>42250</v>
      </c>
      <c r="X274">
        <v>0</v>
      </c>
      <c r="Y274" t="s">
        <v>67</v>
      </c>
      <c r="Z274" t="s">
        <v>68</v>
      </c>
      <c r="AA274" t="s">
        <v>1674</v>
      </c>
      <c r="AC274">
        <v>0</v>
      </c>
      <c r="AD274" t="s">
        <v>943</v>
      </c>
      <c r="AE274" t="s">
        <v>945</v>
      </c>
      <c r="AF274" t="s">
        <v>946</v>
      </c>
      <c r="AG274">
        <v>12</v>
      </c>
      <c r="AI274">
        <v>3800</v>
      </c>
      <c r="AJ274">
        <v>3800</v>
      </c>
      <c r="AK274" t="s">
        <v>947</v>
      </c>
      <c r="AL274" t="s">
        <v>948</v>
      </c>
      <c r="AM274" t="s">
        <v>949</v>
      </c>
    </row>
    <row r="275" spans="1:39" x14ac:dyDescent="0.25">
      <c r="A275" s="2">
        <v>42247</v>
      </c>
      <c r="B275" t="s">
        <v>20026</v>
      </c>
      <c r="C275" t="s">
        <v>20027</v>
      </c>
      <c r="D275" s="2">
        <v>42248</v>
      </c>
      <c r="E275" s="2">
        <v>42551</v>
      </c>
      <c r="F275" t="s">
        <v>2024</v>
      </c>
      <c r="G275">
        <v>1</v>
      </c>
      <c r="H275">
        <v>0</v>
      </c>
      <c r="I275">
        <v>0</v>
      </c>
      <c r="K275" t="s">
        <v>19464</v>
      </c>
      <c r="L275" t="s">
        <v>64</v>
      </c>
      <c r="M275" t="s">
        <v>943</v>
      </c>
      <c r="N275" t="s">
        <v>189</v>
      </c>
      <c r="O275" t="s">
        <v>66</v>
      </c>
      <c r="P275" t="s">
        <v>19756</v>
      </c>
      <c r="Q275">
        <v>56</v>
      </c>
      <c r="R275">
        <v>0</v>
      </c>
      <c r="S275">
        <v>56</v>
      </c>
      <c r="T275">
        <v>0</v>
      </c>
      <c r="U275">
        <v>0</v>
      </c>
      <c r="V275">
        <v>56</v>
      </c>
      <c r="W275" s="2">
        <v>42250</v>
      </c>
      <c r="X275">
        <v>0</v>
      </c>
      <c r="Y275" t="s">
        <v>67</v>
      </c>
      <c r="Z275" t="s">
        <v>68</v>
      </c>
      <c r="AA275" t="s">
        <v>9420</v>
      </c>
      <c r="AC275">
        <v>0</v>
      </c>
      <c r="AD275" t="s">
        <v>943</v>
      </c>
      <c r="AE275" t="s">
        <v>945</v>
      </c>
      <c r="AF275" t="s">
        <v>946</v>
      </c>
      <c r="AG275">
        <v>12</v>
      </c>
      <c r="AI275">
        <v>3800</v>
      </c>
      <c r="AJ275">
        <v>3800</v>
      </c>
      <c r="AK275" t="s">
        <v>947</v>
      </c>
      <c r="AL275" t="s">
        <v>948</v>
      </c>
      <c r="AM275" t="s">
        <v>949</v>
      </c>
    </row>
    <row r="276" spans="1:39" x14ac:dyDescent="0.25">
      <c r="A276" s="2">
        <v>42247</v>
      </c>
      <c r="B276" t="s">
        <v>20028</v>
      </c>
      <c r="C276" t="s">
        <v>20029</v>
      </c>
      <c r="D276" s="2">
        <v>42261</v>
      </c>
      <c r="E276" s="2">
        <v>42345</v>
      </c>
      <c r="F276" t="s">
        <v>20030</v>
      </c>
      <c r="G276">
        <v>1</v>
      </c>
      <c r="H276">
        <v>0</v>
      </c>
      <c r="I276">
        <v>0</v>
      </c>
      <c r="K276" t="s">
        <v>19464</v>
      </c>
      <c r="L276" t="s">
        <v>64</v>
      </c>
      <c r="M276" t="s">
        <v>113</v>
      </c>
      <c r="N276" t="s">
        <v>114</v>
      </c>
      <c r="O276" t="s">
        <v>66</v>
      </c>
      <c r="Q276">
        <v>72</v>
      </c>
      <c r="R276">
        <v>0</v>
      </c>
      <c r="S276">
        <v>72</v>
      </c>
      <c r="T276">
        <v>0</v>
      </c>
      <c r="U276">
        <v>0</v>
      </c>
      <c r="V276">
        <v>72</v>
      </c>
      <c r="W276" s="2">
        <v>42257</v>
      </c>
      <c r="X276">
        <v>0</v>
      </c>
      <c r="Y276" t="s">
        <v>67</v>
      </c>
      <c r="Z276" t="s">
        <v>68</v>
      </c>
      <c r="AA276" t="s">
        <v>815</v>
      </c>
      <c r="AC276">
        <v>0</v>
      </c>
      <c r="AD276" t="s">
        <v>113</v>
      </c>
      <c r="AE276" t="s">
        <v>115</v>
      </c>
      <c r="AF276" t="s">
        <v>116</v>
      </c>
      <c r="AG276">
        <v>136</v>
      </c>
      <c r="AH276">
        <v>8</v>
      </c>
      <c r="AI276">
        <v>9900</v>
      </c>
      <c r="AJ276">
        <v>9980</v>
      </c>
      <c r="AK276" t="s">
        <v>117</v>
      </c>
      <c r="AL276" t="s">
        <v>118</v>
      </c>
      <c r="AM276" t="s">
        <v>119</v>
      </c>
    </row>
    <row r="277" spans="1:39" x14ac:dyDescent="0.25">
      <c r="A277" s="2">
        <v>42244</v>
      </c>
      <c r="B277" t="s">
        <v>20031</v>
      </c>
      <c r="C277" t="s">
        <v>19555</v>
      </c>
      <c r="D277" s="2">
        <v>42294</v>
      </c>
      <c r="E277" s="2">
        <v>42294</v>
      </c>
      <c r="F277" t="s">
        <v>646</v>
      </c>
      <c r="G277">
        <v>2</v>
      </c>
      <c r="H277">
        <v>0</v>
      </c>
      <c r="I277">
        <v>0</v>
      </c>
      <c r="K277" t="s">
        <v>20032</v>
      </c>
      <c r="L277" t="s">
        <v>64</v>
      </c>
      <c r="M277" t="s">
        <v>3127</v>
      </c>
      <c r="N277" t="s">
        <v>3128</v>
      </c>
      <c r="Q277">
        <v>0</v>
      </c>
      <c r="R277">
        <v>18.239999999999998</v>
      </c>
      <c r="S277">
        <v>18.239999999999998</v>
      </c>
      <c r="T277">
        <v>0</v>
      </c>
      <c r="U277">
        <v>0</v>
      </c>
      <c r="V277">
        <v>4.8</v>
      </c>
      <c r="X277">
        <v>0</v>
      </c>
      <c r="Y277" t="s">
        <v>67</v>
      </c>
      <c r="Z277" t="s">
        <v>12981</v>
      </c>
      <c r="AA277" t="s">
        <v>82</v>
      </c>
      <c r="AB277" t="s">
        <v>297</v>
      </c>
      <c r="AC277">
        <v>0</v>
      </c>
      <c r="AD277" t="s">
        <v>3127</v>
      </c>
      <c r="AE277" t="s">
        <v>3129</v>
      </c>
      <c r="AF277" t="s">
        <v>3130</v>
      </c>
      <c r="AG277">
        <v>9</v>
      </c>
      <c r="AI277">
        <v>9160</v>
      </c>
      <c r="AK277" t="s">
        <v>2052</v>
      </c>
      <c r="AL277" t="s">
        <v>3131</v>
      </c>
      <c r="AM277" t="s">
        <v>3132</v>
      </c>
    </row>
    <row r="278" spans="1:39" x14ac:dyDescent="0.25">
      <c r="A278" s="2">
        <v>42243</v>
      </c>
      <c r="B278" t="s">
        <v>20033</v>
      </c>
      <c r="C278" t="s">
        <v>20034</v>
      </c>
      <c r="D278" s="2">
        <v>42247</v>
      </c>
      <c r="E278" s="2">
        <v>42251</v>
      </c>
      <c r="F278" t="s">
        <v>20035</v>
      </c>
      <c r="G278">
        <v>1</v>
      </c>
      <c r="H278">
        <v>20</v>
      </c>
      <c r="I278">
        <v>0</v>
      </c>
      <c r="K278" t="s">
        <v>19464</v>
      </c>
      <c r="L278" t="s">
        <v>64</v>
      </c>
      <c r="M278" t="s">
        <v>3394</v>
      </c>
      <c r="N278" t="s">
        <v>3395</v>
      </c>
      <c r="O278" t="s">
        <v>20036</v>
      </c>
      <c r="P278" t="s">
        <v>20037</v>
      </c>
      <c r="Q278">
        <v>104</v>
      </c>
      <c r="R278">
        <v>0</v>
      </c>
      <c r="S278">
        <v>104</v>
      </c>
      <c r="T278">
        <v>0</v>
      </c>
      <c r="U278">
        <v>0</v>
      </c>
      <c r="V278">
        <v>104</v>
      </c>
      <c r="W278" s="2">
        <v>42257</v>
      </c>
      <c r="X278">
        <v>0</v>
      </c>
      <c r="Y278" t="s">
        <v>67</v>
      </c>
      <c r="Z278" t="s">
        <v>68</v>
      </c>
      <c r="AA278" t="s">
        <v>1694</v>
      </c>
      <c r="AC278">
        <v>0</v>
      </c>
      <c r="AD278" t="s">
        <v>3394</v>
      </c>
      <c r="AE278" t="s">
        <v>3396</v>
      </c>
      <c r="AF278" t="s">
        <v>3397</v>
      </c>
      <c r="AG278">
        <v>82</v>
      </c>
      <c r="AI278">
        <v>3582</v>
      </c>
      <c r="AJ278">
        <v>3520</v>
      </c>
      <c r="AK278" t="s">
        <v>1334</v>
      </c>
      <c r="AL278" t="s">
        <v>3398</v>
      </c>
      <c r="AM278" t="s">
        <v>3399</v>
      </c>
    </row>
    <row r="279" spans="1:39" x14ac:dyDescent="0.25">
      <c r="A279" s="2">
        <v>42242</v>
      </c>
      <c r="B279" t="s">
        <v>20038</v>
      </c>
      <c r="C279" t="s">
        <v>20039</v>
      </c>
      <c r="D279" s="2">
        <v>42248</v>
      </c>
      <c r="E279" s="2">
        <v>42582</v>
      </c>
      <c r="F279" t="s">
        <v>20040</v>
      </c>
      <c r="G279">
        <v>3</v>
      </c>
      <c r="H279">
        <v>0</v>
      </c>
      <c r="I279">
        <v>0</v>
      </c>
      <c r="K279" t="s">
        <v>19464</v>
      </c>
      <c r="L279" t="s">
        <v>64</v>
      </c>
      <c r="M279" t="s">
        <v>188</v>
      </c>
      <c r="N279" t="s">
        <v>189</v>
      </c>
      <c r="O279" t="s">
        <v>12886</v>
      </c>
      <c r="P279" t="s">
        <v>20041</v>
      </c>
      <c r="Q279">
        <v>240</v>
      </c>
      <c r="R279">
        <v>0</v>
      </c>
      <c r="S279">
        <v>240</v>
      </c>
      <c r="T279">
        <v>0</v>
      </c>
      <c r="U279">
        <v>0</v>
      </c>
      <c r="V279">
        <v>240</v>
      </c>
      <c r="W279" s="2">
        <v>42250</v>
      </c>
      <c r="X279">
        <v>0</v>
      </c>
      <c r="Y279" t="s">
        <v>67</v>
      </c>
      <c r="Z279" t="s">
        <v>68</v>
      </c>
      <c r="AA279" t="s">
        <v>500</v>
      </c>
      <c r="AC279">
        <v>0</v>
      </c>
      <c r="AD279" t="s">
        <v>188</v>
      </c>
      <c r="AE279" t="s">
        <v>190</v>
      </c>
      <c r="AF279" t="s">
        <v>191</v>
      </c>
      <c r="AG279">
        <v>1</v>
      </c>
      <c r="AI279">
        <v>3500</v>
      </c>
      <c r="AJ279">
        <v>3500</v>
      </c>
      <c r="AK279" t="s">
        <v>167</v>
      </c>
      <c r="AL279" t="s">
        <v>192</v>
      </c>
      <c r="AM279" t="s">
        <v>193</v>
      </c>
    </row>
    <row r="280" spans="1:39" x14ac:dyDescent="0.25">
      <c r="A280" s="2">
        <v>42242</v>
      </c>
      <c r="B280" t="s">
        <v>20042</v>
      </c>
      <c r="C280" t="s">
        <v>20043</v>
      </c>
      <c r="D280" s="2">
        <v>42250</v>
      </c>
      <c r="E280" s="2">
        <v>42551</v>
      </c>
      <c r="F280" t="s">
        <v>20044</v>
      </c>
      <c r="G280">
        <v>1</v>
      </c>
      <c r="H280">
        <v>0</v>
      </c>
      <c r="I280">
        <v>0</v>
      </c>
      <c r="K280" t="s">
        <v>20045</v>
      </c>
      <c r="L280" t="s">
        <v>64</v>
      </c>
      <c r="M280" t="s">
        <v>188</v>
      </c>
      <c r="N280" t="s">
        <v>189</v>
      </c>
      <c r="O280" t="s">
        <v>189</v>
      </c>
      <c r="P280" t="s">
        <v>20046</v>
      </c>
      <c r="Q280">
        <v>240</v>
      </c>
      <c r="R280">
        <v>0</v>
      </c>
      <c r="S280">
        <v>240</v>
      </c>
      <c r="T280">
        <v>0</v>
      </c>
      <c r="U280">
        <v>0</v>
      </c>
      <c r="V280">
        <v>240</v>
      </c>
      <c r="W280" s="2">
        <v>42271</v>
      </c>
      <c r="X280">
        <v>0</v>
      </c>
      <c r="Y280" t="s">
        <v>67</v>
      </c>
      <c r="Z280" t="s">
        <v>68</v>
      </c>
      <c r="AA280" t="s">
        <v>500</v>
      </c>
      <c r="AC280">
        <v>0</v>
      </c>
      <c r="AD280" t="s">
        <v>188</v>
      </c>
      <c r="AE280" t="s">
        <v>190</v>
      </c>
      <c r="AF280" t="s">
        <v>191</v>
      </c>
      <c r="AG280">
        <v>1</v>
      </c>
      <c r="AI280">
        <v>3500</v>
      </c>
      <c r="AJ280">
        <v>3500</v>
      </c>
      <c r="AK280" t="s">
        <v>167</v>
      </c>
      <c r="AL280" t="s">
        <v>192</v>
      </c>
      <c r="AM280" t="s">
        <v>193</v>
      </c>
    </row>
    <row r="281" spans="1:39" x14ac:dyDescent="0.25">
      <c r="A281" s="2">
        <v>42242</v>
      </c>
      <c r="B281" t="s">
        <v>20047</v>
      </c>
      <c r="C281" t="s">
        <v>20048</v>
      </c>
      <c r="D281" s="2">
        <v>42248</v>
      </c>
      <c r="E281" s="2">
        <v>42551</v>
      </c>
      <c r="F281" t="s">
        <v>20049</v>
      </c>
      <c r="G281">
        <v>1</v>
      </c>
      <c r="H281">
        <v>0</v>
      </c>
      <c r="I281">
        <v>0</v>
      </c>
      <c r="K281" t="s">
        <v>19464</v>
      </c>
      <c r="L281" t="s">
        <v>64</v>
      </c>
      <c r="M281" t="s">
        <v>188</v>
      </c>
      <c r="N281" t="s">
        <v>189</v>
      </c>
      <c r="O281" t="s">
        <v>12886</v>
      </c>
      <c r="P281" t="s">
        <v>20050</v>
      </c>
      <c r="Q281">
        <v>80</v>
      </c>
      <c r="R281">
        <v>0</v>
      </c>
      <c r="S281">
        <v>80</v>
      </c>
      <c r="T281">
        <v>0</v>
      </c>
      <c r="U281">
        <v>0</v>
      </c>
      <c r="V281">
        <v>80</v>
      </c>
      <c r="W281" s="2">
        <v>42257</v>
      </c>
      <c r="X281">
        <v>0</v>
      </c>
      <c r="Y281" t="s">
        <v>67</v>
      </c>
      <c r="Z281" t="s">
        <v>68</v>
      </c>
      <c r="AA281" t="s">
        <v>500</v>
      </c>
      <c r="AC281">
        <v>0</v>
      </c>
      <c r="AD281" t="s">
        <v>188</v>
      </c>
      <c r="AE281" t="s">
        <v>190</v>
      </c>
      <c r="AF281" t="s">
        <v>191</v>
      </c>
      <c r="AG281">
        <v>1</v>
      </c>
      <c r="AI281">
        <v>3500</v>
      </c>
      <c r="AJ281">
        <v>3500</v>
      </c>
      <c r="AK281" t="s">
        <v>167</v>
      </c>
      <c r="AL281" t="s">
        <v>192</v>
      </c>
      <c r="AM281" t="s">
        <v>193</v>
      </c>
    </row>
    <row r="282" spans="1:39" x14ac:dyDescent="0.25">
      <c r="A282" s="2">
        <v>42241</v>
      </c>
      <c r="B282" t="s">
        <v>20051</v>
      </c>
      <c r="C282" t="s">
        <v>20052</v>
      </c>
      <c r="D282" s="2">
        <v>42248</v>
      </c>
      <c r="E282" s="2">
        <v>42551</v>
      </c>
      <c r="F282" t="s">
        <v>4941</v>
      </c>
      <c r="G282">
        <v>1</v>
      </c>
      <c r="H282">
        <v>0</v>
      </c>
      <c r="I282">
        <v>0</v>
      </c>
      <c r="K282" t="s">
        <v>19464</v>
      </c>
      <c r="L282" t="s">
        <v>64</v>
      </c>
      <c r="M282" t="s">
        <v>188</v>
      </c>
      <c r="N282" t="s">
        <v>189</v>
      </c>
      <c r="O282" t="s">
        <v>12886</v>
      </c>
      <c r="P282" t="s">
        <v>20053</v>
      </c>
      <c r="Q282">
        <v>128</v>
      </c>
      <c r="R282">
        <v>0</v>
      </c>
      <c r="S282">
        <v>128</v>
      </c>
      <c r="T282">
        <v>0</v>
      </c>
      <c r="U282">
        <v>0</v>
      </c>
      <c r="V282">
        <v>128</v>
      </c>
      <c r="W282" s="2">
        <v>42257</v>
      </c>
      <c r="X282">
        <v>0</v>
      </c>
      <c r="Y282" t="s">
        <v>67</v>
      </c>
      <c r="Z282" t="s">
        <v>68</v>
      </c>
      <c r="AA282" t="s">
        <v>500</v>
      </c>
      <c r="AC282">
        <v>0</v>
      </c>
      <c r="AD282" t="s">
        <v>188</v>
      </c>
      <c r="AE282" t="s">
        <v>190</v>
      </c>
      <c r="AF282" t="s">
        <v>191</v>
      </c>
      <c r="AG282">
        <v>1</v>
      </c>
      <c r="AI282">
        <v>3500</v>
      </c>
      <c r="AJ282">
        <v>3500</v>
      </c>
      <c r="AK282" t="s">
        <v>167</v>
      </c>
      <c r="AL282" t="s">
        <v>192</v>
      </c>
      <c r="AM282" t="s">
        <v>193</v>
      </c>
    </row>
    <row r="283" spans="1:39" x14ac:dyDescent="0.25">
      <c r="A283" s="2">
        <v>42240</v>
      </c>
      <c r="B283" t="s">
        <v>20054</v>
      </c>
      <c r="C283" t="s">
        <v>19633</v>
      </c>
      <c r="D283" s="2">
        <v>42287</v>
      </c>
      <c r="E283" s="2">
        <v>42287</v>
      </c>
      <c r="F283" t="s">
        <v>2485</v>
      </c>
      <c r="G283">
        <v>49</v>
      </c>
      <c r="H283">
        <v>5</v>
      </c>
      <c r="I283">
        <v>0</v>
      </c>
      <c r="J283" t="s">
        <v>20055</v>
      </c>
      <c r="K283" t="s">
        <v>20056</v>
      </c>
      <c r="L283" t="s">
        <v>64</v>
      </c>
      <c r="M283" t="s">
        <v>2342</v>
      </c>
      <c r="N283" t="s">
        <v>2343</v>
      </c>
      <c r="Q283">
        <v>0</v>
      </c>
      <c r="R283">
        <v>0</v>
      </c>
      <c r="S283">
        <v>0</v>
      </c>
      <c r="T283">
        <v>0</v>
      </c>
      <c r="U283">
        <v>756</v>
      </c>
      <c r="V283">
        <v>416.25</v>
      </c>
      <c r="X283">
        <v>0</v>
      </c>
      <c r="Y283" t="s">
        <v>67</v>
      </c>
      <c r="Z283" t="s">
        <v>19465</v>
      </c>
      <c r="AA283" t="s">
        <v>95</v>
      </c>
      <c r="AB283" t="s">
        <v>96</v>
      </c>
      <c r="AC283">
        <v>417</v>
      </c>
      <c r="AD283" t="s">
        <v>2342</v>
      </c>
      <c r="AE283" t="s">
        <v>2344</v>
      </c>
      <c r="AF283" t="s">
        <v>2345</v>
      </c>
      <c r="AG283">
        <v>1</v>
      </c>
      <c r="AI283">
        <v>2000</v>
      </c>
      <c r="AK283" t="s">
        <v>222</v>
      </c>
      <c r="AL283" t="s">
        <v>2346</v>
      </c>
      <c r="AM283" t="s">
        <v>2347</v>
      </c>
    </row>
    <row r="284" spans="1:39" x14ac:dyDescent="0.25">
      <c r="A284" s="2">
        <v>42240</v>
      </c>
      <c r="B284" t="s">
        <v>20057</v>
      </c>
      <c r="C284" t="s">
        <v>20058</v>
      </c>
      <c r="D284" s="2">
        <v>42273</v>
      </c>
      <c r="E284" s="2">
        <v>42273</v>
      </c>
      <c r="F284" t="s">
        <v>20059</v>
      </c>
      <c r="G284">
        <v>60</v>
      </c>
      <c r="H284">
        <v>50</v>
      </c>
      <c r="I284">
        <v>0</v>
      </c>
      <c r="K284" t="s">
        <v>19715</v>
      </c>
      <c r="L284" t="s">
        <v>64</v>
      </c>
      <c r="M284" t="s">
        <v>20060</v>
      </c>
      <c r="N284" t="s">
        <v>20061</v>
      </c>
      <c r="O284" t="s">
        <v>66</v>
      </c>
      <c r="Q284">
        <v>0</v>
      </c>
      <c r="R284">
        <v>0</v>
      </c>
      <c r="S284">
        <v>0</v>
      </c>
      <c r="T284">
        <v>0</v>
      </c>
      <c r="U284">
        <v>0</v>
      </c>
      <c r="V284">
        <v>0</v>
      </c>
      <c r="X284">
        <v>0</v>
      </c>
      <c r="Y284" t="s">
        <v>67</v>
      </c>
      <c r="Z284" t="s">
        <v>154</v>
      </c>
      <c r="AC284">
        <v>0</v>
      </c>
      <c r="AD284" t="s">
        <v>20060</v>
      </c>
      <c r="AE284" t="s">
        <v>20062</v>
      </c>
      <c r="AF284" t="s">
        <v>20063</v>
      </c>
      <c r="AG284">
        <v>10</v>
      </c>
      <c r="AI284">
        <v>9300</v>
      </c>
      <c r="AJ284">
        <v>9300</v>
      </c>
      <c r="AK284" t="s">
        <v>2</v>
      </c>
      <c r="AL284" t="s">
        <v>20064</v>
      </c>
      <c r="AM284" t="s">
        <v>20065</v>
      </c>
    </row>
    <row r="285" spans="1:39" x14ac:dyDescent="0.25">
      <c r="A285" s="2">
        <v>42237</v>
      </c>
      <c r="B285" t="s">
        <v>20066</v>
      </c>
      <c r="C285" t="s">
        <v>20067</v>
      </c>
      <c r="D285" s="2">
        <v>42250</v>
      </c>
      <c r="E285" s="2">
        <v>42250</v>
      </c>
      <c r="F285" t="s">
        <v>20068</v>
      </c>
      <c r="G285">
        <v>2</v>
      </c>
      <c r="H285">
        <v>0</v>
      </c>
      <c r="I285">
        <v>0</v>
      </c>
      <c r="J285" t="s">
        <v>20069</v>
      </c>
      <c r="K285" t="s">
        <v>20070</v>
      </c>
      <c r="L285" t="s">
        <v>64</v>
      </c>
      <c r="M285" t="s">
        <v>3127</v>
      </c>
      <c r="N285" t="s">
        <v>3128</v>
      </c>
      <c r="Q285">
        <v>0</v>
      </c>
      <c r="R285">
        <v>0</v>
      </c>
      <c r="S285">
        <v>0</v>
      </c>
      <c r="T285">
        <v>0</v>
      </c>
      <c r="U285">
        <v>44.4</v>
      </c>
      <c r="V285">
        <v>23.2</v>
      </c>
      <c r="X285">
        <v>0</v>
      </c>
      <c r="Y285" t="s">
        <v>67</v>
      </c>
      <c r="Z285" t="s">
        <v>19465</v>
      </c>
      <c r="AA285" t="s">
        <v>82</v>
      </c>
      <c r="AB285" t="s">
        <v>209</v>
      </c>
      <c r="AC285">
        <v>44.4</v>
      </c>
      <c r="AD285" t="s">
        <v>3127</v>
      </c>
      <c r="AE285" t="s">
        <v>3129</v>
      </c>
      <c r="AF285" t="s">
        <v>3130</v>
      </c>
      <c r="AG285">
        <v>9</v>
      </c>
      <c r="AI285">
        <v>9160</v>
      </c>
      <c r="AK285" t="s">
        <v>2052</v>
      </c>
      <c r="AL285" t="s">
        <v>3131</v>
      </c>
      <c r="AM285" t="s">
        <v>3132</v>
      </c>
    </row>
    <row r="286" spans="1:39" x14ac:dyDescent="0.25">
      <c r="A286" s="2">
        <v>42237</v>
      </c>
      <c r="B286" t="s">
        <v>20071</v>
      </c>
      <c r="C286" t="s">
        <v>20072</v>
      </c>
      <c r="D286" s="2">
        <v>42241</v>
      </c>
      <c r="E286" s="2">
        <v>42241</v>
      </c>
      <c r="F286" t="s">
        <v>20073</v>
      </c>
      <c r="G286">
        <v>7</v>
      </c>
      <c r="H286">
        <v>2</v>
      </c>
      <c r="I286">
        <v>0</v>
      </c>
      <c r="J286" t="s">
        <v>20074</v>
      </c>
      <c r="K286" t="s">
        <v>19464</v>
      </c>
      <c r="L286" t="s">
        <v>64</v>
      </c>
      <c r="M286" t="s">
        <v>2646</v>
      </c>
      <c r="N286" t="s">
        <v>2647</v>
      </c>
      <c r="Q286">
        <v>0</v>
      </c>
      <c r="R286">
        <v>10.08</v>
      </c>
      <c r="S286">
        <v>10.08</v>
      </c>
      <c r="T286">
        <v>0</v>
      </c>
      <c r="U286">
        <v>0</v>
      </c>
      <c r="V286">
        <v>0</v>
      </c>
      <c r="X286">
        <v>0</v>
      </c>
      <c r="Y286" t="s">
        <v>67</v>
      </c>
      <c r="Z286" t="s">
        <v>19465</v>
      </c>
      <c r="AA286" t="s">
        <v>95</v>
      </c>
      <c r="AB286" t="s">
        <v>392</v>
      </c>
      <c r="AC286">
        <v>0</v>
      </c>
      <c r="AD286" t="s">
        <v>2646</v>
      </c>
      <c r="AE286" t="s">
        <v>2648</v>
      </c>
      <c r="AF286" t="s">
        <v>1942</v>
      </c>
      <c r="AG286">
        <v>113</v>
      </c>
      <c r="AI286">
        <v>2660</v>
      </c>
      <c r="AK286" t="s">
        <v>732</v>
      </c>
      <c r="AL286" t="s">
        <v>2649</v>
      </c>
      <c r="AM286" t="s">
        <v>2650</v>
      </c>
    </row>
    <row r="287" spans="1:39" x14ac:dyDescent="0.25">
      <c r="A287" s="2">
        <v>42237</v>
      </c>
      <c r="B287" t="s">
        <v>20075</v>
      </c>
      <c r="C287" t="s">
        <v>20067</v>
      </c>
      <c r="D287" s="2">
        <v>42246</v>
      </c>
      <c r="E287" s="2">
        <v>42246</v>
      </c>
      <c r="F287" t="s">
        <v>20068</v>
      </c>
      <c r="G287">
        <v>2</v>
      </c>
      <c r="H287">
        <v>0</v>
      </c>
      <c r="I287">
        <v>0</v>
      </c>
      <c r="J287" t="s">
        <v>20076</v>
      </c>
      <c r="K287" t="s">
        <v>20077</v>
      </c>
      <c r="L287" t="s">
        <v>64</v>
      </c>
      <c r="M287" t="s">
        <v>3127</v>
      </c>
      <c r="N287" t="s">
        <v>3128</v>
      </c>
      <c r="Q287">
        <v>0</v>
      </c>
      <c r="R287">
        <v>0</v>
      </c>
      <c r="S287">
        <v>0</v>
      </c>
      <c r="T287">
        <v>0</v>
      </c>
      <c r="U287">
        <v>44.4</v>
      </c>
      <c r="V287">
        <v>23.2</v>
      </c>
      <c r="X287">
        <v>0</v>
      </c>
      <c r="Y287" t="s">
        <v>67</v>
      </c>
      <c r="Z287" t="s">
        <v>19465</v>
      </c>
      <c r="AA287" t="s">
        <v>82</v>
      </c>
      <c r="AB287" t="s">
        <v>209</v>
      </c>
      <c r="AC287">
        <v>44.4</v>
      </c>
      <c r="AD287" t="s">
        <v>3127</v>
      </c>
      <c r="AE287" t="s">
        <v>3129</v>
      </c>
      <c r="AF287" t="s">
        <v>3130</v>
      </c>
      <c r="AG287">
        <v>9</v>
      </c>
      <c r="AI287">
        <v>9160</v>
      </c>
      <c r="AK287" t="s">
        <v>2052</v>
      </c>
      <c r="AL287" t="s">
        <v>3131</v>
      </c>
      <c r="AM287" t="s">
        <v>3132</v>
      </c>
    </row>
    <row r="288" spans="1:39" x14ac:dyDescent="0.25">
      <c r="A288" s="2">
        <v>42237</v>
      </c>
      <c r="B288" t="s">
        <v>20078</v>
      </c>
      <c r="C288" t="s">
        <v>20079</v>
      </c>
      <c r="D288" s="2">
        <v>42504</v>
      </c>
      <c r="E288" s="2">
        <v>42504</v>
      </c>
      <c r="F288" t="s">
        <v>13834</v>
      </c>
      <c r="G288">
        <v>20</v>
      </c>
      <c r="H288">
        <v>3</v>
      </c>
      <c r="I288">
        <v>0</v>
      </c>
      <c r="K288" t="s">
        <v>19715</v>
      </c>
      <c r="L288" t="s">
        <v>64</v>
      </c>
      <c r="M288" t="s">
        <v>490</v>
      </c>
      <c r="N288" t="s">
        <v>491</v>
      </c>
      <c r="O288" t="s">
        <v>66</v>
      </c>
      <c r="Q288">
        <v>0</v>
      </c>
      <c r="R288">
        <v>0</v>
      </c>
      <c r="S288">
        <v>0</v>
      </c>
      <c r="T288">
        <v>0</v>
      </c>
      <c r="U288">
        <v>0</v>
      </c>
      <c r="V288">
        <v>0</v>
      </c>
      <c r="X288">
        <v>0</v>
      </c>
      <c r="Y288" t="s">
        <v>67</v>
      </c>
      <c r="Z288" t="s">
        <v>154</v>
      </c>
      <c r="AC288">
        <v>0</v>
      </c>
      <c r="AD288" t="s">
        <v>490</v>
      </c>
      <c r="AE288" t="s">
        <v>493</v>
      </c>
      <c r="AF288" t="s">
        <v>494</v>
      </c>
      <c r="AG288">
        <v>5</v>
      </c>
      <c r="AI288">
        <v>3600</v>
      </c>
      <c r="AJ288">
        <v>3600</v>
      </c>
      <c r="AK288" t="s">
        <v>72</v>
      </c>
      <c r="AL288" t="s">
        <v>495</v>
      </c>
      <c r="AM288" t="s">
        <v>496</v>
      </c>
    </row>
    <row r="289" spans="1:39" x14ac:dyDescent="0.25">
      <c r="A289" s="2">
        <v>42237</v>
      </c>
      <c r="B289" t="s">
        <v>20080</v>
      </c>
      <c r="C289" t="s">
        <v>20081</v>
      </c>
      <c r="D289" s="2">
        <v>42387</v>
      </c>
      <c r="E289" s="2">
        <v>42387</v>
      </c>
      <c r="F289" t="s">
        <v>13834</v>
      </c>
      <c r="G289">
        <v>20</v>
      </c>
      <c r="H289">
        <v>3</v>
      </c>
      <c r="I289">
        <v>0</v>
      </c>
      <c r="K289" t="s">
        <v>19715</v>
      </c>
      <c r="L289" t="s">
        <v>64</v>
      </c>
      <c r="M289" t="s">
        <v>490</v>
      </c>
      <c r="N289" t="s">
        <v>491</v>
      </c>
      <c r="O289" t="s">
        <v>66</v>
      </c>
      <c r="Q289">
        <v>0</v>
      </c>
      <c r="R289">
        <v>0</v>
      </c>
      <c r="S289">
        <v>0</v>
      </c>
      <c r="T289">
        <v>0</v>
      </c>
      <c r="U289">
        <v>0</v>
      </c>
      <c r="V289">
        <v>0</v>
      </c>
      <c r="X289">
        <v>0</v>
      </c>
      <c r="Y289" t="s">
        <v>67</v>
      </c>
      <c r="Z289" t="s">
        <v>154</v>
      </c>
      <c r="AC289">
        <v>0</v>
      </c>
      <c r="AD289" t="s">
        <v>490</v>
      </c>
      <c r="AE289" t="s">
        <v>493</v>
      </c>
      <c r="AF289" t="s">
        <v>494</v>
      </c>
      <c r="AG289">
        <v>5</v>
      </c>
      <c r="AI289">
        <v>3600</v>
      </c>
      <c r="AJ289">
        <v>3600</v>
      </c>
      <c r="AK289" t="s">
        <v>72</v>
      </c>
      <c r="AL289" t="s">
        <v>495</v>
      </c>
      <c r="AM289" t="s">
        <v>496</v>
      </c>
    </row>
    <row r="290" spans="1:39" x14ac:dyDescent="0.25">
      <c r="A290" s="2">
        <v>42237</v>
      </c>
      <c r="B290" t="s">
        <v>20082</v>
      </c>
      <c r="C290" t="s">
        <v>20083</v>
      </c>
      <c r="D290" s="2">
        <v>42272</v>
      </c>
      <c r="E290" s="2">
        <v>42272</v>
      </c>
      <c r="F290" t="s">
        <v>15337</v>
      </c>
      <c r="G290">
        <v>1</v>
      </c>
      <c r="H290">
        <v>1</v>
      </c>
      <c r="I290">
        <v>0</v>
      </c>
      <c r="J290" t="s">
        <v>20084</v>
      </c>
      <c r="K290" t="s">
        <v>19464</v>
      </c>
      <c r="L290" t="s">
        <v>64</v>
      </c>
      <c r="M290" t="s">
        <v>3127</v>
      </c>
      <c r="N290" t="s">
        <v>3128</v>
      </c>
      <c r="Q290">
        <v>0</v>
      </c>
      <c r="R290">
        <v>0</v>
      </c>
      <c r="S290">
        <v>0</v>
      </c>
      <c r="T290">
        <v>0</v>
      </c>
      <c r="U290">
        <v>74.400000000000006</v>
      </c>
      <c r="V290">
        <v>41.2</v>
      </c>
      <c r="X290">
        <v>0</v>
      </c>
      <c r="Y290" t="s">
        <v>67</v>
      </c>
      <c r="Z290" t="s">
        <v>68</v>
      </c>
      <c r="AA290" t="s">
        <v>82</v>
      </c>
      <c r="AB290" t="s">
        <v>297</v>
      </c>
      <c r="AC290">
        <v>74.400000000000006</v>
      </c>
      <c r="AD290" t="s">
        <v>3127</v>
      </c>
      <c r="AE290" t="s">
        <v>3129</v>
      </c>
      <c r="AF290" t="s">
        <v>3130</v>
      </c>
      <c r="AG290">
        <v>9</v>
      </c>
      <c r="AI290">
        <v>9160</v>
      </c>
      <c r="AK290" t="s">
        <v>2052</v>
      </c>
      <c r="AL290" t="s">
        <v>3131</v>
      </c>
      <c r="AM290" t="s">
        <v>3132</v>
      </c>
    </row>
    <row r="291" spans="1:39" x14ac:dyDescent="0.25">
      <c r="A291" s="2">
        <v>42237</v>
      </c>
      <c r="B291" t="s">
        <v>20085</v>
      </c>
      <c r="C291" t="s">
        <v>20086</v>
      </c>
      <c r="D291" s="2">
        <v>42276</v>
      </c>
      <c r="E291" s="2">
        <v>42276</v>
      </c>
      <c r="F291" t="s">
        <v>13834</v>
      </c>
      <c r="G291">
        <v>20</v>
      </c>
      <c r="H291">
        <v>3</v>
      </c>
      <c r="I291">
        <v>0</v>
      </c>
      <c r="K291" t="s">
        <v>19715</v>
      </c>
      <c r="L291" t="s">
        <v>64</v>
      </c>
      <c r="M291" t="s">
        <v>490</v>
      </c>
      <c r="N291" t="s">
        <v>491</v>
      </c>
      <c r="O291" t="s">
        <v>66</v>
      </c>
      <c r="Q291">
        <v>0</v>
      </c>
      <c r="R291">
        <v>0</v>
      </c>
      <c r="S291">
        <v>0</v>
      </c>
      <c r="T291">
        <v>0</v>
      </c>
      <c r="U291">
        <v>0</v>
      </c>
      <c r="V291">
        <v>0</v>
      </c>
      <c r="X291">
        <v>0</v>
      </c>
      <c r="Y291" t="s">
        <v>67</v>
      </c>
      <c r="Z291" t="s">
        <v>154</v>
      </c>
      <c r="AC291">
        <v>0</v>
      </c>
      <c r="AD291" t="s">
        <v>490</v>
      </c>
      <c r="AE291" t="s">
        <v>493</v>
      </c>
      <c r="AF291" t="s">
        <v>494</v>
      </c>
      <c r="AG291">
        <v>5</v>
      </c>
      <c r="AI291">
        <v>3600</v>
      </c>
      <c r="AJ291">
        <v>3600</v>
      </c>
      <c r="AK291" t="s">
        <v>72</v>
      </c>
      <c r="AL291" t="s">
        <v>495</v>
      </c>
      <c r="AM291" t="s">
        <v>496</v>
      </c>
    </row>
    <row r="292" spans="1:39" x14ac:dyDescent="0.25">
      <c r="A292" s="2">
        <v>42237</v>
      </c>
      <c r="B292" t="s">
        <v>20087</v>
      </c>
      <c r="C292" t="s">
        <v>20088</v>
      </c>
      <c r="D292" s="2">
        <v>42248</v>
      </c>
      <c r="E292" s="2">
        <v>42551</v>
      </c>
      <c r="F292" t="s">
        <v>20089</v>
      </c>
      <c r="G292">
        <v>1</v>
      </c>
      <c r="H292">
        <v>0</v>
      </c>
      <c r="I292">
        <v>0</v>
      </c>
      <c r="K292" t="s">
        <v>19464</v>
      </c>
      <c r="L292" t="s">
        <v>64</v>
      </c>
      <c r="M292" t="s">
        <v>113</v>
      </c>
      <c r="N292" t="s">
        <v>114</v>
      </c>
      <c r="O292" t="s">
        <v>66</v>
      </c>
      <c r="Q292">
        <v>116</v>
      </c>
      <c r="R292">
        <v>0</v>
      </c>
      <c r="S292">
        <v>116</v>
      </c>
      <c r="T292">
        <v>0</v>
      </c>
      <c r="U292">
        <v>0</v>
      </c>
      <c r="V292">
        <v>112</v>
      </c>
      <c r="W292" s="2">
        <v>42250</v>
      </c>
      <c r="X292">
        <v>0</v>
      </c>
      <c r="Y292" t="s">
        <v>67</v>
      </c>
      <c r="Z292" t="s">
        <v>68</v>
      </c>
      <c r="AA292" t="s">
        <v>500</v>
      </c>
      <c r="AC292">
        <v>0</v>
      </c>
      <c r="AD292" t="s">
        <v>113</v>
      </c>
      <c r="AE292" t="s">
        <v>115</v>
      </c>
      <c r="AF292" t="s">
        <v>116</v>
      </c>
      <c r="AG292">
        <v>136</v>
      </c>
      <c r="AH292">
        <v>8</v>
      </c>
      <c r="AI292">
        <v>9900</v>
      </c>
      <c r="AJ292">
        <v>9980</v>
      </c>
      <c r="AK292" t="s">
        <v>117</v>
      </c>
      <c r="AL292" t="s">
        <v>118</v>
      </c>
      <c r="AM292" t="s">
        <v>119</v>
      </c>
    </row>
    <row r="293" spans="1:39" x14ac:dyDescent="0.25">
      <c r="A293" s="2">
        <v>42236</v>
      </c>
      <c r="B293" t="s">
        <v>20090</v>
      </c>
      <c r="C293" t="s">
        <v>20091</v>
      </c>
      <c r="D293" s="2">
        <v>42298</v>
      </c>
      <c r="E293" s="2">
        <v>42298</v>
      </c>
      <c r="F293" t="s">
        <v>10710</v>
      </c>
      <c r="G293">
        <v>1</v>
      </c>
      <c r="H293">
        <v>1</v>
      </c>
      <c r="I293">
        <v>0</v>
      </c>
      <c r="K293" t="s">
        <v>19464</v>
      </c>
      <c r="L293" t="s">
        <v>64</v>
      </c>
      <c r="M293" t="s">
        <v>589</v>
      </c>
      <c r="N293" t="s">
        <v>590</v>
      </c>
      <c r="O293" t="s">
        <v>66</v>
      </c>
      <c r="Q293">
        <v>32</v>
      </c>
      <c r="R293">
        <v>0</v>
      </c>
      <c r="S293">
        <v>32</v>
      </c>
      <c r="T293">
        <v>0</v>
      </c>
      <c r="U293">
        <v>0</v>
      </c>
      <c r="V293">
        <v>0</v>
      </c>
      <c r="X293">
        <v>0</v>
      </c>
      <c r="Y293" t="s">
        <v>67</v>
      </c>
      <c r="Z293" t="s">
        <v>12981</v>
      </c>
      <c r="AA293" t="s">
        <v>1190</v>
      </c>
      <c r="AC293">
        <v>0</v>
      </c>
      <c r="AD293" t="s">
        <v>589</v>
      </c>
      <c r="AE293" t="s">
        <v>591</v>
      </c>
      <c r="AF293" t="s">
        <v>592</v>
      </c>
      <c r="AG293">
        <v>11</v>
      </c>
      <c r="AI293">
        <v>1853</v>
      </c>
      <c r="AJ293">
        <v>1860</v>
      </c>
      <c r="AK293" t="s">
        <v>593</v>
      </c>
      <c r="AL293" t="s">
        <v>594</v>
      </c>
      <c r="AM293" t="s">
        <v>595</v>
      </c>
    </row>
    <row r="294" spans="1:39" x14ac:dyDescent="0.25">
      <c r="A294" s="2">
        <v>42236</v>
      </c>
      <c r="B294" t="s">
        <v>20092</v>
      </c>
      <c r="C294" t="s">
        <v>20093</v>
      </c>
      <c r="D294" s="2">
        <v>42277</v>
      </c>
      <c r="E294" s="2">
        <v>42277</v>
      </c>
      <c r="F294" t="s">
        <v>10710</v>
      </c>
      <c r="G294">
        <v>1</v>
      </c>
      <c r="H294">
        <v>1</v>
      </c>
      <c r="I294">
        <v>0</v>
      </c>
      <c r="K294" t="s">
        <v>19464</v>
      </c>
      <c r="L294" t="s">
        <v>64</v>
      </c>
      <c r="M294" t="s">
        <v>589</v>
      </c>
      <c r="N294" t="s">
        <v>590</v>
      </c>
      <c r="O294" t="s">
        <v>66</v>
      </c>
      <c r="Q294">
        <v>26.4</v>
      </c>
      <c r="R294">
        <v>0</v>
      </c>
      <c r="S294">
        <v>26.4</v>
      </c>
      <c r="T294">
        <v>0</v>
      </c>
      <c r="U294">
        <v>0</v>
      </c>
      <c r="V294">
        <v>0</v>
      </c>
      <c r="X294">
        <v>0</v>
      </c>
      <c r="Y294" t="s">
        <v>67</v>
      </c>
      <c r="Z294" t="s">
        <v>12981</v>
      </c>
      <c r="AA294" t="s">
        <v>755</v>
      </c>
      <c r="AC294">
        <v>0</v>
      </c>
      <c r="AD294" t="s">
        <v>589</v>
      </c>
      <c r="AE294" t="s">
        <v>591</v>
      </c>
      <c r="AF294" t="s">
        <v>592</v>
      </c>
      <c r="AG294">
        <v>11</v>
      </c>
      <c r="AI294">
        <v>1853</v>
      </c>
      <c r="AJ294">
        <v>1860</v>
      </c>
      <c r="AK294" t="s">
        <v>593</v>
      </c>
      <c r="AL294" t="s">
        <v>594</v>
      </c>
      <c r="AM294" t="s">
        <v>595</v>
      </c>
    </row>
    <row r="295" spans="1:39" x14ac:dyDescent="0.25">
      <c r="A295" s="2">
        <v>42236</v>
      </c>
      <c r="B295" t="s">
        <v>20094</v>
      </c>
      <c r="C295" t="s">
        <v>20072</v>
      </c>
      <c r="D295" s="2">
        <v>42241</v>
      </c>
      <c r="E295" s="2">
        <v>42241</v>
      </c>
      <c r="F295" t="s">
        <v>20073</v>
      </c>
      <c r="G295">
        <v>240</v>
      </c>
      <c r="H295">
        <v>0</v>
      </c>
      <c r="I295">
        <v>0</v>
      </c>
      <c r="J295" t="s">
        <v>20095</v>
      </c>
      <c r="K295" t="s">
        <v>20096</v>
      </c>
      <c r="L295" t="s">
        <v>64</v>
      </c>
      <c r="M295" t="s">
        <v>20073</v>
      </c>
      <c r="N295" t="s">
        <v>20097</v>
      </c>
      <c r="Q295">
        <v>0</v>
      </c>
      <c r="R295" t="s">
        <v>20098</v>
      </c>
      <c r="S295" t="s">
        <v>20098</v>
      </c>
      <c r="T295">
        <v>0</v>
      </c>
      <c r="U295">
        <v>0</v>
      </c>
      <c r="V295" t="s">
        <v>20098</v>
      </c>
      <c r="W295" s="2">
        <v>42243</v>
      </c>
      <c r="X295">
        <v>0</v>
      </c>
      <c r="Y295" t="s">
        <v>67</v>
      </c>
      <c r="Z295" t="s">
        <v>68</v>
      </c>
      <c r="AA295" t="s">
        <v>95</v>
      </c>
      <c r="AB295" t="s">
        <v>392</v>
      </c>
      <c r="AC295">
        <v>0</v>
      </c>
      <c r="AD295" t="s">
        <v>20073</v>
      </c>
      <c r="AE295" t="s">
        <v>20099</v>
      </c>
      <c r="AF295" t="s">
        <v>20100</v>
      </c>
      <c r="AG295" t="s">
        <v>20101</v>
      </c>
      <c r="AI295">
        <v>1000</v>
      </c>
      <c r="AK295" t="s">
        <v>1509</v>
      </c>
      <c r="AL295" t="s">
        <v>20102</v>
      </c>
      <c r="AM295" t="s">
        <v>20103</v>
      </c>
    </row>
    <row r="296" spans="1:39" x14ac:dyDescent="0.25">
      <c r="A296" s="2">
        <v>42236</v>
      </c>
      <c r="B296" t="s">
        <v>20104</v>
      </c>
      <c r="C296" t="s">
        <v>20105</v>
      </c>
      <c r="D296" s="2">
        <v>42254</v>
      </c>
      <c r="E296" s="2">
        <v>42544</v>
      </c>
      <c r="F296" t="s">
        <v>20106</v>
      </c>
      <c r="G296">
        <v>16</v>
      </c>
      <c r="H296">
        <v>0</v>
      </c>
      <c r="I296">
        <v>0</v>
      </c>
      <c r="K296" t="s">
        <v>19464</v>
      </c>
      <c r="L296" t="s">
        <v>64</v>
      </c>
      <c r="M296" t="s">
        <v>4365</v>
      </c>
      <c r="N296" t="s">
        <v>4366</v>
      </c>
      <c r="O296" t="s">
        <v>66</v>
      </c>
      <c r="Q296" t="s">
        <v>20107</v>
      </c>
      <c r="R296">
        <v>0</v>
      </c>
      <c r="S296" t="s">
        <v>20107</v>
      </c>
      <c r="T296">
        <v>0</v>
      </c>
      <c r="U296">
        <v>0</v>
      </c>
      <c r="V296">
        <v>0</v>
      </c>
      <c r="X296">
        <v>0</v>
      </c>
      <c r="Y296" t="s">
        <v>67</v>
      </c>
      <c r="Z296" t="s">
        <v>12981</v>
      </c>
      <c r="AA296" t="s">
        <v>1674</v>
      </c>
      <c r="AC296">
        <v>0</v>
      </c>
      <c r="AD296" t="s">
        <v>4365</v>
      </c>
      <c r="AE296" t="s">
        <v>4367</v>
      </c>
      <c r="AF296" t="s">
        <v>4368</v>
      </c>
      <c r="AG296">
        <v>40</v>
      </c>
      <c r="AI296">
        <v>3970</v>
      </c>
      <c r="AJ296">
        <v>3970</v>
      </c>
      <c r="AK296" t="s">
        <v>633</v>
      </c>
      <c r="AL296" t="s">
        <v>4369</v>
      </c>
      <c r="AM296" t="s">
        <v>4370</v>
      </c>
    </row>
    <row r="297" spans="1:39" x14ac:dyDescent="0.25">
      <c r="A297" s="2">
        <v>42235</v>
      </c>
      <c r="B297" t="s">
        <v>20108</v>
      </c>
      <c r="C297" t="s">
        <v>19659</v>
      </c>
      <c r="D297" s="2">
        <v>42301</v>
      </c>
      <c r="E297" s="2">
        <v>42301</v>
      </c>
      <c r="F297" t="s">
        <v>646</v>
      </c>
      <c r="G297">
        <v>0</v>
      </c>
      <c r="H297">
        <v>0</v>
      </c>
      <c r="I297">
        <v>0</v>
      </c>
      <c r="K297" t="s">
        <v>20109</v>
      </c>
      <c r="L297" t="s">
        <v>64</v>
      </c>
      <c r="M297" t="s">
        <v>856</v>
      </c>
      <c r="N297" t="s">
        <v>857</v>
      </c>
      <c r="Q297">
        <v>0</v>
      </c>
      <c r="R297">
        <v>0</v>
      </c>
      <c r="S297">
        <v>0</v>
      </c>
      <c r="T297">
        <v>0</v>
      </c>
      <c r="U297">
        <v>0</v>
      </c>
      <c r="V297">
        <v>0</v>
      </c>
      <c r="X297">
        <v>0</v>
      </c>
      <c r="Y297" t="s">
        <v>67</v>
      </c>
      <c r="Z297" t="s">
        <v>12981</v>
      </c>
      <c r="AA297" t="s">
        <v>82</v>
      </c>
      <c r="AB297" t="s">
        <v>297</v>
      </c>
      <c r="AC297">
        <v>0</v>
      </c>
      <c r="AD297" t="s">
        <v>856</v>
      </c>
      <c r="AE297" t="s">
        <v>858</v>
      </c>
      <c r="AF297" t="s">
        <v>859</v>
      </c>
      <c r="AG297">
        <v>10</v>
      </c>
      <c r="AI297">
        <v>3970</v>
      </c>
      <c r="AK297" t="s">
        <v>633</v>
      </c>
      <c r="AL297" t="s">
        <v>860</v>
      </c>
      <c r="AM297" t="s">
        <v>861</v>
      </c>
    </row>
    <row r="298" spans="1:39" x14ac:dyDescent="0.25">
      <c r="A298" s="2">
        <v>42235</v>
      </c>
      <c r="B298" t="s">
        <v>20110</v>
      </c>
      <c r="C298" t="s">
        <v>19659</v>
      </c>
      <c r="D298" s="2">
        <v>42301</v>
      </c>
      <c r="E298" s="2">
        <v>42301</v>
      </c>
      <c r="F298" t="s">
        <v>646</v>
      </c>
      <c r="G298">
        <v>0</v>
      </c>
      <c r="H298">
        <v>0</v>
      </c>
      <c r="I298">
        <v>0</v>
      </c>
      <c r="K298" t="s">
        <v>19464</v>
      </c>
      <c r="L298" t="s">
        <v>64</v>
      </c>
      <c r="M298" t="s">
        <v>856</v>
      </c>
      <c r="N298" t="s">
        <v>857</v>
      </c>
      <c r="Q298">
        <v>0</v>
      </c>
      <c r="R298">
        <v>0</v>
      </c>
      <c r="S298">
        <v>0</v>
      </c>
      <c r="T298">
        <v>0</v>
      </c>
      <c r="U298">
        <v>0</v>
      </c>
      <c r="V298">
        <v>0</v>
      </c>
      <c r="X298">
        <v>0</v>
      </c>
      <c r="Y298" t="s">
        <v>67</v>
      </c>
      <c r="Z298" t="s">
        <v>12981</v>
      </c>
      <c r="AA298" t="s">
        <v>82</v>
      </c>
      <c r="AB298" t="s">
        <v>297</v>
      </c>
      <c r="AC298">
        <v>0</v>
      </c>
      <c r="AD298" t="s">
        <v>856</v>
      </c>
      <c r="AE298" t="s">
        <v>858</v>
      </c>
      <c r="AF298" t="s">
        <v>859</v>
      </c>
      <c r="AG298">
        <v>10</v>
      </c>
      <c r="AI298">
        <v>3970</v>
      </c>
      <c r="AK298" t="s">
        <v>633</v>
      </c>
      <c r="AL298" t="s">
        <v>860</v>
      </c>
      <c r="AM298" t="s">
        <v>861</v>
      </c>
    </row>
    <row r="299" spans="1:39" x14ac:dyDescent="0.25">
      <c r="A299" s="2">
        <v>42235</v>
      </c>
      <c r="B299" t="s">
        <v>20111</v>
      </c>
      <c r="C299" t="s">
        <v>19659</v>
      </c>
      <c r="D299" s="2">
        <v>42301</v>
      </c>
      <c r="E299" s="2">
        <v>42301</v>
      </c>
      <c r="F299" t="s">
        <v>646</v>
      </c>
      <c r="G299">
        <v>0</v>
      </c>
      <c r="H299">
        <v>0</v>
      </c>
      <c r="I299">
        <v>0</v>
      </c>
      <c r="K299" t="s">
        <v>19464</v>
      </c>
      <c r="L299" t="s">
        <v>64</v>
      </c>
      <c r="M299" t="s">
        <v>856</v>
      </c>
      <c r="N299" t="s">
        <v>857</v>
      </c>
      <c r="Q299">
        <v>0</v>
      </c>
      <c r="R299">
        <v>0</v>
      </c>
      <c r="S299">
        <v>0</v>
      </c>
      <c r="T299">
        <v>0</v>
      </c>
      <c r="U299">
        <v>0</v>
      </c>
      <c r="V299">
        <v>0</v>
      </c>
      <c r="X299">
        <v>0</v>
      </c>
      <c r="Y299" t="s">
        <v>67</v>
      </c>
      <c r="Z299" t="s">
        <v>12981</v>
      </c>
      <c r="AA299" t="s">
        <v>82</v>
      </c>
      <c r="AB299" t="s">
        <v>297</v>
      </c>
      <c r="AC299">
        <v>0</v>
      </c>
      <c r="AD299" t="s">
        <v>856</v>
      </c>
      <c r="AE299" t="s">
        <v>858</v>
      </c>
      <c r="AF299" t="s">
        <v>859</v>
      </c>
      <c r="AG299">
        <v>10</v>
      </c>
      <c r="AI299">
        <v>3970</v>
      </c>
      <c r="AK299" t="s">
        <v>633</v>
      </c>
      <c r="AL299" t="s">
        <v>860</v>
      </c>
      <c r="AM299" t="s">
        <v>861</v>
      </c>
    </row>
    <row r="300" spans="1:39" x14ac:dyDescent="0.25">
      <c r="A300" s="2">
        <v>42234</v>
      </c>
      <c r="B300" t="s">
        <v>20112</v>
      </c>
      <c r="C300" t="s">
        <v>19474</v>
      </c>
      <c r="D300" s="2">
        <v>42328</v>
      </c>
      <c r="E300" s="2">
        <v>42328</v>
      </c>
      <c r="F300" t="s">
        <v>720</v>
      </c>
      <c r="G300">
        <v>9</v>
      </c>
      <c r="H300">
        <v>0</v>
      </c>
      <c r="I300">
        <v>0</v>
      </c>
      <c r="J300" t="s">
        <v>20113</v>
      </c>
      <c r="K300" t="s">
        <v>20114</v>
      </c>
      <c r="L300" t="s">
        <v>64</v>
      </c>
      <c r="M300" t="s">
        <v>2131</v>
      </c>
      <c r="N300" t="s">
        <v>2132</v>
      </c>
      <c r="Q300">
        <v>0</v>
      </c>
      <c r="R300">
        <v>60</v>
      </c>
      <c r="S300">
        <v>60</v>
      </c>
      <c r="T300">
        <v>0</v>
      </c>
      <c r="U300">
        <v>267.3</v>
      </c>
      <c r="V300">
        <v>149.4</v>
      </c>
      <c r="X300">
        <v>0</v>
      </c>
      <c r="Y300" t="s">
        <v>67</v>
      </c>
      <c r="Z300" t="s">
        <v>19465</v>
      </c>
      <c r="AA300" t="s">
        <v>5087</v>
      </c>
      <c r="AB300" t="s">
        <v>5088</v>
      </c>
      <c r="AC300">
        <v>267.3</v>
      </c>
      <c r="AD300" t="s">
        <v>2131</v>
      </c>
      <c r="AE300" t="s">
        <v>2133</v>
      </c>
      <c r="AF300" t="s">
        <v>2134</v>
      </c>
      <c r="AG300">
        <v>27</v>
      </c>
      <c r="AI300">
        <v>3630</v>
      </c>
      <c r="AK300" t="s">
        <v>1908</v>
      </c>
      <c r="AL300" t="s">
        <v>2135</v>
      </c>
      <c r="AM300" t="s">
        <v>2136</v>
      </c>
    </row>
    <row r="301" spans="1:39" x14ac:dyDescent="0.25">
      <c r="A301" s="2">
        <v>42234</v>
      </c>
      <c r="B301" t="s">
        <v>20115</v>
      </c>
      <c r="C301" t="s">
        <v>20116</v>
      </c>
      <c r="D301" s="2">
        <v>42240</v>
      </c>
      <c r="E301" s="2">
        <v>42581</v>
      </c>
      <c r="F301" t="s">
        <v>20117</v>
      </c>
      <c r="G301">
        <v>1</v>
      </c>
      <c r="H301">
        <v>0</v>
      </c>
      <c r="I301">
        <v>0</v>
      </c>
      <c r="K301" t="s">
        <v>19464</v>
      </c>
      <c r="L301" t="s">
        <v>64</v>
      </c>
      <c r="M301" t="s">
        <v>19653</v>
      </c>
      <c r="N301" t="s">
        <v>189</v>
      </c>
      <c r="O301" t="s">
        <v>66</v>
      </c>
      <c r="Q301">
        <v>112</v>
      </c>
      <c r="R301">
        <v>0</v>
      </c>
      <c r="S301">
        <v>112</v>
      </c>
      <c r="T301">
        <v>0</v>
      </c>
      <c r="U301">
        <v>0</v>
      </c>
      <c r="V301">
        <v>112</v>
      </c>
      <c r="W301" s="2">
        <v>42243</v>
      </c>
      <c r="X301">
        <v>0</v>
      </c>
      <c r="Y301" t="s">
        <v>67</v>
      </c>
      <c r="Z301" t="s">
        <v>68</v>
      </c>
      <c r="AA301" t="s">
        <v>500</v>
      </c>
      <c r="AC301">
        <v>0</v>
      </c>
      <c r="AD301" t="s">
        <v>19653</v>
      </c>
      <c r="AE301" t="s">
        <v>7664</v>
      </c>
      <c r="AF301" t="s">
        <v>4469</v>
      </c>
      <c r="AG301">
        <v>29</v>
      </c>
      <c r="AH301">
        <v>6</v>
      </c>
      <c r="AI301">
        <v>3500</v>
      </c>
      <c r="AJ301">
        <v>3740</v>
      </c>
      <c r="AK301" t="s">
        <v>167</v>
      </c>
      <c r="AL301" t="s">
        <v>192</v>
      </c>
      <c r="AM301" t="s">
        <v>19654</v>
      </c>
    </row>
    <row r="302" spans="1:39" x14ac:dyDescent="0.25">
      <c r="A302" s="2">
        <v>42234</v>
      </c>
      <c r="B302" t="s">
        <v>20118</v>
      </c>
      <c r="C302" t="s">
        <v>20119</v>
      </c>
      <c r="D302" s="2">
        <v>42358</v>
      </c>
      <c r="E302" s="2">
        <v>42358</v>
      </c>
      <c r="F302" t="s">
        <v>20120</v>
      </c>
      <c r="G302">
        <v>10</v>
      </c>
      <c r="H302">
        <v>0</v>
      </c>
      <c r="I302">
        <v>0</v>
      </c>
      <c r="K302" t="s">
        <v>19464</v>
      </c>
      <c r="L302" t="s">
        <v>64</v>
      </c>
      <c r="M302" t="s">
        <v>142</v>
      </c>
      <c r="N302" t="s">
        <v>143</v>
      </c>
      <c r="O302" t="s">
        <v>66</v>
      </c>
      <c r="Q302">
        <v>48</v>
      </c>
      <c r="R302">
        <v>0</v>
      </c>
      <c r="S302">
        <v>48</v>
      </c>
      <c r="T302">
        <v>0</v>
      </c>
      <c r="U302">
        <v>0</v>
      </c>
      <c r="V302">
        <v>0</v>
      </c>
      <c r="X302">
        <v>0</v>
      </c>
      <c r="Y302" t="s">
        <v>67</v>
      </c>
      <c r="Z302" t="s">
        <v>12981</v>
      </c>
      <c r="AA302" t="s">
        <v>755</v>
      </c>
      <c r="AC302">
        <v>0</v>
      </c>
      <c r="AD302" t="s">
        <v>142</v>
      </c>
      <c r="AE302" t="s">
        <v>144</v>
      </c>
      <c r="AF302" t="s">
        <v>145</v>
      </c>
      <c r="AG302">
        <v>110</v>
      </c>
      <c r="AI302">
        <v>2560</v>
      </c>
      <c r="AJ302">
        <v>2560</v>
      </c>
      <c r="AK302" t="s">
        <v>146</v>
      </c>
      <c r="AL302" t="s">
        <v>147</v>
      </c>
      <c r="AM302" t="s">
        <v>148</v>
      </c>
    </row>
    <row r="303" spans="1:39" x14ac:dyDescent="0.25">
      <c r="A303" s="2">
        <v>42234</v>
      </c>
      <c r="B303" t="s">
        <v>20121</v>
      </c>
      <c r="C303" t="s">
        <v>20122</v>
      </c>
      <c r="D303" s="2">
        <v>42249</v>
      </c>
      <c r="E303" s="2">
        <v>42249</v>
      </c>
      <c r="F303" t="s">
        <v>20120</v>
      </c>
      <c r="G303">
        <v>10</v>
      </c>
      <c r="H303">
        <v>0</v>
      </c>
      <c r="I303">
        <v>0</v>
      </c>
      <c r="K303" t="s">
        <v>19464</v>
      </c>
      <c r="L303" t="s">
        <v>64</v>
      </c>
      <c r="M303" t="s">
        <v>142</v>
      </c>
      <c r="N303" t="s">
        <v>143</v>
      </c>
      <c r="O303" t="s">
        <v>66</v>
      </c>
      <c r="Q303">
        <v>48</v>
      </c>
      <c r="R303">
        <v>0</v>
      </c>
      <c r="S303">
        <v>48</v>
      </c>
      <c r="T303">
        <v>0</v>
      </c>
      <c r="U303">
        <v>0</v>
      </c>
      <c r="V303">
        <v>0</v>
      </c>
      <c r="X303">
        <v>0</v>
      </c>
      <c r="Y303" t="s">
        <v>67</v>
      </c>
      <c r="Z303" t="s">
        <v>81</v>
      </c>
      <c r="AA303" t="s">
        <v>1703</v>
      </c>
      <c r="AC303">
        <v>0</v>
      </c>
      <c r="AD303" t="s">
        <v>142</v>
      </c>
      <c r="AE303" t="s">
        <v>144</v>
      </c>
      <c r="AF303" t="s">
        <v>145</v>
      </c>
      <c r="AG303">
        <v>110</v>
      </c>
      <c r="AI303">
        <v>2560</v>
      </c>
      <c r="AJ303">
        <v>2560</v>
      </c>
      <c r="AK303" t="s">
        <v>146</v>
      </c>
      <c r="AL303" t="s">
        <v>147</v>
      </c>
      <c r="AM303" t="s">
        <v>148</v>
      </c>
    </row>
    <row r="304" spans="1:39" x14ac:dyDescent="0.25">
      <c r="A304" s="2">
        <v>42234</v>
      </c>
      <c r="B304" t="s">
        <v>20123</v>
      </c>
      <c r="C304" t="s">
        <v>20124</v>
      </c>
      <c r="D304" s="2">
        <v>42234</v>
      </c>
      <c r="E304" s="2">
        <v>42234</v>
      </c>
      <c r="G304">
        <v>1</v>
      </c>
      <c r="H304">
        <v>0</v>
      </c>
      <c r="I304">
        <v>0</v>
      </c>
      <c r="K304" t="s">
        <v>19464</v>
      </c>
      <c r="L304" t="s">
        <v>64</v>
      </c>
      <c r="M304" t="s">
        <v>1650</v>
      </c>
      <c r="N304" t="s">
        <v>1651</v>
      </c>
      <c r="O304" t="s">
        <v>66</v>
      </c>
      <c r="Q304">
        <v>34</v>
      </c>
      <c r="R304">
        <v>0</v>
      </c>
      <c r="S304">
        <v>34</v>
      </c>
      <c r="T304">
        <v>0</v>
      </c>
      <c r="U304">
        <v>0</v>
      </c>
      <c r="V304">
        <v>34</v>
      </c>
      <c r="W304" s="2">
        <v>42243</v>
      </c>
      <c r="X304">
        <v>0</v>
      </c>
      <c r="Y304" t="s">
        <v>67</v>
      </c>
      <c r="Z304" t="s">
        <v>68</v>
      </c>
      <c r="AA304" t="s">
        <v>1408</v>
      </c>
      <c r="AC304">
        <v>0</v>
      </c>
      <c r="AD304" t="s">
        <v>1650</v>
      </c>
      <c r="AE304" t="s">
        <v>1652</v>
      </c>
      <c r="AF304" t="s">
        <v>1653</v>
      </c>
      <c r="AG304">
        <v>69</v>
      </c>
      <c r="AH304" t="s">
        <v>795</v>
      </c>
      <c r="AI304">
        <v>2980</v>
      </c>
      <c r="AJ304">
        <v>2930</v>
      </c>
      <c r="AK304" t="s">
        <v>1654</v>
      </c>
      <c r="AL304" t="s">
        <v>1655</v>
      </c>
      <c r="AM304" t="s">
        <v>1656</v>
      </c>
    </row>
    <row r="305" spans="1:39" x14ac:dyDescent="0.25">
      <c r="A305" s="2">
        <v>42234</v>
      </c>
      <c r="B305" t="s">
        <v>20125</v>
      </c>
      <c r="C305" t="s">
        <v>20067</v>
      </c>
      <c r="D305" s="2">
        <v>42250</v>
      </c>
      <c r="E305" s="2">
        <v>42250</v>
      </c>
      <c r="F305" t="s">
        <v>20068</v>
      </c>
      <c r="G305">
        <v>2</v>
      </c>
      <c r="H305">
        <v>0</v>
      </c>
      <c r="I305">
        <v>0</v>
      </c>
      <c r="J305" t="s">
        <v>20069</v>
      </c>
      <c r="K305" t="s">
        <v>20126</v>
      </c>
      <c r="L305" t="s">
        <v>64</v>
      </c>
      <c r="M305" t="s">
        <v>2048</v>
      </c>
      <c r="N305" t="s">
        <v>2049</v>
      </c>
      <c r="Q305">
        <v>0</v>
      </c>
      <c r="R305">
        <v>0</v>
      </c>
      <c r="S305">
        <v>0</v>
      </c>
      <c r="T305">
        <v>0</v>
      </c>
      <c r="U305">
        <v>44.4</v>
      </c>
      <c r="V305">
        <v>23.2</v>
      </c>
      <c r="W305" s="2">
        <v>42264</v>
      </c>
      <c r="X305">
        <v>0</v>
      </c>
      <c r="Y305" t="s">
        <v>67</v>
      </c>
      <c r="Z305" t="s">
        <v>68</v>
      </c>
      <c r="AA305" t="s">
        <v>82</v>
      </c>
      <c r="AB305" t="s">
        <v>209</v>
      </c>
      <c r="AC305">
        <v>44.4</v>
      </c>
      <c r="AD305" t="s">
        <v>2048</v>
      </c>
      <c r="AE305" t="s">
        <v>2050</v>
      </c>
      <c r="AF305" t="s">
        <v>2051</v>
      </c>
      <c r="AG305">
        <v>90</v>
      </c>
      <c r="AI305">
        <v>9160</v>
      </c>
      <c r="AK305" t="s">
        <v>2052</v>
      </c>
      <c r="AL305" t="s">
        <v>2053</v>
      </c>
      <c r="AM305" t="s">
        <v>2054</v>
      </c>
    </row>
    <row r="306" spans="1:39" x14ac:dyDescent="0.25">
      <c r="A306" s="2">
        <v>42233</v>
      </c>
      <c r="B306" t="s">
        <v>20127</v>
      </c>
      <c r="C306" t="s">
        <v>20128</v>
      </c>
      <c r="D306" s="2">
        <v>42258</v>
      </c>
      <c r="E306" s="2">
        <v>42258</v>
      </c>
      <c r="F306" t="s">
        <v>20129</v>
      </c>
      <c r="G306">
        <v>18</v>
      </c>
      <c r="H306">
        <v>2</v>
      </c>
      <c r="I306">
        <v>0</v>
      </c>
      <c r="J306" t="s">
        <v>20130</v>
      </c>
      <c r="K306" t="s">
        <v>19464</v>
      </c>
      <c r="L306" t="s">
        <v>64</v>
      </c>
      <c r="M306" t="s">
        <v>133</v>
      </c>
      <c r="N306" t="s">
        <v>134</v>
      </c>
      <c r="Q306">
        <v>0</v>
      </c>
      <c r="R306">
        <v>0</v>
      </c>
      <c r="S306">
        <v>0</v>
      </c>
      <c r="T306">
        <v>0</v>
      </c>
      <c r="U306">
        <v>114</v>
      </c>
      <c r="V306">
        <v>50</v>
      </c>
      <c r="X306">
        <v>0</v>
      </c>
      <c r="Y306" t="s">
        <v>67</v>
      </c>
      <c r="Z306" t="s">
        <v>68</v>
      </c>
      <c r="AA306" t="s">
        <v>296</v>
      </c>
      <c r="AB306" t="s">
        <v>392</v>
      </c>
      <c r="AC306">
        <v>57</v>
      </c>
      <c r="AD306" t="s">
        <v>133</v>
      </c>
      <c r="AE306" t="s">
        <v>135</v>
      </c>
      <c r="AF306" t="s">
        <v>136</v>
      </c>
      <c r="AG306">
        <v>20</v>
      </c>
      <c r="AI306">
        <v>9320</v>
      </c>
      <c r="AK306" t="s">
        <v>137</v>
      </c>
      <c r="AL306" t="s">
        <v>138</v>
      </c>
      <c r="AM306" t="s">
        <v>139</v>
      </c>
    </row>
    <row r="307" spans="1:39" x14ac:dyDescent="0.25">
      <c r="A307" s="2">
        <v>42233</v>
      </c>
      <c r="B307" t="s">
        <v>20131</v>
      </c>
      <c r="C307" t="s">
        <v>14487</v>
      </c>
      <c r="D307" s="2">
        <v>42233</v>
      </c>
      <c r="E307" s="2">
        <v>42237</v>
      </c>
      <c r="F307" t="s">
        <v>20132</v>
      </c>
      <c r="G307">
        <v>1</v>
      </c>
      <c r="H307">
        <v>0</v>
      </c>
      <c r="I307">
        <v>0</v>
      </c>
      <c r="K307" t="s">
        <v>20133</v>
      </c>
      <c r="L307" t="s">
        <v>64</v>
      </c>
      <c r="M307" t="s">
        <v>265</v>
      </c>
      <c r="N307" t="s">
        <v>266</v>
      </c>
      <c r="O307" t="s">
        <v>66</v>
      </c>
      <c r="Q307">
        <v>28</v>
      </c>
      <c r="R307">
        <v>0</v>
      </c>
      <c r="S307">
        <v>28</v>
      </c>
      <c r="T307">
        <v>0</v>
      </c>
      <c r="U307">
        <v>0</v>
      </c>
      <c r="V307">
        <v>34.89</v>
      </c>
      <c r="W307" s="2">
        <v>42243</v>
      </c>
      <c r="X307">
        <v>0</v>
      </c>
      <c r="Y307" t="s">
        <v>67</v>
      </c>
      <c r="Z307" t="s">
        <v>68</v>
      </c>
      <c r="AA307" t="s">
        <v>1524</v>
      </c>
      <c r="AC307">
        <v>0</v>
      </c>
      <c r="AD307" t="s">
        <v>265</v>
      </c>
      <c r="AE307" t="s">
        <v>267</v>
      </c>
      <c r="AF307" t="s">
        <v>268</v>
      </c>
      <c r="AG307">
        <v>6</v>
      </c>
      <c r="AI307">
        <v>8554</v>
      </c>
      <c r="AJ307">
        <v>8530</v>
      </c>
      <c r="AK307" t="s">
        <v>20134</v>
      </c>
      <c r="AL307" t="s">
        <v>269</v>
      </c>
      <c r="AM307" t="s">
        <v>270</v>
      </c>
    </row>
    <row r="308" spans="1:39" x14ac:dyDescent="0.25">
      <c r="A308" s="2">
        <v>42233</v>
      </c>
      <c r="B308" t="s">
        <v>20135</v>
      </c>
      <c r="C308" t="s">
        <v>19474</v>
      </c>
      <c r="D308" s="2">
        <v>42328</v>
      </c>
      <c r="E308" s="2">
        <v>42328</v>
      </c>
      <c r="F308" t="s">
        <v>720</v>
      </c>
      <c r="G308">
        <v>3</v>
      </c>
      <c r="H308">
        <v>0</v>
      </c>
      <c r="I308">
        <v>0</v>
      </c>
      <c r="J308" t="s">
        <v>20136</v>
      </c>
      <c r="K308" t="s">
        <v>20137</v>
      </c>
      <c r="L308" t="s">
        <v>64</v>
      </c>
      <c r="M308" t="s">
        <v>598</v>
      </c>
      <c r="N308" t="s">
        <v>599</v>
      </c>
      <c r="Q308">
        <v>0</v>
      </c>
      <c r="R308">
        <v>0</v>
      </c>
      <c r="S308">
        <v>0</v>
      </c>
      <c r="T308">
        <v>0</v>
      </c>
      <c r="U308">
        <v>89.1</v>
      </c>
      <c r="V308">
        <v>49.8</v>
      </c>
      <c r="X308">
        <v>0</v>
      </c>
      <c r="Y308" t="s">
        <v>67</v>
      </c>
      <c r="Z308" t="s">
        <v>19744</v>
      </c>
      <c r="AA308" t="s">
        <v>5087</v>
      </c>
      <c r="AB308" t="s">
        <v>5088</v>
      </c>
      <c r="AC308">
        <v>89.1</v>
      </c>
      <c r="AD308" t="s">
        <v>598</v>
      </c>
      <c r="AE308" t="s">
        <v>600</v>
      </c>
      <c r="AF308" t="s">
        <v>601</v>
      </c>
      <c r="AG308">
        <v>185</v>
      </c>
      <c r="AI308">
        <v>2100</v>
      </c>
      <c r="AK308" t="s">
        <v>288</v>
      </c>
      <c r="AL308" t="s">
        <v>602</v>
      </c>
      <c r="AM308" t="s">
        <v>603</v>
      </c>
    </row>
    <row r="309" spans="1:39" x14ac:dyDescent="0.25">
      <c r="A309" s="2">
        <v>42233</v>
      </c>
      <c r="B309" t="s">
        <v>20138</v>
      </c>
      <c r="C309" t="s">
        <v>20139</v>
      </c>
      <c r="D309" s="2">
        <v>42233</v>
      </c>
      <c r="E309" s="2">
        <v>42233</v>
      </c>
      <c r="F309" t="s">
        <v>20140</v>
      </c>
      <c r="G309">
        <v>2</v>
      </c>
      <c r="H309">
        <v>0</v>
      </c>
      <c r="I309">
        <v>0</v>
      </c>
      <c r="K309" t="s">
        <v>19464</v>
      </c>
      <c r="L309" t="s">
        <v>64</v>
      </c>
      <c r="M309" t="s">
        <v>2146</v>
      </c>
      <c r="N309" t="s">
        <v>2147</v>
      </c>
      <c r="O309" t="s">
        <v>16141</v>
      </c>
      <c r="P309" t="s">
        <v>4794</v>
      </c>
      <c r="Q309">
        <v>20</v>
      </c>
      <c r="R309">
        <v>0</v>
      </c>
      <c r="S309">
        <v>20</v>
      </c>
      <c r="T309">
        <v>0</v>
      </c>
      <c r="U309">
        <v>0</v>
      </c>
      <c r="V309">
        <v>20</v>
      </c>
      <c r="W309" s="2">
        <v>42243</v>
      </c>
      <c r="X309">
        <v>0</v>
      </c>
      <c r="Y309" t="s">
        <v>67</v>
      </c>
      <c r="Z309" t="s">
        <v>68</v>
      </c>
      <c r="AA309" t="s">
        <v>1408</v>
      </c>
      <c r="AC309">
        <v>0</v>
      </c>
      <c r="AD309" t="s">
        <v>2146</v>
      </c>
      <c r="AE309" t="s">
        <v>2146</v>
      </c>
      <c r="AF309" t="s">
        <v>2148</v>
      </c>
      <c r="AG309">
        <v>19</v>
      </c>
      <c r="AI309">
        <v>1000</v>
      </c>
      <c r="AJ309">
        <v>1950</v>
      </c>
      <c r="AK309" t="s">
        <v>1509</v>
      </c>
      <c r="AM309" t="s">
        <v>2149</v>
      </c>
    </row>
    <row r="310" spans="1:39" x14ac:dyDescent="0.25">
      <c r="A310" s="2">
        <v>42233</v>
      </c>
      <c r="B310" t="s">
        <v>20141</v>
      </c>
      <c r="C310" t="s">
        <v>20002</v>
      </c>
      <c r="D310" s="2">
        <v>42233</v>
      </c>
      <c r="E310" s="2">
        <v>42233</v>
      </c>
      <c r="F310" t="s">
        <v>14991</v>
      </c>
      <c r="G310">
        <v>4</v>
      </c>
      <c r="H310">
        <v>0</v>
      </c>
      <c r="I310">
        <v>0</v>
      </c>
      <c r="K310" t="s">
        <v>19464</v>
      </c>
      <c r="L310" t="s">
        <v>64</v>
      </c>
      <c r="M310" t="s">
        <v>142</v>
      </c>
      <c r="N310" t="s">
        <v>143</v>
      </c>
      <c r="O310" t="s">
        <v>66</v>
      </c>
      <c r="Q310">
        <v>316.8</v>
      </c>
      <c r="R310">
        <v>0</v>
      </c>
      <c r="S310">
        <v>316.8</v>
      </c>
      <c r="T310">
        <v>0</v>
      </c>
      <c r="U310">
        <v>0</v>
      </c>
      <c r="V310">
        <v>326.04000000000002</v>
      </c>
      <c r="W310" s="2">
        <v>42250</v>
      </c>
      <c r="X310">
        <v>0</v>
      </c>
      <c r="Y310" t="s">
        <v>67</v>
      </c>
      <c r="Z310" t="s">
        <v>68</v>
      </c>
      <c r="AA310" t="s">
        <v>755</v>
      </c>
      <c r="AC310">
        <v>0</v>
      </c>
      <c r="AD310" t="s">
        <v>142</v>
      </c>
      <c r="AE310" t="s">
        <v>144</v>
      </c>
      <c r="AF310" t="s">
        <v>145</v>
      </c>
      <c r="AG310">
        <v>110</v>
      </c>
      <c r="AI310">
        <v>2560</v>
      </c>
      <c r="AJ310">
        <v>2560</v>
      </c>
      <c r="AK310" t="s">
        <v>146</v>
      </c>
      <c r="AL310" t="s">
        <v>147</v>
      </c>
      <c r="AM310" t="s">
        <v>148</v>
      </c>
    </row>
    <row r="311" spans="1:39" x14ac:dyDescent="0.25">
      <c r="A311" s="2">
        <v>42231</v>
      </c>
      <c r="B311" t="s">
        <v>20142</v>
      </c>
      <c r="C311" t="s">
        <v>20143</v>
      </c>
      <c r="D311" s="2">
        <v>42231</v>
      </c>
      <c r="E311" s="2">
        <v>42231</v>
      </c>
      <c r="G311">
        <v>1</v>
      </c>
      <c r="H311">
        <v>0</v>
      </c>
      <c r="I311">
        <v>0</v>
      </c>
      <c r="K311" t="s">
        <v>19464</v>
      </c>
      <c r="L311" t="s">
        <v>64</v>
      </c>
      <c r="M311" t="s">
        <v>142</v>
      </c>
      <c r="N311" t="s">
        <v>143</v>
      </c>
      <c r="O311" t="s">
        <v>66</v>
      </c>
      <c r="Q311">
        <v>24</v>
      </c>
      <c r="R311">
        <v>0</v>
      </c>
      <c r="S311">
        <v>24</v>
      </c>
      <c r="T311">
        <v>0</v>
      </c>
      <c r="U311">
        <v>0</v>
      </c>
      <c r="V311">
        <v>24</v>
      </c>
      <c r="W311" s="2">
        <v>42243</v>
      </c>
      <c r="X311">
        <v>0</v>
      </c>
      <c r="Y311" t="s">
        <v>67</v>
      </c>
      <c r="Z311" t="s">
        <v>68</v>
      </c>
      <c r="AA311" t="s">
        <v>1408</v>
      </c>
      <c r="AC311">
        <v>0</v>
      </c>
      <c r="AD311" t="s">
        <v>142</v>
      </c>
      <c r="AE311" t="s">
        <v>144</v>
      </c>
      <c r="AF311" t="s">
        <v>145</v>
      </c>
      <c r="AG311">
        <v>110</v>
      </c>
      <c r="AI311">
        <v>2560</v>
      </c>
      <c r="AJ311">
        <v>2560</v>
      </c>
      <c r="AK311" t="s">
        <v>146</v>
      </c>
      <c r="AL311" t="s">
        <v>147</v>
      </c>
      <c r="AM311" t="s">
        <v>148</v>
      </c>
    </row>
    <row r="312" spans="1:39" x14ac:dyDescent="0.25">
      <c r="A312" s="2">
        <v>42231</v>
      </c>
      <c r="B312" t="s">
        <v>20144</v>
      </c>
      <c r="C312" t="s">
        <v>20145</v>
      </c>
      <c r="D312" s="2">
        <v>42231</v>
      </c>
      <c r="E312" s="2">
        <v>42231</v>
      </c>
      <c r="F312" t="s">
        <v>9429</v>
      </c>
      <c r="G312">
        <v>1</v>
      </c>
      <c r="H312">
        <v>0</v>
      </c>
      <c r="I312">
        <v>0</v>
      </c>
      <c r="K312" t="s">
        <v>19464</v>
      </c>
      <c r="L312" t="s">
        <v>64</v>
      </c>
      <c r="M312" t="s">
        <v>142</v>
      </c>
      <c r="N312" t="s">
        <v>143</v>
      </c>
      <c r="O312" t="s">
        <v>66</v>
      </c>
      <c r="Q312">
        <v>240</v>
      </c>
      <c r="R312">
        <v>0</v>
      </c>
      <c r="S312">
        <v>240</v>
      </c>
      <c r="T312">
        <v>0</v>
      </c>
      <c r="U312">
        <v>0</v>
      </c>
      <c r="V312">
        <v>240</v>
      </c>
      <c r="W312" s="2">
        <v>42257</v>
      </c>
      <c r="X312">
        <v>0</v>
      </c>
      <c r="Y312" t="s">
        <v>67</v>
      </c>
      <c r="Z312" t="s">
        <v>68</v>
      </c>
      <c r="AA312" t="s">
        <v>1674</v>
      </c>
      <c r="AC312">
        <v>0</v>
      </c>
      <c r="AD312" t="s">
        <v>142</v>
      </c>
      <c r="AE312" t="s">
        <v>144</v>
      </c>
      <c r="AF312" t="s">
        <v>145</v>
      </c>
      <c r="AG312">
        <v>110</v>
      </c>
      <c r="AI312">
        <v>2560</v>
      </c>
      <c r="AJ312">
        <v>2560</v>
      </c>
      <c r="AK312" t="s">
        <v>146</v>
      </c>
      <c r="AL312" t="s">
        <v>147</v>
      </c>
      <c r="AM312" t="s">
        <v>148</v>
      </c>
    </row>
    <row r="313" spans="1:39" x14ac:dyDescent="0.25">
      <c r="A313" s="2">
        <v>42230</v>
      </c>
      <c r="B313" t="s">
        <v>20146</v>
      </c>
      <c r="C313" t="s">
        <v>20147</v>
      </c>
      <c r="D313" s="2">
        <v>42248</v>
      </c>
      <c r="E313" s="2">
        <v>42551</v>
      </c>
      <c r="F313" t="s">
        <v>20148</v>
      </c>
      <c r="G313">
        <v>1</v>
      </c>
      <c r="H313">
        <v>0</v>
      </c>
      <c r="I313">
        <v>0</v>
      </c>
      <c r="K313" t="s">
        <v>20149</v>
      </c>
      <c r="L313" t="s">
        <v>64</v>
      </c>
      <c r="M313" t="s">
        <v>188</v>
      </c>
      <c r="N313" t="s">
        <v>189</v>
      </c>
      <c r="O313" t="s">
        <v>66</v>
      </c>
      <c r="P313" t="s">
        <v>19756</v>
      </c>
      <c r="Q313">
        <v>276</v>
      </c>
      <c r="R313">
        <v>0</v>
      </c>
      <c r="S313">
        <v>276</v>
      </c>
      <c r="T313">
        <v>0</v>
      </c>
      <c r="U313">
        <v>0</v>
      </c>
      <c r="V313">
        <v>0</v>
      </c>
      <c r="X313">
        <v>0</v>
      </c>
      <c r="Y313" t="s">
        <v>67</v>
      </c>
      <c r="Z313" t="s">
        <v>19465</v>
      </c>
      <c r="AA313" t="s">
        <v>500</v>
      </c>
      <c r="AC313">
        <v>0</v>
      </c>
      <c r="AD313" t="s">
        <v>188</v>
      </c>
      <c r="AE313" t="s">
        <v>190</v>
      </c>
      <c r="AF313" t="s">
        <v>191</v>
      </c>
      <c r="AG313">
        <v>1</v>
      </c>
      <c r="AI313">
        <v>3500</v>
      </c>
      <c r="AJ313">
        <v>3500</v>
      </c>
      <c r="AK313" t="s">
        <v>167</v>
      </c>
      <c r="AL313" t="s">
        <v>192</v>
      </c>
      <c r="AM313" t="s">
        <v>193</v>
      </c>
    </row>
    <row r="314" spans="1:39" x14ac:dyDescent="0.25">
      <c r="A314" s="2">
        <v>42230</v>
      </c>
      <c r="B314" t="s">
        <v>20150</v>
      </c>
      <c r="C314" t="s">
        <v>20151</v>
      </c>
      <c r="D314" s="2">
        <v>42230</v>
      </c>
      <c r="E314" s="2">
        <v>42551</v>
      </c>
      <c r="F314" t="s">
        <v>15176</v>
      </c>
      <c r="G314">
        <v>1</v>
      </c>
      <c r="H314">
        <v>0</v>
      </c>
      <c r="I314">
        <v>0</v>
      </c>
      <c r="K314" t="s">
        <v>19464</v>
      </c>
      <c r="L314" t="s">
        <v>64</v>
      </c>
      <c r="M314" t="s">
        <v>188</v>
      </c>
      <c r="N314" t="s">
        <v>189</v>
      </c>
      <c r="O314" t="s">
        <v>12886</v>
      </c>
      <c r="P314" t="s">
        <v>20152</v>
      </c>
      <c r="Q314">
        <v>256</v>
      </c>
      <c r="R314">
        <v>0</v>
      </c>
      <c r="S314">
        <v>256</v>
      </c>
      <c r="T314">
        <v>0</v>
      </c>
      <c r="U314">
        <v>0</v>
      </c>
      <c r="V314">
        <v>256</v>
      </c>
      <c r="W314" s="2">
        <v>42243</v>
      </c>
      <c r="X314">
        <v>0</v>
      </c>
      <c r="Y314" t="s">
        <v>67</v>
      </c>
      <c r="Z314" t="s">
        <v>68</v>
      </c>
      <c r="AA314" t="s">
        <v>500</v>
      </c>
      <c r="AC314">
        <v>0</v>
      </c>
      <c r="AD314" t="s">
        <v>188</v>
      </c>
      <c r="AE314" t="s">
        <v>190</v>
      </c>
      <c r="AF314" t="s">
        <v>191</v>
      </c>
      <c r="AG314">
        <v>1</v>
      </c>
      <c r="AI314">
        <v>3500</v>
      </c>
      <c r="AJ314">
        <v>3500</v>
      </c>
      <c r="AK314" t="s">
        <v>167</v>
      </c>
      <c r="AL314" t="s">
        <v>192</v>
      </c>
      <c r="AM314" t="s">
        <v>193</v>
      </c>
    </row>
    <row r="315" spans="1:39" x14ac:dyDescent="0.25">
      <c r="A315" s="2">
        <v>42230</v>
      </c>
      <c r="B315" t="s">
        <v>20153</v>
      </c>
      <c r="C315" t="s">
        <v>20154</v>
      </c>
      <c r="D315" s="2">
        <v>42230</v>
      </c>
      <c r="E315" s="2">
        <v>42230</v>
      </c>
      <c r="F315" t="s">
        <v>20155</v>
      </c>
      <c r="G315">
        <v>1</v>
      </c>
      <c r="H315">
        <v>0</v>
      </c>
      <c r="I315">
        <v>0</v>
      </c>
      <c r="K315" t="s">
        <v>19464</v>
      </c>
      <c r="L315" t="s">
        <v>64</v>
      </c>
      <c r="M315" t="s">
        <v>943</v>
      </c>
      <c r="N315" t="s">
        <v>189</v>
      </c>
      <c r="O315" t="s">
        <v>66</v>
      </c>
      <c r="Q315">
        <v>19.2</v>
      </c>
      <c r="R315">
        <v>0</v>
      </c>
      <c r="S315">
        <v>19.2</v>
      </c>
      <c r="T315">
        <v>0</v>
      </c>
      <c r="U315">
        <v>0</v>
      </c>
      <c r="V315">
        <v>0</v>
      </c>
      <c r="X315">
        <v>0</v>
      </c>
      <c r="Y315" t="s">
        <v>67</v>
      </c>
      <c r="Z315" t="s">
        <v>81</v>
      </c>
      <c r="AA315" t="s">
        <v>1674</v>
      </c>
      <c r="AC315">
        <v>0</v>
      </c>
      <c r="AD315" t="s">
        <v>943</v>
      </c>
      <c r="AE315" t="s">
        <v>945</v>
      </c>
      <c r="AF315" t="s">
        <v>946</v>
      </c>
      <c r="AG315">
        <v>12</v>
      </c>
      <c r="AI315">
        <v>3800</v>
      </c>
      <c r="AJ315">
        <v>3800</v>
      </c>
      <c r="AK315" t="s">
        <v>947</v>
      </c>
      <c r="AL315" t="s">
        <v>948</v>
      </c>
      <c r="AM315" t="s">
        <v>949</v>
      </c>
    </row>
    <row r="316" spans="1:39" x14ac:dyDescent="0.25">
      <c r="A316" s="2">
        <v>42230</v>
      </c>
      <c r="B316" t="s">
        <v>20156</v>
      </c>
      <c r="C316" t="s">
        <v>20157</v>
      </c>
      <c r="D316" s="2">
        <v>42230</v>
      </c>
      <c r="E316" s="2">
        <v>42230</v>
      </c>
      <c r="F316" t="s">
        <v>20158</v>
      </c>
      <c r="G316">
        <v>1</v>
      </c>
      <c r="H316">
        <v>0</v>
      </c>
      <c r="I316">
        <v>0</v>
      </c>
      <c r="K316" t="s">
        <v>19464</v>
      </c>
      <c r="L316" t="s">
        <v>64</v>
      </c>
      <c r="M316" t="s">
        <v>19653</v>
      </c>
      <c r="N316" t="s">
        <v>189</v>
      </c>
      <c r="O316" t="s">
        <v>66</v>
      </c>
      <c r="P316" t="s">
        <v>19756</v>
      </c>
      <c r="Q316">
        <v>19.2</v>
      </c>
      <c r="R316">
        <v>0</v>
      </c>
      <c r="S316">
        <v>19.2</v>
      </c>
      <c r="T316">
        <v>0</v>
      </c>
      <c r="U316">
        <v>0</v>
      </c>
      <c r="V316">
        <v>19.2</v>
      </c>
      <c r="W316" s="2">
        <v>42250</v>
      </c>
      <c r="X316">
        <v>0</v>
      </c>
      <c r="Y316" t="s">
        <v>67</v>
      </c>
      <c r="Z316" t="s">
        <v>68</v>
      </c>
      <c r="AA316" t="s">
        <v>1689</v>
      </c>
      <c r="AC316">
        <v>0</v>
      </c>
      <c r="AD316" t="s">
        <v>19653</v>
      </c>
      <c r="AE316" t="s">
        <v>7664</v>
      </c>
      <c r="AF316" t="s">
        <v>4469</v>
      </c>
      <c r="AG316">
        <v>29</v>
      </c>
      <c r="AH316">
        <v>6</v>
      </c>
      <c r="AI316">
        <v>3500</v>
      </c>
      <c r="AJ316">
        <v>3740</v>
      </c>
      <c r="AK316" t="s">
        <v>167</v>
      </c>
      <c r="AL316" t="s">
        <v>192</v>
      </c>
      <c r="AM316" t="s">
        <v>19654</v>
      </c>
    </row>
    <row r="317" spans="1:39" x14ac:dyDescent="0.25">
      <c r="A317" s="2">
        <v>42230</v>
      </c>
      <c r="B317" t="s">
        <v>20159</v>
      </c>
      <c r="C317" t="s">
        <v>20160</v>
      </c>
      <c r="D317" s="2">
        <v>42230</v>
      </c>
      <c r="E317" s="2">
        <v>42230</v>
      </c>
      <c r="F317" t="s">
        <v>20161</v>
      </c>
      <c r="G317">
        <v>1</v>
      </c>
      <c r="H317">
        <v>0</v>
      </c>
      <c r="I317">
        <v>0</v>
      </c>
      <c r="K317" t="s">
        <v>19464</v>
      </c>
      <c r="L317" t="s">
        <v>64</v>
      </c>
      <c r="M317" t="s">
        <v>19653</v>
      </c>
      <c r="N317" t="s">
        <v>189</v>
      </c>
      <c r="O317" t="s">
        <v>66</v>
      </c>
      <c r="P317" t="s">
        <v>19756</v>
      </c>
      <c r="Q317">
        <v>90</v>
      </c>
      <c r="R317">
        <v>0</v>
      </c>
      <c r="S317">
        <v>90</v>
      </c>
      <c r="T317">
        <v>0</v>
      </c>
      <c r="U317">
        <v>0</v>
      </c>
      <c r="V317">
        <v>90</v>
      </c>
      <c r="W317" s="2">
        <v>42243</v>
      </c>
      <c r="X317">
        <v>0</v>
      </c>
      <c r="Y317" t="s">
        <v>67</v>
      </c>
      <c r="Z317" t="s">
        <v>68</v>
      </c>
      <c r="AA317" t="s">
        <v>500</v>
      </c>
      <c r="AC317">
        <v>0</v>
      </c>
      <c r="AD317" t="s">
        <v>19653</v>
      </c>
      <c r="AE317" t="s">
        <v>7664</v>
      </c>
      <c r="AF317" t="s">
        <v>4469</v>
      </c>
      <c r="AG317">
        <v>29</v>
      </c>
      <c r="AH317">
        <v>6</v>
      </c>
      <c r="AI317">
        <v>3500</v>
      </c>
      <c r="AJ317">
        <v>3740</v>
      </c>
      <c r="AK317" t="s">
        <v>167</v>
      </c>
      <c r="AL317" t="s">
        <v>192</v>
      </c>
      <c r="AM317" t="s">
        <v>19654</v>
      </c>
    </row>
    <row r="318" spans="1:39" x14ac:dyDescent="0.25">
      <c r="A318" s="2">
        <v>42229</v>
      </c>
      <c r="B318" t="s">
        <v>20162</v>
      </c>
      <c r="C318" t="s">
        <v>20163</v>
      </c>
      <c r="D318" s="2">
        <v>42229</v>
      </c>
      <c r="E318" s="2">
        <v>42229</v>
      </c>
      <c r="F318" t="s">
        <v>20164</v>
      </c>
      <c r="G318">
        <v>2</v>
      </c>
      <c r="H318">
        <v>0</v>
      </c>
      <c r="I318">
        <v>0</v>
      </c>
      <c r="K318" t="s">
        <v>19464</v>
      </c>
      <c r="L318" t="s">
        <v>64</v>
      </c>
      <c r="M318" t="s">
        <v>943</v>
      </c>
      <c r="N318" t="s">
        <v>189</v>
      </c>
      <c r="O318" t="s">
        <v>12886</v>
      </c>
      <c r="P318" t="s">
        <v>20165</v>
      </c>
      <c r="Q318">
        <v>136</v>
      </c>
      <c r="R318">
        <v>0</v>
      </c>
      <c r="S318">
        <v>136</v>
      </c>
      <c r="T318">
        <v>0</v>
      </c>
      <c r="U318">
        <v>0</v>
      </c>
      <c r="V318">
        <v>136</v>
      </c>
      <c r="W318" s="2">
        <v>42243</v>
      </c>
      <c r="X318">
        <v>0</v>
      </c>
      <c r="Y318" t="s">
        <v>67</v>
      </c>
      <c r="Z318" t="s">
        <v>68</v>
      </c>
      <c r="AA318" t="s">
        <v>1694</v>
      </c>
      <c r="AC318">
        <v>0</v>
      </c>
      <c r="AD318" t="s">
        <v>943</v>
      </c>
      <c r="AE318" t="s">
        <v>945</v>
      </c>
      <c r="AF318" t="s">
        <v>946</v>
      </c>
      <c r="AG318">
        <v>12</v>
      </c>
      <c r="AI318">
        <v>3800</v>
      </c>
      <c r="AJ318">
        <v>3870</v>
      </c>
      <c r="AK318" t="s">
        <v>947</v>
      </c>
      <c r="AL318" t="s">
        <v>948</v>
      </c>
      <c r="AM318" t="s">
        <v>949</v>
      </c>
    </row>
    <row r="319" spans="1:39" x14ac:dyDescent="0.25">
      <c r="A319" s="2">
        <v>42229</v>
      </c>
      <c r="B319" t="s">
        <v>20166</v>
      </c>
      <c r="C319" t="s">
        <v>20167</v>
      </c>
      <c r="D319" s="2">
        <v>42229</v>
      </c>
      <c r="E319" s="2">
        <v>42229</v>
      </c>
      <c r="F319" t="s">
        <v>20168</v>
      </c>
      <c r="G319">
        <v>2</v>
      </c>
      <c r="H319">
        <v>0</v>
      </c>
      <c r="I319">
        <v>0</v>
      </c>
      <c r="K319" t="s">
        <v>19464</v>
      </c>
      <c r="L319" t="s">
        <v>64</v>
      </c>
      <c r="M319" t="s">
        <v>943</v>
      </c>
      <c r="N319" t="s">
        <v>189</v>
      </c>
      <c r="O319" t="s">
        <v>189</v>
      </c>
      <c r="P319" t="s">
        <v>20169</v>
      </c>
      <c r="Q319">
        <v>56</v>
      </c>
      <c r="R319">
        <v>0</v>
      </c>
      <c r="S319">
        <v>56</v>
      </c>
      <c r="T319">
        <v>0</v>
      </c>
      <c r="U319">
        <v>0</v>
      </c>
      <c r="V319">
        <v>56</v>
      </c>
      <c r="W319" s="2">
        <v>42243</v>
      </c>
      <c r="X319">
        <v>0</v>
      </c>
      <c r="Y319" t="s">
        <v>67</v>
      </c>
      <c r="Z319" t="s">
        <v>68</v>
      </c>
      <c r="AA319" t="s">
        <v>1694</v>
      </c>
      <c r="AC319">
        <v>0</v>
      </c>
      <c r="AD319" t="s">
        <v>943</v>
      </c>
      <c r="AE319" t="s">
        <v>945</v>
      </c>
      <c r="AF319" t="s">
        <v>946</v>
      </c>
      <c r="AG319">
        <v>12</v>
      </c>
      <c r="AI319">
        <v>3800</v>
      </c>
      <c r="AJ319">
        <v>3870</v>
      </c>
      <c r="AK319" t="s">
        <v>947</v>
      </c>
      <c r="AL319" t="s">
        <v>948</v>
      </c>
      <c r="AM319" t="s">
        <v>949</v>
      </c>
    </row>
    <row r="320" spans="1:39" x14ac:dyDescent="0.25">
      <c r="A320" s="2">
        <v>42229</v>
      </c>
      <c r="B320" t="s">
        <v>20170</v>
      </c>
      <c r="C320" t="s">
        <v>20171</v>
      </c>
      <c r="D320" s="2">
        <v>42229</v>
      </c>
      <c r="E320" s="2">
        <v>42229</v>
      </c>
      <c r="F320" t="s">
        <v>20172</v>
      </c>
      <c r="G320">
        <v>2</v>
      </c>
      <c r="H320">
        <v>0</v>
      </c>
      <c r="I320">
        <v>0</v>
      </c>
      <c r="K320" t="s">
        <v>19464</v>
      </c>
      <c r="L320" t="s">
        <v>64</v>
      </c>
      <c r="M320" t="s">
        <v>943</v>
      </c>
      <c r="N320" t="s">
        <v>189</v>
      </c>
      <c r="O320" t="s">
        <v>12886</v>
      </c>
      <c r="P320" t="s">
        <v>20173</v>
      </c>
      <c r="Q320">
        <v>80</v>
      </c>
      <c r="R320">
        <v>0</v>
      </c>
      <c r="S320">
        <v>80</v>
      </c>
      <c r="T320">
        <v>0</v>
      </c>
      <c r="U320">
        <v>0</v>
      </c>
      <c r="V320">
        <v>80</v>
      </c>
      <c r="W320" s="2">
        <v>42243</v>
      </c>
      <c r="X320">
        <v>0</v>
      </c>
      <c r="Y320" t="s">
        <v>67</v>
      </c>
      <c r="Z320" t="s">
        <v>68</v>
      </c>
      <c r="AA320" t="s">
        <v>1689</v>
      </c>
      <c r="AC320">
        <v>0</v>
      </c>
      <c r="AD320" t="s">
        <v>943</v>
      </c>
      <c r="AE320" t="s">
        <v>945</v>
      </c>
      <c r="AF320" t="s">
        <v>946</v>
      </c>
      <c r="AG320">
        <v>12</v>
      </c>
      <c r="AI320">
        <v>3800</v>
      </c>
      <c r="AJ320">
        <v>3870</v>
      </c>
      <c r="AK320" t="s">
        <v>947</v>
      </c>
      <c r="AL320" t="s">
        <v>948</v>
      </c>
      <c r="AM320" t="s">
        <v>949</v>
      </c>
    </row>
    <row r="321" spans="1:39" x14ac:dyDescent="0.25">
      <c r="A321" s="2">
        <v>42228</v>
      </c>
      <c r="B321" t="s">
        <v>20174</v>
      </c>
      <c r="C321" t="s">
        <v>20175</v>
      </c>
      <c r="D321" s="2">
        <v>42248</v>
      </c>
      <c r="E321" s="2">
        <v>42551</v>
      </c>
      <c r="F321" t="s">
        <v>20176</v>
      </c>
      <c r="G321">
        <v>1</v>
      </c>
      <c r="H321">
        <v>0</v>
      </c>
      <c r="I321">
        <v>0</v>
      </c>
      <c r="K321" t="s">
        <v>19464</v>
      </c>
      <c r="L321" t="s">
        <v>64</v>
      </c>
      <c r="M321" t="s">
        <v>3513</v>
      </c>
      <c r="N321" t="s">
        <v>3514</v>
      </c>
      <c r="O321" t="s">
        <v>66</v>
      </c>
      <c r="Q321">
        <v>60</v>
      </c>
      <c r="R321">
        <v>0</v>
      </c>
      <c r="S321">
        <v>60</v>
      </c>
      <c r="T321">
        <v>0</v>
      </c>
      <c r="U321">
        <v>0</v>
      </c>
      <c r="V321">
        <v>0</v>
      </c>
      <c r="X321">
        <v>0</v>
      </c>
      <c r="Y321" t="s">
        <v>67</v>
      </c>
      <c r="Z321" t="s">
        <v>12981</v>
      </c>
      <c r="AA321" t="s">
        <v>500</v>
      </c>
      <c r="AC321">
        <v>0</v>
      </c>
      <c r="AD321" t="s">
        <v>3513</v>
      </c>
      <c r="AE321" t="s">
        <v>3515</v>
      </c>
      <c r="AF321" t="s">
        <v>3516</v>
      </c>
      <c r="AG321">
        <v>19</v>
      </c>
      <c r="AI321">
        <v>3500</v>
      </c>
      <c r="AJ321">
        <v>3500</v>
      </c>
      <c r="AK321" t="s">
        <v>167</v>
      </c>
      <c r="AL321" t="s">
        <v>3517</v>
      </c>
      <c r="AM321" t="s">
        <v>3518</v>
      </c>
    </row>
    <row r="322" spans="1:39" x14ac:dyDescent="0.25">
      <c r="A322" s="2">
        <v>42228</v>
      </c>
      <c r="B322" t="s">
        <v>20177</v>
      </c>
      <c r="C322" t="s">
        <v>20175</v>
      </c>
      <c r="D322" s="2">
        <v>42248</v>
      </c>
      <c r="E322" s="2">
        <v>42551</v>
      </c>
      <c r="F322" t="s">
        <v>12919</v>
      </c>
      <c r="G322">
        <v>1</v>
      </c>
      <c r="H322">
        <v>0</v>
      </c>
      <c r="I322">
        <v>0</v>
      </c>
      <c r="K322" t="s">
        <v>19464</v>
      </c>
      <c r="L322" t="s">
        <v>64</v>
      </c>
      <c r="M322" t="s">
        <v>3513</v>
      </c>
      <c r="N322" t="s">
        <v>3514</v>
      </c>
      <c r="O322" t="s">
        <v>66</v>
      </c>
      <c r="Q322">
        <v>68</v>
      </c>
      <c r="R322">
        <v>0</v>
      </c>
      <c r="S322">
        <v>68</v>
      </c>
      <c r="T322">
        <v>0</v>
      </c>
      <c r="U322">
        <v>0</v>
      </c>
      <c r="V322">
        <v>68</v>
      </c>
      <c r="W322" s="2">
        <v>42243</v>
      </c>
      <c r="X322">
        <v>0</v>
      </c>
      <c r="Y322" t="s">
        <v>67</v>
      </c>
      <c r="Z322" t="s">
        <v>68</v>
      </c>
      <c r="AA322" t="s">
        <v>500</v>
      </c>
      <c r="AC322">
        <v>0</v>
      </c>
      <c r="AD322" t="s">
        <v>3513</v>
      </c>
      <c r="AE322" t="s">
        <v>3515</v>
      </c>
      <c r="AF322" t="s">
        <v>3516</v>
      </c>
      <c r="AG322">
        <v>19</v>
      </c>
      <c r="AI322">
        <v>3500</v>
      </c>
      <c r="AJ322">
        <v>3500</v>
      </c>
      <c r="AK322" t="s">
        <v>167</v>
      </c>
      <c r="AL322" t="s">
        <v>3517</v>
      </c>
      <c r="AM322" t="s">
        <v>3518</v>
      </c>
    </row>
    <row r="323" spans="1:39" x14ac:dyDescent="0.25">
      <c r="A323" s="2">
        <v>42228</v>
      </c>
      <c r="B323" t="s">
        <v>20178</v>
      </c>
      <c r="C323" t="s">
        <v>20179</v>
      </c>
      <c r="D323" s="2">
        <v>42240</v>
      </c>
      <c r="E323" s="2">
        <v>42240</v>
      </c>
      <c r="F323" t="s">
        <v>7607</v>
      </c>
      <c r="G323">
        <v>1</v>
      </c>
      <c r="H323">
        <v>0</v>
      </c>
      <c r="I323">
        <v>0</v>
      </c>
      <c r="K323" t="s">
        <v>19464</v>
      </c>
      <c r="L323" t="s">
        <v>64</v>
      </c>
      <c r="M323" t="s">
        <v>188</v>
      </c>
      <c r="N323" t="s">
        <v>189</v>
      </c>
      <c r="O323" t="s">
        <v>12886</v>
      </c>
      <c r="P323" t="s">
        <v>20180</v>
      </c>
      <c r="Q323">
        <v>32</v>
      </c>
      <c r="R323">
        <v>0</v>
      </c>
      <c r="S323">
        <v>32</v>
      </c>
      <c r="T323">
        <v>0</v>
      </c>
      <c r="U323">
        <v>0</v>
      </c>
      <c r="V323">
        <v>32</v>
      </c>
      <c r="W323" s="2">
        <v>42243</v>
      </c>
      <c r="X323">
        <v>0</v>
      </c>
      <c r="Y323" t="s">
        <v>67</v>
      </c>
      <c r="Z323" t="s">
        <v>68</v>
      </c>
      <c r="AA323" t="s">
        <v>1694</v>
      </c>
      <c r="AC323">
        <v>0</v>
      </c>
      <c r="AD323" t="s">
        <v>188</v>
      </c>
      <c r="AE323" t="s">
        <v>190</v>
      </c>
      <c r="AF323" t="s">
        <v>191</v>
      </c>
      <c r="AG323">
        <v>1</v>
      </c>
      <c r="AI323">
        <v>3500</v>
      </c>
      <c r="AJ323">
        <v>3500</v>
      </c>
      <c r="AK323" t="s">
        <v>167</v>
      </c>
      <c r="AL323" t="s">
        <v>192</v>
      </c>
      <c r="AM323" t="s">
        <v>193</v>
      </c>
    </row>
    <row r="324" spans="1:39" x14ac:dyDescent="0.25">
      <c r="A324" s="2">
        <v>42228</v>
      </c>
      <c r="B324" t="s">
        <v>20181</v>
      </c>
      <c r="C324" t="s">
        <v>20182</v>
      </c>
      <c r="D324" s="2">
        <v>42228</v>
      </c>
      <c r="E324" s="2">
        <v>42228</v>
      </c>
      <c r="F324" t="s">
        <v>7607</v>
      </c>
      <c r="G324">
        <v>1</v>
      </c>
      <c r="H324">
        <v>0</v>
      </c>
      <c r="I324">
        <v>0</v>
      </c>
      <c r="K324" t="s">
        <v>20183</v>
      </c>
      <c r="L324" t="s">
        <v>64</v>
      </c>
      <c r="M324" t="s">
        <v>188</v>
      </c>
      <c r="N324" t="s">
        <v>189</v>
      </c>
      <c r="O324" t="s">
        <v>189</v>
      </c>
      <c r="P324" t="s">
        <v>20184</v>
      </c>
      <c r="Q324">
        <v>140.80000000000001</v>
      </c>
      <c r="R324">
        <v>0</v>
      </c>
      <c r="S324">
        <v>140.80000000000001</v>
      </c>
      <c r="T324">
        <v>0</v>
      </c>
      <c r="U324">
        <v>0</v>
      </c>
      <c r="V324">
        <v>140.80000000000001</v>
      </c>
      <c r="W324" s="2">
        <v>42243</v>
      </c>
      <c r="X324">
        <v>0</v>
      </c>
      <c r="Y324" t="s">
        <v>67</v>
      </c>
      <c r="Z324" t="s">
        <v>68</v>
      </c>
      <c r="AA324" t="s">
        <v>1694</v>
      </c>
      <c r="AC324">
        <v>0</v>
      </c>
      <c r="AD324" t="s">
        <v>188</v>
      </c>
      <c r="AE324" t="s">
        <v>190</v>
      </c>
      <c r="AF324" t="s">
        <v>191</v>
      </c>
      <c r="AG324">
        <v>1</v>
      </c>
      <c r="AI324">
        <v>3500</v>
      </c>
      <c r="AJ324">
        <v>3500</v>
      </c>
      <c r="AK324" t="s">
        <v>167</v>
      </c>
      <c r="AL324" t="s">
        <v>192</v>
      </c>
      <c r="AM324" t="s">
        <v>193</v>
      </c>
    </row>
    <row r="325" spans="1:39" x14ac:dyDescent="0.25">
      <c r="A325" s="2">
        <v>42228</v>
      </c>
      <c r="B325" t="s">
        <v>20185</v>
      </c>
      <c r="C325" t="s">
        <v>20186</v>
      </c>
      <c r="D325" s="2">
        <v>42232</v>
      </c>
      <c r="E325" s="2">
        <v>42238</v>
      </c>
      <c r="F325" t="s">
        <v>20187</v>
      </c>
      <c r="G325">
        <v>1</v>
      </c>
      <c r="H325">
        <v>0</v>
      </c>
      <c r="I325">
        <v>0</v>
      </c>
      <c r="K325" t="s">
        <v>19464</v>
      </c>
      <c r="L325" t="s">
        <v>64</v>
      </c>
      <c r="M325" t="s">
        <v>188</v>
      </c>
      <c r="N325" t="s">
        <v>189</v>
      </c>
      <c r="O325" t="s">
        <v>12886</v>
      </c>
      <c r="P325" t="s">
        <v>20188</v>
      </c>
      <c r="Q325">
        <v>192</v>
      </c>
      <c r="R325">
        <v>0</v>
      </c>
      <c r="S325">
        <v>192</v>
      </c>
      <c r="T325">
        <v>0</v>
      </c>
      <c r="U325">
        <v>0</v>
      </c>
      <c r="V325">
        <v>192</v>
      </c>
      <c r="W325" s="2">
        <v>42243</v>
      </c>
      <c r="X325">
        <v>0</v>
      </c>
      <c r="Y325" t="s">
        <v>67</v>
      </c>
      <c r="Z325" t="s">
        <v>68</v>
      </c>
      <c r="AA325" t="s">
        <v>1694</v>
      </c>
      <c r="AC325">
        <v>0</v>
      </c>
      <c r="AD325" t="s">
        <v>188</v>
      </c>
      <c r="AE325" t="s">
        <v>190</v>
      </c>
      <c r="AF325" t="s">
        <v>191</v>
      </c>
      <c r="AG325">
        <v>1</v>
      </c>
      <c r="AI325">
        <v>3500</v>
      </c>
      <c r="AJ325">
        <v>3500</v>
      </c>
      <c r="AK325" t="s">
        <v>167</v>
      </c>
      <c r="AL325" t="s">
        <v>192</v>
      </c>
      <c r="AM325" t="s">
        <v>193</v>
      </c>
    </row>
    <row r="326" spans="1:39" x14ac:dyDescent="0.25">
      <c r="A326" s="2">
        <v>42228</v>
      </c>
      <c r="B326" t="s">
        <v>20189</v>
      </c>
      <c r="C326" t="s">
        <v>20190</v>
      </c>
      <c r="D326" s="2">
        <v>42229</v>
      </c>
      <c r="E326" s="2">
        <v>42244</v>
      </c>
      <c r="F326" t="s">
        <v>5886</v>
      </c>
      <c r="G326">
        <v>70</v>
      </c>
      <c r="H326">
        <v>0</v>
      </c>
      <c r="I326">
        <v>0</v>
      </c>
      <c r="K326" t="s">
        <v>19464</v>
      </c>
      <c r="L326" t="s">
        <v>64</v>
      </c>
      <c r="M326" t="s">
        <v>163</v>
      </c>
      <c r="N326" t="s">
        <v>164</v>
      </c>
      <c r="O326" t="s">
        <v>66</v>
      </c>
      <c r="Q326" t="s">
        <v>20191</v>
      </c>
      <c r="R326">
        <v>0</v>
      </c>
      <c r="S326" t="s">
        <v>20191</v>
      </c>
      <c r="T326">
        <v>0</v>
      </c>
      <c r="U326">
        <v>0</v>
      </c>
      <c r="V326" t="s">
        <v>20191</v>
      </c>
      <c r="W326" s="2">
        <v>42243</v>
      </c>
      <c r="X326">
        <v>0</v>
      </c>
      <c r="Y326" t="s">
        <v>67</v>
      </c>
      <c r="Z326" t="s">
        <v>68</v>
      </c>
      <c r="AA326" t="s">
        <v>1689</v>
      </c>
      <c r="AC326">
        <v>0</v>
      </c>
      <c r="AD326" t="s">
        <v>163</v>
      </c>
      <c r="AE326" t="s">
        <v>165</v>
      </c>
      <c r="AF326" t="s">
        <v>166</v>
      </c>
      <c r="AG326">
        <v>19</v>
      </c>
      <c r="AH326">
        <v>5</v>
      </c>
      <c r="AI326">
        <v>3500</v>
      </c>
      <c r="AJ326">
        <v>3800</v>
      </c>
      <c r="AK326" t="s">
        <v>167</v>
      </c>
      <c r="AL326" t="s">
        <v>168</v>
      </c>
      <c r="AM326" t="s">
        <v>169</v>
      </c>
    </row>
    <row r="327" spans="1:39" x14ac:dyDescent="0.25">
      <c r="A327" s="2">
        <v>42228</v>
      </c>
      <c r="B327" t="s">
        <v>20192</v>
      </c>
      <c r="C327" t="s">
        <v>20193</v>
      </c>
      <c r="D327" s="2">
        <v>42228</v>
      </c>
      <c r="E327" s="2">
        <v>42228</v>
      </c>
      <c r="F327" t="s">
        <v>20194</v>
      </c>
      <c r="G327">
        <v>1</v>
      </c>
      <c r="H327">
        <v>0</v>
      </c>
      <c r="I327">
        <v>0</v>
      </c>
      <c r="K327" t="s">
        <v>19464</v>
      </c>
      <c r="L327" t="s">
        <v>64</v>
      </c>
      <c r="M327" t="s">
        <v>163</v>
      </c>
      <c r="N327" t="s">
        <v>164</v>
      </c>
      <c r="O327" t="s">
        <v>66</v>
      </c>
      <c r="Q327">
        <v>132</v>
      </c>
      <c r="R327">
        <v>0</v>
      </c>
      <c r="S327">
        <v>132</v>
      </c>
      <c r="T327">
        <v>0</v>
      </c>
      <c r="U327">
        <v>0</v>
      </c>
      <c r="V327">
        <v>132</v>
      </c>
      <c r="W327" s="2">
        <v>42243</v>
      </c>
      <c r="X327">
        <v>0</v>
      </c>
      <c r="Y327" t="s">
        <v>67</v>
      </c>
      <c r="Z327" t="s">
        <v>68</v>
      </c>
      <c r="AA327" t="s">
        <v>500</v>
      </c>
      <c r="AC327">
        <v>0</v>
      </c>
      <c r="AD327" t="s">
        <v>163</v>
      </c>
      <c r="AE327" t="s">
        <v>165</v>
      </c>
      <c r="AF327" t="s">
        <v>166</v>
      </c>
      <c r="AG327">
        <v>19</v>
      </c>
      <c r="AH327">
        <v>5</v>
      </c>
      <c r="AI327">
        <v>3500</v>
      </c>
      <c r="AJ327">
        <v>3800</v>
      </c>
      <c r="AK327" t="s">
        <v>167</v>
      </c>
      <c r="AL327" t="s">
        <v>168</v>
      </c>
      <c r="AM327" t="s">
        <v>169</v>
      </c>
    </row>
    <row r="328" spans="1:39" x14ac:dyDescent="0.25">
      <c r="A328" s="2">
        <v>42228</v>
      </c>
      <c r="B328" t="s">
        <v>20195</v>
      </c>
      <c r="C328" t="s">
        <v>20196</v>
      </c>
      <c r="D328" s="2">
        <v>42228</v>
      </c>
      <c r="E328" s="2">
        <v>42228</v>
      </c>
      <c r="F328" t="s">
        <v>20197</v>
      </c>
      <c r="G328">
        <v>1</v>
      </c>
      <c r="H328">
        <v>0</v>
      </c>
      <c r="I328">
        <v>0</v>
      </c>
      <c r="K328" t="s">
        <v>19619</v>
      </c>
      <c r="L328" t="s">
        <v>64</v>
      </c>
      <c r="M328" t="s">
        <v>163</v>
      </c>
      <c r="N328" t="s">
        <v>164</v>
      </c>
      <c r="O328" t="s">
        <v>66</v>
      </c>
      <c r="Q328">
        <v>120</v>
      </c>
      <c r="R328">
        <v>0</v>
      </c>
      <c r="S328">
        <v>120</v>
      </c>
      <c r="T328">
        <v>0</v>
      </c>
      <c r="U328">
        <v>0</v>
      </c>
      <c r="V328">
        <v>120</v>
      </c>
      <c r="W328" s="2">
        <v>42243</v>
      </c>
      <c r="X328">
        <v>0</v>
      </c>
      <c r="Y328" t="s">
        <v>67</v>
      </c>
      <c r="Z328" t="s">
        <v>68</v>
      </c>
      <c r="AA328" t="s">
        <v>500</v>
      </c>
      <c r="AC328">
        <v>0</v>
      </c>
      <c r="AD328" t="s">
        <v>163</v>
      </c>
      <c r="AE328" t="s">
        <v>165</v>
      </c>
      <c r="AF328" t="s">
        <v>166</v>
      </c>
      <c r="AG328">
        <v>19</v>
      </c>
      <c r="AH328">
        <v>5</v>
      </c>
      <c r="AI328">
        <v>3500</v>
      </c>
      <c r="AJ328">
        <v>3800</v>
      </c>
      <c r="AK328" t="s">
        <v>167</v>
      </c>
      <c r="AL328" t="s">
        <v>168</v>
      </c>
      <c r="AM328" t="s">
        <v>169</v>
      </c>
    </row>
    <row r="329" spans="1:39" x14ac:dyDescent="0.25">
      <c r="A329" s="2">
        <v>42227</v>
      </c>
      <c r="B329" t="s">
        <v>20198</v>
      </c>
      <c r="C329" t="s">
        <v>20199</v>
      </c>
      <c r="D329" s="2">
        <v>42449</v>
      </c>
      <c r="E329" s="2">
        <v>42449</v>
      </c>
      <c r="F329" t="s">
        <v>11440</v>
      </c>
      <c r="G329">
        <v>5</v>
      </c>
      <c r="H329">
        <v>3</v>
      </c>
      <c r="I329">
        <v>0</v>
      </c>
      <c r="K329" t="s">
        <v>20200</v>
      </c>
      <c r="L329" t="s">
        <v>64</v>
      </c>
      <c r="M329" t="s">
        <v>20201</v>
      </c>
      <c r="N329" t="s">
        <v>20202</v>
      </c>
      <c r="O329" t="s">
        <v>20202</v>
      </c>
      <c r="P329" t="s">
        <v>20201</v>
      </c>
      <c r="Q329">
        <v>20.8</v>
      </c>
      <c r="R329">
        <v>0</v>
      </c>
      <c r="S329">
        <v>20.8</v>
      </c>
      <c r="T329">
        <v>0</v>
      </c>
      <c r="U329">
        <v>0</v>
      </c>
      <c r="V329">
        <v>0</v>
      </c>
      <c r="X329">
        <v>0</v>
      </c>
      <c r="Y329" t="s">
        <v>67</v>
      </c>
      <c r="Z329" t="s">
        <v>12981</v>
      </c>
      <c r="AA329" t="s">
        <v>755</v>
      </c>
      <c r="AC329">
        <v>0</v>
      </c>
      <c r="AD329" t="s">
        <v>20201</v>
      </c>
      <c r="AE329" t="s">
        <v>20203</v>
      </c>
      <c r="AF329" t="s">
        <v>20204</v>
      </c>
      <c r="AG329">
        <v>68</v>
      </c>
      <c r="AI329">
        <v>3800</v>
      </c>
      <c r="AJ329">
        <v>3800</v>
      </c>
      <c r="AK329" t="s">
        <v>20205</v>
      </c>
      <c r="AL329" t="s">
        <v>20206</v>
      </c>
      <c r="AM329" t="s">
        <v>20207</v>
      </c>
    </row>
    <row r="330" spans="1:39" x14ac:dyDescent="0.25">
      <c r="A330" s="2">
        <v>42227</v>
      </c>
      <c r="B330" t="s">
        <v>20208</v>
      </c>
      <c r="C330" t="s">
        <v>20209</v>
      </c>
      <c r="D330" s="2">
        <v>42428</v>
      </c>
      <c r="E330" s="2">
        <v>42428</v>
      </c>
      <c r="F330" t="s">
        <v>11440</v>
      </c>
      <c r="G330">
        <v>10</v>
      </c>
      <c r="H330">
        <v>4</v>
      </c>
      <c r="I330">
        <v>0</v>
      </c>
      <c r="K330" t="s">
        <v>20200</v>
      </c>
      <c r="L330" t="s">
        <v>64</v>
      </c>
      <c r="M330" t="s">
        <v>20201</v>
      </c>
      <c r="N330" t="s">
        <v>20202</v>
      </c>
      <c r="O330" t="s">
        <v>20202</v>
      </c>
      <c r="P330" t="s">
        <v>20201</v>
      </c>
      <c r="Q330">
        <v>76.8</v>
      </c>
      <c r="R330">
        <v>0</v>
      </c>
      <c r="S330">
        <v>76.8</v>
      </c>
      <c r="T330">
        <v>0</v>
      </c>
      <c r="U330">
        <v>0</v>
      </c>
      <c r="V330">
        <v>0</v>
      </c>
      <c r="X330">
        <v>0</v>
      </c>
      <c r="Y330" t="s">
        <v>67</v>
      </c>
      <c r="Z330" t="s">
        <v>12981</v>
      </c>
      <c r="AA330" t="s">
        <v>755</v>
      </c>
      <c r="AC330">
        <v>0</v>
      </c>
      <c r="AD330" t="s">
        <v>20201</v>
      </c>
      <c r="AE330" t="s">
        <v>20203</v>
      </c>
      <c r="AF330" t="s">
        <v>20204</v>
      </c>
      <c r="AG330">
        <v>68</v>
      </c>
      <c r="AI330">
        <v>3800</v>
      </c>
      <c r="AJ330">
        <v>3800</v>
      </c>
      <c r="AK330" t="s">
        <v>20205</v>
      </c>
      <c r="AL330" t="s">
        <v>20206</v>
      </c>
      <c r="AM330" t="s">
        <v>20207</v>
      </c>
    </row>
    <row r="331" spans="1:39" x14ac:dyDescent="0.25">
      <c r="A331" s="2">
        <v>42227</v>
      </c>
      <c r="B331" t="s">
        <v>20210</v>
      </c>
      <c r="C331" t="s">
        <v>20211</v>
      </c>
      <c r="D331" s="2">
        <v>42386</v>
      </c>
      <c r="E331" s="2">
        <v>42386</v>
      </c>
      <c r="F331" t="s">
        <v>11440</v>
      </c>
      <c r="G331">
        <v>9</v>
      </c>
      <c r="H331">
        <v>4</v>
      </c>
      <c r="I331">
        <v>0</v>
      </c>
      <c r="K331" t="s">
        <v>20200</v>
      </c>
      <c r="L331" t="s">
        <v>64</v>
      </c>
      <c r="M331" t="s">
        <v>20201</v>
      </c>
      <c r="N331" t="s">
        <v>20202</v>
      </c>
      <c r="O331" t="s">
        <v>20202</v>
      </c>
      <c r="P331" t="s">
        <v>20201</v>
      </c>
      <c r="Q331">
        <v>72</v>
      </c>
      <c r="R331">
        <v>0</v>
      </c>
      <c r="S331">
        <v>72</v>
      </c>
      <c r="T331">
        <v>0</v>
      </c>
      <c r="U331">
        <v>0</v>
      </c>
      <c r="V331">
        <v>0</v>
      </c>
      <c r="X331">
        <v>0</v>
      </c>
      <c r="Y331" t="s">
        <v>67</v>
      </c>
      <c r="Z331" t="s">
        <v>19465</v>
      </c>
      <c r="AA331" t="s">
        <v>755</v>
      </c>
      <c r="AC331">
        <v>0</v>
      </c>
      <c r="AD331" t="s">
        <v>20201</v>
      </c>
      <c r="AE331" t="s">
        <v>20203</v>
      </c>
      <c r="AF331" t="s">
        <v>20204</v>
      </c>
      <c r="AG331">
        <v>68</v>
      </c>
      <c r="AI331">
        <v>3800</v>
      </c>
      <c r="AJ331">
        <v>3800</v>
      </c>
      <c r="AK331" t="s">
        <v>20205</v>
      </c>
      <c r="AL331" t="s">
        <v>20206</v>
      </c>
      <c r="AM331" t="s">
        <v>20207</v>
      </c>
    </row>
    <row r="332" spans="1:39" x14ac:dyDescent="0.25">
      <c r="A332" s="2">
        <v>42227</v>
      </c>
      <c r="B332" t="s">
        <v>20212</v>
      </c>
      <c r="C332" t="s">
        <v>20213</v>
      </c>
      <c r="D332" s="2">
        <v>42302</v>
      </c>
      <c r="E332" s="2">
        <v>42302</v>
      </c>
      <c r="F332" t="s">
        <v>11440</v>
      </c>
      <c r="G332">
        <v>8</v>
      </c>
      <c r="H332">
        <v>4</v>
      </c>
      <c r="I332">
        <v>0</v>
      </c>
      <c r="K332" t="s">
        <v>20214</v>
      </c>
      <c r="L332" t="s">
        <v>64</v>
      </c>
      <c r="M332" t="s">
        <v>20201</v>
      </c>
      <c r="N332" t="s">
        <v>20202</v>
      </c>
      <c r="O332" t="s">
        <v>20202</v>
      </c>
      <c r="P332" t="s">
        <v>20215</v>
      </c>
      <c r="Q332">
        <v>67.2</v>
      </c>
      <c r="R332">
        <v>0</v>
      </c>
      <c r="S332">
        <v>67.2</v>
      </c>
      <c r="T332">
        <v>0</v>
      </c>
      <c r="U332">
        <v>0</v>
      </c>
      <c r="V332">
        <v>0</v>
      </c>
      <c r="X332">
        <v>0</v>
      </c>
      <c r="Y332" t="s">
        <v>67</v>
      </c>
      <c r="Z332" t="s">
        <v>19465</v>
      </c>
      <c r="AA332" t="s">
        <v>755</v>
      </c>
      <c r="AC332">
        <v>0</v>
      </c>
      <c r="AD332" t="s">
        <v>20201</v>
      </c>
      <c r="AE332" t="s">
        <v>20203</v>
      </c>
      <c r="AF332" t="s">
        <v>20204</v>
      </c>
      <c r="AG332">
        <v>68</v>
      </c>
      <c r="AI332">
        <v>3800</v>
      </c>
      <c r="AJ332">
        <v>3800</v>
      </c>
      <c r="AK332" t="s">
        <v>20205</v>
      </c>
      <c r="AL332" t="s">
        <v>20206</v>
      </c>
      <c r="AM332" t="s">
        <v>20207</v>
      </c>
    </row>
    <row r="333" spans="1:39" x14ac:dyDescent="0.25">
      <c r="A333" s="2">
        <v>42227</v>
      </c>
      <c r="B333" t="s">
        <v>20216</v>
      </c>
      <c r="C333" t="s">
        <v>20217</v>
      </c>
      <c r="D333" s="2">
        <v>42417</v>
      </c>
      <c r="E333" s="2">
        <v>42417</v>
      </c>
      <c r="F333" t="s">
        <v>20218</v>
      </c>
      <c r="G333">
        <v>45</v>
      </c>
      <c r="H333">
        <v>10</v>
      </c>
      <c r="I333">
        <v>0</v>
      </c>
      <c r="K333" t="s">
        <v>19464</v>
      </c>
      <c r="L333" t="s">
        <v>64</v>
      </c>
      <c r="M333" t="s">
        <v>20201</v>
      </c>
      <c r="N333" t="s">
        <v>20202</v>
      </c>
      <c r="O333" t="s">
        <v>66</v>
      </c>
      <c r="Q333">
        <v>441.2</v>
      </c>
      <c r="R333">
        <v>90</v>
      </c>
      <c r="S333">
        <v>531.20000000000005</v>
      </c>
      <c r="T333">
        <v>0</v>
      </c>
      <c r="U333">
        <v>0</v>
      </c>
      <c r="V333">
        <v>0</v>
      </c>
      <c r="X333">
        <v>0</v>
      </c>
      <c r="Y333" t="s">
        <v>67</v>
      </c>
      <c r="Z333" t="s">
        <v>12981</v>
      </c>
      <c r="AA333" t="s">
        <v>755</v>
      </c>
      <c r="AC333">
        <v>0</v>
      </c>
      <c r="AD333" t="s">
        <v>20201</v>
      </c>
      <c r="AE333" t="s">
        <v>20203</v>
      </c>
      <c r="AF333" t="s">
        <v>20204</v>
      </c>
      <c r="AG333">
        <v>68</v>
      </c>
      <c r="AI333">
        <v>3800</v>
      </c>
      <c r="AJ333">
        <v>3800</v>
      </c>
      <c r="AK333" t="s">
        <v>20205</v>
      </c>
      <c r="AL333" t="s">
        <v>20206</v>
      </c>
      <c r="AM333" t="s">
        <v>20207</v>
      </c>
    </row>
    <row r="334" spans="1:39" x14ac:dyDescent="0.25">
      <c r="A334" s="2">
        <v>42227</v>
      </c>
      <c r="B334" t="s">
        <v>20219</v>
      </c>
      <c r="C334" t="s">
        <v>20220</v>
      </c>
      <c r="D334" s="2">
        <v>42227</v>
      </c>
      <c r="E334" s="2">
        <v>42227</v>
      </c>
      <c r="F334" t="s">
        <v>20221</v>
      </c>
      <c r="G334">
        <v>48</v>
      </c>
      <c r="H334">
        <v>0</v>
      </c>
      <c r="I334">
        <v>0</v>
      </c>
      <c r="K334" t="s">
        <v>19464</v>
      </c>
      <c r="L334" t="s">
        <v>64</v>
      </c>
      <c r="M334" t="s">
        <v>188</v>
      </c>
      <c r="N334" t="s">
        <v>189</v>
      </c>
      <c r="O334" t="s">
        <v>189</v>
      </c>
      <c r="P334" t="s">
        <v>9004</v>
      </c>
      <c r="Q334">
        <v>300.8</v>
      </c>
      <c r="R334">
        <v>0</v>
      </c>
      <c r="S334">
        <v>300.8</v>
      </c>
      <c r="T334">
        <v>0</v>
      </c>
      <c r="U334">
        <v>0</v>
      </c>
      <c r="V334">
        <v>300.8</v>
      </c>
      <c r="W334" s="2">
        <v>42243</v>
      </c>
      <c r="X334">
        <v>0</v>
      </c>
      <c r="Y334" t="s">
        <v>67</v>
      </c>
      <c r="Z334" t="s">
        <v>68</v>
      </c>
      <c r="AA334" t="s">
        <v>755</v>
      </c>
      <c r="AC334">
        <v>0</v>
      </c>
      <c r="AD334" t="s">
        <v>188</v>
      </c>
      <c r="AE334" t="s">
        <v>190</v>
      </c>
      <c r="AF334" t="s">
        <v>191</v>
      </c>
      <c r="AG334">
        <v>1</v>
      </c>
      <c r="AI334">
        <v>3500</v>
      </c>
      <c r="AJ334">
        <v>3500</v>
      </c>
      <c r="AK334" t="s">
        <v>167</v>
      </c>
      <c r="AL334" t="s">
        <v>192</v>
      </c>
      <c r="AM334" t="s">
        <v>193</v>
      </c>
    </row>
    <row r="335" spans="1:39" x14ac:dyDescent="0.25">
      <c r="A335" s="2">
        <v>42226</v>
      </c>
      <c r="B335" t="s">
        <v>20222</v>
      </c>
      <c r="C335" t="s">
        <v>20223</v>
      </c>
      <c r="D335" s="2">
        <v>42248</v>
      </c>
      <c r="E335" s="2">
        <v>42551</v>
      </c>
      <c r="F335" t="s">
        <v>20224</v>
      </c>
      <c r="G335">
        <v>1</v>
      </c>
      <c r="H335">
        <v>0</v>
      </c>
      <c r="I335">
        <v>0</v>
      </c>
      <c r="K335" t="s">
        <v>19464</v>
      </c>
      <c r="L335" t="s">
        <v>64</v>
      </c>
      <c r="M335" t="s">
        <v>188</v>
      </c>
      <c r="N335" t="s">
        <v>189</v>
      </c>
      <c r="O335" t="s">
        <v>189</v>
      </c>
      <c r="P335" t="s">
        <v>9004</v>
      </c>
      <c r="Q335">
        <v>212</v>
      </c>
      <c r="R335">
        <v>0</v>
      </c>
      <c r="S335">
        <v>212</v>
      </c>
      <c r="T335">
        <v>0</v>
      </c>
      <c r="U335">
        <v>0</v>
      </c>
      <c r="V335">
        <v>212</v>
      </c>
      <c r="W335" s="2">
        <v>42243</v>
      </c>
      <c r="X335">
        <v>0</v>
      </c>
      <c r="Y335" t="s">
        <v>67</v>
      </c>
      <c r="Z335" t="s">
        <v>68</v>
      </c>
      <c r="AA335" t="s">
        <v>500</v>
      </c>
      <c r="AC335">
        <v>0</v>
      </c>
      <c r="AD335" t="s">
        <v>188</v>
      </c>
      <c r="AE335" t="s">
        <v>190</v>
      </c>
      <c r="AF335" t="s">
        <v>191</v>
      </c>
      <c r="AG335">
        <v>1</v>
      </c>
      <c r="AI335">
        <v>3500</v>
      </c>
      <c r="AJ335">
        <v>3690</v>
      </c>
      <c r="AK335" t="s">
        <v>167</v>
      </c>
      <c r="AL335" t="s">
        <v>192</v>
      </c>
      <c r="AM335" t="s">
        <v>193</v>
      </c>
    </row>
    <row r="336" spans="1:39" x14ac:dyDescent="0.25">
      <c r="A336" s="2">
        <v>42226</v>
      </c>
      <c r="B336" t="s">
        <v>20225</v>
      </c>
      <c r="C336" t="s">
        <v>20226</v>
      </c>
      <c r="D336" s="2">
        <v>42248</v>
      </c>
      <c r="E336" s="2">
        <v>42551</v>
      </c>
      <c r="F336" t="s">
        <v>20227</v>
      </c>
      <c r="G336">
        <v>1</v>
      </c>
      <c r="H336">
        <v>0</v>
      </c>
      <c r="I336">
        <v>0</v>
      </c>
      <c r="K336" t="s">
        <v>19464</v>
      </c>
      <c r="L336" t="s">
        <v>64</v>
      </c>
      <c r="M336" t="s">
        <v>943</v>
      </c>
      <c r="N336" t="s">
        <v>189</v>
      </c>
      <c r="O336" t="s">
        <v>189</v>
      </c>
      <c r="P336" t="s">
        <v>3863</v>
      </c>
      <c r="Q336">
        <v>84</v>
      </c>
      <c r="R336">
        <v>0</v>
      </c>
      <c r="S336">
        <v>84</v>
      </c>
      <c r="T336">
        <v>0</v>
      </c>
      <c r="U336">
        <v>0</v>
      </c>
      <c r="V336">
        <v>84</v>
      </c>
      <c r="W336" s="2">
        <v>42257</v>
      </c>
      <c r="X336">
        <v>0</v>
      </c>
      <c r="Y336" t="s">
        <v>67</v>
      </c>
      <c r="Z336" t="s">
        <v>68</v>
      </c>
      <c r="AA336" t="s">
        <v>500</v>
      </c>
      <c r="AC336">
        <v>0</v>
      </c>
      <c r="AD336" t="s">
        <v>943</v>
      </c>
      <c r="AE336" t="s">
        <v>945</v>
      </c>
      <c r="AF336" t="s">
        <v>946</v>
      </c>
      <c r="AG336">
        <v>12</v>
      </c>
      <c r="AI336">
        <v>3800</v>
      </c>
      <c r="AJ336">
        <v>3800</v>
      </c>
      <c r="AK336" t="s">
        <v>947</v>
      </c>
      <c r="AL336" t="s">
        <v>948</v>
      </c>
      <c r="AM336" t="s">
        <v>949</v>
      </c>
    </row>
    <row r="337" spans="1:39" x14ac:dyDescent="0.25">
      <c r="A337" s="2">
        <v>42226</v>
      </c>
      <c r="B337" t="s">
        <v>20228</v>
      </c>
      <c r="C337" t="s">
        <v>20229</v>
      </c>
      <c r="D337" s="2">
        <v>42279</v>
      </c>
      <c r="E337" s="2">
        <v>42281</v>
      </c>
      <c r="F337" t="s">
        <v>20230</v>
      </c>
      <c r="G337">
        <v>1</v>
      </c>
      <c r="H337">
        <v>0</v>
      </c>
      <c r="I337">
        <v>0</v>
      </c>
      <c r="K337" t="s">
        <v>19464</v>
      </c>
      <c r="L337" t="s">
        <v>64</v>
      </c>
      <c r="M337" t="s">
        <v>4365</v>
      </c>
      <c r="N337" t="s">
        <v>4366</v>
      </c>
      <c r="O337" t="s">
        <v>66</v>
      </c>
      <c r="Q337">
        <v>160.80000000000001</v>
      </c>
      <c r="R337">
        <v>0</v>
      </c>
      <c r="S337">
        <v>160.80000000000001</v>
      </c>
      <c r="T337">
        <v>0</v>
      </c>
      <c r="U337">
        <v>0</v>
      </c>
      <c r="V337">
        <v>0</v>
      </c>
      <c r="X337">
        <v>0</v>
      </c>
      <c r="Y337" t="s">
        <v>67</v>
      </c>
      <c r="Z337" t="s">
        <v>12981</v>
      </c>
      <c r="AA337" t="s">
        <v>1446</v>
      </c>
      <c r="AC337">
        <v>0</v>
      </c>
      <c r="AD337" t="s">
        <v>4365</v>
      </c>
      <c r="AE337" t="s">
        <v>4367</v>
      </c>
      <c r="AF337" t="s">
        <v>4368</v>
      </c>
      <c r="AG337">
        <v>40</v>
      </c>
      <c r="AI337">
        <v>3970</v>
      </c>
      <c r="AJ337">
        <v>3970</v>
      </c>
      <c r="AK337" t="s">
        <v>633</v>
      </c>
      <c r="AL337" t="s">
        <v>4369</v>
      </c>
      <c r="AM337" t="s">
        <v>4370</v>
      </c>
    </row>
    <row r="338" spans="1:39" x14ac:dyDescent="0.25">
      <c r="A338" s="2">
        <v>42226</v>
      </c>
      <c r="B338" t="s">
        <v>20231</v>
      </c>
      <c r="C338" t="s">
        <v>20232</v>
      </c>
      <c r="D338" s="2">
        <v>42236</v>
      </c>
      <c r="E338" s="2">
        <v>42236</v>
      </c>
      <c r="F338" t="s">
        <v>20233</v>
      </c>
      <c r="G338">
        <v>2</v>
      </c>
      <c r="H338">
        <v>0</v>
      </c>
      <c r="I338">
        <v>0</v>
      </c>
      <c r="K338" t="s">
        <v>19464</v>
      </c>
      <c r="L338" t="s">
        <v>64</v>
      </c>
      <c r="M338" t="s">
        <v>188</v>
      </c>
      <c r="N338" t="s">
        <v>189</v>
      </c>
      <c r="O338" t="s">
        <v>12886</v>
      </c>
      <c r="P338" t="s">
        <v>20234</v>
      </c>
      <c r="Q338">
        <v>349.6</v>
      </c>
      <c r="R338">
        <v>0</v>
      </c>
      <c r="S338">
        <v>349.6</v>
      </c>
      <c r="T338">
        <v>0</v>
      </c>
      <c r="U338">
        <v>0</v>
      </c>
      <c r="V338">
        <v>349.6</v>
      </c>
      <c r="W338" s="2">
        <v>42243</v>
      </c>
      <c r="X338">
        <v>0</v>
      </c>
      <c r="Y338" t="s">
        <v>67</v>
      </c>
      <c r="Z338" t="s">
        <v>68</v>
      </c>
      <c r="AA338" t="s">
        <v>500</v>
      </c>
      <c r="AC338">
        <v>0</v>
      </c>
      <c r="AD338" t="s">
        <v>188</v>
      </c>
      <c r="AE338" t="s">
        <v>190</v>
      </c>
      <c r="AF338" t="s">
        <v>191</v>
      </c>
      <c r="AG338">
        <v>1</v>
      </c>
      <c r="AI338">
        <v>3500</v>
      </c>
      <c r="AJ338">
        <v>3665</v>
      </c>
      <c r="AK338" t="s">
        <v>167</v>
      </c>
      <c r="AL338" t="s">
        <v>192</v>
      </c>
      <c r="AM338" t="s">
        <v>193</v>
      </c>
    </row>
    <row r="339" spans="1:39" x14ac:dyDescent="0.25">
      <c r="A339" s="2">
        <v>42226</v>
      </c>
      <c r="B339" t="s">
        <v>20235</v>
      </c>
      <c r="C339" t="s">
        <v>20236</v>
      </c>
      <c r="D339" s="2">
        <v>42226</v>
      </c>
      <c r="E339" s="2">
        <v>42226</v>
      </c>
      <c r="F339" t="s">
        <v>20237</v>
      </c>
      <c r="G339">
        <v>1</v>
      </c>
      <c r="H339">
        <v>0</v>
      </c>
      <c r="I339">
        <v>0</v>
      </c>
      <c r="K339" t="s">
        <v>19464</v>
      </c>
      <c r="L339" t="s">
        <v>64</v>
      </c>
      <c r="M339" t="s">
        <v>163</v>
      </c>
      <c r="N339" t="s">
        <v>164</v>
      </c>
      <c r="O339" t="s">
        <v>66</v>
      </c>
      <c r="Q339">
        <v>160</v>
      </c>
      <c r="R339">
        <v>0</v>
      </c>
      <c r="S339">
        <v>160</v>
      </c>
      <c r="T339">
        <v>0</v>
      </c>
      <c r="U339">
        <v>0</v>
      </c>
      <c r="V339">
        <v>160</v>
      </c>
      <c r="W339" s="2">
        <v>42243</v>
      </c>
      <c r="X339">
        <v>0</v>
      </c>
      <c r="Y339" t="s">
        <v>67</v>
      </c>
      <c r="Z339" t="s">
        <v>68</v>
      </c>
      <c r="AA339" t="s">
        <v>500</v>
      </c>
      <c r="AC339">
        <v>0</v>
      </c>
      <c r="AD339" t="s">
        <v>163</v>
      </c>
      <c r="AE339" t="s">
        <v>165</v>
      </c>
      <c r="AF339" t="s">
        <v>166</v>
      </c>
      <c r="AG339">
        <v>19</v>
      </c>
      <c r="AH339">
        <v>5</v>
      </c>
      <c r="AI339">
        <v>3500</v>
      </c>
      <c r="AJ339">
        <v>3800</v>
      </c>
      <c r="AK339" t="s">
        <v>167</v>
      </c>
      <c r="AL339" t="s">
        <v>168</v>
      </c>
      <c r="AM339" t="s">
        <v>169</v>
      </c>
    </row>
    <row r="340" spans="1:39" x14ac:dyDescent="0.25">
      <c r="A340" s="2">
        <v>42226</v>
      </c>
      <c r="B340" t="s">
        <v>20238</v>
      </c>
      <c r="C340" t="s">
        <v>20239</v>
      </c>
      <c r="D340" s="2">
        <v>42226</v>
      </c>
      <c r="E340" s="2">
        <v>42226</v>
      </c>
      <c r="F340" t="s">
        <v>20237</v>
      </c>
      <c r="G340">
        <v>1</v>
      </c>
      <c r="H340">
        <v>0</v>
      </c>
      <c r="I340">
        <v>0</v>
      </c>
      <c r="K340" t="s">
        <v>19464</v>
      </c>
      <c r="L340" t="s">
        <v>64</v>
      </c>
      <c r="M340" t="s">
        <v>163</v>
      </c>
      <c r="N340" t="s">
        <v>164</v>
      </c>
      <c r="O340" t="s">
        <v>66</v>
      </c>
      <c r="Q340">
        <v>160</v>
      </c>
      <c r="R340">
        <v>0</v>
      </c>
      <c r="S340">
        <v>160</v>
      </c>
      <c r="T340">
        <v>0</v>
      </c>
      <c r="U340">
        <v>0</v>
      </c>
      <c r="V340">
        <v>124</v>
      </c>
      <c r="W340" s="2">
        <v>42243</v>
      </c>
      <c r="X340">
        <v>0</v>
      </c>
      <c r="Y340" t="s">
        <v>67</v>
      </c>
      <c r="Z340" t="s">
        <v>68</v>
      </c>
      <c r="AA340" t="s">
        <v>500</v>
      </c>
      <c r="AC340">
        <v>0</v>
      </c>
      <c r="AD340" t="s">
        <v>163</v>
      </c>
      <c r="AE340" t="s">
        <v>165</v>
      </c>
      <c r="AF340" t="s">
        <v>166</v>
      </c>
      <c r="AG340">
        <v>19</v>
      </c>
      <c r="AH340">
        <v>5</v>
      </c>
      <c r="AI340">
        <v>3500</v>
      </c>
      <c r="AJ340">
        <v>3800</v>
      </c>
      <c r="AK340" t="s">
        <v>167</v>
      </c>
      <c r="AL340" t="s">
        <v>168</v>
      </c>
      <c r="AM340" t="s">
        <v>169</v>
      </c>
    </row>
    <row r="341" spans="1:39" x14ac:dyDescent="0.25">
      <c r="A341" s="2">
        <v>42224</v>
      </c>
      <c r="B341" t="s">
        <v>20240</v>
      </c>
      <c r="C341" t="s">
        <v>20241</v>
      </c>
      <c r="D341" s="2">
        <v>42244</v>
      </c>
      <c r="E341" s="2">
        <v>42244</v>
      </c>
      <c r="F341" t="s">
        <v>20242</v>
      </c>
      <c r="G341">
        <v>1</v>
      </c>
      <c r="H341">
        <v>0</v>
      </c>
      <c r="I341">
        <v>0</v>
      </c>
      <c r="K341" t="s">
        <v>20243</v>
      </c>
      <c r="L341" t="s">
        <v>64</v>
      </c>
      <c r="M341" t="s">
        <v>1098</v>
      </c>
      <c r="N341" t="s">
        <v>1099</v>
      </c>
      <c r="O341" t="s">
        <v>1099</v>
      </c>
      <c r="P341" t="s">
        <v>1100</v>
      </c>
      <c r="Q341">
        <v>0</v>
      </c>
      <c r="R341">
        <v>0</v>
      </c>
      <c r="S341">
        <v>0</v>
      </c>
      <c r="T341">
        <v>0</v>
      </c>
      <c r="U341">
        <v>0</v>
      </c>
      <c r="V341">
        <v>0</v>
      </c>
      <c r="X341">
        <v>0</v>
      </c>
      <c r="Y341" t="s">
        <v>67</v>
      </c>
      <c r="Z341" t="s">
        <v>154</v>
      </c>
      <c r="AA341" t="s">
        <v>82</v>
      </c>
      <c r="AC341">
        <v>0</v>
      </c>
      <c r="AD341" t="s">
        <v>1098</v>
      </c>
      <c r="AE341" t="s">
        <v>1101</v>
      </c>
      <c r="AF341" t="s">
        <v>1102</v>
      </c>
      <c r="AG341">
        <v>127</v>
      </c>
      <c r="AH341" t="s">
        <v>795</v>
      </c>
      <c r="AI341">
        <v>2550</v>
      </c>
      <c r="AJ341">
        <v>2550</v>
      </c>
      <c r="AK341" t="s">
        <v>1103</v>
      </c>
      <c r="AL341" t="s">
        <v>1104</v>
      </c>
      <c r="AM341" t="s">
        <v>1105</v>
      </c>
    </row>
    <row r="342" spans="1:39" x14ac:dyDescent="0.25">
      <c r="A342" s="2">
        <v>42223</v>
      </c>
      <c r="B342" t="s">
        <v>20244</v>
      </c>
      <c r="C342" t="s">
        <v>20245</v>
      </c>
      <c r="D342" s="2">
        <v>42248</v>
      </c>
      <c r="E342" s="2">
        <v>42551</v>
      </c>
      <c r="F342" t="s">
        <v>20246</v>
      </c>
      <c r="G342">
        <v>1</v>
      </c>
      <c r="H342">
        <v>0</v>
      </c>
      <c r="I342">
        <v>0</v>
      </c>
      <c r="K342" t="s">
        <v>19464</v>
      </c>
      <c r="L342" t="s">
        <v>64</v>
      </c>
      <c r="M342" t="s">
        <v>188</v>
      </c>
      <c r="N342" t="s">
        <v>189</v>
      </c>
      <c r="O342" t="s">
        <v>12886</v>
      </c>
      <c r="P342" t="s">
        <v>759</v>
      </c>
      <c r="Q342">
        <v>112</v>
      </c>
      <c r="R342">
        <v>0</v>
      </c>
      <c r="S342">
        <v>112</v>
      </c>
      <c r="T342">
        <v>0</v>
      </c>
      <c r="U342">
        <v>0</v>
      </c>
      <c r="V342">
        <v>112</v>
      </c>
      <c r="W342" s="2">
        <v>42243</v>
      </c>
      <c r="X342">
        <v>0</v>
      </c>
      <c r="Y342" t="s">
        <v>67</v>
      </c>
      <c r="Z342" t="s">
        <v>68</v>
      </c>
      <c r="AA342" t="s">
        <v>500</v>
      </c>
      <c r="AC342">
        <v>0</v>
      </c>
      <c r="AD342" t="s">
        <v>188</v>
      </c>
      <c r="AE342" t="s">
        <v>190</v>
      </c>
      <c r="AF342" t="s">
        <v>191</v>
      </c>
      <c r="AG342">
        <v>1</v>
      </c>
      <c r="AI342">
        <v>3500</v>
      </c>
      <c r="AJ342">
        <v>3990</v>
      </c>
      <c r="AK342" t="s">
        <v>167</v>
      </c>
      <c r="AL342" t="s">
        <v>192</v>
      </c>
      <c r="AM342" t="s">
        <v>193</v>
      </c>
    </row>
    <row r="343" spans="1:39" x14ac:dyDescent="0.25">
      <c r="A343" s="2">
        <v>42223</v>
      </c>
      <c r="B343" t="s">
        <v>20247</v>
      </c>
      <c r="C343" t="s">
        <v>19462</v>
      </c>
      <c r="D343" s="2">
        <v>42320</v>
      </c>
      <c r="E343" s="2">
        <v>42351</v>
      </c>
      <c r="F343" t="s">
        <v>19463</v>
      </c>
      <c r="G343">
        <v>0</v>
      </c>
      <c r="H343">
        <v>0</v>
      </c>
      <c r="I343">
        <v>0</v>
      </c>
      <c r="K343" t="s">
        <v>20248</v>
      </c>
      <c r="L343" t="s">
        <v>64</v>
      </c>
      <c r="M343" t="s">
        <v>2873</v>
      </c>
      <c r="N343" t="s">
        <v>2874</v>
      </c>
      <c r="Q343">
        <v>0</v>
      </c>
      <c r="R343">
        <v>0</v>
      </c>
      <c r="S343">
        <v>0</v>
      </c>
      <c r="T343">
        <v>0</v>
      </c>
      <c r="U343">
        <v>0</v>
      </c>
      <c r="V343">
        <v>0</v>
      </c>
      <c r="X343">
        <v>0</v>
      </c>
      <c r="Y343" t="s">
        <v>67</v>
      </c>
      <c r="Z343" t="s">
        <v>12981</v>
      </c>
      <c r="AA343" t="s">
        <v>82</v>
      </c>
      <c r="AB343" t="s">
        <v>423</v>
      </c>
      <c r="AC343">
        <v>0</v>
      </c>
      <c r="AD343" t="s">
        <v>2873</v>
      </c>
      <c r="AE343" t="s">
        <v>2875</v>
      </c>
      <c r="AF343" t="s">
        <v>2876</v>
      </c>
      <c r="AG343">
        <v>161</v>
      </c>
      <c r="AI343">
        <v>2260</v>
      </c>
      <c r="AK343" t="s">
        <v>2877</v>
      </c>
      <c r="AL343" t="s">
        <v>2878</v>
      </c>
      <c r="AM343" t="s">
        <v>2879</v>
      </c>
    </row>
    <row r="344" spans="1:39" x14ac:dyDescent="0.25">
      <c r="A344" s="2">
        <v>42223</v>
      </c>
      <c r="B344" t="s">
        <v>20249</v>
      </c>
      <c r="C344" t="s">
        <v>19474</v>
      </c>
      <c r="D344" s="2">
        <v>42328</v>
      </c>
      <c r="E344" s="2">
        <v>42328</v>
      </c>
      <c r="F344" t="s">
        <v>720</v>
      </c>
      <c r="G344">
        <v>6</v>
      </c>
      <c r="H344">
        <v>0</v>
      </c>
      <c r="I344">
        <v>0</v>
      </c>
      <c r="J344" t="s">
        <v>20250</v>
      </c>
      <c r="K344" t="s">
        <v>20251</v>
      </c>
      <c r="L344" t="s">
        <v>64</v>
      </c>
      <c r="M344" t="s">
        <v>2873</v>
      </c>
      <c r="N344" t="s">
        <v>2874</v>
      </c>
      <c r="Q344">
        <v>0</v>
      </c>
      <c r="R344">
        <v>0</v>
      </c>
      <c r="S344">
        <v>0</v>
      </c>
      <c r="T344">
        <v>0</v>
      </c>
      <c r="U344">
        <v>207.9</v>
      </c>
      <c r="V344">
        <v>99.6</v>
      </c>
      <c r="X344">
        <v>0</v>
      </c>
      <c r="Y344" t="s">
        <v>67</v>
      </c>
      <c r="Z344" t="s">
        <v>19465</v>
      </c>
      <c r="AA344" t="s">
        <v>5087</v>
      </c>
      <c r="AB344" t="s">
        <v>5088</v>
      </c>
      <c r="AC344">
        <v>178.2</v>
      </c>
      <c r="AD344" t="s">
        <v>2873</v>
      </c>
      <c r="AE344" t="s">
        <v>2875</v>
      </c>
      <c r="AF344" t="s">
        <v>2876</v>
      </c>
      <c r="AG344">
        <v>161</v>
      </c>
      <c r="AI344">
        <v>2260</v>
      </c>
      <c r="AK344" t="s">
        <v>2877</v>
      </c>
      <c r="AL344" t="s">
        <v>2878</v>
      </c>
      <c r="AM344" t="s">
        <v>2879</v>
      </c>
    </row>
    <row r="345" spans="1:39" x14ac:dyDescent="0.25">
      <c r="A345" s="2">
        <v>42223</v>
      </c>
      <c r="B345" t="s">
        <v>20252</v>
      </c>
      <c r="C345" t="s">
        <v>19969</v>
      </c>
      <c r="D345" s="2">
        <v>42316</v>
      </c>
      <c r="E345" s="2">
        <v>42316</v>
      </c>
      <c r="F345" t="s">
        <v>19463</v>
      </c>
      <c r="G345">
        <v>0</v>
      </c>
      <c r="H345">
        <v>0</v>
      </c>
      <c r="I345">
        <v>0</v>
      </c>
      <c r="K345" t="s">
        <v>19464</v>
      </c>
      <c r="L345" t="s">
        <v>64</v>
      </c>
      <c r="M345" t="s">
        <v>2873</v>
      </c>
      <c r="N345" t="s">
        <v>2874</v>
      </c>
      <c r="Q345">
        <v>0</v>
      </c>
      <c r="R345">
        <v>0</v>
      </c>
      <c r="S345">
        <v>0</v>
      </c>
      <c r="T345">
        <v>0</v>
      </c>
      <c r="U345">
        <v>0</v>
      </c>
      <c r="V345">
        <v>0</v>
      </c>
      <c r="X345">
        <v>0</v>
      </c>
      <c r="Y345" t="s">
        <v>67</v>
      </c>
      <c r="Z345" t="s">
        <v>12981</v>
      </c>
      <c r="AA345" t="s">
        <v>82</v>
      </c>
      <c r="AB345" t="s">
        <v>297</v>
      </c>
      <c r="AC345">
        <v>0</v>
      </c>
      <c r="AD345" t="s">
        <v>2873</v>
      </c>
      <c r="AE345" t="s">
        <v>2875</v>
      </c>
      <c r="AF345" t="s">
        <v>2876</v>
      </c>
      <c r="AG345">
        <v>161</v>
      </c>
      <c r="AI345">
        <v>2260</v>
      </c>
      <c r="AK345" t="s">
        <v>2877</v>
      </c>
      <c r="AL345" t="s">
        <v>2878</v>
      </c>
      <c r="AM345" t="s">
        <v>2879</v>
      </c>
    </row>
    <row r="346" spans="1:39" x14ac:dyDescent="0.25">
      <c r="A346" s="2">
        <v>42222</v>
      </c>
      <c r="B346" t="s">
        <v>20253</v>
      </c>
      <c r="C346" t="s">
        <v>20067</v>
      </c>
      <c r="D346" s="2">
        <v>42237</v>
      </c>
      <c r="E346" s="2">
        <v>42237</v>
      </c>
      <c r="F346" t="s">
        <v>20068</v>
      </c>
      <c r="G346">
        <v>20</v>
      </c>
      <c r="H346">
        <v>5</v>
      </c>
      <c r="I346">
        <v>0</v>
      </c>
      <c r="J346" t="s">
        <v>20254</v>
      </c>
      <c r="K346" t="s">
        <v>20255</v>
      </c>
      <c r="L346" t="s">
        <v>64</v>
      </c>
      <c r="M346" t="s">
        <v>5187</v>
      </c>
      <c r="N346" t="s">
        <v>5188</v>
      </c>
      <c r="Q346">
        <v>0</v>
      </c>
      <c r="R346">
        <v>330</v>
      </c>
      <c r="S346">
        <v>330</v>
      </c>
      <c r="T346">
        <v>0</v>
      </c>
      <c r="U346">
        <v>555</v>
      </c>
      <c r="V346">
        <v>290</v>
      </c>
      <c r="W346" s="2">
        <v>42243</v>
      </c>
      <c r="X346">
        <v>0</v>
      </c>
      <c r="Y346" t="s">
        <v>67</v>
      </c>
      <c r="Z346" t="s">
        <v>13404</v>
      </c>
      <c r="AA346" t="s">
        <v>82</v>
      </c>
      <c r="AB346" t="s">
        <v>209</v>
      </c>
      <c r="AC346">
        <v>555</v>
      </c>
      <c r="AD346" t="s">
        <v>5187</v>
      </c>
      <c r="AE346" t="s">
        <v>5189</v>
      </c>
      <c r="AF346" t="s">
        <v>5190</v>
      </c>
      <c r="AG346">
        <v>5</v>
      </c>
      <c r="AI346">
        <v>9450</v>
      </c>
      <c r="AK346" t="s">
        <v>5191</v>
      </c>
      <c r="AL346" t="s">
        <v>5192</v>
      </c>
      <c r="AM346" t="s">
        <v>5193</v>
      </c>
    </row>
    <row r="347" spans="1:39" x14ac:dyDescent="0.25">
      <c r="A347" s="2">
        <v>42222</v>
      </c>
      <c r="B347" t="s">
        <v>20256</v>
      </c>
      <c r="C347" t="s">
        <v>19555</v>
      </c>
      <c r="D347" s="2">
        <v>42294</v>
      </c>
      <c r="E347" s="2">
        <v>42294</v>
      </c>
      <c r="F347" t="s">
        <v>646</v>
      </c>
      <c r="G347">
        <v>0</v>
      </c>
      <c r="H347">
        <v>0</v>
      </c>
      <c r="I347">
        <v>0</v>
      </c>
      <c r="K347" t="s">
        <v>19464</v>
      </c>
      <c r="L347" t="s">
        <v>64</v>
      </c>
      <c r="M347" t="s">
        <v>2873</v>
      </c>
      <c r="N347" t="s">
        <v>2874</v>
      </c>
      <c r="Q347">
        <v>0</v>
      </c>
      <c r="R347">
        <v>0</v>
      </c>
      <c r="S347">
        <v>0</v>
      </c>
      <c r="T347">
        <v>0</v>
      </c>
      <c r="U347">
        <v>0</v>
      </c>
      <c r="V347">
        <v>0</v>
      </c>
      <c r="X347">
        <v>0</v>
      </c>
      <c r="Y347" t="s">
        <v>67</v>
      </c>
      <c r="Z347" t="s">
        <v>12981</v>
      </c>
      <c r="AA347" t="s">
        <v>82</v>
      </c>
      <c r="AB347" t="s">
        <v>297</v>
      </c>
      <c r="AC347">
        <v>0</v>
      </c>
      <c r="AD347" t="s">
        <v>2873</v>
      </c>
      <c r="AE347" t="s">
        <v>2875</v>
      </c>
      <c r="AF347" t="s">
        <v>2876</v>
      </c>
      <c r="AG347">
        <v>161</v>
      </c>
      <c r="AI347">
        <v>2260</v>
      </c>
      <c r="AK347" t="s">
        <v>2877</v>
      </c>
      <c r="AL347" t="s">
        <v>2878</v>
      </c>
      <c r="AM347" t="s">
        <v>2879</v>
      </c>
    </row>
    <row r="348" spans="1:39" x14ac:dyDescent="0.25">
      <c r="A348" s="2">
        <v>42222</v>
      </c>
      <c r="B348" t="s">
        <v>20257</v>
      </c>
      <c r="C348" t="s">
        <v>19555</v>
      </c>
      <c r="D348" s="2">
        <v>42294</v>
      </c>
      <c r="E348" s="2">
        <v>42294</v>
      </c>
      <c r="F348" t="s">
        <v>646</v>
      </c>
      <c r="G348">
        <v>0</v>
      </c>
      <c r="H348">
        <v>0</v>
      </c>
      <c r="I348">
        <v>0</v>
      </c>
      <c r="K348" t="s">
        <v>19464</v>
      </c>
      <c r="L348" t="s">
        <v>64</v>
      </c>
      <c r="M348" t="s">
        <v>2873</v>
      </c>
      <c r="N348" t="s">
        <v>2874</v>
      </c>
      <c r="Q348">
        <v>0</v>
      </c>
      <c r="R348">
        <v>0</v>
      </c>
      <c r="S348">
        <v>0</v>
      </c>
      <c r="T348">
        <v>0</v>
      </c>
      <c r="U348">
        <v>0</v>
      </c>
      <c r="V348">
        <v>0</v>
      </c>
      <c r="X348">
        <v>0</v>
      </c>
      <c r="Y348" t="s">
        <v>67</v>
      </c>
      <c r="Z348" t="s">
        <v>12981</v>
      </c>
      <c r="AA348" t="s">
        <v>82</v>
      </c>
      <c r="AB348" t="s">
        <v>297</v>
      </c>
      <c r="AC348">
        <v>0</v>
      </c>
      <c r="AD348" t="s">
        <v>2873</v>
      </c>
      <c r="AE348" t="s">
        <v>2875</v>
      </c>
      <c r="AF348" t="s">
        <v>2876</v>
      </c>
      <c r="AG348">
        <v>161</v>
      </c>
      <c r="AI348">
        <v>2260</v>
      </c>
      <c r="AK348" t="s">
        <v>2877</v>
      </c>
      <c r="AL348" t="s">
        <v>2878</v>
      </c>
      <c r="AM348" t="s">
        <v>2879</v>
      </c>
    </row>
    <row r="349" spans="1:39" x14ac:dyDescent="0.25">
      <c r="A349" s="2">
        <v>42222</v>
      </c>
      <c r="B349" t="s">
        <v>20258</v>
      </c>
      <c r="C349" t="s">
        <v>20259</v>
      </c>
      <c r="D349" s="2">
        <v>42228</v>
      </c>
      <c r="E349" s="2">
        <v>42228</v>
      </c>
      <c r="F349" t="s">
        <v>20260</v>
      </c>
      <c r="G349">
        <v>2</v>
      </c>
      <c r="H349">
        <v>0</v>
      </c>
      <c r="I349">
        <v>0</v>
      </c>
      <c r="K349" t="s">
        <v>19464</v>
      </c>
      <c r="L349" t="s">
        <v>64</v>
      </c>
      <c r="M349" t="s">
        <v>1986</v>
      </c>
      <c r="N349" t="s">
        <v>1987</v>
      </c>
      <c r="O349" t="s">
        <v>66</v>
      </c>
      <c r="Q349">
        <v>6.4</v>
      </c>
      <c r="R349">
        <v>0</v>
      </c>
      <c r="S349">
        <v>6.4</v>
      </c>
      <c r="T349">
        <v>0</v>
      </c>
      <c r="U349">
        <v>0</v>
      </c>
      <c r="V349">
        <v>6.4</v>
      </c>
      <c r="W349" s="2">
        <v>42264</v>
      </c>
      <c r="X349">
        <v>0</v>
      </c>
      <c r="Y349" t="s">
        <v>67</v>
      </c>
      <c r="Z349" t="s">
        <v>68</v>
      </c>
      <c r="AA349" t="s">
        <v>1689</v>
      </c>
      <c r="AC349">
        <v>0</v>
      </c>
      <c r="AD349" t="s">
        <v>1986</v>
      </c>
      <c r="AE349" t="s">
        <v>1988</v>
      </c>
      <c r="AF349" t="s">
        <v>1989</v>
      </c>
      <c r="AG349">
        <v>6</v>
      </c>
      <c r="AI349">
        <v>8750</v>
      </c>
      <c r="AJ349">
        <v>8750</v>
      </c>
      <c r="AK349" t="s">
        <v>1990</v>
      </c>
      <c r="AL349" t="s">
        <v>1991</v>
      </c>
      <c r="AM349" t="s">
        <v>1992</v>
      </c>
    </row>
    <row r="350" spans="1:39" x14ac:dyDescent="0.25">
      <c r="A350" s="2">
        <v>42222</v>
      </c>
      <c r="B350" t="s">
        <v>20261</v>
      </c>
      <c r="C350" t="s">
        <v>20262</v>
      </c>
      <c r="D350" s="2">
        <v>42226</v>
      </c>
      <c r="E350" s="2">
        <v>42226</v>
      </c>
      <c r="F350" t="s">
        <v>20263</v>
      </c>
      <c r="G350">
        <v>2</v>
      </c>
      <c r="H350">
        <v>0</v>
      </c>
      <c r="I350">
        <v>0</v>
      </c>
      <c r="K350" t="s">
        <v>19464</v>
      </c>
      <c r="L350" t="s">
        <v>64</v>
      </c>
      <c r="M350" t="s">
        <v>1986</v>
      </c>
      <c r="N350" t="s">
        <v>1987</v>
      </c>
      <c r="O350" t="s">
        <v>66</v>
      </c>
      <c r="Q350">
        <v>1.6</v>
      </c>
      <c r="R350">
        <v>0</v>
      </c>
      <c r="S350">
        <v>1.6</v>
      </c>
      <c r="T350">
        <v>0</v>
      </c>
      <c r="U350">
        <v>0</v>
      </c>
      <c r="V350">
        <v>1.6</v>
      </c>
      <c r="W350" s="2">
        <v>42264</v>
      </c>
      <c r="X350">
        <v>0</v>
      </c>
      <c r="Y350" t="s">
        <v>67</v>
      </c>
      <c r="Z350" t="s">
        <v>68</v>
      </c>
      <c r="AA350" t="s">
        <v>1689</v>
      </c>
      <c r="AC350">
        <v>0</v>
      </c>
      <c r="AD350" t="s">
        <v>1986</v>
      </c>
      <c r="AE350" t="s">
        <v>1988</v>
      </c>
      <c r="AF350" t="s">
        <v>1989</v>
      </c>
      <c r="AG350">
        <v>6</v>
      </c>
      <c r="AI350">
        <v>8750</v>
      </c>
      <c r="AJ350">
        <v>8750</v>
      </c>
      <c r="AK350" t="s">
        <v>1990</v>
      </c>
      <c r="AL350" t="s">
        <v>1991</v>
      </c>
      <c r="AM350" t="s">
        <v>1992</v>
      </c>
    </row>
    <row r="351" spans="1:39" x14ac:dyDescent="0.25">
      <c r="A351" s="2">
        <v>42222</v>
      </c>
      <c r="B351" t="s">
        <v>20264</v>
      </c>
      <c r="C351" t="s">
        <v>20265</v>
      </c>
      <c r="D351" s="2">
        <v>42223</v>
      </c>
      <c r="E351" s="2">
        <v>42223</v>
      </c>
      <c r="F351" t="s">
        <v>19726</v>
      </c>
      <c r="G351">
        <v>2</v>
      </c>
      <c r="H351">
        <v>0</v>
      </c>
      <c r="I351">
        <v>0</v>
      </c>
      <c r="K351" t="s">
        <v>19464</v>
      </c>
      <c r="L351" t="s">
        <v>64</v>
      </c>
      <c r="M351" t="s">
        <v>1986</v>
      </c>
      <c r="N351" t="s">
        <v>1987</v>
      </c>
      <c r="O351" t="s">
        <v>66</v>
      </c>
      <c r="Q351">
        <v>6.4</v>
      </c>
      <c r="R351">
        <v>0</v>
      </c>
      <c r="S351">
        <v>6.4</v>
      </c>
      <c r="T351">
        <v>0</v>
      </c>
      <c r="U351">
        <v>0</v>
      </c>
      <c r="V351">
        <v>6.4</v>
      </c>
      <c r="W351" s="2">
        <v>42264</v>
      </c>
      <c r="X351">
        <v>0</v>
      </c>
      <c r="Y351" t="s">
        <v>67</v>
      </c>
      <c r="Z351" t="s">
        <v>68</v>
      </c>
      <c r="AA351" t="s">
        <v>1689</v>
      </c>
      <c r="AC351">
        <v>0</v>
      </c>
      <c r="AD351" t="s">
        <v>1986</v>
      </c>
      <c r="AE351" t="s">
        <v>1988</v>
      </c>
      <c r="AF351" t="s">
        <v>1989</v>
      </c>
      <c r="AG351">
        <v>6</v>
      </c>
      <c r="AI351">
        <v>8750</v>
      </c>
      <c r="AJ351">
        <v>8750</v>
      </c>
      <c r="AK351" t="s">
        <v>1990</v>
      </c>
      <c r="AL351" t="s">
        <v>1991</v>
      </c>
      <c r="AM351" t="s">
        <v>1992</v>
      </c>
    </row>
    <row r="352" spans="1:39" x14ac:dyDescent="0.25">
      <c r="A352" s="2">
        <v>42222</v>
      </c>
      <c r="B352" t="s">
        <v>20266</v>
      </c>
      <c r="C352" t="s">
        <v>20267</v>
      </c>
      <c r="D352" s="2">
        <v>42248</v>
      </c>
      <c r="E352" s="2">
        <v>42613</v>
      </c>
      <c r="F352" t="s">
        <v>20268</v>
      </c>
      <c r="G352">
        <v>1</v>
      </c>
      <c r="H352">
        <v>0</v>
      </c>
      <c r="I352">
        <v>0</v>
      </c>
      <c r="K352" t="s">
        <v>19715</v>
      </c>
      <c r="L352" t="s">
        <v>64</v>
      </c>
      <c r="M352" t="s">
        <v>13328</v>
      </c>
      <c r="N352" t="s">
        <v>189</v>
      </c>
      <c r="O352" t="s">
        <v>66</v>
      </c>
      <c r="Q352">
        <v>0</v>
      </c>
      <c r="R352">
        <v>0</v>
      </c>
      <c r="S352">
        <v>0</v>
      </c>
      <c r="T352">
        <v>0</v>
      </c>
      <c r="U352">
        <v>0</v>
      </c>
      <c r="V352">
        <v>0</v>
      </c>
      <c r="X352">
        <v>0</v>
      </c>
      <c r="Y352" t="s">
        <v>67</v>
      </c>
      <c r="Z352" t="s">
        <v>154</v>
      </c>
      <c r="AA352" t="s">
        <v>500</v>
      </c>
      <c r="AC352">
        <v>0</v>
      </c>
      <c r="AD352" t="s">
        <v>13328</v>
      </c>
      <c r="AE352" t="s">
        <v>945</v>
      </c>
      <c r="AF352" t="s">
        <v>13331</v>
      </c>
      <c r="AG352">
        <v>124</v>
      </c>
      <c r="AI352">
        <v>3700</v>
      </c>
      <c r="AJ352">
        <v>3700</v>
      </c>
      <c r="AK352" t="s">
        <v>11995</v>
      </c>
      <c r="AL352" t="s">
        <v>13332</v>
      </c>
      <c r="AM352" t="s">
        <v>13333</v>
      </c>
    </row>
    <row r="353" spans="1:39" x14ac:dyDescent="0.25">
      <c r="A353" s="2">
        <v>42222</v>
      </c>
      <c r="B353" t="s">
        <v>20269</v>
      </c>
      <c r="C353" t="s">
        <v>20270</v>
      </c>
      <c r="D353" s="2">
        <v>42228</v>
      </c>
      <c r="E353" s="2">
        <v>42228</v>
      </c>
      <c r="F353" t="s">
        <v>16122</v>
      </c>
      <c r="G353">
        <v>78</v>
      </c>
      <c r="H353">
        <v>2</v>
      </c>
      <c r="I353">
        <v>0</v>
      </c>
      <c r="K353" t="s">
        <v>19464</v>
      </c>
      <c r="L353" t="s">
        <v>64</v>
      </c>
      <c r="M353" t="s">
        <v>1862</v>
      </c>
      <c r="N353" t="s">
        <v>1863</v>
      </c>
      <c r="O353" t="s">
        <v>66</v>
      </c>
      <c r="Q353">
        <v>72</v>
      </c>
      <c r="R353">
        <v>522</v>
      </c>
      <c r="S353">
        <v>594</v>
      </c>
      <c r="T353">
        <v>0</v>
      </c>
      <c r="U353">
        <v>0</v>
      </c>
      <c r="V353">
        <v>544.4</v>
      </c>
      <c r="W353" s="2">
        <v>42257</v>
      </c>
      <c r="X353">
        <v>0</v>
      </c>
      <c r="Y353" t="s">
        <v>67</v>
      </c>
      <c r="Z353" t="s">
        <v>68</v>
      </c>
      <c r="AA353" t="s">
        <v>610</v>
      </c>
      <c r="AC353">
        <v>0</v>
      </c>
      <c r="AD353" t="s">
        <v>1862</v>
      </c>
      <c r="AE353" t="s">
        <v>1864</v>
      </c>
      <c r="AF353" t="s">
        <v>1865</v>
      </c>
      <c r="AG353">
        <v>165</v>
      </c>
      <c r="AI353">
        <v>1652</v>
      </c>
      <c r="AJ353">
        <v>1650</v>
      </c>
      <c r="AK353" t="s">
        <v>5</v>
      </c>
      <c r="AL353" t="s">
        <v>1866</v>
      </c>
      <c r="AM353" t="s">
        <v>1867</v>
      </c>
    </row>
    <row r="354" spans="1:39" x14ac:dyDescent="0.25">
      <c r="A354" s="2">
        <v>42221</v>
      </c>
      <c r="B354" t="s">
        <v>20271</v>
      </c>
      <c r="C354" t="s">
        <v>20272</v>
      </c>
      <c r="D354" s="2">
        <v>42221</v>
      </c>
      <c r="E354" s="2">
        <v>42221</v>
      </c>
      <c r="F354" t="s">
        <v>20273</v>
      </c>
      <c r="G354">
        <v>1</v>
      </c>
      <c r="H354">
        <v>0</v>
      </c>
      <c r="I354">
        <v>0</v>
      </c>
      <c r="K354" t="s">
        <v>19464</v>
      </c>
      <c r="L354" t="s">
        <v>64</v>
      </c>
      <c r="M354" t="s">
        <v>142</v>
      </c>
      <c r="N354" t="s">
        <v>143</v>
      </c>
      <c r="O354" t="s">
        <v>66</v>
      </c>
      <c r="Q354">
        <v>120</v>
      </c>
      <c r="R354">
        <v>0</v>
      </c>
      <c r="S354">
        <v>120</v>
      </c>
      <c r="T354">
        <v>0</v>
      </c>
      <c r="U354">
        <v>0</v>
      </c>
      <c r="V354">
        <v>120</v>
      </c>
      <c r="W354" s="2">
        <v>42243</v>
      </c>
      <c r="X354">
        <v>0</v>
      </c>
      <c r="Y354" t="s">
        <v>67</v>
      </c>
      <c r="Z354" t="s">
        <v>68</v>
      </c>
      <c r="AA354" t="s">
        <v>500</v>
      </c>
      <c r="AC354">
        <v>0</v>
      </c>
      <c r="AD354" t="s">
        <v>142</v>
      </c>
      <c r="AE354" t="s">
        <v>144</v>
      </c>
      <c r="AF354" t="s">
        <v>145</v>
      </c>
      <c r="AG354">
        <v>110</v>
      </c>
      <c r="AI354">
        <v>2560</v>
      </c>
      <c r="AJ354">
        <v>2590</v>
      </c>
      <c r="AK354" t="s">
        <v>146</v>
      </c>
      <c r="AL354" t="s">
        <v>147</v>
      </c>
      <c r="AM354" t="s">
        <v>148</v>
      </c>
    </row>
    <row r="355" spans="1:39" x14ac:dyDescent="0.25">
      <c r="A355" s="2">
        <v>42221</v>
      </c>
      <c r="B355" t="s">
        <v>20274</v>
      </c>
      <c r="C355" t="s">
        <v>20275</v>
      </c>
      <c r="D355" s="2">
        <v>42248</v>
      </c>
      <c r="E355" s="2">
        <v>42551</v>
      </c>
      <c r="F355" t="s">
        <v>20276</v>
      </c>
      <c r="G355">
        <v>1</v>
      </c>
      <c r="H355">
        <v>0</v>
      </c>
      <c r="I355">
        <v>0</v>
      </c>
      <c r="K355" t="s">
        <v>20183</v>
      </c>
      <c r="L355" t="s">
        <v>64</v>
      </c>
      <c r="M355" t="s">
        <v>188</v>
      </c>
      <c r="N355" t="s">
        <v>189</v>
      </c>
      <c r="O355" t="s">
        <v>12886</v>
      </c>
      <c r="P355" t="s">
        <v>759</v>
      </c>
      <c r="Q355">
        <v>248</v>
      </c>
      <c r="R355">
        <v>0</v>
      </c>
      <c r="S355">
        <v>248</v>
      </c>
      <c r="T355">
        <v>0</v>
      </c>
      <c r="U355">
        <v>0</v>
      </c>
      <c r="V355">
        <v>248</v>
      </c>
      <c r="W355" s="2">
        <v>42243</v>
      </c>
      <c r="X355">
        <v>0</v>
      </c>
      <c r="Y355" t="s">
        <v>67</v>
      </c>
      <c r="Z355" t="s">
        <v>68</v>
      </c>
      <c r="AA355" t="s">
        <v>500</v>
      </c>
      <c r="AC355">
        <v>0</v>
      </c>
      <c r="AD355" t="s">
        <v>188</v>
      </c>
      <c r="AE355" t="s">
        <v>190</v>
      </c>
      <c r="AF355" t="s">
        <v>191</v>
      </c>
      <c r="AG355">
        <v>1</v>
      </c>
      <c r="AI355">
        <v>3500</v>
      </c>
      <c r="AJ355">
        <v>3500</v>
      </c>
      <c r="AK355" t="s">
        <v>167</v>
      </c>
      <c r="AL355" t="s">
        <v>192</v>
      </c>
      <c r="AM355" t="s">
        <v>193</v>
      </c>
    </row>
    <row r="356" spans="1:39" x14ac:dyDescent="0.25">
      <c r="A356" s="2">
        <v>42221</v>
      </c>
      <c r="B356" t="s">
        <v>20277</v>
      </c>
      <c r="C356" t="s">
        <v>20278</v>
      </c>
      <c r="D356" s="2">
        <v>42252</v>
      </c>
      <c r="E356" s="2">
        <v>42252</v>
      </c>
      <c r="F356" t="s">
        <v>20279</v>
      </c>
      <c r="G356">
        <v>9</v>
      </c>
      <c r="H356">
        <v>3</v>
      </c>
      <c r="I356">
        <v>0</v>
      </c>
      <c r="K356" t="s">
        <v>19464</v>
      </c>
      <c r="L356" t="s">
        <v>64</v>
      </c>
      <c r="M356" t="s">
        <v>1244</v>
      </c>
      <c r="N356" t="s">
        <v>1245</v>
      </c>
      <c r="O356" t="s">
        <v>66</v>
      </c>
      <c r="Q356">
        <v>123.2</v>
      </c>
      <c r="R356">
        <v>0</v>
      </c>
      <c r="S356">
        <v>123.2</v>
      </c>
      <c r="T356">
        <v>0</v>
      </c>
      <c r="U356">
        <v>0</v>
      </c>
      <c r="V356">
        <v>67.2</v>
      </c>
      <c r="W356" s="2">
        <v>42264</v>
      </c>
      <c r="X356">
        <v>26.21</v>
      </c>
      <c r="Y356" s="2">
        <v>42278</v>
      </c>
      <c r="Z356" t="s">
        <v>68</v>
      </c>
      <c r="AA356" t="s">
        <v>610</v>
      </c>
      <c r="AC356">
        <v>0</v>
      </c>
      <c r="AD356" t="s">
        <v>1244</v>
      </c>
      <c r="AE356" t="s">
        <v>1246</v>
      </c>
      <c r="AF356" t="s">
        <v>1247</v>
      </c>
      <c r="AG356">
        <v>71</v>
      </c>
      <c r="AH356" t="s">
        <v>795</v>
      </c>
      <c r="AI356">
        <v>8900</v>
      </c>
      <c r="AJ356">
        <v>8900</v>
      </c>
      <c r="AK356" t="s">
        <v>310</v>
      </c>
      <c r="AL356" t="s">
        <v>1248</v>
      </c>
      <c r="AM356" t="s">
        <v>1249</v>
      </c>
    </row>
    <row r="357" spans="1:39" x14ac:dyDescent="0.25">
      <c r="A357" s="2">
        <v>42221</v>
      </c>
      <c r="B357" t="s">
        <v>20280</v>
      </c>
      <c r="C357" t="s">
        <v>20281</v>
      </c>
      <c r="D357" s="2">
        <v>42248</v>
      </c>
      <c r="E357" s="2">
        <v>42551</v>
      </c>
      <c r="F357" t="s">
        <v>6318</v>
      </c>
      <c r="G357">
        <v>2</v>
      </c>
      <c r="H357">
        <v>0</v>
      </c>
      <c r="I357">
        <v>0</v>
      </c>
      <c r="L357" t="s">
        <v>64</v>
      </c>
      <c r="M357" t="s">
        <v>188</v>
      </c>
      <c r="N357" t="s">
        <v>189</v>
      </c>
      <c r="O357" t="s">
        <v>12886</v>
      </c>
      <c r="P357" t="s">
        <v>759</v>
      </c>
      <c r="Q357">
        <v>280</v>
      </c>
      <c r="R357">
        <v>0</v>
      </c>
      <c r="S357">
        <v>280</v>
      </c>
      <c r="T357">
        <v>0</v>
      </c>
      <c r="U357">
        <v>0</v>
      </c>
      <c r="V357">
        <v>280</v>
      </c>
      <c r="W357" s="2">
        <v>42243</v>
      </c>
      <c r="X357">
        <v>0</v>
      </c>
      <c r="Y357" t="s">
        <v>67</v>
      </c>
      <c r="Z357" t="s">
        <v>68</v>
      </c>
      <c r="AA357" t="s">
        <v>500</v>
      </c>
      <c r="AC357">
        <v>0</v>
      </c>
      <c r="AD357" t="s">
        <v>188</v>
      </c>
      <c r="AE357" t="s">
        <v>190</v>
      </c>
      <c r="AF357" t="s">
        <v>191</v>
      </c>
      <c r="AG357">
        <v>1</v>
      </c>
      <c r="AI357">
        <v>3500</v>
      </c>
      <c r="AJ357">
        <v>3500</v>
      </c>
      <c r="AK357" t="s">
        <v>167</v>
      </c>
      <c r="AL357" t="s">
        <v>192</v>
      </c>
      <c r="AM357" t="s">
        <v>193</v>
      </c>
    </row>
    <row r="358" spans="1:39" x14ac:dyDescent="0.25">
      <c r="A358" s="2">
        <v>42220</v>
      </c>
      <c r="B358" t="s">
        <v>20282</v>
      </c>
      <c r="C358" t="s">
        <v>19474</v>
      </c>
      <c r="D358" s="2">
        <v>42328</v>
      </c>
      <c r="E358" s="2">
        <v>42328</v>
      </c>
      <c r="F358" t="s">
        <v>720</v>
      </c>
      <c r="G358">
        <v>1</v>
      </c>
      <c r="H358">
        <v>0</v>
      </c>
      <c r="I358">
        <v>0</v>
      </c>
      <c r="J358" t="s">
        <v>20283</v>
      </c>
      <c r="K358" t="s">
        <v>20284</v>
      </c>
      <c r="L358" t="s">
        <v>64</v>
      </c>
      <c r="M358" t="s">
        <v>3628</v>
      </c>
      <c r="N358" t="s">
        <v>3629</v>
      </c>
      <c r="Q358">
        <v>0</v>
      </c>
      <c r="R358">
        <v>27.22</v>
      </c>
      <c r="S358">
        <v>27.22</v>
      </c>
      <c r="T358">
        <v>0</v>
      </c>
      <c r="U358">
        <v>29.7</v>
      </c>
      <c r="V358">
        <v>33.200000000000003</v>
      </c>
      <c r="X358">
        <v>0</v>
      </c>
      <c r="Y358" t="s">
        <v>67</v>
      </c>
      <c r="Z358" t="s">
        <v>19465</v>
      </c>
      <c r="AA358" t="s">
        <v>5087</v>
      </c>
      <c r="AB358" t="s">
        <v>5088</v>
      </c>
      <c r="AC358">
        <v>59.4</v>
      </c>
      <c r="AD358" t="s">
        <v>3628</v>
      </c>
      <c r="AE358" t="s">
        <v>3630</v>
      </c>
      <c r="AF358" t="s">
        <v>3631</v>
      </c>
      <c r="AG358">
        <v>45</v>
      </c>
      <c r="AI358">
        <v>3530</v>
      </c>
      <c r="AK358" t="s">
        <v>435</v>
      </c>
      <c r="AL358" t="s">
        <v>3632</v>
      </c>
      <c r="AM358" t="s">
        <v>3633</v>
      </c>
    </row>
    <row r="359" spans="1:39" x14ac:dyDescent="0.25">
      <c r="A359" s="2">
        <v>42220</v>
      </c>
      <c r="B359" t="s">
        <v>20285</v>
      </c>
      <c r="C359" t="s">
        <v>20286</v>
      </c>
      <c r="D359" s="2">
        <v>42248</v>
      </c>
      <c r="E359" s="2">
        <v>42551</v>
      </c>
      <c r="F359" t="s">
        <v>20287</v>
      </c>
      <c r="G359">
        <v>1</v>
      </c>
      <c r="H359">
        <v>0</v>
      </c>
      <c r="I359">
        <v>0</v>
      </c>
      <c r="K359" t="s">
        <v>19464</v>
      </c>
      <c r="L359" t="s">
        <v>64</v>
      </c>
      <c r="M359" t="s">
        <v>943</v>
      </c>
      <c r="N359" t="s">
        <v>189</v>
      </c>
      <c r="O359" t="s">
        <v>12886</v>
      </c>
      <c r="P359" t="s">
        <v>759</v>
      </c>
      <c r="Q359">
        <v>160</v>
      </c>
      <c r="R359">
        <v>0</v>
      </c>
      <c r="S359">
        <v>160</v>
      </c>
      <c r="T359">
        <v>0</v>
      </c>
      <c r="U359">
        <v>0</v>
      </c>
      <c r="V359">
        <v>160</v>
      </c>
      <c r="W359" s="2">
        <v>42243</v>
      </c>
      <c r="X359">
        <v>0</v>
      </c>
      <c r="Y359" t="s">
        <v>67</v>
      </c>
      <c r="Z359" t="s">
        <v>68</v>
      </c>
      <c r="AA359" t="s">
        <v>500</v>
      </c>
      <c r="AC359">
        <v>0</v>
      </c>
      <c r="AD359" t="s">
        <v>943</v>
      </c>
      <c r="AE359" t="s">
        <v>945</v>
      </c>
      <c r="AF359" t="s">
        <v>946</v>
      </c>
      <c r="AG359">
        <v>12</v>
      </c>
      <c r="AI359">
        <v>3800</v>
      </c>
      <c r="AJ359">
        <v>3840</v>
      </c>
      <c r="AK359" t="s">
        <v>947</v>
      </c>
      <c r="AL359" t="s">
        <v>948</v>
      </c>
      <c r="AM359" t="s">
        <v>949</v>
      </c>
    </row>
    <row r="360" spans="1:39" x14ac:dyDescent="0.25">
      <c r="A360" s="2">
        <v>42219</v>
      </c>
      <c r="B360" t="s">
        <v>20288</v>
      </c>
      <c r="C360" t="s">
        <v>20289</v>
      </c>
      <c r="D360" s="2">
        <v>42300</v>
      </c>
      <c r="E360" s="2">
        <v>42300</v>
      </c>
      <c r="F360" t="s">
        <v>13407</v>
      </c>
      <c r="G360">
        <v>20</v>
      </c>
      <c r="H360">
        <v>0</v>
      </c>
      <c r="I360">
        <v>0</v>
      </c>
      <c r="K360" t="s">
        <v>20290</v>
      </c>
      <c r="L360" t="s">
        <v>64</v>
      </c>
      <c r="M360" t="s">
        <v>142</v>
      </c>
      <c r="N360" t="s">
        <v>143</v>
      </c>
      <c r="O360" t="s">
        <v>66</v>
      </c>
      <c r="Q360">
        <v>320</v>
      </c>
      <c r="R360">
        <v>0</v>
      </c>
      <c r="S360">
        <v>320</v>
      </c>
      <c r="T360">
        <v>0</v>
      </c>
      <c r="U360">
        <v>0</v>
      </c>
      <c r="V360">
        <v>320</v>
      </c>
      <c r="W360" s="2">
        <v>42243</v>
      </c>
      <c r="X360">
        <v>0</v>
      </c>
      <c r="Y360" t="s">
        <v>67</v>
      </c>
      <c r="Z360" t="s">
        <v>68</v>
      </c>
      <c r="AA360" t="s">
        <v>1190</v>
      </c>
      <c r="AC360">
        <v>0</v>
      </c>
      <c r="AD360" t="s">
        <v>142</v>
      </c>
      <c r="AE360" t="s">
        <v>144</v>
      </c>
      <c r="AF360" t="s">
        <v>145</v>
      </c>
      <c r="AG360">
        <v>110</v>
      </c>
      <c r="AI360">
        <v>2560</v>
      </c>
      <c r="AJ360">
        <v>2560</v>
      </c>
      <c r="AK360" t="s">
        <v>146</v>
      </c>
      <c r="AL360" t="s">
        <v>147</v>
      </c>
      <c r="AM360" t="s">
        <v>148</v>
      </c>
    </row>
    <row r="361" spans="1:39" x14ac:dyDescent="0.25">
      <c r="A361" s="2">
        <v>42219</v>
      </c>
      <c r="B361" t="s">
        <v>20291</v>
      </c>
      <c r="C361" t="s">
        <v>20292</v>
      </c>
      <c r="D361" s="2">
        <v>42258</v>
      </c>
      <c r="E361" s="2">
        <v>42258</v>
      </c>
      <c r="F361" t="s">
        <v>20293</v>
      </c>
      <c r="G361">
        <v>4</v>
      </c>
      <c r="H361">
        <v>0</v>
      </c>
      <c r="I361">
        <v>0</v>
      </c>
      <c r="K361" t="s">
        <v>19715</v>
      </c>
      <c r="L361" t="s">
        <v>64</v>
      </c>
      <c r="M361" t="s">
        <v>589</v>
      </c>
      <c r="N361" t="s">
        <v>590</v>
      </c>
      <c r="O361" t="s">
        <v>66</v>
      </c>
      <c r="Q361">
        <v>0</v>
      </c>
      <c r="R361">
        <v>0</v>
      </c>
      <c r="S361">
        <v>0</v>
      </c>
      <c r="T361">
        <v>0</v>
      </c>
      <c r="U361">
        <v>0</v>
      </c>
      <c r="V361">
        <v>0</v>
      </c>
      <c r="X361">
        <v>0</v>
      </c>
      <c r="Y361" t="s">
        <v>67</v>
      </c>
      <c r="Z361" t="s">
        <v>154</v>
      </c>
      <c r="AA361" t="s">
        <v>610</v>
      </c>
      <c r="AC361">
        <v>0</v>
      </c>
      <c r="AD361" t="s">
        <v>589</v>
      </c>
      <c r="AE361" t="s">
        <v>591</v>
      </c>
      <c r="AF361" t="s">
        <v>592</v>
      </c>
      <c r="AG361">
        <v>11</v>
      </c>
      <c r="AI361">
        <v>1853</v>
      </c>
      <c r="AJ361">
        <v>1741</v>
      </c>
      <c r="AK361" t="s">
        <v>593</v>
      </c>
      <c r="AL361" t="s">
        <v>594</v>
      </c>
      <c r="AM361" t="s">
        <v>595</v>
      </c>
    </row>
    <row r="362" spans="1:39" x14ac:dyDescent="0.25">
      <c r="A362" s="2">
        <v>42216</v>
      </c>
      <c r="B362" t="s">
        <v>20294</v>
      </c>
      <c r="C362" t="s">
        <v>20295</v>
      </c>
      <c r="D362" s="2">
        <v>42219</v>
      </c>
      <c r="E362" s="2">
        <v>42219</v>
      </c>
      <c r="F362" t="s">
        <v>20295</v>
      </c>
      <c r="G362">
        <v>2</v>
      </c>
      <c r="H362">
        <v>0</v>
      </c>
      <c r="I362">
        <v>0</v>
      </c>
      <c r="J362" t="s">
        <v>20296</v>
      </c>
      <c r="K362" t="s">
        <v>19464</v>
      </c>
      <c r="L362" t="s">
        <v>64</v>
      </c>
      <c r="M362" t="s">
        <v>1603</v>
      </c>
      <c r="N362" t="s">
        <v>1604</v>
      </c>
      <c r="Q362">
        <v>0</v>
      </c>
      <c r="R362">
        <v>0</v>
      </c>
      <c r="S362">
        <v>0</v>
      </c>
      <c r="T362">
        <v>0</v>
      </c>
      <c r="U362">
        <v>19.2</v>
      </c>
      <c r="V362">
        <v>19.2</v>
      </c>
      <c r="X362">
        <v>0</v>
      </c>
      <c r="Y362" t="s">
        <v>67</v>
      </c>
      <c r="Z362" t="s">
        <v>68</v>
      </c>
      <c r="AA362" t="s">
        <v>5087</v>
      </c>
      <c r="AB362" t="s">
        <v>5088</v>
      </c>
      <c r="AC362">
        <v>19.2</v>
      </c>
      <c r="AD362" t="s">
        <v>1603</v>
      </c>
      <c r="AE362" t="s">
        <v>1605</v>
      </c>
      <c r="AF362" t="s">
        <v>1606</v>
      </c>
      <c r="AG362">
        <v>10</v>
      </c>
      <c r="AI362">
        <v>8730</v>
      </c>
      <c r="AK362" t="s">
        <v>1607</v>
      </c>
      <c r="AL362" t="s">
        <v>1608</v>
      </c>
      <c r="AM362" t="s">
        <v>1609</v>
      </c>
    </row>
    <row r="363" spans="1:39" x14ac:dyDescent="0.25">
      <c r="A363" s="2">
        <v>42216</v>
      </c>
      <c r="B363" t="s">
        <v>20297</v>
      </c>
      <c r="C363" t="s">
        <v>20298</v>
      </c>
      <c r="D363" s="2">
        <v>42226</v>
      </c>
      <c r="E363" s="2">
        <v>42286</v>
      </c>
      <c r="F363" t="s">
        <v>20299</v>
      </c>
      <c r="G363">
        <v>1</v>
      </c>
      <c r="H363">
        <v>0</v>
      </c>
      <c r="I363">
        <v>0</v>
      </c>
      <c r="K363" t="s">
        <v>19464</v>
      </c>
      <c r="L363" t="s">
        <v>64</v>
      </c>
      <c r="M363" t="s">
        <v>2111</v>
      </c>
      <c r="N363" t="s">
        <v>2112</v>
      </c>
      <c r="O363" t="s">
        <v>66</v>
      </c>
      <c r="Q363">
        <v>200</v>
      </c>
      <c r="R363">
        <v>0</v>
      </c>
      <c r="S363">
        <v>200</v>
      </c>
      <c r="T363">
        <v>0</v>
      </c>
      <c r="U363">
        <v>0</v>
      </c>
      <c r="V363">
        <v>0</v>
      </c>
      <c r="X363">
        <v>0</v>
      </c>
      <c r="Y363" t="s">
        <v>67</v>
      </c>
      <c r="Z363" t="s">
        <v>19465</v>
      </c>
      <c r="AA363" t="s">
        <v>500</v>
      </c>
      <c r="AC363">
        <v>0</v>
      </c>
      <c r="AD363" t="s">
        <v>2111</v>
      </c>
      <c r="AE363" t="s">
        <v>2113</v>
      </c>
      <c r="AF363" t="s">
        <v>2114</v>
      </c>
      <c r="AG363">
        <v>19</v>
      </c>
      <c r="AI363">
        <v>3740</v>
      </c>
      <c r="AJ363">
        <v>3720</v>
      </c>
      <c r="AK363" t="s">
        <v>2115</v>
      </c>
      <c r="AL363" t="s">
        <v>2116</v>
      </c>
      <c r="AM363" t="s">
        <v>2117</v>
      </c>
    </row>
    <row r="364" spans="1:39" x14ac:dyDescent="0.25">
      <c r="A364" s="2">
        <v>42216</v>
      </c>
      <c r="B364" t="s">
        <v>20300</v>
      </c>
      <c r="C364" t="s">
        <v>1078</v>
      </c>
      <c r="D364" s="2">
        <v>42226</v>
      </c>
      <c r="E364" s="2">
        <v>42591</v>
      </c>
      <c r="F364" t="s">
        <v>20301</v>
      </c>
      <c r="G364">
        <v>1</v>
      </c>
      <c r="H364">
        <v>0</v>
      </c>
      <c r="I364">
        <v>0</v>
      </c>
      <c r="K364" t="s">
        <v>19715</v>
      </c>
      <c r="L364" t="s">
        <v>64</v>
      </c>
      <c r="M364" t="s">
        <v>2111</v>
      </c>
      <c r="N364" t="s">
        <v>2112</v>
      </c>
      <c r="O364" t="s">
        <v>66</v>
      </c>
      <c r="Q364">
        <v>0</v>
      </c>
      <c r="R364">
        <v>0</v>
      </c>
      <c r="S364">
        <v>0</v>
      </c>
      <c r="T364">
        <v>0</v>
      </c>
      <c r="U364">
        <v>0</v>
      </c>
      <c r="V364">
        <v>0</v>
      </c>
      <c r="X364">
        <v>0</v>
      </c>
      <c r="Y364" t="s">
        <v>67</v>
      </c>
      <c r="Z364" t="s">
        <v>154</v>
      </c>
      <c r="AA364" t="s">
        <v>500</v>
      </c>
      <c r="AC364">
        <v>0</v>
      </c>
      <c r="AD364" t="s">
        <v>2111</v>
      </c>
      <c r="AE364" t="s">
        <v>2113</v>
      </c>
      <c r="AF364" t="s">
        <v>2114</v>
      </c>
      <c r="AG364">
        <v>19</v>
      </c>
      <c r="AI364">
        <v>3740</v>
      </c>
      <c r="AJ364">
        <v>3720</v>
      </c>
      <c r="AK364" t="s">
        <v>2115</v>
      </c>
      <c r="AL364" t="s">
        <v>2116</v>
      </c>
      <c r="AM364" t="s">
        <v>2117</v>
      </c>
    </row>
    <row r="365" spans="1:39" x14ac:dyDescent="0.25">
      <c r="A365" s="2">
        <v>42216</v>
      </c>
      <c r="B365" t="s">
        <v>20302</v>
      </c>
      <c r="C365" t="s">
        <v>1078</v>
      </c>
      <c r="D365" s="2">
        <v>42226</v>
      </c>
      <c r="E365" s="2">
        <v>42225</v>
      </c>
      <c r="F365" t="s">
        <v>20303</v>
      </c>
      <c r="G365">
        <v>1</v>
      </c>
      <c r="H365">
        <v>0</v>
      </c>
      <c r="I365">
        <v>0</v>
      </c>
      <c r="K365" t="s">
        <v>19715</v>
      </c>
      <c r="L365" t="s">
        <v>64</v>
      </c>
      <c r="M365" t="s">
        <v>2111</v>
      </c>
      <c r="N365" t="s">
        <v>2112</v>
      </c>
      <c r="O365" t="s">
        <v>66</v>
      </c>
      <c r="Q365">
        <v>0</v>
      </c>
      <c r="R365">
        <v>0</v>
      </c>
      <c r="S365">
        <v>0</v>
      </c>
      <c r="T365">
        <v>0</v>
      </c>
      <c r="U365">
        <v>0</v>
      </c>
      <c r="V365">
        <v>0</v>
      </c>
      <c r="X365">
        <v>0</v>
      </c>
      <c r="Y365" t="s">
        <v>67</v>
      </c>
      <c r="Z365" t="s">
        <v>154</v>
      </c>
      <c r="AA365" t="s">
        <v>500</v>
      </c>
      <c r="AC365">
        <v>0</v>
      </c>
      <c r="AD365" t="s">
        <v>2111</v>
      </c>
      <c r="AE365" t="s">
        <v>2113</v>
      </c>
      <c r="AF365" t="s">
        <v>2114</v>
      </c>
      <c r="AG365">
        <v>19</v>
      </c>
      <c r="AI365">
        <v>3740</v>
      </c>
      <c r="AJ365">
        <v>3720</v>
      </c>
      <c r="AK365" t="s">
        <v>2115</v>
      </c>
      <c r="AL365" t="s">
        <v>2116</v>
      </c>
      <c r="AM365" t="s">
        <v>2117</v>
      </c>
    </row>
    <row r="366" spans="1:39" x14ac:dyDescent="0.25">
      <c r="A366" s="2">
        <v>42216</v>
      </c>
      <c r="B366" t="s">
        <v>20304</v>
      </c>
      <c r="C366" t="s">
        <v>20305</v>
      </c>
      <c r="D366" s="2">
        <v>42217</v>
      </c>
      <c r="E366" s="2">
        <v>42551</v>
      </c>
      <c r="F366" t="s">
        <v>13898</v>
      </c>
      <c r="G366">
        <v>2</v>
      </c>
      <c r="H366">
        <v>0</v>
      </c>
      <c r="I366">
        <v>0</v>
      </c>
      <c r="K366" t="s">
        <v>19715</v>
      </c>
      <c r="L366" t="s">
        <v>64</v>
      </c>
      <c r="M366" t="s">
        <v>188</v>
      </c>
      <c r="N366" t="s">
        <v>189</v>
      </c>
      <c r="O366" t="s">
        <v>12886</v>
      </c>
      <c r="P366" t="s">
        <v>759</v>
      </c>
      <c r="Q366">
        <v>0</v>
      </c>
      <c r="R366">
        <v>0</v>
      </c>
      <c r="S366">
        <v>0</v>
      </c>
      <c r="T366">
        <v>0</v>
      </c>
      <c r="U366">
        <v>0</v>
      </c>
      <c r="V366">
        <v>0</v>
      </c>
      <c r="X366">
        <v>0</v>
      </c>
      <c r="Y366" t="s">
        <v>67</v>
      </c>
      <c r="Z366" t="s">
        <v>154</v>
      </c>
      <c r="AA366" t="s">
        <v>500</v>
      </c>
      <c r="AC366">
        <v>0</v>
      </c>
      <c r="AD366" t="s">
        <v>188</v>
      </c>
      <c r="AE366" t="s">
        <v>190</v>
      </c>
      <c r="AF366" t="s">
        <v>191</v>
      </c>
      <c r="AG366">
        <v>1</v>
      </c>
      <c r="AI366">
        <v>3500</v>
      </c>
      <c r="AJ366">
        <v>3500</v>
      </c>
      <c r="AK366" t="s">
        <v>167</v>
      </c>
      <c r="AL366" t="s">
        <v>192</v>
      </c>
      <c r="AM366" t="s">
        <v>193</v>
      </c>
    </row>
    <row r="367" spans="1:39" x14ac:dyDescent="0.25">
      <c r="A367" s="2">
        <v>42216</v>
      </c>
      <c r="B367" t="s">
        <v>20306</v>
      </c>
      <c r="C367" t="s">
        <v>20307</v>
      </c>
      <c r="D367" s="2">
        <v>42248</v>
      </c>
      <c r="E367" s="2">
        <v>42551</v>
      </c>
      <c r="F367" t="s">
        <v>20308</v>
      </c>
      <c r="G367">
        <v>1</v>
      </c>
      <c r="H367">
        <v>0</v>
      </c>
      <c r="I367">
        <v>0</v>
      </c>
      <c r="K367" t="s">
        <v>19715</v>
      </c>
      <c r="L367" t="s">
        <v>64</v>
      </c>
      <c r="M367" t="s">
        <v>188</v>
      </c>
      <c r="N367" t="s">
        <v>189</v>
      </c>
      <c r="O367" t="s">
        <v>12886</v>
      </c>
      <c r="P367" t="s">
        <v>759</v>
      </c>
      <c r="Q367">
        <v>0</v>
      </c>
      <c r="R367">
        <v>0</v>
      </c>
      <c r="S367">
        <v>0</v>
      </c>
      <c r="T367">
        <v>0</v>
      </c>
      <c r="U367">
        <v>0</v>
      </c>
      <c r="V367">
        <v>0</v>
      </c>
      <c r="X367">
        <v>0</v>
      </c>
      <c r="Y367" t="s">
        <v>67</v>
      </c>
      <c r="Z367" t="s">
        <v>154</v>
      </c>
      <c r="AA367" t="s">
        <v>500</v>
      </c>
      <c r="AC367">
        <v>0</v>
      </c>
      <c r="AD367" t="s">
        <v>188</v>
      </c>
      <c r="AE367" t="s">
        <v>190</v>
      </c>
      <c r="AF367" t="s">
        <v>191</v>
      </c>
      <c r="AG367">
        <v>1</v>
      </c>
      <c r="AI367">
        <v>3500</v>
      </c>
      <c r="AJ367">
        <v>3582</v>
      </c>
      <c r="AK367" t="s">
        <v>167</v>
      </c>
      <c r="AL367" t="s">
        <v>192</v>
      </c>
      <c r="AM367" t="s">
        <v>193</v>
      </c>
    </row>
    <row r="368" spans="1:39" x14ac:dyDescent="0.25">
      <c r="A368" s="2">
        <v>42216</v>
      </c>
      <c r="B368" t="s">
        <v>20309</v>
      </c>
      <c r="C368" t="s">
        <v>20310</v>
      </c>
      <c r="D368" s="2">
        <v>42216</v>
      </c>
      <c r="E368" s="2">
        <v>42216</v>
      </c>
      <c r="F368" t="s">
        <v>20311</v>
      </c>
      <c r="G368">
        <v>2</v>
      </c>
      <c r="H368">
        <v>0</v>
      </c>
      <c r="I368">
        <v>0</v>
      </c>
      <c r="L368" t="s">
        <v>64</v>
      </c>
      <c r="M368" t="s">
        <v>943</v>
      </c>
      <c r="N368" t="s">
        <v>189</v>
      </c>
      <c r="O368" t="s">
        <v>66</v>
      </c>
      <c r="Q368">
        <v>0</v>
      </c>
      <c r="R368">
        <v>0</v>
      </c>
      <c r="S368">
        <v>0</v>
      </c>
      <c r="T368">
        <v>0</v>
      </c>
      <c r="U368">
        <v>0</v>
      </c>
      <c r="V368">
        <v>0</v>
      </c>
      <c r="X368">
        <v>0</v>
      </c>
      <c r="Y368" t="s">
        <v>67</v>
      </c>
      <c r="Z368" t="s">
        <v>154</v>
      </c>
      <c r="AA368" t="s">
        <v>500</v>
      </c>
      <c r="AC368">
        <v>0</v>
      </c>
      <c r="AD368" t="s">
        <v>943</v>
      </c>
      <c r="AE368" t="s">
        <v>945</v>
      </c>
      <c r="AF368" t="s">
        <v>946</v>
      </c>
      <c r="AG368">
        <v>12</v>
      </c>
      <c r="AI368">
        <v>3800</v>
      </c>
      <c r="AJ368">
        <v>3300</v>
      </c>
      <c r="AK368" t="s">
        <v>947</v>
      </c>
      <c r="AL368" t="s">
        <v>948</v>
      </c>
      <c r="AM368" t="s">
        <v>949</v>
      </c>
    </row>
    <row r="369" spans="1:39" x14ac:dyDescent="0.25">
      <c r="A369" s="2">
        <v>42216</v>
      </c>
      <c r="B369" t="s">
        <v>20312</v>
      </c>
      <c r="C369" t="s">
        <v>20313</v>
      </c>
      <c r="D369" s="2">
        <v>42216</v>
      </c>
      <c r="E369" s="2">
        <v>42216</v>
      </c>
      <c r="F369" t="s">
        <v>20314</v>
      </c>
      <c r="G369">
        <v>1</v>
      </c>
      <c r="H369">
        <v>0</v>
      </c>
      <c r="I369">
        <v>0</v>
      </c>
      <c r="K369" t="s">
        <v>19715</v>
      </c>
      <c r="L369" t="s">
        <v>64</v>
      </c>
      <c r="M369" t="s">
        <v>943</v>
      </c>
      <c r="N369" t="s">
        <v>189</v>
      </c>
      <c r="O369" t="s">
        <v>66</v>
      </c>
      <c r="P369" t="s">
        <v>19756</v>
      </c>
      <c r="Q369">
        <v>0</v>
      </c>
      <c r="R369">
        <v>0</v>
      </c>
      <c r="S369">
        <v>0</v>
      </c>
      <c r="T369">
        <v>0</v>
      </c>
      <c r="U369">
        <v>0</v>
      </c>
      <c r="V369">
        <v>0</v>
      </c>
      <c r="X369">
        <v>0</v>
      </c>
      <c r="Y369" t="s">
        <v>67</v>
      </c>
      <c r="Z369" t="s">
        <v>154</v>
      </c>
      <c r="AA369" t="s">
        <v>500</v>
      </c>
      <c r="AC369">
        <v>0</v>
      </c>
      <c r="AD369" t="s">
        <v>943</v>
      </c>
      <c r="AE369" t="s">
        <v>945</v>
      </c>
      <c r="AF369" t="s">
        <v>946</v>
      </c>
      <c r="AG369">
        <v>12</v>
      </c>
      <c r="AI369">
        <v>3800</v>
      </c>
      <c r="AJ369">
        <v>3800</v>
      </c>
      <c r="AK369" t="s">
        <v>947</v>
      </c>
      <c r="AL369" t="s">
        <v>948</v>
      </c>
      <c r="AM369" t="s">
        <v>949</v>
      </c>
    </row>
    <row r="370" spans="1:39" x14ac:dyDescent="0.25">
      <c r="A370" s="2">
        <v>42216</v>
      </c>
      <c r="B370" t="s">
        <v>20315</v>
      </c>
      <c r="C370" t="s">
        <v>20316</v>
      </c>
      <c r="D370" s="2">
        <v>42248</v>
      </c>
      <c r="E370" s="2">
        <v>42582</v>
      </c>
      <c r="F370" t="s">
        <v>20317</v>
      </c>
      <c r="G370">
        <v>1</v>
      </c>
      <c r="H370">
        <v>0</v>
      </c>
      <c r="I370">
        <v>0</v>
      </c>
      <c r="K370" t="s">
        <v>19464</v>
      </c>
      <c r="L370" t="s">
        <v>64</v>
      </c>
      <c r="M370" t="s">
        <v>943</v>
      </c>
      <c r="N370" t="s">
        <v>189</v>
      </c>
      <c r="O370" t="s">
        <v>66</v>
      </c>
      <c r="Q370">
        <v>152</v>
      </c>
      <c r="R370">
        <v>0</v>
      </c>
      <c r="S370">
        <v>152</v>
      </c>
      <c r="T370">
        <v>0</v>
      </c>
      <c r="U370">
        <v>0</v>
      </c>
      <c r="V370">
        <v>152</v>
      </c>
      <c r="W370" s="2">
        <v>42243</v>
      </c>
      <c r="X370">
        <v>0</v>
      </c>
      <c r="Y370" t="s">
        <v>67</v>
      </c>
      <c r="Z370" t="s">
        <v>68</v>
      </c>
      <c r="AA370" t="s">
        <v>500</v>
      </c>
      <c r="AC370">
        <v>0</v>
      </c>
      <c r="AD370" t="s">
        <v>943</v>
      </c>
      <c r="AE370" t="s">
        <v>945</v>
      </c>
      <c r="AF370" t="s">
        <v>946</v>
      </c>
      <c r="AG370">
        <v>12</v>
      </c>
      <c r="AI370">
        <v>3800</v>
      </c>
      <c r="AJ370">
        <v>3800</v>
      </c>
      <c r="AK370" t="s">
        <v>947</v>
      </c>
      <c r="AL370" t="s">
        <v>948</v>
      </c>
      <c r="AM370" t="s">
        <v>949</v>
      </c>
    </row>
    <row r="371" spans="1:39" x14ac:dyDescent="0.25">
      <c r="A371" s="2">
        <v>42216</v>
      </c>
      <c r="B371" t="s">
        <v>20318</v>
      </c>
      <c r="C371" t="s">
        <v>20319</v>
      </c>
      <c r="D371" s="2">
        <v>42216</v>
      </c>
      <c r="E371" s="2">
        <v>42216</v>
      </c>
      <c r="F371" t="s">
        <v>11989</v>
      </c>
      <c r="G371">
        <v>2</v>
      </c>
      <c r="H371">
        <v>0</v>
      </c>
      <c r="I371">
        <v>0</v>
      </c>
      <c r="K371" t="s">
        <v>19464</v>
      </c>
      <c r="L371" t="s">
        <v>64</v>
      </c>
      <c r="M371" t="s">
        <v>943</v>
      </c>
      <c r="N371" t="s">
        <v>189</v>
      </c>
      <c r="O371" t="s">
        <v>66</v>
      </c>
      <c r="P371" t="s">
        <v>19756</v>
      </c>
      <c r="Q371">
        <v>136</v>
      </c>
      <c r="R371">
        <v>0</v>
      </c>
      <c r="S371">
        <v>136</v>
      </c>
      <c r="T371">
        <v>0</v>
      </c>
      <c r="U371">
        <v>0</v>
      </c>
      <c r="V371">
        <v>136</v>
      </c>
      <c r="W371" s="2">
        <v>42215</v>
      </c>
      <c r="X371">
        <v>0</v>
      </c>
      <c r="Y371" t="s">
        <v>67</v>
      </c>
      <c r="Z371" t="s">
        <v>68</v>
      </c>
      <c r="AA371" t="s">
        <v>1524</v>
      </c>
      <c r="AC371">
        <v>0</v>
      </c>
      <c r="AD371" t="s">
        <v>943</v>
      </c>
      <c r="AE371" t="s">
        <v>945</v>
      </c>
      <c r="AF371" t="s">
        <v>946</v>
      </c>
      <c r="AG371">
        <v>12</v>
      </c>
      <c r="AI371">
        <v>3800</v>
      </c>
      <c r="AJ371">
        <v>3870</v>
      </c>
      <c r="AK371" t="s">
        <v>947</v>
      </c>
      <c r="AL371" t="s">
        <v>948</v>
      </c>
      <c r="AM371" t="s">
        <v>949</v>
      </c>
    </row>
    <row r="372" spans="1:39" x14ac:dyDescent="0.25">
      <c r="A372" s="2">
        <v>42216</v>
      </c>
      <c r="B372" t="s">
        <v>20320</v>
      </c>
      <c r="C372" t="s">
        <v>20321</v>
      </c>
      <c r="D372" s="2">
        <v>42216</v>
      </c>
      <c r="E372" s="2">
        <v>42216</v>
      </c>
      <c r="F372" t="s">
        <v>20322</v>
      </c>
      <c r="G372">
        <v>2</v>
      </c>
      <c r="H372">
        <v>0</v>
      </c>
      <c r="I372">
        <v>0</v>
      </c>
      <c r="K372" t="s">
        <v>20323</v>
      </c>
      <c r="L372" t="s">
        <v>64</v>
      </c>
      <c r="M372" t="s">
        <v>943</v>
      </c>
      <c r="N372" t="s">
        <v>189</v>
      </c>
      <c r="O372" t="s">
        <v>189</v>
      </c>
      <c r="P372" t="s">
        <v>20324</v>
      </c>
      <c r="Q372">
        <v>220</v>
      </c>
      <c r="R372">
        <v>0</v>
      </c>
      <c r="S372">
        <v>220</v>
      </c>
      <c r="T372">
        <v>0</v>
      </c>
      <c r="U372">
        <v>0</v>
      </c>
      <c r="V372">
        <v>220</v>
      </c>
      <c r="W372" s="2">
        <v>42243</v>
      </c>
      <c r="X372">
        <v>0</v>
      </c>
      <c r="Y372" t="s">
        <v>67</v>
      </c>
      <c r="Z372" t="s">
        <v>68</v>
      </c>
      <c r="AA372" t="s">
        <v>500</v>
      </c>
      <c r="AC372">
        <v>0</v>
      </c>
      <c r="AD372" t="s">
        <v>943</v>
      </c>
      <c r="AE372" t="s">
        <v>945</v>
      </c>
      <c r="AF372" t="s">
        <v>946</v>
      </c>
      <c r="AG372">
        <v>12</v>
      </c>
      <c r="AI372">
        <v>3800</v>
      </c>
      <c r="AJ372">
        <v>3870</v>
      </c>
      <c r="AK372" t="s">
        <v>947</v>
      </c>
      <c r="AL372" t="s">
        <v>948</v>
      </c>
      <c r="AM372" t="s">
        <v>949</v>
      </c>
    </row>
    <row r="373" spans="1:39" x14ac:dyDescent="0.25">
      <c r="A373" s="2">
        <v>42216</v>
      </c>
      <c r="B373" t="s">
        <v>20325</v>
      </c>
      <c r="C373" t="s">
        <v>20326</v>
      </c>
      <c r="D373" s="2">
        <v>42229</v>
      </c>
      <c r="E373" s="2">
        <v>42229</v>
      </c>
      <c r="F373" t="s">
        <v>15337</v>
      </c>
      <c r="G373">
        <v>2</v>
      </c>
      <c r="H373">
        <v>0</v>
      </c>
      <c r="I373">
        <v>0</v>
      </c>
      <c r="J373" t="s">
        <v>20327</v>
      </c>
      <c r="K373" t="s">
        <v>20183</v>
      </c>
      <c r="L373" t="s">
        <v>64</v>
      </c>
      <c r="M373" t="s">
        <v>6986</v>
      </c>
      <c r="N373" t="s">
        <v>6085</v>
      </c>
      <c r="Q373">
        <v>0</v>
      </c>
      <c r="R373">
        <v>0</v>
      </c>
      <c r="S373">
        <v>0</v>
      </c>
      <c r="T373">
        <v>0</v>
      </c>
      <c r="U373">
        <v>52.8</v>
      </c>
      <c r="V373">
        <v>28.2</v>
      </c>
      <c r="X373">
        <v>0</v>
      </c>
      <c r="Y373" t="s">
        <v>67</v>
      </c>
      <c r="Z373" t="s">
        <v>68</v>
      </c>
      <c r="AA373" t="s">
        <v>82</v>
      </c>
      <c r="AB373" t="s">
        <v>297</v>
      </c>
      <c r="AC373">
        <v>52.8</v>
      </c>
      <c r="AD373" t="s">
        <v>6986</v>
      </c>
      <c r="AE373" t="s">
        <v>6987</v>
      </c>
      <c r="AF373" t="s">
        <v>6988</v>
      </c>
      <c r="AG373">
        <v>52</v>
      </c>
      <c r="AI373">
        <v>2800</v>
      </c>
      <c r="AK373" t="s">
        <v>280</v>
      </c>
      <c r="AL373" t="s">
        <v>6989</v>
      </c>
      <c r="AM373" t="s">
        <v>6990</v>
      </c>
    </row>
    <row r="374" spans="1:39" x14ac:dyDescent="0.25">
      <c r="A374" s="2">
        <v>42216</v>
      </c>
      <c r="B374" t="s">
        <v>20328</v>
      </c>
      <c r="C374" t="s">
        <v>20329</v>
      </c>
      <c r="D374" s="2">
        <v>42216</v>
      </c>
      <c r="E374" s="2">
        <v>42216</v>
      </c>
      <c r="F374" t="s">
        <v>20330</v>
      </c>
      <c r="G374">
        <v>1</v>
      </c>
      <c r="H374">
        <v>0</v>
      </c>
      <c r="I374">
        <v>0</v>
      </c>
      <c r="K374" t="s">
        <v>19464</v>
      </c>
      <c r="L374" t="s">
        <v>64</v>
      </c>
      <c r="M374" t="s">
        <v>943</v>
      </c>
      <c r="N374" t="s">
        <v>189</v>
      </c>
      <c r="O374" t="s">
        <v>66</v>
      </c>
      <c r="P374" t="s">
        <v>19756</v>
      </c>
      <c r="Q374">
        <v>115.2</v>
      </c>
      <c r="R374">
        <v>0</v>
      </c>
      <c r="S374">
        <v>115.2</v>
      </c>
      <c r="T374">
        <v>0</v>
      </c>
      <c r="U374">
        <v>0</v>
      </c>
      <c r="V374">
        <v>115.2</v>
      </c>
      <c r="W374" s="2">
        <v>42215</v>
      </c>
      <c r="X374">
        <v>0</v>
      </c>
      <c r="Y374" t="s">
        <v>67</v>
      </c>
      <c r="Z374" t="s">
        <v>68</v>
      </c>
      <c r="AA374" t="s">
        <v>1694</v>
      </c>
      <c r="AC374">
        <v>0</v>
      </c>
      <c r="AD374" t="s">
        <v>943</v>
      </c>
      <c r="AE374" t="s">
        <v>945</v>
      </c>
      <c r="AF374" t="s">
        <v>946</v>
      </c>
      <c r="AG374">
        <v>12</v>
      </c>
      <c r="AI374">
        <v>3800</v>
      </c>
      <c r="AJ374">
        <v>3800</v>
      </c>
      <c r="AK374" t="s">
        <v>947</v>
      </c>
      <c r="AL374" t="s">
        <v>948</v>
      </c>
      <c r="AM374" t="s">
        <v>949</v>
      </c>
    </row>
    <row r="375" spans="1:39" x14ac:dyDescent="0.25">
      <c r="A375" s="2">
        <v>42216</v>
      </c>
      <c r="B375" t="s">
        <v>20331</v>
      </c>
      <c r="C375" t="s">
        <v>20332</v>
      </c>
      <c r="D375" s="2">
        <v>42248</v>
      </c>
      <c r="E375" s="2">
        <v>42551</v>
      </c>
      <c r="F375" t="s">
        <v>20197</v>
      </c>
      <c r="G375">
        <v>1</v>
      </c>
      <c r="H375">
        <v>0</v>
      </c>
      <c r="I375">
        <v>0</v>
      </c>
      <c r="K375" t="s">
        <v>19464</v>
      </c>
      <c r="L375" t="s">
        <v>64</v>
      </c>
      <c r="M375" t="s">
        <v>943</v>
      </c>
      <c r="N375" t="s">
        <v>189</v>
      </c>
      <c r="O375" t="s">
        <v>66</v>
      </c>
      <c r="Q375">
        <v>120</v>
      </c>
      <c r="R375">
        <v>0</v>
      </c>
      <c r="S375">
        <v>120</v>
      </c>
      <c r="T375">
        <v>0</v>
      </c>
      <c r="U375">
        <v>0</v>
      </c>
      <c r="V375">
        <v>120</v>
      </c>
      <c r="W375" s="2">
        <v>42243</v>
      </c>
      <c r="X375">
        <v>0</v>
      </c>
      <c r="Y375" t="s">
        <v>67</v>
      </c>
      <c r="Z375" t="s">
        <v>68</v>
      </c>
      <c r="AA375" t="s">
        <v>500</v>
      </c>
      <c r="AC375">
        <v>0</v>
      </c>
      <c r="AD375" t="s">
        <v>943</v>
      </c>
      <c r="AE375" t="s">
        <v>945</v>
      </c>
      <c r="AF375" t="s">
        <v>946</v>
      </c>
      <c r="AG375">
        <v>12</v>
      </c>
      <c r="AI375">
        <v>3800</v>
      </c>
      <c r="AJ375">
        <v>3800</v>
      </c>
      <c r="AK375" t="s">
        <v>947</v>
      </c>
      <c r="AL375" t="s">
        <v>948</v>
      </c>
      <c r="AM375" t="s">
        <v>949</v>
      </c>
    </row>
    <row r="376" spans="1:39" x14ac:dyDescent="0.25">
      <c r="A376" s="2">
        <v>42216</v>
      </c>
      <c r="B376" t="s">
        <v>20333</v>
      </c>
      <c r="C376" t="s">
        <v>20334</v>
      </c>
      <c r="D376" s="2">
        <v>42222</v>
      </c>
      <c r="E376" s="2">
        <v>42222</v>
      </c>
      <c r="F376" t="s">
        <v>4830</v>
      </c>
      <c r="G376">
        <v>5</v>
      </c>
      <c r="H376">
        <v>2</v>
      </c>
      <c r="I376">
        <v>0</v>
      </c>
      <c r="K376" t="s">
        <v>19715</v>
      </c>
      <c r="L376" t="s">
        <v>64</v>
      </c>
      <c r="M376" t="s">
        <v>1244</v>
      </c>
      <c r="N376" t="s">
        <v>1245</v>
      </c>
      <c r="O376" t="s">
        <v>66</v>
      </c>
      <c r="Q376">
        <v>0</v>
      </c>
      <c r="R376">
        <v>0</v>
      </c>
      <c r="S376">
        <v>0</v>
      </c>
      <c r="T376">
        <v>0</v>
      </c>
      <c r="U376">
        <v>0</v>
      </c>
      <c r="V376">
        <v>0</v>
      </c>
      <c r="X376">
        <v>0</v>
      </c>
      <c r="Y376" t="s">
        <v>67</v>
      </c>
      <c r="Z376" t="s">
        <v>154</v>
      </c>
      <c r="AA376" t="s">
        <v>999</v>
      </c>
      <c r="AC376">
        <v>0</v>
      </c>
      <c r="AD376" t="s">
        <v>1244</v>
      </c>
      <c r="AE376" t="s">
        <v>1246</v>
      </c>
      <c r="AF376" t="s">
        <v>1247</v>
      </c>
      <c r="AG376">
        <v>71</v>
      </c>
      <c r="AH376" t="s">
        <v>795</v>
      </c>
      <c r="AI376">
        <v>8900</v>
      </c>
      <c r="AJ376">
        <v>8900</v>
      </c>
      <c r="AK376" t="s">
        <v>310</v>
      </c>
      <c r="AL376" t="s">
        <v>1248</v>
      </c>
      <c r="AM376" t="s">
        <v>1249</v>
      </c>
    </row>
    <row r="377" spans="1:39" x14ac:dyDescent="0.25">
      <c r="A377" s="2">
        <v>42216</v>
      </c>
      <c r="B377" t="s">
        <v>20335</v>
      </c>
      <c r="C377" t="s">
        <v>20336</v>
      </c>
      <c r="D377" s="2">
        <v>42221</v>
      </c>
      <c r="E377" s="2">
        <v>42221</v>
      </c>
      <c r="F377" t="s">
        <v>20337</v>
      </c>
      <c r="G377">
        <v>7</v>
      </c>
      <c r="H377">
        <v>4</v>
      </c>
      <c r="I377">
        <v>0</v>
      </c>
      <c r="K377" t="s">
        <v>19464</v>
      </c>
      <c r="L377" t="s">
        <v>64</v>
      </c>
      <c r="M377" t="s">
        <v>1986</v>
      </c>
      <c r="N377" t="s">
        <v>1987</v>
      </c>
      <c r="O377" t="s">
        <v>66</v>
      </c>
      <c r="Q377">
        <v>35.200000000000003</v>
      </c>
      <c r="R377">
        <v>0</v>
      </c>
      <c r="S377">
        <v>35.200000000000003</v>
      </c>
      <c r="T377">
        <v>0</v>
      </c>
      <c r="U377">
        <v>0</v>
      </c>
      <c r="V377">
        <v>35.200000000000003</v>
      </c>
      <c r="W377" s="2">
        <v>42243</v>
      </c>
      <c r="X377">
        <v>0</v>
      </c>
      <c r="Y377" t="s">
        <v>67</v>
      </c>
      <c r="Z377" t="s">
        <v>68</v>
      </c>
      <c r="AA377" t="s">
        <v>472</v>
      </c>
      <c r="AC377">
        <v>0</v>
      </c>
      <c r="AD377" t="s">
        <v>1986</v>
      </c>
      <c r="AE377" t="s">
        <v>1988</v>
      </c>
      <c r="AF377" t="s">
        <v>1989</v>
      </c>
      <c r="AG377">
        <v>6</v>
      </c>
      <c r="AI377">
        <v>8750</v>
      </c>
      <c r="AJ377">
        <v>8750</v>
      </c>
      <c r="AK377" t="s">
        <v>1990</v>
      </c>
      <c r="AL377" t="s">
        <v>1991</v>
      </c>
      <c r="AM377" t="s">
        <v>1992</v>
      </c>
    </row>
    <row r="378" spans="1:39" x14ac:dyDescent="0.25">
      <c r="A378" s="2">
        <v>42215</v>
      </c>
      <c r="B378" t="s">
        <v>20338</v>
      </c>
      <c r="C378" t="s">
        <v>20295</v>
      </c>
      <c r="D378" s="2">
        <v>42187</v>
      </c>
      <c r="E378" s="2">
        <v>42187</v>
      </c>
      <c r="F378" t="s">
        <v>20295</v>
      </c>
      <c r="G378">
        <v>4</v>
      </c>
      <c r="H378">
        <v>0</v>
      </c>
      <c r="I378">
        <v>0</v>
      </c>
      <c r="J378" t="s">
        <v>20339</v>
      </c>
      <c r="K378" t="s">
        <v>19464</v>
      </c>
      <c r="L378" t="s">
        <v>64</v>
      </c>
      <c r="M378" t="s">
        <v>400</v>
      </c>
      <c r="N378" t="s">
        <v>401</v>
      </c>
      <c r="Q378">
        <v>0</v>
      </c>
      <c r="R378">
        <v>0</v>
      </c>
      <c r="S378">
        <v>0</v>
      </c>
      <c r="T378">
        <v>0</v>
      </c>
      <c r="U378">
        <v>50.4</v>
      </c>
      <c r="V378">
        <v>50.4</v>
      </c>
      <c r="X378">
        <v>0</v>
      </c>
      <c r="Y378" t="s">
        <v>67</v>
      </c>
      <c r="Z378" t="s">
        <v>68</v>
      </c>
      <c r="AA378" t="s">
        <v>5087</v>
      </c>
      <c r="AB378" t="s">
        <v>5088</v>
      </c>
      <c r="AC378">
        <v>50.4</v>
      </c>
      <c r="AD378" t="s">
        <v>400</v>
      </c>
      <c r="AE378" t="s">
        <v>402</v>
      </c>
      <c r="AF378" t="s">
        <v>403</v>
      </c>
      <c r="AG378">
        <v>3</v>
      </c>
      <c r="AI378">
        <v>8000</v>
      </c>
      <c r="AK378" t="s">
        <v>372</v>
      </c>
      <c r="AL378" t="s">
        <v>404</v>
      </c>
      <c r="AM378" t="s">
        <v>405</v>
      </c>
    </row>
    <row r="379" spans="1:39" x14ac:dyDescent="0.25">
      <c r="A379" s="2">
        <v>42215</v>
      </c>
      <c r="B379" t="s">
        <v>20340</v>
      </c>
      <c r="C379" t="s">
        <v>20067</v>
      </c>
      <c r="D379" s="2">
        <v>42239</v>
      </c>
      <c r="E379" s="2">
        <v>42239</v>
      </c>
      <c r="F379" t="s">
        <v>20068</v>
      </c>
      <c r="G379">
        <v>24</v>
      </c>
      <c r="H379">
        <v>1</v>
      </c>
      <c r="I379">
        <v>0</v>
      </c>
      <c r="J379" t="s">
        <v>20341</v>
      </c>
      <c r="K379" t="s">
        <v>20342</v>
      </c>
      <c r="L379" t="s">
        <v>64</v>
      </c>
      <c r="M379" t="s">
        <v>20343</v>
      </c>
      <c r="N379" t="s">
        <v>20344</v>
      </c>
      <c r="Q379">
        <v>0</v>
      </c>
      <c r="R379">
        <v>8.23</v>
      </c>
      <c r="S379">
        <v>8.23</v>
      </c>
      <c r="T379">
        <v>0</v>
      </c>
      <c r="U379">
        <v>555</v>
      </c>
      <c r="V379">
        <v>290</v>
      </c>
      <c r="W379" s="2">
        <v>42254</v>
      </c>
      <c r="X379">
        <v>0</v>
      </c>
      <c r="Y379" t="s">
        <v>67</v>
      </c>
      <c r="Z379" t="s">
        <v>68</v>
      </c>
      <c r="AA379" t="s">
        <v>82</v>
      </c>
      <c r="AB379" t="s">
        <v>209</v>
      </c>
      <c r="AC379">
        <v>555</v>
      </c>
      <c r="AD379" t="s">
        <v>20343</v>
      </c>
      <c r="AE379" t="s">
        <v>20345</v>
      </c>
      <c r="AF379" t="s">
        <v>20346</v>
      </c>
      <c r="AG379">
        <v>79</v>
      </c>
      <c r="AI379">
        <v>9260</v>
      </c>
      <c r="AK379" t="s">
        <v>11963</v>
      </c>
      <c r="AL379" t="s">
        <v>20347</v>
      </c>
      <c r="AM379" t="s">
        <v>20348</v>
      </c>
    </row>
    <row r="380" spans="1:39" x14ac:dyDescent="0.25">
      <c r="A380" s="2">
        <v>42215</v>
      </c>
      <c r="B380" t="s">
        <v>20349</v>
      </c>
      <c r="C380" t="s">
        <v>20072</v>
      </c>
      <c r="D380" s="2">
        <v>42241</v>
      </c>
      <c r="E380" s="2">
        <v>42241</v>
      </c>
      <c r="F380" t="s">
        <v>20073</v>
      </c>
      <c r="G380">
        <v>2</v>
      </c>
      <c r="H380">
        <v>0</v>
      </c>
      <c r="I380">
        <v>0</v>
      </c>
      <c r="J380" t="s">
        <v>20350</v>
      </c>
      <c r="K380" t="s">
        <v>19619</v>
      </c>
      <c r="L380" t="s">
        <v>64</v>
      </c>
      <c r="M380" t="s">
        <v>1650</v>
      </c>
      <c r="N380" t="s">
        <v>1651</v>
      </c>
      <c r="Q380">
        <v>0</v>
      </c>
      <c r="R380">
        <v>0</v>
      </c>
      <c r="S380">
        <v>0</v>
      </c>
      <c r="T380">
        <v>0</v>
      </c>
      <c r="U380">
        <v>0</v>
      </c>
      <c r="V380">
        <v>0</v>
      </c>
      <c r="X380">
        <v>0</v>
      </c>
      <c r="Y380" t="s">
        <v>67</v>
      </c>
      <c r="Z380" t="s">
        <v>68</v>
      </c>
      <c r="AA380" t="s">
        <v>95</v>
      </c>
      <c r="AB380" t="s">
        <v>392</v>
      </c>
      <c r="AC380">
        <v>0</v>
      </c>
      <c r="AD380" t="s">
        <v>1650</v>
      </c>
      <c r="AE380" t="s">
        <v>1652</v>
      </c>
      <c r="AF380" t="s">
        <v>1653</v>
      </c>
      <c r="AG380">
        <v>69</v>
      </c>
      <c r="AH380" t="s">
        <v>795</v>
      </c>
      <c r="AI380">
        <v>2980</v>
      </c>
      <c r="AK380" t="s">
        <v>1654</v>
      </c>
      <c r="AL380" t="s">
        <v>1655</v>
      </c>
      <c r="AM380" t="s">
        <v>1656</v>
      </c>
    </row>
    <row r="381" spans="1:39" x14ac:dyDescent="0.25">
      <c r="A381" s="2">
        <v>42215</v>
      </c>
      <c r="B381" t="s">
        <v>20351</v>
      </c>
      <c r="C381" t="s">
        <v>20352</v>
      </c>
      <c r="D381" s="2">
        <v>42248</v>
      </c>
      <c r="E381" s="2">
        <v>42613</v>
      </c>
      <c r="F381" t="s">
        <v>20353</v>
      </c>
      <c r="G381">
        <v>2</v>
      </c>
      <c r="H381">
        <v>0</v>
      </c>
      <c r="I381">
        <v>0</v>
      </c>
      <c r="K381" t="s">
        <v>19715</v>
      </c>
      <c r="L381" t="s">
        <v>64</v>
      </c>
      <c r="M381" t="s">
        <v>79</v>
      </c>
      <c r="N381" t="s">
        <v>80</v>
      </c>
      <c r="O381" t="s">
        <v>66</v>
      </c>
      <c r="Q381">
        <v>0</v>
      </c>
      <c r="R381">
        <v>0</v>
      </c>
      <c r="S381">
        <v>0</v>
      </c>
      <c r="T381">
        <v>0</v>
      </c>
      <c r="U381">
        <v>0</v>
      </c>
      <c r="V381">
        <v>0</v>
      </c>
      <c r="X381">
        <v>0</v>
      </c>
      <c r="Y381" t="s">
        <v>67</v>
      </c>
      <c r="Z381" t="s">
        <v>154</v>
      </c>
      <c r="AA381" t="s">
        <v>500</v>
      </c>
      <c r="AC381">
        <v>0</v>
      </c>
      <c r="AD381" t="s">
        <v>79</v>
      </c>
      <c r="AE381" t="s">
        <v>84</v>
      </c>
      <c r="AF381" t="s">
        <v>85</v>
      </c>
      <c r="AG381">
        <v>49</v>
      </c>
      <c r="AI381">
        <v>9041</v>
      </c>
      <c r="AJ381">
        <v>9950</v>
      </c>
      <c r="AK381" t="s">
        <v>86</v>
      </c>
      <c r="AL381" t="s">
        <v>87</v>
      </c>
      <c r="AM381" t="s">
        <v>88</v>
      </c>
    </row>
    <row r="382" spans="1:39" x14ac:dyDescent="0.25">
      <c r="A382" s="2">
        <v>42215</v>
      </c>
      <c r="B382" t="s">
        <v>20354</v>
      </c>
      <c r="C382" t="s">
        <v>20072</v>
      </c>
      <c r="D382" s="2">
        <v>42241</v>
      </c>
      <c r="E382" s="2">
        <v>42241</v>
      </c>
      <c r="F382" t="s">
        <v>20073</v>
      </c>
      <c r="G382">
        <v>27</v>
      </c>
      <c r="H382">
        <v>3</v>
      </c>
      <c r="I382">
        <v>0</v>
      </c>
      <c r="J382" t="s">
        <v>20355</v>
      </c>
      <c r="K382" t="s">
        <v>20356</v>
      </c>
      <c r="L382" t="s">
        <v>64</v>
      </c>
      <c r="M382" t="s">
        <v>20357</v>
      </c>
      <c r="N382" t="s">
        <v>20358</v>
      </c>
      <c r="Q382">
        <v>0</v>
      </c>
      <c r="R382">
        <v>33.6</v>
      </c>
      <c r="S382">
        <v>33.6</v>
      </c>
      <c r="T382">
        <v>0</v>
      </c>
      <c r="U382">
        <v>0</v>
      </c>
      <c r="V382">
        <v>16.920000000000002</v>
      </c>
      <c r="W382" s="2">
        <v>42257</v>
      </c>
      <c r="X382">
        <v>0</v>
      </c>
      <c r="Y382" t="s">
        <v>67</v>
      </c>
      <c r="Z382" t="s">
        <v>68</v>
      </c>
      <c r="AA382" t="s">
        <v>95</v>
      </c>
      <c r="AB382" t="s">
        <v>392</v>
      </c>
      <c r="AC382">
        <v>0</v>
      </c>
      <c r="AD382" t="s">
        <v>20357</v>
      </c>
      <c r="AE382" t="s">
        <v>20359</v>
      </c>
      <c r="AF382" t="s">
        <v>20360</v>
      </c>
      <c r="AG382">
        <v>18</v>
      </c>
      <c r="AI382">
        <v>2530</v>
      </c>
      <c r="AK382" t="s">
        <v>157</v>
      </c>
      <c r="AL382" t="s">
        <v>20361</v>
      </c>
      <c r="AM382" t="s">
        <v>20362</v>
      </c>
    </row>
    <row r="383" spans="1:39" x14ac:dyDescent="0.25">
      <c r="A383" s="2">
        <v>42215</v>
      </c>
      <c r="B383" t="s">
        <v>20363</v>
      </c>
      <c r="C383" t="s">
        <v>20364</v>
      </c>
      <c r="D383" s="2">
        <v>42273</v>
      </c>
      <c r="E383" s="2">
        <v>42273</v>
      </c>
      <c r="F383" t="s">
        <v>20365</v>
      </c>
      <c r="G383">
        <v>16</v>
      </c>
      <c r="H383">
        <v>4</v>
      </c>
      <c r="I383">
        <v>0</v>
      </c>
      <c r="K383" t="s">
        <v>20366</v>
      </c>
      <c r="L383" t="s">
        <v>64</v>
      </c>
      <c r="M383" t="s">
        <v>15677</v>
      </c>
      <c r="N383" t="s">
        <v>15678</v>
      </c>
      <c r="O383" t="s">
        <v>66</v>
      </c>
      <c r="Q383">
        <v>60</v>
      </c>
      <c r="R383">
        <v>0</v>
      </c>
      <c r="S383">
        <v>60</v>
      </c>
      <c r="T383">
        <v>0</v>
      </c>
      <c r="U383">
        <v>0</v>
      </c>
      <c r="V383">
        <v>83.86</v>
      </c>
      <c r="W383" s="2">
        <v>42278</v>
      </c>
      <c r="X383">
        <v>0</v>
      </c>
      <c r="Y383" t="s">
        <v>67</v>
      </c>
      <c r="Z383" t="s">
        <v>68</v>
      </c>
      <c r="AA383" t="s">
        <v>999</v>
      </c>
      <c r="AC383">
        <v>0</v>
      </c>
      <c r="AD383" t="s">
        <v>15677</v>
      </c>
      <c r="AE383" t="s">
        <v>15679</v>
      </c>
      <c r="AF383" t="s">
        <v>8270</v>
      </c>
      <c r="AG383">
        <v>13</v>
      </c>
      <c r="AH383" t="s">
        <v>15680</v>
      </c>
      <c r="AI383">
        <v>8210</v>
      </c>
      <c r="AJ383">
        <v>8210</v>
      </c>
      <c r="AK383" t="s">
        <v>12091</v>
      </c>
      <c r="AL383" t="s">
        <v>15681</v>
      </c>
      <c r="AM383" t="s">
        <v>15682</v>
      </c>
    </row>
    <row r="384" spans="1:39" x14ac:dyDescent="0.25">
      <c r="A384" s="2">
        <v>42215</v>
      </c>
      <c r="B384" t="s">
        <v>20367</v>
      </c>
      <c r="C384" t="s">
        <v>19474</v>
      </c>
      <c r="D384" s="2">
        <v>42328</v>
      </c>
      <c r="E384" s="2">
        <v>42328</v>
      </c>
      <c r="F384" t="s">
        <v>720</v>
      </c>
      <c r="G384">
        <v>8</v>
      </c>
      <c r="H384">
        <v>0</v>
      </c>
      <c r="I384">
        <v>0</v>
      </c>
      <c r="J384" t="s">
        <v>20368</v>
      </c>
      <c r="K384" t="s">
        <v>20369</v>
      </c>
      <c r="L384" t="s">
        <v>64</v>
      </c>
      <c r="M384" t="s">
        <v>2781</v>
      </c>
      <c r="N384" t="s">
        <v>2782</v>
      </c>
      <c r="Q384">
        <v>0</v>
      </c>
      <c r="R384">
        <v>21</v>
      </c>
      <c r="S384">
        <v>21</v>
      </c>
      <c r="T384">
        <v>0</v>
      </c>
      <c r="U384">
        <v>237.6</v>
      </c>
      <c r="V384">
        <v>132.80000000000001</v>
      </c>
      <c r="X384">
        <v>0</v>
      </c>
      <c r="Y384" t="s">
        <v>67</v>
      </c>
      <c r="Z384" t="s">
        <v>19465</v>
      </c>
      <c r="AA384" t="s">
        <v>5087</v>
      </c>
      <c r="AB384" t="s">
        <v>5088</v>
      </c>
      <c r="AC384">
        <v>237.6</v>
      </c>
      <c r="AD384" t="s">
        <v>2781</v>
      </c>
      <c r="AE384" t="s">
        <v>2783</v>
      </c>
      <c r="AF384" t="s">
        <v>2784</v>
      </c>
      <c r="AG384">
        <v>77</v>
      </c>
      <c r="AI384">
        <v>2640</v>
      </c>
      <c r="AK384" t="s">
        <v>748</v>
      </c>
      <c r="AL384" t="s">
        <v>2785</v>
      </c>
      <c r="AM384" t="s">
        <v>2786</v>
      </c>
    </row>
    <row r="385" spans="1:39" x14ac:dyDescent="0.25">
      <c r="A385" s="2">
        <v>42215</v>
      </c>
      <c r="B385" t="s">
        <v>20370</v>
      </c>
      <c r="C385" t="s">
        <v>20371</v>
      </c>
      <c r="D385" s="2">
        <v>42241</v>
      </c>
      <c r="E385" s="2">
        <v>42241</v>
      </c>
      <c r="F385" t="s">
        <v>20073</v>
      </c>
      <c r="G385">
        <v>240</v>
      </c>
      <c r="H385">
        <v>0</v>
      </c>
      <c r="I385">
        <v>0</v>
      </c>
      <c r="L385" t="s">
        <v>64</v>
      </c>
      <c r="M385" t="s">
        <v>20073</v>
      </c>
      <c r="N385" t="s">
        <v>20097</v>
      </c>
      <c r="O385" t="s">
        <v>66</v>
      </c>
      <c r="Q385">
        <v>0</v>
      </c>
      <c r="R385">
        <v>0</v>
      </c>
      <c r="S385">
        <v>0</v>
      </c>
      <c r="T385">
        <v>0</v>
      </c>
      <c r="U385">
        <v>0</v>
      </c>
      <c r="V385">
        <v>0</v>
      </c>
      <c r="X385">
        <v>0</v>
      </c>
      <c r="Y385" t="s">
        <v>67</v>
      </c>
      <c r="Z385" t="s">
        <v>154</v>
      </c>
      <c r="AC385">
        <v>0</v>
      </c>
      <c r="AD385" t="s">
        <v>20073</v>
      </c>
      <c r="AE385" t="s">
        <v>20099</v>
      </c>
      <c r="AF385" t="s">
        <v>20100</v>
      </c>
      <c r="AG385" t="s">
        <v>20101</v>
      </c>
      <c r="AI385">
        <v>1000</v>
      </c>
      <c r="AJ385">
        <v>1000</v>
      </c>
      <c r="AK385" t="s">
        <v>1509</v>
      </c>
      <c r="AL385" t="s">
        <v>20102</v>
      </c>
      <c r="AM385" t="s">
        <v>20103</v>
      </c>
    </row>
    <row r="386" spans="1:39" x14ac:dyDescent="0.25">
      <c r="A386" s="2">
        <v>42215</v>
      </c>
      <c r="B386" t="s">
        <v>20372</v>
      </c>
      <c r="C386" t="s">
        <v>20295</v>
      </c>
      <c r="D386" s="2">
        <v>42217</v>
      </c>
      <c r="E386" s="2">
        <v>42217</v>
      </c>
      <c r="F386" t="s">
        <v>20295</v>
      </c>
      <c r="G386">
        <v>1</v>
      </c>
      <c r="H386">
        <v>0</v>
      </c>
      <c r="I386">
        <v>0</v>
      </c>
      <c r="J386" t="s">
        <v>20373</v>
      </c>
      <c r="K386" t="s">
        <v>19464</v>
      </c>
      <c r="L386" t="s">
        <v>64</v>
      </c>
      <c r="M386" t="s">
        <v>2146</v>
      </c>
      <c r="N386" t="s">
        <v>2147</v>
      </c>
      <c r="Q386">
        <v>0</v>
      </c>
      <c r="R386">
        <v>0</v>
      </c>
      <c r="S386">
        <v>0</v>
      </c>
      <c r="T386">
        <v>0</v>
      </c>
      <c r="U386">
        <v>10.5</v>
      </c>
      <c r="V386">
        <v>10.5</v>
      </c>
      <c r="X386">
        <v>0</v>
      </c>
      <c r="Y386" t="s">
        <v>67</v>
      </c>
      <c r="Z386" t="s">
        <v>68</v>
      </c>
      <c r="AA386" t="s">
        <v>5087</v>
      </c>
      <c r="AB386" t="s">
        <v>5088</v>
      </c>
      <c r="AC386">
        <v>10.5</v>
      </c>
      <c r="AD386" t="s">
        <v>2146</v>
      </c>
      <c r="AE386" t="s">
        <v>2146</v>
      </c>
      <c r="AF386" t="s">
        <v>2148</v>
      </c>
      <c r="AG386">
        <v>19</v>
      </c>
      <c r="AI386">
        <v>1000</v>
      </c>
      <c r="AK386" t="s">
        <v>1509</v>
      </c>
      <c r="AM386" t="s">
        <v>2149</v>
      </c>
    </row>
    <row r="387" spans="1:39" x14ac:dyDescent="0.25">
      <c r="A387" s="2">
        <v>42214</v>
      </c>
      <c r="B387" t="s">
        <v>20374</v>
      </c>
      <c r="C387" t="s">
        <v>20375</v>
      </c>
      <c r="D387" s="2">
        <v>42216</v>
      </c>
      <c r="E387" s="2">
        <v>42216</v>
      </c>
      <c r="F387" t="s">
        <v>20293</v>
      </c>
      <c r="G387">
        <v>4</v>
      </c>
      <c r="H387">
        <v>0</v>
      </c>
      <c r="I387">
        <v>0</v>
      </c>
      <c r="K387" t="s">
        <v>19464</v>
      </c>
      <c r="L387" t="s">
        <v>64</v>
      </c>
      <c r="M387" t="s">
        <v>589</v>
      </c>
      <c r="N387" t="s">
        <v>590</v>
      </c>
      <c r="O387" t="s">
        <v>66</v>
      </c>
      <c r="Q387">
        <v>16</v>
      </c>
      <c r="R387">
        <v>36.479999999999997</v>
      </c>
      <c r="S387">
        <v>52.48</v>
      </c>
      <c r="T387">
        <v>0</v>
      </c>
      <c r="U387">
        <v>0</v>
      </c>
      <c r="V387">
        <v>0</v>
      </c>
      <c r="X387">
        <v>0</v>
      </c>
      <c r="Y387" t="s">
        <v>67</v>
      </c>
      <c r="Z387" t="s">
        <v>81</v>
      </c>
      <c r="AA387" t="s">
        <v>610</v>
      </c>
      <c r="AC387">
        <v>0</v>
      </c>
      <c r="AD387" t="s">
        <v>589</v>
      </c>
      <c r="AE387" t="s">
        <v>591</v>
      </c>
      <c r="AF387" t="s">
        <v>592</v>
      </c>
      <c r="AG387">
        <v>11</v>
      </c>
      <c r="AI387">
        <v>1853</v>
      </c>
      <c r="AJ387">
        <v>1860</v>
      </c>
      <c r="AK387" t="s">
        <v>593</v>
      </c>
      <c r="AL387" t="s">
        <v>594</v>
      </c>
      <c r="AM387" t="s">
        <v>595</v>
      </c>
    </row>
    <row r="388" spans="1:39" x14ac:dyDescent="0.25">
      <c r="A388" s="2">
        <v>42214</v>
      </c>
      <c r="B388" t="s">
        <v>20376</v>
      </c>
      <c r="C388" t="s">
        <v>20377</v>
      </c>
      <c r="D388" s="2">
        <v>42339</v>
      </c>
      <c r="E388" s="2">
        <v>42339</v>
      </c>
      <c r="F388" t="s">
        <v>15337</v>
      </c>
      <c r="G388">
        <v>3</v>
      </c>
      <c r="H388">
        <v>1</v>
      </c>
      <c r="I388">
        <v>0</v>
      </c>
      <c r="J388" t="s">
        <v>20378</v>
      </c>
      <c r="K388" t="s">
        <v>20379</v>
      </c>
      <c r="L388" t="s">
        <v>64</v>
      </c>
      <c r="M388" t="s">
        <v>7013</v>
      </c>
      <c r="N388" t="s">
        <v>7014</v>
      </c>
      <c r="Q388">
        <v>0</v>
      </c>
      <c r="R388">
        <v>0</v>
      </c>
      <c r="S388">
        <v>0</v>
      </c>
      <c r="T388">
        <v>0</v>
      </c>
      <c r="U388">
        <v>132</v>
      </c>
      <c r="V388">
        <v>66</v>
      </c>
      <c r="X388">
        <v>0</v>
      </c>
      <c r="Y388" t="s">
        <v>67</v>
      </c>
      <c r="Z388" t="s">
        <v>68</v>
      </c>
      <c r="AA388" t="s">
        <v>82</v>
      </c>
      <c r="AB388" t="s">
        <v>297</v>
      </c>
      <c r="AC388">
        <v>132</v>
      </c>
      <c r="AD388" t="s">
        <v>7013</v>
      </c>
      <c r="AE388" t="s">
        <v>7015</v>
      </c>
      <c r="AF388" t="s">
        <v>7016</v>
      </c>
      <c r="AG388">
        <v>89</v>
      </c>
      <c r="AI388">
        <v>1050</v>
      </c>
      <c r="AK388" t="s">
        <v>7017</v>
      </c>
      <c r="AL388" t="s">
        <v>7018</v>
      </c>
      <c r="AM388" t="s">
        <v>7019</v>
      </c>
    </row>
    <row r="389" spans="1:39" x14ac:dyDescent="0.25">
      <c r="A389" s="2">
        <v>42214</v>
      </c>
      <c r="B389" t="s">
        <v>20380</v>
      </c>
      <c r="C389" t="s">
        <v>19795</v>
      </c>
      <c r="D389" s="2">
        <v>42214</v>
      </c>
      <c r="E389" s="2">
        <v>42214</v>
      </c>
      <c r="F389" t="s">
        <v>19796</v>
      </c>
      <c r="G389">
        <v>1</v>
      </c>
      <c r="H389">
        <v>0</v>
      </c>
      <c r="I389">
        <v>0</v>
      </c>
      <c r="K389" t="s">
        <v>19464</v>
      </c>
      <c r="L389" t="s">
        <v>64</v>
      </c>
      <c r="M389" t="s">
        <v>142</v>
      </c>
      <c r="N389" t="s">
        <v>143</v>
      </c>
      <c r="O389" t="s">
        <v>66</v>
      </c>
      <c r="Q389">
        <v>200</v>
      </c>
      <c r="R389">
        <v>0</v>
      </c>
      <c r="S389">
        <v>200</v>
      </c>
      <c r="T389">
        <v>0</v>
      </c>
      <c r="U389">
        <v>0</v>
      </c>
      <c r="V389">
        <v>200</v>
      </c>
      <c r="W389" s="2">
        <v>42243</v>
      </c>
      <c r="X389">
        <v>0</v>
      </c>
      <c r="Y389" t="s">
        <v>67</v>
      </c>
      <c r="Z389" t="s">
        <v>68</v>
      </c>
      <c r="AA389" t="s">
        <v>500</v>
      </c>
      <c r="AC389">
        <v>0</v>
      </c>
      <c r="AD389" t="s">
        <v>142</v>
      </c>
      <c r="AE389" t="s">
        <v>144</v>
      </c>
      <c r="AF389" t="s">
        <v>145</v>
      </c>
      <c r="AG389">
        <v>110</v>
      </c>
      <c r="AI389">
        <v>2560</v>
      </c>
      <c r="AJ389">
        <v>2590</v>
      </c>
      <c r="AK389" t="s">
        <v>146</v>
      </c>
      <c r="AL389" t="s">
        <v>147</v>
      </c>
      <c r="AM389" t="s">
        <v>148</v>
      </c>
    </row>
    <row r="390" spans="1:39" x14ac:dyDescent="0.25">
      <c r="A390" s="2">
        <v>42214</v>
      </c>
      <c r="B390" t="s">
        <v>20381</v>
      </c>
      <c r="C390" t="s">
        <v>20295</v>
      </c>
      <c r="D390" s="2">
        <v>42220</v>
      </c>
      <c r="E390" s="2">
        <v>42220</v>
      </c>
      <c r="F390" t="s">
        <v>20295</v>
      </c>
      <c r="G390">
        <v>1</v>
      </c>
      <c r="H390">
        <v>1</v>
      </c>
      <c r="I390">
        <v>0</v>
      </c>
      <c r="J390" t="s">
        <v>20382</v>
      </c>
      <c r="K390" t="s">
        <v>19464</v>
      </c>
      <c r="L390" t="s">
        <v>64</v>
      </c>
      <c r="M390" t="s">
        <v>2146</v>
      </c>
      <c r="N390" t="s">
        <v>2147</v>
      </c>
      <c r="O390" t="s">
        <v>19642</v>
      </c>
      <c r="P390" t="s">
        <v>15003</v>
      </c>
      <c r="Q390">
        <v>0</v>
      </c>
      <c r="R390">
        <v>12.77</v>
      </c>
      <c r="S390">
        <v>12.77</v>
      </c>
      <c r="T390">
        <v>0</v>
      </c>
      <c r="U390">
        <v>27</v>
      </c>
      <c r="V390">
        <v>25.2</v>
      </c>
      <c r="X390">
        <v>12.77</v>
      </c>
      <c r="Y390" s="2">
        <v>42243</v>
      </c>
      <c r="Z390" t="s">
        <v>68</v>
      </c>
      <c r="AA390" t="s">
        <v>5087</v>
      </c>
      <c r="AB390" t="s">
        <v>5088</v>
      </c>
      <c r="AC390">
        <v>27</v>
      </c>
      <c r="AD390" t="s">
        <v>2146</v>
      </c>
      <c r="AE390" t="s">
        <v>2146</v>
      </c>
      <c r="AF390" t="s">
        <v>2148</v>
      </c>
      <c r="AG390">
        <v>19</v>
      </c>
      <c r="AI390">
        <v>1000</v>
      </c>
      <c r="AK390" t="s">
        <v>1509</v>
      </c>
      <c r="AM390" t="s">
        <v>2149</v>
      </c>
    </row>
    <row r="391" spans="1:39" x14ac:dyDescent="0.25">
      <c r="A391" s="2">
        <v>42214</v>
      </c>
      <c r="B391" t="s">
        <v>20383</v>
      </c>
      <c r="C391" t="s">
        <v>20295</v>
      </c>
      <c r="D391" s="2">
        <v>42218</v>
      </c>
      <c r="E391" s="2">
        <v>42218</v>
      </c>
      <c r="F391" t="s">
        <v>20295</v>
      </c>
      <c r="G391">
        <v>3</v>
      </c>
      <c r="H391">
        <v>0</v>
      </c>
      <c r="I391">
        <v>0</v>
      </c>
      <c r="J391" t="s">
        <v>20384</v>
      </c>
      <c r="K391" t="s">
        <v>19464</v>
      </c>
      <c r="L391" t="s">
        <v>64</v>
      </c>
      <c r="M391" t="s">
        <v>8775</v>
      </c>
      <c r="N391" t="s">
        <v>8776</v>
      </c>
      <c r="Q391">
        <v>0</v>
      </c>
      <c r="R391">
        <v>0</v>
      </c>
      <c r="S391">
        <v>0</v>
      </c>
      <c r="T391">
        <v>0</v>
      </c>
      <c r="U391">
        <v>37.799999999999997</v>
      </c>
      <c r="V391">
        <v>37.799999999999997</v>
      </c>
      <c r="X391">
        <v>0</v>
      </c>
      <c r="Y391" t="s">
        <v>67</v>
      </c>
      <c r="Z391" t="s">
        <v>68</v>
      </c>
      <c r="AA391" t="s">
        <v>5087</v>
      </c>
      <c r="AB391" t="s">
        <v>5088</v>
      </c>
      <c r="AC391">
        <v>37.799999999999997</v>
      </c>
      <c r="AD391" t="s">
        <v>8775</v>
      </c>
      <c r="AE391" t="s">
        <v>8777</v>
      </c>
      <c r="AF391" t="s">
        <v>8778</v>
      </c>
      <c r="AG391">
        <v>53</v>
      </c>
      <c r="AI391">
        <v>8500</v>
      </c>
      <c r="AK391" t="s">
        <v>5455</v>
      </c>
      <c r="AL391" t="s">
        <v>8779</v>
      </c>
      <c r="AM391" t="s">
        <v>8780</v>
      </c>
    </row>
    <row r="392" spans="1:39" x14ac:dyDescent="0.25">
      <c r="A392" s="2">
        <v>42213</v>
      </c>
      <c r="B392" t="s">
        <v>20385</v>
      </c>
      <c r="C392" t="s">
        <v>20386</v>
      </c>
      <c r="D392" s="2">
        <v>42219</v>
      </c>
      <c r="E392" s="2">
        <v>42551</v>
      </c>
      <c r="F392" t="s">
        <v>20387</v>
      </c>
      <c r="G392">
        <v>1</v>
      </c>
      <c r="H392">
        <v>0</v>
      </c>
      <c r="I392">
        <v>0</v>
      </c>
      <c r="K392" t="s">
        <v>19464</v>
      </c>
      <c r="L392" t="s">
        <v>64</v>
      </c>
      <c r="M392" t="s">
        <v>1098</v>
      </c>
      <c r="N392" t="s">
        <v>1099</v>
      </c>
      <c r="O392" t="s">
        <v>66</v>
      </c>
      <c r="Q392">
        <v>304</v>
      </c>
      <c r="R392">
        <v>0</v>
      </c>
      <c r="S392">
        <v>304</v>
      </c>
      <c r="T392">
        <v>0</v>
      </c>
      <c r="U392">
        <v>0</v>
      </c>
      <c r="V392">
        <v>304</v>
      </c>
      <c r="W392" s="2">
        <v>42243</v>
      </c>
      <c r="X392">
        <v>0</v>
      </c>
      <c r="Y392" t="s">
        <v>67</v>
      </c>
      <c r="Z392" t="s">
        <v>68</v>
      </c>
      <c r="AA392" t="s">
        <v>500</v>
      </c>
      <c r="AC392">
        <v>0</v>
      </c>
      <c r="AD392" t="s">
        <v>1098</v>
      </c>
      <c r="AE392" t="s">
        <v>1101</v>
      </c>
      <c r="AF392" t="s">
        <v>1102</v>
      </c>
      <c r="AG392">
        <v>127</v>
      </c>
      <c r="AH392" t="s">
        <v>795</v>
      </c>
      <c r="AI392">
        <v>2550</v>
      </c>
      <c r="AJ392">
        <v>2550</v>
      </c>
      <c r="AK392" t="s">
        <v>1103</v>
      </c>
      <c r="AL392" t="s">
        <v>1104</v>
      </c>
      <c r="AM392" t="s">
        <v>1105</v>
      </c>
    </row>
    <row r="393" spans="1:39" x14ac:dyDescent="0.25">
      <c r="A393" s="2">
        <v>42213</v>
      </c>
      <c r="B393" t="s">
        <v>20388</v>
      </c>
      <c r="C393" t="s">
        <v>14539</v>
      </c>
      <c r="D393" s="2">
        <v>42240</v>
      </c>
      <c r="E393" s="2">
        <v>42244</v>
      </c>
      <c r="F393" t="s">
        <v>20389</v>
      </c>
      <c r="G393">
        <v>1</v>
      </c>
      <c r="H393">
        <v>0</v>
      </c>
      <c r="I393">
        <v>0</v>
      </c>
      <c r="K393" t="s">
        <v>19464</v>
      </c>
      <c r="L393" t="s">
        <v>64</v>
      </c>
      <c r="M393" t="s">
        <v>1098</v>
      </c>
      <c r="N393" t="s">
        <v>1099</v>
      </c>
      <c r="O393" t="s">
        <v>1099</v>
      </c>
      <c r="P393" t="s">
        <v>1098</v>
      </c>
      <c r="Q393">
        <v>116</v>
      </c>
      <c r="R393">
        <v>0</v>
      </c>
      <c r="S393">
        <v>116</v>
      </c>
      <c r="T393">
        <v>0</v>
      </c>
      <c r="U393">
        <v>0</v>
      </c>
      <c r="V393">
        <v>116</v>
      </c>
      <c r="W393" s="2">
        <v>42243</v>
      </c>
      <c r="X393">
        <v>0</v>
      </c>
      <c r="Y393" t="s">
        <v>67</v>
      </c>
      <c r="Z393" t="s">
        <v>68</v>
      </c>
      <c r="AA393" t="s">
        <v>1694</v>
      </c>
      <c r="AC393">
        <v>0</v>
      </c>
      <c r="AD393" t="s">
        <v>1098</v>
      </c>
      <c r="AE393" t="s">
        <v>1101</v>
      </c>
      <c r="AF393" t="s">
        <v>1102</v>
      </c>
      <c r="AG393">
        <v>127</v>
      </c>
      <c r="AH393" t="s">
        <v>795</v>
      </c>
      <c r="AI393">
        <v>2550</v>
      </c>
      <c r="AJ393">
        <v>2550</v>
      </c>
      <c r="AK393" t="s">
        <v>1103</v>
      </c>
      <c r="AL393" t="s">
        <v>1104</v>
      </c>
      <c r="AM393" t="s">
        <v>1105</v>
      </c>
    </row>
    <row r="394" spans="1:39" x14ac:dyDescent="0.25">
      <c r="A394" s="2">
        <v>42213</v>
      </c>
      <c r="B394" t="s">
        <v>20390</v>
      </c>
      <c r="C394" t="s">
        <v>20391</v>
      </c>
      <c r="D394" s="2">
        <v>42213</v>
      </c>
      <c r="E394" s="2">
        <v>42213</v>
      </c>
      <c r="F394" t="s">
        <v>19878</v>
      </c>
      <c r="G394">
        <v>12</v>
      </c>
      <c r="H394">
        <v>0</v>
      </c>
      <c r="I394">
        <v>0</v>
      </c>
      <c r="K394" t="s">
        <v>19464</v>
      </c>
      <c r="L394" t="s">
        <v>64</v>
      </c>
      <c r="M394" t="s">
        <v>1650</v>
      </c>
      <c r="N394" t="s">
        <v>1651</v>
      </c>
      <c r="O394" t="s">
        <v>66</v>
      </c>
      <c r="Q394">
        <v>62.4</v>
      </c>
      <c r="R394">
        <v>0</v>
      </c>
      <c r="S394">
        <v>62.4</v>
      </c>
      <c r="T394">
        <v>0</v>
      </c>
      <c r="U394">
        <v>0</v>
      </c>
      <c r="V394">
        <v>62.4</v>
      </c>
      <c r="W394" s="2">
        <v>42215</v>
      </c>
      <c r="X394">
        <v>0</v>
      </c>
      <c r="Y394" t="s">
        <v>67</v>
      </c>
      <c r="Z394" t="s">
        <v>68</v>
      </c>
      <c r="AA394" t="s">
        <v>1408</v>
      </c>
      <c r="AC394">
        <v>0</v>
      </c>
      <c r="AD394" t="s">
        <v>1650</v>
      </c>
      <c r="AE394" t="s">
        <v>1652</v>
      </c>
      <c r="AF394" t="s">
        <v>1653</v>
      </c>
      <c r="AG394">
        <v>69</v>
      </c>
      <c r="AH394" t="s">
        <v>795</v>
      </c>
      <c r="AI394">
        <v>2980</v>
      </c>
      <c r="AJ394">
        <v>2980</v>
      </c>
      <c r="AK394" t="s">
        <v>1654</v>
      </c>
      <c r="AL394" t="s">
        <v>1655</v>
      </c>
      <c r="AM394" t="s">
        <v>1656</v>
      </c>
    </row>
    <row r="395" spans="1:39" x14ac:dyDescent="0.25">
      <c r="A395" s="2">
        <v>42213</v>
      </c>
      <c r="B395" t="s">
        <v>20392</v>
      </c>
      <c r="C395" t="s">
        <v>20393</v>
      </c>
      <c r="D395" s="2">
        <v>42228</v>
      </c>
      <c r="E395" s="2">
        <v>42228</v>
      </c>
      <c r="F395" t="s">
        <v>20394</v>
      </c>
      <c r="G395">
        <v>88</v>
      </c>
      <c r="H395">
        <v>2</v>
      </c>
      <c r="I395">
        <v>0</v>
      </c>
      <c r="K395" t="s">
        <v>19715</v>
      </c>
      <c r="L395" t="s">
        <v>64</v>
      </c>
      <c r="M395" t="s">
        <v>1862</v>
      </c>
      <c r="N395" t="s">
        <v>1863</v>
      </c>
      <c r="O395" t="s">
        <v>66</v>
      </c>
      <c r="Q395">
        <v>0</v>
      </c>
      <c r="R395">
        <v>0</v>
      </c>
      <c r="S395">
        <v>0</v>
      </c>
      <c r="T395">
        <v>0</v>
      </c>
      <c r="U395">
        <v>0</v>
      </c>
      <c r="V395">
        <v>0</v>
      </c>
      <c r="X395">
        <v>0</v>
      </c>
      <c r="Y395" t="s">
        <v>67</v>
      </c>
      <c r="Z395" t="s">
        <v>154</v>
      </c>
      <c r="AA395" t="s">
        <v>610</v>
      </c>
      <c r="AC395">
        <v>0</v>
      </c>
      <c r="AD395" t="s">
        <v>1862</v>
      </c>
      <c r="AE395" t="s">
        <v>1864</v>
      </c>
      <c r="AF395" t="s">
        <v>1865</v>
      </c>
      <c r="AG395">
        <v>165</v>
      </c>
      <c r="AI395">
        <v>1652</v>
      </c>
      <c r="AJ395">
        <v>1652</v>
      </c>
      <c r="AK395" t="s">
        <v>5</v>
      </c>
      <c r="AL395" t="s">
        <v>1866</v>
      </c>
      <c r="AM395" t="s">
        <v>1867</v>
      </c>
    </row>
    <row r="396" spans="1:39" x14ac:dyDescent="0.25">
      <c r="A396" s="2">
        <v>42213</v>
      </c>
      <c r="B396" t="s">
        <v>20395</v>
      </c>
      <c r="C396" t="s">
        <v>20295</v>
      </c>
      <c r="D396" s="2">
        <v>42217</v>
      </c>
      <c r="E396" s="2">
        <v>42217</v>
      </c>
      <c r="F396" t="s">
        <v>20295</v>
      </c>
      <c r="G396">
        <v>3</v>
      </c>
      <c r="H396">
        <v>0</v>
      </c>
      <c r="I396">
        <v>0</v>
      </c>
      <c r="J396" t="s">
        <v>20396</v>
      </c>
      <c r="K396" t="s">
        <v>19464</v>
      </c>
      <c r="L396" t="s">
        <v>64</v>
      </c>
      <c r="M396" t="s">
        <v>5110</v>
      </c>
      <c r="N396" t="s">
        <v>5111</v>
      </c>
      <c r="Q396">
        <v>0</v>
      </c>
      <c r="R396">
        <v>0</v>
      </c>
      <c r="S396">
        <v>0</v>
      </c>
      <c r="T396">
        <v>0</v>
      </c>
      <c r="U396">
        <v>31.5</v>
      </c>
      <c r="V396">
        <v>0</v>
      </c>
      <c r="X396">
        <v>0</v>
      </c>
      <c r="Y396" t="s">
        <v>67</v>
      </c>
      <c r="Z396" t="s">
        <v>81</v>
      </c>
      <c r="AA396" t="s">
        <v>5087</v>
      </c>
      <c r="AB396" t="s">
        <v>5088</v>
      </c>
      <c r="AC396">
        <v>31.5</v>
      </c>
      <c r="AD396" t="s">
        <v>5110</v>
      </c>
      <c r="AE396" t="s">
        <v>5112</v>
      </c>
      <c r="AF396" t="s">
        <v>5113</v>
      </c>
      <c r="AG396">
        <v>15</v>
      </c>
      <c r="AI396">
        <v>9240</v>
      </c>
      <c r="AK396" t="s">
        <v>5114</v>
      </c>
      <c r="AL396" t="s">
        <v>5115</v>
      </c>
      <c r="AM396" t="s">
        <v>5116</v>
      </c>
    </row>
    <row r="397" spans="1:39" x14ac:dyDescent="0.25">
      <c r="A397" s="2">
        <v>42213</v>
      </c>
      <c r="B397" t="s">
        <v>20397</v>
      </c>
      <c r="C397" t="s">
        <v>20398</v>
      </c>
      <c r="D397" s="2">
        <v>42241</v>
      </c>
      <c r="E397" s="2">
        <v>42241</v>
      </c>
      <c r="F397" t="s">
        <v>20399</v>
      </c>
      <c r="G397">
        <v>45</v>
      </c>
      <c r="H397">
        <v>3</v>
      </c>
      <c r="I397">
        <v>0</v>
      </c>
      <c r="K397" t="s">
        <v>19715</v>
      </c>
      <c r="L397" t="s">
        <v>64</v>
      </c>
      <c r="M397" t="s">
        <v>175</v>
      </c>
      <c r="N397" t="s">
        <v>176</v>
      </c>
      <c r="O397" t="s">
        <v>66</v>
      </c>
      <c r="Q397">
        <v>0</v>
      </c>
      <c r="R397">
        <v>0</v>
      </c>
      <c r="S397">
        <v>0</v>
      </c>
      <c r="T397">
        <v>0</v>
      </c>
      <c r="U397">
        <v>0</v>
      </c>
      <c r="V397">
        <v>0</v>
      </c>
      <c r="X397">
        <v>0</v>
      </c>
      <c r="Y397" t="s">
        <v>67</v>
      </c>
      <c r="Z397" t="s">
        <v>154</v>
      </c>
      <c r="AA397" t="s">
        <v>1408</v>
      </c>
      <c r="AC397">
        <v>0</v>
      </c>
      <c r="AD397" t="s">
        <v>175</v>
      </c>
      <c r="AE397" t="s">
        <v>177</v>
      </c>
      <c r="AF397" t="s">
        <v>178</v>
      </c>
      <c r="AG397">
        <v>51</v>
      </c>
      <c r="AI397">
        <v>3900</v>
      </c>
      <c r="AJ397">
        <v>3900</v>
      </c>
      <c r="AK397" t="s">
        <v>179</v>
      </c>
      <c r="AL397" t="s">
        <v>180</v>
      </c>
      <c r="AM397" t="s">
        <v>181</v>
      </c>
    </row>
    <row r="398" spans="1:39" x14ac:dyDescent="0.25">
      <c r="A398" s="2">
        <v>42213</v>
      </c>
      <c r="B398" t="s">
        <v>20400</v>
      </c>
      <c r="C398" t="s">
        <v>20326</v>
      </c>
      <c r="D398" s="2">
        <v>42229</v>
      </c>
      <c r="E398" s="2">
        <v>42229</v>
      </c>
      <c r="F398" t="s">
        <v>15337</v>
      </c>
      <c r="G398">
        <v>2</v>
      </c>
      <c r="H398">
        <v>0</v>
      </c>
      <c r="I398">
        <v>0</v>
      </c>
      <c r="J398" t="s">
        <v>20327</v>
      </c>
      <c r="K398" t="s">
        <v>20183</v>
      </c>
      <c r="L398" t="s">
        <v>64</v>
      </c>
      <c r="M398" t="s">
        <v>14463</v>
      </c>
      <c r="N398" t="s">
        <v>14464</v>
      </c>
      <c r="Q398">
        <v>0</v>
      </c>
      <c r="R398">
        <v>0</v>
      </c>
      <c r="S398">
        <v>0</v>
      </c>
      <c r="T398">
        <v>0</v>
      </c>
      <c r="U398">
        <v>52.8</v>
      </c>
      <c r="V398">
        <v>29.4</v>
      </c>
      <c r="X398">
        <v>0</v>
      </c>
      <c r="Y398" t="s">
        <v>67</v>
      </c>
      <c r="Z398" t="s">
        <v>68</v>
      </c>
      <c r="AA398" t="s">
        <v>82</v>
      </c>
      <c r="AB398" t="s">
        <v>297</v>
      </c>
      <c r="AC398">
        <v>52.8</v>
      </c>
      <c r="AD398" t="s">
        <v>14463</v>
      </c>
      <c r="AE398" t="s">
        <v>14465</v>
      </c>
      <c r="AF398" t="s">
        <v>14466</v>
      </c>
      <c r="AG398">
        <v>4</v>
      </c>
      <c r="AI398">
        <v>8400</v>
      </c>
      <c r="AK398" t="s">
        <v>4300</v>
      </c>
      <c r="AL398" t="s">
        <v>14467</v>
      </c>
      <c r="AM398" t="s">
        <v>14468</v>
      </c>
    </row>
    <row r="399" spans="1:39" x14ac:dyDescent="0.25">
      <c r="A399" s="2">
        <v>42212</v>
      </c>
      <c r="B399" t="s">
        <v>20401</v>
      </c>
      <c r="C399" t="s">
        <v>20402</v>
      </c>
      <c r="D399" s="2">
        <v>42252</v>
      </c>
      <c r="E399" s="2">
        <v>42315</v>
      </c>
      <c r="F399" t="s">
        <v>20403</v>
      </c>
      <c r="G399">
        <v>3</v>
      </c>
      <c r="H399">
        <v>0</v>
      </c>
      <c r="I399">
        <v>0</v>
      </c>
      <c r="K399" t="s">
        <v>20404</v>
      </c>
      <c r="L399" t="s">
        <v>64</v>
      </c>
      <c r="M399" t="s">
        <v>19653</v>
      </c>
      <c r="N399" t="s">
        <v>189</v>
      </c>
      <c r="O399" t="s">
        <v>66</v>
      </c>
      <c r="Q399">
        <v>336</v>
      </c>
      <c r="R399">
        <v>0</v>
      </c>
      <c r="S399">
        <v>336</v>
      </c>
      <c r="T399">
        <v>0</v>
      </c>
      <c r="U399">
        <v>0</v>
      </c>
      <c r="V399">
        <v>336</v>
      </c>
      <c r="W399" s="2">
        <v>42243</v>
      </c>
      <c r="X399">
        <v>0</v>
      </c>
      <c r="Y399" t="s">
        <v>67</v>
      </c>
      <c r="Z399" t="s">
        <v>68</v>
      </c>
      <c r="AA399" t="s">
        <v>500</v>
      </c>
      <c r="AC399">
        <v>0</v>
      </c>
      <c r="AD399" t="s">
        <v>19653</v>
      </c>
      <c r="AE399" t="s">
        <v>7664</v>
      </c>
      <c r="AF399" t="s">
        <v>4469</v>
      </c>
      <c r="AG399">
        <v>29</v>
      </c>
      <c r="AH399">
        <v>6</v>
      </c>
      <c r="AI399">
        <v>3500</v>
      </c>
      <c r="AJ399">
        <v>3770</v>
      </c>
      <c r="AK399" t="s">
        <v>167</v>
      </c>
      <c r="AL399" t="s">
        <v>192</v>
      </c>
      <c r="AM399" t="s">
        <v>19654</v>
      </c>
    </row>
    <row r="400" spans="1:39" x14ac:dyDescent="0.25">
      <c r="A400" s="2">
        <v>42212</v>
      </c>
      <c r="B400" t="s">
        <v>20405</v>
      </c>
      <c r="C400" t="s">
        <v>20406</v>
      </c>
      <c r="D400" s="2">
        <v>42248</v>
      </c>
      <c r="E400" s="2">
        <v>42551</v>
      </c>
      <c r="F400" t="s">
        <v>20407</v>
      </c>
      <c r="G400">
        <v>1</v>
      </c>
      <c r="H400">
        <v>0</v>
      </c>
      <c r="I400">
        <v>0</v>
      </c>
      <c r="L400" t="s">
        <v>64</v>
      </c>
      <c r="M400" t="s">
        <v>13328</v>
      </c>
      <c r="N400" t="s">
        <v>189</v>
      </c>
      <c r="O400" t="s">
        <v>12886</v>
      </c>
      <c r="Q400">
        <v>200</v>
      </c>
      <c r="R400">
        <v>0</v>
      </c>
      <c r="S400">
        <v>200</v>
      </c>
      <c r="T400">
        <v>0</v>
      </c>
      <c r="U400">
        <v>0</v>
      </c>
      <c r="V400">
        <v>200</v>
      </c>
      <c r="W400" s="2">
        <v>42243</v>
      </c>
      <c r="X400">
        <v>0</v>
      </c>
      <c r="Y400" t="s">
        <v>67</v>
      </c>
      <c r="Z400" t="s">
        <v>68</v>
      </c>
      <c r="AA400" t="s">
        <v>500</v>
      </c>
      <c r="AC400">
        <v>0</v>
      </c>
      <c r="AD400" t="s">
        <v>13328</v>
      </c>
      <c r="AE400" t="s">
        <v>945</v>
      </c>
      <c r="AF400" t="s">
        <v>13331</v>
      </c>
      <c r="AG400">
        <v>124</v>
      </c>
      <c r="AI400">
        <v>3700</v>
      </c>
      <c r="AJ400">
        <v>3700</v>
      </c>
      <c r="AK400" t="s">
        <v>11995</v>
      </c>
      <c r="AL400" t="s">
        <v>13332</v>
      </c>
      <c r="AM400" t="s">
        <v>13333</v>
      </c>
    </row>
    <row r="401" spans="1:39" x14ac:dyDescent="0.25">
      <c r="A401" s="2">
        <v>42211</v>
      </c>
      <c r="B401" t="s">
        <v>20408</v>
      </c>
      <c r="C401" t="s">
        <v>20409</v>
      </c>
      <c r="D401" s="2">
        <v>42215</v>
      </c>
      <c r="E401" s="2">
        <v>42215</v>
      </c>
      <c r="F401" t="s">
        <v>20337</v>
      </c>
      <c r="G401">
        <v>11</v>
      </c>
      <c r="H401">
        <v>4</v>
      </c>
      <c r="I401">
        <v>0</v>
      </c>
      <c r="K401" t="s">
        <v>19464</v>
      </c>
      <c r="L401" t="s">
        <v>64</v>
      </c>
      <c r="M401" t="s">
        <v>1986</v>
      </c>
      <c r="N401" t="s">
        <v>1987</v>
      </c>
      <c r="O401" t="s">
        <v>66</v>
      </c>
      <c r="Q401">
        <v>0</v>
      </c>
      <c r="R401">
        <v>34.200000000000003</v>
      </c>
      <c r="S401">
        <v>34.200000000000003</v>
      </c>
      <c r="T401">
        <v>0</v>
      </c>
      <c r="U401">
        <v>0</v>
      </c>
      <c r="V401">
        <v>34.200000000000003</v>
      </c>
      <c r="W401" s="2">
        <v>42215</v>
      </c>
      <c r="X401">
        <v>0</v>
      </c>
      <c r="Y401" t="s">
        <v>67</v>
      </c>
      <c r="Z401" t="s">
        <v>68</v>
      </c>
      <c r="AA401" t="s">
        <v>2906</v>
      </c>
      <c r="AC401">
        <v>0</v>
      </c>
      <c r="AD401" t="s">
        <v>1986</v>
      </c>
      <c r="AE401" t="s">
        <v>1988</v>
      </c>
      <c r="AF401" t="s">
        <v>1989</v>
      </c>
      <c r="AG401">
        <v>6</v>
      </c>
      <c r="AI401">
        <v>8750</v>
      </c>
      <c r="AJ401">
        <v>8750</v>
      </c>
      <c r="AK401" t="s">
        <v>1990</v>
      </c>
      <c r="AL401" t="s">
        <v>1991</v>
      </c>
      <c r="AM401" t="s">
        <v>1992</v>
      </c>
    </row>
    <row r="402" spans="1:39" x14ac:dyDescent="0.25">
      <c r="A402" s="2">
        <v>42211</v>
      </c>
      <c r="B402" t="s">
        <v>20410</v>
      </c>
      <c r="C402" t="s">
        <v>20411</v>
      </c>
      <c r="D402" s="2">
        <v>42214</v>
      </c>
      <c r="E402" s="2">
        <v>42214</v>
      </c>
      <c r="F402" t="s">
        <v>19778</v>
      </c>
      <c r="G402">
        <v>20</v>
      </c>
      <c r="H402">
        <v>4</v>
      </c>
      <c r="I402">
        <v>0</v>
      </c>
      <c r="K402" t="s">
        <v>19464</v>
      </c>
      <c r="L402" t="s">
        <v>64</v>
      </c>
      <c r="M402" t="s">
        <v>1986</v>
      </c>
      <c r="N402" t="s">
        <v>1987</v>
      </c>
      <c r="O402" t="s">
        <v>66</v>
      </c>
      <c r="Q402">
        <v>47.52</v>
      </c>
      <c r="R402">
        <v>0</v>
      </c>
      <c r="S402">
        <v>47.52</v>
      </c>
      <c r="T402">
        <v>0</v>
      </c>
      <c r="U402">
        <v>0</v>
      </c>
      <c r="V402">
        <v>41.84</v>
      </c>
      <c r="W402" s="2">
        <v>42215</v>
      </c>
      <c r="X402">
        <v>0</v>
      </c>
      <c r="Y402" t="s">
        <v>67</v>
      </c>
      <c r="Z402" t="s">
        <v>68</v>
      </c>
      <c r="AA402" t="s">
        <v>1408</v>
      </c>
      <c r="AC402">
        <v>0</v>
      </c>
      <c r="AD402" t="s">
        <v>1986</v>
      </c>
      <c r="AE402" t="s">
        <v>1988</v>
      </c>
      <c r="AF402" t="s">
        <v>1989</v>
      </c>
      <c r="AG402">
        <v>6</v>
      </c>
      <c r="AI402">
        <v>8750</v>
      </c>
      <c r="AJ402">
        <v>8750</v>
      </c>
      <c r="AK402" t="s">
        <v>1990</v>
      </c>
      <c r="AL402" t="s">
        <v>1991</v>
      </c>
      <c r="AM402" t="s">
        <v>1992</v>
      </c>
    </row>
    <row r="403" spans="1:39" x14ac:dyDescent="0.25">
      <c r="A403" s="2">
        <v>42211</v>
      </c>
      <c r="B403" t="s">
        <v>20412</v>
      </c>
      <c r="C403" t="s">
        <v>20413</v>
      </c>
      <c r="D403" s="2">
        <v>42215</v>
      </c>
      <c r="E403" s="2">
        <v>42215</v>
      </c>
      <c r="F403" t="s">
        <v>20414</v>
      </c>
      <c r="G403">
        <v>12</v>
      </c>
      <c r="H403">
        <v>1</v>
      </c>
      <c r="I403">
        <v>0</v>
      </c>
      <c r="K403" t="s">
        <v>19464</v>
      </c>
      <c r="L403" t="s">
        <v>64</v>
      </c>
      <c r="M403" t="s">
        <v>1986</v>
      </c>
      <c r="N403" t="s">
        <v>1987</v>
      </c>
      <c r="O403" t="s">
        <v>66</v>
      </c>
      <c r="Q403">
        <v>12.8</v>
      </c>
      <c r="R403">
        <v>0</v>
      </c>
      <c r="S403">
        <v>12.8</v>
      </c>
      <c r="T403">
        <v>0</v>
      </c>
      <c r="U403">
        <v>0</v>
      </c>
      <c r="V403">
        <v>0</v>
      </c>
      <c r="X403">
        <v>0</v>
      </c>
      <c r="Y403" t="s">
        <v>67</v>
      </c>
      <c r="Z403" t="s">
        <v>14032</v>
      </c>
      <c r="AA403" t="s">
        <v>1408</v>
      </c>
      <c r="AC403">
        <v>0</v>
      </c>
      <c r="AD403" t="s">
        <v>1986</v>
      </c>
      <c r="AE403" t="s">
        <v>1988</v>
      </c>
      <c r="AF403" t="s">
        <v>1989</v>
      </c>
      <c r="AG403">
        <v>6</v>
      </c>
      <c r="AI403">
        <v>8750</v>
      </c>
      <c r="AJ403">
        <v>8750</v>
      </c>
      <c r="AK403" t="s">
        <v>1990</v>
      </c>
      <c r="AL403" t="s">
        <v>1991</v>
      </c>
      <c r="AM403" t="s">
        <v>1992</v>
      </c>
    </row>
    <row r="404" spans="1:39" x14ac:dyDescent="0.25">
      <c r="A404" s="2">
        <v>42211</v>
      </c>
      <c r="B404" t="s">
        <v>20415</v>
      </c>
      <c r="C404" t="s">
        <v>20416</v>
      </c>
      <c r="D404" s="2">
        <v>42214</v>
      </c>
      <c r="E404" s="2">
        <v>42214</v>
      </c>
      <c r="F404" t="s">
        <v>1098</v>
      </c>
      <c r="G404">
        <v>41</v>
      </c>
      <c r="H404">
        <v>6</v>
      </c>
      <c r="I404">
        <v>0</v>
      </c>
      <c r="K404" t="s">
        <v>19464</v>
      </c>
      <c r="L404" t="s">
        <v>64</v>
      </c>
      <c r="M404" t="s">
        <v>1098</v>
      </c>
      <c r="N404" t="s">
        <v>1099</v>
      </c>
      <c r="O404" t="s">
        <v>1099</v>
      </c>
      <c r="P404" t="s">
        <v>1098</v>
      </c>
      <c r="Q404">
        <v>524.4</v>
      </c>
      <c r="R404">
        <v>301.51</v>
      </c>
      <c r="S404">
        <v>825.91</v>
      </c>
      <c r="T404">
        <v>0</v>
      </c>
      <c r="U404">
        <v>0</v>
      </c>
      <c r="V404">
        <v>791.91</v>
      </c>
      <c r="W404" s="2">
        <v>42250</v>
      </c>
      <c r="X404">
        <v>0</v>
      </c>
      <c r="Y404" t="s">
        <v>67</v>
      </c>
      <c r="Z404" t="s">
        <v>68</v>
      </c>
      <c r="AA404" t="s">
        <v>2906</v>
      </c>
      <c r="AC404">
        <v>0</v>
      </c>
      <c r="AD404" t="s">
        <v>1098</v>
      </c>
      <c r="AE404" t="s">
        <v>1101</v>
      </c>
      <c r="AF404" t="s">
        <v>1102</v>
      </c>
      <c r="AG404">
        <v>127</v>
      </c>
      <c r="AH404" t="s">
        <v>795</v>
      </c>
      <c r="AI404">
        <v>2550</v>
      </c>
      <c r="AJ404">
        <v>2550</v>
      </c>
      <c r="AK404" t="s">
        <v>1103</v>
      </c>
      <c r="AL404" t="s">
        <v>1104</v>
      </c>
      <c r="AM404" t="s">
        <v>1105</v>
      </c>
    </row>
    <row r="405" spans="1:39" x14ac:dyDescent="0.25">
      <c r="A405" s="2">
        <v>42209</v>
      </c>
      <c r="B405" t="s">
        <v>20417</v>
      </c>
      <c r="C405" t="s">
        <v>20418</v>
      </c>
      <c r="D405" s="2">
        <v>42229</v>
      </c>
      <c r="E405" s="2">
        <v>42229</v>
      </c>
      <c r="F405" t="s">
        <v>20419</v>
      </c>
      <c r="G405">
        <v>35</v>
      </c>
      <c r="H405">
        <v>5</v>
      </c>
      <c r="I405">
        <v>0</v>
      </c>
      <c r="K405" t="s">
        <v>20420</v>
      </c>
      <c r="L405" t="s">
        <v>64</v>
      </c>
      <c r="M405" t="s">
        <v>5157</v>
      </c>
      <c r="N405" t="s">
        <v>5158</v>
      </c>
      <c r="O405" t="s">
        <v>66</v>
      </c>
      <c r="Q405">
        <v>252</v>
      </c>
      <c r="R405">
        <v>0</v>
      </c>
      <c r="S405">
        <v>252</v>
      </c>
      <c r="T405">
        <v>0</v>
      </c>
      <c r="U405">
        <v>0</v>
      </c>
      <c r="V405">
        <v>402</v>
      </c>
      <c r="W405" s="2">
        <v>42264</v>
      </c>
      <c r="X405">
        <v>0</v>
      </c>
      <c r="Y405" t="s">
        <v>67</v>
      </c>
      <c r="Z405" t="s">
        <v>68</v>
      </c>
      <c r="AA405" t="s">
        <v>472</v>
      </c>
      <c r="AC405">
        <v>0</v>
      </c>
      <c r="AD405" t="s">
        <v>5157</v>
      </c>
      <c r="AE405" t="s">
        <v>5160</v>
      </c>
      <c r="AF405" t="s">
        <v>5161</v>
      </c>
      <c r="AG405">
        <v>25</v>
      </c>
      <c r="AI405">
        <v>9940</v>
      </c>
      <c r="AJ405">
        <v>9940</v>
      </c>
      <c r="AK405" t="s">
        <v>5162</v>
      </c>
      <c r="AL405" t="s">
        <v>5163</v>
      </c>
      <c r="AM405" t="s">
        <v>5164</v>
      </c>
    </row>
    <row r="406" spans="1:39" x14ac:dyDescent="0.25">
      <c r="A406" s="2">
        <v>42209</v>
      </c>
      <c r="B406" t="s">
        <v>20421</v>
      </c>
      <c r="C406" t="s">
        <v>19729</v>
      </c>
      <c r="D406" s="2">
        <v>42343</v>
      </c>
      <c r="E406" s="2">
        <v>42343</v>
      </c>
      <c r="F406" t="s">
        <v>646</v>
      </c>
      <c r="G406">
        <v>0</v>
      </c>
      <c r="H406">
        <v>0</v>
      </c>
      <c r="I406">
        <v>0</v>
      </c>
      <c r="K406" t="s">
        <v>20422</v>
      </c>
      <c r="L406" t="s">
        <v>64</v>
      </c>
      <c r="M406" t="s">
        <v>802</v>
      </c>
      <c r="N406" t="s">
        <v>803</v>
      </c>
      <c r="Q406">
        <v>0</v>
      </c>
      <c r="R406">
        <v>0</v>
      </c>
      <c r="S406">
        <v>0</v>
      </c>
      <c r="T406">
        <v>0</v>
      </c>
      <c r="U406">
        <v>0</v>
      </c>
      <c r="V406">
        <v>0</v>
      </c>
      <c r="X406">
        <v>0</v>
      </c>
      <c r="Y406" t="s">
        <v>67</v>
      </c>
      <c r="Z406" t="s">
        <v>12981</v>
      </c>
      <c r="AA406" t="s">
        <v>82</v>
      </c>
      <c r="AB406" t="s">
        <v>297</v>
      </c>
      <c r="AC406">
        <v>0</v>
      </c>
      <c r="AD406" t="s">
        <v>802</v>
      </c>
      <c r="AE406" t="s">
        <v>806</v>
      </c>
      <c r="AF406" t="s">
        <v>807</v>
      </c>
      <c r="AG406">
        <v>33</v>
      </c>
      <c r="AI406">
        <v>2220</v>
      </c>
      <c r="AK406" t="s">
        <v>808</v>
      </c>
      <c r="AL406" t="s">
        <v>809</v>
      </c>
      <c r="AM406" t="s">
        <v>810</v>
      </c>
    </row>
    <row r="407" spans="1:39" x14ac:dyDescent="0.25">
      <c r="A407" s="2">
        <v>42209</v>
      </c>
      <c r="B407" t="s">
        <v>20423</v>
      </c>
      <c r="C407" t="s">
        <v>19659</v>
      </c>
      <c r="D407" s="2">
        <v>42301</v>
      </c>
      <c r="E407" s="2">
        <v>42301</v>
      </c>
      <c r="F407" t="s">
        <v>646</v>
      </c>
      <c r="G407">
        <v>0</v>
      </c>
      <c r="H407">
        <v>0</v>
      </c>
      <c r="I407">
        <v>0</v>
      </c>
      <c r="K407" t="s">
        <v>20424</v>
      </c>
      <c r="L407" t="s">
        <v>64</v>
      </c>
      <c r="M407" t="s">
        <v>802</v>
      </c>
      <c r="N407" t="s">
        <v>803</v>
      </c>
      <c r="Q407">
        <v>0</v>
      </c>
      <c r="R407">
        <v>0</v>
      </c>
      <c r="S407">
        <v>0</v>
      </c>
      <c r="T407">
        <v>0</v>
      </c>
      <c r="U407">
        <v>0</v>
      </c>
      <c r="V407">
        <v>0</v>
      </c>
      <c r="X407">
        <v>0</v>
      </c>
      <c r="Y407" t="s">
        <v>67</v>
      </c>
      <c r="Z407" t="s">
        <v>12981</v>
      </c>
      <c r="AA407" t="s">
        <v>82</v>
      </c>
      <c r="AB407" t="s">
        <v>297</v>
      </c>
      <c r="AC407">
        <v>0</v>
      </c>
      <c r="AD407" t="s">
        <v>802</v>
      </c>
      <c r="AE407" t="s">
        <v>806</v>
      </c>
      <c r="AF407" t="s">
        <v>807</v>
      </c>
      <c r="AG407">
        <v>33</v>
      </c>
      <c r="AI407">
        <v>2220</v>
      </c>
      <c r="AK407" t="s">
        <v>808</v>
      </c>
      <c r="AL407" t="s">
        <v>809</v>
      </c>
      <c r="AM407" t="s">
        <v>810</v>
      </c>
    </row>
    <row r="408" spans="1:39" x14ac:dyDescent="0.25">
      <c r="A408" s="2">
        <v>42209</v>
      </c>
      <c r="B408" t="s">
        <v>20425</v>
      </c>
      <c r="C408" t="s">
        <v>19633</v>
      </c>
      <c r="D408" s="2">
        <v>42287</v>
      </c>
      <c r="E408" s="2">
        <v>42287</v>
      </c>
      <c r="F408" t="s">
        <v>2485</v>
      </c>
      <c r="G408">
        <v>5</v>
      </c>
      <c r="H408">
        <v>0</v>
      </c>
      <c r="I408">
        <v>0</v>
      </c>
      <c r="J408" t="s">
        <v>20426</v>
      </c>
      <c r="K408" t="s">
        <v>20427</v>
      </c>
      <c r="L408" t="s">
        <v>64</v>
      </c>
      <c r="M408" t="s">
        <v>802</v>
      </c>
      <c r="N408" t="s">
        <v>803</v>
      </c>
      <c r="Q408">
        <v>0</v>
      </c>
      <c r="R408">
        <v>0</v>
      </c>
      <c r="S408">
        <v>0</v>
      </c>
      <c r="T408">
        <v>0</v>
      </c>
      <c r="U408">
        <v>70</v>
      </c>
      <c r="V408">
        <v>37</v>
      </c>
      <c r="X408">
        <v>39.31</v>
      </c>
      <c r="Y408" s="2">
        <v>42257</v>
      </c>
      <c r="Z408" t="s">
        <v>68</v>
      </c>
      <c r="AA408" t="s">
        <v>95</v>
      </c>
      <c r="AB408" t="s">
        <v>96</v>
      </c>
      <c r="AC408">
        <v>37</v>
      </c>
      <c r="AD408" t="s">
        <v>802</v>
      </c>
      <c r="AE408" t="s">
        <v>806</v>
      </c>
      <c r="AF408" t="s">
        <v>807</v>
      </c>
      <c r="AG408">
        <v>33</v>
      </c>
      <c r="AI408">
        <v>2220</v>
      </c>
      <c r="AK408" t="s">
        <v>808</v>
      </c>
      <c r="AL408" t="s">
        <v>809</v>
      </c>
      <c r="AM408" t="s">
        <v>810</v>
      </c>
    </row>
    <row r="409" spans="1:39" x14ac:dyDescent="0.25">
      <c r="A409" s="2">
        <v>42209</v>
      </c>
      <c r="B409" t="s">
        <v>20428</v>
      </c>
      <c r="C409" t="s">
        <v>20295</v>
      </c>
      <c r="D409" s="2">
        <v>42209</v>
      </c>
      <c r="E409" s="2">
        <v>42209</v>
      </c>
      <c r="F409" t="s">
        <v>20295</v>
      </c>
      <c r="G409">
        <v>4</v>
      </c>
      <c r="H409">
        <v>0</v>
      </c>
      <c r="I409">
        <v>0</v>
      </c>
      <c r="J409" t="s">
        <v>20429</v>
      </c>
      <c r="K409" t="s">
        <v>19464</v>
      </c>
      <c r="L409" t="s">
        <v>64</v>
      </c>
      <c r="M409" t="s">
        <v>2461</v>
      </c>
      <c r="N409" t="s">
        <v>2462</v>
      </c>
      <c r="Q409">
        <v>0</v>
      </c>
      <c r="R409">
        <v>0</v>
      </c>
      <c r="S409">
        <v>0</v>
      </c>
      <c r="T409">
        <v>0</v>
      </c>
      <c r="U409">
        <v>45.6</v>
      </c>
      <c r="V409">
        <v>45.6</v>
      </c>
      <c r="X409">
        <v>0</v>
      </c>
      <c r="Y409" t="s">
        <v>67</v>
      </c>
      <c r="Z409" t="s">
        <v>68</v>
      </c>
      <c r="AA409" t="s">
        <v>5087</v>
      </c>
      <c r="AB409" t="s">
        <v>5088</v>
      </c>
      <c r="AC409">
        <v>45.6</v>
      </c>
      <c r="AD409" t="s">
        <v>2461</v>
      </c>
      <c r="AE409" t="s">
        <v>2463</v>
      </c>
      <c r="AF409" t="s">
        <v>2464</v>
      </c>
      <c r="AG409">
        <v>6</v>
      </c>
      <c r="AI409">
        <v>9100</v>
      </c>
      <c r="AK409" t="s">
        <v>395</v>
      </c>
      <c r="AL409" t="s">
        <v>2465</v>
      </c>
      <c r="AM409" t="s">
        <v>2466</v>
      </c>
    </row>
    <row r="410" spans="1:39" x14ac:dyDescent="0.25">
      <c r="A410" s="2">
        <v>42208</v>
      </c>
      <c r="B410" t="s">
        <v>20430</v>
      </c>
      <c r="C410" t="s">
        <v>20431</v>
      </c>
      <c r="D410" s="2">
        <v>42238</v>
      </c>
      <c r="E410" s="2">
        <v>42238</v>
      </c>
      <c r="F410" t="s">
        <v>15677</v>
      </c>
      <c r="G410">
        <v>16</v>
      </c>
      <c r="H410">
        <v>3</v>
      </c>
      <c r="I410">
        <v>0</v>
      </c>
      <c r="K410" t="s">
        <v>20432</v>
      </c>
      <c r="L410" t="s">
        <v>64</v>
      </c>
      <c r="M410" t="s">
        <v>15677</v>
      </c>
      <c r="N410" t="s">
        <v>15678</v>
      </c>
      <c r="O410" t="s">
        <v>66</v>
      </c>
      <c r="Q410">
        <v>51.2</v>
      </c>
      <c r="R410">
        <v>0</v>
      </c>
      <c r="S410">
        <v>51.2</v>
      </c>
      <c r="T410">
        <v>0</v>
      </c>
      <c r="U410">
        <v>0</v>
      </c>
      <c r="V410">
        <v>39.6</v>
      </c>
      <c r="W410" s="2">
        <v>42243</v>
      </c>
      <c r="X410">
        <v>0</v>
      </c>
      <c r="Y410" t="s">
        <v>67</v>
      </c>
      <c r="Z410" t="s">
        <v>68</v>
      </c>
      <c r="AA410" t="s">
        <v>2906</v>
      </c>
      <c r="AC410">
        <v>0</v>
      </c>
      <c r="AD410" t="s">
        <v>15677</v>
      </c>
      <c r="AE410" t="s">
        <v>15679</v>
      </c>
      <c r="AF410" t="s">
        <v>8270</v>
      </c>
      <c r="AG410">
        <v>13</v>
      </c>
      <c r="AH410" t="s">
        <v>15680</v>
      </c>
      <c r="AI410">
        <v>8210</v>
      </c>
      <c r="AJ410">
        <v>8210</v>
      </c>
      <c r="AK410" t="s">
        <v>12091</v>
      </c>
      <c r="AL410" t="s">
        <v>15681</v>
      </c>
      <c r="AM410" t="s">
        <v>15682</v>
      </c>
    </row>
    <row r="411" spans="1:39" x14ac:dyDescent="0.25">
      <c r="A411" s="2">
        <v>42208</v>
      </c>
      <c r="B411" t="s">
        <v>20433</v>
      </c>
      <c r="C411" t="s">
        <v>20434</v>
      </c>
      <c r="D411" s="2">
        <v>42248</v>
      </c>
      <c r="E411" s="2">
        <v>42551</v>
      </c>
      <c r="F411" t="s">
        <v>2357</v>
      </c>
      <c r="G411">
        <v>1</v>
      </c>
      <c r="H411">
        <v>0</v>
      </c>
      <c r="I411">
        <v>0</v>
      </c>
      <c r="K411" t="s">
        <v>19464</v>
      </c>
      <c r="L411" t="s">
        <v>64</v>
      </c>
      <c r="M411" t="s">
        <v>79</v>
      </c>
      <c r="N411" t="s">
        <v>80</v>
      </c>
      <c r="O411" t="s">
        <v>66</v>
      </c>
      <c r="Q411">
        <v>248</v>
      </c>
      <c r="R411">
        <v>0</v>
      </c>
      <c r="S411">
        <v>248</v>
      </c>
      <c r="T411">
        <v>0</v>
      </c>
      <c r="U411">
        <v>0</v>
      </c>
      <c r="V411">
        <v>0</v>
      </c>
      <c r="X411">
        <v>0</v>
      </c>
      <c r="Y411" t="s">
        <v>67</v>
      </c>
      <c r="Z411" t="s">
        <v>81</v>
      </c>
      <c r="AA411" t="s">
        <v>815</v>
      </c>
      <c r="AC411">
        <v>0</v>
      </c>
      <c r="AD411" t="s">
        <v>79</v>
      </c>
      <c r="AE411" t="s">
        <v>84</v>
      </c>
      <c r="AF411" t="s">
        <v>85</v>
      </c>
      <c r="AG411">
        <v>49</v>
      </c>
      <c r="AI411">
        <v>9041</v>
      </c>
      <c r="AJ411">
        <v>9950</v>
      </c>
      <c r="AK411" t="s">
        <v>86</v>
      </c>
      <c r="AL411" t="s">
        <v>87</v>
      </c>
      <c r="AM411" t="s">
        <v>88</v>
      </c>
    </row>
    <row r="412" spans="1:39" x14ac:dyDescent="0.25">
      <c r="A412" s="2">
        <v>42207</v>
      </c>
      <c r="B412" t="s">
        <v>20435</v>
      </c>
      <c r="C412" t="s">
        <v>20436</v>
      </c>
      <c r="D412" s="2">
        <v>42213</v>
      </c>
      <c r="E412" s="2">
        <v>42213</v>
      </c>
      <c r="F412" t="s">
        <v>20437</v>
      </c>
      <c r="G412">
        <v>16</v>
      </c>
      <c r="H412">
        <v>10</v>
      </c>
      <c r="I412">
        <v>0</v>
      </c>
      <c r="K412" t="s">
        <v>19464</v>
      </c>
      <c r="L412" t="s">
        <v>64</v>
      </c>
      <c r="M412" t="s">
        <v>5494</v>
      </c>
      <c r="N412" t="s">
        <v>5495</v>
      </c>
      <c r="O412" t="s">
        <v>66</v>
      </c>
      <c r="Q412">
        <v>166.8</v>
      </c>
      <c r="R412">
        <v>14.11</v>
      </c>
      <c r="S412">
        <v>180.91</v>
      </c>
      <c r="T412">
        <v>0</v>
      </c>
      <c r="U412">
        <v>0</v>
      </c>
      <c r="V412">
        <v>191.31</v>
      </c>
      <c r="W412" s="2">
        <v>42243</v>
      </c>
      <c r="X412">
        <v>0</v>
      </c>
      <c r="Y412" t="s">
        <v>67</v>
      </c>
      <c r="Z412" t="s">
        <v>68</v>
      </c>
      <c r="AA412" t="s">
        <v>610</v>
      </c>
      <c r="AC412">
        <v>0</v>
      </c>
      <c r="AD412" t="s">
        <v>5494</v>
      </c>
      <c r="AE412" t="s">
        <v>5496</v>
      </c>
      <c r="AF412" t="s">
        <v>5497</v>
      </c>
      <c r="AG412">
        <v>65</v>
      </c>
      <c r="AI412">
        <v>2870</v>
      </c>
      <c r="AJ412">
        <v>2870</v>
      </c>
      <c r="AK412" t="s">
        <v>5498</v>
      </c>
      <c r="AL412" t="s">
        <v>5499</v>
      </c>
      <c r="AM412" t="s">
        <v>5500</v>
      </c>
    </row>
    <row r="413" spans="1:39" x14ac:dyDescent="0.25">
      <c r="A413" s="2">
        <v>42207</v>
      </c>
      <c r="B413" t="s">
        <v>20438</v>
      </c>
      <c r="C413" t="s">
        <v>19711</v>
      </c>
      <c r="D413" s="2">
        <v>42355</v>
      </c>
      <c r="E413" s="2">
        <v>42376</v>
      </c>
      <c r="F413" t="s">
        <v>19463</v>
      </c>
      <c r="G413">
        <v>2</v>
      </c>
      <c r="H413">
        <v>0</v>
      </c>
      <c r="I413">
        <v>0</v>
      </c>
      <c r="K413" t="s">
        <v>19464</v>
      </c>
      <c r="L413" t="s">
        <v>64</v>
      </c>
      <c r="M413" t="s">
        <v>142</v>
      </c>
      <c r="N413" t="s">
        <v>143</v>
      </c>
      <c r="Q413">
        <v>0</v>
      </c>
      <c r="R413">
        <v>0</v>
      </c>
      <c r="S413">
        <v>0</v>
      </c>
      <c r="T413">
        <v>0</v>
      </c>
      <c r="U413">
        <v>0</v>
      </c>
      <c r="V413">
        <v>168.14</v>
      </c>
      <c r="W413" s="2">
        <v>42250</v>
      </c>
      <c r="X413">
        <v>0</v>
      </c>
      <c r="Y413" t="s">
        <v>67</v>
      </c>
      <c r="Z413" t="s">
        <v>68</v>
      </c>
      <c r="AA413" t="s">
        <v>82</v>
      </c>
      <c r="AB413" t="s">
        <v>297</v>
      </c>
      <c r="AC413">
        <v>0</v>
      </c>
      <c r="AD413" t="s">
        <v>142</v>
      </c>
      <c r="AE413" t="s">
        <v>144</v>
      </c>
      <c r="AF413" t="s">
        <v>145</v>
      </c>
      <c r="AG413">
        <v>110</v>
      </c>
      <c r="AI413">
        <v>2560</v>
      </c>
      <c r="AK413" t="s">
        <v>146</v>
      </c>
      <c r="AL413" t="s">
        <v>147</v>
      </c>
      <c r="AM413" t="s">
        <v>148</v>
      </c>
    </row>
    <row r="414" spans="1:39" x14ac:dyDescent="0.25">
      <c r="A414" s="2">
        <v>42207</v>
      </c>
      <c r="B414" t="s">
        <v>20439</v>
      </c>
      <c r="C414" t="s">
        <v>19969</v>
      </c>
      <c r="D414" s="2">
        <v>42316</v>
      </c>
      <c r="E414" s="2">
        <v>42316</v>
      </c>
      <c r="F414" t="s">
        <v>19463</v>
      </c>
      <c r="G414">
        <v>2</v>
      </c>
      <c r="H414">
        <v>0</v>
      </c>
      <c r="I414">
        <v>0</v>
      </c>
      <c r="K414" t="s">
        <v>19464</v>
      </c>
      <c r="L414" t="s">
        <v>64</v>
      </c>
      <c r="M414" t="s">
        <v>142</v>
      </c>
      <c r="N414" t="s">
        <v>143</v>
      </c>
      <c r="Q414">
        <v>0</v>
      </c>
      <c r="R414">
        <v>0</v>
      </c>
      <c r="S414">
        <v>0</v>
      </c>
      <c r="T414">
        <v>0</v>
      </c>
      <c r="U414">
        <v>0</v>
      </c>
      <c r="V414">
        <v>15.6</v>
      </c>
      <c r="W414" s="2">
        <v>42243</v>
      </c>
      <c r="X414">
        <v>0</v>
      </c>
      <c r="Y414" t="s">
        <v>67</v>
      </c>
      <c r="Z414" t="s">
        <v>68</v>
      </c>
      <c r="AA414" t="s">
        <v>82</v>
      </c>
      <c r="AB414" t="s">
        <v>297</v>
      </c>
      <c r="AC414">
        <v>0</v>
      </c>
      <c r="AD414" t="s">
        <v>142</v>
      </c>
      <c r="AE414" t="s">
        <v>144</v>
      </c>
      <c r="AF414" t="s">
        <v>145</v>
      </c>
      <c r="AG414">
        <v>110</v>
      </c>
      <c r="AI414">
        <v>2560</v>
      </c>
      <c r="AK414" t="s">
        <v>146</v>
      </c>
      <c r="AL414" t="s">
        <v>147</v>
      </c>
      <c r="AM414" t="s">
        <v>148</v>
      </c>
    </row>
    <row r="415" spans="1:39" x14ac:dyDescent="0.25">
      <c r="A415" s="2">
        <v>42207</v>
      </c>
      <c r="B415" t="s">
        <v>20440</v>
      </c>
      <c r="C415" t="s">
        <v>20441</v>
      </c>
      <c r="D415" s="2">
        <v>42207</v>
      </c>
      <c r="E415" s="2">
        <v>42551</v>
      </c>
      <c r="F415" t="s">
        <v>20442</v>
      </c>
      <c r="G415">
        <v>1</v>
      </c>
      <c r="H415">
        <v>0</v>
      </c>
      <c r="I415">
        <v>0</v>
      </c>
      <c r="K415" t="s">
        <v>19464</v>
      </c>
      <c r="L415" t="s">
        <v>64</v>
      </c>
      <c r="M415" t="s">
        <v>188</v>
      </c>
      <c r="N415" t="s">
        <v>189</v>
      </c>
      <c r="O415" t="s">
        <v>12886</v>
      </c>
      <c r="P415" t="s">
        <v>19756</v>
      </c>
      <c r="Q415">
        <v>240</v>
      </c>
      <c r="R415">
        <v>0</v>
      </c>
      <c r="S415">
        <v>240</v>
      </c>
      <c r="T415">
        <v>0</v>
      </c>
      <c r="U415">
        <v>0</v>
      </c>
      <c r="V415">
        <v>240</v>
      </c>
      <c r="W415" s="2">
        <v>42215</v>
      </c>
      <c r="X415">
        <v>0</v>
      </c>
      <c r="Y415" t="s">
        <v>67</v>
      </c>
      <c r="Z415" t="s">
        <v>68</v>
      </c>
      <c r="AA415" t="s">
        <v>500</v>
      </c>
      <c r="AC415">
        <v>0</v>
      </c>
      <c r="AD415" t="s">
        <v>188</v>
      </c>
      <c r="AE415" t="s">
        <v>190</v>
      </c>
      <c r="AF415" t="s">
        <v>191</v>
      </c>
      <c r="AG415">
        <v>1</v>
      </c>
      <c r="AI415">
        <v>3500</v>
      </c>
      <c r="AJ415">
        <v>3500</v>
      </c>
      <c r="AK415" t="s">
        <v>167</v>
      </c>
      <c r="AL415" t="s">
        <v>192</v>
      </c>
      <c r="AM415" t="s">
        <v>193</v>
      </c>
    </row>
    <row r="416" spans="1:39" x14ac:dyDescent="0.25">
      <c r="A416" s="2">
        <v>42207</v>
      </c>
      <c r="B416" t="s">
        <v>20443</v>
      </c>
      <c r="C416" t="s">
        <v>20444</v>
      </c>
      <c r="D416" s="2">
        <v>42207</v>
      </c>
      <c r="E416" s="2">
        <v>42551</v>
      </c>
      <c r="F416" t="s">
        <v>20148</v>
      </c>
      <c r="G416">
        <v>2</v>
      </c>
      <c r="H416">
        <v>0</v>
      </c>
      <c r="I416">
        <v>0</v>
      </c>
      <c r="K416" t="s">
        <v>20445</v>
      </c>
      <c r="L416" t="s">
        <v>64</v>
      </c>
      <c r="M416" t="s">
        <v>188</v>
      </c>
      <c r="N416" t="s">
        <v>189</v>
      </c>
      <c r="O416" t="s">
        <v>12886</v>
      </c>
      <c r="P416" t="s">
        <v>19756</v>
      </c>
      <c r="Q416">
        <v>475.2</v>
      </c>
      <c r="R416">
        <v>0</v>
      </c>
      <c r="S416">
        <v>475.2</v>
      </c>
      <c r="T416">
        <v>0</v>
      </c>
      <c r="U416">
        <v>0</v>
      </c>
      <c r="V416">
        <v>396</v>
      </c>
      <c r="W416" s="2">
        <v>42215</v>
      </c>
      <c r="X416">
        <v>79.2</v>
      </c>
      <c r="Y416" s="2">
        <v>42243</v>
      </c>
      <c r="Z416" t="s">
        <v>68</v>
      </c>
      <c r="AA416" t="s">
        <v>500</v>
      </c>
      <c r="AC416">
        <v>0</v>
      </c>
      <c r="AD416" t="s">
        <v>188</v>
      </c>
      <c r="AE416" t="s">
        <v>190</v>
      </c>
      <c r="AF416" t="s">
        <v>191</v>
      </c>
      <c r="AG416">
        <v>1</v>
      </c>
      <c r="AI416">
        <v>3500</v>
      </c>
      <c r="AJ416">
        <v>3500</v>
      </c>
      <c r="AK416" t="s">
        <v>167</v>
      </c>
      <c r="AL416" t="s">
        <v>192</v>
      </c>
      <c r="AM416" t="s">
        <v>193</v>
      </c>
    </row>
    <row r="417" spans="1:39" x14ac:dyDescent="0.25">
      <c r="A417" s="2">
        <v>42207</v>
      </c>
      <c r="B417" t="s">
        <v>20446</v>
      </c>
      <c r="C417" t="s">
        <v>20447</v>
      </c>
      <c r="D417" s="2">
        <v>42207</v>
      </c>
      <c r="E417" s="2">
        <v>42207</v>
      </c>
      <c r="F417" t="s">
        <v>20448</v>
      </c>
      <c r="G417">
        <v>1</v>
      </c>
      <c r="H417">
        <v>0</v>
      </c>
      <c r="I417">
        <v>0</v>
      </c>
      <c r="K417" t="s">
        <v>19464</v>
      </c>
      <c r="L417" t="s">
        <v>64</v>
      </c>
      <c r="M417" t="s">
        <v>814</v>
      </c>
      <c r="N417" t="s">
        <v>189</v>
      </c>
      <c r="O417" t="s">
        <v>12886</v>
      </c>
      <c r="P417" t="s">
        <v>19756</v>
      </c>
      <c r="Q417">
        <v>59.2</v>
      </c>
      <c r="R417">
        <v>0</v>
      </c>
      <c r="S417">
        <v>59.2</v>
      </c>
      <c r="T417">
        <v>0</v>
      </c>
      <c r="U417">
        <v>0</v>
      </c>
      <c r="V417">
        <v>59.2</v>
      </c>
      <c r="W417" s="2">
        <v>42215</v>
      </c>
      <c r="X417">
        <v>0</v>
      </c>
      <c r="Y417" t="s">
        <v>67</v>
      </c>
      <c r="Z417" t="s">
        <v>68</v>
      </c>
      <c r="AA417" t="s">
        <v>500</v>
      </c>
      <c r="AC417">
        <v>0</v>
      </c>
      <c r="AD417" t="s">
        <v>814</v>
      </c>
      <c r="AE417" t="s">
        <v>816</v>
      </c>
      <c r="AF417" t="s">
        <v>817</v>
      </c>
      <c r="AG417">
        <v>1</v>
      </c>
      <c r="AI417">
        <v>3500</v>
      </c>
      <c r="AJ417">
        <v>3950</v>
      </c>
      <c r="AK417" t="s">
        <v>167</v>
      </c>
      <c r="AL417" t="s">
        <v>818</v>
      </c>
      <c r="AM417" t="s">
        <v>819</v>
      </c>
    </row>
    <row r="418" spans="1:39" x14ac:dyDescent="0.25">
      <c r="A418" s="2">
        <v>42207</v>
      </c>
      <c r="B418" t="s">
        <v>20446</v>
      </c>
      <c r="C418" t="s">
        <v>20449</v>
      </c>
      <c r="D418" s="2">
        <v>42248</v>
      </c>
      <c r="E418" s="2">
        <v>42551</v>
      </c>
      <c r="F418" t="s">
        <v>20450</v>
      </c>
      <c r="G418">
        <v>1</v>
      </c>
      <c r="H418">
        <v>0</v>
      </c>
      <c r="I418">
        <v>0</v>
      </c>
      <c r="L418" t="s">
        <v>64</v>
      </c>
      <c r="M418" t="s">
        <v>13328</v>
      </c>
      <c r="N418" t="s">
        <v>189</v>
      </c>
      <c r="O418" t="s">
        <v>12886</v>
      </c>
      <c r="P418" t="s">
        <v>19756</v>
      </c>
      <c r="Q418">
        <v>96</v>
      </c>
      <c r="R418">
        <v>0</v>
      </c>
      <c r="S418">
        <v>96</v>
      </c>
      <c r="T418">
        <v>0</v>
      </c>
      <c r="U418">
        <v>0</v>
      </c>
      <c r="V418">
        <v>0</v>
      </c>
      <c r="X418">
        <v>0</v>
      </c>
      <c r="Y418" t="s">
        <v>67</v>
      </c>
      <c r="Z418" t="s">
        <v>81</v>
      </c>
      <c r="AA418" t="s">
        <v>500</v>
      </c>
      <c r="AC418">
        <v>0</v>
      </c>
      <c r="AD418" t="s">
        <v>13328</v>
      </c>
      <c r="AE418" t="s">
        <v>945</v>
      </c>
      <c r="AF418" t="s">
        <v>13331</v>
      </c>
      <c r="AG418">
        <v>124</v>
      </c>
      <c r="AI418">
        <v>3700</v>
      </c>
      <c r="AJ418">
        <v>3700</v>
      </c>
      <c r="AK418" t="s">
        <v>11995</v>
      </c>
      <c r="AL418" t="s">
        <v>13332</v>
      </c>
      <c r="AM418" t="s">
        <v>13333</v>
      </c>
    </row>
    <row r="419" spans="1:39" x14ac:dyDescent="0.25">
      <c r="A419" s="2">
        <v>42207</v>
      </c>
      <c r="B419" t="s">
        <v>20451</v>
      </c>
      <c r="C419" t="s">
        <v>20452</v>
      </c>
      <c r="D419" s="2">
        <v>42233</v>
      </c>
      <c r="E419" s="2">
        <v>42237</v>
      </c>
      <c r="F419" t="s">
        <v>20453</v>
      </c>
      <c r="G419">
        <v>1</v>
      </c>
      <c r="H419">
        <v>0</v>
      </c>
      <c r="I419">
        <v>0</v>
      </c>
      <c r="K419" t="s">
        <v>19464</v>
      </c>
      <c r="L419" t="s">
        <v>64</v>
      </c>
      <c r="M419" t="s">
        <v>188</v>
      </c>
      <c r="N419" t="s">
        <v>189</v>
      </c>
      <c r="O419" t="s">
        <v>12886</v>
      </c>
      <c r="P419" t="s">
        <v>19491</v>
      </c>
      <c r="Q419">
        <v>53.6</v>
      </c>
      <c r="R419">
        <v>0</v>
      </c>
      <c r="S419">
        <v>53.6</v>
      </c>
      <c r="T419">
        <v>0</v>
      </c>
      <c r="U419">
        <v>0</v>
      </c>
      <c r="V419">
        <v>53.6</v>
      </c>
      <c r="W419" s="2">
        <v>42215</v>
      </c>
      <c r="X419">
        <v>0</v>
      </c>
      <c r="Y419" t="s">
        <v>67</v>
      </c>
      <c r="Z419" t="s">
        <v>68</v>
      </c>
      <c r="AA419" t="s">
        <v>1694</v>
      </c>
      <c r="AC419">
        <v>0</v>
      </c>
      <c r="AD419" t="s">
        <v>188</v>
      </c>
      <c r="AE419" t="s">
        <v>190</v>
      </c>
      <c r="AF419" t="s">
        <v>191</v>
      </c>
      <c r="AG419">
        <v>1</v>
      </c>
      <c r="AI419">
        <v>3500</v>
      </c>
      <c r="AJ419">
        <v>3740</v>
      </c>
      <c r="AK419" t="s">
        <v>167</v>
      </c>
      <c r="AL419" t="s">
        <v>192</v>
      </c>
      <c r="AM419" t="s">
        <v>193</v>
      </c>
    </row>
    <row r="420" spans="1:39" x14ac:dyDescent="0.25">
      <c r="A420" s="2">
        <v>42207</v>
      </c>
      <c r="B420" t="s">
        <v>20454</v>
      </c>
      <c r="C420" t="s">
        <v>20295</v>
      </c>
      <c r="D420" s="2">
        <v>42216</v>
      </c>
      <c r="E420" s="2">
        <v>42216</v>
      </c>
      <c r="F420" t="s">
        <v>20295</v>
      </c>
      <c r="G420">
        <v>4</v>
      </c>
      <c r="H420">
        <v>0</v>
      </c>
      <c r="I420">
        <v>0</v>
      </c>
      <c r="J420" t="s">
        <v>20455</v>
      </c>
      <c r="K420" t="s">
        <v>20456</v>
      </c>
      <c r="L420" t="s">
        <v>64</v>
      </c>
      <c r="M420" t="s">
        <v>5110</v>
      </c>
      <c r="N420" t="s">
        <v>5111</v>
      </c>
      <c r="Q420">
        <v>0</v>
      </c>
      <c r="R420">
        <v>0</v>
      </c>
      <c r="S420">
        <v>0</v>
      </c>
      <c r="T420">
        <v>0</v>
      </c>
      <c r="U420">
        <v>40.200000000000003</v>
      </c>
      <c r="V420">
        <v>0</v>
      </c>
      <c r="X420">
        <v>0</v>
      </c>
      <c r="Y420" t="s">
        <v>67</v>
      </c>
      <c r="Z420" t="s">
        <v>81</v>
      </c>
      <c r="AA420" t="s">
        <v>5087</v>
      </c>
      <c r="AB420" t="s">
        <v>5088</v>
      </c>
      <c r="AC420">
        <v>40.200000000000003</v>
      </c>
      <c r="AD420" t="s">
        <v>5110</v>
      </c>
      <c r="AE420" t="s">
        <v>5112</v>
      </c>
      <c r="AF420" t="s">
        <v>5113</v>
      </c>
      <c r="AG420">
        <v>15</v>
      </c>
      <c r="AI420">
        <v>9240</v>
      </c>
      <c r="AK420" t="s">
        <v>5114</v>
      </c>
      <c r="AL420" t="s">
        <v>5115</v>
      </c>
      <c r="AM420" t="s">
        <v>5116</v>
      </c>
    </row>
    <row r="421" spans="1:39" x14ac:dyDescent="0.25">
      <c r="A421" s="2">
        <v>42207</v>
      </c>
      <c r="B421" t="s">
        <v>20457</v>
      </c>
      <c r="C421" t="s">
        <v>20458</v>
      </c>
      <c r="D421" s="2">
        <v>42207</v>
      </c>
      <c r="E421" s="2">
        <v>42216</v>
      </c>
      <c r="F421" t="s">
        <v>20459</v>
      </c>
      <c r="G421">
        <v>1</v>
      </c>
      <c r="H421">
        <v>0</v>
      </c>
      <c r="I421">
        <v>0</v>
      </c>
      <c r="K421" t="s">
        <v>20460</v>
      </c>
      <c r="L421" t="s">
        <v>64</v>
      </c>
      <c r="M421" t="s">
        <v>265</v>
      </c>
      <c r="N421" t="s">
        <v>266</v>
      </c>
      <c r="O421" t="s">
        <v>66</v>
      </c>
      <c r="Q421">
        <v>128</v>
      </c>
      <c r="R421">
        <v>0</v>
      </c>
      <c r="S421">
        <v>128</v>
      </c>
      <c r="T421">
        <v>0</v>
      </c>
      <c r="U421">
        <v>0</v>
      </c>
      <c r="V421">
        <v>134.72</v>
      </c>
      <c r="W421" s="2">
        <v>42243</v>
      </c>
      <c r="X421">
        <v>0</v>
      </c>
      <c r="Y421" t="s">
        <v>67</v>
      </c>
      <c r="Z421" t="s">
        <v>68</v>
      </c>
      <c r="AA421" t="s">
        <v>1524</v>
      </c>
      <c r="AC421">
        <v>0</v>
      </c>
      <c r="AD421" t="s">
        <v>265</v>
      </c>
      <c r="AE421" t="s">
        <v>267</v>
      </c>
      <c r="AF421" t="s">
        <v>268</v>
      </c>
      <c r="AG421">
        <v>6</v>
      </c>
      <c r="AI421">
        <v>8554</v>
      </c>
      <c r="AJ421">
        <v>8530</v>
      </c>
      <c r="AK421" t="s">
        <v>20134</v>
      </c>
      <c r="AL421" t="s">
        <v>269</v>
      </c>
      <c r="AM421" t="s">
        <v>270</v>
      </c>
    </row>
    <row r="422" spans="1:39" x14ac:dyDescent="0.25">
      <c r="A422" s="2">
        <v>42205</v>
      </c>
      <c r="B422" t="s">
        <v>20461</v>
      </c>
      <c r="C422" t="s">
        <v>20295</v>
      </c>
      <c r="D422" s="2">
        <v>42223</v>
      </c>
      <c r="E422" s="2">
        <v>42223</v>
      </c>
      <c r="F422" t="s">
        <v>20295</v>
      </c>
      <c r="G422">
        <v>3</v>
      </c>
      <c r="H422">
        <v>0</v>
      </c>
      <c r="I422">
        <v>0</v>
      </c>
      <c r="J422" t="s">
        <v>20462</v>
      </c>
      <c r="K422" t="s">
        <v>20463</v>
      </c>
      <c r="L422" t="s">
        <v>64</v>
      </c>
      <c r="M422" t="s">
        <v>2781</v>
      </c>
      <c r="N422" t="s">
        <v>2782</v>
      </c>
      <c r="O422" t="s">
        <v>20464</v>
      </c>
      <c r="P422" t="s">
        <v>20465</v>
      </c>
      <c r="Q422">
        <v>0</v>
      </c>
      <c r="R422">
        <v>0</v>
      </c>
      <c r="S422">
        <v>0</v>
      </c>
      <c r="T422">
        <v>0</v>
      </c>
      <c r="U422">
        <v>102.6</v>
      </c>
      <c r="V422">
        <v>102.6</v>
      </c>
      <c r="X422">
        <v>21.36</v>
      </c>
      <c r="Y422" s="2">
        <v>42243</v>
      </c>
      <c r="Z422" t="s">
        <v>68</v>
      </c>
      <c r="AA422" t="s">
        <v>5087</v>
      </c>
      <c r="AB422" t="s">
        <v>5088</v>
      </c>
      <c r="AC422">
        <v>102.6</v>
      </c>
      <c r="AD422" t="s">
        <v>2781</v>
      </c>
      <c r="AE422" t="s">
        <v>2783</v>
      </c>
      <c r="AF422" t="s">
        <v>2784</v>
      </c>
      <c r="AG422">
        <v>77</v>
      </c>
      <c r="AI422">
        <v>2640</v>
      </c>
      <c r="AK422" t="s">
        <v>748</v>
      </c>
      <c r="AL422" t="s">
        <v>2785</v>
      </c>
      <c r="AM422" t="s">
        <v>2786</v>
      </c>
    </row>
    <row r="423" spans="1:39" x14ac:dyDescent="0.25">
      <c r="A423" s="2">
        <v>42202</v>
      </c>
      <c r="B423" t="s">
        <v>20466</v>
      </c>
      <c r="C423" t="s">
        <v>20467</v>
      </c>
      <c r="D423" s="2">
        <v>42284</v>
      </c>
      <c r="E423" s="2">
        <v>42515</v>
      </c>
      <c r="F423" t="s">
        <v>20468</v>
      </c>
      <c r="G423">
        <v>1</v>
      </c>
      <c r="H423">
        <v>0</v>
      </c>
      <c r="I423">
        <v>0</v>
      </c>
      <c r="K423" t="s">
        <v>19464</v>
      </c>
      <c r="L423" t="s">
        <v>64</v>
      </c>
      <c r="M423" t="s">
        <v>814</v>
      </c>
      <c r="N423" t="s">
        <v>189</v>
      </c>
      <c r="O423" t="s">
        <v>66</v>
      </c>
      <c r="Q423">
        <v>60</v>
      </c>
      <c r="R423">
        <v>0</v>
      </c>
      <c r="S423">
        <v>60</v>
      </c>
      <c r="T423">
        <v>0</v>
      </c>
      <c r="U423">
        <v>0</v>
      </c>
      <c r="V423">
        <v>0</v>
      </c>
      <c r="X423">
        <v>0</v>
      </c>
      <c r="Y423" t="s">
        <v>67</v>
      </c>
      <c r="Z423" t="s">
        <v>12981</v>
      </c>
      <c r="AA423" t="s">
        <v>1408</v>
      </c>
      <c r="AC423">
        <v>0</v>
      </c>
      <c r="AD423" t="s">
        <v>814</v>
      </c>
      <c r="AE423" t="s">
        <v>816</v>
      </c>
      <c r="AF423" t="s">
        <v>817</v>
      </c>
      <c r="AG423">
        <v>1</v>
      </c>
      <c r="AI423">
        <v>3500</v>
      </c>
      <c r="AJ423">
        <v>3600</v>
      </c>
      <c r="AK423" t="s">
        <v>167</v>
      </c>
      <c r="AL423" t="s">
        <v>818</v>
      </c>
      <c r="AM423" t="s">
        <v>819</v>
      </c>
    </row>
    <row r="424" spans="1:39" x14ac:dyDescent="0.25">
      <c r="A424" s="2">
        <v>42202</v>
      </c>
      <c r="B424" t="s">
        <v>20469</v>
      </c>
      <c r="C424" t="s">
        <v>20470</v>
      </c>
      <c r="D424" s="2">
        <v>42211</v>
      </c>
      <c r="E424" s="2">
        <v>42211</v>
      </c>
      <c r="F424" t="s">
        <v>5460</v>
      </c>
      <c r="G424">
        <v>2</v>
      </c>
      <c r="H424">
        <v>0</v>
      </c>
      <c r="I424">
        <v>0</v>
      </c>
      <c r="J424" t="s">
        <v>20471</v>
      </c>
      <c r="K424" t="s">
        <v>19464</v>
      </c>
      <c r="L424" t="s">
        <v>64</v>
      </c>
      <c r="M424" t="s">
        <v>1650</v>
      </c>
      <c r="N424" t="s">
        <v>1651</v>
      </c>
      <c r="Q424">
        <v>0</v>
      </c>
      <c r="R424">
        <v>13.51</v>
      </c>
      <c r="S424">
        <v>13.51</v>
      </c>
      <c r="T424">
        <v>0</v>
      </c>
      <c r="U424">
        <v>0</v>
      </c>
      <c r="V424">
        <v>0</v>
      </c>
      <c r="X424">
        <v>13.51</v>
      </c>
      <c r="Y424" s="2">
        <v>42215</v>
      </c>
      <c r="Z424" t="s">
        <v>68</v>
      </c>
      <c r="AA424" t="s">
        <v>82</v>
      </c>
      <c r="AB424" t="s">
        <v>5088</v>
      </c>
      <c r="AC424">
        <v>0</v>
      </c>
      <c r="AD424" t="s">
        <v>1650</v>
      </c>
      <c r="AE424" t="s">
        <v>1652</v>
      </c>
      <c r="AF424" t="s">
        <v>1653</v>
      </c>
      <c r="AG424">
        <v>69</v>
      </c>
      <c r="AH424" t="s">
        <v>795</v>
      </c>
      <c r="AI424">
        <v>2980</v>
      </c>
      <c r="AK424" t="s">
        <v>1654</v>
      </c>
      <c r="AL424" t="s">
        <v>1655</v>
      </c>
      <c r="AM424" t="s">
        <v>1656</v>
      </c>
    </row>
    <row r="425" spans="1:39" x14ac:dyDescent="0.25">
      <c r="A425" s="2">
        <v>42201</v>
      </c>
      <c r="B425" t="s">
        <v>20472</v>
      </c>
      <c r="C425" t="s">
        <v>20473</v>
      </c>
      <c r="D425" s="2">
        <v>42201</v>
      </c>
      <c r="E425" s="2">
        <v>42201</v>
      </c>
      <c r="F425" t="s">
        <v>19778</v>
      </c>
      <c r="G425">
        <v>7</v>
      </c>
      <c r="H425">
        <v>1</v>
      </c>
      <c r="I425">
        <v>0</v>
      </c>
      <c r="K425" t="s">
        <v>19464</v>
      </c>
      <c r="L425" t="s">
        <v>64</v>
      </c>
      <c r="M425" t="s">
        <v>1986</v>
      </c>
      <c r="N425" t="s">
        <v>1987</v>
      </c>
      <c r="O425" t="s">
        <v>66</v>
      </c>
      <c r="Q425">
        <v>8</v>
      </c>
      <c r="R425">
        <v>0</v>
      </c>
      <c r="S425">
        <v>8</v>
      </c>
      <c r="T425">
        <v>0</v>
      </c>
      <c r="U425">
        <v>0</v>
      </c>
      <c r="V425">
        <v>0</v>
      </c>
      <c r="X425">
        <v>0</v>
      </c>
      <c r="Y425" t="s">
        <v>67</v>
      </c>
      <c r="Z425" t="s">
        <v>14032</v>
      </c>
      <c r="AA425" t="s">
        <v>1408</v>
      </c>
      <c r="AC425">
        <v>0</v>
      </c>
      <c r="AD425" t="s">
        <v>1986</v>
      </c>
      <c r="AE425" t="s">
        <v>1988</v>
      </c>
      <c r="AF425" t="s">
        <v>1989</v>
      </c>
      <c r="AG425">
        <v>6</v>
      </c>
      <c r="AI425">
        <v>8750</v>
      </c>
      <c r="AJ425">
        <v>8750</v>
      </c>
      <c r="AK425" t="s">
        <v>1990</v>
      </c>
      <c r="AL425" t="s">
        <v>1991</v>
      </c>
      <c r="AM425" t="s">
        <v>1992</v>
      </c>
    </row>
    <row r="426" spans="1:39" x14ac:dyDescent="0.25">
      <c r="A426" s="2">
        <v>42201</v>
      </c>
      <c r="B426" t="s">
        <v>20474</v>
      </c>
      <c r="C426" t="s">
        <v>20326</v>
      </c>
      <c r="D426" s="2">
        <v>42229</v>
      </c>
      <c r="E426" s="2">
        <v>42229</v>
      </c>
      <c r="F426" t="s">
        <v>15337</v>
      </c>
      <c r="G426">
        <v>2</v>
      </c>
      <c r="H426">
        <v>0</v>
      </c>
      <c r="I426">
        <v>0</v>
      </c>
      <c r="J426" t="s">
        <v>20327</v>
      </c>
      <c r="K426" t="s">
        <v>20475</v>
      </c>
      <c r="L426" t="s">
        <v>64</v>
      </c>
      <c r="M426" t="s">
        <v>4816</v>
      </c>
      <c r="N426" t="s">
        <v>4817</v>
      </c>
      <c r="Q426">
        <v>0</v>
      </c>
      <c r="R426">
        <v>0</v>
      </c>
      <c r="S426">
        <v>0</v>
      </c>
      <c r="T426">
        <v>0</v>
      </c>
      <c r="U426">
        <v>52.8</v>
      </c>
      <c r="V426">
        <v>29.4</v>
      </c>
      <c r="X426">
        <v>0</v>
      </c>
      <c r="Y426" t="s">
        <v>67</v>
      </c>
      <c r="Z426" t="s">
        <v>19465</v>
      </c>
      <c r="AA426" t="s">
        <v>82</v>
      </c>
      <c r="AB426" t="s">
        <v>297</v>
      </c>
      <c r="AC426">
        <v>52.8</v>
      </c>
      <c r="AD426" t="s">
        <v>4816</v>
      </c>
      <c r="AE426" t="s">
        <v>4818</v>
      </c>
      <c r="AF426" t="s">
        <v>4819</v>
      </c>
      <c r="AG426">
        <v>6</v>
      </c>
      <c r="AI426">
        <v>2140</v>
      </c>
      <c r="AK426" t="s">
        <v>782</v>
      </c>
      <c r="AL426" t="s">
        <v>4820</v>
      </c>
      <c r="AM426" t="s">
        <v>4821</v>
      </c>
    </row>
    <row r="427" spans="1:39" x14ac:dyDescent="0.25">
      <c r="A427" s="2">
        <v>42200</v>
      </c>
      <c r="B427" t="s">
        <v>20476</v>
      </c>
      <c r="C427" t="s">
        <v>20295</v>
      </c>
      <c r="D427" s="2">
        <v>42220</v>
      </c>
      <c r="E427" s="2">
        <v>42220</v>
      </c>
      <c r="F427" t="s">
        <v>20295</v>
      </c>
      <c r="G427">
        <v>6</v>
      </c>
      <c r="H427">
        <v>2</v>
      </c>
      <c r="I427">
        <v>0</v>
      </c>
      <c r="J427" t="s">
        <v>20477</v>
      </c>
      <c r="K427" t="s">
        <v>19464</v>
      </c>
      <c r="L427" t="s">
        <v>64</v>
      </c>
      <c r="M427" t="s">
        <v>1658</v>
      </c>
      <c r="N427" t="s">
        <v>1659</v>
      </c>
      <c r="Q427">
        <v>0</v>
      </c>
      <c r="R427">
        <v>0</v>
      </c>
      <c r="S427">
        <v>0</v>
      </c>
      <c r="T427">
        <v>0</v>
      </c>
      <c r="U427">
        <v>108</v>
      </c>
      <c r="V427">
        <v>108</v>
      </c>
      <c r="X427">
        <v>0</v>
      </c>
      <c r="Y427" t="s">
        <v>67</v>
      </c>
      <c r="Z427" t="s">
        <v>68</v>
      </c>
      <c r="AA427" t="s">
        <v>5087</v>
      </c>
      <c r="AB427" t="s">
        <v>5088</v>
      </c>
      <c r="AC427">
        <v>108</v>
      </c>
      <c r="AD427" t="s">
        <v>1658</v>
      </c>
      <c r="AE427" t="s">
        <v>1660</v>
      </c>
      <c r="AF427" t="s">
        <v>1661</v>
      </c>
      <c r="AG427">
        <v>33</v>
      </c>
      <c r="AI427">
        <v>1083</v>
      </c>
      <c r="AK427" t="s">
        <v>1662</v>
      </c>
      <c r="AL427" t="s">
        <v>1663</v>
      </c>
      <c r="AM427" t="s">
        <v>1664</v>
      </c>
    </row>
    <row r="428" spans="1:39" x14ac:dyDescent="0.25">
      <c r="A428" s="2">
        <v>42200</v>
      </c>
      <c r="B428" t="s">
        <v>20478</v>
      </c>
      <c r="C428" t="s">
        <v>20479</v>
      </c>
      <c r="D428" s="2">
        <v>42248</v>
      </c>
      <c r="E428" s="2">
        <v>42551</v>
      </c>
      <c r="F428" t="s">
        <v>20480</v>
      </c>
      <c r="G428">
        <v>1</v>
      </c>
      <c r="H428">
        <v>0</v>
      </c>
      <c r="I428">
        <v>0</v>
      </c>
      <c r="K428" t="s">
        <v>19464</v>
      </c>
      <c r="L428" t="s">
        <v>64</v>
      </c>
      <c r="M428" t="s">
        <v>13136</v>
      </c>
      <c r="N428" t="s">
        <v>13137</v>
      </c>
      <c r="O428" t="s">
        <v>20481</v>
      </c>
      <c r="P428" t="s">
        <v>20482</v>
      </c>
      <c r="Q428">
        <v>250.4</v>
      </c>
      <c r="R428">
        <v>0</v>
      </c>
      <c r="S428">
        <v>250.4</v>
      </c>
      <c r="T428">
        <v>0</v>
      </c>
      <c r="U428">
        <v>0</v>
      </c>
      <c r="V428">
        <v>250.4</v>
      </c>
      <c r="W428" s="2">
        <v>42215</v>
      </c>
      <c r="X428">
        <v>0</v>
      </c>
      <c r="Y428" t="s">
        <v>67</v>
      </c>
      <c r="Z428" t="s">
        <v>68</v>
      </c>
      <c r="AA428" t="s">
        <v>1674</v>
      </c>
      <c r="AC428">
        <v>0</v>
      </c>
      <c r="AD428" t="s">
        <v>13136</v>
      </c>
      <c r="AE428" t="s">
        <v>13138</v>
      </c>
      <c r="AF428" t="s">
        <v>9449</v>
      </c>
      <c r="AG428" t="s">
        <v>9450</v>
      </c>
      <c r="AH428">
        <v>4</v>
      </c>
      <c r="AI428">
        <v>8400</v>
      </c>
      <c r="AJ428">
        <v>8450</v>
      </c>
      <c r="AK428" t="s">
        <v>4300</v>
      </c>
      <c r="AL428" t="s">
        <v>13139</v>
      </c>
      <c r="AM428" t="s">
        <v>13140</v>
      </c>
    </row>
    <row r="429" spans="1:39" x14ac:dyDescent="0.25">
      <c r="A429" s="2">
        <v>42200</v>
      </c>
      <c r="B429" t="s">
        <v>20483</v>
      </c>
      <c r="C429" t="s">
        <v>20484</v>
      </c>
      <c r="D429" s="2">
        <v>42200</v>
      </c>
      <c r="E429" s="2">
        <v>42521</v>
      </c>
      <c r="F429" t="s">
        <v>19832</v>
      </c>
      <c r="G429">
        <v>1</v>
      </c>
      <c r="H429">
        <v>0</v>
      </c>
      <c r="I429">
        <v>0</v>
      </c>
      <c r="K429" t="s">
        <v>19464</v>
      </c>
      <c r="L429" t="s">
        <v>64</v>
      </c>
      <c r="M429" t="s">
        <v>163</v>
      </c>
      <c r="N429" t="s">
        <v>164</v>
      </c>
      <c r="O429" t="s">
        <v>66</v>
      </c>
      <c r="Q429">
        <v>152</v>
      </c>
      <c r="R429">
        <v>0</v>
      </c>
      <c r="S429">
        <v>152</v>
      </c>
      <c r="T429">
        <v>0</v>
      </c>
      <c r="U429">
        <v>0</v>
      </c>
      <c r="V429">
        <v>152</v>
      </c>
      <c r="W429" s="2">
        <v>42215</v>
      </c>
      <c r="X429">
        <v>0</v>
      </c>
      <c r="Y429" t="s">
        <v>67</v>
      </c>
      <c r="Z429" t="s">
        <v>68</v>
      </c>
      <c r="AA429" t="s">
        <v>500</v>
      </c>
      <c r="AC429">
        <v>0</v>
      </c>
      <c r="AD429" t="s">
        <v>163</v>
      </c>
      <c r="AE429" t="s">
        <v>165</v>
      </c>
      <c r="AF429" t="s">
        <v>166</v>
      </c>
      <c r="AG429">
        <v>19</v>
      </c>
      <c r="AH429">
        <v>5</v>
      </c>
      <c r="AI429">
        <v>3500</v>
      </c>
      <c r="AJ429">
        <v>3800</v>
      </c>
      <c r="AK429" t="s">
        <v>167</v>
      </c>
      <c r="AL429" t="s">
        <v>168</v>
      </c>
      <c r="AM429" t="s">
        <v>169</v>
      </c>
    </row>
    <row r="430" spans="1:39" x14ac:dyDescent="0.25">
      <c r="A430" s="2">
        <v>42199</v>
      </c>
      <c r="B430" t="s">
        <v>20485</v>
      </c>
      <c r="C430" t="s">
        <v>2211</v>
      </c>
      <c r="D430" s="2">
        <v>42248</v>
      </c>
      <c r="E430" s="2">
        <v>42551</v>
      </c>
      <c r="F430" t="s">
        <v>20486</v>
      </c>
      <c r="G430">
        <v>1</v>
      </c>
      <c r="H430">
        <v>0</v>
      </c>
      <c r="I430">
        <v>0</v>
      </c>
      <c r="K430" t="s">
        <v>19464</v>
      </c>
      <c r="L430" t="s">
        <v>64</v>
      </c>
      <c r="M430" t="s">
        <v>1098</v>
      </c>
      <c r="N430" t="s">
        <v>1099</v>
      </c>
      <c r="O430" t="s">
        <v>1099</v>
      </c>
      <c r="P430" t="s">
        <v>1098</v>
      </c>
      <c r="Q430">
        <v>74.400000000000006</v>
      </c>
      <c r="R430">
        <v>0</v>
      </c>
      <c r="S430">
        <v>74.400000000000006</v>
      </c>
      <c r="T430">
        <v>0</v>
      </c>
      <c r="U430">
        <v>0</v>
      </c>
      <c r="V430">
        <v>69.599999999999994</v>
      </c>
      <c r="W430" s="2">
        <v>42278</v>
      </c>
      <c r="X430">
        <v>0</v>
      </c>
      <c r="Y430" t="s">
        <v>67</v>
      </c>
      <c r="Z430" t="s">
        <v>68</v>
      </c>
      <c r="AA430" t="s">
        <v>500</v>
      </c>
      <c r="AC430">
        <v>0</v>
      </c>
      <c r="AD430" t="s">
        <v>1098</v>
      </c>
      <c r="AE430" t="s">
        <v>1101</v>
      </c>
      <c r="AF430" t="s">
        <v>1102</v>
      </c>
      <c r="AG430">
        <v>127</v>
      </c>
      <c r="AH430" t="s">
        <v>795</v>
      </c>
      <c r="AI430">
        <v>2550</v>
      </c>
      <c r="AJ430">
        <v>2550</v>
      </c>
      <c r="AK430" t="s">
        <v>1103</v>
      </c>
      <c r="AL430" t="s">
        <v>1104</v>
      </c>
      <c r="AM430" t="s">
        <v>1105</v>
      </c>
    </row>
    <row r="431" spans="1:39" x14ac:dyDescent="0.25">
      <c r="A431" s="2">
        <v>42199</v>
      </c>
      <c r="B431" t="s">
        <v>20487</v>
      </c>
      <c r="C431" t="s">
        <v>20488</v>
      </c>
      <c r="D431" s="2">
        <v>42211</v>
      </c>
      <c r="E431" s="2">
        <v>42211</v>
      </c>
      <c r="G431">
        <v>2</v>
      </c>
      <c r="H431">
        <v>0</v>
      </c>
      <c r="I431">
        <v>0</v>
      </c>
      <c r="K431" t="s">
        <v>19715</v>
      </c>
      <c r="L431" t="s">
        <v>64</v>
      </c>
      <c r="M431" t="s">
        <v>1650</v>
      </c>
      <c r="N431" t="s">
        <v>1651</v>
      </c>
      <c r="O431" t="s">
        <v>66</v>
      </c>
      <c r="Q431">
        <v>0</v>
      </c>
      <c r="R431">
        <v>0</v>
      </c>
      <c r="S431">
        <v>0</v>
      </c>
      <c r="T431">
        <v>0</v>
      </c>
      <c r="U431">
        <v>0</v>
      </c>
      <c r="V431">
        <v>0</v>
      </c>
      <c r="X431">
        <v>0</v>
      </c>
      <c r="Y431" t="s">
        <v>67</v>
      </c>
      <c r="Z431" t="s">
        <v>154</v>
      </c>
      <c r="AA431" t="s">
        <v>4605</v>
      </c>
      <c r="AC431">
        <v>0</v>
      </c>
      <c r="AD431" t="s">
        <v>1650</v>
      </c>
      <c r="AE431" t="s">
        <v>1652</v>
      </c>
      <c r="AF431" t="s">
        <v>1653</v>
      </c>
      <c r="AG431">
        <v>69</v>
      </c>
      <c r="AH431" t="s">
        <v>795</v>
      </c>
      <c r="AI431">
        <v>2980</v>
      </c>
      <c r="AJ431" t="s">
        <v>20489</v>
      </c>
      <c r="AK431" t="s">
        <v>1654</v>
      </c>
      <c r="AL431" t="s">
        <v>1655</v>
      </c>
      <c r="AM431" t="s">
        <v>1656</v>
      </c>
    </row>
    <row r="432" spans="1:39" x14ac:dyDescent="0.25">
      <c r="A432" s="2">
        <v>42199</v>
      </c>
      <c r="B432" t="s">
        <v>20490</v>
      </c>
      <c r="C432" t="s">
        <v>20072</v>
      </c>
      <c r="D432" s="2">
        <v>42216</v>
      </c>
      <c r="E432" s="2">
        <v>42216</v>
      </c>
      <c r="F432" t="s">
        <v>20073</v>
      </c>
      <c r="G432">
        <v>20</v>
      </c>
      <c r="H432">
        <v>0</v>
      </c>
      <c r="I432">
        <v>0</v>
      </c>
      <c r="J432" t="s">
        <v>20491</v>
      </c>
      <c r="K432" t="s">
        <v>19464</v>
      </c>
      <c r="L432" t="s">
        <v>64</v>
      </c>
      <c r="M432" t="s">
        <v>670</v>
      </c>
      <c r="N432" t="s">
        <v>66</v>
      </c>
      <c r="Q432">
        <v>0</v>
      </c>
      <c r="R432">
        <v>0</v>
      </c>
      <c r="S432">
        <v>0</v>
      </c>
      <c r="T432">
        <v>0</v>
      </c>
      <c r="U432">
        <v>0</v>
      </c>
      <c r="V432">
        <v>0</v>
      </c>
      <c r="X432">
        <v>0</v>
      </c>
      <c r="Y432" t="s">
        <v>67</v>
      </c>
      <c r="Z432" t="s">
        <v>81</v>
      </c>
      <c r="AA432" t="s">
        <v>95</v>
      </c>
      <c r="AB432" t="s">
        <v>392</v>
      </c>
      <c r="AC432">
        <v>0</v>
      </c>
      <c r="AD432" t="s">
        <v>670</v>
      </c>
      <c r="AE432" t="s">
        <v>673</v>
      </c>
      <c r="AF432" t="s">
        <v>674</v>
      </c>
      <c r="AG432">
        <v>1</v>
      </c>
      <c r="AI432">
        <v>2060</v>
      </c>
      <c r="AK432" t="s">
        <v>222</v>
      </c>
      <c r="AL432" t="s">
        <v>675</v>
      </c>
      <c r="AM432" t="s">
        <v>676</v>
      </c>
    </row>
    <row r="433" spans="1:39" x14ac:dyDescent="0.25">
      <c r="A433" s="2">
        <v>42199</v>
      </c>
      <c r="B433" t="s">
        <v>20492</v>
      </c>
      <c r="C433" t="s">
        <v>20493</v>
      </c>
      <c r="D433" s="2">
        <v>42199</v>
      </c>
      <c r="E433" s="2">
        <v>42247</v>
      </c>
      <c r="F433" t="s">
        <v>20494</v>
      </c>
      <c r="G433">
        <v>3</v>
      </c>
      <c r="H433">
        <v>0</v>
      </c>
      <c r="I433">
        <v>0</v>
      </c>
      <c r="K433" t="s">
        <v>20495</v>
      </c>
      <c r="L433" t="s">
        <v>64</v>
      </c>
      <c r="M433" t="s">
        <v>2146</v>
      </c>
      <c r="N433" t="s">
        <v>2147</v>
      </c>
      <c r="O433" t="s">
        <v>20496</v>
      </c>
      <c r="P433" t="s">
        <v>4794</v>
      </c>
      <c r="Q433">
        <v>20</v>
      </c>
      <c r="R433">
        <v>0</v>
      </c>
      <c r="S433">
        <v>20</v>
      </c>
      <c r="T433">
        <v>0</v>
      </c>
      <c r="U433">
        <v>0</v>
      </c>
      <c r="V433">
        <v>20</v>
      </c>
      <c r="W433" s="2">
        <v>42215</v>
      </c>
      <c r="X433">
        <v>0</v>
      </c>
      <c r="Y433" t="s">
        <v>67</v>
      </c>
      <c r="Z433" t="s">
        <v>68</v>
      </c>
      <c r="AA433" t="s">
        <v>500</v>
      </c>
      <c r="AC433">
        <v>0</v>
      </c>
      <c r="AD433" t="s">
        <v>2146</v>
      </c>
      <c r="AE433" t="s">
        <v>2146</v>
      </c>
      <c r="AF433" t="s">
        <v>2148</v>
      </c>
      <c r="AG433">
        <v>19</v>
      </c>
      <c r="AI433">
        <v>1000</v>
      </c>
      <c r="AJ433">
        <v>1950</v>
      </c>
      <c r="AK433" t="s">
        <v>1509</v>
      </c>
      <c r="AM433" t="s">
        <v>2149</v>
      </c>
    </row>
    <row r="434" spans="1:39" x14ac:dyDescent="0.25">
      <c r="A434" s="2">
        <v>42199</v>
      </c>
      <c r="B434" t="s">
        <v>20497</v>
      </c>
      <c r="C434" t="s">
        <v>20498</v>
      </c>
      <c r="D434" s="2">
        <v>42223</v>
      </c>
      <c r="E434" s="2">
        <v>42223</v>
      </c>
      <c r="F434" t="s">
        <v>20499</v>
      </c>
      <c r="G434">
        <v>2</v>
      </c>
      <c r="H434">
        <v>0</v>
      </c>
      <c r="I434">
        <v>0</v>
      </c>
      <c r="J434" t="s">
        <v>20500</v>
      </c>
      <c r="K434" t="s">
        <v>20501</v>
      </c>
      <c r="L434" t="s">
        <v>64</v>
      </c>
      <c r="M434" t="s">
        <v>2146</v>
      </c>
      <c r="N434" t="s">
        <v>2147</v>
      </c>
      <c r="O434" t="s">
        <v>16141</v>
      </c>
      <c r="P434" t="s">
        <v>4794</v>
      </c>
      <c r="Q434">
        <v>0</v>
      </c>
      <c r="R434">
        <v>0</v>
      </c>
      <c r="S434">
        <v>0</v>
      </c>
      <c r="T434">
        <v>0</v>
      </c>
      <c r="U434">
        <v>36</v>
      </c>
      <c r="V434">
        <v>108</v>
      </c>
      <c r="X434">
        <v>16.079999999999998</v>
      </c>
      <c r="Y434" s="2">
        <v>42243</v>
      </c>
      <c r="Z434" t="s">
        <v>68</v>
      </c>
      <c r="AA434" t="s">
        <v>4620</v>
      </c>
      <c r="AB434" t="s">
        <v>5088</v>
      </c>
      <c r="AC434">
        <v>36</v>
      </c>
      <c r="AD434" t="s">
        <v>2146</v>
      </c>
      <c r="AE434" t="s">
        <v>2146</v>
      </c>
      <c r="AF434" t="s">
        <v>2148</v>
      </c>
      <c r="AG434">
        <v>19</v>
      </c>
      <c r="AI434">
        <v>1000</v>
      </c>
      <c r="AK434" t="s">
        <v>1509</v>
      </c>
      <c r="AM434" t="s">
        <v>2149</v>
      </c>
    </row>
    <row r="435" spans="1:39" x14ac:dyDescent="0.25">
      <c r="A435" s="2">
        <v>42199</v>
      </c>
      <c r="B435" t="s">
        <v>20502</v>
      </c>
      <c r="C435" t="s">
        <v>15788</v>
      </c>
      <c r="D435" s="2">
        <v>42228</v>
      </c>
      <c r="E435" s="2">
        <v>42228</v>
      </c>
      <c r="F435" t="s">
        <v>15789</v>
      </c>
      <c r="G435">
        <v>12</v>
      </c>
      <c r="H435">
        <v>3</v>
      </c>
      <c r="I435">
        <v>1</v>
      </c>
      <c r="J435" t="s">
        <v>20503</v>
      </c>
      <c r="K435" t="s">
        <v>19464</v>
      </c>
      <c r="L435" t="s">
        <v>64</v>
      </c>
      <c r="M435" t="s">
        <v>470</v>
      </c>
      <c r="N435" t="s">
        <v>471</v>
      </c>
      <c r="Q435">
        <v>0</v>
      </c>
      <c r="R435">
        <v>20.16</v>
      </c>
      <c r="S435">
        <v>20.16</v>
      </c>
      <c r="T435">
        <v>0</v>
      </c>
      <c r="U435">
        <v>216</v>
      </c>
      <c r="V435">
        <v>0</v>
      </c>
      <c r="X435">
        <v>0</v>
      </c>
      <c r="Y435" t="s">
        <v>67</v>
      </c>
      <c r="Z435" t="s">
        <v>19465</v>
      </c>
      <c r="AA435" t="s">
        <v>69</v>
      </c>
      <c r="AB435" t="s">
        <v>258</v>
      </c>
      <c r="AC435">
        <v>13.5</v>
      </c>
      <c r="AD435" t="s">
        <v>470</v>
      </c>
      <c r="AE435" t="s">
        <v>473</v>
      </c>
      <c r="AF435" t="s">
        <v>474</v>
      </c>
      <c r="AG435">
        <v>1</v>
      </c>
      <c r="AI435">
        <v>3360</v>
      </c>
      <c r="AK435" t="s">
        <v>475</v>
      </c>
      <c r="AL435" t="s">
        <v>476</v>
      </c>
      <c r="AM435" t="s">
        <v>477</v>
      </c>
    </row>
    <row r="436" spans="1:39" x14ac:dyDescent="0.25">
      <c r="A436" s="2">
        <v>42199</v>
      </c>
      <c r="B436" t="s">
        <v>20504</v>
      </c>
      <c r="C436" t="s">
        <v>20505</v>
      </c>
      <c r="D436" s="2">
        <v>42199</v>
      </c>
      <c r="E436" s="2">
        <v>42199</v>
      </c>
      <c r="F436" t="s">
        <v>5886</v>
      </c>
      <c r="G436">
        <v>6</v>
      </c>
      <c r="H436">
        <v>0</v>
      </c>
      <c r="I436">
        <v>0</v>
      </c>
      <c r="K436" t="s">
        <v>19715</v>
      </c>
      <c r="L436" t="s">
        <v>64</v>
      </c>
      <c r="M436" t="s">
        <v>163</v>
      </c>
      <c r="N436" t="s">
        <v>164</v>
      </c>
      <c r="O436" t="s">
        <v>66</v>
      </c>
      <c r="Q436">
        <v>0</v>
      </c>
      <c r="R436">
        <v>0</v>
      </c>
      <c r="S436">
        <v>0</v>
      </c>
      <c r="T436">
        <v>0</v>
      </c>
      <c r="U436">
        <v>0</v>
      </c>
      <c r="V436">
        <v>0</v>
      </c>
      <c r="X436">
        <v>0</v>
      </c>
      <c r="Y436" t="s">
        <v>67</v>
      </c>
      <c r="Z436" t="s">
        <v>154</v>
      </c>
      <c r="AA436" t="s">
        <v>1408</v>
      </c>
      <c r="AC436">
        <v>0</v>
      </c>
      <c r="AD436" t="s">
        <v>163</v>
      </c>
      <c r="AE436" t="s">
        <v>165</v>
      </c>
      <c r="AF436" t="s">
        <v>166</v>
      </c>
      <c r="AG436">
        <v>19</v>
      </c>
      <c r="AH436">
        <v>5</v>
      </c>
      <c r="AI436">
        <v>3500</v>
      </c>
      <c r="AJ436">
        <v>3800</v>
      </c>
      <c r="AK436" t="s">
        <v>167</v>
      </c>
      <c r="AL436" t="s">
        <v>168</v>
      </c>
      <c r="AM436" t="s">
        <v>169</v>
      </c>
    </row>
    <row r="437" spans="1:39" x14ac:dyDescent="0.25">
      <c r="A437" s="2">
        <v>42199</v>
      </c>
      <c r="B437" t="s">
        <v>20506</v>
      </c>
      <c r="C437" t="s">
        <v>20507</v>
      </c>
      <c r="D437" s="2">
        <v>42199</v>
      </c>
      <c r="E437" s="2">
        <v>42199</v>
      </c>
      <c r="F437" t="s">
        <v>20508</v>
      </c>
      <c r="G437">
        <v>1</v>
      </c>
      <c r="H437">
        <v>0</v>
      </c>
      <c r="I437">
        <v>0</v>
      </c>
      <c r="K437" t="s">
        <v>19715</v>
      </c>
      <c r="L437" t="s">
        <v>64</v>
      </c>
      <c r="M437" t="s">
        <v>163</v>
      </c>
      <c r="N437" t="s">
        <v>164</v>
      </c>
      <c r="O437" t="s">
        <v>66</v>
      </c>
      <c r="Q437">
        <v>0</v>
      </c>
      <c r="R437">
        <v>0</v>
      </c>
      <c r="S437">
        <v>0</v>
      </c>
      <c r="T437">
        <v>0</v>
      </c>
      <c r="U437">
        <v>0</v>
      </c>
      <c r="V437">
        <v>0</v>
      </c>
      <c r="X437">
        <v>0</v>
      </c>
      <c r="Y437" t="s">
        <v>67</v>
      </c>
      <c r="Z437" t="s">
        <v>154</v>
      </c>
      <c r="AA437" t="s">
        <v>500</v>
      </c>
      <c r="AC437">
        <v>0</v>
      </c>
      <c r="AD437" t="s">
        <v>163</v>
      </c>
      <c r="AE437" t="s">
        <v>165</v>
      </c>
      <c r="AF437" t="s">
        <v>166</v>
      </c>
      <c r="AG437">
        <v>19</v>
      </c>
      <c r="AH437">
        <v>5</v>
      </c>
      <c r="AI437">
        <v>3500</v>
      </c>
      <c r="AJ437">
        <v>3800</v>
      </c>
      <c r="AK437" t="s">
        <v>167</v>
      </c>
      <c r="AL437" t="s">
        <v>168</v>
      </c>
      <c r="AM437" t="s">
        <v>169</v>
      </c>
    </row>
    <row r="438" spans="1:39" x14ac:dyDescent="0.25">
      <c r="A438" s="2">
        <v>42198</v>
      </c>
      <c r="B438" t="s">
        <v>20509</v>
      </c>
      <c r="C438" t="s">
        <v>20498</v>
      </c>
      <c r="D438" s="2">
        <v>42223</v>
      </c>
      <c r="E438" s="2">
        <v>42223</v>
      </c>
      <c r="F438" t="s">
        <v>20499</v>
      </c>
      <c r="G438">
        <v>4</v>
      </c>
      <c r="H438">
        <v>0</v>
      </c>
      <c r="I438">
        <v>0</v>
      </c>
      <c r="J438" t="s">
        <v>20510</v>
      </c>
      <c r="K438" t="s">
        <v>19464</v>
      </c>
      <c r="L438" t="s">
        <v>64</v>
      </c>
      <c r="M438" t="s">
        <v>2146</v>
      </c>
      <c r="N438" t="s">
        <v>2147</v>
      </c>
      <c r="Q438">
        <v>0</v>
      </c>
      <c r="R438">
        <v>0</v>
      </c>
      <c r="S438">
        <v>0</v>
      </c>
      <c r="T438">
        <v>0</v>
      </c>
      <c r="U438">
        <v>36</v>
      </c>
      <c r="V438">
        <v>72</v>
      </c>
      <c r="X438">
        <v>0</v>
      </c>
      <c r="Y438" t="s">
        <v>67</v>
      </c>
      <c r="Z438" t="s">
        <v>68</v>
      </c>
      <c r="AA438" t="s">
        <v>4620</v>
      </c>
      <c r="AB438" t="s">
        <v>5088</v>
      </c>
      <c r="AC438">
        <v>24</v>
      </c>
      <c r="AD438" t="s">
        <v>2146</v>
      </c>
      <c r="AE438" t="s">
        <v>2146</v>
      </c>
      <c r="AF438" t="s">
        <v>2148</v>
      </c>
      <c r="AG438">
        <v>19</v>
      </c>
      <c r="AI438">
        <v>1000</v>
      </c>
      <c r="AK438" t="s">
        <v>1509</v>
      </c>
      <c r="AM438" t="s">
        <v>2149</v>
      </c>
    </row>
    <row r="439" spans="1:39" x14ac:dyDescent="0.25">
      <c r="A439" s="2">
        <v>42198</v>
      </c>
      <c r="B439" t="s">
        <v>20511</v>
      </c>
      <c r="C439" t="s">
        <v>20512</v>
      </c>
      <c r="D439" s="2">
        <v>42198</v>
      </c>
      <c r="E439" s="2">
        <v>42198</v>
      </c>
      <c r="F439" t="s">
        <v>9429</v>
      </c>
      <c r="G439">
        <v>1</v>
      </c>
      <c r="H439">
        <v>0</v>
      </c>
      <c r="I439">
        <v>0</v>
      </c>
      <c r="K439" t="s">
        <v>20513</v>
      </c>
      <c r="L439" t="s">
        <v>64</v>
      </c>
      <c r="M439" t="s">
        <v>142</v>
      </c>
      <c r="N439" t="s">
        <v>143</v>
      </c>
      <c r="O439" t="s">
        <v>66</v>
      </c>
      <c r="Q439">
        <v>0</v>
      </c>
      <c r="R439">
        <v>0</v>
      </c>
      <c r="S439">
        <v>0</v>
      </c>
      <c r="T439">
        <v>0</v>
      </c>
      <c r="U439">
        <v>0</v>
      </c>
      <c r="V439">
        <v>0</v>
      </c>
      <c r="X439">
        <v>0</v>
      </c>
      <c r="Y439" t="s">
        <v>67</v>
      </c>
      <c r="Z439" t="s">
        <v>154</v>
      </c>
      <c r="AA439" t="s">
        <v>1408</v>
      </c>
      <c r="AC439">
        <v>0</v>
      </c>
      <c r="AD439" t="s">
        <v>142</v>
      </c>
      <c r="AE439" t="s">
        <v>144</v>
      </c>
      <c r="AF439" t="s">
        <v>145</v>
      </c>
      <c r="AG439">
        <v>110</v>
      </c>
      <c r="AI439">
        <v>2560</v>
      </c>
      <c r="AJ439">
        <v>2560</v>
      </c>
      <c r="AK439" t="s">
        <v>146</v>
      </c>
      <c r="AL439" t="s">
        <v>147</v>
      </c>
      <c r="AM439" t="s">
        <v>148</v>
      </c>
    </row>
    <row r="440" spans="1:39" x14ac:dyDescent="0.25">
      <c r="A440" s="2">
        <v>42195</v>
      </c>
      <c r="B440" t="s">
        <v>20514</v>
      </c>
      <c r="C440" t="s">
        <v>19659</v>
      </c>
      <c r="D440" s="2">
        <v>42301</v>
      </c>
      <c r="E440" s="2">
        <v>42301</v>
      </c>
      <c r="F440" t="s">
        <v>646</v>
      </c>
      <c r="G440">
        <v>0</v>
      </c>
      <c r="H440">
        <v>0</v>
      </c>
      <c r="I440">
        <v>0</v>
      </c>
      <c r="K440" t="s">
        <v>19464</v>
      </c>
      <c r="L440" t="s">
        <v>64</v>
      </c>
      <c r="M440" t="s">
        <v>2974</v>
      </c>
      <c r="N440" t="s">
        <v>2975</v>
      </c>
      <c r="Q440">
        <v>0</v>
      </c>
      <c r="R440">
        <v>0</v>
      </c>
      <c r="S440">
        <v>0</v>
      </c>
      <c r="T440">
        <v>0</v>
      </c>
      <c r="U440">
        <v>0</v>
      </c>
      <c r="V440">
        <v>0</v>
      </c>
      <c r="X440">
        <v>0</v>
      </c>
      <c r="Y440" t="s">
        <v>67</v>
      </c>
      <c r="Z440" t="s">
        <v>12981</v>
      </c>
      <c r="AA440" t="s">
        <v>82</v>
      </c>
      <c r="AB440" t="s">
        <v>297</v>
      </c>
      <c r="AC440">
        <v>0</v>
      </c>
      <c r="AD440" t="s">
        <v>2974</v>
      </c>
      <c r="AE440" t="s">
        <v>2976</v>
      </c>
      <c r="AF440" t="s">
        <v>2977</v>
      </c>
      <c r="AG440">
        <v>179</v>
      </c>
      <c r="AI440">
        <v>3500</v>
      </c>
      <c r="AK440" t="s">
        <v>167</v>
      </c>
      <c r="AL440" t="s">
        <v>2978</v>
      </c>
      <c r="AM440" t="s">
        <v>2979</v>
      </c>
    </row>
    <row r="441" spans="1:39" x14ac:dyDescent="0.25">
      <c r="A441" s="2">
        <v>42195</v>
      </c>
      <c r="B441" t="s">
        <v>20515</v>
      </c>
      <c r="C441" t="s">
        <v>19659</v>
      </c>
      <c r="D441" s="2">
        <v>42301</v>
      </c>
      <c r="E441" s="2">
        <v>42301</v>
      </c>
      <c r="F441" t="s">
        <v>646</v>
      </c>
      <c r="G441">
        <v>0</v>
      </c>
      <c r="H441">
        <v>0</v>
      </c>
      <c r="I441">
        <v>0</v>
      </c>
      <c r="K441" t="s">
        <v>19464</v>
      </c>
      <c r="L441" t="s">
        <v>64</v>
      </c>
      <c r="M441" t="s">
        <v>2974</v>
      </c>
      <c r="N441" t="s">
        <v>2975</v>
      </c>
      <c r="Q441">
        <v>0</v>
      </c>
      <c r="R441">
        <v>0</v>
      </c>
      <c r="S441">
        <v>0</v>
      </c>
      <c r="T441">
        <v>0</v>
      </c>
      <c r="U441">
        <v>0</v>
      </c>
      <c r="V441">
        <v>0</v>
      </c>
      <c r="X441">
        <v>0</v>
      </c>
      <c r="Y441" t="s">
        <v>67</v>
      </c>
      <c r="Z441" t="s">
        <v>12981</v>
      </c>
      <c r="AA441" t="s">
        <v>82</v>
      </c>
      <c r="AB441" t="s">
        <v>297</v>
      </c>
      <c r="AC441">
        <v>0</v>
      </c>
      <c r="AD441" t="s">
        <v>2974</v>
      </c>
      <c r="AE441" t="s">
        <v>2976</v>
      </c>
      <c r="AF441" t="s">
        <v>2977</v>
      </c>
      <c r="AG441">
        <v>179</v>
      </c>
      <c r="AI441">
        <v>3500</v>
      </c>
      <c r="AK441" t="s">
        <v>167</v>
      </c>
      <c r="AL441" t="s">
        <v>2978</v>
      </c>
      <c r="AM441" t="s">
        <v>2979</v>
      </c>
    </row>
    <row r="442" spans="1:39" x14ac:dyDescent="0.25">
      <c r="A442" s="2">
        <v>42195</v>
      </c>
      <c r="B442" t="s">
        <v>20516</v>
      </c>
      <c r="C442" t="s">
        <v>19659</v>
      </c>
      <c r="D442" s="2">
        <v>42301</v>
      </c>
      <c r="E442" s="2">
        <v>42301</v>
      </c>
      <c r="F442" t="s">
        <v>646</v>
      </c>
      <c r="G442">
        <v>0</v>
      </c>
      <c r="H442">
        <v>0</v>
      </c>
      <c r="I442">
        <v>0</v>
      </c>
      <c r="K442" t="s">
        <v>19464</v>
      </c>
      <c r="L442" t="s">
        <v>64</v>
      </c>
      <c r="M442" t="s">
        <v>2974</v>
      </c>
      <c r="N442" t="s">
        <v>2975</v>
      </c>
      <c r="Q442">
        <v>0</v>
      </c>
      <c r="R442">
        <v>0</v>
      </c>
      <c r="S442">
        <v>0</v>
      </c>
      <c r="T442">
        <v>0</v>
      </c>
      <c r="U442">
        <v>0</v>
      </c>
      <c r="V442">
        <v>0</v>
      </c>
      <c r="X442">
        <v>0</v>
      </c>
      <c r="Y442" t="s">
        <v>67</v>
      </c>
      <c r="Z442" t="s">
        <v>12981</v>
      </c>
      <c r="AA442" t="s">
        <v>82</v>
      </c>
      <c r="AB442" t="s">
        <v>297</v>
      </c>
      <c r="AC442">
        <v>0</v>
      </c>
      <c r="AD442" t="s">
        <v>2974</v>
      </c>
      <c r="AE442" t="s">
        <v>2976</v>
      </c>
      <c r="AF442" t="s">
        <v>2977</v>
      </c>
      <c r="AG442">
        <v>179</v>
      </c>
      <c r="AI442">
        <v>3500</v>
      </c>
      <c r="AK442" t="s">
        <v>167</v>
      </c>
      <c r="AL442" t="s">
        <v>2978</v>
      </c>
      <c r="AM442" t="s">
        <v>2979</v>
      </c>
    </row>
    <row r="443" spans="1:39" x14ac:dyDescent="0.25">
      <c r="A443" s="2">
        <v>42195</v>
      </c>
      <c r="B443" t="s">
        <v>20517</v>
      </c>
      <c r="C443" t="s">
        <v>20518</v>
      </c>
      <c r="D443" s="2">
        <v>42234</v>
      </c>
      <c r="E443" s="2">
        <v>42243</v>
      </c>
      <c r="F443" t="s">
        <v>19743</v>
      </c>
      <c r="G443">
        <v>3</v>
      </c>
      <c r="H443">
        <v>0</v>
      </c>
      <c r="I443">
        <v>0</v>
      </c>
      <c r="K443" t="s">
        <v>19464</v>
      </c>
      <c r="L443" t="s">
        <v>64</v>
      </c>
      <c r="M443" t="s">
        <v>113</v>
      </c>
      <c r="N443" t="s">
        <v>114</v>
      </c>
      <c r="O443" t="s">
        <v>66</v>
      </c>
      <c r="Q443">
        <v>344</v>
      </c>
      <c r="R443">
        <v>0</v>
      </c>
      <c r="S443">
        <v>344</v>
      </c>
      <c r="T443">
        <v>0</v>
      </c>
      <c r="U443">
        <v>0</v>
      </c>
      <c r="V443">
        <v>344</v>
      </c>
      <c r="W443" s="2">
        <v>42243</v>
      </c>
      <c r="X443">
        <v>0</v>
      </c>
      <c r="Y443" t="s">
        <v>67</v>
      </c>
      <c r="Z443" t="s">
        <v>68</v>
      </c>
      <c r="AA443" t="s">
        <v>1524</v>
      </c>
      <c r="AC443">
        <v>0</v>
      </c>
      <c r="AD443" t="s">
        <v>113</v>
      </c>
      <c r="AE443" t="s">
        <v>115</v>
      </c>
      <c r="AF443" t="s">
        <v>116</v>
      </c>
      <c r="AG443">
        <v>136</v>
      </c>
      <c r="AH443">
        <v>8</v>
      </c>
      <c r="AI443">
        <v>9900</v>
      </c>
      <c r="AJ443">
        <v>9980</v>
      </c>
      <c r="AK443" t="s">
        <v>117</v>
      </c>
      <c r="AL443" t="s">
        <v>118</v>
      </c>
      <c r="AM443" t="s">
        <v>119</v>
      </c>
    </row>
    <row r="444" spans="1:39" x14ac:dyDescent="0.25">
      <c r="A444" s="2">
        <v>42195</v>
      </c>
      <c r="B444" t="s">
        <v>20519</v>
      </c>
      <c r="C444" t="s">
        <v>14071</v>
      </c>
      <c r="D444" s="2">
        <v>42195</v>
      </c>
      <c r="E444" s="2">
        <v>42195</v>
      </c>
      <c r="F444" t="s">
        <v>13120</v>
      </c>
      <c r="G444">
        <v>23</v>
      </c>
      <c r="H444">
        <v>0</v>
      </c>
      <c r="I444">
        <v>0</v>
      </c>
      <c r="K444" t="s">
        <v>20520</v>
      </c>
      <c r="L444" t="s">
        <v>64</v>
      </c>
      <c r="M444" t="s">
        <v>2568</v>
      </c>
      <c r="N444" t="s">
        <v>2569</v>
      </c>
      <c r="O444" t="s">
        <v>2569</v>
      </c>
      <c r="P444" t="s">
        <v>2570</v>
      </c>
      <c r="Q444" t="s">
        <v>20521</v>
      </c>
      <c r="R444">
        <v>0</v>
      </c>
      <c r="S444" t="s">
        <v>20521</v>
      </c>
      <c r="T444">
        <v>0</v>
      </c>
      <c r="U444">
        <v>0</v>
      </c>
      <c r="V444" t="s">
        <v>20521</v>
      </c>
      <c r="W444" s="2">
        <v>42201</v>
      </c>
      <c r="X444">
        <v>0</v>
      </c>
      <c r="Y444" t="s">
        <v>67</v>
      </c>
      <c r="Z444" t="s">
        <v>68</v>
      </c>
      <c r="AA444" t="s">
        <v>500</v>
      </c>
      <c r="AC444">
        <v>0</v>
      </c>
      <c r="AD444" t="s">
        <v>2568</v>
      </c>
      <c r="AE444" t="s">
        <v>2572</v>
      </c>
      <c r="AF444" t="s">
        <v>2573</v>
      </c>
      <c r="AG444">
        <v>9</v>
      </c>
      <c r="AH444">
        <v>21</v>
      </c>
      <c r="AI444">
        <v>3550</v>
      </c>
      <c r="AJ444">
        <v>3580</v>
      </c>
      <c r="AK444" t="s">
        <v>1084</v>
      </c>
      <c r="AL444" t="s">
        <v>2574</v>
      </c>
      <c r="AM444" t="s">
        <v>2575</v>
      </c>
    </row>
    <row r="445" spans="1:39" x14ac:dyDescent="0.25">
      <c r="A445" s="2">
        <v>42195</v>
      </c>
      <c r="B445" t="s">
        <v>20522</v>
      </c>
      <c r="C445" t="s">
        <v>20523</v>
      </c>
      <c r="D445" s="2">
        <v>42204</v>
      </c>
      <c r="E445" s="2">
        <v>42204</v>
      </c>
      <c r="F445" t="s">
        <v>20524</v>
      </c>
      <c r="G445">
        <v>6</v>
      </c>
      <c r="H445">
        <v>0</v>
      </c>
      <c r="I445">
        <v>0</v>
      </c>
      <c r="L445" t="s">
        <v>64</v>
      </c>
      <c r="M445" t="s">
        <v>152</v>
      </c>
      <c r="N445" t="s">
        <v>153</v>
      </c>
      <c r="O445" t="s">
        <v>66</v>
      </c>
      <c r="Q445">
        <v>0</v>
      </c>
      <c r="R445">
        <v>0</v>
      </c>
      <c r="S445">
        <v>0</v>
      </c>
      <c r="T445">
        <v>0</v>
      </c>
      <c r="U445">
        <v>0</v>
      </c>
      <c r="V445">
        <v>0</v>
      </c>
      <c r="X445">
        <v>0</v>
      </c>
      <c r="Y445" t="s">
        <v>67</v>
      </c>
      <c r="Z445" t="s">
        <v>154</v>
      </c>
      <c r="AA445" t="s">
        <v>2906</v>
      </c>
      <c r="AC445">
        <v>0</v>
      </c>
      <c r="AD445" t="s">
        <v>152</v>
      </c>
      <c r="AE445" t="s">
        <v>155</v>
      </c>
      <c r="AF445" t="s">
        <v>156</v>
      </c>
      <c r="AG445">
        <v>170</v>
      </c>
      <c r="AH445">
        <v>11</v>
      </c>
      <c r="AI445">
        <v>2530</v>
      </c>
      <c r="AJ445">
        <v>2530</v>
      </c>
      <c r="AK445" t="s">
        <v>157</v>
      </c>
      <c r="AL445" t="s">
        <v>158</v>
      </c>
      <c r="AM445" t="s">
        <v>159</v>
      </c>
    </row>
    <row r="446" spans="1:39" x14ac:dyDescent="0.25">
      <c r="A446" s="2">
        <v>42194</v>
      </c>
      <c r="B446" t="s">
        <v>20525</v>
      </c>
      <c r="C446" t="s">
        <v>20526</v>
      </c>
      <c r="D446" s="2">
        <v>42194</v>
      </c>
      <c r="E446" s="2">
        <v>42194</v>
      </c>
      <c r="F446" t="s">
        <v>20527</v>
      </c>
      <c r="G446">
        <v>2</v>
      </c>
      <c r="H446">
        <v>0</v>
      </c>
      <c r="I446">
        <v>0</v>
      </c>
      <c r="K446" t="s">
        <v>19464</v>
      </c>
      <c r="L446" t="s">
        <v>64</v>
      </c>
      <c r="M446" t="s">
        <v>13328</v>
      </c>
      <c r="N446" t="s">
        <v>189</v>
      </c>
      <c r="O446" t="s">
        <v>12886</v>
      </c>
      <c r="Q446">
        <v>64</v>
      </c>
      <c r="R446">
        <v>0</v>
      </c>
      <c r="S446">
        <v>64</v>
      </c>
      <c r="T446">
        <v>0</v>
      </c>
      <c r="U446">
        <v>0</v>
      </c>
      <c r="V446">
        <v>64</v>
      </c>
      <c r="W446" s="2">
        <v>42243</v>
      </c>
      <c r="X446">
        <v>0</v>
      </c>
      <c r="Y446" t="s">
        <v>67</v>
      </c>
      <c r="Z446" t="s">
        <v>68</v>
      </c>
      <c r="AA446" t="s">
        <v>500</v>
      </c>
      <c r="AC446">
        <v>0</v>
      </c>
      <c r="AD446" t="s">
        <v>13328</v>
      </c>
      <c r="AE446" t="s">
        <v>945</v>
      </c>
      <c r="AF446" t="s">
        <v>13331</v>
      </c>
      <c r="AG446">
        <v>124</v>
      </c>
      <c r="AI446">
        <v>3700</v>
      </c>
      <c r="AJ446">
        <v>3700</v>
      </c>
      <c r="AK446" t="s">
        <v>11995</v>
      </c>
      <c r="AL446" t="s">
        <v>13332</v>
      </c>
      <c r="AM446" t="s">
        <v>13333</v>
      </c>
    </row>
    <row r="447" spans="1:39" x14ac:dyDescent="0.25">
      <c r="A447" s="2">
        <v>42194</v>
      </c>
      <c r="B447" t="s">
        <v>20528</v>
      </c>
      <c r="C447" t="s">
        <v>12878</v>
      </c>
      <c r="D447" s="2">
        <v>42220</v>
      </c>
      <c r="E447" s="2">
        <v>42220</v>
      </c>
      <c r="F447" t="s">
        <v>12879</v>
      </c>
      <c r="G447">
        <v>18</v>
      </c>
      <c r="H447">
        <v>2</v>
      </c>
      <c r="I447">
        <v>0</v>
      </c>
      <c r="J447" t="s">
        <v>20529</v>
      </c>
      <c r="K447" t="s">
        <v>19464</v>
      </c>
      <c r="L447" t="s">
        <v>64</v>
      </c>
      <c r="M447" t="s">
        <v>20530</v>
      </c>
      <c r="N447" t="s">
        <v>20531</v>
      </c>
      <c r="Q447">
        <v>0</v>
      </c>
      <c r="R447">
        <v>0</v>
      </c>
      <c r="S447">
        <v>0</v>
      </c>
      <c r="T447">
        <v>0</v>
      </c>
      <c r="U447">
        <v>0</v>
      </c>
      <c r="V447">
        <v>106.32</v>
      </c>
      <c r="W447" s="2">
        <v>42243</v>
      </c>
      <c r="X447">
        <v>0</v>
      </c>
      <c r="Y447" t="s">
        <v>67</v>
      </c>
      <c r="Z447" t="s">
        <v>68</v>
      </c>
      <c r="AA447" t="s">
        <v>69</v>
      </c>
      <c r="AB447" t="s">
        <v>258</v>
      </c>
      <c r="AC447">
        <v>0</v>
      </c>
      <c r="AD447" t="s">
        <v>20530</v>
      </c>
      <c r="AE447" t="s">
        <v>20532</v>
      </c>
      <c r="AF447" t="s">
        <v>20533</v>
      </c>
      <c r="AG447">
        <v>1</v>
      </c>
      <c r="AH447" t="s">
        <v>795</v>
      </c>
      <c r="AI447">
        <v>9900</v>
      </c>
      <c r="AK447" t="s">
        <v>117</v>
      </c>
      <c r="AL447" t="s">
        <v>20534</v>
      </c>
      <c r="AM447" t="s">
        <v>20535</v>
      </c>
    </row>
    <row r="448" spans="1:39" x14ac:dyDescent="0.25">
      <c r="A448" s="2">
        <v>42194</v>
      </c>
      <c r="B448" t="s">
        <v>20536</v>
      </c>
      <c r="C448" t="s">
        <v>20537</v>
      </c>
      <c r="D448" s="2">
        <v>42238</v>
      </c>
      <c r="E448" s="2">
        <v>42238</v>
      </c>
      <c r="F448" t="s">
        <v>20538</v>
      </c>
      <c r="G448">
        <v>1</v>
      </c>
      <c r="H448">
        <v>0</v>
      </c>
      <c r="I448">
        <v>0</v>
      </c>
      <c r="K448" t="s">
        <v>20539</v>
      </c>
      <c r="L448" t="s">
        <v>64</v>
      </c>
      <c r="M448" t="s">
        <v>1330</v>
      </c>
      <c r="N448" t="s">
        <v>1331</v>
      </c>
      <c r="O448" t="s">
        <v>66</v>
      </c>
      <c r="Q448">
        <v>4.8</v>
      </c>
      <c r="R448">
        <v>0</v>
      </c>
      <c r="S448">
        <v>4.8</v>
      </c>
      <c r="T448">
        <v>0</v>
      </c>
      <c r="U448">
        <v>0</v>
      </c>
      <c r="V448">
        <v>4.8</v>
      </c>
      <c r="W448" s="2">
        <v>42201</v>
      </c>
      <c r="X448">
        <v>0</v>
      </c>
      <c r="Y448" t="s">
        <v>67</v>
      </c>
      <c r="Z448" t="s">
        <v>68</v>
      </c>
      <c r="AA448" t="s">
        <v>1190</v>
      </c>
      <c r="AC448">
        <v>0</v>
      </c>
      <c r="AD448" t="s">
        <v>1330</v>
      </c>
      <c r="AE448" t="s">
        <v>1332</v>
      </c>
      <c r="AF448" t="s">
        <v>1333</v>
      </c>
      <c r="AG448">
        <v>45</v>
      </c>
      <c r="AI448">
        <v>3581</v>
      </c>
      <c r="AJ448">
        <v>3580</v>
      </c>
      <c r="AK448" t="s">
        <v>1334</v>
      </c>
      <c r="AL448" t="s">
        <v>1335</v>
      </c>
      <c r="AM448" t="s">
        <v>1336</v>
      </c>
    </row>
    <row r="449" spans="1:39" x14ac:dyDescent="0.25">
      <c r="A449" s="2">
        <v>42194</v>
      </c>
      <c r="B449" t="s">
        <v>20540</v>
      </c>
      <c r="C449" t="s">
        <v>20541</v>
      </c>
      <c r="D449" s="2">
        <v>42197</v>
      </c>
      <c r="E449" s="2">
        <v>42205</v>
      </c>
      <c r="F449" t="s">
        <v>20542</v>
      </c>
      <c r="G449">
        <v>1</v>
      </c>
      <c r="H449">
        <v>0</v>
      </c>
      <c r="I449">
        <v>0</v>
      </c>
      <c r="K449" t="s">
        <v>19464</v>
      </c>
      <c r="L449" t="s">
        <v>64</v>
      </c>
      <c r="M449" t="s">
        <v>3513</v>
      </c>
      <c r="N449" t="s">
        <v>3514</v>
      </c>
      <c r="O449" t="s">
        <v>66</v>
      </c>
      <c r="Q449">
        <v>88</v>
      </c>
      <c r="R449">
        <v>0</v>
      </c>
      <c r="S449">
        <v>88</v>
      </c>
      <c r="T449">
        <v>0</v>
      </c>
      <c r="U449">
        <v>0</v>
      </c>
      <c r="V449">
        <v>88</v>
      </c>
      <c r="W449" s="2">
        <v>42201</v>
      </c>
      <c r="X449">
        <v>0</v>
      </c>
      <c r="Y449" t="s">
        <v>67</v>
      </c>
      <c r="Z449" t="s">
        <v>68</v>
      </c>
      <c r="AA449" t="s">
        <v>1524</v>
      </c>
      <c r="AC449">
        <v>0</v>
      </c>
      <c r="AD449" t="s">
        <v>3513</v>
      </c>
      <c r="AE449" t="s">
        <v>3515</v>
      </c>
      <c r="AF449" t="s">
        <v>3516</v>
      </c>
      <c r="AG449">
        <v>19</v>
      </c>
      <c r="AI449">
        <v>3500</v>
      </c>
      <c r="AJ449">
        <v>3500</v>
      </c>
      <c r="AK449" t="s">
        <v>167</v>
      </c>
      <c r="AL449" t="s">
        <v>3517</v>
      </c>
      <c r="AM449" t="s">
        <v>3518</v>
      </c>
    </row>
    <row r="450" spans="1:39" x14ac:dyDescent="0.25">
      <c r="A450" s="2">
        <v>42194</v>
      </c>
      <c r="B450" t="s">
        <v>20543</v>
      </c>
      <c r="C450" t="s">
        <v>20544</v>
      </c>
      <c r="D450" s="2">
        <v>42257</v>
      </c>
      <c r="E450" s="2">
        <v>42257</v>
      </c>
      <c r="F450" t="s">
        <v>20545</v>
      </c>
      <c r="G450">
        <v>9</v>
      </c>
      <c r="H450">
        <v>2</v>
      </c>
      <c r="I450">
        <v>0</v>
      </c>
      <c r="K450" t="s">
        <v>19464</v>
      </c>
      <c r="L450" t="s">
        <v>64</v>
      </c>
      <c r="M450" t="s">
        <v>4365</v>
      </c>
      <c r="N450" t="s">
        <v>4366</v>
      </c>
      <c r="O450" t="s">
        <v>66</v>
      </c>
      <c r="Q450">
        <v>0</v>
      </c>
      <c r="R450">
        <v>0</v>
      </c>
      <c r="S450">
        <v>0</v>
      </c>
      <c r="T450">
        <v>0</v>
      </c>
      <c r="U450">
        <v>0</v>
      </c>
      <c r="V450">
        <v>0</v>
      </c>
      <c r="X450">
        <v>0</v>
      </c>
      <c r="Y450" t="s">
        <v>67</v>
      </c>
      <c r="Z450" t="s">
        <v>154</v>
      </c>
      <c r="AA450" t="s">
        <v>2906</v>
      </c>
      <c r="AC450">
        <v>0</v>
      </c>
      <c r="AD450" t="s">
        <v>4365</v>
      </c>
      <c r="AE450" t="s">
        <v>4367</v>
      </c>
      <c r="AF450" t="s">
        <v>4368</v>
      </c>
      <c r="AG450">
        <v>40</v>
      </c>
      <c r="AI450">
        <v>3970</v>
      </c>
      <c r="AJ450">
        <v>3970</v>
      </c>
      <c r="AK450" t="s">
        <v>633</v>
      </c>
      <c r="AL450" t="s">
        <v>4369</v>
      </c>
      <c r="AM450" t="s">
        <v>4370</v>
      </c>
    </row>
    <row r="451" spans="1:39" x14ac:dyDescent="0.25">
      <c r="A451" s="2">
        <v>42194</v>
      </c>
      <c r="B451" t="s">
        <v>20546</v>
      </c>
      <c r="C451" t="s">
        <v>15260</v>
      </c>
      <c r="D451" s="2">
        <v>42206</v>
      </c>
      <c r="E451" s="2">
        <v>42215</v>
      </c>
      <c r="F451" t="s">
        <v>20547</v>
      </c>
      <c r="G451">
        <v>1</v>
      </c>
      <c r="H451">
        <v>0</v>
      </c>
      <c r="I451">
        <v>0</v>
      </c>
      <c r="K451" t="s">
        <v>19464</v>
      </c>
      <c r="L451" t="s">
        <v>64</v>
      </c>
      <c r="M451" t="s">
        <v>2039</v>
      </c>
      <c r="N451" t="s">
        <v>2040</v>
      </c>
      <c r="O451" t="s">
        <v>66</v>
      </c>
      <c r="Q451">
        <v>104</v>
      </c>
      <c r="R451">
        <v>0</v>
      </c>
      <c r="S451">
        <v>104</v>
      </c>
      <c r="T451">
        <v>0</v>
      </c>
      <c r="U451">
        <v>0</v>
      </c>
      <c r="V451">
        <v>0</v>
      </c>
      <c r="X451">
        <v>0</v>
      </c>
      <c r="Y451" t="s">
        <v>67</v>
      </c>
      <c r="Z451" t="s">
        <v>19465</v>
      </c>
      <c r="AA451" t="s">
        <v>1524</v>
      </c>
      <c r="AC451">
        <v>0</v>
      </c>
      <c r="AD451" t="s">
        <v>2039</v>
      </c>
      <c r="AE451" t="s">
        <v>2041</v>
      </c>
      <c r="AF451" t="s">
        <v>2042</v>
      </c>
      <c r="AG451">
        <v>1314</v>
      </c>
      <c r="AI451">
        <v>3570</v>
      </c>
      <c r="AJ451">
        <v>3500</v>
      </c>
      <c r="AK451" t="s">
        <v>4</v>
      </c>
      <c r="AL451" t="s">
        <v>2043</v>
      </c>
      <c r="AM451" t="s">
        <v>2044</v>
      </c>
    </row>
    <row r="452" spans="1:39" x14ac:dyDescent="0.25">
      <c r="A452" s="2">
        <v>42193</v>
      </c>
      <c r="B452" t="s">
        <v>20548</v>
      </c>
      <c r="C452" t="s">
        <v>7337</v>
      </c>
      <c r="D452" s="2">
        <v>42219</v>
      </c>
      <c r="E452" s="2">
        <v>42234</v>
      </c>
      <c r="F452" t="s">
        <v>20549</v>
      </c>
      <c r="G452">
        <v>2</v>
      </c>
      <c r="H452">
        <v>0</v>
      </c>
      <c r="I452">
        <v>0</v>
      </c>
      <c r="K452" t="s">
        <v>19464</v>
      </c>
      <c r="L452" t="s">
        <v>64</v>
      </c>
      <c r="M452" t="s">
        <v>1098</v>
      </c>
      <c r="N452" t="s">
        <v>1099</v>
      </c>
      <c r="O452" t="s">
        <v>66</v>
      </c>
      <c r="Q452">
        <v>64</v>
      </c>
      <c r="R452">
        <v>0</v>
      </c>
      <c r="S452">
        <v>64</v>
      </c>
      <c r="T452">
        <v>0</v>
      </c>
      <c r="U452">
        <v>0</v>
      </c>
      <c r="V452">
        <v>0</v>
      </c>
      <c r="X452">
        <v>0</v>
      </c>
      <c r="Y452" t="s">
        <v>67</v>
      </c>
      <c r="Z452" t="s">
        <v>12981</v>
      </c>
      <c r="AA452" t="s">
        <v>1689</v>
      </c>
      <c r="AC452">
        <v>0</v>
      </c>
      <c r="AD452" t="s">
        <v>1098</v>
      </c>
      <c r="AE452" t="s">
        <v>1101</v>
      </c>
      <c r="AF452" t="s">
        <v>1102</v>
      </c>
      <c r="AG452">
        <v>127</v>
      </c>
      <c r="AH452" t="s">
        <v>795</v>
      </c>
      <c r="AI452">
        <v>2550</v>
      </c>
      <c r="AJ452">
        <v>2550</v>
      </c>
      <c r="AK452" t="s">
        <v>1103</v>
      </c>
      <c r="AL452" t="s">
        <v>1104</v>
      </c>
      <c r="AM452" t="s">
        <v>1105</v>
      </c>
    </row>
    <row r="453" spans="1:39" x14ac:dyDescent="0.25">
      <c r="A453" s="2">
        <v>42193</v>
      </c>
      <c r="B453" t="s">
        <v>20550</v>
      </c>
      <c r="C453" t="s">
        <v>7337</v>
      </c>
      <c r="D453" s="2">
        <v>42198</v>
      </c>
      <c r="E453" s="2">
        <v>42216</v>
      </c>
      <c r="F453" t="s">
        <v>20549</v>
      </c>
      <c r="G453">
        <v>2</v>
      </c>
      <c r="H453">
        <v>0</v>
      </c>
      <c r="I453">
        <v>0</v>
      </c>
      <c r="K453" t="s">
        <v>19464</v>
      </c>
      <c r="L453" t="s">
        <v>64</v>
      </c>
      <c r="M453" t="s">
        <v>1098</v>
      </c>
      <c r="N453" t="s">
        <v>1099</v>
      </c>
      <c r="O453" t="s">
        <v>1099</v>
      </c>
      <c r="P453" t="s">
        <v>1098</v>
      </c>
      <c r="Q453">
        <v>88</v>
      </c>
      <c r="R453">
        <v>0</v>
      </c>
      <c r="S453">
        <v>88</v>
      </c>
      <c r="T453">
        <v>0</v>
      </c>
      <c r="U453">
        <v>0</v>
      </c>
      <c r="V453">
        <v>101.6</v>
      </c>
      <c r="W453" s="2">
        <v>42250</v>
      </c>
      <c r="X453">
        <v>0</v>
      </c>
      <c r="Y453" t="s">
        <v>67</v>
      </c>
      <c r="Z453" t="s">
        <v>68</v>
      </c>
      <c r="AA453" t="s">
        <v>1689</v>
      </c>
      <c r="AC453">
        <v>0</v>
      </c>
      <c r="AD453" t="s">
        <v>1098</v>
      </c>
      <c r="AE453" t="s">
        <v>1101</v>
      </c>
      <c r="AF453" t="s">
        <v>1102</v>
      </c>
      <c r="AG453">
        <v>127</v>
      </c>
      <c r="AH453" t="s">
        <v>795</v>
      </c>
      <c r="AI453">
        <v>2550</v>
      </c>
      <c r="AJ453">
        <v>2550</v>
      </c>
      <c r="AK453" t="s">
        <v>1103</v>
      </c>
      <c r="AL453" t="s">
        <v>1104</v>
      </c>
      <c r="AM453" t="s">
        <v>1105</v>
      </c>
    </row>
    <row r="454" spans="1:39" x14ac:dyDescent="0.25">
      <c r="A454" s="2">
        <v>42193</v>
      </c>
      <c r="B454" t="s">
        <v>20551</v>
      </c>
      <c r="C454" t="s">
        <v>20552</v>
      </c>
      <c r="D454" s="2">
        <v>42219</v>
      </c>
      <c r="E454" s="2">
        <v>42224</v>
      </c>
      <c r="F454" t="s">
        <v>5489</v>
      </c>
      <c r="G454">
        <v>1</v>
      </c>
      <c r="H454">
        <v>0</v>
      </c>
      <c r="I454">
        <v>0</v>
      </c>
      <c r="K454" t="s">
        <v>19464</v>
      </c>
      <c r="L454" t="s">
        <v>64</v>
      </c>
      <c r="M454" t="s">
        <v>331</v>
      </c>
      <c r="N454" t="s">
        <v>332</v>
      </c>
      <c r="O454" t="s">
        <v>332</v>
      </c>
      <c r="P454" t="s">
        <v>20553</v>
      </c>
      <c r="Q454">
        <v>95.2</v>
      </c>
      <c r="R454">
        <v>7.56</v>
      </c>
      <c r="S454">
        <v>102.76</v>
      </c>
      <c r="T454">
        <v>0</v>
      </c>
      <c r="U454">
        <v>0</v>
      </c>
      <c r="V454">
        <v>102.76</v>
      </c>
      <c r="W454" s="2">
        <v>42215</v>
      </c>
      <c r="X454">
        <v>0</v>
      </c>
      <c r="Y454" t="s">
        <v>67</v>
      </c>
      <c r="Z454" t="s">
        <v>68</v>
      </c>
      <c r="AA454" t="s">
        <v>1524</v>
      </c>
      <c r="AC454">
        <v>0</v>
      </c>
      <c r="AD454" t="s">
        <v>331</v>
      </c>
      <c r="AE454" t="s">
        <v>333</v>
      </c>
      <c r="AF454" t="s">
        <v>334</v>
      </c>
      <c r="AG454">
        <v>28</v>
      </c>
      <c r="AI454">
        <v>9850</v>
      </c>
      <c r="AJ454">
        <v>9850</v>
      </c>
      <c r="AK454" t="s">
        <v>335</v>
      </c>
      <c r="AL454" t="s">
        <v>336</v>
      </c>
      <c r="AM454" t="s">
        <v>337</v>
      </c>
    </row>
    <row r="455" spans="1:39" x14ac:dyDescent="0.25">
      <c r="A455" s="2">
        <v>42193</v>
      </c>
      <c r="B455" t="s">
        <v>20554</v>
      </c>
      <c r="C455" t="s">
        <v>20555</v>
      </c>
      <c r="D455" s="2">
        <v>42201</v>
      </c>
      <c r="E455" s="2">
        <v>42201</v>
      </c>
      <c r="F455" t="s">
        <v>20556</v>
      </c>
      <c r="G455">
        <v>16</v>
      </c>
      <c r="H455">
        <v>1</v>
      </c>
      <c r="I455">
        <v>0</v>
      </c>
      <c r="K455" t="s">
        <v>19464</v>
      </c>
      <c r="L455" t="s">
        <v>64</v>
      </c>
      <c r="M455" t="s">
        <v>1986</v>
      </c>
      <c r="N455" t="s">
        <v>1987</v>
      </c>
      <c r="O455" t="s">
        <v>66</v>
      </c>
      <c r="Q455">
        <v>16</v>
      </c>
      <c r="R455">
        <v>0</v>
      </c>
      <c r="S455">
        <v>16</v>
      </c>
      <c r="T455">
        <v>0</v>
      </c>
      <c r="U455">
        <v>0</v>
      </c>
      <c r="V455">
        <v>17</v>
      </c>
      <c r="W455" s="2">
        <v>42215</v>
      </c>
      <c r="X455">
        <v>0</v>
      </c>
      <c r="Y455" t="s">
        <v>67</v>
      </c>
      <c r="Z455" t="s">
        <v>68</v>
      </c>
      <c r="AA455" t="s">
        <v>1408</v>
      </c>
      <c r="AC455">
        <v>0</v>
      </c>
      <c r="AD455" t="s">
        <v>1986</v>
      </c>
      <c r="AE455" t="s">
        <v>1988</v>
      </c>
      <c r="AF455" t="s">
        <v>1989</v>
      </c>
      <c r="AG455">
        <v>6</v>
      </c>
      <c r="AI455">
        <v>8750</v>
      </c>
      <c r="AJ455">
        <v>8750</v>
      </c>
      <c r="AK455" t="s">
        <v>1990</v>
      </c>
      <c r="AL455" t="s">
        <v>1991</v>
      </c>
      <c r="AM455" t="s">
        <v>1992</v>
      </c>
    </row>
    <row r="456" spans="1:39" x14ac:dyDescent="0.25">
      <c r="A456" s="2">
        <v>42193</v>
      </c>
      <c r="B456" t="s">
        <v>20557</v>
      </c>
      <c r="C456" t="s">
        <v>15721</v>
      </c>
      <c r="D456" s="2">
        <v>42240</v>
      </c>
      <c r="E456" s="2">
        <v>42244</v>
      </c>
      <c r="F456" t="s">
        <v>20558</v>
      </c>
      <c r="G456">
        <v>1</v>
      </c>
      <c r="H456">
        <v>0</v>
      </c>
      <c r="I456">
        <v>0</v>
      </c>
      <c r="K456" t="s">
        <v>19464</v>
      </c>
      <c r="L456" t="s">
        <v>64</v>
      </c>
      <c r="M456" t="s">
        <v>1401</v>
      </c>
      <c r="N456" t="s">
        <v>1402</v>
      </c>
      <c r="O456" t="s">
        <v>66</v>
      </c>
      <c r="Q456">
        <v>40</v>
      </c>
      <c r="R456">
        <v>0</v>
      </c>
      <c r="S456">
        <v>40</v>
      </c>
      <c r="T456">
        <v>0</v>
      </c>
      <c r="U456">
        <v>0</v>
      </c>
      <c r="V456">
        <v>40</v>
      </c>
      <c r="W456" s="2">
        <v>42201</v>
      </c>
      <c r="X456">
        <v>0</v>
      </c>
      <c r="Y456" t="s">
        <v>67</v>
      </c>
      <c r="Z456" t="s">
        <v>68</v>
      </c>
      <c r="AA456" t="s">
        <v>1694</v>
      </c>
      <c r="AC456">
        <v>0</v>
      </c>
      <c r="AD456" t="s">
        <v>1401</v>
      </c>
      <c r="AE456" t="s">
        <v>1403</v>
      </c>
      <c r="AF456" t="s">
        <v>1247</v>
      </c>
      <c r="AG456">
        <v>30</v>
      </c>
      <c r="AI456">
        <v>8900</v>
      </c>
      <c r="AJ456">
        <v>8900</v>
      </c>
      <c r="AK456" t="s">
        <v>310</v>
      </c>
      <c r="AL456" t="s">
        <v>1404</v>
      </c>
      <c r="AM456" t="s">
        <v>1405</v>
      </c>
    </row>
    <row r="457" spans="1:39" x14ac:dyDescent="0.25">
      <c r="A457" s="2">
        <v>42193</v>
      </c>
      <c r="B457" t="s">
        <v>20559</v>
      </c>
      <c r="C457" t="s">
        <v>20560</v>
      </c>
      <c r="D457" s="2">
        <v>42240</v>
      </c>
      <c r="E457" s="2">
        <v>42244</v>
      </c>
      <c r="F457" t="s">
        <v>20558</v>
      </c>
      <c r="G457">
        <v>1</v>
      </c>
      <c r="H457">
        <v>0</v>
      </c>
      <c r="I457">
        <v>0</v>
      </c>
      <c r="K457" t="s">
        <v>19464</v>
      </c>
      <c r="L457" t="s">
        <v>64</v>
      </c>
      <c r="M457" t="s">
        <v>1401</v>
      </c>
      <c r="N457" t="s">
        <v>1402</v>
      </c>
      <c r="O457" t="s">
        <v>66</v>
      </c>
      <c r="Q457">
        <v>56</v>
      </c>
      <c r="R457">
        <v>0</v>
      </c>
      <c r="S457">
        <v>56</v>
      </c>
      <c r="T457">
        <v>0</v>
      </c>
      <c r="U457">
        <v>0</v>
      </c>
      <c r="V457">
        <v>56</v>
      </c>
      <c r="W457" s="2">
        <v>42194</v>
      </c>
      <c r="X457">
        <v>0</v>
      </c>
      <c r="Y457" t="s">
        <v>67</v>
      </c>
      <c r="Z457" t="s">
        <v>68</v>
      </c>
      <c r="AA457" t="s">
        <v>1524</v>
      </c>
      <c r="AC457">
        <v>0</v>
      </c>
      <c r="AD457" t="s">
        <v>1401</v>
      </c>
      <c r="AE457" t="s">
        <v>1403</v>
      </c>
      <c r="AF457" t="s">
        <v>1247</v>
      </c>
      <c r="AG457">
        <v>30</v>
      </c>
      <c r="AI457">
        <v>8900</v>
      </c>
      <c r="AJ457">
        <v>8900</v>
      </c>
      <c r="AK457" t="s">
        <v>310</v>
      </c>
      <c r="AL457" t="s">
        <v>1404</v>
      </c>
      <c r="AM457" t="s">
        <v>1405</v>
      </c>
    </row>
    <row r="458" spans="1:39" x14ac:dyDescent="0.25">
      <c r="A458" s="2">
        <v>42193</v>
      </c>
      <c r="B458" t="s">
        <v>20561</v>
      </c>
      <c r="C458" t="s">
        <v>20562</v>
      </c>
      <c r="D458" s="2">
        <v>42240</v>
      </c>
      <c r="E458" s="2">
        <v>42244</v>
      </c>
      <c r="F458" t="s">
        <v>20558</v>
      </c>
      <c r="G458">
        <v>1</v>
      </c>
      <c r="H458">
        <v>0</v>
      </c>
      <c r="I458">
        <v>0</v>
      </c>
      <c r="K458" t="s">
        <v>19464</v>
      </c>
      <c r="L458" t="s">
        <v>64</v>
      </c>
      <c r="M458" t="s">
        <v>1401</v>
      </c>
      <c r="N458" t="s">
        <v>1402</v>
      </c>
      <c r="O458" t="s">
        <v>66</v>
      </c>
      <c r="Q458">
        <v>40</v>
      </c>
      <c r="R458">
        <v>0</v>
      </c>
      <c r="S458">
        <v>40</v>
      </c>
      <c r="T458">
        <v>0</v>
      </c>
      <c r="U458">
        <v>0</v>
      </c>
      <c r="V458">
        <v>40</v>
      </c>
      <c r="W458" s="2">
        <v>42194</v>
      </c>
      <c r="X458">
        <v>0</v>
      </c>
      <c r="Y458" t="s">
        <v>67</v>
      </c>
      <c r="Z458" t="s">
        <v>68</v>
      </c>
      <c r="AA458" t="s">
        <v>1524</v>
      </c>
      <c r="AC458">
        <v>0</v>
      </c>
      <c r="AD458" t="s">
        <v>1401</v>
      </c>
      <c r="AE458" t="s">
        <v>1403</v>
      </c>
      <c r="AF458" t="s">
        <v>1247</v>
      </c>
      <c r="AG458">
        <v>30</v>
      </c>
      <c r="AI458">
        <v>8900</v>
      </c>
      <c r="AJ458">
        <v>8900</v>
      </c>
      <c r="AK458" t="s">
        <v>310</v>
      </c>
      <c r="AL458" t="s">
        <v>1404</v>
      </c>
      <c r="AM458" t="s">
        <v>1405</v>
      </c>
    </row>
    <row r="459" spans="1:39" x14ac:dyDescent="0.25">
      <c r="A459" s="2">
        <v>42192</v>
      </c>
      <c r="B459" t="s">
        <v>20563</v>
      </c>
      <c r="C459" t="s">
        <v>20564</v>
      </c>
      <c r="D459" s="2">
        <v>42203</v>
      </c>
      <c r="E459" s="2">
        <v>42203</v>
      </c>
      <c r="F459" t="s">
        <v>15677</v>
      </c>
      <c r="G459">
        <v>15</v>
      </c>
      <c r="H459">
        <v>4</v>
      </c>
      <c r="I459">
        <v>0</v>
      </c>
      <c r="K459" t="s">
        <v>19464</v>
      </c>
      <c r="L459" t="s">
        <v>64</v>
      </c>
      <c r="M459" t="s">
        <v>15677</v>
      </c>
      <c r="N459" t="s">
        <v>15678</v>
      </c>
      <c r="O459" t="s">
        <v>66</v>
      </c>
      <c r="Q459">
        <v>27.2</v>
      </c>
      <c r="R459">
        <v>14.78</v>
      </c>
      <c r="S459">
        <v>41.98</v>
      </c>
      <c r="T459">
        <v>0</v>
      </c>
      <c r="U459">
        <v>0</v>
      </c>
      <c r="V459">
        <v>60.38</v>
      </c>
      <c r="W459" s="2">
        <v>42215</v>
      </c>
      <c r="X459">
        <v>0</v>
      </c>
      <c r="Y459" t="s">
        <v>67</v>
      </c>
      <c r="Z459" t="s">
        <v>68</v>
      </c>
      <c r="AA459" t="s">
        <v>472</v>
      </c>
      <c r="AC459">
        <v>0</v>
      </c>
      <c r="AD459" t="s">
        <v>15677</v>
      </c>
      <c r="AE459" t="s">
        <v>15679</v>
      </c>
      <c r="AF459" t="s">
        <v>8270</v>
      </c>
      <c r="AG459">
        <v>13</v>
      </c>
      <c r="AH459" t="s">
        <v>15680</v>
      </c>
      <c r="AI459">
        <v>8210</v>
      </c>
      <c r="AJ459">
        <v>8210</v>
      </c>
      <c r="AK459" t="s">
        <v>12091</v>
      </c>
      <c r="AL459" t="s">
        <v>15681</v>
      </c>
      <c r="AM459" t="s">
        <v>15682</v>
      </c>
    </row>
    <row r="460" spans="1:39" x14ac:dyDescent="0.25">
      <c r="A460" s="2">
        <v>42192</v>
      </c>
      <c r="B460" t="s">
        <v>20565</v>
      </c>
      <c r="C460" t="s">
        <v>20566</v>
      </c>
      <c r="D460" s="2">
        <v>42217</v>
      </c>
      <c r="E460" s="2">
        <v>42551</v>
      </c>
      <c r="F460" t="s">
        <v>20567</v>
      </c>
      <c r="G460">
        <v>1</v>
      </c>
      <c r="H460">
        <v>0</v>
      </c>
      <c r="I460">
        <v>0</v>
      </c>
      <c r="K460" t="s">
        <v>19464</v>
      </c>
      <c r="L460" t="s">
        <v>64</v>
      </c>
      <c r="M460" t="s">
        <v>19653</v>
      </c>
      <c r="N460" t="s">
        <v>189</v>
      </c>
      <c r="O460" t="s">
        <v>66</v>
      </c>
      <c r="Q460">
        <v>152</v>
      </c>
      <c r="R460">
        <v>0</v>
      </c>
      <c r="S460">
        <v>152</v>
      </c>
      <c r="T460">
        <v>0</v>
      </c>
      <c r="U460">
        <v>0</v>
      </c>
      <c r="V460">
        <v>136</v>
      </c>
      <c r="W460" s="2">
        <v>42243</v>
      </c>
      <c r="X460">
        <v>0</v>
      </c>
      <c r="Y460" t="s">
        <v>67</v>
      </c>
      <c r="Z460" t="s">
        <v>68</v>
      </c>
      <c r="AA460" t="s">
        <v>500</v>
      </c>
      <c r="AC460">
        <v>0</v>
      </c>
      <c r="AD460" t="s">
        <v>19653</v>
      </c>
      <c r="AE460" t="s">
        <v>7664</v>
      </c>
      <c r="AF460" t="s">
        <v>4469</v>
      </c>
      <c r="AG460">
        <v>29</v>
      </c>
      <c r="AH460">
        <v>6</v>
      </c>
      <c r="AI460">
        <v>3500</v>
      </c>
      <c r="AJ460">
        <v>3740</v>
      </c>
      <c r="AK460" t="s">
        <v>167</v>
      </c>
      <c r="AL460" t="s">
        <v>192</v>
      </c>
      <c r="AM460" t="s">
        <v>19654</v>
      </c>
    </row>
    <row r="461" spans="1:39" x14ac:dyDescent="0.25">
      <c r="A461" s="2">
        <v>42192</v>
      </c>
      <c r="B461" t="s">
        <v>20568</v>
      </c>
      <c r="C461" t="s">
        <v>20569</v>
      </c>
      <c r="D461" s="2">
        <v>42255</v>
      </c>
      <c r="E461" s="2">
        <v>42255</v>
      </c>
      <c r="F461" t="s">
        <v>20545</v>
      </c>
      <c r="G461">
        <v>9</v>
      </c>
      <c r="H461">
        <v>2</v>
      </c>
      <c r="I461">
        <v>0</v>
      </c>
      <c r="K461" t="s">
        <v>19464</v>
      </c>
      <c r="L461" t="s">
        <v>64</v>
      </c>
      <c r="M461" t="s">
        <v>4365</v>
      </c>
      <c r="N461" t="s">
        <v>4366</v>
      </c>
      <c r="O461" t="s">
        <v>66</v>
      </c>
      <c r="Q461">
        <v>77.2</v>
      </c>
      <c r="R461">
        <v>0</v>
      </c>
      <c r="S461">
        <v>77.2</v>
      </c>
      <c r="T461">
        <v>0</v>
      </c>
      <c r="U461">
        <v>0</v>
      </c>
      <c r="V461">
        <v>184.27</v>
      </c>
      <c r="W461" s="2">
        <v>42264</v>
      </c>
      <c r="X461">
        <v>0</v>
      </c>
      <c r="Y461" t="s">
        <v>67</v>
      </c>
      <c r="Z461" t="s">
        <v>68</v>
      </c>
      <c r="AA461" t="s">
        <v>610</v>
      </c>
      <c r="AC461">
        <v>0</v>
      </c>
      <c r="AD461" t="s">
        <v>4365</v>
      </c>
      <c r="AE461" t="s">
        <v>4367</v>
      </c>
      <c r="AF461" t="s">
        <v>4368</v>
      </c>
      <c r="AG461">
        <v>40</v>
      </c>
      <c r="AI461">
        <v>3970</v>
      </c>
      <c r="AJ461">
        <v>3970</v>
      </c>
      <c r="AK461" t="s">
        <v>633</v>
      </c>
      <c r="AL461" t="s">
        <v>4369</v>
      </c>
      <c r="AM461" t="s">
        <v>4370</v>
      </c>
    </row>
    <row r="462" spans="1:39" x14ac:dyDescent="0.25">
      <c r="A462" s="2">
        <v>42191</v>
      </c>
      <c r="B462" t="s">
        <v>20570</v>
      </c>
      <c r="C462" t="s">
        <v>20571</v>
      </c>
      <c r="D462" s="2">
        <v>42219</v>
      </c>
      <c r="E462" s="2">
        <v>42224</v>
      </c>
      <c r="F462" t="s">
        <v>5489</v>
      </c>
      <c r="G462">
        <v>2</v>
      </c>
      <c r="H462">
        <v>0</v>
      </c>
      <c r="I462">
        <v>0</v>
      </c>
      <c r="K462" t="s">
        <v>19464</v>
      </c>
      <c r="L462" t="s">
        <v>64</v>
      </c>
      <c r="M462" t="s">
        <v>331</v>
      </c>
      <c r="N462" t="s">
        <v>332</v>
      </c>
      <c r="O462" t="s">
        <v>20572</v>
      </c>
      <c r="P462" t="s">
        <v>20553</v>
      </c>
      <c r="Q462">
        <v>190.4</v>
      </c>
      <c r="R462">
        <v>0</v>
      </c>
      <c r="S462">
        <v>190.4</v>
      </c>
      <c r="T462">
        <v>0</v>
      </c>
      <c r="U462">
        <v>0</v>
      </c>
      <c r="V462">
        <v>190.4</v>
      </c>
      <c r="W462" s="2">
        <v>42201</v>
      </c>
      <c r="X462">
        <v>0</v>
      </c>
      <c r="Y462" t="s">
        <v>67</v>
      </c>
      <c r="Z462" t="s">
        <v>68</v>
      </c>
      <c r="AA462" t="s">
        <v>1524</v>
      </c>
      <c r="AC462">
        <v>0</v>
      </c>
      <c r="AD462" t="s">
        <v>331</v>
      </c>
      <c r="AE462" t="s">
        <v>333</v>
      </c>
      <c r="AF462" t="s">
        <v>334</v>
      </c>
      <c r="AG462">
        <v>28</v>
      </c>
      <c r="AI462">
        <v>9850</v>
      </c>
      <c r="AJ462">
        <v>9850</v>
      </c>
      <c r="AK462" t="s">
        <v>335</v>
      </c>
      <c r="AL462" t="s">
        <v>336</v>
      </c>
      <c r="AM462" t="s">
        <v>337</v>
      </c>
    </row>
    <row r="463" spans="1:39" x14ac:dyDescent="0.25">
      <c r="A463" s="2">
        <v>42188</v>
      </c>
      <c r="B463" t="s">
        <v>20573</v>
      </c>
      <c r="C463" t="s">
        <v>14061</v>
      </c>
      <c r="D463" s="2">
        <v>42248</v>
      </c>
      <c r="E463" s="2">
        <v>42551</v>
      </c>
      <c r="F463" t="s">
        <v>14062</v>
      </c>
      <c r="G463">
        <v>1</v>
      </c>
      <c r="H463">
        <v>0</v>
      </c>
      <c r="I463">
        <v>0</v>
      </c>
      <c r="K463" t="s">
        <v>19464</v>
      </c>
      <c r="L463" t="s">
        <v>64</v>
      </c>
      <c r="M463" t="s">
        <v>1098</v>
      </c>
      <c r="N463" t="s">
        <v>1099</v>
      </c>
      <c r="O463" t="s">
        <v>1099</v>
      </c>
      <c r="P463" t="s">
        <v>1098</v>
      </c>
      <c r="Q463">
        <v>192</v>
      </c>
      <c r="R463">
        <v>0</v>
      </c>
      <c r="S463">
        <v>192</v>
      </c>
      <c r="T463">
        <v>0</v>
      </c>
      <c r="U463">
        <v>0</v>
      </c>
      <c r="V463">
        <v>192</v>
      </c>
      <c r="W463" s="2">
        <v>42257</v>
      </c>
      <c r="X463">
        <v>0</v>
      </c>
      <c r="Y463" t="s">
        <v>67</v>
      </c>
      <c r="Z463" t="s">
        <v>68</v>
      </c>
      <c r="AA463" t="s">
        <v>500</v>
      </c>
      <c r="AC463">
        <v>0</v>
      </c>
      <c r="AD463" t="s">
        <v>1098</v>
      </c>
      <c r="AE463" t="s">
        <v>1101</v>
      </c>
      <c r="AF463" t="s">
        <v>1102</v>
      </c>
      <c r="AG463">
        <v>127</v>
      </c>
      <c r="AH463" t="s">
        <v>795</v>
      </c>
      <c r="AI463">
        <v>2550</v>
      </c>
      <c r="AJ463">
        <v>2550</v>
      </c>
      <c r="AK463" t="s">
        <v>1103</v>
      </c>
      <c r="AL463" t="s">
        <v>1104</v>
      </c>
      <c r="AM463" t="s">
        <v>1105</v>
      </c>
    </row>
    <row r="464" spans="1:39" x14ac:dyDescent="0.25">
      <c r="A464" s="2">
        <v>42188</v>
      </c>
      <c r="B464" t="s">
        <v>20574</v>
      </c>
      <c r="C464" t="s">
        <v>7337</v>
      </c>
      <c r="D464" s="2">
        <v>42219</v>
      </c>
      <c r="E464" s="2">
        <v>42230</v>
      </c>
      <c r="F464" t="s">
        <v>20549</v>
      </c>
      <c r="G464">
        <v>1</v>
      </c>
      <c r="H464">
        <v>0</v>
      </c>
      <c r="I464">
        <v>0</v>
      </c>
      <c r="K464" t="s">
        <v>19464</v>
      </c>
      <c r="L464" t="s">
        <v>64</v>
      </c>
      <c r="M464" t="s">
        <v>1098</v>
      </c>
      <c r="N464" t="s">
        <v>1099</v>
      </c>
      <c r="O464" t="s">
        <v>66</v>
      </c>
      <c r="Q464">
        <v>40</v>
      </c>
      <c r="R464">
        <v>0</v>
      </c>
      <c r="S464">
        <v>40</v>
      </c>
      <c r="T464">
        <v>0</v>
      </c>
      <c r="U464">
        <v>0</v>
      </c>
      <c r="V464">
        <v>0</v>
      </c>
      <c r="X464">
        <v>0</v>
      </c>
      <c r="Y464" t="s">
        <v>67</v>
      </c>
      <c r="Z464" t="s">
        <v>12981</v>
      </c>
      <c r="AA464" t="s">
        <v>1674</v>
      </c>
      <c r="AC464">
        <v>0</v>
      </c>
      <c r="AD464" t="s">
        <v>1098</v>
      </c>
      <c r="AE464" t="s">
        <v>1101</v>
      </c>
      <c r="AF464" t="s">
        <v>1102</v>
      </c>
      <c r="AG464">
        <v>127</v>
      </c>
      <c r="AH464" t="s">
        <v>795</v>
      </c>
      <c r="AI464">
        <v>2550</v>
      </c>
      <c r="AJ464">
        <v>2550</v>
      </c>
      <c r="AK464" t="s">
        <v>1103</v>
      </c>
      <c r="AL464" t="s">
        <v>1104</v>
      </c>
      <c r="AM464" t="s">
        <v>1105</v>
      </c>
    </row>
    <row r="465" spans="1:39" x14ac:dyDescent="0.25">
      <c r="A465" s="2">
        <v>42188</v>
      </c>
      <c r="B465" t="s">
        <v>20575</v>
      </c>
      <c r="C465" t="s">
        <v>7337</v>
      </c>
      <c r="D465" s="2">
        <v>42198</v>
      </c>
      <c r="E465" s="2">
        <v>42216</v>
      </c>
      <c r="F465" t="s">
        <v>20549</v>
      </c>
      <c r="G465">
        <v>1</v>
      </c>
      <c r="H465">
        <v>0</v>
      </c>
      <c r="I465">
        <v>0</v>
      </c>
      <c r="K465" t="s">
        <v>19464</v>
      </c>
      <c r="L465" t="s">
        <v>64</v>
      </c>
      <c r="M465" t="s">
        <v>1098</v>
      </c>
      <c r="N465" t="s">
        <v>1099</v>
      </c>
      <c r="O465" t="s">
        <v>1099</v>
      </c>
      <c r="P465" t="s">
        <v>1098</v>
      </c>
      <c r="Q465">
        <v>56</v>
      </c>
      <c r="R465">
        <v>0</v>
      </c>
      <c r="S465">
        <v>56</v>
      </c>
      <c r="T465">
        <v>0</v>
      </c>
      <c r="U465">
        <v>0</v>
      </c>
      <c r="V465">
        <v>36</v>
      </c>
      <c r="W465" s="2">
        <v>42250</v>
      </c>
      <c r="X465">
        <v>0</v>
      </c>
      <c r="Y465" t="s">
        <v>67</v>
      </c>
      <c r="Z465" t="s">
        <v>68</v>
      </c>
      <c r="AA465" t="s">
        <v>1674</v>
      </c>
      <c r="AC465">
        <v>0</v>
      </c>
      <c r="AD465" t="s">
        <v>1098</v>
      </c>
      <c r="AE465" t="s">
        <v>1101</v>
      </c>
      <c r="AF465" t="s">
        <v>1102</v>
      </c>
      <c r="AG465">
        <v>127</v>
      </c>
      <c r="AH465" t="s">
        <v>795</v>
      </c>
      <c r="AI465">
        <v>2550</v>
      </c>
      <c r="AJ465">
        <v>2550</v>
      </c>
      <c r="AK465" t="s">
        <v>1103</v>
      </c>
      <c r="AL465" t="s">
        <v>1104</v>
      </c>
      <c r="AM465" t="s">
        <v>1105</v>
      </c>
    </row>
    <row r="466" spans="1:39" x14ac:dyDescent="0.25">
      <c r="A466" s="2">
        <v>42188</v>
      </c>
      <c r="B466" t="s">
        <v>20576</v>
      </c>
      <c r="C466" t="s">
        <v>20577</v>
      </c>
      <c r="D466" s="2">
        <v>42226</v>
      </c>
      <c r="E466" s="2">
        <v>42230</v>
      </c>
      <c r="F466" t="s">
        <v>20578</v>
      </c>
      <c r="G466">
        <v>1</v>
      </c>
      <c r="H466">
        <v>0</v>
      </c>
      <c r="I466">
        <v>0</v>
      </c>
      <c r="K466" t="s">
        <v>19464</v>
      </c>
      <c r="L466" t="s">
        <v>64</v>
      </c>
      <c r="M466" t="s">
        <v>1098</v>
      </c>
      <c r="N466" t="s">
        <v>1099</v>
      </c>
      <c r="O466" t="s">
        <v>1099</v>
      </c>
      <c r="P466" t="s">
        <v>1098</v>
      </c>
      <c r="Q466">
        <v>57.6</v>
      </c>
      <c r="R466">
        <v>0</v>
      </c>
      <c r="S466">
        <v>57.6</v>
      </c>
      <c r="T466">
        <v>0</v>
      </c>
      <c r="U466">
        <v>0</v>
      </c>
      <c r="V466">
        <v>57.6</v>
      </c>
      <c r="W466" s="2">
        <v>42194</v>
      </c>
      <c r="X466">
        <v>0</v>
      </c>
      <c r="Y466" t="s">
        <v>67</v>
      </c>
      <c r="Z466" t="s">
        <v>68</v>
      </c>
      <c r="AA466" t="s">
        <v>1694</v>
      </c>
      <c r="AC466">
        <v>0</v>
      </c>
      <c r="AD466" t="s">
        <v>1098</v>
      </c>
      <c r="AE466" t="s">
        <v>1101</v>
      </c>
      <c r="AF466" t="s">
        <v>1102</v>
      </c>
      <c r="AG466">
        <v>127</v>
      </c>
      <c r="AH466" t="s">
        <v>795</v>
      </c>
      <c r="AI466">
        <v>2550</v>
      </c>
      <c r="AJ466">
        <v>2550</v>
      </c>
      <c r="AK466" t="s">
        <v>1103</v>
      </c>
      <c r="AL466" t="s">
        <v>1104</v>
      </c>
      <c r="AM466" t="s">
        <v>1105</v>
      </c>
    </row>
    <row r="467" spans="1:39" x14ac:dyDescent="0.25">
      <c r="A467" s="2">
        <v>42188</v>
      </c>
      <c r="B467" t="s">
        <v>20579</v>
      </c>
      <c r="C467" t="s">
        <v>2356</v>
      </c>
      <c r="D467" s="2">
        <v>42248</v>
      </c>
      <c r="E467" s="2">
        <v>42551</v>
      </c>
      <c r="F467" t="s">
        <v>20580</v>
      </c>
      <c r="G467">
        <v>1</v>
      </c>
      <c r="H467">
        <v>0</v>
      </c>
      <c r="I467">
        <v>0</v>
      </c>
      <c r="K467" t="s">
        <v>19464</v>
      </c>
      <c r="L467" t="s">
        <v>64</v>
      </c>
      <c r="M467" t="s">
        <v>1098</v>
      </c>
      <c r="N467" t="s">
        <v>1099</v>
      </c>
      <c r="O467" t="s">
        <v>1099</v>
      </c>
      <c r="P467" t="s">
        <v>1098</v>
      </c>
      <c r="Q467">
        <v>83.2</v>
      </c>
      <c r="R467">
        <v>0</v>
      </c>
      <c r="S467">
        <v>83.2</v>
      </c>
      <c r="T467">
        <v>0</v>
      </c>
      <c r="U467">
        <v>0</v>
      </c>
      <c r="V467">
        <v>83.2</v>
      </c>
      <c r="W467" s="2">
        <v>42194</v>
      </c>
      <c r="X467">
        <v>0</v>
      </c>
      <c r="Y467" t="s">
        <v>67</v>
      </c>
      <c r="Z467" t="s">
        <v>68</v>
      </c>
      <c r="AA467" t="s">
        <v>1674</v>
      </c>
      <c r="AC467">
        <v>0</v>
      </c>
      <c r="AD467" t="s">
        <v>1098</v>
      </c>
      <c r="AE467" t="s">
        <v>1101</v>
      </c>
      <c r="AF467" t="s">
        <v>1102</v>
      </c>
      <c r="AG467">
        <v>127</v>
      </c>
      <c r="AH467" t="s">
        <v>795</v>
      </c>
      <c r="AI467">
        <v>2550</v>
      </c>
      <c r="AJ467">
        <v>2550</v>
      </c>
      <c r="AK467" t="s">
        <v>1103</v>
      </c>
      <c r="AL467" t="s">
        <v>1104</v>
      </c>
      <c r="AM467" t="s">
        <v>1105</v>
      </c>
    </row>
    <row r="468" spans="1:39" x14ac:dyDescent="0.25">
      <c r="A468" s="2">
        <v>42188</v>
      </c>
      <c r="B468" t="s">
        <v>20581</v>
      </c>
      <c r="C468" t="s">
        <v>20582</v>
      </c>
      <c r="D468" s="2">
        <v>42191</v>
      </c>
      <c r="E468" s="2">
        <v>42223</v>
      </c>
      <c r="F468" t="s">
        <v>20583</v>
      </c>
      <c r="G468">
        <v>2</v>
      </c>
      <c r="H468">
        <v>0</v>
      </c>
      <c r="I468">
        <v>0</v>
      </c>
      <c r="K468" t="s">
        <v>20584</v>
      </c>
      <c r="L468" t="s">
        <v>64</v>
      </c>
      <c r="M468" t="s">
        <v>188</v>
      </c>
      <c r="N468" t="s">
        <v>189</v>
      </c>
      <c r="O468" t="s">
        <v>66</v>
      </c>
      <c r="Q468">
        <v>269.76</v>
      </c>
      <c r="R468">
        <v>0</v>
      </c>
      <c r="S468">
        <v>269.76</v>
      </c>
      <c r="T468">
        <v>0</v>
      </c>
      <c r="U468">
        <v>0</v>
      </c>
      <c r="V468">
        <v>309.76</v>
      </c>
      <c r="W468" s="2">
        <v>42215</v>
      </c>
      <c r="X468">
        <v>0</v>
      </c>
      <c r="Y468" t="s">
        <v>67</v>
      </c>
      <c r="Z468" t="s">
        <v>68</v>
      </c>
      <c r="AA468" t="s">
        <v>1674</v>
      </c>
      <c r="AC468">
        <v>0</v>
      </c>
      <c r="AD468" t="s">
        <v>188</v>
      </c>
      <c r="AE468" t="s">
        <v>190</v>
      </c>
      <c r="AF468" t="s">
        <v>191</v>
      </c>
      <c r="AG468">
        <v>1</v>
      </c>
      <c r="AI468">
        <v>3500</v>
      </c>
      <c r="AJ468">
        <v>3500</v>
      </c>
      <c r="AK468" t="s">
        <v>167</v>
      </c>
      <c r="AL468" t="s">
        <v>192</v>
      </c>
      <c r="AM468" t="s">
        <v>193</v>
      </c>
    </row>
    <row r="469" spans="1:39" x14ac:dyDescent="0.25">
      <c r="A469" s="2">
        <v>42188</v>
      </c>
      <c r="B469" t="s">
        <v>20585</v>
      </c>
      <c r="C469" t="s">
        <v>20586</v>
      </c>
      <c r="D469" s="2">
        <v>42188</v>
      </c>
      <c r="E469" s="2">
        <v>42188</v>
      </c>
      <c r="F469" t="s">
        <v>20587</v>
      </c>
      <c r="G469">
        <v>1</v>
      </c>
      <c r="H469">
        <v>0</v>
      </c>
      <c r="I469">
        <v>0</v>
      </c>
      <c r="K469" t="s">
        <v>19464</v>
      </c>
      <c r="L469" t="s">
        <v>64</v>
      </c>
      <c r="M469" t="s">
        <v>113</v>
      </c>
      <c r="N469" t="s">
        <v>114</v>
      </c>
      <c r="O469" t="s">
        <v>66</v>
      </c>
      <c r="Q469">
        <v>144</v>
      </c>
      <c r="R469">
        <v>0</v>
      </c>
      <c r="S469">
        <v>144</v>
      </c>
      <c r="T469">
        <v>0</v>
      </c>
      <c r="U469">
        <v>0</v>
      </c>
      <c r="V469">
        <v>144</v>
      </c>
      <c r="W469" s="2">
        <v>42243</v>
      </c>
      <c r="X469">
        <v>0</v>
      </c>
      <c r="Y469" t="s">
        <v>67</v>
      </c>
      <c r="Z469" t="s">
        <v>68</v>
      </c>
      <c r="AA469" t="s">
        <v>500</v>
      </c>
      <c r="AC469">
        <v>0</v>
      </c>
      <c r="AD469" t="s">
        <v>113</v>
      </c>
      <c r="AE469" t="s">
        <v>115</v>
      </c>
      <c r="AF469" t="s">
        <v>116</v>
      </c>
      <c r="AG469">
        <v>136</v>
      </c>
      <c r="AH469">
        <v>8</v>
      </c>
      <c r="AI469">
        <v>9900</v>
      </c>
      <c r="AJ469">
        <v>9980</v>
      </c>
      <c r="AK469" t="s">
        <v>117</v>
      </c>
      <c r="AL469" t="s">
        <v>118</v>
      </c>
      <c r="AM469" t="s">
        <v>119</v>
      </c>
    </row>
    <row r="470" spans="1:39" x14ac:dyDescent="0.25">
      <c r="A470" s="2">
        <v>42188</v>
      </c>
      <c r="B470" t="s">
        <v>20588</v>
      </c>
      <c r="C470" t="s">
        <v>20498</v>
      </c>
      <c r="D470" s="2">
        <v>42223</v>
      </c>
      <c r="E470" s="2">
        <v>42223</v>
      </c>
      <c r="F470" t="s">
        <v>20499</v>
      </c>
      <c r="G470">
        <v>1</v>
      </c>
      <c r="H470">
        <v>0</v>
      </c>
      <c r="I470">
        <v>0</v>
      </c>
      <c r="J470" t="s">
        <v>20589</v>
      </c>
      <c r="K470" t="s">
        <v>19464</v>
      </c>
      <c r="L470" t="s">
        <v>64</v>
      </c>
      <c r="M470" t="s">
        <v>113</v>
      </c>
      <c r="N470" t="s">
        <v>114</v>
      </c>
      <c r="Q470">
        <v>0</v>
      </c>
      <c r="R470">
        <v>0</v>
      </c>
      <c r="S470">
        <v>0</v>
      </c>
      <c r="T470">
        <v>0</v>
      </c>
      <c r="U470">
        <v>18</v>
      </c>
      <c r="V470">
        <v>54</v>
      </c>
      <c r="X470">
        <v>36.96</v>
      </c>
      <c r="Y470" s="2">
        <v>42243</v>
      </c>
      <c r="Z470" t="s">
        <v>68</v>
      </c>
      <c r="AA470" t="s">
        <v>4620</v>
      </c>
      <c r="AB470" t="s">
        <v>5088</v>
      </c>
      <c r="AC470">
        <v>18</v>
      </c>
      <c r="AD470" t="s">
        <v>113</v>
      </c>
      <c r="AE470" t="s">
        <v>115</v>
      </c>
      <c r="AF470" t="s">
        <v>116</v>
      </c>
      <c r="AG470">
        <v>136</v>
      </c>
      <c r="AH470">
        <v>8</v>
      </c>
      <c r="AI470">
        <v>9900</v>
      </c>
      <c r="AK470" t="s">
        <v>117</v>
      </c>
      <c r="AL470" t="s">
        <v>118</v>
      </c>
      <c r="AM470" t="s">
        <v>119</v>
      </c>
    </row>
    <row r="471" spans="1:39" x14ac:dyDescent="0.25">
      <c r="A471" s="2">
        <v>42188</v>
      </c>
      <c r="B471" t="s">
        <v>20590</v>
      </c>
      <c r="C471" t="s">
        <v>20591</v>
      </c>
      <c r="D471" s="2">
        <v>42192</v>
      </c>
      <c r="E471" s="2">
        <v>42195</v>
      </c>
      <c r="F471" t="s">
        <v>4070</v>
      </c>
      <c r="G471">
        <v>3</v>
      </c>
      <c r="H471">
        <v>0</v>
      </c>
      <c r="I471">
        <v>0</v>
      </c>
      <c r="K471" t="s">
        <v>19635</v>
      </c>
      <c r="L471" t="s">
        <v>64</v>
      </c>
      <c r="M471" t="s">
        <v>1986</v>
      </c>
      <c r="N471" t="s">
        <v>1987</v>
      </c>
      <c r="O471" t="s">
        <v>66</v>
      </c>
      <c r="Q471">
        <v>192</v>
      </c>
      <c r="R471">
        <v>0</v>
      </c>
      <c r="S471">
        <v>192</v>
      </c>
      <c r="T471">
        <v>0</v>
      </c>
      <c r="U471">
        <v>0</v>
      </c>
      <c r="V471">
        <v>192</v>
      </c>
      <c r="W471" s="2">
        <v>42194</v>
      </c>
      <c r="X471">
        <v>0</v>
      </c>
      <c r="Y471" t="s">
        <v>67</v>
      </c>
      <c r="Z471" t="s">
        <v>68</v>
      </c>
      <c r="AA471" t="s">
        <v>1524</v>
      </c>
      <c r="AC471">
        <v>0</v>
      </c>
      <c r="AD471" t="s">
        <v>1986</v>
      </c>
      <c r="AE471" t="s">
        <v>1988</v>
      </c>
      <c r="AF471" t="s">
        <v>1989</v>
      </c>
      <c r="AG471">
        <v>6</v>
      </c>
      <c r="AI471">
        <v>8750</v>
      </c>
      <c r="AJ471">
        <v>8750</v>
      </c>
      <c r="AK471" t="s">
        <v>1990</v>
      </c>
      <c r="AL471" t="s">
        <v>1991</v>
      </c>
      <c r="AM471" t="s">
        <v>1992</v>
      </c>
    </row>
    <row r="472" spans="1:39" x14ac:dyDescent="0.25">
      <c r="A472" s="2">
        <v>42187</v>
      </c>
      <c r="B472" t="s">
        <v>20592</v>
      </c>
      <c r="C472" t="s">
        <v>12878</v>
      </c>
      <c r="D472" s="2">
        <v>42187</v>
      </c>
      <c r="E472" s="2">
        <v>42187</v>
      </c>
      <c r="F472" t="s">
        <v>12879</v>
      </c>
      <c r="G472">
        <v>2</v>
      </c>
      <c r="H472">
        <v>0</v>
      </c>
      <c r="I472">
        <v>0</v>
      </c>
      <c r="J472" t="s">
        <v>20593</v>
      </c>
      <c r="K472" t="s">
        <v>19464</v>
      </c>
      <c r="L472" t="s">
        <v>64</v>
      </c>
      <c r="M472" t="s">
        <v>2461</v>
      </c>
      <c r="N472" t="s">
        <v>2462</v>
      </c>
      <c r="Q472">
        <v>0</v>
      </c>
      <c r="R472">
        <v>0</v>
      </c>
      <c r="S472">
        <v>0</v>
      </c>
      <c r="T472">
        <v>0</v>
      </c>
      <c r="U472">
        <v>0</v>
      </c>
      <c r="V472">
        <v>0</v>
      </c>
      <c r="X472">
        <v>0</v>
      </c>
      <c r="Y472" t="s">
        <v>67</v>
      </c>
      <c r="Z472" t="s">
        <v>68</v>
      </c>
      <c r="AA472" t="s">
        <v>69</v>
      </c>
      <c r="AB472" t="s">
        <v>258</v>
      </c>
      <c r="AC472">
        <v>0</v>
      </c>
      <c r="AD472" t="s">
        <v>2461</v>
      </c>
      <c r="AE472" t="s">
        <v>2463</v>
      </c>
      <c r="AF472" t="s">
        <v>2464</v>
      </c>
      <c r="AG472">
        <v>6</v>
      </c>
      <c r="AI472">
        <v>9100</v>
      </c>
      <c r="AK472" t="s">
        <v>395</v>
      </c>
      <c r="AL472" t="s">
        <v>2465</v>
      </c>
      <c r="AM472" t="s">
        <v>2466</v>
      </c>
    </row>
    <row r="473" spans="1:39" x14ac:dyDescent="0.25">
      <c r="A473" s="2">
        <v>42187</v>
      </c>
      <c r="B473" t="s">
        <v>20594</v>
      </c>
      <c r="C473" t="s">
        <v>20595</v>
      </c>
      <c r="D473" s="2">
        <v>42248</v>
      </c>
      <c r="E473" s="2">
        <v>42551</v>
      </c>
      <c r="F473" t="s">
        <v>20596</v>
      </c>
      <c r="G473">
        <v>2</v>
      </c>
      <c r="H473">
        <v>0</v>
      </c>
      <c r="I473">
        <v>0</v>
      </c>
      <c r="K473" t="s">
        <v>19464</v>
      </c>
      <c r="L473" t="s">
        <v>64</v>
      </c>
      <c r="M473" t="s">
        <v>13328</v>
      </c>
      <c r="N473" t="s">
        <v>189</v>
      </c>
      <c r="O473" t="s">
        <v>66</v>
      </c>
      <c r="Q473">
        <v>416</v>
      </c>
      <c r="R473">
        <v>0</v>
      </c>
      <c r="S473">
        <v>416</v>
      </c>
      <c r="T473">
        <v>0</v>
      </c>
      <c r="U473">
        <v>0</v>
      </c>
      <c r="V473">
        <v>0</v>
      </c>
      <c r="X473">
        <v>0</v>
      </c>
      <c r="Y473" t="s">
        <v>67</v>
      </c>
      <c r="Z473" t="s">
        <v>12981</v>
      </c>
      <c r="AA473" t="s">
        <v>500</v>
      </c>
      <c r="AC473">
        <v>0</v>
      </c>
      <c r="AD473" t="s">
        <v>13328</v>
      </c>
      <c r="AE473" t="s">
        <v>945</v>
      </c>
      <c r="AF473" t="s">
        <v>13331</v>
      </c>
      <c r="AG473">
        <v>124</v>
      </c>
      <c r="AI473">
        <v>3700</v>
      </c>
      <c r="AJ473">
        <v>3700</v>
      </c>
      <c r="AK473" t="s">
        <v>11995</v>
      </c>
      <c r="AL473" t="s">
        <v>13332</v>
      </c>
      <c r="AM473" t="s">
        <v>13333</v>
      </c>
    </row>
    <row r="474" spans="1:39" x14ac:dyDescent="0.25">
      <c r="A474" s="2">
        <v>42187</v>
      </c>
      <c r="B474" t="s">
        <v>20597</v>
      </c>
      <c r="C474" t="s">
        <v>20598</v>
      </c>
      <c r="D474" s="2">
        <v>42248</v>
      </c>
      <c r="E474" s="2">
        <v>42521</v>
      </c>
      <c r="F474" t="s">
        <v>20599</v>
      </c>
      <c r="G474">
        <v>1</v>
      </c>
      <c r="H474">
        <v>0</v>
      </c>
      <c r="I474">
        <v>0</v>
      </c>
      <c r="K474" t="s">
        <v>19464</v>
      </c>
      <c r="L474" t="s">
        <v>64</v>
      </c>
      <c r="M474" t="s">
        <v>13328</v>
      </c>
      <c r="N474" t="s">
        <v>189</v>
      </c>
      <c r="O474" t="s">
        <v>12886</v>
      </c>
      <c r="P474" t="s">
        <v>20600</v>
      </c>
      <c r="Q474">
        <v>296</v>
      </c>
      <c r="R474">
        <v>0</v>
      </c>
      <c r="S474">
        <v>296</v>
      </c>
      <c r="T474">
        <v>0</v>
      </c>
      <c r="U474">
        <v>0</v>
      </c>
      <c r="V474">
        <v>296</v>
      </c>
      <c r="W474" s="2">
        <v>42257</v>
      </c>
      <c r="X474">
        <v>0</v>
      </c>
      <c r="Y474" t="s">
        <v>67</v>
      </c>
      <c r="Z474" t="s">
        <v>68</v>
      </c>
      <c r="AA474" t="s">
        <v>500</v>
      </c>
      <c r="AC474">
        <v>0</v>
      </c>
      <c r="AD474" t="s">
        <v>13328</v>
      </c>
      <c r="AE474" t="s">
        <v>945</v>
      </c>
      <c r="AF474" t="s">
        <v>13331</v>
      </c>
      <c r="AG474">
        <v>124</v>
      </c>
      <c r="AI474">
        <v>3700</v>
      </c>
      <c r="AJ474">
        <v>3700</v>
      </c>
      <c r="AK474" t="s">
        <v>11995</v>
      </c>
      <c r="AL474" t="s">
        <v>13332</v>
      </c>
      <c r="AM474" t="s">
        <v>13333</v>
      </c>
    </row>
    <row r="475" spans="1:39" x14ac:dyDescent="0.25">
      <c r="A475" s="2">
        <v>42187</v>
      </c>
      <c r="B475" t="s">
        <v>20601</v>
      </c>
      <c r="C475" t="s">
        <v>20602</v>
      </c>
      <c r="D475" s="2">
        <v>42390</v>
      </c>
      <c r="E475" s="2">
        <v>42390</v>
      </c>
      <c r="F475" t="s">
        <v>20603</v>
      </c>
      <c r="G475">
        <v>2</v>
      </c>
      <c r="H475">
        <v>0</v>
      </c>
      <c r="I475">
        <v>0</v>
      </c>
      <c r="K475" t="s">
        <v>19464</v>
      </c>
      <c r="L475" t="s">
        <v>64</v>
      </c>
      <c r="M475" t="s">
        <v>589</v>
      </c>
      <c r="N475" t="s">
        <v>590</v>
      </c>
      <c r="O475" t="s">
        <v>66</v>
      </c>
      <c r="Q475">
        <v>22.4</v>
      </c>
      <c r="R475">
        <v>0</v>
      </c>
      <c r="S475">
        <v>22.4</v>
      </c>
      <c r="T475">
        <v>0</v>
      </c>
      <c r="U475">
        <v>0</v>
      </c>
      <c r="V475">
        <v>0</v>
      </c>
      <c r="X475">
        <v>0</v>
      </c>
      <c r="Y475" t="s">
        <v>67</v>
      </c>
      <c r="Z475" t="s">
        <v>12981</v>
      </c>
      <c r="AA475" t="s">
        <v>1190</v>
      </c>
      <c r="AC475">
        <v>0</v>
      </c>
      <c r="AD475" t="s">
        <v>589</v>
      </c>
      <c r="AE475" t="s">
        <v>591</v>
      </c>
      <c r="AF475" t="s">
        <v>592</v>
      </c>
      <c r="AG475">
        <v>11</v>
      </c>
      <c r="AI475">
        <v>1853</v>
      </c>
      <c r="AJ475">
        <v>1745</v>
      </c>
      <c r="AK475" t="s">
        <v>593</v>
      </c>
      <c r="AL475" t="s">
        <v>594</v>
      </c>
      <c r="AM475" t="s">
        <v>595</v>
      </c>
    </row>
    <row r="476" spans="1:39" x14ac:dyDescent="0.25">
      <c r="A476" s="2">
        <v>42187</v>
      </c>
      <c r="B476" t="s">
        <v>20604</v>
      </c>
      <c r="C476" t="s">
        <v>20605</v>
      </c>
      <c r="D476" s="2">
        <v>42187</v>
      </c>
      <c r="E476" s="2">
        <v>42187</v>
      </c>
      <c r="F476" t="s">
        <v>20606</v>
      </c>
      <c r="G476">
        <v>2</v>
      </c>
      <c r="H476">
        <v>0</v>
      </c>
      <c r="I476">
        <v>0</v>
      </c>
      <c r="J476" t="s">
        <v>20607</v>
      </c>
      <c r="K476" t="s">
        <v>20608</v>
      </c>
      <c r="L476" t="s">
        <v>64</v>
      </c>
      <c r="M476" t="s">
        <v>5187</v>
      </c>
      <c r="N476" t="s">
        <v>5188</v>
      </c>
      <c r="O476" t="s">
        <v>20609</v>
      </c>
      <c r="P476" t="s">
        <v>20610</v>
      </c>
      <c r="Q476">
        <v>0</v>
      </c>
      <c r="R476">
        <v>0</v>
      </c>
      <c r="S476">
        <v>0</v>
      </c>
      <c r="T476">
        <v>0</v>
      </c>
      <c r="U476">
        <v>0</v>
      </c>
      <c r="V476">
        <v>36.96</v>
      </c>
      <c r="W476" s="2">
        <v>42243</v>
      </c>
      <c r="X476">
        <v>0</v>
      </c>
      <c r="Y476" t="s">
        <v>67</v>
      </c>
      <c r="Z476" t="s">
        <v>68</v>
      </c>
      <c r="AA476" t="s">
        <v>2078</v>
      </c>
      <c r="AB476" t="s">
        <v>96</v>
      </c>
      <c r="AC476">
        <v>0</v>
      </c>
      <c r="AD476" t="s">
        <v>5187</v>
      </c>
      <c r="AE476" t="s">
        <v>5189</v>
      </c>
      <c r="AF476" t="s">
        <v>5190</v>
      </c>
      <c r="AG476">
        <v>5</v>
      </c>
      <c r="AI476">
        <v>9450</v>
      </c>
      <c r="AK476" t="s">
        <v>5191</v>
      </c>
      <c r="AL476" t="s">
        <v>5192</v>
      </c>
      <c r="AM476" t="s">
        <v>5193</v>
      </c>
    </row>
    <row r="477" spans="1:39" x14ac:dyDescent="0.25">
      <c r="A477" s="2">
        <v>42187</v>
      </c>
      <c r="B477" t="s">
        <v>20611</v>
      </c>
      <c r="C477" t="s">
        <v>19969</v>
      </c>
      <c r="D477" s="2">
        <v>42316</v>
      </c>
      <c r="E477" s="2">
        <v>42316</v>
      </c>
      <c r="F477" t="s">
        <v>19463</v>
      </c>
      <c r="G477">
        <v>1</v>
      </c>
      <c r="H477">
        <v>0</v>
      </c>
      <c r="I477">
        <v>0</v>
      </c>
      <c r="K477" t="s">
        <v>19464</v>
      </c>
      <c r="L477" t="s">
        <v>64</v>
      </c>
      <c r="M477" t="s">
        <v>517</v>
      </c>
      <c r="N477" t="s">
        <v>518</v>
      </c>
      <c r="Q477">
        <v>0</v>
      </c>
      <c r="R477">
        <v>0</v>
      </c>
      <c r="S477">
        <v>0</v>
      </c>
      <c r="T477">
        <v>0</v>
      </c>
      <c r="U477">
        <v>0</v>
      </c>
      <c r="V477">
        <v>0</v>
      </c>
      <c r="X477">
        <v>0</v>
      </c>
      <c r="Y477" t="s">
        <v>67</v>
      </c>
      <c r="Z477" t="s">
        <v>12981</v>
      </c>
      <c r="AA477" t="s">
        <v>82</v>
      </c>
      <c r="AB477" t="s">
        <v>297</v>
      </c>
      <c r="AC477">
        <v>0</v>
      </c>
      <c r="AD477" t="s">
        <v>517</v>
      </c>
      <c r="AE477" t="s">
        <v>519</v>
      </c>
      <c r="AF477" t="s">
        <v>520</v>
      </c>
      <c r="AG477">
        <v>27</v>
      </c>
      <c r="AI477">
        <v>2060</v>
      </c>
      <c r="AK477" t="s">
        <v>222</v>
      </c>
      <c r="AL477" t="s">
        <v>521</v>
      </c>
      <c r="AM477" t="s">
        <v>522</v>
      </c>
    </row>
    <row r="478" spans="1:39" x14ac:dyDescent="0.25">
      <c r="A478" s="2">
        <v>42186</v>
      </c>
      <c r="B478" t="s">
        <v>20612</v>
      </c>
      <c r="C478" t="s">
        <v>20613</v>
      </c>
      <c r="D478" s="2">
        <v>42248</v>
      </c>
      <c r="E478" s="2">
        <v>42551</v>
      </c>
      <c r="F478" t="s">
        <v>20614</v>
      </c>
      <c r="G478">
        <v>1</v>
      </c>
      <c r="H478">
        <v>0</v>
      </c>
      <c r="I478">
        <v>0</v>
      </c>
      <c r="K478" t="s">
        <v>19464</v>
      </c>
      <c r="L478" t="s">
        <v>64</v>
      </c>
      <c r="M478" t="s">
        <v>188</v>
      </c>
      <c r="N478" t="s">
        <v>189</v>
      </c>
      <c r="O478" t="s">
        <v>12886</v>
      </c>
      <c r="P478" t="s">
        <v>759</v>
      </c>
      <c r="Q478">
        <v>128</v>
      </c>
      <c r="R478">
        <v>0</v>
      </c>
      <c r="S478">
        <v>128</v>
      </c>
      <c r="T478">
        <v>0</v>
      </c>
      <c r="U478">
        <v>0</v>
      </c>
      <c r="V478">
        <v>128</v>
      </c>
      <c r="W478" s="2">
        <v>42243</v>
      </c>
      <c r="X478">
        <v>0</v>
      </c>
      <c r="Y478" t="s">
        <v>67</v>
      </c>
      <c r="Z478" t="s">
        <v>68</v>
      </c>
      <c r="AA478" t="s">
        <v>500</v>
      </c>
      <c r="AC478">
        <v>0</v>
      </c>
      <c r="AD478" t="s">
        <v>188</v>
      </c>
      <c r="AE478" t="s">
        <v>190</v>
      </c>
      <c r="AF478" t="s">
        <v>191</v>
      </c>
      <c r="AG478">
        <v>1</v>
      </c>
      <c r="AI478">
        <v>3500</v>
      </c>
      <c r="AJ478">
        <v>3500</v>
      </c>
      <c r="AK478" t="s">
        <v>167</v>
      </c>
      <c r="AL478" t="s">
        <v>192</v>
      </c>
      <c r="AM478" t="s">
        <v>193</v>
      </c>
    </row>
    <row r="479" spans="1:39" x14ac:dyDescent="0.25">
      <c r="A479" s="2">
        <v>42186</v>
      </c>
      <c r="B479" t="s">
        <v>20615</v>
      </c>
      <c r="C479" t="s">
        <v>20616</v>
      </c>
      <c r="D479" s="2">
        <v>42233</v>
      </c>
      <c r="E479" s="2">
        <v>42237</v>
      </c>
      <c r="F479" t="s">
        <v>20617</v>
      </c>
      <c r="G479">
        <v>2</v>
      </c>
      <c r="H479">
        <v>0</v>
      </c>
      <c r="I479">
        <v>0</v>
      </c>
      <c r="K479" t="s">
        <v>19715</v>
      </c>
      <c r="L479" t="s">
        <v>64</v>
      </c>
      <c r="M479" t="s">
        <v>188</v>
      </c>
      <c r="N479" t="s">
        <v>189</v>
      </c>
      <c r="O479" t="s">
        <v>66</v>
      </c>
      <c r="Q479">
        <v>0</v>
      </c>
      <c r="R479">
        <v>0</v>
      </c>
      <c r="S479">
        <v>0</v>
      </c>
      <c r="T479">
        <v>0</v>
      </c>
      <c r="U479">
        <v>0</v>
      </c>
      <c r="V479">
        <v>0</v>
      </c>
      <c r="X479">
        <v>0</v>
      </c>
      <c r="Y479" t="s">
        <v>67</v>
      </c>
      <c r="Z479" t="s">
        <v>154</v>
      </c>
      <c r="AA479" t="s">
        <v>500</v>
      </c>
      <c r="AC479">
        <v>0</v>
      </c>
      <c r="AD479" t="s">
        <v>188</v>
      </c>
      <c r="AE479" t="s">
        <v>190</v>
      </c>
      <c r="AF479" t="s">
        <v>191</v>
      </c>
      <c r="AG479">
        <v>1</v>
      </c>
      <c r="AI479">
        <v>3500</v>
      </c>
      <c r="AJ479">
        <v>3940</v>
      </c>
      <c r="AK479" t="s">
        <v>167</v>
      </c>
      <c r="AL479" t="s">
        <v>192</v>
      </c>
      <c r="AM479" t="s">
        <v>193</v>
      </c>
    </row>
    <row r="480" spans="1:39" x14ac:dyDescent="0.25">
      <c r="A480" s="2">
        <v>42186</v>
      </c>
      <c r="B480" t="s">
        <v>20618</v>
      </c>
      <c r="C480" t="s">
        <v>20619</v>
      </c>
      <c r="D480" s="2">
        <v>42248</v>
      </c>
      <c r="E480" s="2">
        <v>42551</v>
      </c>
      <c r="F480" t="s">
        <v>20620</v>
      </c>
      <c r="G480">
        <v>1</v>
      </c>
      <c r="H480">
        <v>0</v>
      </c>
      <c r="I480">
        <v>0</v>
      </c>
      <c r="K480" t="s">
        <v>19715</v>
      </c>
      <c r="L480" t="s">
        <v>64</v>
      </c>
      <c r="M480" t="s">
        <v>188</v>
      </c>
      <c r="N480" t="s">
        <v>189</v>
      </c>
      <c r="O480" t="s">
        <v>66</v>
      </c>
      <c r="Q480">
        <v>0</v>
      </c>
      <c r="R480">
        <v>0</v>
      </c>
      <c r="S480">
        <v>0</v>
      </c>
      <c r="T480">
        <v>0</v>
      </c>
      <c r="U480">
        <v>0</v>
      </c>
      <c r="V480">
        <v>0</v>
      </c>
      <c r="X480">
        <v>0</v>
      </c>
      <c r="Y480" t="s">
        <v>67</v>
      </c>
      <c r="Z480" t="s">
        <v>154</v>
      </c>
      <c r="AA480" t="s">
        <v>500</v>
      </c>
      <c r="AC480">
        <v>0</v>
      </c>
      <c r="AD480" t="s">
        <v>188</v>
      </c>
      <c r="AE480" t="s">
        <v>190</v>
      </c>
      <c r="AF480" t="s">
        <v>191</v>
      </c>
      <c r="AG480">
        <v>1</v>
      </c>
      <c r="AI480">
        <v>3500</v>
      </c>
      <c r="AJ480">
        <v>3940</v>
      </c>
      <c r="AK480" t="s">
        <v>167</v>
      </c>
      <c r="AL480" t="s">
        <v>192</v>
      </c>
      <c r="AM480" t="s">
        <v>193</v>
      </c>
    </row>
    <row r="481" spans="1:39" x14ac:dyDescent="0.25">
      <c r="A481" s="2">
        <v>42186</v>
      </c>
      <c r="B481" t="s">
        <v>20621</v>
      </c>
      <c r="C481" t="s">
        <v>20622</v>
      </c>
      <c r="D481" s="2">
        <v>42248</v>
      </c>
      <c r="E481" s="2">
        <v>42551</v>
      </c>
      <c r="F481" t="s">
        <v>20623</v>
      </c>
      <c r="G481">
        <v>1</v>
      </c>
      <c r="H481">
        <v>0</v>
      </c>
      <c r="I481">
        <v>0</v>
      </c>
      <c r="K481" t="s">
        <v>20624</v>
      </c>
      <c r="L481" t="s">
        <v>64</v>
      </c>
      <c r="M481" t="s">
        <v>188</v>
      </c>
      <c r="N481" t="s">
        <v>189</v>
      </c>
      <c r="O481" t="s">
        <v>66</v>
      </c>
      <c r="Q481">
        <v>136</v>
      </c>
      <c r="R481">
        <v>0</v>
      </c>
      <c r="S481">
        <v>136</v>
      </c>
      <c r="T481">
        <v>0</v>
      </c>
      <c r="U481">
        <v>0</v>
      </c>
      <c r="V481">
        <v>0</v>
      </c>
      <c r="X481">
        <v>0</v>
      </c>
      <c r="Y481" t="s">
        <v>67</v>
      </c>
      <c r="Z481" t="s">
        <v>19465</v>
      </c>
      <c r="AA481" t="s">
        <v>500</v>
      </c>
      <c r="AC481">
        <v>0</v>
      </c>
      <c r="AD481" t="s">
        <v>188</v>
      </c>
      <c r="AE481" t="s">
        <v>190</v>
      </c>
      <c r="AF481" t="s">
        <v>191</v>
      </c>
      <c r="AG481">
        <v>1</v>
      </c>
      <c r="AI481">
        <v>3500</v>
      </c>
      <c r="AJ481">
        <v>3945</v>
      </c>
      <c r="AK481" t="s">
        <v>167</v>
      </c>
      <c r="AL481" t="s">
        <v>192</v>
      </c>
      <c r="AM481" t="s">
        <v>193</v>
      </c>
    </row>
    <row r="482" spans="1:39" x14ac:dyDescent="0.25">
      <c r="A482" s="2">
        <v>42186</v>
      </c>
      <c r="B482" t="s">
        <v>20625</v>
      </c>
      <c r="C482" t="s">
        <v>20626</v>
      </c>
      <c r="D482" s="2">
        <v>42248</v>
      </c>
      <c r="E482" s="2">
        <v>42551</v>
      </c>
      <c r="F482" t="s">
        <v>8970</v>
      </c>
      <c r="G482">
        <v>1</v>
      </c>
      <c r="H482">
        <v>0</v>
      </c>
      <c r="I482">
        <v>0</v>
      </c>
      <c r="K482" t="s">
        <v>19464</v>
      </c>
      <c r="L482" t="s">
        <v>64</v>
      </c>
      <c r="M482" t="s">
        <v>188</v>
      </c>
      <c r="N482" t="s">
        <v>189</v>
      </c>
      <c r="O482" t="s">
        <v>12886</v>
      </c>
      <c r="P482" t="s">
        <v>759</v>
      </c>
      <c r="Q482">
        <v>116</v>
      </c>
      <c r="R482">
        <v>0</v>
      </c>
      <c r="S482">
        <v>116</v>
      </c>
      <c r="T482">
        <v>0</v>
      </c>
      <c r="U482">
        <v>0</v>
      </c>
      <c r="V482">
        <v>116</v>
      </c>
      <c r="W482" s="2">
        <v>42194</v>
      </c>
      <c r="X482">
        <v>0</v>
      </c>
      <c r="Y482" t="s">
        <v>67</v>
      </c>
      <c r="Z482" t="s">
        <v>68</v>
      </c>
      <c r="AA482" t="s">
        <v>1674</v>
      </c>
      <c r="AC482">
        <v>0</v>
      </c>
      <c r="AD482" t="s">
        <v>188</v>
      </c>
      <c r="AE482" t="s">
        <v>190</v>
      </c>
      <c r="AF482" t="s">
        <v>191</v>
      </c>
      <c r="AG482">
        <v>1</v>
      </c>
      <c r="AI482">
        <v>3500</v>
      </c>
      <c r="AJ482">
        <v>3500</v>
      </c>
      <c r="AK482" t="s">
        <v>167</v>
      </c>
      <c r="AL482" t="s">
        <v>192</v>
      </c>
      <c r="AM482" t="s">
        <v>193</v>
      </c>
    </row>
    <row r="483" spans="1:39" x14ac:dyDescent="0.25">
      <c r="A483" s="2">
        <v>42186</v>
      </c>
      <c r="B483" t="s">
        <v>20627</v>
      </c>
      <c r="C483" t="s">
        <v>20628</v>
      </c>
      <c r="D483" s="2">
        <v>42240</v>
      </c>
      <c r="E483" s="2">
        <v>42244</v>
      </c>
      <c r="F483" t="s">
        <v>20629</v>
      </c>
      <c r="G483">
        <v>3</v>
      </c>
      <c r="H483">
        <v>0</v>
      </c>
      <c r="I483">
        <v>0</v>
      </c>
      <c r="K483" t="s">
        <v>19464</v>
      </c>
      <c r="L483" t="s">
        <v>64</v>
      </c>
      <c r="M483" t="s">
        <v>188</v>
      </c>
      <c r="N483" t="s">
        <v>189</v>
      </c>
      <c r="O483" t="s">
        <v>12886</v>
      </c>
      <c r="P483" t="s">
        <v>19991</v>
      </c>
      <c r="Q483">
        <v>264</v>
      </c>
      <c r="R483">
        <v>0</v>
      </c>
      <c r="S483">
        <v>264</v>
      </c>
      <c r="T483">
        <v>0</v>
      </c>
      <c r="U483">
        <v>0</v>
      </c>
      <c r="V483">
        <v>264</v>
      </c>
      <c r="W483" s="2">
        <v>42257</v>
      </c>
      <c r="X483">
        <v>0</v>
      </c>
      <c r="Y483" t="s">
        <v>67</v>
      </c>
      <c r="Z483" t="s">
        <v>68</v>
      </c>
      <c r="AA483" t="s">
        <v>1524</v>
      </c>
      <c r="AC483">
        <v>0</v>
      </c>
      <c r="AD483" t="s">
        <v>188</v>
      </c>
      <c r="AE483" t="s">
        <v>190</v>
      </c>
      <c r="AF483" t="s">
        <v>191</v>
      </c>
      <c r="AG483">
        <v>1</v>
      </c>
      <c r="AI483">
        <v>3500</v>
      </c>
      <c r="AJ483">
        <v>3500</v>
      </c>
      <c r="AK483" t="s">
        <v>167</v>
      </c>
      <c r="AL483" t="s">
        <v>192</v>
      </c>
      <c r="AM483" t="s">
        <v>193</v>
      </c>
    </row>
    <row r="484" spans="1:39" x14ac:dyDescent="0.25">
      <c r="A484" s="2">
        <v>42185</v>
      </c>
      <c r="B484" t="s">
        <v>20630</v>
      </c>
      <c r="C484" t="s">
        <v>20631</v>
      </c>
      <c r="D484" s="2">
        <v>42219</v>
      </c>
      <c r="E484" s="2">
        <v>42223</v>
      </c>
      <c r="F484" t="s">
        <v>20632</v>
      </c>
      <c r="G484">
        <v>2</v>
      </c>
      <c r="H484">
        <v>0</v>
      </c>
      <c r="I484">
        <v>0</v>
      </c>
      <c r="K484" t="s">
        <v>19464</v>
      </c>
      <c r="L484" t="s">
        <v>64</v>
      </c>
      <c r="M484" t="s">
        <v>1401</v>
      </c>
      <c r="N484" t="s">
        <v>1402</v>
      </c>
      <c r="O484" t="s">
        <v>66</v>
      </c>
      <c r="Q484">
        <v>192</v>
      </c>
      <c r="R484">
        <v>0</v>
      </c>
      <c r="S484">
        <v>192</v>
      </c>
      <c r="T484">
        <v>0</v>
      </c>
      <c r="U484">
        <v>0</v>
      </c>
      <c r="V484">
        <v>192</v>
      </c>
      <c r="W484" s="2">
        <v>42243</v>
      </c>
      <c r="X484">
        <v>0</v>
      </c>
      <c r="Y484" t="s">
        <v>67</v>
      </c>
      <c r="Z484" t="s">
        <v>68</v>
      </c>
      <c r="AA484" t="s">
        <v>1524</v>
      </c>
      <c r="AC484">
        <v>0</v>
      </c>
      <c r="AD484" t="s">
        <v>1401</v>
      </c>
      <c r="AE484" t="s">
        <v>1403</v>
      </c>
      <c r="AF484" t="s">
        <v>1247</v>
      </c>
      <c r="AG484">
        <v>30</v>
      </c>
      <c r="AI484">
        <v>8900</v>
      </c>
      <c r="AJ484">
        <v>8900</v>
      </c>
      <c r="AK484" t="s">
        <v>310</v>
      </c>
      <c r="AL484" t="s">
        <v>1404</v>
      </c>
      <c r="AM484" t="s">
        <v>1405</v>
      </c>
    </row>
    <row r="485" spans="1:39" x14ac:dyDescent="0.25">
      <c r="A485" s="2">
        <v>42185</v>
      </c>
      <c r="B485" t="s">
        <v>20633</v>
      </c>
      <c r="C485" t="s">
        <v>20634</v>
      </c>
      <c r="D485" s="2">
        <v>42231</v>
      </c>
      <c r="E485" s="2">
        <v>42236</v>
      </c>
      <c r="F485" t="s">
        <v>20635</v>
      </c>
      <c r="G485">
        <v>2</v>
      </c>
      <c r="H485">
        <v>0</v>
      </c>
      <c r="I485">
        <v>0</v>
      </c>
      <c r="K485" t="s">
        <v>19464</v>
      </c>
      <c r="L485" t="s">
        <v>64</v>
      </c>
      <c r="M485" t="s">
        <v>1401</v>
      </c>
      <c r="N485" t="s">
        <v>1402</v>
      </c>
      <c r="O485" t="s">
        <v>66</v>
      </c>
      <c r="Q485">
        <v>48</v>
      </c>
      <c r="R485">
        <v>24.86</v>
      </c>
      <c r="S485">
        <v>72.86</v>
      </c>
      <c r="T485">
        <v>0</v>
      </c>
      <c r="U485">
        <v>0</v>
      </c>
      <c r="V485">
        <v>72.86</v>
      </c>
      <c r="W485" s="2">
        <v>42243</v>
      </c>
      <c r="X485">
        <v>0</v>
      </c>
      <c r="Y485" t="s">
        <v>67</v>
      </c>
      <c r="Z485" t="s">
        <v>68</v>
      </c>
      <c r="AA485" t="s">
        <v>1524</v>
      </c>
      <c r="AC485">
        <v>0</v>
      </c>
      <c r="AD485" t="s">
        <v>1401</v>
      </c>
      <c r="AE485" t="s">
        <v>1403</v>
      </c>
      <c r="AF485" t="s">
        <v>1247</v>
      </c>
      <c r="AG485">
        <v>30</v>
      </c>
      <c r="AI485">
        <v>8900</v>
      </c>
      <c r="AJ485">
        <v>8900</v>
      </c>
      <c r="AK485" t="s">
        <v>310</v>
      </c>
      <c r="AL485" t="s">
        <v>1404</v>
      </c>
      <c r="AM485" t="s">
        <v>1405</v>
      </c>
    </row>
    <row r="486" spans="1:39" x14ac:dyDescent="0.25">
      <c r="A486" s="2">
        <v>42185</v>
      </c>
      <c r="B486" t="s">
        <v>20636</v>
      </c>
      <c r="C486" t="s">
        <v>20637</v>
      </c>
      <c r="D486" s="2">
        <v>42196</v>
      </c>
      <c r="E486" s="2">
        <v>42196</v>
      </c>
      <c r="F486" t="s">
        <v>1668</v>
      </c>
      <c r="G486">
        <v>1</v>
      </c>
      <c r="H486">
        <v>0</v>
      </c>
      <c r="I486">
        <v>0</v>
      </c>
      <c r="K486" t="s">
        <v>19464</v>
      </c>
      <c r="L486" t="s">
        <v>64</v>
      </c>
      <c r="M486" t="s">
        <v>1401</v>
      </c>
      <c r="N486" t="s">
        <v>1402</v>
      </c>
      <c r="O486" t="s">
        <v>66</v>
      </c>
      <c r="Q486">
        <v>112</v>
      </c>
      <c r="R486">
        <v>0</v>
      </c>
      <c r="S486">
        <v>112</v>
      </c>
      <c r="T486">
        <v>0</v>
      </c>
      <c r="U486">
        <v>0</v>
      </c>
      <c r="V486">
        <v>112</v>
      </c>
      <c r="W486" s="2">
        <v>42215</v>
      </c>
      <c r="X486">
        <v>0</v>
      </c>
      <c r="Y486" t="s">
        <v>67</v>
      </c>
      <c r="Z486" t="s">
        <v>68</v>
      </c>
      <c r="AA486" t="s">
        <v>1524</v>
      </c>
      <c r="AC486">
        <v>0</v>
      </c>
      <c r="AD486" t="s">
        <v>1401</v>
      </c>
      <c r="AE486" t="s">
        <v>1403</v>
      </c>
      <c r="AF486" t="s">
        <v>1247</v>
      </c>
      <c r="AG486">
        <v>30</v>
      </c>
      <c r="AI486">
        <v>8900</v>
      </c>
      <c r="AJ486">
        <v>8900</v>
      </c>
      <c r="AK486" t="s">
        <v>310</v>
      </c>
      <c r="AL486" t="s">
        <v>1404</v>
      </c>
      <c r="AM486" t="s">
        <v>1405</v>
      </c>
    </row>
    <row r="487" spans="1:39" x14ac:dyDescent="0.25">
      <c r="A487" s="2">
        <v>42185</v>
      </c>
      <c r="B487" t="s">
        <v>20638</v>
      </c>
      <c r="C487" t="s">
        <v>20639</v>
      </c>
      <c r="D487" s="2">
        <v>42227</v>
      </c>
      <c r="E487" s="2">
        <v>42232</v>
      </c>
      <c r="F487" t="s">
        <v>20640</v>
      </c>
      <c r="G487">
        <v>1</v>
      </c>
      <c r="H487">
        <v>0</v>
      </c>
      <c r="I487">
        <v>0</v>
      </c>
      <c r="K487" t="s">
        <v>19464</v>
      </c>
      <c r="L487" t="s">
        <v>64</v>
      </c>
      <c r="M487" t="s">
        <v>1401</v>
      </c>
      <c r="N487" t="s">
        <v>1402</v>
      </c>
      <c r="O487" t="s">
        <v>66</v>
      </c>
      <c r="Q487">
        <v>95.2</v>
      </c>
      <c r="R487">
        <v>27.89</v>
      </c>
      <c r="S487">
        <v>123.09</v>
      </c>
      <c r="T487">
        <v>0</v>
      </c>
      <c r="U487">
        <v>0</v>
      </c>
      <c r="V487">
        <v>123.09</v>
      </c>
      <c r="W487" s="2">
        <v>42243</v>
      </c>
      <c r="X487">
        <v>0</v>
      </c>
      <c r="Y487" t="s">
        <v>67</v>
      </c>
      <c r="Z487" t="s">
        <v>68</v>
      </c>
      <c r="AA487" t="s">
        <v>1524</v>
      </c>
      <c r="AC487">
        <v>0</v>
      </c>
      <c r="AD487" t="s">
        <v>1401</v>
      </c>
      <c r="AE487" t="s">
        <v>1403</v>
      </c>
      <c r="AF487" t="s">
        <v>1247</v>
      </c>
      <c r="AG487">
        <v>30</v>
      </c>
      <c r="AI487">
        <v>8900</v>
      </c>
      <c r="AJ487">
        <v>8900</v>
      </c>
      <c r="AK487" t="s">
        <v>310</v>
      </c>
      <c r="AL487" t="s">
        <v>1404</v>
      </c>
      <c r="AM487" t="s">
        <v>1405</v>
      </c>
    </row>
    <row r="488" spans="1:39" x14ac:dyDescent="0.25">
      <c r="A488" s="2">
        <v>42185</v>
      </c>
      <c r="B488" t="s">
        <v>20641</v>
      </c>
      <c r="C488" t="s">
        <v>12893</v>
      </c>
      <c r="D488" s="2">
        <v>42199</v>
      </c>
      <c r="E488" s="2">
        <v>42199</v>
      </c>
      <c r="F488" t="s">
        <v>1340</v>
      </c>
      <c r="G488">
        <v>24</v>
      </c>
      <c r="H488">
        <v>0</v>
      </c>
      <c r="I488">
        <v>0</v>
      </c>
      <c r="J488" t="s">
        <v>20642</v>
      </c>
      <c r="K488" t="s">
        <v>20643</v>
      </c>
      <c r="L488" t="s">
        <v>64</v>
      </c>
      <c r="M488" t="s">
        <v>379</v>
      </c>
      <c r="N488" t="s">
        <v>380</v>
      </c>
      <c r="Q488">
        <v>0</v>
      </c>
      <c r="R488">
        <v>195</v>
      </c>
      <c r="S488">
        <v>195</v>
      </c>
      <c r="T488">
        <v>0</v>
      </c>
      <c r="U488">
        <v>0</v>
      </c>
      <c r="V488">
        <v>241.5</v>
      </c>
      <c r="W488" s="2">
        <v>42215</v>
      </c>
      <c r="X488">
        <v>0</v>
      </c>
      <c r="Y488" t="s">
        <v>67</v>
      </c>
      <c r="Z488" t="s">
        <v>68</v>
      </c>
      <c r="AA488" t="s">
        <v>69</v>
      </c>
      <c r="AB488" t="s">
        <v>258</v>
      </c>
      <c r="AC488">
        <v>0</v>
      </c>
      <c r="AD488" t="s">
        <v>379</v>
      </c>
      <c r="AE488" t="s">
        <v>381</v>
      </c>
      <c r="AF488" t="s">
        <v>382</v>
      </c>
      <c r="AG488">
        <v>39</v>
      </c>
      <c r="AI488">
        <v>2200</v>
      </c>
      <c r="AK488" t="s">
        <v>383</v>
      </c>
      <c r="AL488" t="s">
        <v>384</v>
      </c>
      <c r="AM488" t="s">
        <v>385</v>
      </c>
    </row>
    <row r="489" spans="1:39" x14ac:dyDescent="0.25">
      <c r="A489" s="2">
        <v>42185</v>
      </c>
      <c r="B489" t="s">
        <v>20644</v>
      </c>
      <c r="C489" t="s">
        <v>20645</v>
      </c>
      <c r="D489" s="2">
        <v>42229</v>
      </c>
      <c r="E489" s="2">
        <v>42229</v>
      </c>
      <c r="G489">
        <v>26</v>
      </c>
      <c r="H489">
        <v>4</v>
      </c>
      <c r="I489">
        <v>0</v>
      </c>
      <c r="K489" t="s">
        <v>19715</v>
      </c>
      <c r="L489" t="s">
        <v>64</v>
      </c>
      <c r="M489" t="s">
        <v>4365</v>
      </c>
      <c r="N489" t="s">
        <v>4366</v>
      </c>
      <c r="O489" t="s">
        <v>66</v>
      </c>
      <c r="Q489">
        <v>0</v>
      </c>
      <c r="R489">
        <v>0</v>
      </c>
      <c r="S489">
        <v>0</v>
      </c>
      <c r="T489">
        <v>0</v>
      </c>
      <c r="U489">
        <v>0</v>
      </c>
      <c r="V489">
        <v>0</v>
      </c>
      <c r="X489">
        <v>0</v>
      </c>
      <c r="Y489" t="s">
        <v>67</v>
      </c>
      <c r="Z489" t="s">
        <v>154</v>
      </c>
      <c r="AA489" t="s">
        <v>610</v>
      </c>
      <c r="AC489">
        <v>0</v>
      </c>
      <c r="AD489" t="s">
        <v>4365</v>
      </c>
      <c r="AE489" t="s">
        <v>4367</v>
      </c>
      <c r="AF489" t="s">
        <v>4368</v>
      </c>
      <c r="AG489">
        <v>40</v>
      </c>
      <c r="AI489">
        <v>3970</v>
      </c>
      <c r="AJ489">
        <v>3970</v>
      </c>
      <c r="AK489" t="s">
        <v>633</v>
      </c>
      <c r="AL489" t="s">
        <v>4369</v>
      </c>
      <c r="AM489" t="s">
        <v>4370</v>
      </c>
    </row>
    <row r="490" spans="1:39" x14ac:dyDescent="0.25">
      <c r="A490" s="2">
        <v>42185</v>
      </c>
      <c r="B490" t="s">
        <v>20646</v>
      </c>
      <c r="C490" t="s">
        <v>20647</v>
      </c>
      <c r="D490" s="2">
        <v>42219</v>
      </c>
      <c r="E490" s="2">
        <v>42223</v>
      </c>
      <c r="F490" t="s">
        <v>15326</v>
      </c>
      <c r="G490">
        <v>3</v>
      </c>
      <c r="H490">
        <v>0</v>
      </c>
      <c r="I490">
        <v>0</v>
      </c>
      <c r="K490" t="s">
        <v>19464</v>
      </c>
      <c r="L490" t="s">
        <v>64</v>
      </c>
      <c r="M490" t="s">
        <v>1401</v>
      </c>
      <c r="N490" t="s">
        <v>1402</v>
      </c>
      <c r="O490" t="s">
        <v>66</v>
      </c>
      <c r="Q490">
        <v>300</v>
      </c>
      <c r="R490">
        <v>0</v>
      </c>
      <c r="S490">
        <v>300</v>
      </c>
      <c r="T490">
        <v>0</v>
      </c>
      <c r="U490">
        <v>0</v>
      </c>
      <c r="V490">
        <v>276</v>
      </c>
      <c r="W490" s="2">
        <v>42243</v>
      </c>
      <c r="X490">
        <v>0</v>
      </c>
      <c r="Y490" t="s">
        <v>67</v>
      </c>
      <c r="Z490" t="s">
        <v>68</v>
      </c>
      <c r="AA490" t="s">
        <v>1524</v>
      </c>
      <c r="AC490">
        <v>0</v>
      </c>
      <c r="AD490" t="s">
        <v>1401</v>
      </c>
      <c r="AE490" t="s">
        <v>1403</v>
      </c>
      <c r="AF490" t="s">
        <v>1247</v>
      </c>
      <c r="AG490">
        <v>30</v>
      </c>
      <c r="AI490">
        <v>8900</v>
      </c>
      <c r="AJ490">
        <v>8900</v>
      </c>
      <c r="AK490" t="s">
        <v>310</v>
      </c>
      <c r="AL490" t="s">
        <v>1404</v>
      </c>
      <c r="AM490" t="s">
        <v>1405</v>
      </c>
    </row>
    <row r="491" spans="1:39" x14ac:dyDescent="0.25">
      <c r="A491" s="2">
        <v>42185</v>
      </c>
      <c r="B491" t="s">
        <v>20648</v>
      </c>
      <c r="C491" t="s">
        <v>20649</v>
      </c>
      <c r="D491" s="2">
        <v>42226</v>
      </c>
      <c r="E491" s="2">
        <v>42230</v>
      </c>
      <c r="F491" t="s">
        <v>15326</v>
      </c>
      <c r="G491">
        <v>3</v>
      </c>
      <c r="H491">
        <v>0</v>
      </c>
      <c r="I491">
        <v>0</v>
      </c>
      <c r="K491" t="s">
        <v>19464</v>
      </c>
      <c r="L491" t="s">
        <v>64</v>
      </c>
      <c r="M491" t="s">
        <v>1401</v>
      </c>
      <c r="N491" t="s">
        <v>1402</v>
      </c>
      <c r="O491" t="s">
        <v>66</v>
      </c>
      <c r="Q491">
        <v>200</v>
      </c>
      <c r="R491">
        <v>0</v>
      </c>
      <c r="S491">
        <v>200</v>
      </c>
      <c r="T491">
        <v>0</v>
      </c>
      <c r="U491">
        <v>0</v>
      </c>
      <c r="V491">
        <v>284</v>
      </c>
      <c r="W491" s="2">
        <v>42243</v>
      </c>
      <c r="X491">
        <v>0</v>
      </c>
      <c r="Y491" t="s">
        <v>67</v>
      </c>
      <c r="Z491" t="s">
        <v>68</v>
      </c>
      <c r="AA491" t="s">
        <v>1524</v>
      </c>
      <c r="AC491">
        <v>0</v>
      </c>
      <c r="AD491" t="s">
        <v>1401</v>
      </c>
      <c r="AE491" t="s">
        <v>1403</v>
      </c>
      <c r="AF491" t="s">
        <v>1247</v>
      </c>
      <c r="AG491">
        <v>30</v>
      </c>
      <c r="AI491">
        <v>8900</v>
      </c>
      <c r="AJ491">
        <v>8900</v>
      </c>
      <c r="AK491" t="s">
        <v>310</v>
      </c>
      <c r="AL491" t="s">
        <v>1404</v>
      </c>
      <c r="AM491" t="s">
        <v>1405</v>
      </c>
    </row>
    <row r="492" spans="1:39" x14ac:dyDescent="0.25">
      <c r="A492" s="2">
        <v>42185</v>
      </c>
      <c r="B492" t="s">
        <v>20650</v>
      </c>
      <c r="C492" t="s">
        <v>20651</v>
      </c>
      <c r="D492" s="2">
        <v>42198</v>
      </c>
      <c r="E492" s="2">
        <v>42244</v>
      </c>
      <c r="F492" t="s">
        <v>20652</v>
      </c>
      <c r="G492">
        <v>1</v>
      </c>
      <c r="H492">
        <v>0</v>
      </c>
      <c r="I492">
        <v>0</v>
      </c>
      <c r="K492" t="s">
        <v>19464</v>
      </c>
      <c r="L492" t="s">
        <v>64</v>
      </c>
      <c r="M492" t="s">
        <v>943</v>
      </c>
      <c r="N492" t="s">
        <v>189</v>
      </c>
      <c r="O492" t="s">
        <v>12886</v>
      </c>
      <c r="P492" t="s">
        <v>9004</v>
      </c>
      <c r="Q492">
        <v>196</v>
      </c>
      <c r="R492">
        <v>0</v>
      </c>
      <c r="S492">
        <v>196</v>
      </c>
      <c r="T492">
        <v>0</v>
      </c>
      <c r="U492">
        <v>0</v>
      </c>
      <c r="V492">
        <v>196</v>
      </c>
      <c r="W492" s="2">
        <v>42194</v>
      </c>
      <c r="X492">
        <v>0</v>
      </c>
      <c r="Y492" t="s">
        <v>67</v>
      </c>
      <c r="Z492" t="s">
        <v>68</v>
      </c>
      <c r="AA492" t="s">
        <v>1694</v>
      </c>
      <c r="AC492">
        <v>0</v>
      </c>
      <c r="AD492" t="s">
        <v>943</v>
      </c>
      <c r="AE492" t="s">
        <v>945</v>
      </c>
      <c r="AF492" t="s">
        <v>946</v>
      </c>
      <c r="AG492">
        <v>12</v>
      </c>
      <c r="AI492">
        <v>3800</v>
      </c>
      <c r="AJ492">
        <v>3800</v>
      </c>
      <c r="AK492" t="s">
        <v>947</v>
      </c>
      <c r="AL492" t="s">
        <v>948</v>
      </c>
      <c r="AM492" t="s">
        <v>949</v>
      </c>
    </row>
    <row r="493" spans="1:39" x14ac:dyDescent="0.25">
      <c r="A493" s="2">
        <v>42185</v>
      </c>
      <c r="B493" t="s">
        <v>20653</v>
      </c>
      <c r="C493" t="s">
        <v>20654</v>
      </c>
      <c r="D493" s="2">
        <v>42248</v>
      </c>
      <c r="E493" s="2">
        <v>42551</v>
      </c>
      <c r="F493" t="s">
        <v>20655</v>
      </c>
      <c r="G493">
        <v>1</v>
      </c>
      <c r="H493">
        <v>0</v>
      </c>
      <c r="I493">
        <v>0</v>
      </c>
      <c r="K493" t="s">
        <v>19464</v>
      </c>
      <c r="L493" t="s">
        <v>64</v>
      </c>
      <c r="M493" t="s">
        <v>943</v>
      </c>
      <c r="N493" t="s">
        <v>189</v>
      </c>
      <c r="O493" t="s">
        <v>12886</v>
      </c>
      <c r="P493" t="s">
        <v>9004</v>
      </c>
      <c r="Q493">
        <v>100</v>
      </c>
      <c r="R493">
        <v>0</v>
      </c>
      <c r="S493">
        <v>100</v>
      </c>
      <c r="T493">
        <v>0</v>
      </c>
      <c r="U493">
        <v>0</v>
      </c>
      <c r="V493">
        <v>100</v>
      </c>
      <c r="W493" s="2">
        <v>42194</v>
      </c>
      <c r="X493">
        <v>0</v>
      </c>
      <c r="Y493" t="s">
        <v>67</v>
      </c>
      <c r="Z493" t="s">
        <v>68</v>
      </c>
      <c r="AA493" t="s">
        <v>1674</v>
      </c>
      <c r="AC493">
        <v>0</v>
      </c>
      <c r="AD493" t="s">
        <v>943</v>
      </c>
      <c r="AE493" t="s">
        <v>945</v>
      </c>
      <c r="AF493" t="s">
        <v>946</v>
      </c>
      <c r="AG493">
        <v>12</v>
      </c>
      <c r="AI493">
        <v>3800</v>
      </c>
      <c r="AJ493">
        <v>3800</v>
      </c>
      <c r="AK493" t="s">
        <v>947</v>
      </c>
      <c r="AL493" t="s">
        <v>948</v>
      </c>
      <c r="AM493" t="s">
        <v>949</v>
      </c>
    </row>
    <row r="494" spans="1:39" x14ac:dyDescent="0.25">
      <c r="A494" s="2">
        <v>42185</v>
      </c>
      <c r="B494" t="s">
        <v>20656</v>
      </c>
      <c r="C494" t="s">
        <v>20657</v>
      </c>
      <c r="D494" s="2">
        <v>42248</v>
      </c>
      <c r="E494" s="2">
        <v>42551</v>
      </c>
      <c r="F494" t="s">
        <v>20655</v>
      </c>
      <c r="G494">
        <v>1</v>
      </c>
      <c r="H494">
        <v>0</v>
      </c>
      <c r="I494">
        <v>0</v>
      </c>
      <c r="K494" t="s">
        <v>19464</v>
      </c>
      <c r="L494" t="s">
        <v>64</v>
      </c>
      <c r="M494" t="s">
        <v>943</v>
      </c>
      <c r="N494" t="s">
        <v>189</v>
      </c>
      <c r="O494" t="s">
        <v>12886</v>
      </c>
      <c r="P494" t="s">
        <v>9004</v>
      </c>
      <c r="Q494">
        <v>100</v>
      </c>
      <c r="R494">
        <v>0</v>
      </c>
      <c r="S494">
        <v>100</v>
      </c>
      <c r="T494">
        <v>0</v>
      </c>
      <c r="U494">
        <v>0</v>
      </c>
      <c r="V494">
        <v>100</v>
      </c>
      <c r="W494" s="2">
        <v>42194</v>
      </c>
      <c r="X494">
        <v>0</v>
      </c>
      <c r="Y494" t="s">
        <v>67</v>
      </c>
      <c r="Z494" t="s">
        <v>68</v>
      </c>
      <c r="AA494" t="s">
        <v>1674</v>
      </c>
      <c r="AC494">
        <v>0</v>
      </c>
      <c r="AD494" t="s">
        <v>943</v>
      </c>
      <c r="AE494" t="s">
        <v>945</v>
      </c>
      <c r="AF494" t="s">
        <v>946</v>
      </c>
      <c r="AG494">
        <v>12</v>
      </c>
      <c r="AI494">
        <v>3800</v>
      </c>
      <c r="AJ494">
        <v>3800</v>
      </c>
      <c r="AK494" t="s">
        <v>947</v>
      </c>
      <c r="AL494" t="s">
        <v>948</v>
      </c>
      <c r="AM494" t="s">
        <v>949</v>
      </c>
    </row>
    <row r="495" spans="1:39" x14ac:dyDescent="0.25">
      <c r="A495" s="2">
        <v>42185</v>
      </c>
      <c r="B495" t="s">
        <v>20658</v>
      </c>
      <c r="C495" t="s">
        <v>20659</v>
      </c>
      <c r="D495" s="2">
        <v>42248</v>
      </c>
      <c r="E495" s="2">
        <v>42185</v>
      </c>
      <c r="F495" t="s">
        <v>20655</v>
      </c>
      <c r="G495">
        <v>1</v>
      </c>
      <c r="H495">
        <v>0</v>
      </c>
      <c r="I495">
        <v>0</v>
      </c>
      <c r="K495" t="s">
        <v>19464</v>
      </c>
      <c r="L495" t="s">
        <v>64</v>
      </c>
      <c r="M495" t="s">
        <v>943</v>
      </c>
      <c r="N495" t="s">
        <v>189</v>
      </c>
      <c r="O495" t="s">
        <v>12886</v>
      </c>
      <c r="P495" t="s">
        <v>9004</v>
      </c>
      <c r="Q495">
        <v>100</v>
      </c>
      <c r="R495">
        <v>0</v>
      </c>
      <c r="S495">
        <v>100</v>
      </c>
      <c r="T495">
        <v>0</v>
      </c>
      <c r="U495">
        <v>0</v>
      </c>
      <c r="V495">
        <v>100</v>
      </c>
      <c r="W495" s="2">
        <v>42194</v>
      </c>
      <c r="X495">
        <v>0</v>
      </c>
      <c r="Y495" t="s">
        <v>67</v>
      </c>
      <c r="Z495" t="s">
        <v>68</v>
      </c>
      <c r="AA495" t="s">
        <v>1674</v>
      </c>
      <c r="AC495">
        <v>0</v>
      </c>
      <c r="AD495" t="s">
        <v>943</v>
      </c>
      <c r="AE495" t="s">
        <v>945</v>
      </c>
      <c r="AF495" t="s">
        <v>946</v>
      </c>
      <c r="AG495">
        <v>12</v>
      </c>
      <c r="AI495">
        <v>3800</v>
      </c>
      <c r="AJ495">
        <v>3800</v>
      </c>
      <c r="AK495" t="s">
        <v>947</v>
      </c>
      <c r="AL495" t="s">
        <v>948</v>
      </c>
      <c r="AM495" t="s">
        <v>949</v>
      </c>
    </row>
    <row r="496" spans="1:39" x14ac:dyDescent="0.25">
      <c r="A496" s="2">
        <v>42185</v>
      </c>
      <c r="B496" t="s">
        <v>20660</v>
      </c>
      <c r="C496" t="s">
        <v>20661</v>
      </c>
      <c r="D496" s="2">
        <v>42248</v>
      </c>
      <c r="E496" s="2">
        <v>42185</v>
      </c>
      <c r="F496" t="s">
        <v>20655</v>
      </c>
      <c r="G496">
        <v>1</v>
      </c>
      <c r="H496">
        <v>0</v>
      </c>
      <c r="I496">
        <v>0</v>
      </c>
      <c r="K496" t="s">
        <v>19464</v>
      </c>
      <c r="L496" t="s">
        <v>64</v>
      </c>
      <c r="M496" t="s">
        <v>943</v>
      </c>
      <c r="N496" t="s">
        <v>189</v>
      </c>
      <c r="O496" t="s">
        <v>12886</v>
      </c>
      <c r="P496" t="s">
        <v>9004</v>
      </c>
      <c r="Q496">
        <v>240</v>
      </c>
      <c r="R496">
        <v>0</v>
      </c>
      <c r="S496">
        <v>240</v>
      </c>
      <c r="T496">
        <v>0</v>
      </c>
      <c r="U496">
        <v>0</v>
      </c>
      <c r="V496">
        <v>240</v>
      </c>
      <c r="W496" s="2">
        <v>42194</v>
      </c>
      <c r="X496">
        <v>0</v>
      </c>
      <c r="Y496" t="s">
        <v>67</v>
      </c>
      <c r="Z496" t="s">
        <v>68</v>
      </c>
      <c r="AA496" t="s">
        <v>1674</v>
      </c>
      <c r="AC496">
        <v>0</v>
      </c>
      <c r="AD496" t="s">
        <v>943</v>
      </c>
      <c r="AE496" t="s">
        <v>945</v>
      </c>
      <c r="AF496" t="s">
        <v>946</v>
      </c>
      <c r="AG496">
        <v>12</v>
      </c>
      <c r="AI496">
        <v>3800</v>
      </c>
      <c r="AJ496">
        <v>3800</v>
      </c>
      <c r="AK496" t="s">
        <v>947</v>
      </c>
      <c r="AL496" t="s">
        <v>948</v>
      </c>
      <c r="AM496" t="s">
        <v>949</v>
      </c>
    </row>
    <row r="497" spans="1:39" x14ac:dyDescent="0.25">
      <c r="A497" s="2">
        <v>42185</v>
      </c>
      <c r="B497" t="s">
        <v>20662</v>
      </c>
      <c r="C497" t="s">
        <v>20663</v>
      </c>
      <c r="D497" s="2">
        <v>42185</v>
      </c>
      <c r="E497" s="2">
        <v>42185</v>
      </c>
      <c r="F497" t="s">
        <v>20664</v>
      </c>
      <c r="G497">
        <v>1</v>
      </c>
      <c r="H497">
        <v>0</v>
      </c>
      <c r="I497">
        <v>0</v>
      </c>
      <c r="K497" t="s">
        <v>19464</v>
      </c>
      <c r="L497" t="s">
        <v>64</v>
      </c>
      <c r="M497" t="s">
        <v>943</v>
      </c>
      <c r="N497" t="s">
        <v>189</v>
      </c>
      <c r="O497" t="s">
        <v>12886</v>
      </c>
      <c r="P497" t="s">
        <v>9004</v>
      </c>
      <c r="Q497">
        <v>320</v>
      </c>
      <c r="R497">
        <v>0</v>
      </c>
      <c r="S497">
        <v>320</v>
      </c>
      <c r="T497">
        <v>0</v>
      </c>
      <c r="U497">
        <v>0</v>
      </c>
      <c r="V497">
        <v>320</v>
      </c>
      <c r="W497" s="2">
        <v>42194</v>
      </c>
      <c r="X497">
        <v>0</v>
      </c>
      <c r="Y497" t="s">
        <v>67</v>
      </c>
      <c r="Z497" t="s">
        <v>68</v>
      </c>
      <c r="AA497" t="s">
        <v>500</v>
      </c>
      <c r="AC497">
        <v>0</v>
      </c>
      <c r="AD497" t="s">
        <v>943</v>
      </c>
      <c r="AE497" t="s">
        <v>945</v>
      </c>
      <c r="AF497" t="s">
        <v>946</v>
      </c>
      <c r="AG497">
        <v>12</v>
      </c>
      <c r="AI497">
        <v>3800</v>
      </c>
      <c r="AJ497">
        <v>3840</v>
      </c>
      <c r="AK497" t="s">
        <v>947</v>
      </c>
      <c r="AL497" t="s">
        <v>948</v>
      </c>
      <c r="AM497" t="s">
        <v>949</v>
      </c>
    </row>
    <row r="498" spans="1:39" x14ac:dyDescent="0.25">
      <c r="A498" s="2">
        <v>42185</v>
      </c>
      <c r="B498" t="s">
        <v>20665</v>
      </c>
      <c r="C498" t="s">
        <v>20295</v>
      </c>
      <c r="D498" s="2">
        <v>42217</v>
      </c>
      <c r="E498" s="2">
        <v>42217</v>
      </c>
      <c r="F498" t="s">
        <v>20295</v>
      </c>
      <c r="G498">
        <v>8</v>
      </c>
      <c r="H498">
        <v>1</v>
      </c>
      <c r="I498">
        <v>0</v>
      </c>
      <c r="J498" t="s">
        <v>20666</v>
      </c>
      <c r="K498" t="s">
        <v>20667</v>
      </c>
      <c r="L498" t="s">
        <v>64</v>
      </c>
      <c r="M498" t="s">
        <v>1650</v>
      </c>
      <c r="N498" t="s">
        <v>1651</v>
      </c>
      <c r="Q498">
        <v>0</v>
      </c>
      <c r="R498">
        <v>0</v>
      </c>
      <c r="S498">
        <v>0</v>
      </c>
      <c r="T498">
        <v>0</v>
      </c>
      <c r="U498">
        <v>94.5</v>
      </c>
      <c r="V498">
        <v>0</v>
      </c>
      <c r="X498">
        <v>0</v>
      </c>
      <c r="Y498" t="s">
        <v>67</v>
      </c>
      <c r="Z498" t="s">
        <v>81</v>
      </c>
      <c r="AA498" t="s">
        <v>5087</v>
      </c>
      <c r="AB498" t="s">
        <v>5088</v>
      </c>
      <c r="AC498">
        <v>94.5</v>
      </c>
      <c r="AD498" t="s">
        <v>1650</v>
      </c>
      <c r="AE498" t="s">
        <v>1652</v>
      </c>
      <c r="AF498" t="s">
        <v>1653</v>
      </c>
      <c r="AG498">
        <v>69</v>
      </c>
      <c r="AH498" t="s">
        <v>795</v>
      </c>
      <c r="AI498">
        <v>2980</v>
      </c>
      <c r="AK498" t="s">
        <v>1654</v>
      </c>
      <c r="AL498" t="s">
        <v>1655</v>
      </c>
      <c r="AM498" t="s">
        <v>1656</v>
      </c>
    </row>
    <row r="499" spans="1:39" x14ac:dyDescent="0.25">
      <c r="A499" s="2">
        <v>42184</v>
      </c>
      <c r="B499" t="s">
        <v>20668</v>
      </c>
      <c r="C499" t="s">
        <v>20669</v>
      </c>
      <c r="D499" s="2">
        <v>42226</v>
      </c>
      <c r="E499" s="2">
        <v>42230</v>
      </c>
      <c r="F499" t="s">
        <v>20578</v>
      </c>
      <c r="G499">
        <v>2</v>
      </c>
      <c r="H499">
        <v>0</v>
      </c>
      <c r="I499">
        <v>0</v>
      </c>
      <c r="K499" t="s">
        <v>19464</v>
      </c>
      <c r="L499" t="s">
        <v>64</v>
      </c>
      <c r="M499" t="s">
        <v>1098</v>
      </c>
      <c r="N499" t="s">
        <v>1099</v>
      </c>
      <c r="O499" t="s">
        <v>1099</v>
      </c>
      <c r="P499" t="s">
        <v>1098</v>
      </c>
      <c r="Q499">
        <v>86.4</v>
      </c>
      <c r="R499">
        <v>0</v>
      </c>
      <c r="S499">
        <v>86.4</v>
      </c>
      <c r="T499">
        <v>0</v>
      </c>
      <c r="U499">
        <v>0</v>
      </c>
      <c r="V499">
        <v>86.4</v>
      </c>
      <c r="W499" s="2">
        <v>42194</v>
      </c>
      <c r="X499">
        <v>0</v>
      </c>
      <c r="Y499" t="s">
        <v>67</v>
      </c>
      <c r="Z499" t="s">
        <v>68</v>
      </c>
      <c r="AA499" t="s">
        <v>1694</v>
      </c>
      <c r="AC499">
        <v>0</v>
      </c>
      <c r="AD499" t="s">
        <v>1098</v>
      </c>
      <c r="AE499" t="s">
        <v>1101</v>
      </c>
      <c r="AF499" t="s">
        <v>1102</v>
      </c>
      <c r="AG499">
        <v>127</v>
      </c>
      <c r="AH499" t="s">
        <v>795</v>
      </c>
      <c r="AI499">
        <v>2550</v>
      </c>
      <c r="AJ499">
        <v>2550</v>
      </c>
      <c r="AK499" t="s">
        <v>1103</v>
      </c>
      <c r="AL499" t="s">
        <v>1104</v>
      </c>
      <c r="AM499" t="s">
        <v>1105</v>
      </c>
    </row>
    <row r="500" spans="1:39" x14ac:dyDescent="0.25">
      <c r="A500" s="2">
        <v>42184</v>
      </c>
      <c r="B500" t="s">
        <v>20670</v>
      </c>
      <c r="C500" t="s">
        <v>20577</v>
      </c>
      <c r="D500" s="2">
        <v>42212</v>
      </c>
      <c r="E500" s="2">
        <v>42216</v>
      </c>
      <c r="F500" t="s">
        <v>20578</v>
      </c>
      <c r="G500">
        <v>2</v>
      </c>
      <c r="H500">
        <v>0</v>
      </c>
      <c r="I500">
        <v>0</v>
      </c>
      <c r="K500" t="s">
        <v>19464</v>
      </c>
      <c r="L500" t="s">
        <v>64</v>
      </c>
      <c r="M500" t="s">
        <v>1098</v>
      </c>
      <c r="N500" t="s">
        <v>1099</v>
      </c>
      <c r="O500" t="s">
        <v>1099</v>
      </c>
      <c r="P500" t="s">
        <v>1098</v>
      </c>
      <c r="Q500">
        <v>86.4</v>
      </c>
      <c r="R500">
        <v>0</v>
      </c>
      <c r="S500">
        <v>86.4</v>
      </c>
      <c r="T500">
        <v>0</v>
      </c>
      <c r="U500">
        <v>0</v>
      </c>
      <c r="V500">
        <v>86.4</v>
      </c>
      <c r="W500" s="2">
        <v>42194</v>
      </c>
      <c r="X500">
        <v>0</v>
      </c>
      <c r="Y500" t="s">
        <v>67</v>
      </c>
      <c r="Z500" t="s">
        <v>68</v>
      </c>
      <c r="AA500" t="s">
        <v>1694</v>
      </c>
      <c r="AC500">
        <v>0</v>
      </c>
      <c r="AD500" t="s">
        <v>1098</v>
      </c>
      <c r="AE500" t="s">
        <v>1101</v>
      </c>
      <c r="AF500" t="s">
        <v>1102</v>
      </c>
      <c r="AG500">
        <v>127</v>
      </c>
      <c r="AH500" t="s">
        <v>795</v>
      </c>
      <c r="AI500">
        <v>2550</v>
      </c>
      <c r="AJ500">
        <v>2550</v>
      </c>
      <c r="AK500" t="s">
        <v>1103</v>
      </c>
      <c r="AL500" t="s">
        <v>1104</v>
      </c>
      <c r="AM500" t="s">
        <v>1105</v>
      </c>
    </row>
    <row r="501" spans="1:39" x14ac:dyDescent="0.25">
      <c r="A501" s="2">
        <v>42184</v>
      </c>
      <c r="B501" t="s">
        <v>20671</v>
      </c>
      <c r="C501" t="s">
        <v>20672</v>
      </c>
      <c r="D501" s="2">
        <v>42212</v>
      </c>
      <c r="E501" s="2">
        <v>42216</v>
      </c>
      <c r="F501" t="s">
        <v>20673</v>
      </c>
      <c r="G501">
        <v>2</v>
      </c>
      <c r="H501">
        <v>0</v>
      </c>
      <c r="I501">
        <v>0</v>
      </c>
      <c r="K501" t="s">
        <v>19464</v>
      </c>
      <c r="L501" t="s">
        <v>64</v>
      </c>
      <c r="M501" t="s">
        <v>79</v>
      </c>
      <c r="N501" t="s">
        <v>80</v>
      </c>
      <c r="O501" t="s">
        <v>20674</v>
      </c>
      <c r="P501" t="s">
        <v>20675</v>
      </c>
      <c r="Q501">
        <v>48</v>
      </c>
      <c r="R501">
        <v>0</v>
      </c>
      <c r="S501">
        <v>48</v>
      </c>
      <c r="T501">
        <v>0</v>
      </c>
      <c r="U501">
        <v>0</v>
      </c>
      <c r="V501">
        <v>48</v>
      </c>
      <c r="W501" s="2">
        <v>42187</v>
      </c>
      <c r="X501">
        <v>0</v>
      </c>
      <c r="Y501" t="s">
        <v>67</v>
      </c>
      <c r="Z501" t="s">
        <v>68</v>
      </c>
      <c r="AA501" t="s">
        <v>1694</v>
      </c>
      <c r="AC501">
        <v>0</v>
      </c>
      <c r="AD501" t="s">
        <v>79</v>
      </c>
      <c r="AE501" t="s">
        <v>84</v>
      </c>
      <c r="AF501" t="s">
        <v>85</v>
      </c>
      <c r="AG501">
        <v>49</v>
      </c>
      <c r="AI501">
        <v>9041</v>
      </c>
      <c r="AJ501">
        <v>9080</v>
      </c>
      <c r="AK501" t="s">
        <v>86</v>
      </c>
      <c r="AL501" t="s">
        <v>87</v>
      </c>
      <c r="AM501" t="s">
        <v>88</v>
      </c>
    </row>
    <row r="502" spans="1:39" x14ac:dyDescent="0.25">
      <c r="A502" s="2">
        <v>42184</v>
      </c>
      <c r="B502" t="s">
        <v>20676</v>
      </c>
      <c r="C502" t="s">
        <v>20677</v>
      </c>
      <c r="D502" s="2">
        <v>42233</v>
      </c>
      <c r="E502" s="2">
        <v>42237</v>
      </c>
      <c r="F502" t="s">
        <v>20678</v>
      </c>
      <c r="G502">
        <v>2</v>
      </c>
      <c r="H502">
        <v>0</v>
      </c>
      <c r="I502">
        <v>0</v>
      </c>
      <c r="K502" t="s">
        <v>19464</v>
      </c>
      <c r="L502" t="s">
        <v>64</v>
      </c>
      <c r="M502" t="s">
        <v>79</v>
      </c>
      <c r="N502" t="s">
        <v>80</v>
      </c>
      <c r="O502" t="s">
        <v>20674</v>
      </c>
      <c r="P502" t="s">
        <v>20675</v>
      </c>
      <c r="Q502">
        <v>33.6</v>
      </c>
      <c r="R502">
        <v>0</v>
      </c>
      <c r="S502">
        <v>33.6</v>
      </c>
      <c r="T502">
        <v>0</v>
      </c>
      <c r="U502">
        <v>0</v>
      </c>
      <c r="V502">
        <v>33.6</v>
      </c>
      <c r="W502" s="2">
        <v>42187</v>
      </c>
      <c r="X502">
        <v>0</v>
      </c>
      <c r="Y502" t="s">
        <v>67</v>
      </c>
      <c r="Z502" t="s">
        <v>68</v>
      </c>
      <c r="AA502" t="s">
        <v>1694</v>
      </c>
      <c r="AC502">
        <v>0</v>
      </c>
      <c r="AD502" t="s">
        <v>79</v>
      </c>
      <c r="AE502" t="s">
        <v>84</v>
      </c>
      <c r="AF502" t="s">
        <v>85</v>
      </c>
      <c r="AG502">
        <v>49</v>
      </c>
      <c r="AI502">
        <v>9041</v>
      </c>
      <c r="AJ502">
        <v>9080</v>
      </c>
      <c r="AK502" t="s">
        <v>86</v>
      </c>
      <c r="AL502" t="s">
        <v>87</v>
      </c>
      <c r="AM502" t="s">
        <v>88</v>
      </c>
    </row>
    <row r="503" spans="1:39" x14ac:dyDescent="0.25">
      <c r="A503" s="2">
        <v>42184</v>
      </c>
      <c r="B503" t="s">
        <v>20679</v>
      </c>
      <c r="C503" t="s">
        <v>20680</v>
      </c>
      <c r="D503" s="2">
        <v>42233</v>
      </c>
      <c r="E503" s="2">
        <v>42237</v>
      </c>
      <c r="F503" t="s">
        <v>20678</v>
      </c>
      <c r="G503">
        <v>2</v>
      </c>
      <c r="H503">
        <v>0</v>
      </c>
      <c r="I503">
        <v>0</v>
      </c>
      <c r="K503" t="s">
        <v>19464</v>
      </c>
      <c r="L503" t="s">
        <v>64</v>
      </c>
      <c r="M503" t="s">
        <v>79</v>
      </c>
      <c r="N503" t="s">
        <v>80</v>
      </c>
      <c r="O503" t="s">
        <v>20674</v>
      </c>
      <c r="P503" t="s">
        <v>20675</v>
      </c>
      <c r="Q503">
        <v>19.2</v>
      </c>
      <c r="R503">
        <v>0</v>
      </c>
      <c r="S503">
        <v>19.2</v>
      </c>
      <c r="T503">
        <v>0</v>
      </c>
      <c r="U503">
        <v>0</v>
      </c>
      <c r="V503">
        <v>19.2</v>
      </c>
      <c r="W503" s="2">
        <v>42187</v>
      </c>
      <c r="X503">
        <v>0</v>
      </c>
      <c r="Y503" t="s">
        <v>67</v>
      </c>
      <c r="Z503" t="s">
        <v>68</v>
      </c>
      <c r="AA503" t="s">
        <v>1694</v>
      </c>
      <c r="AC503">
        <v>0</v>
      </c>
      <c r="AD503" t="s">
        <v>79</v>
      </c>
      <c r="AE503" t="s">
        <v>84</v>
      </c>
      <c r="AF503" t="s">
        <v>85</v>
      </c>
      <c r="AG503">
        <v>49</v>
      </c>
      <c r="AI503">
        <v>9041</v>
      </c>
      <c r="AJ503">
        <v>9080</v>
      </c>
      <c r="AK503" t="s">
        <v>86</v>
      </c>
      <c r="AL503" t="s">
        <v>87</v>
      </c>
      <c r="AM503" t="s">
        <v>88</v>
      </c>
    </row>
    <row r="504" spans="1:39" x14ac:dyDescent="0.25">
      <c r="A504" s="2">
        <v>42184</v>
      </c>
      <c r="B504" t="s">
        <v>20681</v>
      </c>
      <c r="C504" t="s">
        <v>20682</v>
      </c>
      <c r="D504" s="2">
        <v>42248</v>
      </c>
      <c r="E504" s="2">
        <v>42248</v>
      </c>
      <c r="F504" t="s">
        <v>2024</v>
      </c>
      <c r="G504">
        <v>1</v>
      </c>
      <c r="H504">
        <v>0</v>
      </c>
      <c r="I504">
        <v>0</v>
      </c>
      <c r="K504" t="s">
        <v>19464</v>
      </c>
      <c r="L504" t="s">
        <v>64</v>
      </c>
      <c r="M504" t="s">
        <v>943</v>
      </c>
      <c r="N504" t="s">
        <v>189</v>
      </c>
      <c r="O504" t="s">
        <v>12886</v>
      </c>
      <c r="P504" t="s">
        <v>9004</v>
      </c>
      <c r="Q504">
        <v>100</v>
      </c>
      <c r="R504">
        <v>0</v>
      </c>
      <c r="S504">
        <v>100</v>
      </c>
      <c r="T504">
        <v>0</v>
      </c>
      <c r="U504">
        <v>0</v>
      </c>
      <c r="V504">
        <v>100</v>
      </c>
      <c r="W504" s="2">
        <v>42194</v>
      </c>
      <c r="X504">
        <v>0</v>
      </c>
      <c r="Y504" t="s">
        <v>67</v>
      </c>
      <c r="Z504" t="s">
        <v>68</v>
      </c>
      <c r="AA504" t="s">
        <v>1674</v>
      </c>
      <c r="AC504">
        <v>0</v>
      </c>
      <c r="AD504" t="s">
        <v>943</v>
      </c>
      <c r="AE504" t="s">
        <v>945</v>
      </c>
      <c r="AF504" t="s">
        <v>946</v>
      </c>
      <c r="AG504">
        <v>12</v>
      </c>
      <c r="AI504">
        <v>3800</v>
      </c>
      <c r="AJ504">
        <v>3800</v>
      </c>
      <c r="AK504" t="s">
        <v>947</v>
      </c>
      <c r="AL504" t="s">
        <v>948</v>
      </c>
      <c r="AM504" t="s">
        <v>949</v>
      </c>
    </row>
    <row r="505" spans="1:39" x14ac:dyDescent="0.25">
      <c r="A505" s="2">
        <v>42184</v>
      </c>
      <c r="B505" t="s">
        <v>20683</v>
      </c>
      <c r="C505" t="s">
        <v>20295</v>
      </c>
      <c r="D505" s="2">
        <v>42184</v>
      </c>
      <c r="E505" s="2">
        <v>42184</v>
      </c>
      <c r="F505" t="s">
        <v>20295</v>
      </c>
      <c r="G505">
        <v>3</v>
      </c>
      <c r="H505">
        <v>0</v>
      </c>
      <c r="I505">
        <v>0</v>
      </c>
      <c r="J505" t="s">
        <v>20684</v>
      </c>
      <c r="K505" t="s">
        <v>19464</v>
      </c>
      <c r="L505" t="s">
        <v>64</v>
      </c>
      <c r="M505" t="s">
        <v>2461</v>
      </c>
      <c r="N505" t="s">
        <v>2462</v>
      </c>
      <c r="Q505">
        <v>0</v>
      </c>
      <c r="R505">
        <v>0</v>
      </c>
      <c r="S505">
        <v>0</v>
      </c>
      <c r="T505">
        <v>0</v>
      </c>
      <c r="U505">
        <v>48</v>
      </c>
      <c r="V505">
        <v>37.5</v>
      </c>
      <c r="X505">
        <v>0</v>
      </c>
      <c r="Y505" t="s">
        <v>67</v>
      </c>
      <c r="Z505" t="s">
        <v>68</v>
      </c>
      <c r="AA505" t="s">
        <v>5087</v>
      </c>
      <c r="AB505" t="s">
        <v>5088</v>
      </c>
      <c r="AC505">
        <v>37.5</v>
      </c>
      <c r="AD505" t="s">
        <v>2461</v>
      </c>
      <c r="AE505" t="s">
        <v>2463</v>
      </c>
      <c r="AF505" t="s">
        <v>2464</v>
      </c>
      <c r="AG505">
        <v>6</v>
      </c>
      <c r="AI505">
        <v>9100</v>
      </c>
      <c r="AK505" t="s">
        <v>395</v>
      </c>
      <c r="AL505" t="s">
        <v>2465</v>
      </c>
      <c r="AM505" t="s">
        <v>2466</v>
      </c>
    </row>
    <row r="506" spans="1:39" x14ac:dyDescent="0.25">
      <c r="A506" s="2">
        <v>42181</v>
      </c>
      <c r="B506" t="s">
        <v>20685</v>
      </c>
      <c r="C506" t="s">
        <v>20498</v>
      </c>
      <c r="D506" s="2">
        <v>42162</v>
      </c>
      <c r="E506" s="2">
        <v>42162</v>
      </c>
      <c r="F506" t="s">
        <v>20499</v>
      </c>
      <c r="G506">
        <v>1</v>
      </c>
      <c r="H506">
        <v>1</v>
      </c>
      <c r="I506">
        <v>0</v>
      </c>
      <c r="J506" t="s">
        <v>20500</v>
      </c>
      <c r="K506" t="s">
        <v>20686</v>
      </c>
      <c r="L506" t="s">
        <v>64</v>
      </c>
      <c r="M506" t="s">
        <v>5187</v>
      </c>
      <c r="N506" t="s">
        <v>5188</v>
      </c>
      <c r="O506" t="s">
        <v>20609</v>
      </c>
      <c r="P506" t="s">
        <v>20687</v>
      </c>
      <c r="Q506">
        <v>0</v>
      </c>
      <c r="R506">
        <v>0</v>
      </c>
      <c r="S506">
        <v>0</v>
      </c>
      <c r="T506">
        <v>0</v>
      </c>
      <c r="U506">
        <v>36</v>
      </c>
      <c r="V506">
        <v>108</v>
      </c>
      <c r="X506">
        <v>69.25</v>
      </c>
      <c r="Y506" s="2">
        <v>42243</v>
      </c>
      <c r="Z506" t="s">
        <v>68</v>
      </c>
      <c r="AA506" t="s">
        <v>4620</v>
      </c>
      <c r="AB506" t="s">
        <v>5088</v>
      </c>
      <c r="AC506">
        <v>36</v>
      </c>
      <c r="AD506" t="s">
        <v>5187</v>
      </c>
      <c r="AE506" t="s">
        <v>5189</v>
      </c>
      <c r="AF506" t="s">
        <v>5190</v>
      </c>
      <c r="AG506">
        <v>5</v>
      </c>
      <c r="AI506">
        <v>9450</v>
      </c>
      <c r="AK506" t="s">
        <v>5191</v>
      </c>
      <c r="AL506" t="s">
        <v>5192</v>
      </c>
      <c r="AM506" t="s">
        <v>5193</v>
      </c>
    </row>
    <row r="507" spans="1:39" x14ac:dyDescent="0.25">
      <c r="A507" s="2">
        <v>42181</v>
      </c>
      <c r="B507" t="s">
        <v>20688</v>
      </c>
      <c r="C507" t="s">
        <v>20689</v>
      </c>
      <c r="D507" s="2">
        <v>42182</v>
      </c>
      <c r="E507" s="2">
        <v>42183</v>
      </c>
      <c r="F507" t="s">
        <v>5886</v>
      </c>
      <c r="G507">
        <v>52</v>
      </c>
      <c r="H507">
        <v>0</v>
      </c>
      <c r="I507">
        <v>0</v>
      </c>
      <c r="K507" t="s">
        <v>19464</v>
      </c>
      <c r="L507" t="s">
        <v>64</v>
      </c>
      <c r="M507" t="s">
        <v>163</v>
      </c>
      <c r="N507" t="s">
        <v>164</v>
      </c>
      <c r="O507" t="s">
        <v>66</v>
      </c>
      <c r="Q507">
        <v>280</v>
      </c>
      <c r="R507">
        <v>0</v>
      </c>
      <c r="S507">
        <v>280</v>
      </c>
      <c r="T507">
        <v>0</v>
      </c>
      <c r="U507">
        <v>0</v>
      </c>
      <c r="V507">
        <v>249.6</v>
      </c>
      <c r="W507" s="2">
        <v>42215</v>
      </c>
      <c r="X507">
        <v>0</v>
      </c>
      <c r="Y507" t="s">
        <v>67</v>
      </c>
      <c r="Z507" t="s">
        <v>68</v>
      </c>
      <c r="AA507" t="s">
        <v>1689</v>
      </c>
      <c r="AC507">
        <v>0</v>
      </c>
      <c r="AD507" t="s">
        <v>163</v>
      </c>
      <c r="AE507" t="s">
        <v>165</v>
      </c>
      <c r="AF507" t="s">
        <v>166</v>
      </c>
      <c r="AG507">
        <v>19</v>
      </c>
      <c r="AH507">
        <v>5</v>
      </c>
      <c r="AI507">
        <v>3500</v>
      </c>
      <c r="AJ507">
        <v>3800</v>
      </c>
      <c r="AK507" t="s">
        <v>167</v>
      </c>
      <c r="AL507" t="s">
        <v>168</v>
      </c>
      <c r="AM507" t="s">
        <v>169</v>
      </c>
    </row>
    <row r="508" spans="1:39" x14ac:dyDescent="0.25">
      <c r="A508" s="2">
        <v>42181</v>
      </c>
      <c r="B508" t="s">
        <v>20690</v>
      </c>
      <c r="C508" t="s">
        <v>20691</v>
      </c>
      <c r="D508" s="2">
        <v>42182</v>
      </c>
      <c r="E508" s="2">
        <v>42183</v>
      </c>
      <c r="F508" t="s">
        <v>20692</v>
      </c>
      <c r="G508">
        <v>50</v>
      </c>
      <c r="H508">
        <v>0</v>
      </c>
      <c r="I508">
        <v>0</v>
      </c>
      <c r="K508" t="s">
        <v>19464</v>
      </c>
      <c r="L508" t="s">
        <v>64</v>
      </c>
      <c r="M508" t="s">
        <v>163</v>
      </c>
      <c r="N508" t="s">
        <v>164</v>
      </c>
      <c r="O508" t="s">
        <v>66</v>
      </c>
      <c r="Q508">
        <v>280</v>
      </c>
      <c r="R508">
        <v>0</v>
      </c>
      <c r="S508">
        <v>280</v>
      </c>
      <c r="T508">
        <v>0</v>
      </c>
      <c r="U508">
        <v>0</v>
      </c>
      <c r="V508">
        <v>0</v>
      </c>
      <c r="X508">
        <v>0</v>
      </c>
      <c r="Y508" t="s">
        <v>67</v>
      </c>
      <c r="Z508" t="s">
        <v>81</v>
      </c>
      <c r="AA508" t="s">
        <v>1689</v>
      </c>
      <c r="AC508">
        <v>0</v>
      </c>
      <c r="AD508" t="s">
        <v>163</v>
      </c>
      <c r="AE508" t="s">
        <v>165</v>
      </c>
      <c r="AF508" t="s">
        <v>166</v>
      </c>
      <c r="AG508">
        <v>19</v>
      </c>
      <c r="AH508">
        <v>5</v>
      </c>
      <c r="AI508">
        <v>3500</v>
      </c>
      <c r="AJ508">
        <v>3800</v>
      </c>
      <c r="AK508" t="s">
        <v>167</v>
      </c>
      <c r="AL508" t="s">
        <v>168</v>
      </c>
      <c r="AM508" t="s">
        <v>169</v>
      </c>
    </row>
    <row r="509" spans="1:39" x14ac:dyDescent="0.25">
      <c r="A509" s="2">
        <v>42181</v>
      </c>
      <c r="B509" t="s">
        <v>20693</v>
      </c>
      <c r="C509" t="s">
        <v>19462</v>
      </c>
      <c r="D509" s="2">
        <v>42320</v>
      </c>
      <c r="E509" s="2">
        <v>42351</v>
      </c>
      <c r="F509" t="s">
        <v>19463</v>
      </c>
      <c r="G509">
        <v>0</v>
      </c>
      <c r="H509">
        <v>0</v>
      </c>
      <c r="I509">
        <v>0</v>
      </c>
      <c r="K509" t="s">
        <v>19464</v>
      </c>
      <c r="L509" t="s">
        <v>64</v>
      </c>
      <c r="M509" t="s">
        <v>670</v>
      </c>
      <c r="N509" t="s">
        <v>66</v>
      </c>
      <c r="Q509">
        <v>0</v>
      </c>
      <c r="R509">
        <v>0</v>
      </c>
      <c r="S509">
        <v>0</v>
      </c>
      <c r="T509">
        <v>0</v>
      </c>
      <c r="U509">
        <v>0</v>
      </c>
      <c r="V509">
        <v>0</v>
      </c>
      <c r="X509">
        <v>0</v>
      </c>
      <c r="Y509" t="s">
        <v>67</v>
      </c>
      <c r="Z509" t="s">
        <v>12981</v>
      </c>
      <c r="AA509" t="s">
        <v>82</v>
      </c>
      <c r="AB509" t="s">
        <v>423</v>
      </c>
      <c r="AC509">
        <v>0</v>
      </c>
      <c r="AD509" t="s">
        <v>670</v>
      </c>
      <c r="AE509" t="s">
        <v>673</v>
      </c>
      <c r="AF509" t="s">
        <v>674</v>
      </c>
      <c r="AG509">
        <v>1</v>
      </c>
      <c r="AI509">
        <v>2060</v>
      </c>
      <c r="AK509" t="s">
        <v>222</v>
      </c>
      <c r="AL509" t="s">
        <v>675</v>
      </c>
      <c r="AM509" t="s">
        <v>676</v>
      </c>
    </row>
    <row r="510" spans="1:39" x14ac:dyDescent="0.25">
      <c r="A510" s="2">
        <v>42181</v>
      </c>
      <c r="B510" t="s">
        <v>20694</v>
      </c>
      <c r="C510" t="s">
        <v>20695</v>
      </c>
      <c r="D510" s="2">
        <v>42248</v>
      </c>
      <c r="E510" s="2">
        <v>42551</v>
      </c>
      <c r="F510" t="s">
        <v>20696</v>
      </c>
      <c r="G510">
        <v>1</v>
      </c>
      <c r="H510">
        <v>0</v>
      </c>
      <c r="I510">
        <v>0</v>
      </c>
      <c r="K510" t="s">
        <v>19464</v>
      </c>
      <c r="L510" t="s">
        <v>64</v>
      </c>
      <c r="M510" t="s">
        <v>188</v>
      </c>
      <c r="N510" t="s">
        <v>189</v>
      </c>
      <c r="O510" t="s">
        <v>12886</v>
      </c>
      <c r="P510" t="s">
        <v>20041</v>
      </c>
      <c r="Q510">
        <v>120</v>
      </c>
      <c r="R510">
        <v>0</v>
      </c>
      <c r="S510">
        <v>120</v>
      </c>
      <c r="T510">
        <v>0</v>
      </c>
      <c r="U510">
        <v>0</v>
      </c>
      <c r="V510">
        <v>120</v>
      </c>
      <c r="W510" s="2">
        <v>42187</v>
      </c>
      <c r="X510">
        <v>0</v>
      </c>
      <c r="Y510" t="s">
        <v>67</v>
      </c>
      <c r="Z510" t="s">
        <v>68</v>
      </c>
      <c r="AA510" t="s">
        <v>500</v>
      </c>
      <c r="AC510">
        <v>0</v>
      </c>
      <c r="AD510" t="s">
        <v>188</v>
      </c>
      <c r="AE510" t="s">
        <v>190</v>
      </c>
      <c r="AF510" t="s">
        <v>191</v>
      </c>
      <c r="AG510">
        <v>1</v>
      </c>
      <c r="AI510">
        <v>3500</v>
      </c>
      <c r="AJ510">
        <v>3500</v>
      </c>
      <c r="AK510" t="s">
        <v>167</v>
      </c>
      <c r="AL510" t="s">
        <v>192</v>
      </c>
      <c r="AM510" t="s">
        <v>193</v>
      </c>
    </row>
    <row r="511" spans="1:39" x14ac:dyDescent="0.25">
      <c r="A511" s="2">
        <v>42181</v>
      </c>
      <c r="B511" t="s">
        <v>20697</v>
      </c>
      <c r="C511" t="s">
        <v>20698</v>
      </c>
      <c r="D511" s="2">
        <v>42217</v>
      </c>
      <c r="E511" s="2">
        <v>42217</v>
      </c>
      <c r="F511" t="s">
        <v>1898</v>
      </c>
      <c r="G511">
        <v>44</v>
      </c>
      <c r="H511">
        <v>0</v>
      </c>
      <c r="I511">
        <v>0</v>
      </c>
      <c r="K511" t="s">
        <v>19464</v>
      </c>
      <c r="L511" t="s">
        <v>64</v>
      </c>
      <c r="M511" t="s">
        <v>1330</v>
      </c>
      <c r="N511" t="s">
        <v>1331</v>
      </c>
      <c r="O511" t="s">
        <v>66</v>
      </c>
      <c r="Q511">
        <v>356.8</v>
      </c>
      <c r="R511">
        <v>318</v>
      </c>
      <c r="S511">
        <v>674.8</v>
      </c>
      <c r="T511">
        <v>0</v>
      </c>
      <c r="U511">
        <v>0</v>
      </c>
      <c r="V511">
        <v>674.8</v>
      </c>
      <c r="W511" s="2">
        <v>42243</v>
      </c>
      <c r="X511">
        <v>0</v>
      </c>
      <c r="Y511" t="s">
        <v>67</v>
      </c>
      <c r="Z511" t="s">
        <v>68</v>
      </c>
      <c r="AA511" t="s">
        <v>2906</v>
      </c>
      <c r="AC511">
        <v>0</v>
      </c>
      <c r="AD511" t="s">
        <v>1330</v>
      </c>
      <c r="AE511" t="s">
        <v>1332</v>
      </c>
      <c r="AF511" t="s">
        <v>1333</v>
      </c>
      <c r="AG511">
        <v>45</v>
      </c>
      <c r="AI511">
        <v>3581</v>
      </c>
      <c r="AJ511">
        <v>3580</v>
      </c>
      <c r="AK511" t="s">
        <v>1334</v>
      </c>
      <c r="AL511" t="s">
        <v>1335</v>
      </c>
      <c r="AM511" t="s">
        <v>1336</v>
      </c>
    </row>
    <row r="512" spans="1:39" x14ac:dyDescent="0.25">
      <c r="A512" s="2">
        <v>42181</v>
      </c>
      <c r="B512" t="s">
        <v>20699</v>
      </c>
      <c r="C512" t="s">
        <v>20700</v>
      </c>
      <c r="D512" s="2">
        <v>42236</v>
      </c>
      <c r="E512" s="2">
        <v>42236</v>
      </c>
      <c r="F512" t="s">
        <v>20701</v>
      </c>
      <c r="G512">
        <v>4</v>
      </c>
      <c r="H512">
        <v>0</v>
      </c>
      <c r="I512">
        <v>0</v>
      </c>
      <c r="J512" t="s">
        <v>20702</v>
      </c>
      <c r="K512" t="s">
        <v>19464</v>
      </c>
      <c r="L512" t="s">
        <v>64</v>
      </c>
      <c r="M512" t="s">
        <v>2984</v>
      </c>
      <c r="N512" t="s">
        <v>2985</v>
      </c>
      <c r="Q512">
        <v>0</v>
      </c>
      <c r="R512">
        <v>0</v>
      </c>
      <c r="S512">
        <v>0</v>
      </c>
      <c r="T512">
        <v>0</v>
      </c>
      <c r="U512">
        <v>118.8</v>
      </c>
      <c r="V512">
        <v>118.8</v>
      </c>
      <c r="X512">
        <v>0</v>
      </c>
      <c r="Y512" t="s">
        <v>67</v>
      </c>
      <c r="Z512" t="s">
        <v>68</v>
      </c>
      <c r="AA512" t="s">
        <v>5087</v>
      </c>
      <c r="AB512" t="s">
        <v>5088</v>
      </c>
      <c r="AC512">
        <v>118.8</v>
      </c>
      <c r="AD512" t="s">
        <v>2984</v>
      </c>
      <c r="AE512" t="s">
        <v>2986</v>
      </c>
      <c r="AF512" t="s">
        <v>2987</v>
      </c>
      <c r="AG512">
        <v>1</v>
      </c>
      <c r="AI512">
        <v>3500</v>
      </c>
      <c r="AK512" t="s">
        <v>167</v>
      </c>
      <c r="AL512" t="s">
        <v>2988</v>
      </c>
      <c r="AM512" t="s">
        <v>2989</v>
      </c>
    </row>
    <row r="513" spans="1:39" x14ac:dyDescent="0.25">
      <c r="A513" s="2">
        <v>42181</v>
      </c>
      <c r="B513" t="s">
        <v>20703</v>
      </c>
      <c r="C513" t="s">
        <v>20700</v>
      </c>
      <c r="D513" s="2">
        <v>42237</v>
      </c>
      <c r="E513" s="2">
        <v>42237</v>
      </c>
      <c r="F513" t="s">
        <v>20701</v>
      </c>
      <c r="G513">
        <v>3</v>
      </c>
      <c r="H513">
        <v>0</v>
      </c>
      <c r="I513">
        <v>0</v>
      </c>
      <c r="J513" t="s">
        <v>20704</v>
      </c>
      <c r="K513" t="s">
        <v>19464</v>
      </c>
      <c r="L513" t="s">
        <v>64</v>
      </c>
      <c r="M513" t="s">
        <v>2984</v>
      </c>
      <c r="N513" t="s">
        <v>2985</v>
      </c>
      <c r="Q513">
        <v>0</v>
      </c>
      <c r="R513">
        <v>0</v>
      </c>
      <c r="S513">
        <v>0</v>
      </c>
      <c r="T513">
        <v>0</v>
      </c>
      <c r="U513">
        <v>89.1</v>
      </c>
      <c r="V513">
        <v>89.1</v>
      </c>
      <c r="X513">
        <v>0</v>
      </c>
      <c r="Y513" t="s">
        <v>67</v>
      </c>
      <c r="Z513" t="s">
        <v>68</v>
      </c>
      <c r="AA513" t="s">
        <v>5087</v>
      </c>
      <c r="AB513" t="s">
        <v>5088</v>
      </c>
      <c r="AC513">
        <v>89.1</v>
      </c>
      <c r="AD513" t="s">
        <v>2984</v>
      </c>
      <c r="AE513" t="s">
        <v>2986</v>
      </c>
      <c r="AF513" t="s">
        <v>2987</v>
      </c>
      <c r="AG513">
        <v>1</v>
      </c>
      <c r="AI513">
        <v>3500</v>
      </c>
      <c r="AK513" t="s">
        <v>167</v>
      </c>
      <c r="AL513" t="s">
        <v>2988</v>
      </c>
      <c r="AM513" t="s">
        <v>2989</v>
      </c>
    </row>
    <row r="514" spans="1:39" x14ac:dyDescent="0.25">
      <c r="A514" s="2">
        <v>42181</v>
      </c>
      <c r="B514" t="s">
        <v>20705</v>
      </c>
      <c r="C514" t="s">
        <v>20295</v>
      </c>
      <c r="D514" s="2">
        <v>42222</v>
      </c>
      <c r="E514" s="2">
        <v>42222</v>
      </c>
      <c r="F514" t="s">
        <v>20295</v>
      </c>
      <c r="G514">
        <v>1</v>
      </c>
      <c r="H514">
        <v>0</v>
      </c>
      <c r="I514">
        <v>0</v>
      </c>
      <c r="J514" t="s">
        <v>20706</v>
      </c>
      <c r="K514" t="s">
        <v>19464</v>
      </c>
      <c r="L514" t="s">
        <v>64</v>
      </c>
      <c r="M514" t="s">
        <v>113</v>
      </c>
      <c r="N514" t="s">
        <v>114</v>
      </c>
      <c r="Q514">
        <v>0</v>
      </c>
      <c r="R514">
        <v>4.2</v>
      </c>
      <c r="S514">
        <v>4.2</v>
      </c>
      <c r="T514">
        <v>0</v>
      </c>
      <c r="U514">
        <v>10.5</v>
      </c>
      <c r="V514">
        <v>10.5</v>
      </c>
      <c r="X514">
        <v>3.24</v>
      </c>
      <c r="Y514" s="2">
        <v>42243</v>
      </c>
      <c r="Z514" t="s">
        <v>68</v>
      </c>
      <c r="AA514" t="s">
        <v>5087</v>
      </c>
      <c r="AB514" t="s">
        <v>5088</v>
      </c>
      <c r="AC514">
        <v>10.5</v>
      </c>
      <c r="AD514" t="s">
        <v>113</v>
      </c>
      <c r="AE514" t="s">
        <v>115</v>
      </c>
      <c r="AF514" t="s">
        <v>116</v>
      </c>
      <c r="AG514">
        <v>136</v>
      </c>
      <c r="AH514">
        <v>8</v>
      </c>
      <c r="AI514">
        <v>9900</v>
      </c>
      <c r="AK514" t="s">
        <v>117</v>
      </c>
      <c r="AL514" t="s">
        <v>118</v>
      </c>
      <c r="AM514" t="s">
        <v>119</v>
      </c>
    </row>
    <row r="515" spans="1:39" x14ac:dyDescent="0.25">
      <c r="A515" s="2">
        <v>42180</v>
      </c>
      <c r="B515" t="s">
        <v>20707</v>
      </c>
      <c r="C515" t="s">
        <v>20708</v>
      </c>
      <c r="D515" s="2">
        <v>42202</v>
      </c>
      <c r="E515" s="2">
        <v>42212</v>
      </c>
      <c r="F515" t="s">
        <v>20709</v>
      </c>
      <c r="G515">
        <v>2</v>
      </c>
      <c r="H515">
        <v>0</v>
      </c>
      <c r="I515">
        <v>0</v>
      </c>
      <c r="K515" t="s">
        <v>20710</v>
      </c>
      <c r="L515" t="s">
        <v>64</v>
      </c>
      <c r="M515" t="s">
        <v>13328</v>
      </c>
      <c r="N515" t="s">
        <v>189</v>
      </c>
      <c r="O515" t="s">
        <v>66</v>
      </c>
      <c r="Q515">
        <v>152</v>
      </c>
      <c r="R515">
        <v>0</v>
      </c>
      <c r="S515">
        <v>152</v>
      </c>
      <c r="T515">
        <v>0</v>
      </c>
      <c r="U515">
        <v>0</v>
      </c>
      <c r="V515">
        <v>0</v>
      </c>
      <c r="X515">
        <v>0</v>
      </c>
      <c r="Y515" t="s">
        <v>67</v>
      </c>
      <c r="Z515" t="s">
        <v>19465</v>
      </c>
      <c r="AA515" t="s">
        <v>1524</v>
      </c>
      <c r="AC515">
        <v>0</v>
      </c>
      <c r="AD515" t="s">
        <v>13328</v>
      </c>
      <c r="AE515" t="s">
        <v>945</v>
      </c>
      <c r="AF515" t="s">
        <v>13331</v>
      </c>
      <c r="AG515">
        <v>124</v>
      </c>
      <c r="AI515">
        <v>3700</v>
      </c>
      <c r="AJ515">
        <v>3700</v>
      </c>
      <c r="AK515" t="s">
        <v>11995</v>
      </c>
      <c r="AL515" t="s">
        <v>13332</v>
      </c>
      <c r="AM515" t="s">
        <v>13333</v>
      </c>
    </row>
    <row r="516" spans="1:39" x14ac:dyDescent="0.25">
      <c r="A516" s="2">
        <v>42180</v>
      </c>
      <c r="B516" t="s">
        <v>20711</v>
      </c>
      <c r="C516" t="s">
        <v>20712</v>
      </c>
      <c r="D516" s="2">
        <v>42262</v>
      </c>
      <c r="E516" s="2">
        <v>42551</v>
      </c>
      <c r="F516" t="s">
        <v>20713</v>
      </c>
      <c r="G516">
        <v>2</v>
      </c>
      <c r="H516">
        <v>0</v>
      </c>
      <c r="I516">
        <v>0</v>
      </c>
      <c r="K516" t="s">
        <v>19464</v>
      </c>
      <c r="L516" t="s">
        <v>64</v>
      </c>
      <c r="M516" t="s">
        <v>13328</v>
      </c>
      <c r="N516" t="s">
        <v>189</v>
      </c>
      <c r="O516" t="s">
        <v>66</v>
      </c>
      <c r="Q516">
        <v>120</v>
      </c>
      <c r="R516">
        <v>0</v>
      </c>
      <c r="S516">
        <v>120</v>
      </c>
      <c r="T516">
        <v>0</v>
      </c>
      <c r="U516">
        <v>0</v>
      </c>
      <c r="V516">
        <v>0</v>
      </c>
      <c r="X516">
        <v>0</v>
      </c>
      <c r="Y516" t="s">
        <v>67</v>
      </c>
      <c r="Z516" t="s">
        <v>12981</v>
      </c>
      <c r="AA516" t="s">
        <v>1674</v>
      </c>
      <c r="AC516">
        <v>0</v>
      </c>
      <c r="AD516" t="s">
        <v>13328</v>
      </c>
      <c r="AE516" t="s">
        <v>945</v>
      </c>
      <c r="AF516" t="s">
        <v>13331</v>
      </c>
      <c r="AG516">
        <v>124</v>
      </c>
      <c r="AI516">
        <v>3700</v>
      </c>
      <c r="AJ516">
        <v>3700</v>
      </c>
      <c r="AK516" t="s">
        <v>11995</v>
      </c>
      <c r="AL516" t="s">
        <v>13332</v>
      </c>
      <c r="AM516" t="s">
        <v>13333</v>
      </c>
    </row>
    <row r="517" spans="1:39" x14ac:dyDescent="0.25">
      <c r="A517" s="2">
        <v>42180</v>
      </c>
      <c r="B517" t="s">
        <v>20714</v>
      </c>
      <c r="C517" t="s">
        <v>20715</v>
      </c>
      <c r="D517" s="2">
        <v>42191</v>
      </c>
      <c r="E517" s="2">
        <v>42191</v>
      </c>
      <c r="F517" t="s">
        <v>20716</v>
      </c>
      <c r="G517">
        <v>48</v>
      </c>
      <c r="H517">
        <v>2</v>
      </c>
      <c r="I517">
        <v>0</v>
      </c>
      <c r="K517" t="s">
        <v>20513</v>
      </c>
      <c r="L517" t="s">
        <v>64</v>
      </c>
      <c r="M517" t="s">
        <v>359</v>
      </c>
      <c r="N517" t="s">
        <v>360</v>
      </c>
      <c r="O517" t="s">
        <v>66</v>
      </c>
      <c r="Q517">
        <v>0</v>
      </c>
      <c r="R517">
        <v>0</v>
      </c>
      <c r="S517">
        <v>0</v>
      </c>
      <c r="T517">
        <v>0</v>
      </c>
      <c r="U517">
        <v>0</v>
      </c>
      <c r="V517">
        <v>0</v>
      </c>
      <c r="X517">
        <v>0</v>
      </c>
      <c r="Y517" t="s">
        <v>67</v>
      </c>
      <c r="Z517" t="s">
        <v>154</v>
      </c>
      <c r="AA517" t="s">
        <v>999</v>
      </c>
      <c r="AC517">
        <v>0</v>
      </c>
      <c r="AD517" t="s">
        <v>359</v>
      </c>
      <c r="AE517" t="s">
        <v>361</v>
      </c>
      <c r="AF517" t="s">
        <v>362</v>
      </c>
      <c r="AG517">
        <v>1</v>
      </c>
      <c r="AI517">
        <v>2547</v>
      </c>
      <c r="AJ517">
        <v>2547</v>
      </c>
      <c r="AK517" t="s">
        <v>363</v>
      </c>
      <c r="AL517" t="s">
        <v>364</v>
      </c>
      <c r="AM517" t="s">
        <v>365</v>
      </c>
    </row>
    <row r="518" spans="1:39" x14ac:dyDescent="0.25">
      <c r="A518" s="2">
        <v>42180</v>
      </c>
      <c r="B518" t="s">
        <v>20717</v>
      </c>
      <c r="C518" t="s">
        <v>20718</v>
      </c>
      <c r="D518" s="2">
        <v>42262</v>
      </c>
      <c r="E518" s="2">
        <v>42551</v>
      </c>
      <c r="F518" t="s">
        <v>20719</v>
      </c>
      <c r="G518">
        <v>1</v>
      </c>
      <c r="H518">
        <v>0</v>
      </c>
      <c r="I518">
        <v>0</v>
      </c>
      <c r="K518" t="s">
        <v>19464</v>
      </c>
      <c r="L518" t="s">
        <v>64</v>
      </c>
      <c r="M518" t="s">
        <v>13328</v>
      </c>
      <c r="N518" t="s">
        <v>189</v>
      </c>
      <c r="O518" t="s">
        <v>66</v>
      </c>
      <c r="Q518">
        <v>240</v>
      </c>
      <c r="R518">
        <v>0</v>
      </c>
      <c r="S518">
        <v>240</v>
      </c>
      <c r="T518">
        <v>0</v>
      </c>
      <c r="U518">
        <v>0</v>
      </c>
      <c r="V518">
        <v>0</v>
      </c>
      <c r="X518">
        <v>0</v>
      </c>
      <c r="Y518" t="s">
        <v>67</v>
      </c>
      <c r="Z518" t="s">
        <v>12981</v>
      </c>
      <c r="AA518" t="s">
        <v>1674</v>
      </c>
      <c r="AC518">
        <v>0</v>
      </c>
      <c r="AD518" t="s">
        <v>13328</v>
      </c>
      <c r="AE518" t="s">
        <v>945</v>
      </c>
      <c r="AF518" t="s">
        <v>13331</v>
      </c>
      <c r="AG518">
        <v>124</v>
      </c>
      <c r="AI518">
        <v>3700</v>
      </c>
      <c r="AJ518">
        <v>3700</v>
      </c>
      <c r="AK518" t="s">
        <v>11995</v>
      </c>
      <c r="AL518" t="s">
        <v>13332</v>
      </c>
      <c r="AM518" t="s">
        <v>13333</v>
      </c>
    </row>
    <row r="519" spans="1:39" x14ac:dyDescent="0.25">
      <c r="A519" s="2">
        <v>42179</v>
      </c>
      <c r="B519" t="s">
        <v>20720</v>
      </c>
      <c r="C519" t="s">
        <v>20637</v>
      </c>
      <c r="D519" s="2">
        <v>42200</v>
      </c>
      <c r="E519" s="2">
        <v>42206</v>
      </c>
      <c r="F519" t="s">
        <v>1668</v>
      </c>
      <c r="G519">
        <v>2</v>
      </c>
      <c r="H519">
        <v>0</v>
      </c>
      <c r="I519">
        <v>0</v>
      </c>
      <c r="K519" t="s">
        <v>19464</v>
      </c>
      <c r="L519" t="s">
        <v>64</v>
      </c>
      <c r="M519" t="s">
        <v>1401</v>
      </c>
      <c r="N519" t="s">
        <v>1402</v>
      </c>
      <c r="O519" t="s">
        <v>66</v>
      </c>
      <c r="Q519">
        <v>112</v>
      </c>
      <c r="R519">
        <v>0</v>
      </c>
      <c r="S519">
        <v>112</v>
      </c>
      <c r="T519">
        <v>0</v>
      </c>
      <c r="U519">
        <v>0</v>
      </c>
      <c r="V519">
        <v>112</v>
      </c>
      <c r="W519" s="2">
        <v>42215</v>
      </c>
      <c r="X519">
        <v>0</v>
      </c>
      <c r="Y519" t="s">
        <v>67</v>
      </c>
      <c r="Z519" t="s">
        <v>68</v>
      </c>
      <c r="AA519" t="s">
        <v>1524</v>
      </c>
      <c r="AC519">
        <v>0</v>
      </c>
      <c r="AD519" t="s">
        <v>1401</v>
      </c>
      <c r="AE519" t="s">
        <v>1403</v>
      </c>
      <c r="AF519" t="s">
        <v>1247</v>
      </c>
      <c r="AG519">
        <v>30</v>
      </c>
      <c r="AI519">
        <v>8900</v>
      </c>
      <c r="AJ519">
        <v>8900</v>
      </c>
      <c r="AK519" t="s">
        <v>310</v>
      </c>
      <c r="AL519" t="s">
        <v>1404</v>
      </c>
      <c r="AM519" t="s">
        <v>1405</v>
      </c>
    </row>
    <row r="520" spans="1:39" x14ac:dyDescent="0.25">
      <c r="A520" s="2">
        <v>42179</v>
      </c>
      <c r="B520" t="s">
        <v>20721</v>
      </c>
      <c r="C520" t="s">
        <v>20637</v>
      </c>
      <c r="D520" s="2">
        <v>42195</v>
      </c>
      <c r="E520" s="2">
        <v>42206</v>
      </c>
      <c r="F520" t="s">
        <v>1668</v>
      </c>
      <c r="G520">
        <v>1</v>
      </c>
      <c r="H520">
        <v>0</v>
      </c>
      <c r="I520">
        <v>0</v>
      </c>
      <c r="K520" t="s">
        <v>19464</v>
      </c>
      <c r="L520" t="s">
        <v>64</v>
      </c>
      <c r="M520" t="s">
        <v>1401</v>
      </c>
      <c r="N520" t="s">
        <v>1402</v>
      </c>
      <c r="O520" t="s">
        <v>66</v>
      </c>
      <c r="Q520">
        <v>120</v>
      </c>
      <c r="R520">
        <v>0</v>
      </c>
      <c r="S520">
        <v>120</v>
      </c>
      <c r="T520">
        <v>0</v>
      </c>
      <c r="U520">
        <v>0</v>
      </c>
      <c r="V520">
        <v>120</v>
      </c>
      <c r="W520" s="2">
        <v>42215</v>
      </c>
      <c r="X520">
        <v>0</v>
      </c>
      <c r="Y520" t="s">
        <v>67</v>
      </c>
      <c r="Z520" t="s">
        <v>68</v>
      </c>
      <c r="AA520" t="s">
        <v>1524</v>
      </c>
      <c r="AC520">
        <v>0</v>
      </c>
      <c r="AD520" t="s">
        <v>1401</v>
      </c>
      <c r="AE520" t="s">
        <v>1403</v>
      </c>
      <c r="AF520" t="s">
        <v>1247</v>
      </c>
      <c r="AG520">
        <v>30</v>
      </c>
      <c r="AI520">
        <v>8900</v>
      </c>
      <c r="AJ520">
        <v>8900</v>
      </c>
      <c r="AK520" t="s">
        <v>310</v>
      </c>
      <c r="AL520" t="s">
        <v>1404</v>
      </c>
      <c r="AM520" t="s">
        <v>1405</v>
      </c>
    </row>
    <row r="521" spans="1:39" x14ac:dyDescent="0.25">
      <c r="A521" s="2">
        <v>42179</v>
      </c>
      <c r="B521" t="s">
        <v>20722</v>
      </c>
      <c r="C521" t="s">
        <v>20723</v>
      </c>
      <c r="D521" s="2">
        <v>42198</v>
      </c>
      <c r="E521" s="2">
        <v>42202</v>
      </c>
      <c r="F521" t="s">
        <v>20724</v>
      </c>
      <c r="G521">
        <v>1</v>
      </c>
      <c r="H521">
        <v>0</v>
      </c>
      <c r="I521">
        <v>0</v>
      </c>
      <c r="K521" t="s">
        <v>19464</v>
      </c>
      <c r="L521" t="s">
        <v>64</v>
      </c>
      <c r="M521" t="s">
        <v>1401</v>
      </c>
      <c r="N521" t="s">
        <v>1402</v>
      </c>
      <c r="O521" t="s">
        <v>66</v>
      </c>
      <c r="Q521">
        <v>92</v>
      </c>
      <c r="R521">
        <v>0</v>
      </c>
      <c r="S521">
        <v>92</v>
      </c>
      <c r="T521">
        <v>0</v>
      </c>
      <c r="U521">
        <v>0</v>
      </c>
      <c r="V521">
        <v>92</v>
      </c>
      <c r="W521" s="2">
        <v>42215</v>
      </c>
      <c r="X521">
        <v>0</v>
      </c>
      <c r="Y521" t="s">
        <v>67</v>
      </c>
      <c r="Z521" t="s">
        <v>68</v>
      </c>
      <c r="AA521" t="s">
        <v>1694</v>
      </c>
      <c r="AC521">
        <v>0</v>
      </c>
      <c r="AD521" t="s">
        <v>1401</v>
      </c>
      <c r="AE521" t="s">
        <v>1403</v>
      </c>
      <c r="AF521" t="s">
        <v>1247</v>
      </c>
      <c r="AG521">
        <v>30</v>
      </c>
      <c r="AI521">
        <v>8900</v>
      </c>
      <c r="AJ521">
        <v>8900</v>
      </c>
      <c r="AK521" t="s">
        <v>310</v>
      </c>
      <c r="AL521" t="s">
        <v>1404</v>
      </c>
      <c r="AM521" t="s">
        <v>1405</v>
      </c>
    </row>
    <row r="522" spans="1:39" x14ac:dyDescent="0.25">
      <c r="A522" s="2">
        <v>42179</v>
      </c>
      <c r="B522" t="s">
        <v>20725</v>
      </c>
      <c r="C522" t="s">
        <v>20726</v>
      </c>
      <c r="D522" s="2">
        <v>42191</v>
      </c>
      <c r="E522" s="2">
        <v>42195</v>
      </c>
      <c r="F522" t="s">
        <v>20724</v>
      </c>
      <c r="G522">
        <v>1</v>
      </c>
      <c r="H522">
        <v>0</v>
      </c>
      <c r="I522">
        <v>0</v>
      </c>
      <c r="K522" t="s">
        <v>19464</v>
      </c>
      <c r="L522" t="s">
        <v>64</v>
      </c>
      <c r="M522" t="s">
        <v>1401</v>
      </c>
      <c r="N522" t="s">
        <v>1402</v>
      </c>
      <c r="O522" t="s">
        <v>66</v>
      </c>
      <c r="Q522">
        <v>104</v>
      </c>
      <c r="R522">
        <v>0</v>
      </c>
      <c r="S522">
        <v>104</v>
      </c>
      <c r="T522">
        <v>0</v>
      </c>
      <c r="U522">
        <v>0</v>
      </c>
      <c r="V522">
        <v>104</v>
      </c>
      <c r="W522" s="2">
        <v>42215</v>
      </c>
      <c r="X522">
        <v>0</v>
      </c>
      <c r="Y522" t="s">
        <v>67</v>
      </c>
      <c r="Z522" t="s">
        <v>68</v>
      </c>
      <c r="AA522" t="s">
        <v>1524</v>
      </c>
      <c r="AC522">
        <v>0</v>
      </c>
      <c r="AD522" t="s">
        <v>1401</v>
      </c>
      <c r="AE522" t="s">
        <v>1403</v>
      </c>
      <c r="AF522" t="s">
        <v>1247</v>
      </c>
      <c r="AG522">
        <v>30</v>
      </c>
      <c r="AI522">
        <v>8900</v>
      </c>
      <c r="AJ522">
        <v>8900</v>
      </c>
      <c r="AK522" t="s">
        <v>310</v>
      </c>
      <c r="AL522" t="s">
        <v>1404</v>
      </c>
      <c r="AM522" t="s">
        <v>1405</v>
      </c>
    </row>
    <row r="523" spans="1:39" x14ac:dyDescent="0.25">
      <c r="A523" s="2">
        <v>42179</v>
      </c>
      <c r="B523" t="s">
        <v>20727</v>
      </c>
      <c r="C523" t="s">
        <v>12864</v>
      </c>
      <c r="D523" s="2">
        <v>42191</v>
      </c>
      <c r="E523" s="2">
        <v>42195</v>
      </c>
      <c r="F523" t="s">
        <v>20728</v>
      </c>
      <c r="G523">
        <v>1</v>
      </c>
      <c r="H523">
        <v>0</v>
      </c>
      <c r="I523">
        <v>0</v>
      </c>
      <c r="K523" t="s">
        <v>19464</v>
      </c>
      <c r="L523" t="s">
        <v>64</v>
      </c>
      <c r="M523" t="s">
        <v>1401</v>
      </c>
      <c r="N523" t="s">
        <v>1402</v>
      </c>
      <c r="O523" t="s">
        <v>66</v>
      </c>
      <c r="Q523">
        <v>44</v>
      </c>
      <c r="R523">
        <v>0</v>
      </c>
      <c r="S523">
        <v>44</v>
      </c>
      <c r="T523">
        <v>0</v>
      </c>
      <c r="U523">
        <v>0</v>
      </c>
      <c r="V523">
        <v>44</v>
      </c>
      <c r="W523" s="2">
        <v>42194</v>
      </c>
      <c r="X523">
        <v>0</v>
      </c>
      <c r="Y523" t="s">
        <v>67</v>
      </c>
      <c r="Z523" t="s">
        <v>68</v>
      </c>
      <c r="AA523" t="s">
        <v>1694</v>
      </c>
      <c r="AC523">
        <v>0</v>
      </c>
      <c r="AD523" t="s">
        <v>1401</v>
      </c>
      <c r="AE523" t="s">
        <v>1403</v>
      </c>
      <c r="AF523" t="s">
        <v>1247</v>
      </c>
      <c r="AG523">
        <v>30</v>
      </c>
      <c r="AI523">
        <v>8900</v>
      </c>
      <c r="AJ523">
        <v>8900</v>
      </c>
      <c r="AK523" t="s">
        <v>310</v>
      </c>
      <c r="AL523" t="s">
        <v>1404</v>
      </c>
      <c r="AM523" t="s">
        <v>1405</v>
      </c>
    </row>
    <row r="524" spans="1:39" x14ac:dyDescent="0.25">
      <c r="A524" s="2">
        <v>42179</v>
      </c>
      <c r="B524" t="s">
        <v>20729</v>
      </c>
      <c r="C524" t="s">
        <v>13519</v>
      </c>
      <c r="D524" s="2">
        <v>42179</v>
      </c>
      <c r="E524" s="2">
        <v>42179</v>
      </c>
      <c r="G524">
        <v>2</v>
      </c>
      <c r="H524">
        <v>0</v>
      </c>
      <c r="I524">
        <v>0</v>
      </c>
      <c r="K524" t="s">
        <v>19715</v>
      </c>
      <c r="L524" t="s">
        <v>64</v>
      </c>
      <c r="M524" t="s">
        <v>142</v>
      </c>
      <c r="N524" t="s">
        <v>143</v>
      </c>
      <c r="O524" t="s">
        <v>66</v>
      </c>
      <c r="Q524">
        <v>0</v>
      </c>
      <c r="R524">
        <v>0</v>
      </c>
      <c r="S524">
        <v>0</v>
      </c>
      <c r="T524">
        <v>0</v>
      </c>
      <c r="U524">
        <v>0</v>
      </c>
      <c r="V524">
        <v>0</v>
      </c>
      <c r="X524">
        <v>0</v>
      </c>
      <c r="Y524" t="s">
        <v>67</v>
      </c>
      <c r="Z524" t="s">
        <v>154</v>
      </c>
      <c r="AA524" t="s">
        <v>500</v>
      </c>
      <c r="AC524">
        <v>0</v>
      </c>
      <c r="AD524" t="s">
        <v>142</v>
      </c>
      <c r="AE524" t="s">
        <v>144</v>
      </c>
      <c r="AF524" t="s">
        <v>145</v>
      </c>
      <c r="AG524">
        <v>110</v>
      </c>
      <c r="AI524">
        <v>2560</v>
      </c>
      <c r="AJ524">
        <v>2560</v>
      </c>
      <c r="AK524" t="s">
        <v>146</v>
      </c>
      <c r="AL524" t="s">
        <v>147</v>
      </c>
      <c r="AM524" t="s">
        <v>148</v>
      </c>
    </row>
    <row r="525" spans="1:39" x14ac:dyDescent="0.25">
      <c r="A525" s="2">
        <v>42179</v>
      </c>
      <c r="B525" t="s">
        <v>20730</v>
      </c>
      <c r="C525" t="s">
        <v>7092</v>
      </c>
      <c r="D525" s="2">
        <v>42190</v>
      </c>
      <c r="E525" s="2">
        <v>42193</v>
      </c>
      <c r="F525" t="s">
        <v>20731</v>
      </c>
      <c r="G525">
        <v>3</v>
      </c>
      <c r="H525">
        <v>0</v>
      </c>
      <c r="I525">
        <v>0</v>
      </c>
      <c r="K525" t="s">
        <v>20732</v>
      </c>
      <c r="L525" t="s">
        <v>64</v>
      </c>
      <c r="M525" t="s">
        <v>1401</v>
      </c>
      <c r="N525" t="s">
        <v>1402</v>
      </c>
      <c r="O525" t="s">
        <v>66</v>
      </c>
      <c r="Q525">
        <v>240</v>
      </c>
      <c r="R525">
        <v>0</v>
      </c>
      <c r="S525">
        <v>240</v>
      </c>
      <c r="T525">
        <v>0</v>
      </c>
      <c r="U525">
        <v>0</v>
      </c>
      <c r="V525">
        <v>240</v>
      </c>
      <c r="W525" s="2">
        <v>42194</v>
      </c>
      <c r="X525">
        <v>0</v>
      </c>
      <c r="Y525" t="s">
        <v>67</v>
      </c>
      <c r="Z525" t="s">
        <v>68</v>
      </c>
      <c r="AA525" t="s">
        <v>1524</v>
      </c>
      <c r="AC525">
        <v>0</v>
      </c>
      <c r="AD525" t="s">
        <v>1401</v>
      </c>
      <c r="AE525" t="s">
        <v>1403</v>
      </c>
      <c r="AF525" t="s">
        <v>1247</v>
      </c>
      <c r="AG525">
        <v>30</v>
      </c>
      <c r="AI525">
        <v>8900</v>
      </c>
      <c r="AJ525">
        <v>8900</v>
      </c>
      <c r="AK525" t="s">
        <v>310</v>
      </c>
      <c r="AL525" t="s">
        <v>1404</v>
      </c>
      <c r="AM525" t="s">
        <v>1405</v>
      </c>
    </row>
    <row r="526" spans="1:39" x14ac:dyDescent="0.25">
      <c r="A526" s="2">
        <v>42179</v>
      </c>
      <c r="B526" t="s">
        <v>20733</v>
      </c>
      <c r="C526" t="s">
        <v>20734</v>
      </c>
      <c r="D526" s="2">
        <v>42248</v>
      </c>
      <c r="E526" s="2">
        <v>42551</v>
      </c>
      <c r="F526" t="s">
        <v>20735</v>
      </c>
      <c r="G526">
        <v>2</v>
      </c>
      <c r="H526">
        <v>0</v>
      </c>
      <c r="I526">
        <v>0</v>
      </c>
      <c r="K526" t="s">
        <v>19464</v>
      </c>
      <c r="L526" t="s">
        <v>64</v>
      </c>
      <c r="M526" t="s">
        <v>188</v>
      </c>
      <c r="N526" t="s">
        <v>189</v>
      </c>
      <c r="O526" t="s">
        <v>12886</v>
      </c>
      <c r="P526" t="s">
        <v>19991</v>
      </c>
      <c r="Q526">
        <v>380.8</v>
      </c>
      <c r="R526">
        <v>0</v>
      </c>
      <c r="S526">
        <v>380.8</v>
      </c>
      <c r="T526">
        <v>0</v>
      </c>
      <c r="U526">
        <v>0</v>
      </c>
      <c r="V526">
        <v>380.8</v>
      </c>
      <c r="W526" s="2">
        <v>42187</v>
      </c>
      <c r="X526">
        <v>0</v>
      </c>
      <c r="Y526" t="s">
        <v>67</v>
      </c>
      <c r="Z526" t="s">
        <v>68</v>
      </c>
      <c r="AA526" t="s">
        <v>500</v>
      </c>
      <c r="AC526">
        <v>0</v>
      </c>
      <c r="AD526" t="s">
        <v>188</v>
      </c>
      <c r="AE526" t="s">
        <v>190</v>
      </c>
      <c r="AF526" t="s">
        <v>191</v>
      </c>
      <c r="AG526">
        <v>1</v>
      </c>
      <c r="AI526">
        <v>3500</v>
      </c>
      <c r="AJ526">
        <v>3500</v>
      </c>
      <c r="AK526" t="s">
        <v>167</v>
      </c>
      <c r="AL526" t="s">
        <v>192</v>
      </c>
      <c r="AM526" t="s">
        <v>193</v>
      </c>
    </row>
    <row r="527" spans="1:39" x14ac:dyDescent="0.25">
      <c r="A527" s="2">
        <v>42179</v>
      </c>
      <c r="B527" t="s">
        <v>20736</v>
      </c>
      <c r="C527" t="s">
        <v>20737</v>
      </c>
      <c r="D527" s="2">
        <v>42216</v>
      </c>
      <c r="E527" s="2">
        <v>42247</v>
      </c>
      <c r="F527" t="s">
        <v>20738</v>
      </c>
      <c r="G527">
        <v>1</v>
      </c>
      <c r="H527">
        <v>0</v>
      </c>
      <c r="I527">
        <v>0</v>
      </c>
      <c r="L527" t="s">
        <v>64</v>
      </c>
      <c r="M527" t="s">
        <v>188</v>
      </c>
      <c r="N527" t="s">
        <v>189</v>
      </c>
      <c r="O527" t="s">
        <v>66</v>
      </c>
      <c r="Q527">
        <v>132</v>
      </c>
      <c r="R527">
        <v>0</v>
      </c>
      <c r="S527">
        <v>132</v>
      </c>
      <c r="T527">
        <v>0</v>
      </c>
      <c r="U527">
        <v>0</v>
      </c>
      <c r="V527">
        <v>0</v>
      </c>
      <c r="X527">
        <v>0</v>
      </c>
      <c r="Y527" t="s">
        <v>67</v>
      </c>
      <c r="Z527" t="s">
        <v>81</v>
      </c>
      <c r="AC527">
        <v>0</v>
      </c>
      <c r="AD527" t="s">
        <v>188</v>
      </c>
      <c r="AE527" t="s">
        <v>190</v>
      </c>
      <c r="AF527" t="s">
        <v>191</v>
      </c>
      <c r="AG527">
        <v>1</v>
      </c>
      <c r="AI527">
        <v>3500</v>
      </c>
      <c r="AJ527">
        <v>3500</v>
      </c>
      <c r="AK527" t="s">
        <v>167</v>
      </c>
      <c r="AL527" t="s">
        <v>192</v>
      </c>
      <c r="AM527" t="s">
        <v>193</v>
      </c>
    </row>
    <row r="528" spans="1:39" x14ac:dyDescent="0.25">
      <c r="A528" s="2">
        <v>42179</v>
      </c>
      <c r="B528" t="s">
        <v>20739</v>
      </c>
      <c r="C528" t="s">
        <v>20740</v>
      </c>
      <c r="D528" s="2">
        <v>42248</v>
      </c>
      <c r="E528" s="2">
        <v>42551</v>
      </c>
      <c r="F528" t="s">
        <v>20741</v>
      </c>
      <c r="G528">
        <v>1</v>
      </c>
      <c r="H528">
        <v>0</v>
      </c>
      <c r="I528">
        <v>0</v>
      </c>
      <c r="K528" t="s">
        <v>19715</v>
      </c>
      <c r="L528" t="s">
        <v>64</v>
      </c>
      <c r="M528" t="s">
        <v>188</v>
      </c>
      <c r="N528" t="s">
        <v>189</v>
      </c>
      <c r="O528" t="s">
        <v>12886</v>
      </c>
      <c r="P528" t="s">
        <v>20152</v>
      </c>
      <c r="Q528">
        <v>0</v>
      </c>
      <c r="R528">
        <v>0</v>
      </c>
      <c r="S528">
        <v>0</v>
      </c>
      <c r="T528">
        <v>0</v>
      </c>
      <c r="U528">
        <v>0</v>
      </c>
      <c r="V528">
        <v>0</v>
      </c>
      <c r="X528">
        <v>0</v>
      </c>
      <c r="Y528" t="s">
        <v>67</v>
      </c>
      <c r="Z528" t="s">
        <v>154</v>
      </c>
      <c r="AA528" t="s">
        <v>500</v>
      </c>
      <c r="AC528">
        <v>0</v>
      </c>
      <c r="AD528" t="s">
        <v>188</v>
      </c>
      <c r="AE528" t="s">
        <v>190</v>
      </c>
      <c r="AF528" t="s">
        <v>191</v>
      </c>
      <c r="AG528">
        <v>1</v>
      </c>
      <c r="AI528">
        <v>3500</v>
      </c>
      <c r="AJ528">
        <v>3550</v>
      </c>
      <c r="AK528" t="s">
        <v>167</v>
      </c>
      <c r="AL528" t="s">
        <v>192</v>
      </c>
      <c r="AM528" t="s">
        <v>193</v>
      </c>
    </row>
    <row r="529" spans="1:39" x14ac:dyDescent="0.25">
      <c r="A529" s="2">
        <v>42179</v>
      </c>
      <c r="B529" t="s">
        <v>20742</v>
      </c>
      <c r="C529" t="s">
        <v>20743</v>
      </c>
      <c r="D529" s="2">
        <v>42219</v>
      </c>
      <c r="E529" s="2">
        <v>42521</v>
      </c>
      <c r="F529" t="s">
        <v>1059</v>
      </c>
      <c r="G529">
        <v>2</v>
      </c>
      <c r="H529">
        <v>0</v>
      </c>
      <c r="I529">
        <v>0</v>
      </c>
      <c r="K529" t="s">
        <v>19464</v>
      </c>
      <c r="L529" t="s">
        <v>64</v>
      </c>
      <c r="M529" t="s">
        <v>188</v>
      </c>
      <c r="N529" t="s">
        <v>189</v>
      </c>
      <c r="O529" t="s">
        <v>66</v>
      </c>
      <c r="Q529">
        <v>220</v>
      </c>
      <c r="R529">
        <v>0</v>
      </c>
      <c r="S529">
        <v>220</v>
      </c>
      <c r="T529">
        <v>0</v>
      </c>
      <c r="U529">
        <v>0</v>
      </c>
      <c r="V529">
        <v>0</v>
      </c>
      <c r="X529">
        <v>0</v>
      </c>
      <c r="Y529" t="s">
        <v>67</v>
      </c>
      <c r="Z529" t="s">
        <v>12981</v>
      </c>
      <c r="AA529" t="s">
        <v>500</v>
      </c>
      <c r="AC529">
        <v>0</v>
      </c>
      <c r="AD529" t="s">
        <v>188</v>
      </c>
      <c r="AE529" t="s">
        <v>190</v>
      </c>
      <c r="AF529" t="s">
        <v>191</v>
      </c>
      <c r="AG529">
        <v>1</v>
      </c>
      <c r="AI529">
        <v>3500</v>
      </c>
      <c r="AJ529">
        <v>3870</v>
      </c>
      <c r="AK529" t="s">
        <v>167</v>
      </c>
      <c r="AL529" t="s">
        <v>192</v>
      </c>
      <c r="AM529" t="s">
        <v>193</v>
      </c>
    </row>
    <row r="530" spans="1:39" x14ac:dyDescent="0.25">
      <c r="A530" s="2">
        <v>42179</v>
      </c>
      <c r="B530" t="s">
        <v>20744</v>
      </c>
      <c r="C530" t="s">
        <v>7337</v>
      </c>
      <c r="D530" s="2">
        <v>42186</v>
      </c>
      <c r="E530" s="2">
        <v>42247</v>
      </c>
      <c r="F530" t="s">
        <v>20745</v>
      </c>
      <c r="G530">
        <v>8</v>
      </c>
      <c r="H530">
        <v>0</v>
      </c>
      <c r="I530">
        <v>0</v>
      </c>
      <c r="K530" t="s">
        <v>19464</v>
      </c>
      <c r="L530" t="s">
        <v>64</v>
      </c>
      <c r="M530" t="s">
        <v>1986</v>
      </c>
      <c r="N530" t="s">
        <v>1987</v>
      </c>
      <c r="O530" t="s">
        <v>66</v>
      </c>
      <c r="Q530">
        <v>288</v>
      </c>
      <c r="R530">
        <v>0</v>
      </c>
      <c r="S530">
        <v>288</v>
      </c>
      <c r="T530">
        <v>0</v>
      </c>
      <c r="U530">
        <v>0</v>
      </c>
      <c r="V530">
        <v>0</v>
      </c>
      <c r="X530">
        <v>0</v>
      </c>
      <c r="Y530" t="s">
        <v>67</v>
      </c>
      <c r="Z530" t="s">
        <v>12981</v>
      </c>
      <c r="AA530" t="s">
        <v>1674</v>
      </c>
      <c r="AC530">
        <v>0</v>
      </c>
      <c r="AD530" t="s">
        <v>1986</v>
      </c>
      <c r="AE530" t="s">
        <v>1988</v>
      </c>
      <c r="AF530" t="s">
        <v>1989</v>
      </c>
      <c r="AG530">
        <v>6</v>
      </c>
      <c r="AI530">
        <v>8750</v>
      </c>
      <c r="AJ530">
        <v>8750</v>
      </c>
      <c r="AK530" t="s">
        <v>1990</v>
      </c>
      <c r="AL530" t="s">
        <v>1991</v>
      </c>
      <c r="AM530" t="s">
        <v>1992</v>
      </c>
    </row>
    <row r="531" spans="1:39" x14ac:dyDescent="0.25">
      <c r="A531" s="2">
        <v>42178</v>
      </c>
      <c r="B531" t="s">
        <v>20746</v>
      </c>
      <c r="C531" t="s">
        <v>20498</v>
      </c>
      <c r="D531" s="2">
        <v>42223</v>
      </c>
      <c r="E531" s="2">
        <v>42223</v>
      </c>
      <c r="F531" t="s">
        <v>20499</v>
      </c>
      <c r="G531">
        <v>2</v>
      </c>
      <c r="H531">
        <v>0</v>
      </c>
      <c r="I531">
        <v>0</v>
      </c>
      <c r="J531" t="s">
        <v>20500</v>
      </c>
      <c r="K531" t="s">
        <v>19619</v>
      </c>
      <c r="L531" t="s">
        <v>64</v>
      </c>
      <c r="M531" t="s">
        <v>113</v>
      </c>
      <c r="N531" t="s">
        <v>114</v>
      </c>
      <c r="Q531">
        <v>0</v>
      </c>
      <c r="R531">
        <v>0</v>
      </c>
      <c r="S531">
        <v>0</v>
      </c>
      <c r="T531">
        <v>0</v>
      </c>
      <c r="U531">
        <v>36</v>
      </c>
      <c r="V531">
        <v>108</v>
      </c>
      <c r="X531">
        <v>36.96</v>
      </c>
      <c r="Y531" s="2">
        <v>42243</v>
      </c>
      <c r="Z531" t="s">
        <v>68</v>
      </c>
      <c r="AA531" t="s">
        <v>4620</v>
      </c>
      <c r="AB531" t="s">
        <v>5088</v>
      </c>
      <c r="AC531">
        <v>36</v>
      </c>
      <c r="AD531" t="s">
        <v>113</v>
      </c>
      <c r="AE531" t="s">
        <v>115</v>
      </c>
      <c r="AF531" t="s">
        <v>116</v>
      </c>
      <c r="AG531">
        <v>136</v>
      </c>
      <c r="AH531">
        <v>8</v>
      </c>
      <c r="AI531">
        <v>9900</v>
      </c>
      <c r="AK531" t="s">
        <v>117</v>
      </c>
      <c r="AL531" t="s">
        <v>118</v>
      </c>
      <c r="AM531" t="s">
        <v>119</v>
      </c>
    </row>
    <row r="532" spans="1:39" x14ac:dyDescent="0.25">
      <c r="A532" s="2">
        <v>42178</v>
      </c>
      <c r="B532" t="s">
        <v>20747</v>
      </c>
      <c r="C532" t="s">
        <v>20748</v>
      </c>
      <c r="D532" s="2">
        <v>42186</v>
      </c>
      <c r="E532" s="2">
        <v>42551</v>
      </c>
      <c r="F532" t="s">
        <v>20749</v>
      </c>
      <c r="G532">
        <v>1</v>
      </c>
      <c r="H532">
        <v>0</v>
      </c>
      <c r="I532">
        <v>0</v>
      </c>
      <c r="K532" t="s">
        <v>19715</v>
      </c>
      <c r="L532" t="s">
        <v>64</v>
      </c>
      <c r="M532" t="s">
        <v>13328</v>
      </c>
      <c r="N532" t="s">
        <v>189</v>
      </c>
      <c r="O532" t="s">
        <v>66</v>
      </c>
      <c r="Q532">
        <v>0</v>
      </c>
      <c r="R532">
        <v>0</v>
      </c>
      <c r="S532">
        <v>0</v>
      </c>
      <c r="T532">
        <v>0</v>
      </c>
      <c r="U532">
        <v>0</v>
      </c>
      <c r="V532">
        <v>0</v>
      </c>
      <c r="X532">
        <v>0</v>
      </c>
      <c r="Y532" t="s">
        <v>67</v>
      </c>
      <c r="Z532" t="s">
        <v>154</v>
      </c>
      <c r="AA532" t="s">
        <v>1408</v>
      </c>
      <c r="AC532">
        <v>0</v>
      </c>
      <c r="AD532" t="s">
        <v>13328</v>
      </c>
      <c r="AE532" t="s">
        <v>945</v>
      </c>
      <c r="AF532" t="s">
        <v>13331</v>
      </c>
      <c r="AG532">
        <v>124</v>
      </c>
      <c r="AI532">
        <v>3700</v>
      </c>
      <c r="AJ532">
        <v>3700</v>
      </c>
      <c r="AK532" t="s">
        <v>11995</v>
      </c>
      <c r="AL532" t="s">
        <v>13332</v>
      </c>
      <c r="AM532" t="s">
        <v>13333</v>
      </c>
    </row>
    <row r="533" spans="1:39" x14ac:dyDescent="0.25">
      <c r="A533" s="2">
        <v>42178</v>
      </c>
      <c r="B533" t="s">
        <v>20750</v>
      </c>
      <c r="C533" t="s">
        <v>20751</v>
      </c>
      <c r="D533" s="2">
        <v>42180</v>
      </c>
      <c r="E533" s="2">
        <v>42180</v>
      </c>
      <c r="F533" t="s">
        <v>20752</v>
      </c>
      <c r="G533">
        <v>2</v>
      </c>
      <c r="H533">
        <v>0</v>
      </c>
      <c r="I533">
        <v>0</v>
      </c>
      <c r="K533" t="s">
        <v>19464</v>
      </c>
      <c r="L533" t="s">
        <v>64</v>
      </c>
      <c r="M533" t="s">
        <v>152</v>
      </c>
      <c r="N533" t="s">
        <v>153</v>
      </c>
      <c r="O533" t="s">
        <v>66</v>
      </c>
      <c r="Q533">
        <v>38.4</v>
      </c>
      <c r="R533">
        <v>0</v>
      </c>
      <c r="S533">
        <v>38.4</v>
      </c>
      <c r="T533">
        <v>0</v>
      </c>
      <c r="U533">
        <v>0</v>
      </c>
      <c r="V533">
        <v>0</v>
      </c>
      <c r="X533">
        <v>0</v>
      </c>
      <c r="Y533" t="s">
        <v>67</v>
      </c>
      <c r="Z533" t="s">
        <v>81</v>
      </c>
      <c r="AA533" t="s">
        <v>755</v>
      </c>
      <c r="AC533">
        <v>0</v>
      </c>
      <c r="AD533" t="s">
        <v>152</v>
      </c>
      <c r="AE533" t="s">
        <v>155</v>
      </c>
      <c r="AF533" t="s">
        <v>156</v>
      </c>
      <c r="AG533">
        <v>170</v>
      </c>
      <c r="AH533">
        <v>11</v>
      </c>
      <c r="AI533">
        <v>2530</v>
      </c>
      <c r="AJ533">
        <v>2530</v>
      </c>
      <c r="AK533" t="s">
        <v>157</v>
      </c>
      <c r="AL533" t="s">
        <v>158</v>
      </c>
      <c r="AM533" t="s">
        <v>159</v>
      </c>
    </row>
    <row r="534" spans="1:39" x14ac:dyDescent="0.25">
      <c r="A534" s="2">
        <v>42178</v>
      </c>
      <c r="B534" t="s">
        <v>20753</v>
      </c>
      <c r="C534" t="s">
        <v>20700</v>
      </c>
      <c r="D534" s="2">
        <v>42238</v>
      </c>
      <c r="E534" s="2">
        <v>42238</v>
      </c>
      <c r="F534" t="s">
        <v>20701</v>
      </c>
      <c r="G534">
        <v>1</v>
      </c>
      <c r="H534">
        <v>0</v>
      </c>
      <c r="I534">
        <v>0</v>
      </c>
      <c r="J534" t="s">
        <v>15341</v>
      </c>
      <c r="K534" t="s">
        <v>19464</v>
      </c>
      <c r="L534" t="s">
        <v>64</v>
      </c>
      <c r="M534" t="s">
        <v>2984</v>
      </c>
      <c r="N534" t="s">
        <v>2985</v>
      </c>
      <c r="Q534">
        <v>0</v>
      </c>
      <c r="R534">
        <v>0</v>
      </c>
      <c r="S534">
        <v>0</v>
      </c>
      <c r="T534">
        <v>0</v>
      </c>
      <c r="U534">
        <v>29.7</v>
      </c>
      <c r="V534">
        <v>29.7</v>
      </c>
      <c r="X534">
        <v>0</v>
      </c>
      <c r="Y534" t="s">
        <v>67</v>
      </c>
      <c r="Z534" t="s">
        <v>68</v>
      </c>
      <c r="AA534" t="s">
        <v>5087</v>
      </c>
      <c r="AB534" t="s">
        <v>5088</v>
      </c>
      <c r="AC534">
        <v>29.7</v>
      </c>
      <c r="AD534" t="s">
        <v>2984</v>
      </c>
      <c r="AE534" t="s">
        <v>2986</v>
      </c>
      <c r="AF534" t="s">
        <v>2987</v>
      </c>
      <c r="AG534">
        <v>1</v>
      </c>
      <c r="AI534">
        <v>3500</v>
      </c>
      <c r="AK534" t="s">
        <v>167</v>
      </c>
      <c r="AL534" t="s">
        <v>2988</v>
      </c>
      <c r="AM534" t="s">
        <v>2989</v>
      </c>
    </row>
    <row r="535" spans="1:39" x14ac:dyDescent="0.25">
      <c r="A535" s="2">
        <v>42178</v>
      </c>
      <c r="B535" t="s">
        <v>20754</v>
      </c>
      <c r="C535" t="s">
        <v>20700</v>
      </c>
      <c r="D535" s="2">
        <v>42238</v>
      </c>
      <c r="E535" s="2">
        <v>42238</v>
      </c>
      <c r="F535" t="s">
        <v>20701</v>
      </c>
      <c r="G535">
        <v>1</v>
      </c>
      <c r="H535">
        <v>0</v>
      </c>
      <c r="I535">
        <v>0</v>
      </c>
      <c r="J535" t="s">
        <v>15130</v>
      </c>
      <c r="K535" t="s">
        <v>19464</v>
      </c>
      <c r="L535" t="s">
        <v>64</v>
      </c>
      <c r="M535" t="s">
        <v>2984</v>
      </c>
      <c r="N535" t="s">
        <v>2985</v>
      </c>
      <c r="Q535">
        <v>0</v>
      </c>
      <c r="R535">
        <v>0</v>
      </c>
      <c r="S535">
        <v>0</v>
      </c>
      <c r="T535">
        <v>0</v>
      </c>
      <c r="U535">
        <v>29.7</v>
      </c>
      <c r="V535">
        <v>29.7</v>
      </c>
      <c r="X535">
        <v>0</v>
      </c>
      <c r="Y535" t="s">
        <v>67</v>
      </c>
      <c r="Z535" t="s">
        <v>68</v>
      </c>
      <c r="AA535" t="s">
        <v>5087</v>
      </c>
      <c r="AB535" t="s">
        <v>5088</v>
      </c>
      <c r="AC535">
        <v>29.7</v>
      </c>
      <c r="AD535" t="s">
        <v>2984</v>
      </c>
      <c r="AE535" t="s">
        <v>2986</v>
      </c>
      <c r="AF535" t="s">
        <v>2987</v>
      </c>
      <c r="AG535">
        <v>1</v>
      </c>
      <c r="AI535">
        <v>3500</v>
      </c>
      <c r="AK535" t="s">
        <v>167</v>
      </c>
      <c r="AL535" t="s">
        <v>2988</v>
      </c>
      <c r="AM535" t="s">
        <v>2989</v>
      </c>
    </row>
    <row r="536" spans="1:39" x14ac:dyDescent="0.25">
      <c r="A536" s="2">
        <v>42178</v>
      </c>
      <c r="B536" t="s">
        <v>20755</v>
      </c>
      <c r="C536" t="s">
        <v>20756</v>
      </c>
      <c r="D536" s="2">
        <v>42196</v>
      </c>
      <c r="E536" s="2">
        <v>42196</v>
      </c>
      <c r="F536" t="s">
        <v>20757</v>
      </c>
      <c r="G536">
        <v>1</v>
      </c>
      <c r="H536">
        <v>0</v>
      </c>
      <c r="I536">
        <v>0</v>
      </c>
      <c r="J536" t="s">
        <v>20758</v>
      </c>
      <c r="K536" t="s">
        <v>20759</v>
      </c>
      <c r="L536" t="s">
        <v>64</v>
      </c>
      <c r="M536" t="s">
        <v>2544</v>
      </c>
      <c r="N536" t="s">
        <v>2545</v>
      </c>
      <c r="Q536">
        <v>0</v>
      </c>
      <c r="R536">
        <v>0</v>
      </c>
      <c r="S536">
        <v>0</v>
      </c>
      <c r="T536">
        <v>0</v>
      </c>
      <c r="U536">
        <v>4.5</v>
      </c>
      <c r="V536">
        <v>4.5</v>
      </c>
      <c r="X536">
        <v>0</v>
      </c>
      <c r="Y536" t="s">
        <v>67</v>
      </c>
      <c r="Z536" t="s">
        <v>68</v>
      </c>
      <c r="AA536" t="s">
        <v>5087</v>
      </c>
      <c r="AB536" t="s">
        <v>5088</v>
      </c>
      <c r="AC536">
        <v>4.5</v>
      </c>
      <c r="AD536" t="s">
        <v>2544</v>
      </c>
      <c r="AE536" t="s">
        <v>2546</v>
      </c>
      <c r="AF536" t="s">
        <v>2547</v>
      </c>
      <c r="AG536">
        <v>9</v>
      </c>
      <c r="AI536">
        <v>8000</v>
      </c>
      <c r="AK536" t="s">
        <v>372</v>
      </c>
      <c r="AL536" t="s">
        <v>2548</v>
      </c>
      <c r="AM536" t="s">
        <v>2549</v>
      </c>
    </row>
    <row r="537" spans="1:39" x14ac:dyDescent="0.25">
      <c r="A537" s="2">
        <v>42178</v>
      </c>
      <c r="B537" t="s">
        <v>20760</v>
      </c>
      <c r="C537" t="s">
        <v>20756</v>
      </c>
      <c r="D537" s="2">
        <v>42195</v>
      </c>
      <c r="E537" s="2">
        <v>42195</v>
      </c>
      <c r="F537" t="s">
        <v>20757</v>
      </c>
      <c r="G537">
        <v>1</v>
      </c>
      <c r="H537">
        <v>0</v>
      </c>
      <c r="I537">
        <v>0</v>
      </c>
      <c r="J537" t="s">
        <v>20761</v>
      </c>
      <c r="K537" t="s">
        <v>19464</v>
      </c>
      <c r="L537" t="s">
        <v>64</v>
      </c>
      <c r="M537" t="s">
        <v>2544</v>
      </c>
      <c r="N537" t="s">
        <v>2545</v>
      </c>
      <c r="Q537">
        <v>0</v>
      </c>
      <c r="R537">
        <v>0</v>
      </c>
      <c r="S537">
        <v>0</v>
      </c>
      <c r="T537">
        <v>0</v>
      </c>
      <c r="U537">
        <v>4.5</v>
      </c>
      <c r="V537">
        <v>4.5</v>
      </c>
      <c r="X537">
        <v>0</v>
      </c>
      <c r="Y537" t="s">
        <v>67</v>
      </c>
      <c r="Z537" t="s">
        <v>68</v>
      </c>
      <c r="AA537" t="s">
        <v>5087</v>
      </c>
      <c r="AB537" t="s">
        <v>5088</v>
      </c>
      <c r="AC537">
        <v>4.5</v>
      </c>
      <c r="AD537" t="s">
        <v>2544</v>
      </c>
      <c r="AE537" t="s">
        <v>2546</v>
      </c>
      <c r="AF537" t="s">
        <v>2547</v>
      </c>
      <c r="AG537">
        <v>9</v>
      </c>
      <c r="AI537">
        <v>8000</v>
      </c>
      <c r="AK537" t="s">
        <v>372</v>
      </c>
      <c r="AL537" t="s">
        <v>2548</v>
      </c>
      <c r="AM537" t="s">
        <v>2549</v>
      </c>
    </row>
    <row r="538" spans="1:39" x14ac:dyDescent="0.25">
      <c r="A538" s="2">
        <v>42178</v>
      </c>
      <c r="B538" t="s">
        <v>20762</v>
      </c>
      <c r="C538" t="s">
        <v>20756</v>
      </c>
      <c r="D538" s="2">
        <v>42195</v>
      </c>
      <c r="E538" s="2">
        <v>42195</v>
      </c>
      <c r="F538" t="s">
        <v>20757</v>
      </c>
      <c r="G538">
        <v>24</v>
      </c>
      <c r="H538">
        <v>0</v>
      </c>
      <c r="I538">
        <v>0</v>
      </c>
      <c r="J538" t="s">
        <v>20763</v>
      </c>
      <c r="K538" t="s">
        <v>19464</v>
      </c>
      <c r="L538" t="s">
        <v>64</v>
      </c>
      <c r="M538" t="s">
        <v>400</v>
      </c>
      <c r="N538" t="s">
        <v>401</v>
      </c>
      <c r="Q538">
        <v>0</v>
      </c>
      <c r="R538">
        <v>0</v>
      </c>
      <c r="S538">
        <v>0</v>
      </c>
      <c r="T538">
        <v>0</v>
      </c>
      <c r="U538">
        <v>162</v>
      </c>
      <c r="V538">
        <v>90</v>
      </c>
      <c r="X538">
        <v>0</v>
      </c>
      <c r="Y538" t="s">
        <v>67</v>
      </c>
      <c r="Z538" t="s">
        <v>68</v>
      </c>
      <c r="AA538" t="s">
        <v>5087</v>
      </c>
      <c r="AB538" t="s">
        <v>5088</v>
      </c>
      <c r="AC538">
        <v>90</v>
      </c>
      <c r="AD538" t="s">
        <v>400</v>
      </c>
      <c r="AE538" t="s">
        <v>402</v>
      </c>
      <c r="AF538" t="s">
        <v>403</v>
      </c>
      <c r="AG538">
        <v>3</v>
      </c>
      <c r="AI538">
        <v>8000</v>
      </c>
      <c r="AK538" t="s">
        <v>372</v>
      </c>
      <c r="AL538" t="s">
        <v>404</v>
      </c>
      <c r="AM538" t="s">
        <v>405</v>
      </c>
    </row>
    <row r="539" spans="1:39" x14ac:dyDescent="0.25">
      <c r="A539" s="2">
        <v>42178</v>
      </c>
      <c r="B539" t="s">
        <v>20764</v>
      </c>
      <c r="C539" t="s">
        <v>20765</v>
      </c>
      <c r="D539" s="2">
        <v>42178</v>
      </c>
      <c r="E539" s="2">
        <v>42178</v>
      </c>
      <c r="F539" t="s">
        <v>20766</v>
      </c>
      <c r="G539">
        <v>2</v>
      </c>
      <c r="H539">
        <v>0</v>
      </c>
      <c r="I539">
        <v>0</v>
      </c>
      <c r="K539" t="s">
        <v>19464</v>
      </c>
      <c r="L539" t="s">
        <v>64</v>
      </c>
      <c r="M539" t="s">
        <v>152</v>
      </c>
      <c r="N539" t="s">
        <v>153</v>
      </c>
      <c r="O539" t="s">
        <v>66</v>
      </c>
      <c r="Q539">
        <v>12.8</v>
      </c>
      <c r="R539">
        <v>0</v>
      </c>
      <c r="S539">
        <v>12.8</v>
      </c>
      <c r="T539">
        <v>0</v>
      </c>
      <c r="U539">
        <v>0</v>
      </c>
      <c r="V539">
        <v>12.8</v>
      </c>
      <c r="W539" s="2">
        <v>42194</v>
      </c>
      <c r="X539">
        <v>0</v>
      </c>
      <c r="Y539" t="s">
        <v>67</v>
      </c>
      <c r="Z539" t="s">
        <v>68</v>
      </c>
      <c r="AA539" t="s">
        <v>1408</v>
      </c>
      <c r="AC539">
        <v>0</v>
      </c>
      <c r="AD539" t="s">
        <v>152</v>
      </c>
      <c r="AE539" t="s">
        <v>155</v>
      </c>
      <c r="AF539" t="s">
        <v>156</v>
      </c>
      <c r="AG539">
        <v>170</v>
      </c>
      <c r="AH539">
        <v>11</v>
      </c>
      <c r="AI539">
        <v>2530</v>
      </c>
      <c r="AJ539">
        <v>2530</v>
      </c>
      <c r="AK539" t="s">
        <v>157</v>
      </c>
      <c r="AL539" t="s">
        <v>158</v>
      </c>
      <c r="AM539" t="s">
        <v>159</v>
      </c>
    </row>
    <row r="540" spans="1:39" x14ac:dyDescent="0.25">
      <c r="A540" s="2">
        <v>42178</v>
      </c>
      <c r="B540" t="s">
        <v>20767</v>
      </c>
      <c r="C540" t="s">
        <v>20756</v>
      </c>
      <c r="D540" s="2">
        <v>42197</v>
      </c>
      <c r="E540" s="2">
        <v>42197</v>
      </c>
      <c r="F540" t="s">
        <v>20757</v>
      </c>
      <c r="G540">
        <v>1</v>
      </c>
      <c r="H540">
        <v>0</v>
      </c>
      <c r="I540">
        <v>0</v>
      </c>
      <c r="J540" t="s">
        <v>20768</v>
      </c>
      <c r="K540" t="s">
        <v>19464</v>
      </c>
      <c r="L540" t="s">
        <v>64</v>
      </c>
      <c r="M540" t="s">
        <v>2544</v>
      </c>
      <c r="N540" t="s">
        <v>2545</v>
      </c>
      <c r="Q540">
        <v>0</v>
      </c>
      <c r="R540">
        <v>0</v>
      </c>
      <c r="S540">
        <v>0</v>
      </c>
      <c r="T540">
        <v>0</v>
      </c>
      <c r="U540">
        <v>4.5</v>
      </c>
      <c r="V540">
        <v>4.5</v>
      </c>
      <c r="X540">
        <v>0</v>
      </c>
      <c r="Y540" t="s">
        <v>67</v>
      </c>
      <c r="Z540" t="s">
        <v>68</v>
      </c>
      <c r="AA540" t="s">
        <v>5087</v>
      </c>
      <c r="AB540" t="s">
        <v>5088</v>
      </c>
      <c r="AC540">
        <v>4.5</v>
      </c>
      <c r="AD540" t="s">
        <v>2544</v>
      </c>
      <c r="AE540" t="s">
        <v>2546</v>
      </c>
      <c r="AF540" t="s">
        <v>2547</v>
      </c>
      <c r="AG540">
        <v>9</v>
      </c>
      <c r="AI540">
        <v>8000</v>
      </c>
      <c r="AK540" t="s">
        <v>372</v>
      </c>
      <c r="AL540" t="s">
        <v>2548</v>
      </c>
      <c r="AM540" t="s">
        <v>2549</v>
      </c>
    </row>
    <row r="541" spans="1:39" x14ac:dyDescent="0.25">
      <c r="A541" s="2">
        <v>42177</v>
      </c>
      <c r="B541" t="s">
        <v>20769</v>
      </c>
      <c r="C541" t="s">
        <v>20756</v>
      </c>
      <c r="D541" s="2">
        <v>42197</v>
      </c>
      <c r="E541" s="2">
        <v>42197</v>
      </c>
      <c r="F541" t="s">
        <v>20757</v>
      </c>
      <c r="G541">
        <v>1</v>
      </c>
      <c r="H541">
        <v>0</v>
      </c>
      <c r="I541">
        <v>0</v>
      </c>
      <c r="J541" t="s">
        <v>20768</v>
      </c>
      <c r="K541" t="s">
        <v>19464</v>
      </c>
      <c r="L541" t="s">
        <v>64</v>
      </c>
      <c r="M541" t="s">
        <v>2544</v>
      </c>
      <c r="N541" t="s">
        <v>2545</v>
      </c>
      <c r="Q541">
        <v>0</v>
      </c>
      <c r="R541">
        <v>0</v>
      </c>
      <c r="S541">
        <v>0</v>
      </c>
      <c r="T541">
        <v>0</v>
      </c>
      <c r="U541">
        <v>4.5</v>
      </c>
      <c r="V541">
        <v>4.5</v>
      </c>
      <c r="X541">
        <v>0</v>
      </c>
      <c r="Y541" t="s">
        <v>67</v>
      </c>
      <c r="Z541" t="s">
        <v>68</v>
      </c>
      <c r="AA541" t="s">
        <v>5087</v>
      </c>
      <c r="AB541" t="s">
        <v>5088</v>
      </c>
      <c r="AC541">
        <v>4.5</v>
      </c>
      <c r="AD541" t="s">
        <v>2544</v>
      </c>
      <c r="AE541" t="s">
        <v>2546</v>
      </c>
      <c r="AF541" t="s">
        <v>2547</v>
      </c>
      <c r="AG541">
        <v>9</v>
      </c>
      <c r="AI541">
        <v>8000</v>
      </c>
      <c r="AK541" t="s">
        <v>372</v>
      </c>
      <c r="AL541" t="s">
        <v>2548</v>
      </c>
      <c r="AM541" t="s">
        <v>2549</v>
      </c>
    </row>
    <row r="542" spans="1:39" x14ac:dyDescent="0.25">
      <c r="A542" s="2">
        <v>42177</v>
      </c>
      <c r="B542" t="s">
        <v>20770</v>
      </c>
      <c r="C542" t="s">
        <v>20756</v>
      </c>
      <c r="D542" s="2">
        <v>42196</v>
      </c>
      <c r="E542" s="2">
        <v>42196</v>
      </c>
      <c r="F542" t="s">
        <v>20757</v>
      </c>
      <c r="G542">
        <v>1</v>
      </c>
      <c r="H542">
        <v>0</v>
      </c>
      <c r="I542">
        <v>0</v>
      </c>
      <c r="J542" t="s">
        <v>20758</v>
      </c>
      <c r="K542" t="s">
        <v>19464</v>
      </c>
      <c r="L542" t="s">
        <v>64</v>
      </c>
      <c r="M542" t="s">
        <v>2544</v>
      </c>
      <c r="N542" t="s">
        <v>2545</v>
      </c>
      <c r="Q542">
        <v>0</v>
      </c>
      <c r="R542">
        <v>0</v>
      </c>
      <c r="S542">
        <v>0</v>
      </c>
      <c r="T542">
        <v>0</v>
      </c>
      <c r="U542">
        <v>4.5</v>
      </c>
      <c r="V542">
        <v>4.5</v>
      </c>
      <c r="X542">
        <v>0</v>
      </c>
      <c r="Y542" t="s">
        <v>67</v>
      </c>
      <c r="Z542" t="s">
        <v>68</v>
      </c>
      <c r="AA542" t="s">
        <v>5087</v>
      </c>
      <c r="AB542" t="s">
        <v>5088</v>
      </c>
      <c r="AC542">
        <v>4.5</v>
      </c>
      <c r="AD542" t="s">
        <v>2544</v>
      </c>
      <c r="AE542" t="s">
        <v>2546</v>
      </c>
      <c r="AF542" t="s">
        <v>2547</v>
      </c>
      <c r="AG542">
        <v>9</v>
      </c>
      <c r="AI542">
        <v>8000</v>
      </c>
      <c r="AK542" t="s">
        <v>372</v>
      </c>
      <c r="AL542" t="s">
        <v>2548</v>
      </c>
      <c r="AM542" t="s">
        <v>2549</v>
      </c>
    </row>
    <row r="543" spans="1:39" x14ac:dyDescent="0.25">
      <c r="A543" s="2">
        <v>42176</v>
      </c>
      <c r="B543" t="s">
        <v>20771</v>
      </c>
      <c r="C543" t="s">
        <v>20772</v>
      </c>
      <c r="D543" s="2">
        <v>42176</v>
      </c>
      <c r="E543" s="2">
        <v>42369</v>
      </c>
      <c r="F543" t="s">
        <v>20773</v>
      </c>
      <c r="G543">
        <v>3</v>
      </c>
      <c r="H543">
        <v>0</v>
      </c>
      <c r="I543">
        <v>0</v>
      </c>
      <c r="K543" t="s">
        <v>19464</v>
      </c>
      <c r="L543" t="s">
        <v>64</v>
      </c>
      <c r="M543" t="s">
        <v>14757</v>
      </c>
      <c r="N543" t="s">
        <v>14758</v>
      </c>
      <c r="O543" t="s">
        <v>14758</v>
      </c>
      <c r="Q543">
        <v>152</v>
      </c>
      <c r="R543">
        <v>0</v>
      </c>
      <c r="S543">
        <v>152</v>
      </c>
      <c r="T543">
        <v>0</v>
      </c>
      <c r="U543">
        <v>0</v>
      </c>
      <c r="V543">
        <v>152</v>
      </c>
      <c r="W543" s="2">
        <v>42187</v>
      </c>
      <c r="X543">
        <v>0</v>
      </c>
      <c r="Y543" t="s">
        <v>67</v>
      </c>
      <c r="Z543" t="s">
        <v>68</v>
      </c>
      <c r="AA543" t="s">
        <v>500</v>
      </c>
      <c r="AC543">
        <v>0</v>
      </c>
      <c r="AD543" t="s">
        <v>14757</v>
      </c>
      <c r="AE543" t="s">
        <v>14759</v>
      </c>
      <c r="AF543" t="s">
        <v>14760</v>
      </c>
      <c r="AG543">
        <v>8</v>
      </c>
      <c r="AI543">
        <v>8730</v>
      </c>
      <c r="AJ543">
        <v>8730</v>
      </c>
      <c r="AK543" t="s">
        <v>1607</v>
      </c>
      <c r="AL543" t="s">
        <v>14761</v>
      </c>
      <c r="AM543" t="s">
        <v>14762</v>
      </c>
    </row>
    <row r="544" spans="1:39" x14ac:dyDescent="0.25">
      <c r="A544" s="2">
        <v>42176</v>
      </c>
      <c r="B544" t="s">
        <v>20774</v>
      </c>
      <c r="C544" t="s">
        <v>20669</v>
      </c>
      <c r="D544" s="2">
        <v>42233</v>
      </c>
      <c r="E544" s="2">
        <v>42237</v>
      </c>
      <c r="F544" t="s">
        <v>20775</v>
      </c>
      <c r="G544">
        <v>1</v>
      </c>
      <c r="H544">
        <v>0</v>
      </c>
      <c r="I544">
        <v>0</v>
      </c>
      <c r="K544" t="s">
        <v>19464</v>
      </c>
      <c r="L544" t="s">
        <v>64</v>
      </c>
      <c r="M544" t="s">
        <v>1098</v>
      </c>
      <c r="N544" t="s">
        <v>1099</v>
      </c>
      <c r="O544" t="s">
        <v>1099</v>
      </c>
      <c r="P544" t="s">
        <v>1098</v>
      </c>
      <c r="Q544">
        <v>57.6</v>
      </c>
      <c r="R544">
        <v>0</v>
      </c>
      <c r="S544">
        <v>57.6</v>
      </c>
      <c r="T544">
        <v>0</v>
      </c>
      <c r="U544">
        <v>0</v>
      </c>
      <c r="V544">
        <v>43.2</v>
      </c>
      <c r="W544" s="2">
        <v>42187</v>
      </c>
      <c r="X544">
        <v>0</v>
      </c>
      <c r="Y544" t="s">
        <v>67</v>
      </c>
      <c r="Z544" t="s">
        <v>68</v>
      </c>
      <c r="AA544" t="s">
        <v>1694</v>
      </c>
      <c r="AC544">
        <v>0</v>
      </c>
      <c r="AD544" t="s">
        <v>1098</v>
      </c>
      <c r="AE544" t="s">
        <v>1101</v>
      </c>
      <c r="AF544" t="s">
        <v>1102</v>
      </c>
      <c r="AG544">
        <v>127</v>
      </c>
      <c r="AH544" t="s">
        <v>795</v>
      </c>
      <c r="AI544">
        <v>2550</v>
      </c>
      <c r="AJ544">
        <v>2550</v>
      </c>
      <c r="AK544" t="s">
        <v>1103</v>
      </c>
      <c r="AL544" t="s">
        <v>1104</v>
      </c>
      <c r="AM544" t="s">
        <v>1105</v>
      </c>
    </row>
    <row r="545" spans="1:39" x14ac:dyDescent="0.25">
      <c r="A545" s="2">
        <v>42176</v>
      </c>
      <c r="B545" t="s">
        <v>20776</v>
      </c>
      <c r="C545" t="s">
        <v>20777</v>
      </c>
      <c r="D545" s="2">
        <v>42233</v>
      </c>
      <c r="E545" s="2">
        <v>42237</v>
      </c>
      <c r="F545" t="s">
        <v>20775</v>
      </c>
      <c r="G545">
        <v>1</v>
      </c>
      <c r="H545">
        <v>0</v>
      </c>
      <c r="I545">
        <v>0</v>
      </c>
      <c r="K545" t="s">
        <v>19464</v>
      </c>
      <c r="L545" t="s">
        <v>64</v>
      </c>
      <c r="M545" t="s">
        <v>1098</v>
      </c>
      <c r="N545" t="s">
        <v>1099</v>
      </c>
      <c r="O545" t="s">
        <v>1099</v>
      </c>
      <c r="P545" t="s">
        <v>1098</v>
      </c>
      <c r="Q545">
        <v>72</v>
      </c>
      <c r="R545">
        <v>0</v>
      </c>
      <c r="S545">
        <v>72</v>
      </c>
      <c r="T545">
        <v>0</v>
      </c>
      <c r="U545">
        <v>0</v>
      </c>
      <c r="V545">
        <v>72</v>
      </c>
      <c r="W545" s="2">
        <v>42187</v>
      </c>
      <c r="X545">
        <v>0</v>
      </c>
      <c r="Y545" t="s">
        <v>67</v>
      </c>
      <c r="Z545" t="s">
        <v>68</v>
      </c>
      <c r="AA545" t="s">
        <v>1694</v>
      </c>
      <c r="AC545">
        <v>0</v>
      </c>
      <c r="AD545" t="s">
        <v>1098</v>
      </c>
      <c r="AE545" t="s">
        <v>1101</v>
      </c>
      <c r="AF545" t="s">
        <v>1102</v>
      </c>
      <c r="AG545">
        <v>127</v>
      </c>
      <c r="AH545" t="s">
        <v>795</v>
      </c>
      <c r="AI545">
        <v>2550</v>
      </c>
      <c r="AJ545">
        <v>2550</v>
      </c>
      <c r="AK545" t="s">
        <v>1103</v>
      </c>
      <c r="AL545" t="s">
        <v>1104</v>
      </c>
      <c r="AM545" t="s">
        <v>1105</v>
      </c>
    </row>
    <row r="546" spans="1:39" x14ac:dyDescent="0.25">
      <c r="A546" s="2">
        <v>42175</v>
      </c>
      <c r="B546" t="s">
        <v>20778</v>
      </c>
      <c r="C546" t="s">
        <v>20779</v>
      </c>
      <c r="D546" s="2">
        <v>42190</v>
      </c>
      <c r="E546" s="2">
        <v>42190</v>
      </c>
      <c r="F546" t="s">
        <v>14535</v>
      </c>
      <c r="G546">
        <v>3</v>
      </c>
      <c r="H546">
        <v>0</v>
      </c>
      <c r="I546">
        <v>0</v>
      </c>
      <c r="K546" t="s">
        <v>19464</v>
      </c>
      <c r="L546" t="s">
        <v>64</v>
      </c>
      <c r="M546" t="s">
        <v>1330</v>
      </c>
      <c r="N546" t="s">
        <v>1331</v>
      </c>
      <c r="O546" t="s">
        <v>66</v>
      </c>
      <c r="Q546">
        <v>15.2</v>
      </c>
      <c r="R546">
        <v>0</v>
      </c>
      <c r="S546">
        <v>15.2</v>
      </c>
      <c r="T546">
        <v>0</v>
      </c>
      <c r="U546">
        <v>0</v>
      </c>
      <c r="V546">
        <v>15.2</v>
      </c>
      <c r="W546" s="2">
        <v>42187</v>
      </c>
      <c r="X546">
        <v>0</v>
      </c>
      <c r="Y546" t="s">
        <v>67</v>
      </c>
      <c r="Z546" t="s">
        <v>68</v>
      </c>
      <c r="AA546" t="s">
        <v>755</v>
      </c>
      <c r="AC546">
        <v>0</v>
      </c>
      <c r="AD546" t="s">
        <v>1330</v>
      </c>
      <c r="AE546" t="s">
        <v>1332</v>
      </c>
      <c r="AF546" t="s">
        <v>1333</v>
      </c>
      <c r="AG546">
        <v>45</v>
      </c>
      <c r="AI546">
        <v>3581</v>
      </c>
      <c r="AJ546">
        <v>3830</v>
      </c>
      <c r="AK546" t="s">
        <v>1334</v>
      </c>
      <c r="AL546" t="s">
        <v>1335</v>
      </c>
      <c r="AM546" t="s">
        <v>1336</v>
      </c>
    </row>
    <row r="547" spans="1:39" x14ac:dyDescent="0.25">
      <c r="A547" s="2">
        <v>42174</v>
      </c>
      <c r="B547" t="s">
        <v>20780</v>
      </c>
      <c r="C547" t="s">
        <v>20781</v>
      </c>
      <c r="D547" s="2">
        <v>42248</v>
      </c>
      <c r="E547" s="2">
        <v>42551</v>
      </c>
      <c r="F547" t="s">
        <v>20782</v>
      </c>
      <c r="G547">
        <v>2</v>
      </c>
      <c r="H547">
        <v>0</v>
      </c>
      <c r="I547">
        <v>0</v>
      </c>
      <c r="K547" t="s">
        <v>19464</v>
      </c>
      <c r="L547" t="s">
        <v>64</v>
      </c>
      <c r="M547" t="s">
        <v>188</v>
      </c>
      <c r="N547" t="s">
        <v>189</v>
      </c>
      <c r="O547" t="s">
        <v>12886</v>
      </c>
      <c r="P547" t="s">
        <v>759</v>
      </c>
      <c r="Q547">
        <v>373.2</v>
      </c>
      <c r="R547">
        <v>0</v>
      </c>
      <c r="S547">
        <v>373.2</v>
      </c>
      <c r="T547">
        <v>0</v>
      </c>
      <c r="U547">
        <v>0</v>
      </c>
      <c r="V547">
        <v>373.2</v>
      </c>
      <c r="W547" s="2">
        <v>42187</v>
      </c>
      <c r="X547">
        <v>0</v>
      </c>
      <c r="Y547" t="s">
        <v>67</v>
      </c>
      <c r="Z547" t="s">
        <v>68</v>
      </c>
      <c r="AA547" t="s">
        <v>1674</v>
      </c>
      <c r="AC547">
        <v>0</v>
      </c>
      <c r="AD547" t="s">
        <v>188</v>
      </c>
      <c r="AE547" t="s">
        <v>190</v>
      </c>
      <c r="AF547" t="s">
        <v>191</v>
      </c>
      <c r="AG547">
        <v>1</v>
      </c>
      <c r="AI547">
        <v>3500</v>
      </c>
      <c r="AJ547">
        <v>3500</v>
      </c>
      <c r="AK547" t="s">
        <v>167</v>
      </c>
      <c r="AL547" t="s">
        <v>192</v>
      </c>
      <c r="AM547" t="s">
        <v>193</v>
      </c>
    </row>
    <row r="548" spans="1:39" x14ac:dyDescent="0.25">
      <c r="A548" s="2">
        <v>42174</v>
      </c>
      <c r="B548" t="s">
        <v>20783</v>
      </c>
      <c r="C548" t="s">
        <v>20784</v>
      </c>
      <c r="D548" s="2">
        <v>42186</v>
      </c>
      <c r="E548" s="2">
        <v>42400</v>
      </c>
      <c r="F548" t="s">
        <v>20785</v>
      </c>
      <c r="G548">
        <v>1</v>
      </c>
      <c r="H548">
        <v>0</v>
      </c>
      <c r="I548">
        <v>0</v>
      </c>
      <c r="K548" t="s">
        <v>19464</v>
      </c>
      <c r="L548" t="s">
        <v>64</v>
      </c>
      <c r="M548" t="s">
        <v>13328</v>
      </c>
      <c r="N548" t="s">
        <v>189</v>
      </c>
      <c r="O548" t="s">
        <v>12886</v>
      </c>
      <c r="P548" t="s">
        <v>759</v>
      </c>
      <c r="Q548">
        <v>88</v>
      </c>
      <c r="R548">
        <v>0</v>
      </c>
      <c r="S548">
        <v>88</v>
      </c>
      <c r="T548">
        <v>0</v>
      </c>
      <c r="U548">
        <v>0</v>
      </c>
      <c r="V548">
        <v>88</v>
      </c>
      <c r="W548" s="2">
        <v>42187</v>
      </c>
      <c r="X548">
        <v>0</v>
      </c>
      <c r="Y548" t="s">
        <v>67</v>
      </c>
      <c r="Z548" t="s">
        <v>68</v>
      </c>
      <c r="AA548" t="s">
        <v>500</v>
      </c>
      <c r="AC548">
        <v>0</v>
      </c>
      <c r="AD548" t="s">
        <v>13328</v>
      </c>
      <c r="AE548" t="s">
        <v>945</v>
      </c>
      <c r="AF548" t="s">
        <v>13331</v>
      </c>
      <c r="AG548">
        <v>124</v>
      </c>
      <c r="AI548">
        <v>3700</v>
      </c>
      <c r="AJ548">
        <v>3700</v>
      </c>
      <c r="AK548" t="s">
        <v>11995</v>
      </c>
      <c r="AL548" t="s">
        <v>13332</v>
      </c>
      <c r="AM548" t="s">
        <v>13333</v>
      </c>
    </row>
    <row r="549" spans="1:39" x14ac:dyDescent="0.25">
      <c r="A549" s="2">
        <v>42174</v>
      </c>
      <c r="B549" t="s">
        <v>20786</v>
      </c>
      <c r="C549" t="s">
        <v>20787</v>
      </c>
      <c r="D549" s="2">
        <v>42248</v>
      </c>
      <c r="E549" s="2">
        <v>42521</v>
      </c>
      <c r="F549" t="s">
        <v>20788</v>
      </c>
      <c r="G549">
        <v>1</v>
      </c>
      <c r="H549">
        <v>0</v>
      </c>
      <c r="I549">
        <v>0</v>
      </c>
      <c r="K549" t="s">
        <v>19464</v>
      </c>
      <c r="L549" t="s">
        <v>64</v>
      </c>
      <c r="M549" t="s">
        <v>188</v>
      </c>
      <c r="N549" t="s">
        <v>189</v>
      </c>
      <c r="O549" t="s">
        <v>12886</v>
      </c>
      <c r="P549" t="s">
        <v>20152</v>
      </c>
      <c r="Q549">
        <v>116</v>
      </c>
      <c r="R549">
        <v>0</v>
      </c>
      <c r="S549">
        <v>116</v>
      </c>
      <c r="T549">
        <v>0</v>
      </c>
      <c r="U549">
        <v>0</v>
      </c>
      <c r="V549">
        <v>116</v>
      </c>
      <c r="W549" s="2">
        <v>42250</v>
      </c>
      <c r="X549">
        <v>0</v>
      </c>
      <c r="Y549" t="s">
        <v>67</v>
      </c>
      <c r="Z549" t="s">
        <v>68</v>
      </c>
      <c r="AA549" t="s">
        <v>1674</v>
      </c>
      <c r="AC549">
        <v>0</v>
      </c>
      <c r="AD549" t="s">
        <v>188</v>
      </c>
      <c r="AE549" t="s">
        <v>190</v>
      </c>
      <c r="AF549" t="s">
        <v>191</v>
      </c>
      <c r="AG549">
        <v>1</v>
      </c>
      <c r="AI549">
        <v>3500</v>
      </c>
      <c r="AJ549">
        <v>3500</v>
      </c>
      <c r="AK549" t="s">
        <v>167</v>
      </c>
      <c r="AL549" t="s">
        <v>192</v>
      </c>
      <c r="AM549" t="s">
        <v>193</v>
      </c>
    </row>
    <row r="550" spans="1:39" x14ac:dyDescent="0.25">
      <c r="A550" s="2">
        <v>42174</v>
      </c>
      <c r="B550" t="s">
        <v>20789</v>
      </c>
      <c r="C550" t="s">
        <v>19711</v>
      </c>
      <c r="D550" s="2">
        <v>42355</v>
      </c>
      <c r="E550" s="2">
        <v>42376</v>
      </c>
      <c r="F550" t="s">
        <v>19463</v>
      </c>
      <c r="G550">
        <v>2</v>
      </c>
      <c r="H550">
        <v>0</v>
      </c>
      <c r="I550">
        <v>0</v>
      </c>
      <c r="K550" t="s">
        <v>20790</v>
      </c>
      <c r="L550" t="s">
        <v>64</v>
      </c>
      <c r="M550" t="s">
        <v>142</v>
      </c>
      <c r="N550" t="s">
        <v>143</v>
      </c>
      <c r="Q550">
        <v>0</v>
      </c>
      <c r="R550">
        <v>0</v>
      </c>
      <c r="S550">
        <v>0</v>
      </c>
      <c r="T550">
        <v>0</v>
      </c>
      <c r="U550">
        <v>0</v>
      </c>
      <c r="V550">
        <v>13.12</v>
      </c>
      <c r="W550" s="2">
        <v>42250</v>
      </c>
      <c r="X550">
        <v>9.74</v>
      </c>
      <c r="Y550" s="2">
        <v>42250</v>
      </c>
      <c r="Z550" t="s">
        <v>68</v>
      </c>
      <c r="AA550" t="s">
        <v>82</v>
      </c>
      <c r="AB550" t="s">
        <v>297</v>
      </c>
      <c r="AC550">
        <v>0</v>
      </c>
      <c r="AD550" t="s">
        <v>142</v>
      </c>
      <c r="AE550" t="s">
        <v>144</v>
      </c>
      <c r="AF550" t="s">
        <v>145</v>
      </c>
      <c r="AG550">
        <v>110</v>
      </c>
      <c r="AI550">
        <v>2560</v>
      </c>
      <c r="AK550" t="s">
        <v>146</v>
      </c>
      <c r="AL550" t="s">
        <v>147</v>
      </c>
      <c r="AM550" t="s">
        <v>148</v>
      </c>
    </row>
    <row r="551" spans="1:39" x14ac:dyDescent="0.25">
      <c r="A551" s="2">
        <v>42174</v>
      </c>
      <c r="B551" t="s">
        <v>20791</v>
      </c>
      <c r="C551" t="s">
        <v>11736</v>
      </c>
      <c r="D551" s="2">
        <v>42198</v>
      </c>
      <c r="E551" s="2">
        <v>42202</v>
      </c>
      <c r="F551" t="s">
        <v>20792</v>
      </c>
      <c r="G551">
        <v>1</v>
      </c>
      <c r="H551">
        <v>0</v>
      </c>
      <c r="I551">
        <v>0</v>
      </c>
      <c r="K551" t="s">
        <v>19464</v>
      </c>
      <c r="L551" t="s">
        <v>64</v>
      </c>
      <c r="M551" t="s">
        <v>1574</v>
      </c>
      <c r="N551" t="s">
        <v>1575</v>
      </c>
      <c r="O551" t="s">
        <v>66</v>
      </c>
      <c r="Q551">
        <v>24</v>
      </c>
      <c r="R551">
        <v>0</v>
      </c>
      <c r="S551">
        <v>24</v>
      </c>
      <c r="T551">
        <v>0</v>
      </c>
      <c r="U551">
        <v>0</v>
      </c>
      <c r="V551">
        <v>24</v>
      </c>
      <c r="W551" s="2">
        <v>42187</v>
      </c>
      <c r="X551">
        <v>0</v>
      </c>
      <c r="Y551" t="s">
        <v>67</v>
      </c>
      <c r="Z551" t="s">
        <v>68</v>
      </c>
      <c r="AA551" t="s">
        <v>1694</v>
      </c>
      <c r="AC551">
        <v>0</v>
      </c>
      <c r="AD551" t="s">
        <v>1574</v>
      </c>
      <c r="AE551" t="s">
        <v>1576</v>
      </c>
      <c r="AF551" t="s">
        <v>1577</v>
      </c>
      <c r="AG551">
        <v>18</v>
      </c>
      <c r="AI551">
        <v>3500</v>
      </c>
      <c r="AJ551">
        <v>3500</v>
      </c>
      <c r="AK551" t="s">
        <v>167</v>
      </c>
      <c r="AL551" t="s">
        <v>1578</v>
      </c>
      <c r="AM551" t="s">
        <v>1579</v>
      </c>
    </row>
    <row r="552" spans="1:39" x14ac:dyDescent="0.25">
      <c r="A552" s="2">
        <v>42173</v>
      </c>
      <c r="B552" t="s">
        <v>20793</v>
      </c>
      <c r="C552" t="s">
        <v>14539</v>
      </c>
      <c r="D552" s="2">
        <v>42186</v>
      </c>
      <c r="E552" s="2">
        <v>42188</v>
      </c>
      <c r="F552" t="s">
        <v>20794</v>
      </c>
      <c r="G552">
        <v>1</v>
      </c>
      <c r="H552">
        <v>0</v>
      </c>
      <c r="I552">
        <v>0</v>
      </c>
      <c r="K552" t="s">
        <v>19464</v>
      </c>
      <c r="L552" t="s">
        <v>64</v>
      </c>
      <c r="M552" t="s">
        <v>1098</v>
      </c>
      <c r="N552" t="s">
        <v>1099</v>
      </c>
      <c r="O552" t="s">
        <v>66</v>
      </c>
      <c r="Q552">
        <v>72</v>
      </c>
      <c r="R552">
        <v>0</v>
      </c>
      <c r="S552">
        <v>72</v>
      </c>
      <c r="T552">
        <v>0</v>
      </c>
      <c r="U552">
        <v>0</v>
      </c>
      <c r="V552">
        <v>0</v>
      </c>
      <c r="X552">
        <v>0</v>
      </c>
      <c r="Y552" t="s">
        <v>67</v>
      </c>
      <c r="Z552" t="s">
        <v>81</v>
      </c>
      <c r="AA552" t="s">
        <v>884</v>
      </c>
      <c r="AC552">
        <v>0</v>
      </c>
      <c r="AD552" t="s">
        <v>1098</v>
      </c>
      <c r="AE552" t="s">
        <v>1101</v>
      </c>
      <c r="AF552" t="s">
        <v>1102</v>
      </c>
      <c r="AG552">
        <v>127</v>
      </c>
      <c r="AH552" t="s">
        <v>795</v>
      </c>
      <c r="AI552">
        <v>2550</v>
      </c>
      <c r="AJ552">
        <v>2550</v>
      </c>
      <c r="AK552" t="s">
        <v>1103</v>
      </c>
      <c r="AL552" t="s">
        <v>1104</v>
      </c>
      <c r="AM552" t="s">
        <v>1105</v>
      </c>
    </row>
    <row r="553" spans="1:39" x14ac:dyDescent="0.25">
      <c r="A553" s="2">
        <v>42173</v>
      </c>
      <c r="B553" t="s">
        <v>20795</v>
      </c>
      <c r="C553" t="s">
        <v>20796</v>
      </c>
      <c r="D553" s="2">
        <v>42245</v>
      </c>
      <c r="E553" s="2">
        <v>42245</v>
      </c>
      <c r="F553" t="s">
        <v>20797</v>
      </c>
      <c r="G553">
        <v>3</v>
      </c>
      <c r="H553">
        <v>0</v>
      </c>
      <c r="I553">
        <v>0</v>
      </c>
      <c r="J553" t="s">
        <v>20798</v>
      </c>
      <c r="K553" t="s">
        <v>20799</v>
      </c>
      <c r="L553" t="s">
        <v>64</v>
      </c>
      <c r="M553" t="s">
        <v>93</v>
      </c>
      <c r="N553" t="s">
        <v>94</v>
      </c>
      <c r="O553" t="s">
        <v>1672</v>
      </c>
      <c r="P553" t="s">
        <v>1673</v>
      </c>
      <c r="Q553">
        <v>0</v>
      </c>
      <c r="R553">
        <v>0</v>
      </c>
      <c r="S553">
        <v>0</v>
      </c>
      <c r="T553">
        <v>0</v>
      </c>
      <c r="U553">
        <v>7.5</v>
      </c>
      <c r="V553">
        <v>7.5</v>
      </c>
      <c r="X553">
        <v>3.7</v>
      </c>
      <c r="Y553" s="2">
        <v>42278</v>
      </c>
      <c r="Z553" t="s">
        <v>68</v>
      </c>
      <c r="AA553" t="s">
        <v>5087</v>
      </c>
      <c r="AB553" t="s">
        <v>5088</v>
      </c>
      <c r="AC553">
        <v>7.5</v>
      </c>
      <c r="AD553" t="s">
        <v>93</v>
      </c>
      <c r="AE553" t="s">
        <v>97</v>
      </c>
      <c r="AF553" t="s">
        <v>98</v>
      </c>
      <c r="AG553">
        <v>35</v>
      </c>
      <c r="AI553">
        <v>9031</v>
      </c>
      <c r="AK553" t="s">
        <v>99</v>
      </c>
      <c r="AL553" t="s">
        <v>100</v>
      </c>
      <c r="AM553" t="s">
        <v>101</v>
      </c>
    </row>
    <row r="554" spans="1:39" x14ac:dyDescent="0.25">
      <c r="A554" s="2">
        <v>42173</v>
      </c>
      <c r="B554" t="s">
        <v>20800</v>
      </c>
      <c r="C554" t="s">
        <v>20498</v>
      </c>
      <c r="D554" s="2">
        <v>42223</v>
      </c>
      <c r="E554" s="2">
        <v>42223</v>
      </c>
      <c r="F554" t="s">
        <v>20499</v>
      </c>
      <c r="G554">
        <v>2</v>
      </c>
      <c r="H554">
        <v>0</v>
      </c>
      <c r="I554">
        <v>0</v>
      </c>
      <c r="J554" t="s">
        <v>20801</v>
      </c>
      <c r="K554" t="s">
        <v>20802</v>
      </c>
      <c r="L554" t="s">
        <v>64</v>
      </c>
      <c r="M554" t="s">
        <v>93</v>
      </c>
      <c r="N554" t="s">
        <v>94</v>
      </c>
      <c r="Q554">
        <v>0</v>
      </c>
      <c r="R554">
        <v>0</v>
      </c>
      <c r="S554">
        <v>0</v>
      </c>
      <c r="T554">
        <v>0</v>
      </c>
      <c r="U554">
        <v>12</v>
      </c>
      <c r="V554">
        <v>0</v>
      </c>
      <c r="X554">
        <v>0</v>
      </c>
      <c r="Y554" t="s">
        <v>67</v>
      </c>
      <c r="Z554" t="s">
        <v>81</v>
      </c>
      <c r="AA554" t="s">
        <v>4620</v>
      </c>
      <c r="AB554" t="s">
        <v>5088</v>
      </c>
      <c r="AC554">
        <v>12</v>
      </c>
      <c r="AD554" t="s">
        <v>93</v>
      </c>
      <c r="AE554" t="s">
        <v>97</v>
      </c>
      <c r="AF554" t="s">
        <v>98</v>
      </c>
      <c r="AG554">
        <v>35</v>
      </c>
      <c r="AI554">
        <v>9031</v>
      </c>
      <c r="AK554" t="s">
        <v>99</v>
      </c>
      <c r="AL554" t="s">
        <v>100</v>
      </c>
      <c r="AM554" t="s">
        <v>101</v>
      </c>
    </row>
    <row r="555" spans="1:39" x14ac:dyDescent="0.25">
      <c r="A555" s="2">
        <v>42173</v>
      </c>
      <c r="B555" t="s">
        <v>20803</v>
      </c>
      <c r="C555" t="s">
        <v>20700</v>
      </c>
      <c r="D555" s="2">
        <v>42236</v>
      </c>
      <c r="E555" s="2">
        <v>42236</v>
      </c>
      <c r="F555" t="s">
        <v>20701</v>
      </c>
      <c r="G555">
        <v>4</v>
      </c>
      <c r="H555">
        <v>0</v>
      </c>
      <c r="I555">
        <v>0</v>
      </c>
      <c r="J555" t="s">
        <v>20804</v>
      </c>
      <c r="K555" t="s">
        <v>19464</v>
      </c>
      <c r="L555" t="s">
        <v>64</v>
      </c>
      <c r="M555" t="s">
        <v>20805</v>
      </c>
      <c r="N555" t="s">
        <v>20806</v>
      </c>
      <c r="Q555">
        <v>0</v>
      </c>
      <c r="R555">
        <v>0</v>
      </c>
      <c r="S555">
        <v>0</v>
      </c>
      <c r="T555">
        <v>0</v>
      </c>
      <c r="U555">
        <v>118.8</v>
      </c>
      <c r="V555">
        <v>118.8</v>
      </c>
      <c r="X555">
        <v>0</v>
      </c>
      <c r="Y555" t="s">
        <v>67</v>
      </c>
      <c r="Z555" t="s">
        <v>68</v>
      </c>
      <c r="AA555" t="s">
        <v>5087</v>
      </c>
      <c r="AB555" t="s">
        <v>5088</v>
      </c>
      <c r="AC555">
        <v>118.8</v>
      </c>
      <c r="AD555" t="s">
        <v>20805</v>
      </c>
      <c r="AE555" t="s">
        <v>20807</v>
      </c>
      <c r="AF555" t="s">
        <v>20808</v>
      </c>
      <c r="AG555">
        <v>11</v>
      </c>
      <c r="AI555">
        <v>8500</v>
      </c>
      <c r="AK555" t="s">
        <v>5455</v>
      </c>
      <c r="AL555" t="s">
        <v>20809</v>
      </c>
      <c r="AM555" t="s">
        <v>20810</v>
      </c>
    </row>
    <row r="556" spans="1:39" x14ac:dyDescent="0.25">
      <c r="A556" s="2">
        <v>42173</v>
      </c>
      <c r="B556" t="s">
        <v>20811</v>
      </c>
      <c r="C556" t="s">
        <v>20512</v>
      </c>
      <c r="D556" s="2">
        <v>42173</v>
      </c>
      <c r="E556" s="2">
        <v>42173</v>
      </c>
      <c r="F556" t="s">
        <v>9429</v>
      </c>
      <c r="G556">
        <v>2</v>
      </c>
      <c r="H556">
        <v>0</v>
      </c>
      <c r="I556">
        <v>0</v>
      </c>
      <c r="K556" t="s">
        <v>19715</v>
      </c>
      <c r="L556" t="s">
        <v>64</v>
      </c>
      <c r="M556" t="s">
        <v>142</v>
      </c>
      <c r="N556" t="s">
        <v>143</v>
      </c>
      <c r="O556" t="s">
        <v>66</v>
      </c>
      <c r="Q556">
        <v>0</v>
      </c>
      <c r="R556">
        <v>0</v>
      </c>
      <c r="S556">
        <v>0</v>
      </c>
      <c r="T556">
        <v>0</v>
      </c>
      <c r="U556">
        <v>0</v>
      </c>
      <c r="V556">
        <v>0</v>
      </c>
      <c r="X556">
        <v>0</v>
      </c>
      <c r="Y556" t="s">
        <v>67</v>
      </c>
      <c r="Z556" t="s">
        <v>154</v>
      </c>
      <c r="AA556" t="s">
        <v>500</v>
      </c>
      <c r="AC556">
        <v>0</v>
      </c>
      <c r="AD556" t="s">
        <v>142</v>
      </c>
      <c r="AE556" t="s">
        <v>144</v>
      </c>
      <c r="AF556" t="s">
        <v>145</v>
      </c>
      <c r="AG556">
        <v>110</v>
      </c>
      <c r="AI556">
        <v>2560</v>
      </c>
      <c r="AJ556">
        <v>2560</v>
      </c>
      <c r="AK556" t="s">
        <v>146</v>
      </c>
      <c r="AL556" t="s">
        <v>147</v>
      </c>
      <c r="AM556" t="s">
        <v>148</v>
      </c>
    </row>
    <row r="557" spans="1:39" x14ac:dyDescent="0.25">
      <c r="A557" s="2">
        <v>42173</v>
      </c>
      <c r="B557" t="s">
        <v>20812</v>
      </c>
      <c r="C557" t="s">
        <v>20813</v>
      </c>
      <c r="D557" s="2">
        <v>42217</v>
      </c>
      <c r="E557" s="2">
        <v>42521</v>
      </c>
      <c r="F557" t="s">
        <v>20814</v>
      </c>
      <c r="G557">
        <v>3</v>
      </c>
      <c r="H557">
        <v>0</v>
      </c>
      <c r="I557">
        <v>0</v>
      </c>
      <c r="K557" t="s">
        <v>19464</v>
      </c>
      <c r="L557" t="s">
        <v>64</v>
      </c>
      <c r="M557" t="s">
        <v>13328</v>
      </c>
      <c r="N557" t="s">
        <v>189</v>
      </c>
      <c r="O557" t="s">
        <v>66</v>
      </c>
      <c r="Q557">
        <v>320</v>
      </c>
      <c r="R557">
        <v>0</v>
      </c>
      <c r="S557">
        <v>320</v>
      </c>
      <c r="T557">
        <v>0</v>
      </c>
      <c r="U557">
        <v>0</v>
      </c>
      <c r="V557">
        <v>320</v>
      </c>
      <c r="W557" s="2">
        <v>42201</v>
      </c>
      <c r="X557">
        <v>0</v>
      </c>
      <c r="Y557" t="s">
        <v>67</v>
      </c>
      <c r="Z557" t="s">
        <v>68</v>
      </c>
      <c r="AA557" t="s">
        <v>500</v>
      </c>
      <c r="AC557">
        <v>0</v>
      </c>
      <c r="AD557" t="s">
        <v>13328</v>
      </c>
      <c r="AE557" t="s">
        <v>945</v>
      </c>
      <c r="AF557" t="s">
        <v>13331</v>
      </c>
      <c r="AG557">
        <v>124</v>
      </c>
      <c r="AI557">
        <v>3700</v>
      </c>
      <c r="AJ557">
        <v>3700</v>
      </c>
      <c r="AK557" t="s">
        <v>11995</v>
      </c>
      <c r="AL557" t="s">
        <v>13332</v>
      </c>
      <c r="AM557" t="s">
        <v>13333</v>
      </c>
    </row>
    <row r="558" spans="1:39" x14ac:dyDescent="0.25">
      <c r="A558" s="2">
        <v>42173</v>
      </c>
      <c r="B558" t="s">
        <v>20815</v>
      </c>
      <c r="C558" t="s">
        <v>20756</v>
      </c>
      <c r="D558" s="2">
        <v>42197</v>
      </c>
      <c r="E558" s="2">
        <v>42197</v>
      </c>
      <c r="F558" t="s">
        <v>20757</v>
      </c>
      <c r="G558">
        <v>1</v>
      </c>
      <c r="H558">
        <v>0</v>
      </c>
      <c r="I558">
        <v>0</v>
      </c>
      <c r="J558" t="s">
        <v>20768</v>
      </c>
      <c r="K558" t="s">
        <v>19464</v>
      </c>
      <c r="L558" t="s">
        <v>64</v>
      </c>
      <c r="M558" t="s">
        <v>2544</v>
      </c>
      <c r="N558" t="s">
        <v>2545</v>
      </c>
      <c r="Q558">
        <v>0</v>
      </c>
      <c r="R558">
        <v>0</v>
      </c>
      <c r="S558">
        <v>0</v>
      </c>
      <c r="T558">
        <v>0</v>
      </c>
      <c r="U558">
        <v>4.5</v>
      </c>
      <c r="V558">
        <v>4.5</v>
      </c>
      <c r="X558">
        <v>0</v>
      </c>
      <c r="Y558" t="s">
        <v>67</v>
      </c>
      <c r="Z558" t="s">
        <v>68</v>
      </c>
      <c r="AA558" t="s">
        <v>5087</v>
      </c>
      <c r="AB558" t="s">
        <v>5088</v>
      </c>
      <c r="AC558">
        <v>4.5</v>
      </c>
      <c r="AD558" t="s">
        <v>2544</v>
      </c>
      <c r="AE558" t="s">
        <v>2546</v>
      </c>
      <c r="AF558" t="s">
        <v>2547</v>
      </c>
      <c r="AG558">
        <v>9</v>
      </c>
      <c r="AI558">
        <v>8000</v>
      </c>
      <c r="AK558" t="s">
        <v>372</v>
      </c>
      <c r="AL558" t="s">
        <v>2548</v>
      </c>
      <c r="AM558" t="s">
        <v>2549</v>
      </c>
    </row>
    <row r="559" spans="1:39" x14ac:dyDescent="0.25">
      <c r="A559" s="2">
        <v>42173</v>
      </c>
      <c r="B559" t="s">
        <v>20816</v>
      </c>
      <c r="C559" t="s">
        <v>20756</v>
      </c>
      <c r="D559" s="2">
        <v>42196</v>
      </c>
      <c r="E559" s="2">
        <v>42196</v>
      </c>
      <c r="F559" t="s">
        <v>20757</v>
      </c>
      <c r="G559">
        <v>1</v>
      </c>
      <c r="H559">
        <v>0</v>
      </c>
      <c r="I559">
        <v>0</v>
      </c>
      <c r="J559" t="s">
        <v>20758</v>
      </c>
      <c r="K559" t="s">
        <v>19464</v>
      </c>
      <c r="L559" t="s">
        <v>64</v>
      </c>
      <c r="M559" t="s">
        <v>2544</v>
      </c>
      <c r="N559" t="s">
        <v>2545</v>
      </c>
      <c r="Q559">
        <v>0</v>
      </c>
      <c r="R559">
        <v>0</v>
      </c>
      <c r="S559">
        <v>0</v>
      </c>
      <c r="T559">
        <v>0</v>
      </c>
      <c r="U559">
        <v>4.5</v>
      </c>
      <c r="V559">
        <v>4.5</v>
      </c>
      <c r="X559">
        <v>0</v>
      </c>
      <c r="Y559" t="s">
        <v>67</v>
      </c>
      <c r="Z559" t="s">
        <v>68</v>
      </c>
      <c r="AA559" t="s">
        <v>5087</v>
      </c>
      <c r="AB559" t="s">
        <v>5088</v>
      </c>
      <c r="AC559">
        <v>4.5</v>
      </c>
      <c r="AD559" t="s">
        <v>2544</v>
      </c>
      <c r="AE559" t="s">
        <v>2546</v>
      </c>
      <c r="AF559" t="s">
        <v>2547</v>
      </c>
      <c r="AG559">
        <v>9</v>
      </c>
      <c r="AI559">
        <v>8000</v>
      </c>
      <c r="AK559" t="s">
        <v>372</v>
      </c>
      <c r="AL559" t="s">
        <v>2548</v>
      </c>
      <c r="AM559" t="s">
        <v>2549</v>
      </c>
    </row>
    <row r="560" spans="1:39" x14ac:dyDescent="0.25">
      <c r="A560" s="2">
        <v>42173</v>
      </c>
      <c r="B560" t="s">
        <v>20817</v>
      </c>
      <c r="C560" t="s">
        <v>20756</v>
      </c>
      <c r="D560" s="2">
        <v>42195</v>
      </c>
      <c r="E560" s="2">
        <v>42195</v>
      </c>
      <c r="F560" t="s">
        <v>20757</v>
      </c>
      <c r="G560">
        <v>1</v>
      </c>
      <c r="H560">
        <v>0</v>
      </c>
      <c r="I560">
        <v>0</v>
      </c>
      <c r="J560" t="s">
        <v>20818</v>
      </c>
      <c r="K560" t="s">
        <v>20819</v>
      </c>
      <c r="L560" t="s">
        <v>64</v>
      </c>
      <c r="M560" t="s">
        <v>2544</v>
      </c>
      <c r="N560" t="s">
        <v>2545</v>
      </c>
      <c r="Q560">
        <v>0</v>
      </c>
      <c r="R560">
        <v>0</v>
      </c>
      <c r="S560">
        <v>0</v>
      </c>
      <c r="T560">
        <v>0</v>
      </c>
      <c r="U560">
        <v>4.5</v>
      </c>
      <c r="V560">
        <v>4.5</v>
      </c>
      <c r="X560">
        <v>1.34</v>
      </c>
      <c r="Y560" s="2">
        <v>42250</v>
      </c>
      <c r="Z560" t="s">
        <v>68</v>
      </c>
      <c r="AA560" t="s">
        <v>5087</v>
      </c>
      <c r="AB560" t="s">
        <v>5088</v>
      </c>
      <c r="AC560">
        <v>9</v>
      </c>
      <c r="AD560" t="s">
        <v>2544</v>
      </c>
      <c r="AE560" t="s">
        <v>2546</v>
      </c>
      <c r="AF560" t="s">
        <v>2547</v>
      </c>
      <c r="AG560">
        <v>9</v>
      </c>
      <c r="AI560">
        <v>8000</v>
      </c>
      <c r="AK560" t="s">
        <v>372</v>
      </c>
      <c r="AL560" t="s">
        <v>2548</v>
      </c>
      <c r="AM560" t="s">
        <v>2549</v>
      </c>
    </row>
    <row r="561" spans="1:39" x14ac:dyDescent="0.25">
      <c r="A561" s="2">
        <v>42173</v>
      </c>
      <c r="B561" t="s">
        <v>20820</v>
      </c>
      <c r="C561" t="s">
        <v>20498</v>
      </c>
      <c r="D561" s="2">
        <v>42224</v>
      </c>
      <c r="E561" s="2">
        <v>42224</v>
      </c>
      <c r="F561" t="s">
        <v>20499</v>
      </c>
      <c r="G561">
        <v>1</v>
      </c>
      <c r="H561">
        <v>0</v>
      </c>
      <c r="I561">
        <v>0</v>
      </c>
      <c r="J561" t="s">
        <v>20821</v>
      </c>
      <c r="K561" t="s">
        <v>20456</v>
      </c>
      <c r="L561" t="s">
        <v>64</v>
      </c>
      <c r="M561" t="s">
        <v>2544</v>
      </c>
      <c r="N561" t="s">
        <v>2545</v>
      </c>
      <c r="Q561">
        <v>0</v>
      </c>
      <c r="R561">
        <v>0</v>
      </c>
      <c r="S561">
        <v>0</v>
      </c>
      <c r="T561">
        <v>0</v>
      </c>
      <c r="U561">
        <v>6</v>
      </c>
      <c r="V561">
        <v>18</v>
      </c>
      <c r="X561">
        <v>26.88</v>
      </c>
      <c r="Y561" s="2">
        <v>42250</v>
      </c>
      <c r="Z561" t="s">
        <v>68</v>
      </c>
      <c r="AA561" t="s">
        <v>4620</v>
      </c>
      <c r="AB561" t="s">
        <v>5088</v>
      </c>
      <c r="AC561">
        <v>6</v>
      </c>
      <c r="AD561" t="s">
        <v>2544</v>
      </c>
      <c r="AE561" t="s">
        <v>2546</v>
      </c>
      <c r="AF561" t="s">
        <v>2547</v>
      </c>
      <c r="AG561">
        <v>9</v>
      </c>
      <c r="AI561">
        <v>8000</v>
      </c>
      <c r="AK561" t="s">
        <v>372</v>
      </c>
      <c r="AL561" t="s">
        <v>2548</v>
      </c>
      <c r="AM561" t="s">
        <v>2549</v>
      </c>
    </row>
    <row r="562" spans="1:39" x14ac:dyDescent="0.25">
      <c r="A562" s="2">
        <v>42173</v>
      </c>
      <c r="B562" t="s">
        <v>20822</v>
      </c>
      <c r="C562" t="s">
        <v>20498</v>
      </c>
      <c r="D562" s="2">
        <v>42225</v>
      </c>
      <c r="E562" s="2">
        <v>42225</v>
      </c>
      <c r="F562" t="s">
        <v>20499</v>
      </c>
      <c r="G562">
        <v>1</v>
      </c>
      <c r="H562">
        <v>0</v>
      </c>
      <c r="I562">
        <v>0</v>
      </c>
      <c r="J562" t="s">
        <v>20823</v>
      </c>
      <c r="K562" t="s">
        <v>19464</v>
      </c>
      <c r="L562" t="s">
        <v>64</v>
      </c>
      <c r="M562" t="s">
        <v>2544</v>
      </c>
      <c r="N562" t="s">
        <v>2545</v>
      </c>
      <c r="Q562">
        <v>0</v>
      </c>
      <c r="R562">
        <v>0</v>
      </c>
      <c r="S562">
        <v>0</v>
      </c>
      <c r="T562">
        <v>0</v>
      </c>
      <c r="U562">
        <v>6</v>
      </c>
      <c r="V562">
        <v>18</v>
      </c>
      <c r="X562">
        <v>0</v>
      </c>
      <c r="Y562" t="s">
        <v>67</v>
      </c>
      <c r="Z562" t="s">
        <v>68</v>
      </c>
      <c r="AA562" t="s">
        <v>4620</v>
      </c>
      <c r="AB562" t="s">
        <v>5088</v>
      </c>
      <c r="AC562">
        <v>6</v>
      </c>
      <c r="AD562" t="s">
        <v>2544</v>
      </c>
      <c r="AE562" t="s">
        <v>2546</v>
      </c>
      <c r="AF562" t="s">
        <v>2547</v>
      </c>
      <c r="AG562">
        <v>9</v>
      </c>
      <c r="AI562">
        <v>8000</v>
      </c>
      <c r="AK562" t="s">
        <v>372</v>
      </c>
      <c r="AL562" t="s">
        <v>2548</v>
      </c>
      <c r="AM562" t="s">
        <v>2549</v>
      </c>
    </row>
    <row r="563" spans="1:39" x14ac:dyDescent="0.25">
      <c r="A563" s="2">
        <v>42173</v>
      </c>
      <c r="B563" t="s">
        <v>20824</v>
      </c>
      <c r="C563" t="s">
        <v>20498</v>
      </c>
      <c r="D563" s="2">
        <v>42224</v>
      </c>
      <c r="E563" s="2">
        <v>42224</v>
      </c>
      <c r="F563" t="s">
        <v>20499</v>
      </c>
      <c r="G563">
        <v>1</v>
      </c>
      <c r="H563">
        <v>0</v>
      </c>
      <c r="I563">
        <v>0</v>
      </c>
      <c r="J563" t="s">
        <v>20821</v>
      </c>
      <c r="K563" t="s">
        <v>19464</v>
      </c>
      <c r="L563" t="s">
        <v>64</v>
      </c>
      <c r="M563" t="s">
        <v>2544</v>
      </c>
      <c r="N563" t="s">
        <v>2545</v>
      </c>
      <c r="Q563">
        <v>0</v>
      </c>
      <c r="R563">
        <v>0</v>
      </c>
      <c r="S563">
        <v>0</v>
      </c>
      <c r="T563">
        <v>0</v>
      </c>
      <c r="U563">
        <v>6</v>
      </c>
      <c r="V563">
        <v>18</v>
      </c>
      <c r="X563">
        <v>0</v>
      </c>
      <c r="Y563" t="s">
        <v>67</v>
      </c>
      <c r="Z563" t="s">
        <v>68</v>
      </c>
      <c r="AA563" t="s">
        <v>4620</v>
      </c>
      <c r="AB563" t="s">
        <v>5088</v>
      </c>
      <c r="AC563">
        <v>6</v>
      </c>
      <c r="AD563" t="s">
        <v>2544</v>
      </c>
      <c r="AE563" t="s">
        <v>2546</v>
      </c>
      <c r="AF563" t="s">
        <v>2547</v>
      </c>
      <c r="AG563">
        <v>9</v>
      </c>
      <c r="AI563">
        <v>8000</v>
      </c>
      <c r="AK563" t="s">
        <v>372</v>
      </c>
      <c r="AL563" t="s">
        <v>2548</v>
      </c>
      <c r="AM563" t="s">
        <v>2549</v>
      </c>
    </row>
    <row r="564" spans="1:39" x14ac:dyDescent="0.25">
      <c r="A564" s="2">
        <v>42173</v>
      </c>
      <c r="B564" t="s">
        <v>20825</v>
      </c>
      <c r="C564" t="s">
        <v>19969</v>
      </c>
      <c r="D564" s="2">
        <v>42316</v>
      </c>
      <c r="E564" s="2">
        <v>42316</v>
      </c>
      <c r="F564" t="s">
        <v>19463</v>
      </c>
      <c r="G564">
        <v>0</v>
      </c>
      <c r="H564">
        <v>0</v>
      </c>
      <c r="I564">
        <v>0</v>
      </c>
      <c r="K564" t="s">
        <v>19464</v>
      </c>
      <c r="L564" t="s">
        <v>64</v>
      </c>
      <c r="M564" t="s">
        <v>17059</v>
      </c>
      <c r="N564" t="s">
        <v>17060</v>
      </c>
      <c r="Q564">
        <v>0</v>
      </c>
      <c r="R564">
        <v>0</v>
      </c>
      <c r="S564">
        <v>0</v>
      </c>
      <c r="T564">
        <v>0</v>
      </c>
      <c r="U564">
        <v>0</v>
      </c>
      <c r="V564">
        <v>0</v>
      </c>
      <c r="X564">
        <v>0</v>
      </c>
      <c r="Y564" t="s">
        <v>67</v>
      </c>
      <c r="Z564" t="s">
        <v>12981</v>
      </c>
      <c r="AA564" t="s">
        <v>82</v>
      </c>
      <c r="AB564" t="s">
        <v>297</v>
      </c>
      <c r="AC564">
        <v>0</v>
      </c>
      <c r="AD564" t="s">
        <v>17059</v>
      </c>
      <c r="AE564" t="s">
        <v>17061</v>
      </c>
      <c r="AF564" t="s">
        <v>17062</v>
      </c>
      <c r="AG564">
        <v>13</v>
      </c>
      <c r="AI564">
        <v>2020</v>
      </c>
      <c r="AK564" t="s">
        <v>222</v>
      </c>
      <c r="AL564" t="s">
        <v>17063</v>
      </c>
      <c r="AM564" t="s">
        <v>17064</v>
      </c>
    </row>
    <row r="565" spans="1:39" x14ac:dyDescent="0.25">
      <c r="A565" s="2">
        <v>42173</v>
      </c>
      <c r="B565" t="s">
        <v>20826</v>
      </c>
      <c r="C565" t="s">
        <v>20827</v>
      </c>
      <c r="D565" s="2">
        <v>42357</v>
      </c>
      <c r="E565" s="2">
        <v>42357</v>
      </c>
      <c r="F565" t="s">
        <v>20828</v>
      </c>
      <c r="G565">
        <v>12</v>
      </c>
      <c r="H565">
        <v>2</v>
      </c>
      <c r="I565">
        <v>0</v>
      </c>
      <c r="K565" t="s">
        <v>19464</v>
      </c>
      <c r="L565" t="s">
        <v>64</v>
      </c>
      <c r="M565" t="s">
        <v>5167</v>
      </c>
      <c r="N565" t="s">
        <v>5168</v>
      </c>
      <c r="O565" t="s">
        <v>66</v>
      </c>
      <c r="Q565">
        <v>104.8</v>
      </c>
      <c r="R565">
        <v>7.93</v>
      </c>
      <c r="S565">
        <v>112.73</v>
      </c>
      <c r="T565">
        <v>0</v>
      </c>
      <c r="U565">
        <v>0</v>
      </c>
      <c r="V565">
        <v>0</v>
      </c>
      <c r="X565">
        <v>0</v>
      </c>
      <c r="Y565" t="s">
        <v>67</v>
      </c>
      <c r="Z565" t="s">
        <v>81</v>
      </c>
      <c r="AA565" t="s">
        <v>755</v>
      </c>
      <c r="AC565">
        <v>0</v>
      </c>
      <c r="AD565" t="s">
        <v>5167</v>
      </c>
      <c r="AE565" t="s">
        <v>5169</v>
      </c>
      <c r="AF565" t="s">
        <v>5170</v>
      </c>
      <c r="AG565">
        <v>5</v>
      </c>
      <c r="AI565">
        <v>3500</v>
      </c>
      <c r="AJ565">
        <v>3500</v>
      </c>
      <c r="AK565" t="s">
        <v>167</v>
      </c>
      <c r="AL565" t="s">
        <v>5171</v>
      </c>
      <c r="AM565" t="s">
        <v>5172</v>
      </c>
    </row>
    <row r="566" spans="1:39" x14ac:dyDescent="0.25">
      <c r="A566" s="2">
        <v>42173</v>
      </c>
      <c r="B566" t="s">
        <v>20829</v>
      </c>
      <c r="C566" t="s">
        <v>20830</v>
      </c>
      <c r="D566" s="2">
        <v>42329</v>
      </c>
      <c r="E566" s="2">
        <v>42329</v>
      </c>
      <c r="F566" t="s">
        <v>20828</v>
      </c>
      <c r="G566">
        <v>12</v>
      </c>
      <c r="H566">
        <v>2</v>
      </c>
      <c r="I566">
        <v>0</v>
      </c>
      <c r="K566" t="s">
        <v>19464</v>
      </c>
      <c r="L566" t="s">
        <v>64</v>
      </c>
      <c r="M566" t="s">
        <v>5167</v>
      </c>
      <c r="N566" t="s">
        <v>5168</v>
      </c>
      <c r="O566" t="s">
        <v>66</v>
      </c>
      <c r="Q566">
        <v>78</v>
      </c>
      <c r="R566">
        <v>7.93</v>
      </c>
      <c r="S566">
        <v>85.93</v>
      </c>
      <c r="T566">
        <v>0</v>
      </c>
      <c r="U566">
        <v>0</v>
      </c>
      <c r="V566">
        <v>0</v>
      </c>
      <c r="X566">
        <v>0</v>
      </c>
      <c r="Y566" t="s">
        <v>67</v>
      </c>
      <c r="Z566" t="s">
        <v>12981</v>
      </c>
      <c r="AA566" t="s">
        <v>755</v>
      </c>
      <c r="AC566">
        <v>0</v>
      </c>
      <c r="AD566" t="s">
        <v>5167</v>
      </c>
      <c r="AE566" t="s">
        <v>5169</v>
      </c>
      <c r="AF566" t="s">
        <v>5170</v>
      </c>
      <c r="AG566">
        <v>5</v>
      </c>
      <c r="AI566">
        <v>3500</v>
      </c>
      <c r="AJ566">
        <v>3500</v>
      </c>
      <c r="AK566" t="s">
        <v>167</v>
      </c>
      <c r="AL566" t="s">
        <v>5171</v>
      </c>
      <c r="AM566" t="s">
        <v>5172</v>
      </c>
    </row>
    <row r="567" spans="1:39" x14ac:dyDescent="0.25">
      <c r="A567" s="2">
        <v>42173</v>
      </c>
      <c r="B567" t="s">
        <v>20831</v>
      </c>
      <c r="C567" t="s">
        <v>20832</v>
      </c>
      <c r="D567" s="2">
        <v>42300</v>
      </c>
      <c r="E567" s="2">
        <v>42300</v>
      </c>
      <c r="F567" t="s">
        <v>19517</v>
      </c>
      <c r="G567">
        <v>12</v>
      </c>
      <c r="H567">
        <v>2</v>
      </c>
      <c r="I567">
        <v>0</v>
      </c>
      <c r="K567" t="s">
        <v>19464</v>
      </c>
      <c r="L567" t="s">
        <v>64</v>
      </c>
      <c r="M567" t="s">
        <v>5167</v>
      </c>
      <c r="N567" t="s">
        <v>5168</v>
      </c>
      <c r="O567" t="s">
        <v>66</v>
      </c>
      <c r="Q567">
        <v>160.80000000000001</v>
      </c>
      <c r="R567">
        <v>4.4400000000000004</v>
      </c>
      <c r="S567">
        <v>165.24</v>
      </c>
      <c r="T567">
        <v>0</v>
      </c>
      <c r="U567">
        <v>0</v>
      </c>
      <c r="V567">
        <v>0</v>
      </c>
      <c r="X567">
        <v>0</v>
      </c>
      <c r="Y567" t="s">
        <v>67</v>
      </c>
      <c r="Z567" t="s">
        <v>12981</v>
      </c>
      <c r="AA567" t="s">
        <v>1190</v>
      </c>
      <c r="AC567">
        <v>0</v>
      </c>
      <c r="AD567" t="s">
        <v>5167</v>
      </c>
      <c r="AE567" t="s">
        <v>5169</v>
      </c>
      <c r="AF567" t="s">
        <v>5170</v>
      </c>
      <c r="AG567">
        <v>5</v>
      </c>
      <c r="AI567">
        <v>3500</v>
      </c>
      <c r="AJ567">
        <v>3500</v>
      </c>
      <c r="AK567" t="s">
        <v>167</v>
      </c>
      <c r="AL567" t="s">
        <v>5171</v>
      </c>
      <c r="AM567" t="s">
        <v>5172</v>
      </c>
    </row>
    <row r="568" spans="1:39" x14ac:dyDescent="0.25">
      <c r="A568" s="2">
        <v>42173</v>
      </c>
      <c r="B568" t="s">
        <v>20833</v>
      </c>
      <c r="C568" t="s">
        <v>20834</v>
      </c>
      <c r="D568" s="2">
        <v>42279</v>
      </c>
      <c r="E568" s="2">
        <v>42279</v>
      </c>
      <c r="F568" t="s">
        <v>20828</v>
      </c>
      <c r="G568">
        <v>12</v>
      </c>
      <c r="H568">
        <v>2</v>
      </c>
      <c r="I568">
        <v>0</v>
      </c>
      <c r="K568" t="s">
        <v>19464</v>
      </c>
      <c r="L568" t="s">
        <v>64</v>
      </c>
      <c r="M568" t="s">
        <v>5167</v>
      </c>
      <c r="N568" t="s">
        <v>5168</v>
      </c>
      <c r="O568" t="s">
        <v>66</v>
      </c>
      <c r="Q568">
        <v>148</v>
      </c>
      <c r="R568">
        <v>3.96</v>
      </c>
      <c r="S568">
        <v>151.96</v>
      </c>
      <c r="T568">
        <v>0</v>
      </c>
      <c r="U568">
        <v>0</v>
      </c>
      <c r="V568">
        <v>0</v>
      </c>
      <c r="X568">
        <v>0</v>
      </c>
      <c r="Y568" t="s">
        <v>67</v>
      </c>
      <c r="Z568" t="s">
        <v>12981</v>
      </c>
      <c r="AA568" t="s">
        <v>1190</v>
      </c>
      <c r="AC568">
        <v>0</v>
      </c>
      <c r="AD568" t="s">
        <v>5167</v>
      </c>
      <c r="AE568" t="s">
        <v>5169</v>
      </c>
      <c r="AF568" t="s">
        <v>5170</v>
      </c>
      <c r="AG568">
        <v>5</v>
      </c>
      <c r="AI568">
        <v>3500</v>
      </c>
      <c r="AJ568">
        <v>3500</v>
      </c>
      <c r="AK568" t="s">
        <v>167</v>
      </c>
      <c r="AL568" t="s">
        <v>5171</v>
      </c>
      <c r="AM568" t="s">
        <v>5172</v>
      </c>
    </row>
    <row r="569" spans="1:39" x14ac:dyDescent="0.25">
      <c r="A569" s="2">
        <v>42173</v>
      </c>
      <c r="B569" t="s">
        <v>20835</v>
      </c>
      <c r="C569" t="s">
        <v>20836</v>
      </c>
      <c r="D569" s="2">
        <v>42210</v>
      </c>
      <c r="E569" s="2">
        <v>42210</v>
      </c>
      <c r="F569" t="s">
        <v>20837</v>
      </c>
      <c r="G569">
        <v>97</v>
      </c>
      <c r="H569">
        <v>3</v>
      </c>
      <c r="I569">
        <v>0</v>
      </c>
      <c r="K569" t="s">
        <v>19464</v>
      </c>
      <c r="L569" t="s">
        <v>64</v>
      </c>
      <c r="M569" t="s">
        <v>16071</v>
      </c>
      <c r="N569" t="s">
        <v>16072</v>
      </c>
      <c r="O569" t="s">
        <v>66</v>
      </c>
      <c r="Q569" t="s">
        <v>20838</v>
      </c>
      <c r="R569">
        <v>840</v>
      </c>
      <c r="S569" t="s">
        <v>20839</v>
      </c>
      <c r="T569">
        <v>0</v>
      </c>
      <c r="U569">
        <v>0</v>
      </c>
      <c r="V569">
        <v>757.5</v>
      </c>
      <c r="W569" s="2">
        <v>42243</v>
      </c>
      <c r="X569">
        <v>0</v>
      </c>
      <c r="Y569" t="s">
        <v>67</v>
      </c>
      <c r="Z569" t="s">
        <v>68</v>
      </c>
      <c r="AA569" t="s">
        <v>2906</v>
      </c>
      <c r="AC569">
        <v>0</v>
      </c>
      <c r="AD569" t="s">
        <v>16071</v>
      </c>
      <c r="AE569" t="s">
        <v>16073</v>
      </c>
      <c r="AF569" t="s">
        <v>16074</v>
      </c>
      <c r="AG569">
        <v>1</v>
      </c>
      <c r="AI569">
        <v>3800</v>
      </c>
      <c r="AJ569">
        <v>3800</v>
      </c>
      <c r="AK569" t="s">
        <v>947</v>
      </c>
      <c r="AL569" t="s">
        <v>16075</v>
      </c>
      <c r="AM569" t="s">
        <v>16076</v>
      </c>
    </row>
    <row r="570" spans="1:39" x14ac:dyDescent="0.25">
      <c r="A570" s="2">
        <v>42173</v>
      </c>
      <c r="B570" t="s">
        <v>20840</v>
      </c>
      <c r="C570" t="s">
        <v>20700</v>
      </c>
      <c r="D570" s="2">
        <v>42236</v>
      </c>
      <c r="E570" s="2">
        <v>42236</v>
      </c>
      <c r="F570" t="s">
        <v>20701</v>
      </c>
      <c r="G570">
        <v>2</v>
      </c>
      <c r="H570">
        <v>0</v>
      </c>
      <c r="I570">
        <v>0</v>
      </c>
      <c r="J570" t="s">
        <v>15450</v>
      </c>
      <c r="K570" t="s">
        <v>20841</v>
      </c>
      <c r="L570" t="s">
        <v>64</v>
      </c>
      <c r="M570" t="s">
        <v>451</v>
      </c>
      <c r="N570" t="s">
        <v>452</v>
      </c>
      <c r="Q570">
        <v>0</v>
      </c>
      <c r="R570">
        <v>0</v>
      </c>
      <c r="S570">
        <v>0</v>
      </c>
      <c r="T570">
        <v>0</v>
      </c>
      <c r="U570">
        <v>59.4</v>
      </c>
      <c r="V570">
        <v>59.4</v>
      </c>
      <c r="X570">
        <v>23.52</v>
      </c>
      <c r="Y570" s="2">
        <v>42250</v>
      </c>
      <c r="Z570" t="s">
        <v>68</v>
      </c>
      <c r="AA570" t="s">
        <v>5087</v>
      </c>
      <c r="AB570" t="s">
        <v>5088</v>
      </c>
      <c r="AC570">
        <v>59.4</v>
      </c>
      <c r="AD570" t="s">
        <v>451</v>
      </c>
      <c r="AE570" t="s">
        <v>453</v>
      </c>
      <c r="AF570" t="s">
        <v>454</v>
      </c>
      <c r="AG570">
        <v>18</v>
      </c>
      <c r="AI570">
        <v>2820</v>
      </c>
      <c r="AK570" t="s">
        <v>455</v>
      </c>
      <c r="AL570" t="s">
        <v>456</v>
      </c>
      <c r="AM570" t="s">
        <v>457</v>
      </c>
    </row>
    <row r="571" spans="1:39" x14ac:dyDescent="0.25">
      <c r="A571" s="2">
        <v>42172</v>
      </c>
      <c r="B571" t="s">
        <v>20842</v>
      </c>
      <c r="C571" t="s">
        <v>20843</v>
      </c>
      <c r="D571" s="2">
        <v>42233</v>
      </c>
      <c r="E571" s="2">
        <v>42237</v>
      </c>
      <c r="F571" t="s">
        <v>20844</v>
      </c>
      <c r="G571">
        <v>2</v>
      </c>
      <c r="H571">
        <v>0</v>
      </c>
      <c r="I571">
        <v>0</v>
      </c>
      <c r="K571" t="s">
        <v>19464</v>
      </c>
      <c r="L571" t="s">
        <v>64</v>
      </c>
      <c r="M571" t="s">
        <v>188</v>
      </c>
      <c r="N571" t="s">
        <v>189</v>
      </c>
      <c r="O571" t="s">
        <v>189</v>
      </c>
      <c r="P571" t="s">
        <v>20152</v>
      </c>
      <c r="Q571">
        <v>144</v>
      </c>
      <c r="R571">
        <v>0</v>
      </c>
      <c r="S571">
        <v>144</v>
      </c>
      <c r="T571">
        <v>0</v>
      </c>
      <c r="U571">
        <v>0</v>
      </c>
      <c r="V571">
        <v>144</v>
      </c>
      <c r="W571" s="2">
        <v>42187</v>
      </c>
      <c r="X571">
        <v>0</v>
      </c>
      <c r="Y571" t="s">
        <v>67</v>
      </c>
      <c r="Z571" t="s">
        <v>68</v>
      </c>
      <c r="AA571" t="s">
        <v>1694</v>
      </c>
      <c r="AC571">
        <v>0</v>
      </c>
      <c r="AD571" t="s">
        <v>188</v>
      </c>
      <c r="AE571" t="s">
        <v>190</v>
      </c>
      <c r="AF571" t="s">
        <v>191</v>
      </c>
      <c r="AG571">
        <v>1</v>
      </c>
      <c r="AI571">
        <v>3500</v>
      </c>
      <c r="AJ571">
        <v>3500</v>
      </c>
      <c r="AK571" t="s">
        <v>167</v>
      </c>
      <c r="AL571" t="s">
        <v>192</v>
      </c>
      <c r="AM571" t="s">
        <v>193</v>
      </c>
    </row>
    <row r="572" spans="1:39" x14ac:dyDescent="0.25">
      <c r="A572" s="2">
        <v>42172</v>
      </c>
      <c r="B572" t="s">
        <v>20845</v>
      </c>
      <c r="C572" t="s">
        <v>20846</v>
      </c>
      <c r="D572" s="2">
        <v>42248</v>
      </c>
      <c r="E572" s="2">
        <v>42551</v>
      </c>
      <c r="F572" t="s">
        <v>20847</v>
      </c>
      <c r="G572">
        <v>2</v>
      </c>
      <c r="H572">
        <v>0</v>
      </c>
      <c r="I572">
        <v>0</v>
      </c>
      <c r="K572" t="s">
        <v>19619</v>
      </c>
      <c r="L572" t="s">
        <v>64</v>
      </c>
      <c r="M572" t="s">
        <v>188</v>
      </c>
      <c r="N572" t="s">
        <v>189</v>
      </c>
      <c r="O572" t="s">
        <v>189</v>
      </c>
      <c r="P572" t="s">
        <v>2932</v>
      </c>
      <c r="Q572">
        <v>115.2</v>
      </c>
      <c r="R572">
        <v>0</v>
      </c>
      <c r="S572">
        <v>115.2</v>
      </c>
      <c r="T572">
        <v>0</v>
      </c>
      <c r="U572">
        <v>0</v>
      </c>
      <c r="V572">
        <v>129.6</v>
      </c>
      <c r="W572" s="2">
        <v>42194</v>
      </c>
      <c r="X572">
        <v>0</v>
      </c>
      <c r="Y572" t="s">
        <v>67</v>
      </c>
      <c r="Z572" t="s">
        <v>68</v>
      </c>
      <c r="AA572" t="s">
        <v>1674</v>
      </c>
      <c r="AC572">
        <v>0</v>
      </c>
      <c r="AD572" t="s">
        <v>188</v>
      </c>
      <c r="AE572" t="s">
        <v>190</v>
      </c>
      <c r="AF572" t="s">
        <v>191</v>
      </c>
      <c r="AG572">
        <v>1</v>
      </c>
      <c r="AI572">
        <v>3500</v>
      </c>
      <c r="AJ572">
        <v>3945</v>
      </c>
      <c r="AK572" t="s">
        <v>167</v>
      </c>
      <c r="AL572" t="s">
        <v>192</v>
      </c>
      <c r="AM572" t="s">
        <v>193</v>
      </c>
    </row>
    <row r="573" spans="1:39" x14ac:dyDescent="0.25">
      <c r="A573" s="2">
        <v>42172</v>
      </c>
      <c r="B573" t="s">
        <v>20848</v>
      </c>
      <c r="C573" t="s">
        <v>20849</v>
      </c>
      <c r="D573" s="2">
        <v>42217</v>
      </c>
      <c r="E573" s="2">
        <v>42217</v>
      </c>
      <c r="F573" t="s">
        <v>13774</v>
      </c>
      <c r="G573">
        <v>1</v>
      </c>
      <c r="H573">
        <v>0</v>
      </c>
      <c r="I573">
        <v>0</v>
      </c>
      <c r="K573" t="s">
        <v>19464</v>
      </c>
      <c r="L573" t="s">
        <v>64</v>
      </c>
      <c r="M573" t="s">
        <v>188</v>
      </c>
      <c r="N573" t="s">
        <v>189</v>
      </c>
      <c r="O573" t="s">
        <v>189</v>
      </c>
      <c r="P573" t="s">
        <v>20169</v>
      </c>
      <c r="Q573">
        <v>148</v>
      </c>
      <c r="R573">
        <v>0</v>
      </c>
      <c r="S573">
        <v>148</v>
      </c>
      <c r="T573">
        <v>0</v>
      </c>
      <c r="U573">
        <v>0</v>
      </c>
      <c r="V573">
        <v>148</v>
      </c>
      <c r="W573" s="2">
        <v>42243</v>
      </c>
      <c r="X573">
        <v>0</v>
      </c>
      <c r="Y573" t="s">
        <v>67</v>
      </c>
      <c r="Z573" t="s">
        <v>68</v>
      </c>
      <c r="AA573" t="s">
        <v>500</v>
      </c>
      <c r="AC573">
        <v>0</v>
      </c>
      <c r="AD573" t="s">
        <v>188</v>
      </c>
      <c r="AE573" t="s">
        <v>190</v>
      </c>
      <c r="AF573" t="s">
        <v>191</v>
      </c>
      <c r="AG573">
        <v>1</v>
      </c>
      <c r="AI573">
        <v>3500</v>
      </c>
      <c r="AJ573">
        <v>3945</v>
      </c>
      <c r="AK573" t="s">
        <v>167</v>
      </c>
      <c r="AL573" t="s">
        <v>192</v>
      </c>
      <c r="AM573" t="s">
        <v>193</v>
      </c>
    </row>
    <row r="574" spans="1:39" x14ac:dyDescent="0.25">
      <c r="A574" s="2">
        <v>42172</v>
      </c>
      <c r="B574" t="s">
        <v>20850</v>
      </c>
      <c r="C574" t="s">
        <v>20700</v>
      </c>
      <c r="D574" s="2">
        <v>42237</v>
      </c>
      <c r="E574" s="2">
        <v>42237</v>
      </c>
      <c r="F574" t="s">
        <v>20701</v>
      </c>
      <c r="G574">
        <v>1</v>
      </c>
      <c r="H574">
        <v>0</v>
      </c>
      <c r="I574">
        <v>0</v>
      </c>
      <c r="J574" t="s">
        <v>20851</v>
      </c>
      <c r="K574" t="s">
        <v>20852</v>
      </c>
      <c r="L574" t="s">
        <v>64</v>
      </c>
      <c r="M574" t="s">
        <v>744</v>
      </c>
      <c r="N574" t="s">
        <v>745</v>
      </c>
      <c r="Q574">
        <v>0</v>
      </c>
      <c r="R574">
        <v>9.1199999999999992</v>
      </c>
      <c r="S574">
        <v>9.1199999999999992</v>
      </c>
      <c r="T574">
        <v>0</v>
      </c>
      <c r="U574">
        <v>29.7</v>
      </c>
      <c r="V574">
        <v>29.7</v>
      </c>
      <c r="X574">
        <v>0</v>
      </c>
      <c r="Y574" t="s">
        <v>67</v>
      </c>
      <c r="Z574" t="s">
        <v>19465</v>
      </c>
      <c r="AA574" t="s">
        <v>5087</v>
      </c>
      <c r="AB574" t="s">
        <v>5088</v>
      </c>
      <c r="AC574">
        <v>29.7</v>
      </c>
      <c r="AD574" t="s">
        <v>744</v>
      </c>
      <c r="AE574" t="s">
        <v>746</v>
      </c>
      <c r="AF574" t="s">
        <v>747</v>
      </c>
      <c r="AG574">
        <v>1</v>
      </c>
      <c r="AI574">
        <v>2640</v>
      </c>
      <c r="AK574" t="s">
        <v>748</v>
      </c>
      <c r="AL574" t="s">
        <v>749</v>
      </c>
      <c r="AM574" t="s">
        <v>750</v>
      </c>
    </row>
    <row r="575" spans="1:39" x14ac:dyDescent="0.25">
      <c r="A575" s="2">
        <v>42172</v>
      </c>
      <c r="B575" t="s">
        <v>20853</v>
      </c>
      <c r="C575" t="s">
        <v>20854</v>
      </c>
      <c r="D575" s="2">
        <v>42197</v>
      </c>
      <c r="E575" s="2">
        <v>42205</v>
      </c>
      <c r="F575" t="s">
        <v>20855</v>
      </c>
      <c r="G575">
        <v>1</v>
      </c>
      <c r="H575">
        <v>0</v>
      </c>
      <c r="I575">
        <v>0</v>
      </c>
      <c r="K575" t="s">
        <v>19464</v>
      </c>
      <c r="L575" t="s">
        <v>64</v>
      </c>
      <c r="M575" t="s">
        <v>3394</v>
      </c>
      <c r="N575" t="s">
        <v>3395</v>
      </c>
      <c r="O575" t="s">
        <v>20856</v>
      </c>
      <c r="P575" t="s">
        <v>20037</v>
      </c>
      <c r="Q575">
        <v>96</v>
      </c>
      <c r="R575">
        <v>0</v>
      </c>
      <c r="S575">
        <v>96</v>
      </c>
      <c r="T575">
        <v>0</v>
      </c>
      <c r="U575">
        <v>0</v>
      </c>
      <c r="V575">
        <v>96</v>
      </c>
      <c r="W575" s="2">
        <v>42187</v>
      </c>
      <c r="X575">
        <v>0</v>
      </c>
      <c r="Y575" t="s">
        <v>67</v>
      </c>
      <c r="Z575" t="s">
        <v>68</v>
      </c>
      <c r="AA575" t="s">
        <v>1524</v>
      </c>
      <c r="AC575">
        <v>0</v>
      </c>
      <c r="AD575" t="s">
        <v>3394</v>
      </c>
      <c r="AE575" t="s">
        <v>3396</v>
      </c>
      <c r="AF575" t="s">
        <v>3397</v>
      </c>
      <c r="AG575">
        <v>82</v>
      </c>
      <c r="AI575">
        <v>3582</v>
      </c>
      <c r="AJ575">
        <v>3520</v>
      </c>
      <c r="AK575" t="s">
        <v>1334</v>
      </c>
      <c r="AL575" t="s">
        <v>3398</v>
      </c>
      <c r="AM575" t="s">
        <v>3399</v>
      </c>
    </row>
    <row r="576" spans="1:39" x14ac:dyDescent="0.25">
      <c r="A576" s="2">
        <v>42172</v>
      </c>
      <c r="B576" t="s">
        <v>20857</v>
      </c>
      <c r="C576" t="s">
        <v>20858</v>
      </c>
      <c r="D576" s="2">
        <v>42248</v>
      </c>
      <c r="E576" s="2">
        <v>42551</v>
      </c>
      <c r="F576" t="s">
        <v>20859</v>
      </c>
      <c r="G576">
        <v>1</v>
      </c>
      <c r="H576">
        <v>0</v>
      </c>
      <c r="I576">
        <v>0</v>
      </c>
      <c r="K576" t="s">
        <v>19464</v>
      </c>
      <c r="L576" t="s">
        <v>64</v>
      </c>
      <c r="M576" t="s">
        <v>188</v>
      </c>
      <c r="N576" t="s">
        <v>189</v>
      </c>
      <c r="O576" t="s">
        <v>12886</v>
      </c>
      <c r="P576" t="s">
        <v>20860</v>
      </c>
      <c r="Q576">
        <v>120</v>
      </c>
      <c r="R576">
        <v>0</v>
      </c>
      <c r="S576">
        <v>120</v>
      </c>
      <c r="T576">
        <v>0</v>
      </c>
      <c r="U576">
        <v>0</v>
      </c>
      <c r="V576">
        <v>120</v>
      </c>
      <c r="W576" s="2">
        <v>42187</v>
      </c>
      <c r="X576">
        <v>0</v>
      </c>
      <c r="Y576" t="s">
        <v>67</v>
      </c>
      <c r="Z576" t="s">
        <v>68</v>
      </c>
      <c r="AA576" t="s">
        <v>500</v>
      </c>
      <c r="AC576">
        <v>0</v>
      </c>
      <c r="AD576" t="s">
        <v>188</v>
      </c>
      <c r="AE576" t="s">
        <v>190</v>
      </c>
      <c r="AF576" t="s">
        <v>191</v>
      </c>
      <c r="AG576">
        <v>1</v>
      </c>
      <c r="AI576">
        <v>3500</v>
      </c>
      <c r="AJ576">
        <v>3500</v>
      </c>
      <c r="AK576" t="s">
        <v>167</v>
      </c>
      <c r="AL576" t="s">
        <v>192</v>
      </c>
      <c r="AM576" t="s">
        <v>193</v>
      </c>
    </row>
    <row r="577" spans="1:39" x14ac:dyDescent="0.25">
      <c r="A577" s="2">
        <v>42172</v>
      </c>
      <c r="B577" t="s">
        <v>20861</v>
      </c>
      <c r="C577" t="s">
        <v>20862</v>
      </c>
      <c r="D577" s="2">
        <v>42248</v>
      </c>
      <c r="E577" s="2">
        <v>42551</v>
      </c>
      <c r="F577" t="s">
        <v>20863</v>
      </c>
      <c r="G577">
        <v>2</v>
      </c>
      <c r="H577">
        <v>0</v>
      </c>
      <c r="I577">
        <v>0</v>
      </c>
      <c r="K577" t="s">
        <v>19619</v>
      </c>
      <c r="L577" t="s">
        <v>64</v>
      </c>
      <c r="M577" t="s">
        <v>188</v>
      </c>
      <c r="N577" t="s">
        <v>189</v>
      </c>
      <c r="O577" t="s">
        <v>12886</v>
      </c>
      <c r="P577" t="s">
        <v>759</v>
      </c>
      <c r="Q577">
        <v>248</v>
      </c>
      <c r="R577">
        <v>0</v>
      </c>
      <c r="S577">
        <v>248</v>
      </c>
      <c r="T577">
        <v>0</v>
      </c>
      <c r="U577">
        <v>0</v>
      </c>
      <c r="V577">
        <v>248</v>
      </c>
      <c r="W577" s="2">
        <v>42194</v>
      </c>
      <c r="X577">
        <v>0</v>
      </c>
      <c r="Y577" t="s">
        <v>67</v>
      </c>
      <c r="Z577" t="s">
        <v>68</v>
      </c>
      <c r="AA577" t="s">
        <v>500</v>
      </c>
      <c r="AC577">
        <v>0</v>
      </c>
      <c r="AD577" t="s">
        <v>188</v>
      </c>
      <c r="AE577" t="s">
        <v>190</v>
      </c>
      <c r="AF577" t="s">
        <v>191</v>
      </c>
      <c r="AG577">
        <v>1</v>
      </c>
      <c r="AI577">
        <v>3500</v>
      </c>
      <c r="AJ577">
        <v>3500</v>
      </c>
      <c r="AK577" t="s">
        <v>167</v>
      </c>
      <c r="AL577" t="s">
        <v>192</v>
      </c>
      <c r="AM577" t="s">
        <v>193</v>
      </c>
    </row>
    <row r="578" spans="1:39" x14ac:dyDescent="0.25">
      <c r="A578" s="2">
        <v>42171</v>
      </c>
      <c r="B578" t="s">
        <v>20864</v>
      </c>
      <c r="C578" t="s">
        <v>20865</v>
      </c>
      <c r="D578" s="2">
        <v>42216</v>
      </c>
      <c r="E578" s="2">
        <v>42552</v>
      </c>
      <c r="F578" t="s">
        <v>14278</v>
      </c>
      <c r="G578">
        <v>1</v>
      </c>
      <c r="H578">
        <v>0</v>
      </c>
      <c r="I578">
        <v>0</v>
      </c>
      <c r="K578" t="s">
        <v>19464</v>
      </c>
      <c r="L578" t="s">
        <v>64</v>
      </c>
      <c r="M578" t="s">
        <v>14279</v>
      </c>
      <c r="N578" t="s">
        <v>14280</v>
      </c>
      <c r="O578" t="s">
        <v>14281</v>
      </c>
      <c r="P578" t="s">
        <v>14282</v>
      </c>
      <c r="Q578">
        <v>8</v>
      </c>
      <c r="R578">
        <v>0</v>
      </c>
      <c r="S578">
        <v>8</v>
      </c>
      <c r="T578">
        <v>0</v>
      </c>
      <c r="U578">
        <v>0</v>
      </c>
      <c r="V578">
        <v>8</v>
      </c>
      <c r="W578" s="2">
        <v>42187</v>
      </c>
      <c r="X578">
        <v>0</v>
      </c>
      <c r="Y578" t="s">
        <v>67</v>
      </c>
      <c r="Z578" t="s">
        <v>68</v>
      </c>
      <c r="AA578" t="s">
        <v>492</v>
      </c>
      <c r="AC578">
        <v>0</v>
      </c>
      <c r="AD578" t="s">
        <v>14279</v>
      </c>
      <c r="AE578" t="s">
        <v>14283</v>
      </c>
      <c r="AF578" t="s">
        <v>14284</v>
      </c>
      <c r="AG578">
        <v>16</v>
      </c>
      <c r="AI578">
        <v>2520</v>
      </c>
      <c r="AJ578">
        <v>2520</v>
      </c>
      <c r="AK578" t="s">
        <v>11978</v>
      </c>
      <c r="AL578" t="s">
        <v>14285</v>
      </c>
      <c r="AM578" t="s">
        <v>14286</v>
      </c>
    </row>
    <row r="579" spans="1:39" x14ac:dyDescent="0.25">
      <c r="A579" s="2">
        <v>42171</v>
      </c>
      <c r="B579" t="s">
        <v>20866</v>
      </c>
      <c r="C579" t="s">
        <v>19969</v>
      </c>
      <c r="D579" s="2">
        <v>42316</v>
      </c>
      <c r="E579" s="2">
        <v>42316</v>
      </c>
      <c r="F579" t="s">
        <v>19463</v>
      </c>
      <c r="G579">
        <v>2</v>
      </c>
      <c r="H579">
        <v>0</v>
      </c>
      <c r="I579">
        <v>0</v>
      </c>
      <c r="K579" t="s">
        <v>20867</v>
      </c>
      <c r="L579" t="s">
        <v>64</v>
      </c>
      <c r="M579" t="s">
        <v>142</v>
      </c>
      <c r="N579" t="s">
        <v>143</v>
      </c>
      <c r="Q579">
        <v>0</v>
      </c>
      <c r="R579">
        <v>0</v>
      </c>
      <c r="S579">
        <v>0</v>
      </c>
      <c r="T579">
        <v>0</v>
      </c>
      <c r="U579">
        <v>0</v>
      </c>
      <c r="V579">
        <v>16.8</v>
      </c>
      <c r="W579" s="2">
        <v>42257</v>
      </c>
      <c r="X579">
        <v>0</v>
      </c>
      <c r="Y579" t="s">
        <v>67</v>
      </c>
      <c r="Z579" t="s">
        <v>68</v>
      </c>
      <c r="AA579" t="s">
        <v>82</v>
      </c>
      <c r="AB579" t="s">
        <v>297</v>
      </c>
      <c r="AC579">
        <v>0</v>
      </c>
      <c r="AD579" t="s">
        <v>142</v>
      </c>
      <c r="AE579" t="s">
        <v>144</v>
      </c>
      <c r="AF579" t="s">
        <v>145</v>
      </c>
      <c r="AG579">
        <v>110</v>
      </c>
      <c r="AI579">
        <v>2560</v>
      </c>
      <c r="AK579" t="s">
        <v>146</v>
      </c>
      <c r="AL579" t="s">
        <v>147</v>
      </c>
      <c r="AM579" t="s">
        <v>148</v>
      </c>
    </row>
    <row r="580" spans="1:39" x14ac:dyDescent="0.25">
      <c r="A580" s="2">
        <v>42171</v>
      </c>
      <c r="B580" t="s">
        <v>20868</v>
      </c>
      <c r="C580" t="s">
        <v>20756</v>
      </c>
      <c r="D580" s="2">
        <v>42195</v>
      </c>
      <c r="E580" s="2">
        <v>42195</v>
      </c>
      <c r="F580" t="s">
        <v>20757</v>
      </c>
      <c r="G580">
        <v>5</v>
      </c>
      <c r="H580">
        <v>0</v>
      </c>
      <c r="I580">
        <v>0</v>
      </c>
      <c r="J580" t="s">
        <v>20869</v>
      </c>
      <c r="K580" t="s">
        <v>20870</v>
      </c>
      <c r="L580" t="s">
        <v>64</v>
      </c>
      <c r="M580" t="s">
        <v>400</v>
      </c>
      <c r="N580" t="s">
        <v>401</v>
      </c>
      <c r="Q580">
        <v>0</v>
      </c>
      <c r="R580">
        <v>0</v>
      </c>
      <c r="S580">
        <v>0</v>
      </c>
      <c r="T580">
        <v>0</v>
      </c>
      <c r="U580">
        <v>22.5</v>
      </c>
      <c r="V580">
        <v>22.5</v>
      </c>
      <c r="X580">
        <v>3.36</v>
      </c>
      <c r="Y580" s="2">
        <v>42250</v>
      </c>
      <c r="Z580" t="s">
        <v>68</v>
      </c>
      <c r="AA580" t="s">
        <v>5087</v>
      </c>
      <c r="AB580" t="s">
        <v>5088</v>
      </c>
      <c r="AC580">
        <v>22.5</v>
      </c>
      <c r="AD580" t="s">
        <v>400</v>
      </c>
      <c r="AE580" t="s">
        <v>402</v>
      </c>
      <c r="AF580" t="s">
        <v>403</v>
      </c>
      <c r="AG580">
        <v>3</v>
      </c>
      <c r="AI580">
        <v>8000</v>
      </c>
      <c r="AK580" t="s">
        <v>372</v>
      </c>
      <c r="AL580" t="s">
        <v>404</v>
      </c>
      <c r="AM580" t="s">
        <v>405</v>
      </c>
    </row>
    <row r="581" spans="1:39" x14ac:dyDescent="0.25">
      <c r="A581" s="2">
        <v>42171</v>
      </c>
      <c r="B581" t="s">
        <v>20871</v>
      </c>
      <c r="C581" t="s">
        <v>15570</v>
      </c>
      <c r="D581" s="2">
        <v>42171</v>
      </c>
      <c r="E581" s="2">
        <v>42171</v>
      </c>
      <c r="F581" t="s">
        <v>20872</v>
      </c>
      <c r="G581">
        <v>2</v>
      </c>
      <c r="H581">
        <v>0</v>
      </c>
      <c r="I581">
        <v>0</v>
      </c>
      <c r="K581" t="s">
        <v>19464</v>
      </c>
      <c r="L581" t="s">
        <v>64</v>
      </c>
      <c r="M581" t="s">
        <v>1330</v>
      </c>
      <c r="N581" t="s">
        <v>1331</v>
      </c>
      <c r="O581" t="s">
        <v>66</v>
      </c>
      <c r="Q581">
        <v>140</v>
      </c>
      <c r="R581">
        <v>0</v>
      </c>
      <c r="S581">
        <v>140</v>
      </c>
      <c r="T581">
        <v>0</v>
      </c>
      <c r="U581">
        <v>0</v>
      </c>
      <c r="V581">
        <v>140</v>
      </c>
      <c r="W581" s="2">
        <v>42173</v>
      </c>
      <c r="X581">
        <v>0</v>
      </c>
      <c r="Y581" t="s">
        <v>67</v>
      </c>
      <c r="Z581" t="s">
        <v>68</v>
      </c>
      <c r="AA581" t="s">
        <v>500</v>
      </c>
      <c r="AC581">
        <v>0</v>
      </c>
      <c r="AD581" t="s">
        <v>1330</v>
      </c>
      <c r="AE581" t="s">
        <v>1332</v>
      </c>
      <c r="AF581" t="s">
        <v>1333</v>
      </c>
      <c r="AG581">
        <v>45</v>
      </c>
      <c r="AI581">
        <v>3581</v>
      </c>
      <c r="AJ581">
        <v>2630</v>
      </c>
      <c r="AK581" t="s">
        <v>1334</v>
      </c>
      <c r="AL581" t="s">
        <v>1335</v>
      </c>
      <c r="AM581" t="s">
        <v>1336</v>
      </c>
    </row>
    <row r="582" spans="1:39" x14ac:dyDescent="0.25">
      <c r="A582" s="2">
        <v>42171</v>
      </c>
      <c r="B582" t="s">
        <v>20873</v>
      </c>
      <c r="C582" t="s">
        <v>20874</v>
      </c>
      <c r="D582" s="2">
        <v>42171</v>
      </c>
      <c r="E582" s="2">
        <v>42171</v>
      </c>
      <c r="F582" t="s">
        <v>7948</v>
      </c>
      <c r="G582">
        <v>1</v>
      </c>
      <c r="H582">
        <v>0</v>
      </c>
      <c r="I582">
        <v>0</v>
      </c>
      <c r="K582" t="s">
        <v>19464</v>
      </c>
      <c r="L582" t="s">
        <v>64</v>
      </c>
      <c r="M582" t="s">
        <v>1330</v>
      </c>
      <c r="N582" t="s">
        <v>1331</v>
      </c>
      <c r="O582" t="s">
        <v>66</v>
      </c>
      <c r="Q582">
        <v>92</v>
      </c>
      <c r="R582">
        <v>0</v>
      </c>
      <c r="S582">
        <v>92</v>
      </c>
      <c r="T582">
        <v>0</v>
      </c>
      <c r="U582">
        <v>0</v>
      </c>
      <c r="V582">
        <v>92</v>
      </c>
      <c r="W582" s="2">
        <v>42173</v>
      </c>
      <c r="X582">
        <v>0</v>
      </c>
      <c r="Y582" t="s">
        <v>67</v>
      </c>
      <c r="Z582" t="s">
        <v>68</v>
      </c>
      <c r="AA582" t="s">
        <v>884</v>
      </c>
      <c r="AC582">
        <v>0</v>
      </c>
      <c r="AD582" t="s">
        <v>1330</v>
      </c>
      <c r="AE582" t="s">
        <v>1332</v>
      </c>
      <c r="AF582" t="s">
        <v>1333</v>
      </c>
      <c r="AG582">
        <v>45</v>
      </c>
      <c r="AI582">
        <v>3581</v>
      </c>
      <c r="AJ582">
        <v>2630</v>
      </c>
      <c r="AK582" t="s">
        <v>1334</v>
      </c>
      <c r="AL582" t="s">
        <v>1335</v>
      </c>
      <c r="AM582" t="s">
        <v>1336</v>
      </c>
    </row>
    <row r="583" spans="1:39" x14ac:dyDescent="0.25">
      <c r="A583" s="2">
        <v>42171</v>
      </c>
      <c r="B583" t="s">
        <v>20875</v>
      </c>
      <c r="C583" t="s">
        <v>1727</v>
      </c>
      <c r="D583" s="2">
        <v>42171</v>
      </c>
      <c r="E583" s="2">
        <v>42171</v>
      </c>
      <c r="F583" t="s">
        <v>20876</v>
      </c>
      <c r="G583">
        <v>1</v>
      </c>
      <c r="H583">
        <v>0</v>
      </c>
      <c r="I583">
        <v>0</v>
      </c>
      <c r="K583" t="s">
        <v>19464</v>
      </c>
      <c r="L583" t="s">
        <v>64</v>
      </c>
      <c r="M583" t="s">
        <v>1330</v>
      </c>
      <c r="N583" t="s">
        <v>1331</v>
      </c>
      <c r="O583" t="s">
        <v>66</v>
      </c>
      <c r="Q583">
        <v>208</v>
      </c>
      <c r="R583">
        <v>0</v>
      </c>
      <c r="S583">
        <v>208</v>
      </c>
      <c r="T583">
        <v>0</v>
      </c>
      <c r="U583">
        <v>0</v>
      </c>
      <c r="V583">
        <v>208</v>
      </c>
      <c r="W583" s="2">
        <v>42173</v>
      </c>
      <c r="X583">
        <v>0</v>
      </c>
      <c r="Y583" t="s">
        <v>67</v>
      </c>
      <c r="Z583" t="s">
        <v>68</v>
      </c>
      <c r="AA583" t="s">
        <v>500</v>
      </c>
      <c r="AC583">
        <v>0</v>
      </c>
      <c r="AD583" t="s">
        <v>1330</v>
      </c>
      <c r="AE583" t="s">
        <v>1332</v>
      </c>
      <c r="AF583" t="s">
        <v>1333</v>
      </c>
      <c r="AG583">
        <v>45</v>
      </c>
      <c r="AI583">
        <v>3581</v>
      </c>
      <c r="AJ583">
        <v>2630</v>
      </c>
      <c r="AK583" t="s">
        <v>1334</v>
      </c>
      <c r="AL583" t="s">
        <v>1335</v>
      </c>
      <c r="AM583" t="s">
        <v>1336</v>
      </c>
    </row>
    <row r="584" spans="1:39" x14ac:dyDescent="0.25">
      <c r="A584" s="2">
        <v>42171</v>
      </c>
      <c r="B584" t="s">
        <v>20877</v>
      </c>
      <c r="C584" t="s">
        <v>19711</v>
      </c>
      <c r="D584" s="2">
        <v>42355</v>
      </c>
      <c r="E584" s="2">
        <v>42376</v>
      </c>
      <c r="F584" t="s">
        <v>19463</v>
      </c>
      <c r="G584">
        <v>0</v>
      </c>
      <c r="H584">
        <v>0</v>
      </c>
      <c r="I584">
        <v>0</v>
      </c>
      <c r="K584" t="s">
        <v>19464</v>
      </c>
      <c r="L584" t="s">
        <v>64</v>
      </c>
      <c r="M584" t="s">
        <v>390</v>
      </c>
      <c r="N584" t="s">
        <v>391</v>
      </c>
      <c r="Q584">
        <v>0</v>
      </c>
      <c r="R584">
        <v>0</v>
      </c>
      <c r="S584">
        <v>0</v>
      </c>
      <c r="T584">
        <v>0</v>
      </c>
      <c r="U584">
        <v>0</v>
      </c>
      <c r="V584">
        <v>0</v>
      </c>
      <c r="X584">
        <v>0</v>
      </c>
      <c r="Y584" t="s">
        <v>67</v>
      </c>
      <c r="Z584" t="s">
        <v>12981</v>
      </c>
      <c r="AA584" t="s">
        <v>82</v>
      </c>
      <c r="AB584" t="s">
        <v>297</v>
      </c>
      <c r="AC584">
        <v>0</v>
      </c>
      <c r="AD584" t="s">
        <v>390</v>
      </c>
      <c r="AE584" t="s">
        <v>393</v>
      </c>
      <c r="AF584" t="s">
        <v>394</v>
      </c>
      <c r="AG584">
        <v>7</v>
      </c>
      <c r="AI584">
        <v>9100</v>
      </c>
      <c r="AK584" t="s">
        <v>395</v>
      </c>
      <c r="AL584" t="s">
        <v>396</v>
      </c>
      <c r="AM584" t="s">
        <v>397</v>
      </c>
    </row>
    <row r="585" spans="1:39" x14ac:dyDescent="0.25">
      <c r="A585" s="2">
        <v>42171</v>
      </c>
      <c r="B585" t="s">
        <v>20878</v>
      </c>
      <c r="C585" t="s">
        <v>19711</v>
      </c>
      <c r="D585" s="2">
        <v>42355</v>
      </c>
      <c r="E585" s="2">
        <v>42376</v>
      </c>
      <c r="F585" t="s">
        <v>19463</v>
      </c>
      <c r="G585">
        <v>0</v>
      </c>
      <c r="H585">
        <v>0</v>
      </c>
      <c r="I585">
        <v>0</v>
      </c>
      <c r="K585" t="s">
        <v>19464</v>
      </c>
      <c r="L585" t="s">
        <v>64</v>
      </c>
      <c r="M585" t="s">
        <v>390</v>
      </c>
      <c r="N585" t="s">
        <v>391</v>
      </c>
      <c r="Q585">
        <v>0</v>
      </c>
      <c r="R585">
        <v>0</v>
      </c>
      <c r="S585">
        <v>0</v>
      </c>
      <c r="T585">
        <v>0</v>
      </c>
      <c r="U585">
        <v>0</v>
      </c>
      <c r="V585">
        <v>0</v>
      </c>
      <c r="X585">
        <v>0</v>
      </c>
      <c r="Y585" t="s">
        <v>67</v>
      </c>
      <c r="Z585" t="s">
        <v>12981</v>
      </c>
      <c r="AA585" t="s">
        <v>82</v>
      </c>
      <c r="AB585" t="s">
        <v>297</v>
      </c>
      <c r="AC585">
        <v>0</v>
      </c>
      <c r="AD585" t="s">
        <v>390</v>
      </c>
      <c r="AE585" t="s">
        <v>393</v>
      </c>
      <c r="AF585" t="s">
        <v>394</v>
      </c>
      <c r="AG585">
        <v>7</v>
      </c>
      <c r="AI585">
        <v>9100</v>
      </c>
      <c r="AK585" t="s">
        <v>395</v>
      </c>
      <c r="AL585" t="s">
        <v>396</v>
      </c>
      <c r="AM585" t="s">
        <v>397</v>
      </c>
    </row>
    <row r="586" spans="1:39" x14ac:dyDescent="0.25">
      <c r="A586" s="2">
        <v>42171</v>
      </c>
      <c r="B586" t="s">
        <v>20879</v>
      </c>
      <c r="C586" t="s">
        <v>19462</v>
      </c>
      <c r="D586" s="2">
        <v>42320</v>
      </c>
      <c r="E586" s="2">
        <v>42351</v>
      </c>
      <c r="F586" t="s">
        <v>19463</v>
      </c>
      <c r="G586">
        <v>0</v>
      </c>
      <c r="H586">
        <v>0</v>
      </c>
      <c r="I586">
        <v>0</v>
      </c>
      <c r="K586" t="s">
        <v>19464</v>
      </c>
      <c r="L586" t="s">
        <v>64</v>
      </c>
      <c r="M586" t="s">
        <v>390</v>
      </c>
      <c r="N586" t="s">
        <v>391</v>
      </c>
      <c r="Q586">
        <v>0</v>
      </c>
      <c r="R586">
        <v>0</v>
      </c>
      <c r="S586">
        <v>0</v>
      </c>
      <c r="T586">
        <v>0</v>
      </c>
      <c r="U586">
        <v>0</v>
      </c>
      <c r="V586">
        <v>0</v>
      </c>
      <c r="X586">
        <v>0</v>
      </c>
      <c r="Y586" t="s">
        <v>67</v>
      </c>
      <c r="Z586" t="s">
        <v>12981</v>
      </c>
      <c r="AA586" t="s">
        <v>82</v>
      </c>
      <c r="AB586" t="s">
        <v>423</v>
      </c>
      <c r="AC586">
        <v>0</v>
      </c>
      <c r="AD586" t="s">
        <v>390</v>
      </c>
      <c r="AE586" t="s">
        <v>393</v>
      </c>
      <c r="AF586" t="s">
        <v>394</v>
      </c>
      <c r="AG586">
        <v>7</v>
      </c>
      <c r="AI586">
        <v>9100</v>
      </c>
      <c r="AK586" t="s">
        <v>395</v>
      </c>
      <c r="AL586" t="s">
        <v>396</v>
      </c>
      <c r="AM586" t="s">
        <v>397</v>
      </c>
    </row>
    <row r="587" spans="1:39" x14ac:dyDescent="0.25">
      <c r="A587" s="2">
        <v>42170</v>
      </c>
      <c r="B587" t="s">
        <v>20880</v>
      </c>
      <c r="C587" t="s">
        <v>20700</v>
      </c>
      <c r="D587" s="2">
        <v>42236</v>
      </c>
      <c r="E587" s="2">
        <v>42236</v>
      </c>
      <c r="F587" t="s">
        <v>20701</v>
      </c>
      <c r="G587">
        <v>3</v>
      </c>
      <c r="H587">
        <v>0</v>
      </c>
      <c r="I587">
        <v>0</v>
      </c>
      <c r="J587" t="s">
        <v>20881</v>
      </c>
      <c r="K587" t="s">
        <v>20882</v>
      </c>
      <c r="L587" t="s">
        <v>64</v>
      </c>
      <c r="M587" t="s">
        <v>6618</v>
      </c>
      <c r="N587" t="s">
        <v>6619</v>
      </c>
      <c r="Q587">
        <v>0</v>
      </c>
      <c r="R587">
        <v>22.8</v>
      </c>
      <c r="S587">
        <v>22.8</v>
      </c>
      <c r="T587">
        <v>0</v>
      </c>
      <c r="U587">
        <v>178.2</v>
      </c>
      <c r="V587">
        <v>89.1</v>
      </c>
      <c r="X587">
        <v>0</v>
      </c>
      <c r="Y587" t="s">
        <v>67</v>
      </c>
      <c r="Z587" t="s">
        <v>19465</v>
      </c>
      <c r="AA587" t="s">
        <v>5087</v>
      </c>
      <c r="AB587" t="s">
        <v>5088</v>
      </c>
      <c r="AC587">
        <v>89.1</v>
      </c>
      <c r="AD587" t="s">
        <v>6618</v>
      </c>
      <c r="AE587" t="s">
        <v>6621</v>
      </c>
      <c r="AF587" t="s">
        <v>6622</v>
      </c>
      <c r="AG587">
        <v>49</v>
      </c>
      <c r="AI587">
        <v>9041</v>
      </c>
      <c r="AK587" t="s">
        <v>86</v>
      </c>
      <c r="AL587" t="s">
        <v>6623</v>
      </c>
      <c r="AM587" t="s">
        <v>6624</v>
      </c>
    </row>
    <row r="588" spans="1:39" x14ac:dyDescent="0.25">
      <c r="A588" s="2">
        <v>42170</v>
      </c>
      <c r="B588" t="s">
        <v>20883</v>
      </c>
      <c r="C588" t="s">
        <v>20884</v>
      </c>
      <c r="D588" s="2">
        <v>42497</v>
      </c>
      <c r="E588" s="2">
        <v>42497</v>
      </c>
      <c r="F588" t="s">
        <v>1938</v>
      </c>
      <c r="G588">
        <v>10</v>
      </c>
      <c r="H588">
        <v>0</v>
      </c>
      <c r="I588">
        <v>0</v>
      </c>
      <c r="K588" t="s">
        <v>19464</v>
      </c>
      <c r="L588" t="s">
        <v>64</v>
      </c>
      <c r="M588" t="s">
        <v>1939</v>
      </c>
      <c r="N588" t="s">
        <v>1940</v>
      </c>
      <c r="O588" t="s">
        <v>66</v>
      </c>
      <c r="Q588">
        <v>144</v>
      </c>
      <c r="R588">
        <v>0</v>
      </c>
      <c r="S588">
        <v>144</v>
      </c>
      <c r="T588">
        <v>0</v>
      </c>
      <c r="U588">
        <v>0</v>
      </c>
      <c r="V588">
        <v>0</v>
      </c>
      <c r="X588">
        <v>0</v>
      </c>
      <c r="Y588" t="s">
        <v>67</v>
      </c>
      <c r="Z588" t="s">
        <v>12981</v>
      </c>
      <c r="AA588" t="s">
        <v>755</v>
      </c>
      <c r="AC588">
        <v>0</v>
      </c>
      <c r="AD588" t="s">
        <v>1939</v>
      </c>
      <c r="AE588" t="s">
        <v>1941</v>
      </c>
      <c r="AF588" t="s">
        <v>1942</v>
      </c>
      <c r="AG588">
        <v>13</v>
      </c>
      <c r="AI588">
        <v>3960</v>
      </c>
      <c r="AJ588">
        <v>3960</v>
      </c>
      <c r="AK588" t="s">
        <v>1943</v>
      </c>
      <c r="AL588" t="s">
        <v>1944</v>
      </c>
      <c r="AM588" t="s">
        <v>1945</v>
      </c>
    </row>
    <row r="589" spans="1:39" x14ac:dyDescent="0.25">
      <c r="A589" s="2">
        <v>42170</v>
      </c>
      <c r="B589" t="s">
        <v>20885</v>
      </c>
      <c r="C589" t="s">
        <v>20886</v>
      </c>
      <c r="D589" s="2">
        <v>42455</v>
      </c>
      <c r="E589" s="2">
        <v>42455</v>
      </c>
      <c r="F589" t="s">
        <v>1938</v>
      </c>
      <c r="G589">
        <v>10</v>
      </c>
      <c r="H589">
        <v>0</v>
      </c>
      <c r="I589">
        <v>0</v>
      </c>
      <c r="K589" t="s">
        <v>19464</v>
      </c>
      <c r="L589" t="s">
        <v>64</v>
      </c>
      <c r="M589" t="s">
        <v>1939</v>
      </c>
      <c r="N589" t="s">
        <v>1940</v>
      </c>
      <c r="O589" t="s">
        <v>66</v>
      </c>
      <c r="Q589">
        <v>144</v>
      </c>
      <c r="R589">
        <v>0</v>
      </c>
      <c r="S589">
        <v>144</v>
      </c>
      <c r="T589">
        <v>0</v>
      </c>
      <c r="U589">
        <v>0</v>
      </c>
      <c r="V589">
        <v>0</v>
      </c>
      <c r="X589">
        <v>0</v>
      </c>
      <c r="Y589" t="s">
        <v>67</v>
      </c>
      <c r="Z589" t="s">
        <v>12981</v>
      </c>
      <c r="AA589" t="s">
        <v>755</v>
      </c>
      <c r="AC589">
        <v>0</v>
      </c>
      <c r="AD589" t="s">
        <v>1939</v>
      </c>
      <c r="AE589" t="s">
        <v>1941</v>
      </c>
      <c r="AF589" t="s">
        <v>1942</v>
      </c>
      <c r="AG589">
        <v>13</v>
      </c>
      <c r="AI589">
        <v>3960</v>
      </c>
      <c r="AJ589">
        <v>3960</v>
      </c>
      <c r="AK589" t="s">
        <v>1943</v>
      </c>
      <c r="AL589" t="s">
        <v>1944</v>
      </c>
      <c r="AM589" t="s">
        <v>1945</v>
      </c>
    </row>
    <row r="590" spans="1:39" x14ac:dyDescent="0.25">
      <c r="A590" s="2">
        <v>42170</v>
      </c>
      <c r="B590" t="s">
        <v>20887</v>
      </c>
      <c r="C590" t="s">
        <v>20888</v>
      </c>
      <c r="D590" s="2">
        <v>42414</v>
      </c>
      <c r="E590" s="2">
        <v>42414</v>
      </c>
      <c r="F590" t="s">
        <v>1938</v>
      </c>
      <c r="G590">
        <v>10</v>
      </c>
      <c r="H590">
        <v>0</v>
      </c>
      <c r="I590">
        <v>0</v>
      </c>
      <c r="K590" t="s">
        <v>19464</v>
      </c>
      <c r="L590" t="s">
        <v>64</v>
      </c>
      <c r="M590" t="s">
        <v>1939</v>
      </c>
      <c r="N590" t="s">
        <v>1940</v>
      </c>
      <c r="O590" t="s">
        <v>66</v>
      </c>
      <c r="Q590">
        <v>48</v>
      </c>
      <c r="R590">
        <v>0</v>
      </c>
      <c r="S590">
        <v>48</v>
      </c>
      <c r="T590">
        <v>0</v>
      </c>
      <c r="U590">
        <v>0</v>
      </c>
      <c r="V590">
        <v>0</v>
      </c>
      <c r="X590">
        <v>0</v>
      </c>
      <c r="Y590" t="s">
        <v>67</v>
      </c>
      <c r="Z590" t="s">
        <v>12981</v>
      </c>
      <c r="AA590" t="s">
        <v>755</v>
      </c>
      <c r="AC590">
        <v>0</v>
      </c>
      <c r="AD590" t="s">
        <v>1939</v>
      </c>
      <c r="AE590" t="s">
        <v>1941</v>
      </c>
      <c r="AF590" t="s">
        <v>1942</v>
      </c>
      <c r="AG590">
        <v>13</v>
      </c>
      <c r="AI590">
        <v>3960</v>
      </c>
      <c r="AJ590">
        <v>3960</v>
      </c>
      <c r="AK590" t="s">
        <v>1943</v>
      </c>
      <c r="AL590" t="s">
        <v>1944</v>
      </c>
      <c r="AM590" t="s">
        <v>1945</v>
      </c>
    </row>
    <row r="591" spans="1:39" x14ac:dyDescent="0.25">
      <c r="A591" s="2">
        <v>42170</v>
      </c>
      <c r="B591" t="s">
        <v>20889</v>
      </c>
      <c r="C591" t="s">
        <v>20890</v>
      </c>
      <c r="D591" s="2">
        <v>42344</v>
      </c>
      <c r="E591" s="2">
        <v>42344</v>
      </c>
      <c r="F591" t="s">
        <v>1938</v>
      </c>
      <c r="G591">
        <v>10</v>
      </c>
      <c r="H591">
        <v>0</v>
      </c>
      <c r="I591">
        <v>0</v>
      </c>
      <c r="K591" t="s">
        <v>19464</v>
      </c>
      <c r="L591" t="s">
        <v>64</v>
      </c>
      <c r="M591" t="s">
        <v>1939</v>
      </c>
      <c r="N591" t="s">
        <v>1940</v>
      </c>
      <c r="O591" t="s">
        <v>66</v>
      </c>
      <c r="Q591">
        <v>120</v>
      </c>
      <c r="R591">
        <v>0</v>
      </c>
      <c r="S591">
        <v>120</v>
      </c>
      <c r="T591">
        <v>0</v>
      </c>
      <c r="U591">
        <v>0</v>
      </c>
      <c r="V591">
        <v>0</v>
      </c>
      <c r="X591">
        <v>0</v>
      </c>
      <c r="Y591" t="s">
        <v>67</v>
      </c>
      <c r="Z591" t="s">
        <v>12981</v>
      </c>
      <c r="AA591" t="s">
        <v>755</v>
      </c>
      <c r="AC591">
        <v>0</v>
      </c>
      <c r="AD591" t="s">
        <v>1939</v>
      </c>
      <c r="AE591" t="s">
        <v>1941</v>
      </c>
      <c r="AF591" t="s">
        <v>1942</v>
      </c>
      <c r="AG591">
        <v>13</v>
      </c>
      <c r="AI591">
        <v>3960</v>
      </c>
      <c r="AJ591">
        <v>3960</v>
      </c>
      <c r="AK591" t="s">
        <v>1943</v>
      </c>
      <c r="AL591" t="s">
        <v>1944</v>
      </c>
      <c r="AM591" t="s">
        <v>1945</v>
      </c>
    </row>
    <row r="592" spans="1:39" x14ac:dyDescent="0.25">
      <c r="A592" s="2">
        <v>42170</v>
      </c>
      <c r="B592" t="s">
        <v>20891</v>
      </c>
      <c r="C592" t="s">
        <v>20892</v>
      </c>
      <c r="D592" s="2">
        <v>42321</v>
      </c>
      <c r="E592" s="2">
        <v>42321</v>
      </c>
      <c r="F592" t="s">
        <v>1938</v>
      </c>
      <c r="G592">
        <v>10</v>
      </c>
      <c r="H592">
        <v>0</v>
      </c>
      <c r="I592">
        <v>0</v>
      </c>
      <c r="K592" t="s">
        <v>19464</v>
      </c>
      <c r="L592" t="s">
        <v>64</v>
      </c>
      <c r="M592" t="s">
        <v>1939</v>
      </c>
      <c r="N592" t="s">
        <v>1940</v>
      </c>
      <c r="O592" t="s">
        <v>66</v>
      </c>
      <c r="Q592">
        <v>144</v>
      </c>
      <c r="R592">
        <v>0</v>
      </c>
      <c r="S592">
        <v>144</v>
      </c>
      <c r="T592">
        <v>0</v>
      </c>
      <c r="U592">
        <v>0</v>
      </c>
      <c r="V592">
        <v>0</v>
      </c>
      <c r="X592">
        <v>0</v>
      </c>
      <c r="Y592" t="s">
        <v>67</v>
      </c>
      <c r="Z592" t="s">
        <v>12981</v>
      </c>
      <c r="AA592" t="s">
        <v>1132</v>
      </c>
      <c r="AC592">
        <v>0</v>
      </c>
      <c r="AD592" t="s">
        <v>1939</v>
      </c>
      <c r="AE592" t="s">
        <v>1941</v>
      </c>
      <c r="AF592" t="s">
        <v>1942</v>
      </c>
      <c r="AG592">
        <v>13</v>
      </c>
      <c r="AI592">
        <v>3960</v>
      </c>
      <c r="AJ592">
        <v>3960</v>
      </c>
      <c r="AK592" t="s">
        <v>1943</v>
      </c>
      <c r="AL592" t="s">
        <v>1944</v>
      </c>
      <c r="AM592" t="s">
        <v>1945</v>
      </c>
    </row>
    <row r="593" spans="1:39" x14ac:dyDescent="0.25">
      <c r="A593" s="2">
        <v>42170</v>
      </c>
      <c r="B593" t="s">
        <v>20893</v>
      </c>
      <c r="C593" t="s">
        <v>20700</v>
      </c>
      <c r="D593" s="2">
        <v>42170</v>
      </c>
      <c r="E593" s="2">
        <v>42170</v>
      </c>
      <c r="F593" t="s">
        <v>20701</v>
      </c>
      <c r="G593">
        <v>1</v>
      </c>
      <c r="H593">
        <v>0</v>
      </c>
      <c r="I593">
        <v>0</v>
      </c>
      <c r="J593" t="s">
        <v>20851</v>
      </c>
      <c r="K593" t="s">
        <v>20894</v>
      </c>
      <c r="L593" t="s">
        <v>64</v>
      </c>
      <c r="M593" t="s">
        <v>20895</v>
      </c>
      <c r="N593" t="s">
        <v>20896</v>
      </c>
      <c r="Q593">
        <v>0</v>
      </c>
      <c r="R593">
        <v>19.489999999999998</v>
      </c>
      <c r="S593">
        <v>19.489999999999998</v>
      </c>
      <c r="T593">
        <v>0</v>
      </c>
      <c r="U593">
        <v>29.7</v>
      </c>
      <c r="V593">
        <v>29.7</v>
      </c>
      <c r="X593">
        <v>19.489999999999998</v>
      </c>
      <c r="Y593" s="2">
        <v>42250</v>
      </c>
      <c r="Z593" t="s">
        <v>68</v>
      </c>
      <c r="AA593" t="s">
        <v>5087</v>
      </c>
      <c r="AB593" t="s">
        <v>5088</v>
      </c>
      <c r="AC593">
        <v>29.7</v>
      </c>
      <c r="AD593" t="s">
        <v>20895</v>
      </c>
      <c r="AE593" t="s">
        <v>20897</v>
      </c>
      <c r="AF593" t="s">
        <v>20898</v>
      </c>
      <c r="AG593">
        <v>23</v>
      </c>
      <c r="AI593">
        <v>3000</v>
      </c>
      <c r="AK593" t="s">
        <v>108</v>
      </c>
      <c r="AL593" t="s">
        <v>20899</v>
      </c>
      <c r="AM593" t="s">
        <v>20900</v>
      </c>
    </row>
    <row r="594" spans="1:39" x14ac:dyDescent="0.25">
      <c r="A594" s="2">
        <v>42169</v>
      </c>
      <c r="B594" t="s">
        <v>20901</v>
      </c>
      <c r="C594" t="s">
        <v>20902</v>
      </c>
      <c r="D594" s="2">
        <v>42221</v>
      </c>
      <c r="E594" s="2">
        <v>42234</v>
      </c>
      <c r="F594" t="s">
        <v>13668</v>
      </c>
      <c r="G594">
        <v>3</v>
      </c>
      <c r="H594">
        <v>0</v>
      </c>
      <c r="I594">
        <v>0</v>
      </c>
      <c r="K594" t="s">
        <v>19715</v>
      </c>
      <c r="L594" t="s">
        <v>64</v>
      </c>
      <c r="M594" t="s">
        <v>1098</v>
      </c>
      <c r="N594" t="s">
        <v>1099</v>
      </c>
      <c r="O594" t="s">
        <v>66</v>
      </c>
      <c r="Q594">
        <v>0</v>
      </c>
      <c r="R594">
        <v>0</v>
      </c>
      <c r="S594">
        <v>0</v>
      </c>
      <c r="T594">
        <v>0</v>
      </c>
      <c r="U594">
        <v>0</v>
      </c>
      <c r="V594">
        <v>0</v>
      </c>
      <c r="X594">
        <v>0</v>
      </c>
      <c r="Y594" t="s">
        <v>67</v>
      </c>
      <c r="Z594" t="s">
        <v>154</v>
      </c>
      <c r="AA594" t="s">
        <v>1524</v>
      </c>
      <c r="AC594">
        <v>0</v>
      </c>
      <c r="AD594" t="s">
        <v>1098</v>
      </c>
      <c r="AE594" t="s">
        <v>1101</v>
      </c>
      <c r="AF594" t="s">
        <v>1102</v>
      </c>
      <c r="AG594">
        <v>127</v>
      </c>
      <c r="AH594" t="s">
        <v>795</v>
      </c>
      <c r="AI594">
        <v>2550</v>
      </c>
      <c r="AJ594">
        <v>2550</v>
      </c>
      <c r="AK594" t="s">
        <v>1103</v>
      </c>
      <c r="AL594" t="s">
        <v>1104</v>
      </c>
      <c r="AM594" t="s">
        <v>1105</v>
      </c>
    </row>
    <row r="595" spans="1:39" x14ac:dyDescent="0.25">
      <c r="A595" s="2">
        <v>42168</v>
      </c>
      <c r="B595" t="s">
        <v>20903</v>
      </c>
      <c r="C595" t="s">
        <v>20904</v>
      </c>
      <c r="D595" s="2">
        <v>42316</v>
      </c>
      <c r="E595" s="2">
        <v>42316</v>
      </c>
      <c r="G595">
        <v>2</v>
      </c>
      <c r="H595">
        <v>0</v>
      </c>
      <c r="I595">
        <v>0</v>
      </c>
      <c r="K595" t="s">
        <v>19464</v>
      </c>
      <c r="L595" t="s">
        <v>64</v>
      </c>
      <c r="M595" t="s">
        <v>142</v>
      </c>
      <c r="N595" t="s">
        <v>143</v>
      </c>
      <c r="O595" t="s">
        <v>66</v>
      </c>
      <c r="Q595">
        <v>27.2</v>
      </c>
      <c r="R595">
        <v>0</v>
      </c>
      <c r="S595">
        <v>27.2</v>
      </c>
      <c r="T595">
        <v>0</v>
      </c>
      <c r="U595">
        <v>0</v>
      </c>
      <c r="V595">
        <v>27.2</v>
      </c>
      <c r="W595" s="2">
        <v>42201</v>
      </c>
      <c r="X595">
        <v>0</v>
      </c>
      <c r="Y595" t="s">
        <v>67</v>
      </c>
      <c r="Z595" t="s">
        <v>68</v>
      </c>
      <c r="AA595" t="s">
        <v>755</v>
      </c>
      <c r="AC595">
        <v>0</v>
      </c>
      <c r="AD595" t="s">
        <v>142</v>
      </c>
      <c r="AE595" t="s">
        <v>144</v>
      </c>
      <c r="AF595" t="s">
        <v>145</v>
      </c>
      <c r="AG595">
        <v>110</v>
      </c>
      <c r="AI595">
        <v>2560</v>
      </c>
      <c r="AJ595">
        <v>2560</v>
      </c>
      <c r="AK595" t="s">
        <v>146</v>
      </c>
      <c r="AL595" t="s">
        <v>147</v>
      </c>
      <c r="AM595" t="s">
        <v>148</v>
      </c>
    </row>
    <row r="596" spans="1:39" x14ac:dyDescent="0.25">
      <c r="A596" s="2">
        <v>42167</v>
      </c>
      <c r="B596" t="s">
        <v>20905</v>
      </c>
      <c r="C596" t="s">
        <v>20756</v>
      </c>
      <c r="D596" s="2">
        <v>42196</v>
      </c>
      <c r="E596" s="2">
        <v>42196</v>
      </c>
      <c r="F596" t="s">
        <v>20757</v>
      </c>
      <c r="G596">
        <v>1</v>
      </c>
      <c r="H596">
        <v>0</v>
      </c>
      <c r="I596">
        <v>0</v>
      </c>
      <c r="J596" t="s">
        <v>20758</v>
      </c>
      <c r="K596" t="s">
        <v>19635</v>
      </c>
      <c r="L596" t="s">
        <v>64</v>
      </c>
      <c r="M596" t="s">
        <v>2544</v>
      </c>
      <c r="N596" t="s">
        <v>2545</v>
      </c>
      <c r="Q596">
        <v>0</v>
      </c>
      <c r="R596">
        <v>0</v>
      </c>
      <c r="S596">
        <v>0</v>
      </c>
      <c r="T596">
        <v>0</v>
      </c>
      <c r="U596">
        <v>4.5</v>
      </c>
      <c r="V596">
        <v>4.5</v>
      </c>
      <c r="X596">
        <v>0</v>
      </c>
      <c r="Y596" t="s">
        <v>67</v>
      </c>
      <c r="Z596" t="s">
        <v>68</v>
      </c>
      <c r="AA596" t="s">
        <v>5087</v>
      </c>
      <c r="AB596" t="s">
        <v>5088</v>
      </c>
      <c r="AC596">
        <v>4.5</v>
      </c>
      <c r="AD596" t="s">
        <v>2544</v>
      </c>
      <c r="AE596" t="s">
        <v>2546</v>
      </c>
      <c r="AF596" t="s">
        <v>2547</v>
      </c>
      <c r="AG596">
        <v>9</v>
      </c>
      <c r="AI596">
        <v>8000</v>
      </c>
      <c r="AK596" t="s">
        <v>372</v>
      </c>
      <c r="AL596" t="s">
        <v>2548</v>
      </c>
      <c r="AM596" t="s">
        <v>2549</v>
      </c>
    </row>
    <row r="597" spans="1:39" x14ac:dyDescent="0.25">
      <c r="A597" s="2">
        <v>42167</v>
      </c>
      <c r="B597" t="s">
        <v>20906</v>
      </c>
      <c r="C597" t="s">
        <v>19474</v>
      </c>
      <c r="D597" s="2">
        <v>42329</v>
      </c>
      <c r="E597" s="2">
        <v>42329</v>
      </c>
      <c r="F597" t="s">
        <v>720</v>
      </c>
      <c r="G597">
        <v>10</v>
      </c>
      <c r="H597">
        <v>2</v>
      </c>
      <c r="I597">
        <v>0</v>
      </c>
      <c r="J597" t="s">
        <v>20907</v>
      </c>
      <c r="K597" t="s">
        <v>19619</v>
      </c>
      <c r="L597" t="s">
        <v>64</v>
      </c>
      <c r="M597" t="s">
        <v>1796</v>
      </c>
      <c r="N597" t="s">
        <v>1797</v>
      </c>
      <c r="Q597">
        <v>0</v>
      </c>
      <c r="R597">
        <v>0</v>
      </c>
      <c r="S597">
        <v>0</v>
      </c>
      <c r="T597">
        <v>0</v>
      </c>
      <c r="U597">
        <v>356.4</v>
      </c>
      <c r="V597">
        <v>199.2</v>
      </c>
      <c r="W597" s="2">
        <v>42250</v>
      </c>
      <c r="X597">
        <v>0</v>
      </c>
      <c r="Y597" t="s">
        <v>67</v>
      </c>
      <c r="Z597" t="s">
        <v>68</v>
      </c>
      <c r="AA597" t="s">
        <v>5087</v>
      </c>
      <c r="AB597" t="s">
        <v>5088</v>
      </c>
      <c r="AC597">
        <v>356.4</v>
      </c>
      <c r="AD597" t="s">
        <v>1796</v>
      </c>
      <c r="AE597" t="s">
        <v>1798</v>
      </c>
      <c r="AF597" t="s">
        <v>1799</v>
      </c>
      <c r="AG597">
        <v>183</v>
      </c>
      <c r="AI597">
        <v>2018</v>
      </c>
      <c r="AK597" t="s">
        <v>222</v>
      </c>
      <c r="AL597" t="s">
        <v>1800</v>
      </c>
      <c r="AM597" t="s">
        <v>1801</v>
      </c>
    </row>
    <row r="598" spans="1:39" x14ac:dyDescent="0.25">
      <c r="A598" s="2">
        <v>42167</v>
      </c>
      <c r="B598" t="s">
        <v>20908</v>
      </c>
      <c r="C598" t="s">
        <v>20498</v>
      </c>
      <c r="D598" s="2">
        <v>42167</v>
      </c>
      <c r="E598" s="2">
        <v>42167</v>
      </c>
      <c r="F598" t="s">
        <v>20499</v>
      </c>
      <c r="G598">
        <v>1</v>
      </c>
      <c r="H598">
        <v>0</v>
      </c>
      <c r="I598">
        <v>0</v>
      </c>
      <c r="J598" t="s">
        <v>20821</v>
      </c>
      <c r="K598" t="s">
        <v>19464</v>
      </c>
      <c r="L598" t="s">
        <v>64</v>
      </c>
      <c r="M598" t="s">
        <v>2461</v>
      </c>
      <c r="N598" t="s">
        <v>2462</v>
      </c>
      <c r="Q598">
        <v>0</v>
      </c>
      <c r="R598">
        <v>0</v>
      </c>
      <c r="S598">
        <v>0</v>
      </c>
      <c r="T598">
        <v>0</v>
      </c>
      <c r="U598">
        <v>6</v>
      </c>
      <c r="V598">
        <v>18</v>
      </c>
      <c r="X598">
        <v>0</v>
      </c>
      <c r="Y598" t="s">
        <v>67</v>
      </c>
      <c r="Z598" t="s">
        <v>68</v>
      </c>
      <c r="AA598" t="s">
        <v>4620</v>
      </c>
      <c r="AB598" t="s">
        <v>5088</v>
      </c>
      <c r="AC598">
        <v>6</v>
      </c>
      <c r="AD598" t="s">
        <v>2461</v>
      </c>
      <c r="AE598" t="s">
        <v>2463</v>
      </c>
      <c r="AF598" t="s">
        <v>2464</v>
      </c>
      <c r="AG598">
        <v>6</v>
      </c>
      <c r="AI598">
        <v>9100</v>
      </c>
      <c r="AK598" t="s">
        <v>395</v>
      </c>
      <c r="AL598" t="s">
        <v>2465</v>
      </c>
      <c r="AM598" t="s">
        <v>2466</v>
      </c>
    </row>
    <row r="599" spans="1:39" x14ac:dyDescent="0.25">
      <c r="A599" s="2">
        <v>42167</v>
      </c>
      <c r="B599" t="s">
        <v>20909</v>
      </c>
      <c r="C599" t="s">
        <v>20910</v>
      </c>
      <c r="D599" s="2">
        <v>42167</v>
      </c>
      <c r="E599" s="2">
        <v>42167</v>
      </c>
      <c r="F599" t="s">
        <v>14959</v>
      </c>
      <c r="G599">
        <v>1</v>
      </c>
      <c r="H599">
        <v>0</v>
      </c>
      <c r="I599">
        <v>0</v>
      </c>
      <c r="J599" t="s">
        <v>20911</v>
      </c>
      <c r="K599" t="s">
        <v>19635</v>
      </c>
      <c r="L599" t="s">
        <v>64</v>
      </c>
      <c r="M599" t="s">
        <v>2461</v>
      </c>
      <c r="N599" t="s">
        <v>2462</v>
      </c>
      <c r="Q599">
        <v>0</v>
      </c>
      <c r="R599">
        <v>0</v>
      </c>
      <c r="S599">
        <v>0</v>
      </c>
      <c r="T599">
        <v>0</v>
      </c>
      <c r="U599">
        <v>3.9</v>
      </c>
      <c r="V599">
        <v>3.9</v>
      </c>
      <c r="X599">
        <v>0</v>
      </c>
      <c r="Y599" t="s">
        <v>67</v>
      </c>
      <c r="Z599" t="s">
        <v>68</v>
      </c>
      <c r="AA599" t="s">
        <v>5087</v>
      </c>
      <c r="AB599" t="s">
        <v>5088</v>
      </c>
      <c r="AC599">
        <v>3.9</v>
      </c>
      <c r="AD599" t="s">
        <v>2461</v>
      </c>
      <c r="AE599" t="s">
        <v>2463</v>
      </c>
      <c r="AF599" t="s">
        <v>2464</v>
      </c>
      <c r="AG599">
        <v>6</v>
      </c>
      <c r="AI599">
        <v>9100</v>
      </c>
      <c r="AK599" t="s">
        <v>395</v>
      </c>
      <c r="AL599" t="s">
        <v>2465</v>
      </c>
      <c r="AM599" t="s">
        <v>2466</v>
      </c>
    </row>
    <row r="600" spans="1:39" x14ac:dyDescent="0.25">
      <c r="A600" s="2">
        <v>42167</v>
      </c>
      <c r="B600" t="s">
        <v>20912</v>
      </c>
      <c r="C600" t="s">
        <v>20913</v>
      </c>
      <c r="D600" s="2">
        <v>42248</v>
      </c>
      <c r="E600" s="2">
        <v>42551</v>
      </c>
      <c r="F600" t="s">
        <v>20914</v>
      </c>
      <c r="G600">
        <v>1</v>
      </c>
      <c r="H600">
        <v>0</v>
      </c>
      <c r="I600">
        <v>0</v>
      </c>
      <c r="K600" t="s">
        <v>20915</v>
      </c>
      <c r="L600" t="s">
        <v>64</v>
      </c>
      <c r="M600" t="s">
        <v>188</v>
      </c>
      <c r="N600" t="s">
        <v>189</v>
      </c>
      <c r="O600" t="s">
        <v>12886</v>
      </c>
      <c r="P600" t="s">
        <v>19991</v>
      </c>
      <c r="Q600">
        <v>57.6</v>
      </c>
      <c r="R600">
        <v>0</v>
      </c>
      <c r="S600">
        <v>57.6</v>
      </c>
      <c r="T600">
        <v>0</v>
      </c>
      <c r="U600">
        <v>0</v>
      </c>
      <c r="V600">
        <v>57.6</v>
      </c>
      <c r="W600" s="2">
        <v>42278</v>
      </c>
      <c r="X600">
        <v>0</v>
      </c>
      <c r="Y600" t="s">
        <v>67</v>
      </c>
      <c r="Z600" t="s">
        <v>68</v>
      </c>
      <c r="AA600" t="s">
        <v>1674</v>
      </c>
      <c r="AC600">
        <v>0</v>
      </c>
      <c r="AD600" t="s">
        <v>188</v>
      </c>
      <c r="AE600" t="s">
        <v>190</v>
      </c>
      <c r="AF600" t="s">
        <v>191</v>
      </c>
      <c r="AG600">
        <v>1</v>
      </c>
      <c r="AI600">
        <v>3500</v>
      </c>
      <c r="AJ600">
        <v>3500</v>
      </c>
      <c r="AK600" t="s">
        <v>167</v>
      </c>
      <c r="AL600" t="s">
        <v>192</v>
      </c>
      <c r="AM600" t="s">
        <v>193</v>
      </c>
    </row>
    <row r="601" spans="1:39" x14ac:dyDescent="0.25">
      <c r="A601" s="2">
        <v>42167</v>
      </c>
      <c r="B601" t="s">
        <v>20916</v>
      </c>
      <c r="C601" t="s">
        <v>20917</v>
      </c>
      <c r="D601" s="2">
        <v>42167</v>
      </c>
      <c r="E601" s="2">
        <v>42167</v>
      </c>
      <c r="F601" t="s">
        <v>14129</v>
      </c>
      <c r="G601">
        <v>1</v>
      </c>
      <c r="H601">
        <v>0</v>
      </c>
      <c r="I601">
        <v>0</v>
      </c>
      <c r="K601" t="s">
        <v>19464</v>
      </c>
      <c r="L601" t="s">
        <v>64</v>
      </c>
      <c r="M601" t="s">
        <v>188</v>
      </c>
      <c r="N601" t="s">
        <v>189</v>
      </c>
      <c r="O601" t="s">
        <v>12886</v>
      </c>
      <c r="P601" t="s">
        <v>759</v>
      </c>
      <c r="Q601">
        <v>396</v>
      </c>
      <c r="R601">
        <v>0</v>
      </c>
      <c r="S601">
        <v>396</v>
      </c>
      <c r="T601">
        <v>0</v>
      </c>
      <c r="U601">
        <v>0</v>
      </c>
      <c r="V601">
        <v>396</v>
      </c>
      <c r="W601" s="2">
        <v>42173</v>
      </c>
      <c r="X601">
        <v>0</v>
      </c>
      <c r="Y601" t="s">
        <v>67</v>
      </c>
      <c r="Z601" t="s">
        <v>68</v>
      </c>
      <c r="AA601" t="s">
        <v>500</v>
      </c>
      <c r="AC601">
        <v>0</v>
      </c>
      <c r="AD601" t="s">
        <v>188</v>
      </c>
      <c r="AE601" t="s">
        <v>190</v>
      </c>
      <c r="AF601" t="s">
        <v>191</v>
      </c>
      <c r="AG601">
        <v>1</v>
      </c>
      <c r="AI601">
        <v>3500</v>
      </c>
      <c r="AJ601">
        <v>3500</v>
      </c>
      <c r="AK601" t="s">
        <v>167</v>
      </c>
      <c r="AL601" t="s">
        <v>192</v>
      </c>
      <c r="AM601" t="s">
        <v>193</v>
      </c>
    </row>
    <row r="602" spans="1:39" x14ac:dyDescent="0.25">
      <c r="A602" s="2">
        <v>42167</v>
      </c>
      <c r="B602" t="s">
        <v>20918</v>
      </c>
      <c r="C602" t="s">
        <v>20919</v>
      </c>
      <c r="D602" s="2">
        <v>42186</v>
      </c>
      <c r="E602" s="2">
        <v>42216</v>
      </c>
      <c r="F602" t="s">
        <v>20920</v>
      </c>
      <c r="G602">
        <v>1</v>
      </c>
      <c r="H602">
        <v>0</v>
      </c>
      <c r="I602">
        <v>0</v>
      </c>
      <c r="K602" t="s">
        <v>20921</v>
      </c>
      <c r="L602" t="s">
        <v>64</v>
      </c>
      <c r="M602" t="s">
        <v>188</v>
      </c>
      <c r="N602" t="s">
        <v>189</v>
      </c>
      <c r="O602" t="s">
        <v>12886</v>
      </c>
      <c r="P602" t="s">
        <v>759</v>
      </c>
      <c r="Q602">
        <v>136</v>
      </c>
      <c r="R602">
        <v>0</v>
      </c>
      <c r="S602">
        <v>136</v>
      </c>
      <c r="T602">
        <v>0</v>
      </c>
      <c r="U602">
        <v>0</v>
      </c>
      <c r="V602">
        <v>136</v>
      </c>
      <c r="W602" s="2">
        <v>42173</v>
      </c>
      <c r="X602">
        <v>0</v>
      </c>
      <c r="Y602" t="s">
        <v>67</v>
      </c>
      <c r="Z602" t="s">
        <v>68</v>
      </c>
      <c r="AA602" t="s">
        <v>500</v>
      </c>
      <c r="AC602">
        <v>0</v>
      </c>
      <c r="AD602" t="s">
        <v>188</v>
      </c>
      <c r="AE602" t="s">
        <v>190</v>
      </c>
      <c r="AF602" t="s">
        <v>191</v>
      </c>
      <c r="AG602">
        <v>1</v>
      </c>
      <c r="AI602">
        <v>3500</v>
      </c>
      <c r="AJ602">
        <v>3580</v>
      </c>
      <c r="AK602" t="s">
        <v>167</v>
      </c>
      <c r="AL602" t="s">
        <v>192</v>
      </c>
      <c r="AM602" t="s">
        <v>193</v>
      </c>
    </row>
    <row r="603" spans="1:39" x14ac:dyDescent="0.25">
      <c r="A603" s="2">
        <v>42167</v>
      </c>
      <c r="B603" t="s">
        <v>20922</v>
      </c>
      <c r="C603" t="s">
        <v>20923</v>
      </c>
      <c r="D603" s="2">
        <v>42189</v>
      </c>
      <c r="E603" s="2">
        <v>42189</v>
      </c>
      <c r="F603" t="s">
        <v>20924</v>
      </c>
      <c r="G603">
        <v>29</v>
      </c>
      <c r="H603">
        <v>18</v>
      </c>
      <c r="I603">
        <v>0</v>
      </c>
      <c r="K603" t="s">
        <v>19635</v>
      </c>
      <c r="L603" t="s">
        <v>64</v>
      </c>
      <c r="M603" t="s">
        <v>3640</v>
      </c>
      <c r="N603" t="s">
        <v>3641</v>
      </c>
      <c r="O603" t="s">
        <v>66</v>
      </c>
      <c r="Q603">
        <v>212</v>
      </c>
      <c r="R603">
        <v>568.82000000000005</v>
      </c>
      <c r="S603">
        <v>780.82</v>
      </c>
      <c r="T603">
        <v>0</v>
      </c>
      <c r="U603">
        <v>0</v>
      </c>
      <c r="V603">
        <v>469.51</v>
      </c>
      <c r="W603" s="2">
        <v>42215</v>
      </c>
      <c r="X603">
        <v>0</v>
      </c>
      <c r="Y603" t="s">
        <v>67</v>
      </c>
      <c r="Z603" t="s">
        <v>68</v>
      </c>
      <c r="AA603" t="s">
        <v>2906</v>
      </c>
      <c r="AC603">
        <v>0</v>
      </c>
      <c r="AD603" t="s">
        <v>3640</v>
      </c>
      <c r="AE603" t="s">
        <v>3642</v>
      </c>
      <c r="AF603" t="s">
        <v>3643</v>
      </c>
      <c r="AG603">
        <v>35</v>
      </c>
      <c r="AI603">
        <v>2390</v>
      </c>
      <c r="AJ603">
        <v>2980</v>
      </c>
      <c r="AK603" t="s">
        <v>3644</v>
      </c>
      <c r="AL603" t="s">
        <v>3645</v>
      </c>
      <c r="AM603" t="s">
        <v>3646</v>
      </c>
    </row>
    <row r="604" spans="1:39" x14ac:dyDescent="0.25">
      <c r="A604" s="2">
        <v>42167</v>
      </c>
      <c r="B604" t="s">
        <v>20925</v>
      </c>
      <c r="C604" t="s">
        <v>20926</v>
      </c>
      <c r="D604" s="2">
        <v>42217</v>
      </c>
      <c r="E604" s="2">
        <v>42551</v>
      </c>
      <c r="F604" t="s">
        <v>1925</v>
      </c>
      <c r="G604">
        <v>1</v>
      </c>
      <c r="H604">
        <v>0</v>
      </c>
      <c r="I604">
        <v>0</v>
      </c>
      <c r="K604" t="s">
        <v>19464</v>
      </c>
      <c r="L604" t="s">
        <v>64</v>
      </c>
      <c r="M604" t="s">
        <v>188</v>
      </c>
      <c r="N604" t="s">
        <v>189</v>
      </c>
      <c r="O604" t="s">
        <v>66</v>
      </c>
      <c r="Q604">
        <v>160</v>
      </c>
      <c r="R604">
        <v>0</v>
      </c>
      <c r="S604">
        <v>160</v>
      </c>
      <c r="T604">
        <v>0</v>
      </c>
      <c r="U604">
        <v>0</v>
      </c>
      <c r="V604">
        <v>0</v>
      </c>
      <c r="X604">
        <v>0</v>
      </c>
      <c r="Y604" t="s">
        <v>67</v>
      </c>
      <c r="Z604" t="s">
        <v>12981</v>
      </c>
      <c r="AA604" t="s">
        <v>500</v>
      </c>
      <c r="AC604">
        <v>0</v>
      </c>
      <c r="AD604" t="s">
        <v>188</v>
      </c>
      <c r="AE604" t="s">
        <v>190</v>
      </c>
      <c r="AF604" t="s">
        <v>191</v>
      </c>
      <c r="AG604">
        <v>1</v>
      </c>
      <c r="AI604">
        <v>3500</v>
      </c>
      <c r="AJ604">
        <v>3580</v>
      </c>
      <c r="AK604" t="s">
        <v>167</v>
      </c>
      <c r="AL604" t="s">
        <v>192</v>
      </c>
      <c r="AM604" t="s">
        <v>193</v>
      </c>
    </row>
    <row r="605" spans="1:39" x14ac:dyDescent="0.25">
      <c r="A605" s="2">
        <v>42167</v>
      </c>
      <c r="B605" t="s">
        <v>20927</v>
      </c>
      <c r="C605" t="s">
        <v>20928</v>
      </c>
      <c r="D605" s="2">
        <v>42217</v>
      </c>
      <c r="E605" s="2">
        <v>42247</v>
      </c>
      <c r="F605" t="s">
        <v>20929</v>
      </c>
      <c r="G605">
        <v>60</v>
      </c>
      <c r="H605">
        <v>0</v>
      </c>
      <c r="I605">
        <v>0</v>
      </c>
      <c r="K605" t="s">
        <v>20930</v>
      </c>
      <c r="L605" t="s">
        <v>64</v>
      </c>
      <c r="M605" t="s">
        <v>20931</v>
      </c>
      <c r="N605" t="s">
        <v>189</v>
      </c>
      <c r="O605" t="s">
        <v>12886</v>
      </c>
      <c r="P605" t="s">
        <v>20932</v>
      </c>
      <c r="Q605">
        <v>736</v>
      </c>
      <c r="R605">
        <v>0</v>
      </c>
      <c r="S605">
        <v>736</v>
      </c>
      <c r="T605">
        <v>0</v>
      </c>
      <c r="U605">
        <v>0</v>
      </c>
      <c r="V605">
        <v>736</v>
      </c>
      <c r="W605" s="2">
        <v>42194</v>
      </c>
      <c r="X605">
        <v>0</v>
      </c>
      <c r="Y605" t="s">
        <v>67</v>
      </c>
      <c r="Z605" t="s">
        <v>68</v>
      </c>
      <c r="AA605" t="s">
        <v>1694</v>
      </c>
      <c r="AC605">
        <v>0</v>
      </c>
      <c r="AD605" t="s">
        <v>20931</v>
      </c>
      <c r="AE605" t="s">
        <v>20933</v>
      </c>
      <c r="AF605" t="s">
        <v>20934</v>
      </c>
      <c r="AG605">
        <v>29</v>
      </c>
      <c r="AH605">
        <v>6</v>
      </c>
      <c r="AI605">
        <v>3500</v>
      </c>
      <c r="AJ605">
        <v>3570</v>
      </c>
      <c r="AK605" t="s">
        <v>167</v>
      </c>
      <c r="AL605" t="s">
        <v>192</v>
      </c>
      <c r="AM605" t="s">
        <v>193</v>
      </c>
    </row>
    <row r="606" spans="1:39" x14ac:dyDescent="0.25">
      <c r="A606" s="2">
        <v>42167</v>
      </c>
      <c r="B606" t="s">
        <v>20935</v>
      </c>
      <c r="C606" t="s">
        <v>20700</v>
      </c>
      <c r="D606" s="2">
        <v>42236</v>
      </c>
      <c r="E606" s="2">
        <v>42236</v>
      </c>
      <c r="F606" t="s">
        <v>20701</v>
      </c>
      <c r="G606">
        <v>10</v>
      </c>
      <c r="H606">
        <v>0</v>
      </c>
      <c r="I606">
        <v>0</v>
      </c>
      <c r="J606" t="s">
        <v>15339</v>
      </c>
      <c r="K606" t="s">
        <v>20936</v>
      </c>
      <c r="L606" t="s">
        <v>64</v>
      </c>
      <c r="M606" t="s">
        <v>451</v>
      </c>
      <c r="N606" t="s">
        <v>452</v>
      </c>
      <c r="Q606">
        <v>0</v>
      </c>
      <c r="R606">
        <v>45.02</v>
      </c>
      <c r="S606">
        <v>45.02</v>
      </c>
      <c r="T606">
        <v>0</v>
      </c>
      <c r="U606">
        <v>297</v>
      </c>
      <c r="V606">
        <v>297</v>
      </c>
      <c r="X606">
        <v>22.51</v>
      </c>
      <c r="Y606" s="2">
        <v>42257</v>
      </c>
      <c r="Z606" t="s">
        <v>68</v>
      </c>
      <c r="AA606" t="s">
        <v>5087</v>
      </c>
      <c r="AB606" t="s">
        <v>5088</v>
      </c>
      <c r="AC606">
        <v>297</v>
      </c>
      <c r="AD606" t="s">
        <v>451</v>
      </c>
      <c r="AE606" t="s">
        <v>453</v>
      </c>
      <c r="AF606" t="s">
        <v>454</v>
      </c>
      <c r="AG606">
        <v>18</v>
      </c>
      <c r="AI606">
        <v>2820</v>
      </c>
      <c r="AK606" t="s">
        <v>455</v>
      </c>
      <c r="AL606" t="s">
        <v>456</v>
      </c>
      <c r="AM606" t="s">
        <v>457</v>
      </c>
    </row>
    <row r="607" spans="1:39" x14ac:dyDescent="0.25">
      <c r="A607" s="2">
        <v>42166</v>
      </c>
      <c r="B607" t="s">
        <v>20937</v>
      </c>
      <c r="C607" t="s">
        <v>20756</v>
      </c>
      <c r="D607" s="2">
        <v>42195</v>
      </c>
      <c r="E607" s="2">
        <v>42195</v>
      </c>
      <c r="F607" t="s">
        <v>20757</v>
      </c>
      <c r="G607">
        <v>2</v>
      </c>
      <c r="H607">
        <v>0</v>
      </c>
      <c r="I607">
        <v>0</v>
      </c>
      <c r="J607" t="s">
        <v>20818</v>
      </c>
      <c r="K607" t="s">
        <v>20938</v>
      </c>
      <c r="L607" t="s">
        <v>64</v>
      </c>
      <c r="M607" t="s">
        <v>2544</v>
      </c>
      <c r="N607" t="s">
        <v>2545</v>
      </c>
      <c r="Q607">
        <v>0</v>
      </c>
      <c r="R607">
        <v>0</v>
      </c>
      <c r="S607">
        <v>0</v>
      </c>
      <c r="T607">
        <v>0</v>
      </c>
      <c r="U607">
        <v>9</v>
      </c>
      <c r="V607">
        <v>9</v>
      </c>
      <c r="X607">
        <v>1.68</v>
      </c>
      <c r="Y607" s="2">
        <v>42250</v>
      </c>
      <c r="Z607" t="s">
        <v>68</v>
      </c>
      <c r="AA607" t="s">
        <v>5087</v>
      </c>
      <c r="AB607" t="s">
        <v>5088</v>
      </c>
      <c r="AC607">
        <v>9</v>
      </c>
      <c r="AD607" t="s">
        <v>2544</v>
      </c>
      <c r="AE607" t="s">
        <v>2546</v>
      </c>
      <c r="AF607" t="s">
        <v>2547</v>
      </c>
      <c r="AG607">
        <v>9</v>
      </c>
      <c r="AI607">
        <v>8000</v>
      </c>
      <c r="AK607" t="s">
        <v>372</v>
      </c>
      <c r="AL607" t="s">
        <v>2548</v>
      </c>
      <c r="AM607" t="s">
        <v>2549</v>
      </c>
    </row>
    <row r="608" spans="1:39" x14ac:dyDescent="0.25">
      <c r="A608" s="2">
        <v>42166</v>
      </c>
      <c r="B608" t="s">
        <v>20939</v>
      </c>
      <c r="C608" t="s">
        <v>20700</v>
      </c>
      <c r="D608" s="2">
        <v>42237</v>
      </c>
      <c r="E608" s="2">
        <v>42237</v>
      </c>
      <c r="F608" t="s">
        <v>20701</v>
      </c>
      <c r="G608">
        <v>8</v>
      </c>
      <c r="H608">
        <v>0</v>
      </c>
      <c r="I608">
        <v>0</v>
      </c>
      <c r="J608" t="s">
        <v>20940</v>
      </c>
      <c r="K608" t="s">
        <v>20941</v>
      </c>
      <c r="L608" t="s">
        <v>64</v>
      </c>
      <c r="M608" t="s">
        <v>2487</v>
      </c>
      <c r="N608" t="s">
        <v>2488</v>
      </c>
      <c r="Q608">
        <v>0</v>
      </c>
      <c r="R608">
        <v>134.4</v>
      </c>
      <c r="S608">
        <v>134.4</v>
      </c>
      <c r="T608">
        <v>0</v>
      </c>
      <c r="U608">
        <v>237.6</v>
      </c>
      <c r="V608">
        <v>237.6</v>
      </c>
      <c r="X608">
        <v>134.4</v>
      </c>
      <c r="Y608" s="2">
        <v>42250</v>
      </c>
      <c r="Z608" t="s">
        <v>68</v>
      </c>
      <c r="AA608" t="s">
        <v>5087</v>
      </c>
      <c r="AB608" t="s">
        <v>5088</v>
      </c>
      <c r="AC608">
        <v>237.6</v>
      </c>
      <c r="AD608" t="s">
        <v>2487</v>
      </c>
      <c r="AE608" t="s">
        <v>2490</v>
      </c>
      <c r="AF608" t="s">
        <v>2491</v>
      </c>
      <c r="AG608">
        <v>23</v>
      </c>
      <c r="AI608">
        <v>8800</v>
      </c>
      <c r="AK608" t="s">
        <v>465</v>
      </c>
      <c r="AL608" t="s">
        <v>2492</v>
      </c>
      <c r="AM608" t="s">
        <v>2493</v>
      </c>
    </row>
    <row r="609" spans="1:39" x14ac:dyDescent="0.25">
      <c r="A609" s="2">
        <v>42166</v>
      </c>
      <c r="B609" t="s">
        <v>20942</v>
      </c>
      <c r="C609" t="s">
        <v>20756</v>
      </c>
      <c r="D609" s="2">
        <v>42196</v>
      </c>
      <c r="E609" s="2">
        <v>42196</v>
      </c>
      <c r="F609" t="s">
        <v>20757</v>
      </c>
      <c r="G609">
        <v>2</v>
      </c>
      <c r="H609">
        <v>0</v>
      </c>
      <c r="I609">
        <v>0</v>
      </c>
      <c r="J609" t="s">
        <v>20943</v>
      </c>
      <c r="K609" t="s">
        <v>19464</v>
      </c>
      <c r="L609" t="s">
        <v>64</v>
      </c>
      <c r="M609" t="s">
        <v>2544</v>
      </c>
      <c r="N609" t="s">
        <v>2545</v>
      </c>
      <c r="Q609">
        <v>0</v>
      </c>
      <c r="R609">
        <v>0</v>
      </c>
      <c r="S609">
        <v>0</v>
      </c>
      <c r="T609">
        <v>0</v>
      </c>
      <c r="U609">
        <v>9</v>
      </c>
      <c r="V609">
        <v>9</v>
      </c>
      <c r="X609">
        <v>0</v>
      </c>
      <c r="Y609" t="s">
        <v>67</v>
      </c>
      <c r="Z609" t="s">
        <v>68</v>
      </c>
      <c r="AA609" t="s">
        <v>5087</v>
      </c>
      <c r="AB609" t="s">
        <v>5088</v>
      </c>
      <c r="AC609">
        <v>9</v>
      </c>
      <c r="AD609" t="s">
        <v>2544</v>
      </c>
      <c r="AE609" t="s">
        <v>2546</v>
      </c>
      <c r="AF609" t="s">
        <v>2547</v>
      </c>
      <c r="AG609">
        <v>9</v>
      </c>
      <c r="AI609">
        <v>8000</v>
      </c>
      <c r="AK609" t="s">
        <v>372</v>
      </c>
      <c r="AL609" t="s">
        <v>2548</v>
      </c>
      <c r="AM609" t="s">
        <v>2549</v>
      </c>
    </row>
    <row r="610" spans="1:39" x14ac:dyDescent="0.25">
      <c r="A610" s="2">
        <v>42166</v>
      </c>
      <c r="B610" t="s">
        <v>20944</v>
      </c>
      <c r="C610" t="s">
        <v>20756</v>
      </c>
      <c r="D610" s="2">
        <v>42195</v>
      </c>
      <c r="E610" s="2">
        <v>42195</v>
      </c>
      <c r="F610" t="s">
        <v>20757</v>
      </c>
      <c r="G610">
        <v>1</v>
      </c>
      <c r="H610">
        <v>0</v>
      </c>
      <c r="I610">
        <v>0</v>
      </c>
      <c r="J610" t="s">
        <v>20761</v>
      </c>
      <c r="K610" t="s">
        <v>19635</v>
      </c>
      <c r="L610" t="s">
        <v>64</v>
      </c>
      <c r="M610" t="s">
        <v>2544</v>
      </c>
      <c r="N610" t="s">
        <v>2545</v>
      </c>
      <c r="Q610">
        <v>0</v>
      </c>
      <c r="R610">
        <v>0</v>
      </c>
      <c r="S610">
        <v>0</v>
      </c>
      <c r="T610">
        <v>0</v>
      </c>
      <c r="U610">
        <v>4.5</v>
      </c>
      <c r="V610">
        <v>4.5</v>
      </c>
      <c r="X610">
        <v>0</v>
      </c>
      <c r="Y610" t="s">
        <v>67</v>
      </c>
      <c r="Z610" t="s">
        <v>68</v>
      </c>
      <c r="AA610" t="s">
        <v>5087</v>
      </c>
      <c r="AB610" t="s">
        <v>5088</v>
      </c>
      <c r="AC610">
        <v>4.5</v>
      </c>
      <c r="AD610" t="s">
        <v>2544</v>
      </c>
      <c r="AE610" t="s">
        <v>2546</v>
      </c>
      <c r="AF610" t="s">
        <v>2547</v>
      </c>
      <c r="AG610">
        <v>9</v>
      </c>
      <c r="AI610">
        <v>8000</v>
      </c>
      <c r="AK610" t="s">
        <v>372</v>
      </c>
      <c r="AL610" t="s">
        <v>2548</v>
      </c>
      <c r="AM610" t="s">
        <v>2549</v>
      </c>
    </row>
    <row r="611" spans="1:39" x14ac:dyDescent="0.25">
      <c r="A611" s="2">
        <v>42166</v>
      </c>
      <c r="B611" t="s">
        <v>20945</v>
      </c>
      <c r="C611" t="s">
        <v>20700</v>
      </c>
      <c r="D611" s="2">
        <v>42238</v>
      </c>
      <c r="E611" s="2">
        <v>42238</v>
      </c>
      <c r="F611" t="s">
        <v>20701</v>
      </c>
      <c r="G611">
        <v>2</v>
      </c>
      <c r="H611">
        <v>0</v>
      </c>
      <c r="I611">
        <v>0</v>
      </c>
      <c r="J611" t="s">
        <v>15116</v>
      </c>
      <c r="K611" t="s">
        <v>19464</v>
      </c>
      <c r="L611" t="s">
        <v>64</v>
      </c>
      <c r="M611" t="s">
        <v>20946</v>
      </c>
      <c r="N611" t="s">
        <v>5620</v>
      </c>
      <c r="Q611">
        <v>0</v>
      </c>
      <c r="R611">
        <v>0</v>
      </c>
      <c r="S611">
        <v>0</v>
      </c>
      <c r="T611">
        <v>0</v>
      </c>
      <c r="U611">
        <v>59.4</v>
      </c>
      <c r="V611">
        <v>59.4</v>
      </c>
      <c r="X611">
        <v>0</v>
      </c>
      <c r="Y611" t="s">
        <v>67</v>
      </c>
      <c r="Z611" t="s">
        <v>68</v>
      </c>
      <c r="AA611" t="s">
        <v>5087</v>
      </c>
      <c r="AB611" t="s">
        <v>5088</v>
      </c>
      <c r="AC611">
        <v>59.4</v>
      </c>
      <c r="AD611" t="s">
        <v>20946</v>
      </c>
      <c r="AE611" t="s">
        <v>20947</v>
      </c>
      <c r="AF611" t="s">
        <v>3130</v>
      </c>
      <c r="AG611">
        <v>56</v>
      </c>
      <c r="AI611">
        <v>8870</v>
      </c>
      <c r="AK611" t="s">
        <v>3918</v>
      </c>
      <c r="AL611" t="s">
        <v>20948</v>
      </c>
      <c r="AM611" t="s">
        <v>20949</v>
      </c>
    </row>
    <row r="612" spans="1:39" x14ac:dyDescent="0.25">
      <c r="A612" s="2">
        <v>42166</v>
      </c>
      <c r="B612" t="s">
        <v>20950</v>
      </c>
      <c r="C612" t="s">
        <v>20756</v>
      </c>
      <c r="D612" s="2">
        <v>42195</v>
      </c>
      <c r="E612" s="2">
        <v>42195</v>
      </c>
      <c r="F612" t="s">
        <v>20757</v>
      </c>
      <c r="G612">
        <v>1</v>
      </c>
      <c r="H612">
        <v>0</v>
      </c>
      <c r="I612">
        <v>0</v>
      </c>
      <c r="J612" t="s">
        <v>20761</v>
      </c>
      <c r="K612" t="s">
        <v>19635</v>
      </c>
      <c r="L612" t="s">
        <v>64</v>
      </c>
      <c r="M612" t="s">
        <v>2544</v>
      </c>
      <c r="N612" t="s">
        <v>2545</v>
      </c>
      <c r="Q612">
        <v>0</v>
      </c>
      <c r="R612">
        <v>0</v>
      </c>
      <c r="S612">
        <v>0</v>
      </c>
      <c r="T612">
        <v>0</v>
      </c>
      <c r="U612">
        <v>4.5</v>
      </c>
      <c r="V612">
        <v>4.5</v>
      </c>
      <c r="X612">
        <v>0</v>
      </c>
      <c r="Y612" t="s">
        <v>67</v>
      </c>
      <c r="Z612" t="s">
        <v>68</v>
      </c>
      <c r="AA612" t="s">
        <v>5087</v>
      </c>
      <c r="AB612" t="s">
        <v>5088</v>
      </c>
      <c r="AC612">
        <v>4.5</v>
      </c>
      <c r="AD612" t="s">
        <v>2544</v>
      </c>
      <c r="AE612" t="s">
        <v>2546</v>
      </c>
      <c r="AF612" t="s">
        <v>2547</v>
      </c>
      <c r="AG612">
        <v>9</v>
      </c>
      <c r="AI612">
        <v>8000</v>
      </c>
      <c r="AK612" t="s">
        <v>372</v>
      </c>
      <c r="AL612" t="s">
        <v>2548</v>
      </c>
      <c r="AM612" t="s">
        <v>2549</v>
      </c>
    </row>
    <row r="613" spans="1:39" x14ac:dyDescent="0.25">
      <c r="A613" s="2">
        <v>42166</v>
      </c>
      <c r="B613" t="s">
        <v>20951</v>
      </c>
      <c r="C613" t="s">
        <v>20756</v>
      </c>
      <c r="D613" s="2">
        <v>42197</v>
      </c>
      <c r="E613" s="2">
        <v>42197</v>
      </c>
      <c r="F613" t="s">
        <v>20757</v>
      </c>
      <c r="G613">
        <v>1</v>
      </c>
      <c r="H613">
        <v>0</v>
      </c>
      <c r="I613">
        <v>0</v>
      </c>
      <c r="J613" t="s">
        <v>20768</v>
      </c>
      <c r="K613" t="s">
        <v>20952</v>
      </c>
      <c r="L613" t="s">
        <v>64</v>
      </c>
      <c r="M613" t="s">
        <v>2544</v>
      </c>
      <c r="N613" t="s">
        <v>2545</v>
      </c>
      <c r="Q613">
        <v>0</v>
      </c>
      <c r="R613">
        <v>0</v>
      </c>
      <c r="S613">
        <v>0</v>
      </c>
      <c r="T613">
        <v>0</v>
      </c>
      <c r="U613">
        <v>4.5</v>
      </c>
      <c r="V613">
        <v>4.5</v>
      </c>
      <c r="X613">
        <v>0</v>
      </c>
      <c r="Y613" t="s">
        <v>67</v>
      </c>
      <c r="Z613" t="s">
        <v>68</v>
      </c>
      <c r="AA613" t="s">
        <v>5087</v>
      </c>
      <c r="AB613" t="s">
        <v>5088</v>
      </c>
      <c r="AC613">
        <v>4.5</v>
      </c>
      <c r="AD613" t="s">
        <v>2544</v>
      </c>
      <c r="AE613" t="s">
        <v>2546</v>
      </c>
      <c r="AF613" t="s">
        <v>2547</v>
      </c>
      <c r="AG613">
        <v>9</v>
      </c>
      <c r="AI613">
        <v>8000</v>
      </c>
      <c r="AK613" t="s">
        <v>372</v>
      </c>
      <c r="AL613" t="s">
        <v>2548</v>
      </c>
      <c r="AM613" t="s">
        <v>2549</v>
      </c>
    </row>
    <row r="614" spans="1:39" x14ac:dyDescent="0.25">
      <c r="A614" s="2">
        <v>42166</v>
      </c>
      <c r="B614" t="s">
        <v>20953</v>
      </c>
      <c r="C614" t="s">
        <v>20756</v>
      </c>
      <c r="D614" s="2">
        <v>42196</v>
      </c>
      <c r="E614" s="2">
        <v>42196</v>
      </c>
      <c r="F614" t="s">
        <v>20757</v>
      </c>
      <c r="G614">
        <v>3</v>
      </c>
      <c r="H614">
        <v>0</v>
      </c>
      <c r="I614">
        <v>0</v>
      </c>
      <c r="J614" t="s">
        <v>20954</v>
      </c>
      <c r="K614" t="s">
        <v>12981</v>
      </c>
      <c r="L614" t="s">
        <v>64</v>
      </c>
      <c r="M614" t="s">
        <v>2544</v>
      </c>
      <c r="N614" t="s">
        <v>2545</v>
      </c>
      <c r="Q614">
        <v>0</v>
      </c>
      <c r="R614">
        <v>0</v>
      </c>
      <c r="S614">
        <v>0</v>
      </c>
      <c r="T614">
        <v>0</v>
      </c>
      <c r="U614">
        <v>13.5</v>
      </c>
      <c r="V614">
        <v>13.5</v>
      </c>
      <c r="X614">
        <v>0</v>
      </c>
      <c r="Y614" t="s">
        <v>67</v>
      </c>
      <c r="Z614" t="s">
        <v>68</v>
      </c>
      <c r="AA614" t="s">
        <v>5087</v>
      </c>
      <c r="AB614" t="s">
        <v>5088</v>
      </c>
      <c r="AC614">
        <v>13.5</v>
      </c>
      <c r="AD614" t="s">
        <v>2544</v>
      </c>
      <c r="AE614" t="s">
        <v>2546</v>
      </c>
      <c r="AF614" t="s">
        <v>2547</v>
      </c>
      <c r="AG614">
        <v>9</v>
      </c>
      <c r="AI614">
        <v>8000</v>
      </c>
      <c r="AK614" t="s">
        <v>372</v>
      </c>
      <c r="AL614" t="s">
        <v>2548</v>
      </c>
      <c r="AM614" t="s">
        <v>2549</v>
      </c>
    </row>
    <row r="615" spans="1:39" x14ac:dyDescent="0.25">
      <c r="A615" s="2">
        <v>42166</v>
      </c>
      <c r="B615" t="s">
        <v>20955</v>
      </c>
      <c r="C615" t="s">
        <v>20756</v>
      </c>
      <c r="D615" s="2">
        <v>42195</v>
      </c>
      <c r="E615" s="2">
        <v>42195</v>
      </c>
      <c r="F615" t="s">
        <v>20757</v>
      </c>
      <c r="G615">
        <v>2</v>
      </c>
      <c r="H615">
        <v>0</v>
      </c>
      <c r="I615">
        <v>0</v>
      </c>
      <c r="J615" t="s">
        <v>20818</v>
      </c>
      <c r="K615" t="s">
        <v>12981</v>
      </c>
      <c r="L615" t="s">
        <v>64</v>
      </c>
      <c r="M615" t="s">
        <v>2544</v>
      </c>
      <c r="N615" t="s">
        <v>2545</v>
      </c>
      <c r="Q615">
        <v>0</v>
      </c>
      <c r="R615">
        <v>0</v>
      </c>
      <c r="S615">
        <v>0</v>
      </c>
      <c r="T615">
        <v>0</v>
      </c>
      <c r="U615">
        <v>9</v>
      </c>
      <c r="V615">
        <v>9</v>
      </c>
      <c r="X615">
        <v>0</v>
      </c>
      <c r="Y615" t="s">
        <v>67</v>
      </c>
      <c r="Z615" t="s">
        <v>68</v>
      </c>
      <c r="AA615" t="s">
        <v>5087</v>
      </c>
      <c r="AB615" t="s">
        <v>5088</v>
      </c>
      <c r="AC615">
        <v>9</v>
      </c>
      <c r="AD615" t="s">
        <v>2544</v>
      </c>
      <c r="AE615" t="s">
        <v>2546</v>
      </c>
      <c r="AF615" t="s">
        <v>2547</v>
      </c>
      <c r="AG615">
        <v>9</v>
      </c>
      <c r="AI615">
        <v>8000</v>
      </c>
      <c r="AK615" t="s">
        <v>372</v>
      </c>
      <c r="AL615" t="s">
        <v>2548</v>
      </c>
      <c r="AM615" t="s">
        <v>2549</v>
      </c>
    </row>
    <row r="616" spans="1:39" x14ac:dyDescent="0.25">
      <c r="A616" s="2">
        <v>42166</v>
      </c>
      <c r="B616" t="s">
        <v>20956</v>
      </c>
      <c r="C616" t="s">
        <v>20756</v>
      </c>
      <c r="D616" s="2">
        <v>42195</v>
      </c>
      <c r="E616" s="2">
        <v>42195</v>
      </c>
      <c r="F616" t="s">
        <v>20757</v>
      </c>
      <c r="G616">
        <v>6</v>
      </c>
      <c r="H616">
        <v>0</v>
      </c>
      <c r="I616">
        <v>0</v>
      </c>
      <c r="J616" t="s">
        <v>20957</v>
      </c>
      <c r="K616" t="s">
        <v>20958</v>
      </c>
      <c r="L616" t="s">
        <v>64</v>
      </c>
      <c r="M616" t="s">
        <v>400</v>
      </c>
      <c r="N616" t="s">
        <v>401</v>
      </c>
      <c r="Q616">
        <v>0</v>
      </c>
      <c r="R616">
        <v>0</v>
      </c>
      <c r="S616">
        <v>0</v>
      </c>
      <c r="T616">
        <v>0</v>
      </c>
      <c r="U616">
        <v>27</v>
      </c>
      <c r="V616">
        <v>27</v>
      </c>
      <c r="X616">
        <v>5.04</v>
      </c>
      <c r="Y616" s="2">
        <v>42250</v>
      </c>
      <c r="Z616" t="s">
        <v>68</v>
      </c>
      <c r="AA616" t="s">
        <v>5087</v>
      </c>
      <c r="AB616" t="s">
        <v>5088</v>
      </c>
      <c r="AC616">
        <v>27</v>
      </c>
      <c r="AD616" t="s">
        <v>400</v>
      </c>
      <c r="AE616" t="s">
        <v>402</v>
      </c>
      <c r="AF616" t="s">
        <v>403</v>
      </c>
      <c r="AG616">
        <v>3</v>
      </c>
      <c r="AI616">
        <v>8000</v>
      </c>
      <c r="AK616" t="s">
        <v>372</v>
      </c>
      <c r="AL616" t="s">
        <v>404</v>
      </c>
      <c r="AM616" t="s">
        <v>405</v>
      </c>
    </row>
    <row r="617" spans="1:39" x14ac:dyDescent="0.25">
      <c r="A617" s="2">
        <v>42166</v>
      </c>
      <c r="B617" t="s">
        <v>20959</v>
      </c>
      <c r="C617" t="s">
        <v>20756</v>
      </c>
      <c r="D617" s="2">
        <v>42196</v>
      </c>
      <c r="E617" s="2">
        <v>42196</v>
      </c>
      <c r="F617" t="s">
        <v>20757</v>
      </c>
      <c r="G617">
        <v>4</v>
      </c>
      <c r="H617">
        <v>0</v>
      </c>
      <c r="I617">
        <v>0</v>
      </c>
      <c r="J617" t="s">
        <v>20960</v>
      </c>
      <c r="K617" t="s">
        <v>12981</v>
      </c>
      <c r="L617" t="s">
        <v>64</v>
      </c>
      <c r="M617" t="s">
        <v>400</v>
      </c>
      <c r="N617" t="s">
        <v>401</v>
      </c>
      <c r="Q617">
        <v>0</v>
      </c>
      <c r="R617">
        <v>0</v>
      </c>
      <c r="S617">
        <v>0</v>
      </c>
      <c r="T617">
        <v>0</v>
      </c>
      <c r="U617">
        <v>18</v>
      </c>
      <c r="V617">
        <v>18</v>
      </c>
      <c r="X617">
        <v>0</v>
      </c>
      <c r="Y617" t="s">
        <v>67</v>
      </c>
      <c r="Z617" t="s">
        <v>68</v>
      </c>
      <c r="AA617" t="s">
        <v>5087</v>
      </c>
      <c r="AB617" t="s">
        <v>5088</v>
      </c>
      <c r="AC617">
        <v>18</v>
      </c>
      <c r="AD617" t="s">
        <v>400</v>
      </c>
      <c r="AE617" t="s">
        <v>402</v>
      </c>
      <c r="AF617" t="s">
        <v>403</v>
      </c>
      <c r="AG617">
        <v>3</v>
      </c>
      <c r="AI617">
        <v>8000</v>
      </c>
      <c r="AK617" t="s">
        <v>372</v>
      </c>
      <c r="AL617" t="s">
        <v>404</v>
      </c>
      <c r="AM617" t="s">
        <v>405</v>
      </c>
    </row>
    <row r="618" spans="1:39" x14ac:dyDescent="0.25">
      <c r="A618" s="2">
        <v>42166</v>
      </c>
      <c r="B618" t="s">
        <v>20961</v>
      </c>
      <c r="C618" t="s">
        <v>20756</v>
      </c>
      <c r="D618" s="2">
        <v>42196</v>
      </c>
      <c r="E618" s="2">
        <v>42196</v>
      </c>
      <c r="F618" t="s">
        <v>20757</v>
      </c>
      <c r="G618">
        <v>5</v>
      </c>
      <c r="H618">
        <v>0</v>
      </c>
      <c r="I618">
        <v>0</v>
      </c>
      <c r="J618" t="s">
        <v>20962</v>
      </c>
      <c r="K618" t="s">
        <v>12981</v>
      </c>
      <c r="L618" t="s">
        <v>64</v>
      </c>
      <c r="M618" t="s">
        <v>400</v>
      </c>
      <c r="N618" t="s">
        <v>401</v>
      </c>
      <c r="Q618">
        <v>0</v>
      </c>
      <c r="R618">
        <v>0</v>
      </c>
      <c r="S618">
        <v>0</v>
      </c>
      <c r="T618">
        <v>0</v>
      </c>
      <c r="U618">
        <v>27</v>
      </c>
      <c r="V618">
        <v>22.5</v>
      </c>
      <c r="X618">
        <v>0</v>
      </c>
      <c r="Y618" t="s">
        <v>67</v>
      </c>
      <c r="Z618" t="s">
        <v>68</v>
      </c>
      <c r="AA618" t="s">
        <v>5087</v>
      </c>
      <c r="AB618" t="s">
        <v>5088</v>
      </c>
      <c r="AC618">
        <v>22.5</v>
      </c>
      <c r="AD618" t="s">
        <v>400</v>
      </c>
      <c r="AE618" t="s">
        <v>402</v>
      </c>
      <c r="AF618" t="s">
        <v>403</v>
      </c>
      <c r="AG618">
        <v>3</v>
      </c>
      <c r="AI618">
        <v>8000</v>
      </c>
      <c r="AK618" t="s">
        <v>372</v>
      </c>
      <c r="AL618" t="s">
        <v>404</v>
      </c>
      <c r="AM618" t="s">
        <v>405</v>
      </c>
    </row>
    <row r="619" spans="1:39" x14ac:dyDescent="0.25">
      <c r="A619" s="2">
        <v>42166</v>
      </c>
      <c r="B619" t="s">
        <v>20963</v>
      </c>
      <c r="C619" t="s">
        <v>20700</v>
      </c>
      <c r="D619" s="2">
        <v>42236</v>
      </c>
      <c r="E619" s="2">
        <v>42236</v>
      </c>
      <c r="F619" t="s">
        <v>20701</v>
      </c>
      <c r="G619">
        <v>1</v>
      </c>
      <c r="H619">
        <v>0</v>
      </c>
      <c r="I619">
        <v>0</v>
      </c>
      <c r="J619" t="s">
        <v>15130</v>
      </c>
      <c r="K619" t="s">
        <v>19635</v>
      </c>
      <c r="L619" t="s">
        <v>64</v>
      </c>
      <c r="M619" t="s">
        <v>6679</v>
      </c>
      <c r="N619" t="s">
        <v>6680</v>
      </c>
      <c r="Q619">
        <v>0</v>
      </c>
      <c r="R619">
        <v>0</v>
      </c>
      <c r="S619">
        <v>0</v>
      </c>
      <c r="T619">
        <v>0</v>
      </c>
      <c r="U619">
        <v>29.7</v>
      </c>
      <c r="V619">
        <v>29.7</v>
      </c>
      <c r="X619">
        <v>0</v>
      </c>
      <c r="Y619" t="s">
        <v>67</v>
      </c>
      <c r="Z619" t="s">
        <v>68</v>
      </c>
      <c r="AA619" t="s">
        <v>5087</v>
      </c>
      <c r="AB619" t="s">
        <v>5088</v>
      </c>
      <c r="AC619">
        <v>29.7</v>
      </c>
      <c r="AD619" t="s">
        <v>6679</v>
      </c>
      <c r="AE619" t="s">
        <v>6681</v>
      </c>
      <c r="AF619" t="s">
        <v>6682</v>
      </c>
      <c r="AG619">
        <v>65</v>
      </c>
      <c r="AI619">
        <v>3920</v>
      </c>
      <c r="AK619" t="s">
        <v>1830</v>
      </c>
      <c r="AL619" t="s">
        <v>6683</v>
      </c>
      <c r="AM619" t="s">
        <v>6684</v>
      </c>
    </row>
    <row r="620" spans="1:39" x14ac:dyDescent="0.25">
      <c r="A620" s="2">
        <v>42166</v>
      </c>
      <c r="B620" t="s">
        <v>20964</v>
      </c>
      <c r="C620" t="s">
        <v>20700</v>
      </c>
      <c r="D620" s="2">
        <v>42166</v>
      </c>
      <c r="E620" s="2">
        <v>42166</v>
      </c>
      <c r="F620" t="s">
        <v>20701</v>
      </c>
      <c r="G620">
        <v>1</v>
      </c>
      <c r="H620">
        <v>0</v>
      </c>
      <c r="I620">
        <v>0</v>
      </c>
      <c r="J620" t="s">
        <v>15130</v>
      </c>
      <c r="K620" t="s">
        <v>19635</v>
      </c>
      <c r="L620" t="s">
        <v>64</v>
      </c>
      <c r="M620" t="s">
        <v>2461</v>
      </c>
      <c r="N620" t="s">
        <v>2462</v>
      </c>
      <c r="Q620">
        <v>0</v>
      </c>
      <c r="R620">
        <v>0</v>
      </c>
      <c r="S620">
        <v>0</v>
      </c>
      <c r="T620">
        <v>0</v>
      </c>
      <c r="U620">
        <v>29.7</v>
      </c>
      <c r="V620">
        <v>29.7</v>
      </c>
      <c r="X620">
        <v>0</v>
      </c>
      <c r="Y620" t="s">
        <v>67</v>
      </c>
      <c r="Z620" t="s">
        <v>68</v>
      </c>
      <c r="AA620" t="s">
        <v>5087</v>
      </c>
      <c r="AB620" t="s">
        <v>5088</v>
      </c>
      <c r="AC620">
        <v>29.7</v>
      </c>
      <c r="AD620" t="s">
        <v>2461</v>
      </c>
      <c r="AE620" t="s">
        <v>2463</v>
      </c>
      <c r="AF620" t="s">
        <v>2464</v>
      </c>
      <c r="AG620">
        <v>6</v>
      </c>
      <c r="AI620">
        <v>9100</v>
      </c>
      <c r="AK620" t="s">
        <v>395</v>
      </c>
      <c r="AL620" t="s">
        <v>2465</v>
      </c>
      <c r="AM620" t="s">
        <v>2466</v>
      </c>
    </row>
    <row r="621" spans="1:39" x14ac:dyDescent="0.25">
      <c r="A621" s="2">
        <v>42165</v>
      </c>
      <c r="B621" t="s">
        <v>20965</v>
      </c>
      <c r="C621" t="s">
        <v>20966</v>
      </c>
      <c r="D621" s="2">
        <v>42165</v>
      </c>
      <c r="E621" s="2">
        <v>42165</v>
      </c>
      <c r="F621" t="s">
        <v>20967</v>
      </c>
      <c r="G621">
        <v>1</v>
      </c>
      <c r="H621">
        <v>0</v>
      </c>
      <c r="I621">
        <v>0</v>
      </c>
      <c r="K621" t="s">
        <v>19635</v>
      </c>
      <c r="L621" t="s">
        <v>64</v>
      </c>
      <c r="M621" t="s">
        <v>4795</v>
      </c>
      <c r="N621" t="s">
        <v>66</v>
      </c>
      <c r="O621" t="s">
        <v>20968</v>
      </c>
      <c r="P621" t="s">
        <v>20969</v>
      </c>
      <c r="Q621">
        <v>88</v>
      </c>
      <c r="R621">
        <v>0</v>
      </c>
      <c r="S621">
        <v>88</v>
      </c>
      <c r="T621">
        <v>0</v>
      </c>
      <c r="U621">
        <v>0</v>
      </c>
      <c r="V621">
        <v>88</v>
      </c>
      <c r="W621" s="2">
        <v>42166</v>
      </c>
      <c r="X621">
        <v>0</v>
      </c>
      <c r="Y621" t="s">
        <v>67</v>
      </c>
      <c r="Z621" t="s">
        <v>68</v>
      </c>
      <c r="AA621" t="s">
        <v>3652</v>
      </c>
      <c r="AC621">
        <v>0</v>
      </c>
      <c r="AD621" t="s">
        <v>4795</v>
      </c>
      <c r="AE621" t="s">
        <v>4796</v>
      </c>
      <c r="AF621" t="s">
        <v>4797</v>
      </c>
      <c r="AG621">
        <v>165</v>
      </c>
      <c r="AI621">
        <v>1000</v>
      </c>
      <c r="AJ621">
        <v>8900</v>
      </c>
      <c r="AK621" t="s">
        <v>1509</v>
      </c>
      <c r="AL621" t="s">
        <v>4798</v>
      </c>
      <c r="AM621" t="s">
        <v>4799</v>
      </c>
    </row>
    <row r="622" spans="1:39" x14ac:dyDescent="0.25">
      <c r="A622" s="2">
        <v>42165</v>
      </c>
      <c r="B622" t="s">
        <v>20970</v>
      </c>
      <c r="C622" t="s">
        <v>20971</v>
      </c>
      <c r="D622" s="2">
        <v>42217</v>
      </c>
      <c r="E622" s="2">
        <v>42551</v>
      </c>
      <c r="F622" t="s">
        <v>20972</v>
      </c>
      <c r="G622">
        <v>1</v>
      </c>
      <c r="H622">
        <v>0</v>
      </c>
      <c r="I622">
        <v>0</v>
      </c>
      <c r="K622" t="s">
        <v>19635</v>
      </c>
      <c r="L622" t="s">
        <v>64</v>
      </c>
      <c r="M622" t="s">
        <v>188</v>
      </c>
      <c r="N622" t="s">
        <v>189</v>
      </c>
      <c r="O622" t="s">
        <v>66</v>
      </c>
      <c r="Q622">
        <v>128</v>
      </c>
      <c r="R622">
        <v>0</v>
      </c>
      <c r="S622">
        <v>128</v>
      </c>
      <c r="T622">
        <v>0</v>
      </c>
      <c r="U622">
        <v>0</v>
      </c>
      <c r="V622">
        <v>0</v>
      </c>
      <c r="X622">
        <v>0</v>
      </c>
      <c r="Y622" t="s">
        <v>67</v>
      </c>
      <c r="Z622" t="s">
        <v>12981</v>
      </c>
      <c r="AA622" t="s">
        <v>500</v>
      </c>
      <c r="AC622">
        <v>0</v>
      </c>
      <c r="AD622" t="s">
        <v>188</v>
      </c>
      <c r="AE622" t="s">
        <v>190</v>
      </c>
      <c r="AF622" t="s">
        <v>191</v>
      </c>
      <c r="AG622">
        <v>1</v>
      </c>
      <c r="AI622">
        <v>3500</v>
      </c>
      <c r="AJ622">
        <v>3500</v>
      </c>
      <c r="AK622" t="s">
        <v>167</v>
      </c>
      <c r="AL622" t="s">
        <v>192</v>
      </c>
      <c r="AM622" t="s">
        <v>193</v>
      </c>
    </row>
    <row r="623" spans="1:39" x14ac:dyDescent="0.25">
      <c r="A623" s="2">
        <v>42165</v>
      </c>
      <c r="B623" t="s">
        <v>20973</v>
      </c>
      <c r="C623" t="s">
        <v>20974</v>
      </c>
      <c r="D623" s="2">
        <v>42256</v>
      </c>
      <c r="E623" s="2">
        <v>42256</v>
      </c>
      <c r="F623" t="s">
        <v>15288</v>
      </c>
      <c r="G623">
        <v>1</v>
      </c>
      <c r="H623">
        <v>0</v>
      </c>
      <c r="I623">
        <v>0</v>
      </c>
      <c r="K623" t="s">
        <v>19635</v>
      </c>
      <c r="L623" t="s">
        <v>64</v>
      </c>
      <c r="M623" t="s">
        <v>188</v>
      </c>
      <c r="N623" t="s">
        <v>189</v>
      </c>
      <c r="O623" t="s">
        <v>12886</v>
      </c>
      <c r="P623" t="s">
        <v>759</v>
      </c>
      <c r="Q623">
        <v>57.6</v>
      </c>
      <c r="R623">
        <v>0</v>
      </c>
      <c r="S623">
        <v>57.6</v>
      </c>
      <c r="T623">
        <v>0</v>
      </c>
      <c r="U623">
        <v>0</v>
      </c>
      <c r="V623">
        <v>57.6</v>
      </c>
      <c r="W623" s="2">
        <v>42187</v>
      </c>
      <c r="X623">
        <v>0</v>
      </c>
      <c r="Y623" t="s">
        <v>67</v>
      </c>
      <c r="Z623" t="s">
        <v>68</v>
      </c>
      <c r="AA623" t="s">
        <v>1674</v>
      </c>
      <c r="AC623">
        <v>0</v>
      </c>
      <c r="AD623" t="s">
        <v>188</v>
      </c>
      <c r="AE623" t="s">
        <v>190</v>
      </c>
      <c r="AF623" t="s">
        <v>191</v>
      </c>
      <c r="AG623">
        <v>1</v>
      </c>
      <c r="AI623">
        <v>3500</v>
      </c>
      <c r="AJ623">
        <v>3500</v>
      </c>
      <c r="AK623" t="s">
        <v>167</v>
      </c>
      <c r="AL623" t="s">
        <v>192</v>
      </c>
      <c r="AM623" t="s">
        <v>193</v>
      </c>
    </row>
    <row r="624" spans="1:39" x14ac:dyDescent="0.25">
      <c r="A624" s="2">
        <v>42164</v>
      </c>
      <c r="B624" t="s">
        <v>20975</v>
      </c>
      <c r="C624" t="s">
        <v>20976</v>
      </c>
      <c r="D624" s="2">
        <v>42200</v>
      </c>
      <c r="E624" s="2">
        <v>42200</v>
      </c>
      <c r="F624" t="s">
        <v>20977</v>
      </c>
      <c r="G624">
        <v>2</v>
      </c>
      <c r="H624">
        <v>0</v>
      </c>
      <c r="I624">
        <v>0</v>
      </c>
      <c r="K624" t="s">
        <v>19635</v>
      </c>
      <c r="L624" t="s">
        <v>64</v>
      </c>
      <c r="M624" t="s">
        <v>19653</v>
      </c>
      <c r="N624" t="s">
        <v>189</v>
      </c>
      <c r="O624" t="s">
        <v>66</v>
      </c>
      <c r="Q624">
        <v>128</v>
      </c>
      <c r="R624">
        <v>0</v>
      </c>
      <c r="S624">
        <v>128</v>
      </c>
      <c r="T624">
        <v>0</v>
      </c>
      <c r="U624">
        <v>0</v>
      </c>
      <c r="V624">
        <v>128</v>
      </c>
      <c r="W624" s="2">
        <v>42243</v>
      </c>
      <c r="X624">
        <v>0</v>
      </c>
      <c r="Y624" t="s">
        <v>67</v>
      </c>
      <c r="Z624" t="s">
        <v>68</v>
      </c>
      <c r="AA624" t="s">
        <v>1524</v>
      </c>
      <c r="AC624">
        <v>0</v>
      </c>
      <c r="AD624" t="s">
        <v>19653</v>
      </c>
      <c r="AE624" t="s">
        <v>7664</v>
      </c>
      <c r="AF624" t="s">
        <v>4469</v>
      </c>
      <c r="AG624">
        <v>29</v>
      </c>
      <c r="AH624">
        <v>6</v>
      </c>
      <c r="AI624">
        <v>3500</v>
      </c>
      <c r="AJ624">
        <v>3740</v>
      </c>
      <c r="AK624" t="s">
        <v>167</v>
      </c>
      <c r="AL624" t="s">
        <v>192</v>
      </c>
      <c r="AM624" t="s">
        <v>19654</v>
      </c>
    </row>
    <row r="625" spans="1:39" x14ac:dyDescent="0.25">
      <c r="A625" s="2">
        <v>42164</v>
      </c>
      <c r="B625" t="s">
        <v>20978</v>
      </c>
      <c r="C625" t="s">
        <v>20700</v>
      </c>
      <c r="D625" s="2">
        <v>42237</v>
      </c>
      <c r="E625" s="2">
        <v>42237</v>
      </c>
      <c r="F625" t="s">
        <v>20701</v>
      </c>
      <c r="G625">
        <v>5</v>
      </c>
      <c r="H625">
        <v>2</v>
      </c>
      <c r="I625">
        <v>0</v>
      </c>
      <c r="J625" t="s">
        <v>20979</v>
      </c>
      <c r="K625" t="s">
        <v>20980</v>
      </c>
      <c r="L625" t="s">
        <v>64</v>
      </c>
      <c r="M625" t="s">
        <v>4816</v>
      </c>
      <c r="N625" t="s">
        <v>4817</v>
      </c>
      <c r="Q625">
        <v>0</v>
      </c>
      <c r="R625">
        <v>26.88</v>
      </c>
      <c r="S625">
        <v>26.88</v>
      </c>
      <c r="T625">
        <v>0</v>
      </c>
      <c r="U625">
        <v>207.9</v>
      </c>
      <c r="V625">
        <v>207.9</v>
      </c>
      <c r="X625">
        <v>26.88</v>
      </c>
      <c r="Y625" s="2">
        <v>42250</v>
      </c>
      <c r="Z625" t="s">
        <v>68</v>
      </c>
      <c r="AA625" t="s">
        <v>5087</v>
      </c>
      <c r="AB625" t="s">
        <v>5088</v>
      </c>
      <c r="AC625">
        <v>207.9</v>
      </c>
      <c r="AD625" t="s">
        <v>4816</v>
      </c>
      <c r="AE625" t="s">
        <v>4818</v>
      </c>
      <c r="AF625" t="s">
        <v>4819</v>
      </c>
      <c r="AG625">
        <v>6</v>
      </c>
      <c r="AI625">
        <v>2140</v>
      </c>
      <c r="AK625" t="s">
        <v>782</v>
      </c>
      <c r="AL625" t="s">
        <v>4820</v>
      </c>
      <c r="AM625" t="s">
        <v>4821</v>
      </c>
    </row>
    <row r="626" spans="1:39" x14ac:dyDescent="0.25">
      <c r="A626" s="2">
        <v>42164</v>
      </c>
      <c r="B626" t="s">
        <v>20981</v>
      </c>
      <c r="C626" t="s">
        <v>20982</v>
      </c>
      <c r="D626" s="2">
        <v>42198</v>
      </c>
      <c r="E626" s="2">
        <v>42202</v>
      </c>
      <c r="F626" t="s">
        <v>20983</v>
      </c>
      <c r="G626">
        <v>1</v>
      </c>
      <c r="H626">
        <v>0</v>
      </c>
      <c r="I626">
        <v>0</v>
      </c>
      <c r="K626" t="s">
        <v>19635</v>
      </c>
      <c r="L626" t="s">
        <v>64</v>
      </c>
      <c r="M626" t="s">
        <v>1574</v>
      </c>
      <c r="N626" t="s">
        <v>1575</v>
      </c>
      <c r="O626" t="s">
        <v>66</v>
      </c>
      <c r="Q626">
        <v>52</v>
      </c>
      <c r="R626">
        <v>0</v>
      </c>
      <c r="S626">
        <v>52</v>
      </c>
      <c r="T626">
        <v>0</v>
      </c>
      <c r="U626">
        <v>0</v>
      </c>
      <c r="V626">
        <v>0</v>
      </c>
      <c r="X626">
        <v>0</v>
      </c>
      <c r="Y626" t="s">
        <v>67</v>
      </c>
      <c r="Z626" t="s">
        <v>81</v>
      </c>
      <c r="AA626" t="s">
        <v>1408</v>
      </c>
      <c r="AC626">
        <v>0</v>
      </c>
      <c r="AD626" t="s">
        <v>1574</v>
      </c>
      <c r="AE626" t="s">
        <v>1576</v>
      </c>
      <c r="AF626" t="s">
        <v>1577</v>
      </c>
      <c r="AG626">
        <v>18</v>
      </c>
      <c r="AI626">
        <v>3500</v>
      </c>
      <c r="AJ626">
        <v>3500</v>
      </c>
      <c r="AK626" t="s">
        <v>167</v>
      </c>
      <c r="AL626" t="s">
        <v>1578</v>
      </c>
      <c r="AM626" t="s">
        <v>1579</v>
      </c>
    </row>
    <row r="627" spans="1:39" x14ac:dyDescent="0.25">
      <c r="A627" s="2">
        <v>42164</v>
      </c>
      <c r="B627" t="s">
        <v>20984</v>
      </c>
      <c r="C627" t="s">
        <v>20985</v>
      </c>
      <c r="D627" s="2">
        <v>42198</v>
      </c>
      <c r="E627" s="2">
        <v>42202</v>
      </c>
      <c r="F627" t="s">
        <v>18910</v>
      </c>
      <c r="G627">
        <v>2</v>
      </c>
      <c r="H627">
        <v>0</v>
      </c>
      <c r="I627">
        <v>0</v>
      </c>
      <c r="K627" t="s">
        <v>19635</v>
      </c>
      <c r="L627" t="s">
        <v>64</v>
      </c>
      <c r="M627" t="s">
        <v>1574</v>
      </c>
      <c r="N627" t="s">
        <v>1575</v>
      </c>
      <c r="O627" t="s">
        <v>66</v>
      </c>
      <c r="Q627">
        <v>36</v>
      </c>
      <c r="R627">
        <v>0</v>
      </c>
      <c r="S627">
        <v>36</v>
      </c>
      <c r="T627">
        <v>0</v>
      </c>
      <c r="U627">
        <v>0</v>
      </c>
      <c r="V627">
        <v>0</v>
      </c>
      <c r="X627">
        <v>0</v>
      </c>
      <c r="Y627" t="s">
        <v>67</v>
      </c>
      <c r="Z627" t="s">
        <v>19465</v>
      </c>
      <c r="AA627" t="s">
        <v>1408</v>
      </c>
      <c r="AC627">
        <v>0</v>
      </c>
      <c r="AD627" t="s">
        <v>1574</v>
      </c>
      <c r="AE627" t="s">
        <v>1576</v>
      </c>
      <c r="AF627" t="s">
        <v>1577</v>
      </c>
      <c r="AG627">
        <v>18</v>
      </c>
      <c r="AI627">
        <v>3500</v>
      </c>
      <c r="AJ627">
        <v>3500</v>
      </c>
      <c r="AK627" t="s">
        <v>167</v>
      </c>
      <c r="AL627" t="s">
        <v>1578</v>
      </c>
      <c r="AM627" t="s">
        <v>1579</v>
      </c>
    </row>
    <row r="628" spans="1:39" x14ac:dyDescent="0.25">
      <c r="A628" s="2">
        <v>42164</v>
      </c>
      <c r="B628" t="s">
        <v>20986</v>
      </c>
      <c r="C628" t="s">
        <v>20756</v>
      </c>
      <c r="D628" s="2">
        <v>42164</v>
      </c>
      <c r="E628" s="2">
        <v>42164</v>
      </c>
      <c r="F628" t="s">
        <v>20757</v>
      </c>
      <c r="G628">
        <v>2</v>
      </c>
      <c r="H628">
        <v>0</v>
      </c>
      <c r="I628">
        <v>0</v>
      </c>
      <c r="J628" t="s">
        <v>20987</v>
      </c>
      <c r="K628" t="s">
        <v>19635</v>
      </c>
      <c r="L628" t="s">
        <v>64</v>
      </c>
      <c r="M628" t="s">
        <v>2461</v>
      </c>
      <c r="N628" t="s">
        <v>2462</v>
      </c>
      <c r="Q628">
        <v>0</v>
      </c>
      <c r="R628">
        <v>0</v>
      </c>
      <c r="S628">
        <v>0</v>
      </c>
      <c r="T628">
        <v>0</v>
      </c>
      <c r="U628">
        <v>9</v>
      </c>
      <c r="V628">
        <v>9</v>
      </c>
      <c r="X628">
        <v>0</v>
      </c>
      <c r="Y628" t="s">
        <v>67</v>
      </c>
      <c r="Z628" t="s">
        <v>68</v>
      </c>
      <c r="AA628" t="s">
        <v>5087</v>
      </c>
      <c r="AB628" t="s">
        <v>5088</v>
      </c>
      <c r="AC628">
        <v>9</v>
      </c>
      <c r="AD628" t="s">
        <v>2461</v>
      </c>
      <c r="AE628" t="s">
        <v>2463</v>
      </c>
      <c r="AF628" t="s">
        <v>2464</v>
      </c>
      <c r="AG628">
        <v>6</v>
      </c>
      <c r="AI628">
        <v>9100</v>
      </c>
      <c r="AK628" t="s">
        <v>395</v>
      </c>
      <c r="AL628" t="s">
        <v>2465</v>
      </c>
      <c r="AM628" t="s">
        <v>2466</v>
      </c>
    </row>
    <row r="629" spans="1:39" x14ac:dyDescent="0.25">
      <c r="A629" s="2">
        <v>42164</v>
      </c>
      <c r="B629" t="s">
        <v>20988</v>
      </c>
      <c r="C629" t="s">
        <v>20700</v>
      </c>
      <c r="D629" s="2">
        <v>42237</v>
      </c>
      <c r="E629" s="2">
        <v>42237</v>
      </c>
      <c r="F629" t="s">
        <v>20701</v>
      </c>
      <c r="G629">
        <v>8</v>
      </c>
      <c r="H629">
        <v>0</v>
      </c>
      <c r="I629">
        <v>0</v>
      </c>
      <c r="J629" t="s">
        <v>20940</v>
      </c>
      <c r="K629" t="s">
        <v>19635</v>
      </c>
      <c r="L629" t="s">
        <v>64</v>
      </c>
      <c r="M629" t="s">
        <v>5260</v>
      </c>
      <c r="N629" t="s">
        <v>20989</v>
      </c>
      <c r="Q629">
        <v>0</v>
      </c>
      <c r="R629">
        <v>0</v>
      </c>
      <c r="S629">
        <v>0</v>
      </c>
      <c r="T629">
        <v>0</v>
      </c>
      <c r="U629">
        <v>237.6</v>
      </c>
      <c r="V629">
        <v>237.6</v>
      </c>
      <c r="X629">
        <v>0</v>
      </c>
      <c r="Y629" t="s">
        <v>67</v>
      </c>
      <c r="Z629" t="s">
        <v>68</v>
      </c>
      <c r="AA629" t="s">
        <v>5087</v>
      </c>
      <c r="AB629" t="s">
        <v>5088</v>
      </c>
      <c r="AC629">
        <v>237.6</v>
      </c>
      <c r="AD629" t="s">
        <v>5260</v>
      </c>
      <c r="AE629" t="s">
        <v>20990</v>
      </c>
      <c r="AF629" t="s">
        <v>20991</v>
      </c>
      <c r="AG629">
        <v>12</v>
      </c>
      <c r="AI629">
        <v>3512</v>
      </c>
      <c r="AK629" t="s">
        <v>12349</v>
      </c>
      <c r="AL629" t="s">
        <v>20992</v>
      </c>
      <c r="AM629" t="s">
        <v>20993</v>
      </c>
    </row>
    <row r="630" spans="1:39" x14ac:dyDescent="0.25">
      <c r="A630" s="2">
        <v>42164</v>
      </c>
      <c r="B630" t="s">
        <v>20994</v>
      </c>
      <c r="C630" t="s">
        <v>20700</v>
      </c>
      <c r="D630" s="2">
        <v>42238</v>
      </c>
      <c r="E630" s="2">
        <v>42238</v>
      </c>
      <c r="F630" t="s">
        <v>20701</v>
      </c>
      <c r="G630">
        <v>6</v>
      </c>
      <c r="H630">
        <v>0</v>
      </c>
      <c r="I630">
        <v>0</v>
      </c>
      <c r="J630" t="s">
        <v>15166</v>
      </c>
      <c r="K630" t="s">
        <v>19635</v>
      </c>
      <c r="L630" t="s">
        <v>64</v>
      </c>
      <c r="M630" t="s">
        <v>2655</v>
      </c>
      <c r="N630" t="s">
        <v>2656</v>
      </c>
      <c r="Q630">
        <v>0</v>
      </c>
      <c r="R630">
        <v>0</v>
      </c>
      <c r="S630">
        <v>0</v>
      </c>
      <c r="T630">
        <v>0</v>
      </c>
      <c r="U630">
        <v>178.2</v>
      </c>
      <c r="V630">
        <v>178.2</v>
      </c>
      <c r="X630">
        <v>0</v>
      </c>
      <c r="Y630" t="s">
        <v>67</v>
      </c>
      <c r="Z630" t="s">
        <v>68</v>
      </c>
      <c r="AA630" t="s">
        <v>5087</v>
      </c>
      <c r="AB630" t="s">
        <v>5088</v>
      </c>
      <c r="AC630">
        <v>178.2</v>
      </c>
      <c r="AD630" t="s">
        <v>2655</v>
      </c>
      <c r="AE630" t="s">
        <v>2657</v>
      </c>
      <c r="AF630" t="s">
        <v>2658</v>
      </c>
      <c r="AG630">
        <v>98</v>
      </c>
      <c r="AI630">
        <v>3600</v>
      </c>
      <c r="AK630" t="s">
        <v>72</v>
      </c>
      <c r="AL630" t="s">
        <v>2659</v>
      </c>
      <c r="AM630" t="s">
        <v>2660</v>
      </c>
    </row>
    <row r="631" spans="1:39" x14ac:dyDescent="0.25">
      <c r="A631" s="2">
        <v>42164</v>
      </c>
      <c r="B631" t="s">
        <v>20995</v>
      </c>
      <c r="C631" t="s">
        <v>20700</v>
      </c>
      <c r="D631" s="2">
        <v>42237</v>
      </c>
      <c r="E631" s="2">
        <v>42237</v>
      </c>
      <c r="F631" t="s">
        <v>20701</v>
      </c>
      <c r="G631">
        <v>2</v>
      </c>
      <c r="H631">
        <v>0</v>
      </c>
      <c r="I631">
        <v>0</v>
      </c>
      <c r="J631" t="s">
        <v>15601</v>
      </c>
      <c r="K631" t="s">
        <v>19635</v>
      </c>
      <c r="L631" t="s">
        <v>64</v>
      </c>
      <c r="M631" t="s">
        <v>20996</v>
      </c>
      <c r="N631" t="s">
        <v>20997</v>
      </c>
      <c r="Q631">
        <v>0</v>
      </c>
      <c r="R631">
        <v>0</v>
      </c>
      <c r="S631">
        <v>0</v>
      </c>
      <c r="T631">
        <v>0</v>
      </c>
      <c r="U631">
        <v>59.4</v>
      </c>
      <c r="V631">
        <v>59.4</v>
      </c>
      <c r="X631">
        <v>0</v>
      </c>
      <c r="Y631" t="s">
        <v>67</v>
      </c>
      <c r="Z631" t="s">
        <v>68</v>
      </c>
      <c r="AA631" t="s">
        <v>5087</v>
      </c>
      <c r="AB631" t="s">
        <v>5088</v>
      </c>
      <c r="AC631">
        <v>59.4</v>
      </c>
      <c r="AD631" t="s">
        <v>20996</v>
      </c>
      <c r="AE631" t="s">
        <v>20998</v>
      </c>
      <c r="AF631" t="s">
        <v>20999</v>
      </c>
      <c r="AG631">
        <v>165</v>
      </c>
      <c r="AH631">
        <v>1</v>
      </c>
      <c r="AI631">
        <v>9100</v>
      </c>
      <c r="AK631" t="s">
        <v>395</v>
      </c>
      <c r="AL631" t="s">
        <v>21000</v>
      </c>
      <c r="AM631" t="s">
        <v>21001</v>
      </c>
    </row>
    <row r="632" spans="1:39" x14ac:dyDescent="0.25">
      <c r="A632" s="2">
        <v>42164</v>
      </c>
      <c r="B632" t="s">
        <v>21002</v>
      </c>
      <c r="C632" t="s">
        <v>20700</v>
      </c>
      <c r="D632" s="2">
        <v>42237</v>
      </c>
      <c r="E632" s="2">
        <v>42237</v>
      </c>
      <c r="F632" t="s">
        <v>20701</v>
      </c>
      <c r="G632">
        <v>1</v>
      </c>
      <c r="H632">
        <v>0</v>
      </c>
      <c r="I632">
        <v>0</v>
      </c>
      <c r="J632" t="s">
        <v>20851</v>
      </c>
      <c r="K632" t="s">
        <v>19635</v>
      </c>
      <c r="L632" t="s">
        <v>64</v>
      </c>
      <c r="M632" t="s">
        <v>21003</v>
      </c>
      <c r="N632" t="s">
        <v>21004</v>
      </c>
      <c r="Q632">
        <v>0</v>
      </c>
      <c r="R632">
        <v>0</v>
      </c>
      <c r="S632">
        <v>0</v>
      </c>
      <c r="T632">
        <v>0</v>
      </c>
      <c r="U632">
        <v>29.7</v>
      </c>
      <c r="V632">
        <v>29.7</v>
      </c>
      <c r="X632">
        <v>0</v>
      </c>
      <c r="Y632" t="s">
        <v>67</v>
      </c>
      <c r="Z632" t="s">
        <v>68</v>
      </c>
      <c r="AA632" t="s">
        <v>5087</v>
      </c>
      <c r="AB632" t="s">
        <v>5088</v>
      </c>
      <c r="AC632">
        <v>29.7</v>
      </c>
      <c r="AD632" t="s">
        <v>21003</v>
      </c>
      <c r="AE632" t="s">
        <v>21005</v>
      </c>
      <c r="AF632" t="s">
        <v>14211</v>
      </c>
      <c r="AG632">
        <v>19</v>
      </c>
      <c r="AI632">
        <v>3500</v>
      </c>
      <c r="AK632" t="s">
        <v>167</v>
      </c>
      <c r="AL632" t="s">
        <v>21006</v>
      </c>
      <c r="AM632" t="s">
        <v>21007</v>
      </c>
    </row>
    <row r="633" spans="1:39" x14ac:dyDescent="0.25">
      <c r="A633" s="2">
        <v>42163</v>
      </c>
      <c r="B633" t="s">
        <v>21008</v>
      </c>
      <c r="C633" t="s">
        <v>20700</v>
      </c>
      <c r="D633" s="2">
        <v>42236</v>
      </c>
      <c r="E633" s="2">
        <v>42236</v>
      </c>
      <c r="F633" t="s">
        <v>20701</v>
      </c>
      <c r="G633">
        <v>9</v>
      </c>
      <c r="H633">
        <v>0</v>
      </c>
      <c r="I633">
        <v>0</v>
      </c>
      <c r="J633" t="s">
        <v>21009</v>
      </c>
      <c r="K633" t="s">
        <v>19635</v>
      </c>
      <c r="L633" t="s">
        <v>64</v>
      </c>
      <c r="M633" t="s">
        <v>4996</v>
      </c>
      <c r="N633" t="s">
        <v>4997</v>
      </c>
      <c r="Q633">
        <v>0</v>
      </c>
      <c r="R633">
        <v>0</v>
      </c>
      <c r="S633">
        <v>0</v>
      </c>
      <c r="T633">
        <v>0</v>
      </c>
      <c r="U633">
        <v>267.3</v>
      </c>
      <c r="V633">
        <v>267.3</v>
      </c>
      <c r="X633">
        <v>0</v>
      </c>
      <c r="Y633" t="s">
        <v>67</v>
      </c>
      <c r="Z633" t="s">
        <v>68</v>
      </c>
      <c r="AA633" t="s">
        <v>5087</v>
      </c>
      <c r="AB633" t="s">
        <v>5088</v>
      </c>
      <c r="AC633">
        <v>267.3</v>
      </c>
      <c r="AD633" t="s">
        <v>4996</v>
      </c>
      <c r="AE633" t="s">
        <v>4998</v>
      </c>
      <c r="AF633" t="s">
        <v>4999</v>
      </c>
      <c r="AG633">
        <v>33</v>
      </c>
      <c r="AI633">
        <v>3500</v>
      </c>
      <c r="AK633" t="s">
        <v>167</v>
      </c>
      <c r="AL633" t="s">
        <v>5000</v>
      </c>
      <c r="AM633" t="s">
        <v>5001</v>
      </c>
    </row>
    <row r="634" spans="1:39" x14ac:dyDescent="0.25">
      <c r="A634" s="2">
        <v>42163</v>
      </c>
      <c r="B634" t="s">
        <v>21010</v>
      </c>
      <c r="C634" t="s">
        <v>20700</v>
      </c>
      <c r="D634" s="2">
        <v>42238</v>
      </c>
      <c r="E634" s="2">
        <v>42238</v>
      </c>
      <c r="F634" t="s">
        <v>20701</v>
      </c>
      <c r="G634">
        <v>6</v>
      </c>
      <c r="H634">
        <v>0</v>
      </c>
      <c r="I634">
        <v>0</v>
      </c>
      <c r="J634" t="s">
        <v>15166</v>
      </c>
      <c r="K634" t="s">
        <v>21011</v>
      </c>
      <c r="L634" t="s">
        <v>64</v>
      </c>
      <c r="M634" t="s">
        <v>6797</v>
      </c>
      <c r="N634" t="s">
        <v>6798</v>
      </c>
      <c r="Q634">
        <v>0</v>
      </c>
      <c r="R634">
        <v>54.72</v>
      </c>
      <c r="S634">
        <v>54.72</v>
      </c>
      <c r="T634">
        <v>0</v>
      </c>
      <c r="U634">
        <v>178.2</v>
      </c>
      <c r="V634">
        <v>178.2</v>
      </c>
      <c r="X634">
        <v>0</v>
      </c>
      <c r="Y634" t="s">
        <v>67</v>
      </c>
      <c r="Z634" t="s">
        <v>19465</v>
      </c>
      <c r="AA634" t="s">
        <v>5087</v>
      </c>
      <c r="AB634" t="s">
        <v>5088</v>
      </c>
      <c r="AC634">
        <v>178.2</v>
      </c>
      <c r="AD634" t="s">
        <v>6797</v>
      </c>
      <c r="AE634" t="s">
        <v>6799</v>
      </c>
      <c r="AF634" t="s">
        <v>6800</v>
      </c>
      <c r="AG634">
        <v>128</v>
      </c>
      <c r="AH634">
        <v>4</v>
      </c>
      <c r="AI634">
        <v>8400</v>
      </c>
      <c r="AK634" t="s">
        <v>4300</v>
      </c>
      <c r="AL634" t="s">
        <v>6801</v>
      </c>
      <c r="AM634" t="s">
        <v>6802</v>
      </c>
    </row>
    <row r="635" spans="1:39" x14ac:dyDescent="0.25">
      <c r="A635" s="2">
        <v>42163</v>
      </c>
      <c r="B635" t="s">
        <v>21012</v>
      </c>
      <c r="C635" t="s">
        <v>20700</v>
      </c>
      <c r="D635" s="2">
        <v>42236</v>
      </c>
      <c r="E635" s="2">
        <v>42236</v>
      </c>
      <c r="F635" t="s">
        <v>20701</v>
      </c>
      <c r="G635">
        <v>6</v>
      </c>
      <c r="H635">
        <v>2</v>
      </c>
      <c r="I635">
        <v>0</v>
      </c>
      <c r="J635" t="s">
        <v>21013</v>
      </c>
      <c r="K635" t="s">
        <v>21014</v>
      </c>
      <c r="L635" t="s">
        <v>64</v>
      </c>
      <c r="M635" t="s">
        <v>6797</v>
      </c>
      <c r="N635" t="s">
        <v>6798</v>
      </c>
      <c r="Q635">
        <v>0</v>
      </c>
      <c r="R635">
        <v>72.959999999999994</v>
      </c>
      <c r="S635">
        <v>72.959999999999994</v>
      </c>
      <c r="T635">
        <v>0</v>
      </c>
      <c r="U635">
        <v>237.6</v>
      </c>
      <c r="V635">
        <v>237.6</v>
      </c>
      <c r="X635">
        <v>0</v>
      </c>
      <c r="Y635" t="s">
        <v>67</v>
      </c>
      <c r="Z635" t="s">
        <v>19465</v>
      </c>
      <c r="AA635" t="s">
        <v>5087</v>
      </c>
      <c r="AB635" t="s">
        <v>5088</v>
      </c>
      <c r="AC635">
        <v>237.6</v>
      </c>
      <c r="AD635" t="s">
        <v>6797</v>
      </c>
      <c r="AE635" t="s">
        <v>6799</v>
      </c>
      <c r="AF635" t="s">
        <v>6800</v>
      </c>
      <c r="AG635">
        <v>128</v>
      </c>
      <c r="AH635">
        <v>4</v>
      </c>
      <c r="AI635">
        <v>8400</v>
      </c>
      <c r="AK635" t="s">
        <v>4300</v>
      </c>
      <c r="AL635" t="s">
        <v>6801</v>
      </c>
      <c r="AM635" t="s">
        <v>6802</v>
      </c>
    </row>
    <row r="636" spans="1:39" x14ac:dyDescent="0.25">
      <c r="A636" s="2">
        <v>42163</v>
      </c>
      <c r="B636" t="s">
        <v>21015</v>
      </c>
      <c r="C636" t="s">
        <v>20700</v>
      </c>
      <c r="D636" s="2">
        <v>42236</v>
      </c>
      <c r="E636" s="2">
        <v>42236</v>
      </c>
      <c r="F636" t="s">
        <v>20701</v>
      </c>
      <c r="G636">
        <v>5</v>
      </c>
      <c r="H636">
        <v>0</v>
      </c>
      <c r="I636">
        <v>0</v>
      </c>
      <c r="J636" t="s">
        <v>21016</v>
      </c>
      <c r="K636" t="s">
        <v>21017</v>
      </c>
      <c r="L636" t="s">
        <v>64</v>
      </c>
      <c r="M636" t="s">
        <v>6090</v>
      </c>
      <c r="N636" t="s">
        <v>6091</v>
      </c>
      <c r="Q636">
        <v>0</v>
      </c>
      <c r="R636">
        <v>45.6</v>
      </c>
      <c r="S636">
        <v>45.6</v>
      </c>
      <c r="T636">
        <v>0</v>
      </c>
      <c r="U636">
        <v>445.5</v>
      </c>
      <c r="V636">
        <v>148.5</v>
      </c>
      <c r="X636">
        <v>0</v>
      </c>
      <c r="Y636" t="s">
        <v>67</v>
      </c>
      <c r="Z636" t="s">
        <v>19465</v>
      </c>
      <c r="AA636" t="s">
        <v>5087</v>
      </c>
      <c r="AB636" t="s">
        <v>5088</v>
      </c>
      <c r="AC636">
        <v>148.5</v>
      </c>
      <c r="AD636" t="s">
        <v>6090</v>
      </c>
      <c r="AE636" t="s">
        <v>6094</v>
      </c>
      <c r="AF636" t="s">
        <v>6095</v>
      </c>
      <c r="AG636">
        <v>23</v>
      </c>
      <c r="AI636">
        <v>2140</v>
      </c>
      <c r="AK636" t="s">
        <v>782</v>
      </c>
      <c r="AL636" t="s">
        <v>6096</v>
      </c>
      <c r="AM636" t="s">
        <v>6097</v>
      </c>
    </row>
    <row r="637" spans="1:39" x14ac:dyDescent="0.25">
      <c r="A637" s="2">
        <v>42163</v>
      </c>
      <c r="B637" t="s">
        <v>21018</v>
      </c>
      <c r="C637" t="s">
        <v>20700</v>
      </c>
      <c r="D637" s="2">
        <v>42238</v>
      </c>
      <c r="E637" s="2">
        <v>42238</v>
      </c>
      <c r="F637" t="s">
        <v>20701</v>
      </c>
      <c r="G637">
        <v>3</v>
      </c>
      <c r="H637">
        <v>1</v>
      </c>
      <c r="I637">
        <v>0</v>
      </c>
      <c r="J637" t="s">
        <v>21019</v>
      </c>
      <c r="K637" t="s">
        <v>19635</v>
      </c>
      <c r="L637" t="s">
        <v>64</v>
      </c>
      <c r="M637" t="s">
        <v>21020</v>
      </c>
      <c r="N637" t="s">
        <v>21021</v>
      </c>
      <c r="Q637">
        <v>0</v>
      </c>
      <c r="R637">
        <v>0</v>
      </c>
      <c r="S637">
        <v>0</v>
      </c>
      <c r="T637">
        <v>0</v>
      </c>
      <c r="U637">
        <v>118.8</v>
      </c>
      <c r="V637">
        <v>118.8</v>
      </c>
      <c r="X637">
        <v>0</v>
      </c>
      <c r="Y637" t="s">
        <v>67</v>
      </c>
      <c r="Z637" t="s">
        <v>68</v>
      </c>
      <c r="AA637" t="s">
        <v>5087</v>
      </c>
      <c r="AB637" t="s">
        <v>5088</v>
      </c>
      <c r="AC637">
        <v>118.8</v>
      </c>
      <c r="AD637" t="s">
        <v>21020</v>
      </c>
      <c r="AE637" t="s">
        <v>5453</v>
      </c>
      <c r="AF637" t="s">
        <v>7074</v>
      </c>
      <c r="AG637">
        <v>114</v>
      </c>
      <c r="AI637">
        <v>8930</v>
      </c>
      <c r="AK637" t="s">
        <v>7075</v>
      </c>
      <c r="AM637" t="s">
        <v>21022</v>
      </c>
    </row>
    <row r="638" spans="1:39" x14ac:dyDescent="0.25">
      <c r="A638" s="2">
        <v>42163</v>
      </c>
      <c r="B638" t="s">
        <v>21023</v>
      </c>
      <c r="C638" t="s">
        <v>20756</v>
      </c>
      <c r="D638" s="2">
        <v>42196</v>
      </c>
      <c r="E638" s="2">
        <v>42196</v>
      </c>
      <c r="F638" t="s">
        <v>20757</v>
      </c>
      <c r="G638">
        <v>13</v>
      </c>
      <c r="H638">
        <v>2</v>
      </c>
      <c r="I638">
        <v>0</v>
      </c>
      <c r="J638" t="s">
        <v>21024</v>
      </c>
      <c r="K638" t="s">
        <v>21025</v>
      </c>
      <c r="L638" t="s">
        <v>64</v>
      </c>
      <c r="M638" t="s">
        <v>1796</v>
      </c>
      <c r="N638" t="s">
        <v>1797</v>
      </c>
      <c r="Q638">
        <v>0</v>
      </c>
      <c r="R638">
        <v>144</v>
      </c>
      <c r="S638">
        <v>144</v>
      </c>
      <c r="T638">
        <v>0</v>
      </c>
      <c r="U638">
        <v>67.5</v>
      </c>
      <c r="V638">
        <v>45</v>
      </c>
      <c r="X638">
        <v>0</v>
      </c>
      <c r="Y638" t="s">
        <v>67</v>
      </c>
      <c r="Z638" t="s">
        <v>68</v>
      </c>
      <c r="AA638" t="s">
        <v>5087</v>
      </c>
      <c r="AB638" t="s">
        <v>5088</v>
      </c>
      <c r="AC638">
        <v>67.5</v>
      </c>
      <c r="AD638" t="s">
        <v>1796</v>
      </c>
      <c r="AE638" t="s">
        <v>1798</v>
      </c>
      <c r="AF638" t="s">
        <v>1799</v>
      </c>
      <c r="AG638">
        <v>183</v>
      </c>
      <c r="AI638">
        <v>2018</v>
      </c>
      <c r="AK638" t="s">
        <v>222</v>
      </c>
      <c r="AL638" t="s">
        <v>1800</v>
      </c>
      <c r="AM638" t="s">
        <v>1801</v>
      </c>
    </row>
    <row r="639" spans="1:39" x14ac:dyDescent="0.25">
      <c r="A639" s="2">
        <v>42163</v>
      </c>
      <c r="B639" t="s">
        <v>21026</v>
      </c>
      <c r="C639" t="s">
        <v>6649</v>
      </c>
      <c r="D639" s="2">
        <v>42180</v>
      </c>
      <c r="E639" s="2">
        <v>42180</v>
      </c>
      <c r="F639" t="s">
        <v>21027</v>
      </c>
      <c r="G639">
        <v>12</v>
      </c>
      <c r="H639">
        <v>3</v>
      </c>
      <c r="I639">
        <v>0</v>
      </c>
      <c r="K639" t="s">
        <v>20513</v>
      </c>
      <c r="L639" t="s">
        <v>64</v>
      </c>
      <c r="M639" t="s">
        <v>2274</v>
      </c>
      <c r="N639" t="s">
        <v>2275</v>
      </c>
      <c r="O639" t="s">
        <v>66</v>
      </c>
      <c r="Q639">
        <v>0</v>
      </c>
      <c r="R639">
        <v>0</v>
      </c>
      <c r="S639">
        <v>0</v>
      </c>
      <c r="T639">
        <v>0</v>
      </c>
      <c r="U639">
        <v>0</v>
      </c>
      <c r="V639">
        <v>0</v>
      </c>
      <c r="X639">
        <v>0</v>
      </c>
      <c r="Y639" t="s">
        <v>67</v>
      </c>
      <c r="Z639" t="s">
        <v>154</v>
      </c>
      <c r="AA639" t="s">
        <v>4605</v>
      </c>
      <c r="AC639">
        <v>0</v>
      </c>
      <c r="AD639" t="s">
        <v>2274</v>
      </c>
      <c r="AE639" t="s">
        <v>2276</v>
      </c>
      <c r="AF639" t="s">
        <v>2277</v>
      </c>
      <c r="AG639">
        <v>127</v>
      </c>
      <c r="AI639">
        <v>8730</v>
      </c>
      <c r="AJ639">
        <v>8730</v>
      </c>
      <c r="AK639" t="s">
        <v>1607</v>
      </c>
      <c r="AL639" t="s">
        <v>2278</v>
      </c>
      <c r="AM639" t="s">
        <v>2279</v>
      </c>
    </row>
    <row r="640" spans="1:39" x14ac:dyDescent="0.25">
      <c r="A640" s="2">
        <v>42163</v>
      </c>
      <c r="B640" t="s">
        <v>21028</v>
      </c>
      <c r="C640" t="s">
        <v>20700</v>
      </c>
      <c r="D640" s="2">
        <v>42236</v>
      </c>
      <c r="E640" s="2">
        <v>42236</v>
      </c>
      <c r="F640" t="s">
        <v>20701</v>
      </c>
      <c r="G640">
        <v>3</v>
      </c>
      <c r="H640">
        <v>0</v>
      </c>
      <c r="I640">
        <v>0</v>
      </c>
      <c r="J640" t="s">
        <v>21029</v>
      </c>
      <c r="K640" t="s">
        <v>19635</v>
      </c>
      <c r="L640" t="s">
        <v>64</v>
      </c>
      <c r="M640" t="s">
        <v>2655</v>
      </c>
      <c r="N640" t="s">
        <v>2656</v>
      </c>
      <c r="Q640">
        <v>0</v>
      </c>
      <c r="R640">
        <v>0</v>
      </c>
      <c r="S640">
        <v>0</v>
      </c>
      <c r="T640">
        <v>0</v>
      </c>
      <c r="U640">
        <v>178.2</v>
      </c>
      <c r="V640">
        <v>89.1</v>
      </c>
      <c r="X640">
        <v>0</v>
      </c>
      <c r="Y640" t="s">
        <v>67</v>
      </c>
      <c r="Z640" t="s">
        <v>68</v>
      </c>
      <c r="AA640" t="s">
        <v>5087</v>
      </c>
      <c r="AB640" t="s">
        <v>5088</v>
      </c>
      <c r="AC640">
        <v>89.1</v>
      </c>
      <c r="AD640" t="s">
        <v>2655</v>
      </c>
      <c r="AE640" t="s">
        <v>2657</v>
      </c>
      <c r="AF640" t="s">
        <v>2658</v>
      </c>
      <c r="AG640">
        <v>98</v>
      </c>
      <c r="AI640">
        <v>3600</v>
      </c>
      <c r="AK640" t="s">
        <v>72</v>
      </c>
      <c r="AL640" t="s">
        <v>2659</v>
      </c>
      <c r="AM640" t="s">
        <v>2660</v>
      </c>
    </row>
    <row r="641" spans="1:39" x14ac:dyDescent="0.25">
      <c r="A641" s="2">
        <v>42163</v>
      </c>
      <c r="B641" t="s">
        <v>21030</v>
      </c>
      <c r="C641" t="s">
        <v>21031</v>
      </c>
      <c r="D641" s="2">
        <v>42497</v>
      </c>
      <c r="E641" s="2">
        <v>42497</v>
      </c>
      <c r="F641" t="s">
        <v>14278</v>
      </c>
      <c r="G641">
        <v>1</v>
      </c>
      <c r="H641">
        <v>1</v>
      </c>
      <c r="I641">
        <v>0</v>
      </c>
      <c r="K641" t="s">
        <v>21032</v>
      </c>
      <c r="L641" t="s">
        <v>64</v>
      </c>
      <c r="M641" t="s">
        <v>14279</v>
      </c>
      <c r="N641" t="s">
        <v>14280</v>
      </c>
      <c r="O641" t="s">
        <v>14281</v>
      </c>
      <c r="P641" t="s">
        <v>14282</v>
      </c>
      <c r="Q641">
        <v>25.6</v>
      </c>
      <c r="R641">
        <v>4.37</v>
      </c>
      <c r="S641">
        <v>29.97</v>
      </c>
      <c r="T641">
        <v>0</v>
      </c>
      <c r="U641">
        <v>0</v>
      </c>
      <c r="V641">
        <v>26.4</v>
      </c>
      <c r="W641" s="2">
        <v>42187</v>
      </c>
      <c r="X641">
        <v>0</v>
      </c>
      <c r="Y641" t="s">
        <v>67</v>
      </c>
      <c r="Z641" t="s">
        <v>68</v>
      </c>
      <c r="AA641" t="s">
        <v>755</v>
      </c>
      <c r="AC641">
        <v>0</v>
      </c>
      <c r="AD641" t="s">
        <v>14279</v>
      </c>
      <c r="AE641" t="s">
        <v>14283</v>
      </c>
      <c r="AF641" t="s">
        <v>14284</v>
      </c>
      <c r="AG641">
        <v>16</v>
      </c>
      <c r="AI641">
        <v>2520</v>
      </c>
      <c r="AJ641">
        <v>2520</v>
      </c>
      <c r="AK641" t="s">
        <v>11978</v>
      </c>
      <c r="AL641" t="s">
        <v>14285</v>
      </c>
      <c r="AM641" t="s">
        <v>14286</v>
      </c>
    </row>
    <row r="642" spans="1:39" x14ac:dyDescent="0.25">
      <c r="A642" s="2">
        <v>42163</v>
      </c>
      <c r="B642" t="s">
        <v>21033</v>
      </c>
      <c r="C642" t="s">
        <v>15260</v>
      </c>
      <c r="D642" s="2">
        <v>42206</v>
      </c>
      <c r="E642" s="2">
        <v>42211</v>
      </c>
      <c r="F642" t="s">
        <v>21034</v>
      </c>
      <c r="G642">
        <v>1</v>
      </c>
      <c r="H642">
        <v>0</v>
      </c>
      <c r="I642">
        <v>0</v>
      </c>
      <c r="K642" t="s">
        <v>21035</v>
      </c>
      <c r="L642" t="s">
        <v>64</v>
      </c>
      <c r="M642" t="s">
        <v>2039</v>
      </c>
      <c r="N642" t="s">
        <v>2040</v>
      </c>
      <c r="O642" t="s">
        <v>66</v>
      </c>
      <c r="Q642">
        <v>72</v>
      </c>
      <c r="R642">
        <v>0</v>
      </c>
      <c r="S642">
        <v>72</v>
      </c>
      <c r="T642">
        <v>0</v>
      </c>
      <c r="U642">
        <v>0</v>
      </c>
      <c r="V642">
        <v>72</v>
      </c>
      <c r="W642" s="2">
        <v>42187</v>
      </c>
      <c r="X642">
        <v>0</v>
      </c>
      <c r="Y642" t="s">
        <v>67</v>
      </c>
      <c r="Z642" t="s">
        <v>68</v>
      </c>
      <c r="AA642" t="s">
        <v>1524</v>
      </c>
      <c r="AC642">
        <v>0</v>
      </c>
      <c r="AD642" t="s">
        <v>2039</v>
      </c>
      <c r="AE642" t="s">
        <v>2041</v>
      </c>
      <c r="AF642" t="s">
        <v>2042</v>
      </c>
      <c r="AG642">
        <v>1314</v>
      </c>
      <c r="AI642">
        <v>3570</v>
      </c>
      <c r="AJ642">
        <v>3500</v>
      </c>
      <c r="AK642" t="s">
        <v>4</v>
      </c>
      <c r="AL642" t="s">
        <v>2043</v>
      </c>
      <c r="AM642" t="s">
        <v>2044</v>
      </c>
    </row>
    <row r="643" spans="1:39" x14ac:dyDescent="0.25">
      <c r="A643" s="2">
        <v>42163</v>
      </c>
      <c r="B643" t="s">
        <v>21036</v>
      </c>
      <c r="C643" t="s">
        <v>21037</v>
      </c>
      <c r="D643" s="2">
        <v>42490</v>
      </c>
      <c r="E643" s="2">
        <v>42490</v>
      </c>
      <c r="F643" t="s">
        <v>14278</v>
      </c>
      <c r="G643">
        <v>1</v>
      </c>
      <c r="H643">
        <v>1</v>
      </c>
      <c r="I643">
        <v>0</v>
      </c>
      <c r="K643" t="s">
        <v>21032</v>
      </c>
      <c r="L643" t="s">
        <v>64</v>
      </c>
      <c r="M643" t="s">
        <v>14279</v>
      </c>
      <c r="N643" t="s">
        <v>14280</v>
      </c>
      <c r="O643" t="s">
        <v>14281</v>
      </c>
      <c r="P643" t="s">
        <v>14282</v>
      </c>
      <c r="Q643">
        <v>28.8</v>
      </c>
      <c r="R643">
        <v>4.37</v>
      </c>
      <c r="S643">
        <v>33.17</v>
      </c>
      <c r="T643">
        <v>0</v>
      </c>
      <c r="U643">
        <v>0</v>
      </c>
      <c r="V643">
        <v>29.28</v>
      </c>
      <c r="W643" s="2">
        <v>42187</v>
      </c>
      <c r="X643">
        <v>0</v>
      </c>
      <c r="Y643" t="s">
        <v>67</v>
      </c>
      <c r="Z643" t="s">
        <v>68</v>
      </c>
      <c r="AA643" t="s">
        <v>755</v>
      </c>
      <c r="AC643">
        <v>0</v>
      </c>
      <c r="AD643" t="s">
        <v>14279</v>
      </c>
      <c r="AE643" t="s">
        <v>14283</v>
      </c>
      <c r="AF643" t="s">
        <v>14284</v>
      </c>
      <c r="AG643">
        <v>16</v>
      </c>
      <c r="AI643">
        <v>2520</v>
      </c>
      <c r="AJ643">
        <v>2520</v>
      </c>
      <c r="AK643" t="s">
        <v>11978</v>
      </c>
      <c r="AL643" t="s">
        <v>14285</v>
      </c>
      <c r="AM643" t="s">
        <v>14286</v>
      </c>
    </row>
    <row r="644" spans="1:39" x14ac:dyDescent="0.25">
      <c r="A644" s="2">
        <v>42163</v>
      </c>
      <c r="B644" t="s">
        <v>21038</v>
      </c>
      <c r="C644" t="s">
        <v>15260</v>
      </c>
      <c r="D644" s="2">
        <v>42206</v>
      </c>
      <c r="E644" s="2">
        <v>42215</v>
      </c>
      <c r="F644" t="s">
        <v>20547</v>
      </c>
      <c r="G644">
        <v>1</v>
      </c>
      <c r="H644">
        <v>0</v>
      </c>
      <c r="I644">
        <v>0</v>
      </c>
      <c r="K644" t="s">
        <v>19635</v>
      </c>
      <c r="L644" t="s">
        <v>64</v>
      </c>
      <c r="M644" t="s">
        <v>2039</v>
      </c>
      <c r="N644" t="s">
        <v>2040</v>
      </c>
      <c r="O644" t="s">
        <v>66</v>
      </c>
      <c r="Q644">
        <v>104</v>
      </c>
      <c r="R644">
        <v>0</v>
      </c>
      <c r="S644">
        <v>104</v>
      </c>
      <c r="T644">
        <v>0</v>
      </c>
      <c r="U644">
        <v>0</v>
      </c>
      <c r="V644">
        <v>104</v>
      </c>
      <c r="W644" s="2">
        <v>42187</v>
      </c>
      <c r="X644">
        <v>0</v>
      </c>
      <c r="Y644" t="s">
        <v>67</v>
      </c>
      <c r="Z644" t="s">
        <v>68</v>
      </c>
      <c r="AA644" t="s">
        <v>1524</v>
      </c>
      <c r="AC644">
        <v>0</v>
      </c>
      <c r="AD644" t="s">
        <v>2039</v>
      </c>
      <c r="AE644" t="s">
        <v>2041</v>
      </c>
      <c r="AF644" t="s">
        <v>2042</v>
      </c>
      <c r="AG644">
        <v>1314</v>
      </c>
      <c r="AI644">
        <v>3570</v>
      </c>
      <c r="AJ644">
        <v>3500</v>
      </c>
      <c r="AK644" t="s">
        <v>4</v>
      </c>
      <c r="AL644" t="s">
        <v>2043</v>
      </c>
      <c r="AM644" t="s">
        <v>2044</v>
      </c>
    </row>
    <row r="645" spans="1:39" x14ac:dyDescent="0.25">
      <c r="A645" s="2">
        <v>42163</v>
      </c>
      <c r="B645" t="s">
        <v>21039</v>
      </c>
      <c r="C645" t="s">
        <v>21040</v>
      </c>
      <c r="D645" s="2">
        <v>42481</v>
      </c>
      <c r="E645" s="2">
        <v>42481</v>
      </c>
      <c r="F645" t="s">
        <v>14278</v>
      </c>
      <c r="G645">
        <v>1</v>
      </c>
      <c r="H645">
        <v>1</v>
      </c>
      <c r="I645">
        <v>0</v>
      </c>
      <c r="K645" t="s">
        <v>21032</v>
      </c>
      <c r="L645" t="s">
        <v>64</v>
      </c>
      <c r="M645" t="s">
        <v>14279</v>
      </c>
      <c r="N645" t="s">
        <v>14280</v>
      </c>
      <c r="O645" t="s">
        <v>14281</v>
      </c>
      <c r="P645" t="s">
        <v>14282</v>
      </c>
      <c r="Q645">
        <v>32</v>
      </c>
      <c r="R645">
        <v>4.37</v>
      </c>
      <c r="S645">
        <v>36.369999999999997</v>
      </c>
      <c r="T645">
        <v>0</v>
      </c>
      <c r="U645">
        <v>0</v>
      </c>
      <c r="V645">
        <v>32.159999999999997</v>
      </c>
      <c r="W645" s="2">
        <v>42187</v>
      </c>
      <c r="X645">
        <v>0</v>
      </c>
      <c r="Y645" t="s">
        <v>67</v>
      </c>
      <c r="Z645" t="s">
        <v>68</v>
      </c>
      <c r="AA645" t="s">
        <v>755</v>
      </c>
      <c r="AC645">
        <v>0</v>
      </c>
      <c r="AD645" t="s">
        <v>14279</v>
      </c>
      <c r="AE645" t="s">
        <v>14283</v>
      </c>
      <c r="AF645" t="s">
        <v>14284</v>
      </c>
      <c r="AG645">
        <v>16</v>
      </c>
      <c r="AI645">
        <v>2520</v>
      </c>
      <c r="AJ645">
        <v>2520</v>
      </c>
      <c r="AK645" t="s">
        <v>11978</v>
      </c>
      <c r="AL645" t="s">
        <v>14285</v>
      </c>
      <c r="AM645" t="s">
        <v>14286</v>
      </c>
    </row>
    <row r="646" spans="1:39" x14ac:dyDescent="0.25">
      <c r="A646" s="2">
        <v>42163</v>
      </c>
      <c r="B646" t="s">
        <v>21041</v>
      </c>
      <c r="C646" t="s">
        <v>21042</v>
      </c>
      <c r="D646" s="2">
        <v>42426</v>
      </c>
      <c r="E646" s="2">
        <v>42426</v>
      </c>
      <c r="F646" t="s">
        <v>14278</v>
      </c>
      <c r="G646">
        <v>1</v>
      </c>
      <c r="H646">
        <v>1</v>
      </c>
      <c r="I646">
        <v>0</v>
      </c>
      <c r="K646" t="s">
        <v>21032</v>
      </c>
      <c r="L646" t="s">
        <v>64</v>
      </c>
      <c r="M646" t="s">
        <v>14279</v>
      </c>
      <c r="N646" t="s">
        <v>14280</v>
      </c>
      <c r="O646" t="s">
        <v>14281</v>
      </c>
      <c r="P646" t="s">
        <v>14282</v>
      </c>
      <c r="Q646">
        <v>43.2</v>
      </c>
      <c r="R646">
        <v>4.37</v>
      </c>
      <c r="S646">
        <v>47.57</v>
      </c>
      <c r="T646">
        <v>0</v>
      </c>
      <c r="U646">
        <v>0</v>
      </c>
      <c r="V646">
        <v>42.24</v>
      </c>
      <c r="W646" s="2">
        <v>42187</v>
      </c>
      <c r="X646">
        <v>0</v>
      </c>
      <c r="Y646" t="s">
        <v>67</v>
      </c>
      <c r="Z646" t="s">
        <v>68</v>
      </c>
      <c r="AA646" t="s">
        <v>755</v>
      </c>
      <c r="AC646">
        <v>0</v>
      </c>
      <c r="AD646" t="s">
        <v>14279</v>
      </c>
      <c r="AE646" t="s">
        <v>14283</v>
      </c>
      <c r="AF646" t="s">
        <v>14284</v>
      </c>
      <c r="AG646">
        <v>16</v>
      </c>
      <c r="AI646">
        <v>2520</v>
      </c>
      <c r="AJ646">
        <v>2520</v>
      </c>
      <c r="AK646" t="s">
        <v>11978</v>
      </c>
      <c r="AL646" t="s">
        <v>14285</v>
      </c>
      <c r="AM646" t="s">
        <v>14286</v>
      </c>
    </row>
    <row r="647" spans="1:39" x14ac:dyDescent="0.25">
      <c r="A647" s="2">
        <v>42163</v>
      </c>
      <c r="B647" t="s">
        <v>21043</v>
      </c>
      <c r="C647" t="s">
        <v>21044</v>
      </c>
      <c r="D647" s="2">
        <v>42406</v>
      </c>
      <c r="E647" s="2">
        <v>42406</v>
      </c>
      <c r="F647" t="s">
        <v>14278</v>
      </c>
      <c r="G647">
        <v>1</v>
      </c>
      <c r="H647">
        <v>1</v>
      </c>
      <c r="I647">
        <v>0</v>
      </c>
      <c r="K647" t="s">
        <v>21032</v>
      </c>
      <c r="L647" t="s">
        <v>64</v>
      </c>
      <c r="M647" t="s">
        <v>14279</v>
      </c>
      <c r="N647" t="s">
        <v>14280</v>
      </c>
      <c r="O647" t="s">
        <v>14281</v>
      </c>
      <c r="P647" t="s">
        <v>14282</v>
      </c>
      <c r="Q647">
        <v>38.4</v>
      </c>
      <c r="R647">
        <v>4.37</v>
      </c>
      <c r="S647">
        <v>42.77</v>
      </c>
      <c r="T647">
        <v>0</v>
      </c>
      <c r="U647">
        <v>0</v>
      </c>
      <c r="V647">
        <v>37.92</v>
      </c>
      <c r="W647" s="2">
        <v>42187</v>
      </c>
      <c r="X647">
        <v>0</v>
      </c>
      <c r="Y647" t="s">
        <v>67</v>
      </c>
      <c r="Z647" t="s">
        <v>68</v>
      </c>
      <c r="AA647" t="s">
        <v>1190</v>
      </c>
      <c r="AC647">
        <v>0</v>
      </c>
      <c r="AD647" t="s">
        <v>14279</v>
      </c>
      <c r="AE647" t="s">
        <v>14283</v>
      </c>
      <c r="AF647" t="s">
        <v>14284</v>
      </c>
      <c r="AG647">
        <v>16</v>
      </c>
      <c r="AI647">
        <v>2520</v>
      </c>
      <c r="AJ647">
        <v>2520</v>
      </c>
      <c r="AK647" t="s">
        <v>11978</v>
      </c>
      <c r="AL647" t="s">
        <v>14285</v>
      </c>
      <c r="AM647" t="s">
        <v>14286</v>
      </c>
    </row>
    <row r="648" spans="1:39" x14ac:dyDescent="0.25">
      <c r="A648" s="2">
        <v>42163</v>
      </c>
      <c r="B648" t="s">
        <v>21045</v>
      </c>
      <c r="C648" t="s">
        <v>21046</v>
      </c>
      <c r="D648" s="2">
        <v>42389</v>
      </c>
      <c r="E648" s="2">
        <v>42389</v>
      </c>
      <c r="F648" t="s">
        <v>14278</v>
      </c>
      <c r="G648">
        <v>1</v>
      </c>
      <c r="H648">
        <v>1</v>
      </c>
      <c r="I648">
        <v>0</v>
      </c>
      <c r="K648" t="s">
        <v>21047</v>
      </c>
      <c r="L648" t="s">
        <v>64</v>
      </c>
      <c r="M648" t="s">
        <v>14279</v>
      </c>
      <c r="N648" t="s">
        <v>14280</v>
      </c>
      <c r="O648" t="s">
        <v>14281</v>
      </c>
      <c r="P648" t="s">
        <v>14282</v>
      </c>
      <c r="Q648">
        <v>38.4</v>
      </c>
      <c r="R648">
        <v>4.37</v>
      </c>
      <c r="S648">
        <v>42.77</v>
      </c>
      <c r="T648">
        <v>0</v>
      </c>
      <c r="U648">
        <v>0</v>
      </c>
      <c r="V648">
        <v>37.92</v>
      </c>
      <c r="W648" s="2">
        <v>42187</v>
      </c>
      <c r="X648">
        <v>0</v>
      </c>
      <c r="Y648" t="s">
        <v>67</v>
      </c>
      <c r="Z648" t="s">
        <v>68</v>
      </c>
      <c r="AA648" t="s">
        <v>755</v>
      </c>
      <c r="AC648">
        <v>0</v>
      </c>
      <c r="AD648" t="s">
        <v>14279</v>
      </c>
      <c r="AE648" t="s">
        <v>14283</v>
      </c>
      <c r="AF648" t="s">
        <v>14284</v>
      </c>
      <c r="AG648">
        <v>16</v>
      </c>
      <c r="AI648">
        <v>2520</v>
      </c>
      <c r="AJ648">
        <v>2520</v>
      </c>
      <c r="AK648" t="s">
        <v>11978</v>
      </c>
      <c r="AL648" t="s">
        <v>14285</v>
      </c>
      <c r="AM648" t="s">
        <v>14286</v>
      </c>
    </row>
    <row r="649" spans="1:39" x14ac:dyDescent="0.25">
      <c r="A649" s="2">
        <v>42163</v>
      </c>
      <c r="B649" t="s">
        <v>21048</v>
      </c>
      <c r="C649" t="s">
        <v>21049</v>
      </c>
      <c r="D649" s="2">
        <v>42355</v>
      </c>
      <c r="E649" s="2">
        <v>42355</v>
      </c>
      <c r="F649" t="s">
        <v>14278</v>
      </c>
      <c r="G649">
        <v>1</v>
      </c>
      <c r="H649">
        <v>1</v>
      </c>
      <c r="I649">
        <v>0</v>
      </c>
      <c r="K649" t="s">
        <v>21050</v>
      </c>
      <c r="L649" t="s">
        <v>64</v>
      </c>
      <c r="M649" t="s">
        <v>14279</v>
      </c>
      <c r="N649" t="s">
        <v>14280</v>
      </c>
      <c r="O649" t="s">
        <v>14281</v>
      </c>
      <c r="P649" t="s">
        <v>14282</v>
      </c>
      <c r="Q649">
        <v>25.6</v>
      </c>
      <c r="R649">
        <v>4.7</v>
      </c>
      <c r="S649">
        <v>30.3</v>
      </c>
      <c r="T649">
        <v>0</v>
      </c>
      <c r="U649">
        <v>0</v>
      </c>
      <c r="V649">
        <v>26.4</v>
      </c>
      <c r="W649" s="2">
        <v>42187</v>
      </c>
      <c r="X649">
        <v>0</v>
      </c>
      <c r="Y649" t="s">
        <v>67</v>
      </c>
      <c r="Z649" t="s">
        <v>68</v>
      </c>
      <c r="AA649" t="s">
        <v>755</v>
      </c>
      <c r="AC649">
        <v>0</v>
      </c>
      <c r="AD649" t="s">
        <v>14279</v>
      </c>
      <c r="AE649" t="s">
        <v>14283</v>
      </c>
      <c r="AF649" t="s">
        <v>14284</v>
      </c>
      <c r="AG649">
        <v>16</v>
      </c>
      <c r="AI649">
        <v>2520</v>
      </c>
      <c r="AJ649">
        <v>2520</v>
      </c>
      <c r="AK649" t="s">
        <v>11978</v>
      </c>
      <c r="AL649" t="s">
        <v>14285</v>
      </c>
      <c r="AM649" t="s">
        <v>14286</v>
      </c>
    </row>
    <row r="650" spans="1:39" x14ac:dyDescent="0.25">
      <c r="A650" s="2">
        <v>42163</v>
      </c>
      <c r="B650" t="s">
        <v>21051</v>
      </c>
      <c r="C650" t="s">
        <v>21052</v>
      </c>
      <c r="D650" s="2">
        <v>42336</v>
      </c>
      <c r="E650" s="2">
        <v>42336</v>
      </c>
      <c r="F650" t="s">
        <v>14278</v>
      </c>
      <c r="G650">
        <v>1</v>
      </c>
      <c r="H650">
        <v>1</v>
      </c>
      <c r="I650">
        <v>0</v>
      </c>
      <c r="K650" t="s">
        <v>21050</v>
      </c>
      <c r="L650" t="s">
        <v>64</v>
      </c>
      <c r="M650" t="s">
        <v>14279</v>
      </c>
      <c r="N650" t="s">
        <v>14280</v>
      </c>
      <c r="O650" t="s">
        <v>14281</v>
      </c>
      <c r="P650" t="s">
        <v>14282</v>
      </c>
      <c r="Q650">
        <v>32</v>
      </c>
      <c r="R650">
        <v>4.7</v>
      </c>
      <c r="S650">
        <v>36.700000000000003</v>
      </c>
      <c r="T650">
        <v>0</v>
      </c>
      <c r="U650">
        <v>0</v>
      </c>
      <c r="V650">
        <v>32.159999999999997</v>
      </c>
      <c r="W650" s="2">
        <v>42187</v>
      </c>
      <c r="X650">
        <v>0</v>
      </c>
      <c r="Y650" t="s">
        <v>67</v>
      </c>
      <c r="Z650" t="s">
        <v>68</v>
      </c>
      <c r="AA650" t="s">
        <v>1190</v>
      </c>
      <c r="AC650">
        <v>0</v>
      </c>
      <c r="AD650" t="s">
        <v>14279</v>
      </c>
      <c r="AE650" t="s">
        <v>14283</v>
      </c>
      <c r="AF650" t="s">
        <v>14284</v>
      </c>
      <c r="AG650">
        <v>16</v>
      </c>
      <c r="AI650">
        <v>2520</v>
      </c>
      <c r="AJ650">
        <v>2520</v>
      </c>
      <c r="AK650" t="s">
        <v>11978</v>
      </c>
      <c r="AL650" t="s">
        <v>14285</v>
      </c>
      <c r="AM650" t="s">
        <v>14286</v>
      </c>
    </row>
    <row r="651" spans="1:39" x14ac:dyDescent="0.25">
      <c r="A651" s="2">
        <v>42163</v>
      </c>
      <c r="B651" t="s">
        <v>21053</v>
      </c>
      <c r="C651" t="s">
        <v>21054</v>
      </c>
      <c r="D651" s="2">
        <v>42311</v>
      </c>
      <c r="E651" s="2">
        <v>42311</v>
      </c>
      <c r="F651" t="s">
        <v>14278</v>
      </c>
      <c r="G651">
        <v>1</v>
      </c>
      <c r="H651">
        <v>1</v>
      </c>
      <c r="I651">
        <v>0</v>
      </c>
      <c r="K651" t="s">
        <v>19635</v>
      </c>
      <c r="L651" t="s">
        <v>64</v>
      </c>
      <c r="M651" t="s">
        <v>14279</v>
      </c>
      <c r="N651" t="s">
        <v>14280</v>
      </c>
      <c r="O651" t="s">
        <v>14281</v>
      </c>
      <c r="P651" t="s">
        <v>14282</v>
      </c>
      <c r="Q651">
        <v>19.2</v>
      </c>
      <c r="R651">
        <v>0</v>
      </c>
      <c r="S651">
        <v>19.2</v>
      </c>
      <c r="T651">
        <v>0</v>
      </c>
      <c r="U651">
        <v>0</v>
      </c>
      <c r="V651">
        <v>21.65</v>
      </c>
      <c r="W651" s="2">
        <v>42187</v>
      </c>
      <c r="X651">
        <v>0</v>
      </c>
      <c r="Y651" t="s">
        <v>67</v>
      </c>
      <c r="Z651" t="s">
        <v>68</v>
      </c>
      <c r="AA651" t="s">
        <v>755</v>
      </c>
      <c r="AC651">
        <v>0</v>
      </c>
      <c r="AD651" t="s">
        <v>14279</v>
      </c>
      <c r="AE651" t="s">
        <v>14283</v>
      </c>
      <c r="AF651" t="s">
        <v>14284</v>
      </c>
      <c r="AG651">
        <v>16</v>
      </c>
      <c r="AI651">
        <v>2520</v>
      </c>
      <c r="AJ651">
        <v>2520</v>
      </c>
      <c r="AK651" t="s">
        <v>11978</v>
      </c>
      <c r="AL651" t="s">
        <v>14285</v>
      </c>
      <c r="AM651" t="s">
        <v>14286</v>
      </c>
    </row>
    <row r="652" spans="1:39" x14ac:dyDescent="0.25">
      <c r="A652" s="2">
        <v>42161</v>
      </c>
      <c r="B652" t="s">
        <v>21055</v>
      </c>
      <c r="C652" t="s">
        <v>21056</v>
      </c>
      <c r="D652" s="2">
        <v>42189</v>
      </c>
      <c r="E652" s="2">
        <v>42189</v>
      </c>
      <c r="F652" t="s">
        <v>21057</v>
      </c>
      <c r="G652">
        <v>50</v>
      </c>
      <c r="H652">
        <v>30</v>
      </c>
      <c r="I652">
        <v>0</v>
      </c>
      <c r="K652" t="s">
        <v>20513</v>
      </c>
      <c r="L652" t="s">
        <v>64</v>
      </c>
      <c r="M652" t="s">
        <v>3640</v>
      </c>
      <c r="N652" t="s">
        <v>3641</v>
      </c>
      <c r="O652" t="s">
        <v>66</v>
      </c>
      <c r="Q652">
        <v>0</v>
      </c>
      <c r="R652">
        <v>0</v>
      </c>
      <c r="S652">
        <v>0</v>
      </c>
      <c r="T652">
        <v>0</v>
      </c>
      <c r="U652">
        <v>0</v>
      </c>
      <c r="V652">
        <v>0</v>
      </c>
      <c r="X652">
        <v>0</v>
      </c>
      <c r="Y652" t="s">
        <v>67</v>
      </c>
      <c r="Z652" t="s">
        <v>154</v>
      </c>
      <c r="AA652" t="s">
        <v>610</v>
      </c>
      <c r="AC652">
        <v>0</v>
      </c>
      <c r="AD652" t="s">
        <v>3640</v>
      </c>
      <c r="AE652" t="s">
        <v>3642</v>
      </c>
      <c r="AF652" t="s">
        <v>3643</v>
      </c>
      <c r="AG652">
        <v>35</v>
      </c>
      <c r="AI652">
        <v>2390</v>
      </c>
      <c r="AJ652">
        <v>2980</v>
      </c>
      <c r="AK652" t="s">
        <v>3644</v>
      </c>
      <c r="AL652" t="s">
        <v>3645</v>
      </c>
      <c r="AM652" t="s">
        <v>3646</v>
      </c>
    </row>
    <row r="653" spans="1:39" x14ac:dyDescent="0.25">
      <c r="A653" s="2">
        <v>42160</v>
      </c>
      <c r="B653" t="s">
        <v>21058</v>
      </c>
      <c r="C653" t="s">
        <v>21059</v>
      </c>
      <c r="D653" s="2">
        <v>42233</v>
      </c>
      <c r="E653" s="2">
        <v>42237</v>
      </c>
      <c r="F653" t="s">
        <v>21060</v>
      </c>
      <c r="G653">
        <v>2</v>
      </c>
      <c r="H653">
        <v>0</v>
      </c>
      <c r="I653">
        <v>0</v>
      </c>
      <c r="K653" t="s">
        <v>19635</v>
      </c>
      <c r="L653" t="s">
        <v>64</v>
      </c>
      <c r="M653" t="s">
        <v>1330</v>
      </c>
      <c r="N653" t="s">
        <v>1331</v>
      </c>
      <c r="O653" t="s">
        <v>66</v>
      </c>
      <c r="Q653">
        <v>160</v>
      </c>
      <c r="R653">
        <v>0</v>
      </c>
      <c r="S653">
        <v>160</v>
      </c>
      <c r="T653">
        <v>0</v>
      </c>
      <c r="U653">
        <v>0</v>
      </c>
      <c r="V653">
        <v>160</v>
      </c>
      <c r="W653" s="2">
        <v>42166</v>
      </c>
      <c r="X653">
        <v>0</v>
      </c>
      <c r="Y653" t="s">
        <v>67</v>
      </c>
      <c r="Z653" t="s">
        <v>68</v>
      </c>
      <c r="AA653" t="s">
        <v>1524</v>
      </c>
      <c r="AC653">
        <v>0</v>
      </c>
      <c r="AD653" t="s">
        <v>1330</v>
      </c>
      <c r="AE653" t="s">
        <v>1332</v>
      </c>
      <c r="AF653" t="s">
        <v>1333</v>
      </c>
      <c r="AG653">
        <v>45</v>
      </c>
      <c r="AI653">
        <v>3581</v>
      </c>
      <c r="AJ653">
        <v>3580</v>
      </c>
      <c r="AK653" t="s">
        <v>1334</v>
      </c>
      <c r="AL653" t="s">
        <v>1335</v>
      </c>
      <c r="AM653" t="s">
        <v>1336</v>
      </c>
    </row>
    <row r="654" spans="1:39" x14ac:dyDescent="0.25">
      <c r="A654" s="2">
        <v>42160</v>
      </c>
      <c r="B654" t="s">
        <v>21061</v>
      </c>
      <c r="C654" t="s">
        <v>20700</v>
      </c>
      <c r="D654" s="2">
        <v>42238</v>
      </c>
      <c r="E654" s="2">
        <v>42238</v>
      </c>
      <c r="F654" t="s">
        <v>20701</v>
      </c>
      <c r="G654">
        <v>3</v>
      </c>
      <c r="H654">
        <v>0</v>
      </c>
      <c r="I654">
        <v>0</v>
      </c>
      <c r="J654" t="s">
        <v>15708</v>
      </c>
      <c r="K654" t="s">
        <v>21062</v>
      </c>
      <c r="L654" t="s">
        <v>64</v>
      </c>
      <c r="M654" t="s">
        <v>331</v>
      </c>
      <c r="N654" t="s">
        <v>332</v>
      </c>
      <c r="Q654">
        <v>0</v>
      </c>
      <c r="R654">
        <v>51.41</v>
      </c>
      <c r="S654">
        <v>51.41</v>
      </c>
      <c r="T654">
        <v>0</v>
      </c>
      <c r="U654">
        <v>89.1</v>
      </c>
      <c r="V654">
        <v>89.1</v>
      </c>
      <c r="X654">
        <v>51.41</v>
      </c>
      <c r="Y654" s="2">
        <v>42250</v>
      </c>
      <c r="Z654" t="s">
        <v>68</v>
      </c>
      <c r="AA654" t="s">
        <v>5087</v>
      </c>
      <c r="AB654" t="s">
        <v>5088</v>
      </c>
      <c r="AC654">
        <v>89.1</v>
      </c>
      <c r="AD654" t="s">
        <v>331</v>
      </c>
      <c r="AE654" t="s">
        <v>333</v>
      </c>
      <c r="AF654" t="s">
        <v>334</v>
      </c>
      <c r="AG654">
        <v>28</v>
      </c>
      <c r="AI654">
        <v>9850</v>
      </c>
      <c r="AK654" t="s">
        <v>335</v>
      </c>
      <c r="AL654" t="s">
        <v>336</v>
      </c>
      <c r="AM654" t="s">
        <v>337</v>
      </c>
    </row>
    <row r="655" spans="1:39" x14ac:dyDescent="0.25">
      <c r="A655" s="2">
        <v>42160</v>
      </c>
      <c r="B655" t="s">
        <v>21063</v>
      </c>
      <c r="C655" t="s">
        <v>20498</v>
      </c>
      <c r="D655" s="2">
        <v>42224</v>
      </c>
      <c r="E655" s="2">
        <v>42224</v>
      </c>
      <c r="F655" t="s">
        <v>20499</v>
      </c>
      <c r="G655">
        <v>2</v>
      </c>
      <c r="H655">
        <v>0</v>
      </c>
      <c r="I655">
        <v>0</v>
      </c>
      <c r="J655" t="s">
        <v>21064</v>
      </c>
      <c r="K655" t="s">
        <v>21065</v>
      </c>
      <c r="L655" t="s">
        <v>64</v>
      </c>
      <c r="M655" t="s">
        <v>1200</v>
      </c>
      <c r="N655" t="s">
        <v>1201</v>
      </c>
      <c r="Q655">
        <v>0</v>
      </c>
      <c r="R655">
        <v>0</v>
      </c>
      <c r="S655">
        <v>0</v>
      </c>
      <c r="T655">
        <v>0</v>
      </c>
      <c r="U655">
        <v>12</v>
      </c>
      <c r="V655">
        <v>36</v>
      </c>
      <c r="X655">
        <v>15.2</v>
      </c>
      <c r="Y655" s="2">
        <v>42250</v>
      </c>
      <c r="Z655" t="s">
        <v>68</v>
      </c>
      <c r="AA655" t="s">
        <v>4620</v>
      </c>
      <c r="AB655" t="s">
        <v>5088</v>
      </c>
      <c r="AC655">
        <v>12</v>
      </c>
      <c r="AD655" t="s">
        <v>1200</v>
      </c>
      <c r="AE655" t="s">
        <v>1202</v>
      </c>
      <c r="AF655" t="s">
        <v>1203</v>
      </c>
      <c r="AG655">
        <v>84</v>
      </c>
      <c r="AI655">
        <v>3000</v>
      </c>
      <c r="AK655" t="s">
        <v>108</v>
      </c>
      <c r="AL655" t="s">
        <v>1204</v>
      </c>
      <c r="AM655" t="s">
        <v>1205</v>
      </c>
    </row>
    <row r="656" spans="1:39" x14ac:dyDescent="0.25">
      <c r="A656" s="2">
        <v>42160</v>
      </c>
      <c r="B656" t="s">
        <v>21066</v>
      </c>
      <c r="C656" t="s">
        <v>1107</v>
      </c>
      <c r="D656" s="2">
        <v>42217</v>
      </c>
      <c r="E656" s="2">
        <v>42551</v>
      </c>
      <c r="F656" t="s">
        <v>1925</v>
      </c>
      <c r="G656">
        <v>1</v>
      </c>
      <c r="H656">
        <v>0</v>
      </c>
      <c r="I656">
        <v>0</v>
      </c>
      <c r="K656" t="s">
        <v>19635</v>
      </c>
      <c r="L656" t="s">
        <v>64</v>
      </c>
      <c r="M656" t="s">
        <v>3394</v>
      </c>
      <c r="N656" t="s">
        <v>3395</v>
      </c>
      <c r="O656" t="s">
        <v>66</v>
      </c>
      <c r="Q656">
        <v>160</v>
      </c>
      <c r="R656">
        <v>0</v>
      </c>
      <c r="S656">
        <v>160</v>
      </c>
      <c r="T656">
        <v>0</v>
      </c>
      <c r="U656">
        <v>0</v>
      </c>
      <c r="V656">
        <v>0</v>
      </c>
      <c r="X656">
        <v>0</v>
      </c>
      <c r="Y656" t="s">
        <v>67</v>
      </c>
      <c r="Z656" t="s">
        <v>12981</v>
      </c>
      <c r="AA656" t="s">
        <v>500</v>
      </c>
      <c r="AC656">
        <v>0</v>
      </c>
      <c r="AD656" t="s">
        <v>3394</v>
      </c>
      <c r="AE656" t="s">
        <v>3396</v>
      </c>
      <c r="AF656" t="s">
        <v>3397</v>
      </c>
      <c r="AG656">
        <v>82</v>
      </c>
      <c r="AI656">
        <v>3582</v>
      </c>
      <c r="AJ656">
        <v>3580</v>
      </c>
      <c r="AK656" t="s">
        <v>1334</v>
      </c>
      <c r="AL656" t="s">
        <v>3398</v>
      </c>
      <c r="AM656" t="s">
        <v>3399</v>
      </c>
    </row>
    <row r="657" spans="1:39" x14ac:dyDescent="0.25">
      <c r="A657" s="2">
        <v>42160</v>
      </c>
      <c r="B657" t="s">
        <v>21067</v>
      </c>
      <c r="C657" t="s">
        <v>21068</v>
      </c>
      <c r="D657" s="2">
        <v>42160</v>
      </c>
      <c r="E657" s="2">
        <v>42160</v>
      </c>
      <c r="F657" t="s">
        <v>20311</v>
      </c>
      <c r="G657">
        <v>1</v>
      </c>
      <c r="H657">
        <v>0</v>
      </c>
      <c r="I657">
        <v>0</v>
      </c>
      <c r="K657" t="s">
        <v>19635</v>
      </c>
      <c r="L657" t="s">
        <v>64</v>
      </c>
      <c r="M657" t="s">
        <v>943</v>
      </c>
      <c r="N657" t="s">
        <v>189</v>
      </c>
      <c r="O657" t="s">
        <v>12886</v>
      </c>
      <c r="P657" t="s">
        <v>19756</v>
      </c>
      <c r="Q657">
        <v>261.60000000000002</v>
      </c>
      <c r="R657">
        <v>0</v>
      </c>
      <c r="S657">
        <v>261.60000000000002</v>
      </c>
      <c r="T657">
        <v>0</v>
      </c>
      <c r="U657">
        <v>0</v>
      </c>
      <c r="V657">
        <v>261.60000000000002</v>
      </c>
      <c r="W657" s="2">
        <v>42166</v>
      </c>
      <c r="X657">
        <v>0</v>
      </c>
      <c r="Y657" t="s">
        <v>67</v>
      </c>
      <c r="Z657" t="s">
        <v>68</v>
      </c>
      <c r="AA657" t="s">
        <v>500</v>
      </c>
      <c r="AC657">
        <v>0</v>
      </c>
      <c r="AD657" t="s">
        <v>943</v>
      </c>
      <c r="AE657" t="s">
        <v>945</v>
      </c>
      <c r="AF657" t="s">
        <v>946</v>
      </c>
      <c r="AG657">
        <v>12</v>
      </c>
      <c r="AI657">
        <v>3800</v>
      </c>
      <c r="AJ657">
        <v>3840</v>
      </c>
      <c r="AK657" t="s">
        <v>947</v>
      </c>
      <c r="AL657" t="s">
        <v>948</v>
      </c>
      <c r="AM657" t="s">
        <v>949</v>
      </c>
    </row>
    <row r="658" spans="1:39" x14ac:dyDescent="0.25">
      <c r="A658" s="2">
        <v>42160</v>
      </c>
      <c r="B658" t="s">
        <v>21069</v>
      </c>
      <c r="C658" t="s">
        <v>21070</v>
      </c>
      <c r="D658" s="2">
        <v>42160</v>
      </c>
      <c r="E658" s="2">
        <v>42160</v>
      </c>
      <c r="F658" t="s">
        <v>21071</v>
      </c>
      <c r="G658">
        <v>1</v>
      </c>
      <c r="H658">
        <v>0</v>
      </c>
      <c r="I658">
        <v>0</v>
      </c>
      <c r="K658" t="s">
        <v>19635</v>
      </c>
      <c r="L658" t="s">
        <v>64</v>
      </c>
      <c r="M658" t="s">
        <v>943</v>
      </c>
      <c r="N658" t="s">
        <v>189</v>
      </c>
      <c r="O658" t="s">
        <v>12886</v>
      </c>
      <c r="P658" t="s">
        <v>19756</v>
      </c>
      <c r="Q658">
        <v>20</v>
      </c>
      <c r="R658">
        <v>0</v>
      </c>
      <c r="S658">
        <v>20</v>
      </c>
      <c r="T658">
        <v>0</v>
      </c>
      <c r="U658">
        <v>0</v>
      </c>
      <c r="V658">
        <v>20</v>
      </c>
      <c r="W658" s="2">
        <v>42166</v>
      </c>
      <c r="X658">
        <v>0</v>
      </c>
      <c r="Y658" t="s">
        <v>67</v>
      </c>
      <c r="Z658" t="s">
        <v>68</v>
      </c>
      <c r="AA658" t="s">
        <v>500</v>
      </c>
      <c r="AC658">
        <v>0</v>
      </c>
      <c r="AD658" t="s">
        <v>943</v>
      </c>
      <c r="AE658" t="s">
        <v>945</v>
      </c>
      <c r="AF658" t="s">
        <v>946</v>
      </c>
      <c r="AG658">
        <v>12</v>
      </c>
      <c r="AI658">
        <v>3800</v>
      </c>
      <c r="AJ658">
        <v>3500</v>
      </c>
      <c r="AK658" t="s">
        <v>947</v>
      </c>
      <c r="AL658" t="s">
        <v>948</v>
      </c>
      <c r="AM658" t="s">
        <v>949</v>
      </c>
    </row>
    <row r="659" spans="1:39" x14ac:dyDescent="0.25">
      <c r="A659" s="2">
        <v>42160</v>
      </c>
      <c r="B659" t="s">
        <v>21072</v>
      </c>
      <c r="C659" t="s">
        <v>20700</v>
      </c>
      <c r="D659" s="2">
        <v>42160</v>
      </c>
      <c r="E659" s="2">
        <v>42160</v>
      </c>
      <c r="F659" t="s">
        <v>20701</v>
      </c>
      <c r="G659">
        <v>2</v>
      </c>
      <c r="H659">
        <v>0</v>
      </c>
      <c r="I659">
        <v>0</v>
      </c>
      <c r="J659" t="s">
        <v>15601</v>
      </c>
      <c r="K659" t="s">
        <v>19635</v>
      </c>
      <c r="L659" t="s">
        <v>64</v>
      </c>
      <c r="M659" t="s">
        <v>2461</v>
      </c>
      <c r="N659" t="s">
        <v>2462</v>
      </c>
      <c r="Q659">
        <v>0</v>
      </c>
      <c r="R659">
        <v>0</v>
      </c>
      <c r="S659">
        <v>0</v>
      </c>
      <c r="T659">
        <v>0</v>
      </c>
      <c r="U659">
        <v>59.4</v>
      </c>
      <c r="V659">
        <v>59.4</v>
      </c>
      <c r="X659">
        <v>0</v>
      </c>
      <c r="Y659" t="s">
        <v>67</v>
      </c>
      <c r="Z659" t="s">
        <v>68</v>
      </c>
      <c r="AA659" t="s">
        <v>5087</v>
      </c>
      <c r="AB659" t="s">
        <v>5088</v>
      </c>
      <c r="AC659">
        <v>59.4</v>
      </c>
      <c r="AD659" t="s">
        <v>2461</v>
      </c>
      <c r="AE659" t="s">
        <v>2463</v>
      </c>
      <c r="AF659" t="s">
        <v>2464</v>
      </c>
      <c r="AG659">
        <v>6</v>
      </c>
      <c r="AI659">
        <v>9100</v>
      </c>
      <c r="AK659" t="s">
        <v>395</v>
      </c>
      <c r="AL659" t="s">
        <v>2465</v>
      </c>
      <c r="AM659" t="s">
        <v>2466</v>
      </c>
    </row>
    <row r="660" spans="1:39" x14ac:dyDescent="0.25">
      <c r="A660" s="2">
        <v>42160</v>
      </c>
      <c r="B660" t="s">
        <v>21073</v>
      </c>
      <c r="C660" t="s">
        <v>21074</v>
      </c>
      <c r="D660" s="2">
        <v>42217</v>
      </c>
      <c r="E660" s="2">
        <v>42551</v>
      </c>
      <c r="F660" t="s">
        <v>21075</v>
      </c>
      <c r="G660">
        <v>1</v>
      </c>
      <c r="H660">
        <v>0</v>
      </c>
      <c r="I660">
        <v>0</v>
      </c>
      <c r="K660" t="s">
        <v>19635</v>
      </c>
      <c r="L660" t="s">
        <v>64</v>
      </c>
      <c r="M660" t="s">
        <v>13328</v>
      </c>
      <c r="N660" t="s">
        <v>189</v>
      </c>
      <c r="O660" t="s">
        <v>12886</v>
      </c>
      <c r="P660" t="s">
        <v>9004</v>
      </c>
      <c r="Q660">
        <v>96</v>
      </c>
      <c r="R660">
        <v>0</v>
      </c>
      <c r="S660">
        <v>96</v>
      </c>
      <c r="T660">
        <v>0</v>
      </c>
      <c r="U660">
        <v>0</v>
      </c>
      <c r="V660">
        <v>96</v>
      </c>
      <c r="W660" s="2">
        <v>42215</v>
      </c>
      <c r="X660">
        <v>0</v>
      </c>
      <c r="Y660" t="s">
        <v>67</v>
      </c>
      <c r="Z660" t="s">
        <v>68</v>
      </c>
      <c r="AA660" t="s">
        <v>500</v>
      </c>
      <c r="AC660">
        <v>0</v>
      </c>
      <c r="AD660" t="s">
        <v>13328</v>
      </c>
      <c r="AE660" t="s">
        <v>945</v>
      </c>
      <c r="AF660" t="s">
        <v>13331</v>
      </c>
      <c r="AG660">
        <v>124</v>
      </c>
      <c r="AI660">
        <v>3700</v>
      </c>
      <c r="AJ660">
        <v>3700</v>
      </c>
      <c r="AK660" t="s">
        <v>11995</v>
      </c>
      <c r="AL660" t="s">
        <v>13332</v>
      </c>
      <c r="AM660" t="s">
        <v>13333</v>
      </c>
    </row>
    <row r="661" spans="1:39" x14ac:dyDescent="0.25">
      <c r="A661" s="2">
        <v>42160</v>
      </c>
      <c r="B661" t="s">
        <v>21076</v>
      </c>
      <c r="C661" t="s">
        <v>21077</v>
      </c>
      <c r="D661" s="2">
        <v>42160</v>
      </c>
      <c r="E661" s="2">
        <v>42185</v>
      </c>
      <c r="F661" t="s">
        <v>16842</v>
      </c>
      <c r="G661">
        <v>1</v>
      </c>
      <c r="H661">
        <v>0</v>
      </c>
      <c r="I661">
        <v>0</v>
      </c>
      <c r="K661" t="s">
        <v>19635</v>
      </c>
      <c r="L661" t="s">
        <v>64</v>
      </c>
      <c r="M661" t="s">
        <v>13328</v>
      </c>
      <c r="N661" t="s">
        <v>189</v>
      </c>
      <c r="O661" t="s">
        <v>12886</v>
      </c>
      <c r="P661" t="s">
        <v>21078</v>
      </c>
      <c r="Q661">
        <v>16</v>
      </c>
      <c r="R661">
        <v>0</v>
      </c>
      <c r="S661">
        <v>16</v>
      </c>
      <c r="T661">
        <v>0</v>
      </c>
      <c r="U661">
        <v>0</v>
      </c>
      <c r="V661">
        <v>16</v>
      </c>
      <c r="W661" s="2">
        <v>42166</v>
      </c>
      <c r="X661">
        <v>0</v>
      </c>
      <c r="Y661" t="s">
        <v>67</v>
      </c>
      <c r="Z661" t="s">
        <v>68</v>
      </c>
      <c r="AA661" t="s">
        <v>500</v>
      </c>
      <c r="AC661">
        <v>0</v>
      </c>
      <c r="AD661" t="s">
        <v>13328</v>
      </c>
      <c r="AE661" t="s">
        <v>945</v>
      </c>
      <c r="AF661" t="s">
        <v>13331</v>
      </c>
      <c r="AG661">
        <v>124</v>
      </c>
      <c r="AI661">
        <v>3700</v>
      </c>
      <c r="AJ661">
        <v>3700</v>
      </c>
      <c r="AK661" t="s">
        <v>11995</v>
      </c>
      <c r="AL661" t="s">
        <v>13332</v>
      </c>
      <c r="AM661" t="s">
        <v>13333</v>
      </c>
    </row>
    <row r="662" spans="1:39" x14ac:dyDescent="0.25">
      <c r="A662" s="2">
        <v>42159</v>
      </c>
      <c r="B662" t="s">
        <v>21079</v>
      </c>
      <c r="C662" t="s">
        <v>21080</v>
      </c>
      <c r="D662" s="2">
        <v>42163</v>
      </c>
      <c r="E662" s="2">
        <v>42167</v>
      </c>
      <c r="F662" t="s">
        <v>21081</v>
      </c>
      <c r="G662">
        <v>1</v>
      </c>
      <c r="H662">
        <v>0</v>
      </c>
      <c r="I662">
        <v>0</v>
      </c>
      <c r="K662" t="s">
        <v>21082</v>
      </c>
      <c r="L662" t="s">
        <v>64</v>
      </c>
      <c r="M662" t="s">
        <v>13328</v>
      </c>
      <c r="N662" t="s">
        <v>189</v>
      </c>
      <c r="O662" t="s">
        <v>66</v>
      </c>
      <c r="Q662">
        <v>256</v>
      </c>
      <c r="R662">
        <v>0</v>
      </c>
      <c r="S662">
        <v>256</v>
      </c>
      <c r="T662">
        <v>0</v>
      </c>
      <c r="U662">
        <v>0</v>
      </c>
      <c r="V662">
        <v>256</v>
      </c>
      <c r="W662" s="2">
        <v>42166</v>
      </c>
      <c r="X662">
        <v>0</v>
      </c>
      <c r="Y662" t="s">
        <v>67</v>
      </c>
      <c r="Z662" t="s">
        <v>68</v>
      </c>
      <c r="AA662" t="s">
        <v>3652</v>
      </c>
      <c r="AC662">
        <v>0</v>
      </c>
      <c r="AD662" t="s">
        <v>13328</v>
      </c>
      <c r="AE662" t="s">
        <v>945</v>
      </c>
      <c r="AF662" t="s">
        <v>13331</v>
      </c>
      <c r="AG662">
        <v>124</v>
      </c>
      <c r="AI662">
        <v>3700</v>
      </c>
      <c r="AJ662">
        <v>3700</v>
      </c>
      <c r="AK662" t="s">
        <v>11995</v>
      </c>
      <c r="AL662" t="s">
        <v>13332</v>
      </c>
      <c r="AM662" t="s">
        <v>13333</v>
      </c>
    </row>
    <row r="663" spans="1:39" x14ac:dyDescent="0.25">
      <c r="A663" s="2">
        <v>42159</v>
      </c>
      <c r="B663" t="s">
        <v>21083</v>
      </c>
      <c r="C663" t="s">
        <v>21084</v>
      </c>
      <c r="D663" s="2">
        <v>42159</v>
      </c>
      <c r="E663" s="2">
        <v>42505</v>
      </c>
      <c r="F663" t="s">
        <v>21085</v>
      </c>
      <c r="G663">
        <v>1</v>
      </c>
      <c r="H663">
        <v>0</v>
      </c>
      <c r="I663">
        <v>0</v>
      </c>
      <c r="K663" t="s">
        <v>19635</v>
      </c>
      <c r="L663" t="s">
        <v>64</v>
      </c>
      <c r="M663" t="s">
        <v>1650</v>
      </c>
      <c r="N663" t="s">
        <v>1651</v>
      </c>
      <c r="O663" t="s">
        <v>66</v>
      </c>
      <c r="Q663">
        <v>368</v>
      </c>
      <c r="R663">
        <v>0</v>
      </c>
      <c r="S663">
        <v>368</v>
      </c>
      <c r="T663">
        <v>0</v>
      </c>
      <c r="U663">
        <v>0</v>
      </c>
      <c r="V663">
        <v>368</v>
      </c>
      <c r="W663" s="2">
        <v>42166</v>
      </c>
      <c r="X663">
        <v>0</v>
      </c>
      <c r="Y663" t="s">
        <v>67</v>
      </c>
      <c r="Z663" t="s">
        <v>68</v>
      </c>
      <c r="AA663" t="s">
        <v>500</v>
      </c>
      <c r="AC663">
        <v>0</v>
      </c>
      <c r="AD663" t="s">
        <v>1650</v>
      </c>
      <c r="AE663" t="s">
        <v>1652</v>
      </c>
      <c r="AF663" t="s">
        <v>1653</v>
      </c>
      <c r="AG663">
        <v>69</v>
      </c>
      <c r="AH663" t="s">
        <v>795</v>
      </c>
      <c r="AI663">
        <v>2980</v>
      </c>
      <c r="AJ663">
        <v>2980</v>
      </c>
      <c r="AK663" t="s">
        <v>1654</v>
      </c>
      <c r="AL663" t="s">
        <v>1655</v>
      </c>
      <c r="AM663" t="s">
        <v>1656</v>
      </c>
    </row>
    <row r="664" spans="1:39" x14ac:dyDescent="0.25">
      <c r="A664" s="2">
        <v>42159</v>
      </c>
      <c r="B664" t="s">
        <v>21086</v>
      </c>
      <c r="C664" t="s">
        <v>21087</v>
      </c>
      <c r="D664" s="2">
        <v>42167</v>
      </c>
      <c r="E664" s="2">
        <v>42167</v>
      </c>
      <c r="F664" t="s">
        <v>21088</v>
      </c>
      <c r="G664">
        <v>25</v>
      </c>
      <c r="H664">
        <v>2</v>
      </c>
      <c r="I664">
        <v>0</v>
      </c>
      <c r="K664" t="s">
        <v>19635</v>
      </c>
      <c r="L664" t="s">
        <v>64</v>
      </c>
      <c r="M664" t="s">
        <v>1487</v>
      </c>
      <c r="N664" t="s">
        <v>1488</v>
      </c>
      <c r="O664" t="s">
        <v>66</v>
      </c>
      <c r="Q664">
        <v>108</v>
      </c>
      <c r="R664">
        <v>20.16</v>
      </c>
      <c r="S664">
        <v>128.16</v>
      </c>
      <c r="T664">
        <v>0</v>
      </c>
      <c r="U664">
        <v>0</v>
      </c>
      <c r="V664">
        <v>124.8</v>
      </c>
      <c r="W664" s="2">
        <v>42187</v>
      </c>
      <c r="X664">
        <v>0</v>
      </c>
      <c r="Y664" t="s">
        <v>67</v>
      </c>
      <c r="Z664" t="s">
        <v>68</v>
      </c>
      <c r="AA664" t="s">
        <v>2283</v>
      </c>
      <c r="AC664">
        <v>0</v>
      </c>
      <c r="AD664" t="s">
        <v>1487</v>
      </c>
      <c r="AE664" t="s">
        <v>1489</v>
      </c>
      <c r="AF664" t="s">
        <v>1490</v>
      </c>
      <c r="AG664">
        <v>5</v>
      </c>
      <c r="AI664">
        <v>1830</v>
      </c>
      <c r="AJ664">
        <v>1830</v>
      </c>
      <c r="AK664" t="s">
        <v>1491</v>
      </c>
      <c r="AL664" t="s">
        <v>1492</v>
      </c>
      <c r="AM664" t="s">
        <v>1493</v>
      </c>
    </row>
    <row r="665" spans="1:39" x14ac:dyDescent="0.25">
      <c r="A665" s="2">
        <v>42159</v>
      </c>
      <c r="B665" t="s">
        <v>21089</v>
      </c>
      <c r="C665" t="s">
        <v>21090</v>
      </c>
      <c r="D665" s="2">
        <v>42168</v>
      </c>
      <c r="E665" s="2">
        <v>42168</v>
      </c>
      <c r="F665" t="s">
        <v>21091</v>
      </c>
      <c r="G665">
        <v>0</v>
      </c>
      <c r="H665">
        <v>0</v>
      </c>
      <c r="I665">
        <v>0</v>
      </c>
      <c r="L665" t="s">
        <v>64</v>
      </c>
      <c r="M665" t="s">
        <v>2655</v>
      </c>
      <c r="N665" t="s">
        <v>2656</v>
      </c>
      <c r="O665" t="s">
        <v>66</v>
      </c>
      <c r="Q665">
        <v>0</v>
      </c>
      <c r="R665">
        <v>0</v>
      </c>
      <c r="S665">
        <v>0</v>
      </c>
      <c r="T665">
        <v>0</v>
      </c>
      <c r="U665">
        <v>0</v>
      </c>
      <c r="V665">
        <v>0</v>
      </c>
      <c r="X665">
        <v>0</v>
      </c>
      <c r="Y665" t="s">
        <v>67</v>
      </c>
      <c r="Z665" t="s">
        <v>154</v>
      </c>
      <c r="AC665">
        <v>0</v>
      </c>
      <c r="AD665" t="s">
        <v>2655</v>
      </c>
      <c r="AE665" t="s">
        <v>2657</v>
      </c>
      <c r="AF665" t="s">
        <v>2658</v>
      </c>
      <c r="AG665">
        <v>98</v>
      </c>
      <c r="AI665">
        <v>3600</v>
      </c>
      <c r="AJ665">
        <v>3600</v>
      </c>
      <c r="AK665" t="s">
        <v>72</v>
      </c>
      <c r="AL665" t="s">
        <v>2659</v>
      </c>
      <c r="AM665" t="s">
        <v>2660</v>
      </c>
    </row>
    <row r="666" spans="1:39" x14ac:dyDescent="0.25">
      <c r="A666" s="2">
        <v>42159</v>
      </c>
      <c r="B666" t="s">
        <v>21092</v>
      </c>
      <c r="C666" t="s">
        <v>20700</v>
      </c>
      <c r="D666" s="2">
        <v>42238</v>
      </c>
      <c r="E666" s="2">
        <v>42238</v>
      </c>
      <c r="F666" t="s">
        <v>20701</v>
      </c>
      <c r="G666">
        <v>2</v>
      </c>
      <c r="H666">
        <v>0</v>
      </c>
      <c r="I666">
        <v>0</v>
      </c>
      <c r="J666" t="s">
        <v>15116</v>
      </c>
      <c r="K666" t="s">
        <v>19635</v>
      </c>
      <c r="L666" t="s">
        <v>64</v>
      </c>
      <c r="M666" t="s">
        <v>744</v>
      </c>
      <c r="N666" t="s">
        <v>745</v>
      </c>
      <c r="Q666">
        <v>0</v>
      </c>
      <c r="R666">
        <v>0</v>
      </c>
      <c r="S666">
        <v>0</v>
      </c>
      <c r="T666">
        <v>0</v>
      </c>
      <c r="U666">
        <v>59.4</v>
      </c>
      <c r="V666">
        <v>59.4</v>
      </c>
      <c r="X666">
        <v>0</v>
      </c>
      <c r="Y666" t="s">
        <v>67</v>
      </c>
      <c r="Z666" t="s">
        <v>68</v>
      </c>
      <c r="AA666" t="s">
        <v>5087</v>
      </c>
      <c r="AB666" t="s">
        <v>5088</v>
      </c>
      <c r="AC666">
        <v>59.4</v>
      </c>
      <c r="AD666" t="s">
        <v>744</v>
      </c>
      <c r="AE666" t="s">
        <v>746</v>
      </c>
      <c r="AF666" t="s">
        <v>747</v>
      </c>
      <c r="AG666">
        <v>1</v>
      </c>
      <c r="AI666">
        <v>2640</v>
      </c>
      <c r="AK666" t="s">
        <v>748</v>
      </c>
      <c r="AL666" t="s">
        <v>749</v>
      </c>
      <c r="AM666" t="s">
        <v>750</v>
      </c>
    </row>
    <row r="667" spans="1:39" x14ac:dyDescent="0.25">
      <c r="A667" s="2">
        <v>42159</v>
      </c>
      <c r="B667" t="s">
        <v>21093</v>
      </c>
      <c r="C667" t="s">
        <v>21094</v>
      </c>
      <c r="D667" s="2">
        <v>42159</v>
      </c>
      <c r="E667" s="2">
        <v>42551</v>
      </c>
      <c r="F667" t="s">
        <v>21095</v>
      </c>
      <c r="G667">
        <v>2</v>
      </c>
      <c r="H667">
        <v>0</v>
      </c>
      <c r="I667">
        <v>0</v>
      </c>
      <c r="K667" t="s">
        <v>19635</v>
      </c>
      <c r="L667" t="s">
        <v>64</v>
      </c>
      <c r="M667" t="s">
        <v>188</v>
      </c>
      <c r="N667" t="s">
        <v>189</v>
      </c>
      <c r="O667" t="s">
        <v>66</v>
      </c>
      <c r="Q667">
        <v>192</v>
      </c>
      <c r="R667">
        <v>0</v>
      </c>
      <c r="S667">
        <v>192</v>
      </c>
      <c r="T667">
        <v>0</v>
      </c>
      <c r="U667">
        <v>0</v>
      </c>
      <c r="V667">
        <v>192</v>
      </c>
      <c r="W667" s="2">
        <v>42166</v>
      </c>
      <c r="X667">
        <v>0</v>
      </c>
      <c r="Y667" t="s">
        <v>67</v>
      </c>
      <c r="Z667" t="s">
        <v>68</v>
      </c>
      <c r="AA667" t="s">
        <v>500</v>
      </c>
      <c r="AC667">
        <v>0</v>
      </c>
      <c r="AD667" t="s">
        <v>188</v>
      </c>
      <c r="AE667" t="s">
        <v>190</v>
      </c>
      <c r="AF667" t="s">
        <v>191</v>
      </c>
      <c r="AG667">
        <v>1</v>
      </c>
      <c r="AI667">
        <v>3500</v>
      </c>
      <c r="AJ667">
        <v>3500</v>
      </c>
      <c r="AK667" t="s">
        <v>167</v>
      </c>
      <c r="AL667" t="s">
        <v>192</v>
      </c>
      <c r="AM667" t="s">
        <v>193</v>
      </c>
    </row>
    <row r="668" spans="1:39" x14ac:dyDescent="0.25">
      <c r="A668" s="2">
        <v>42159</v>
      </c>
      <c r="B668" t="s">
        <v>21096</v>
      </c>
      <c r="C668" t="s">
        <v>20756</v>
      </c>
      <c r="D668" s="2">
        <v>42196</v>
      </c>
      <c r="E668" s="2">
        <v>42196</v>
      </c>
      <c r="F668" t="s">
        <v>20757</v>
      </c>
      <c r="G668">
        <v>1</v>
      </c>
      <c r="H668">
        <v>0</v>
      </c>
      <c r="I668">
        <v>0</v>
      </c>
      <c r="J668" t="s">
        <v>20758</v>
      </c>
      <c r="K668" t="s">
        <v>19635</v>
      </c>
      <c r="L668" t="s">
        <v>64</v>
      </c>
      <c r="M668" t="s">
        <v>2544</v>
      </c>
      <c r="N668" t="s">
        <v>2545</v>
      </c>
      <c r="Q668">
        <v>0</v>
      </c>
      <c r="R668">
        <v>0</v>
      </c>
      <c r="S668">
        <v>0</v>
      </c>
      <c r="T668">
        <v>0</v>
      </c>
      <c r="U668">
        <v>4.5</v>
      </c>
      <c r="V668">
        <v>4.5</v>
      </c>
      <c r="X668">
        <v>0</v>
      </c>
      <c r="Y668" t="s">
        <v>67</v>
      </c>
      <c r="Z668" t="s">
        <v>68</v>
      </c>
      <c r="AA668" t="s">
        <v>5087</v>
      </c>
      <c r="AB668" t="s">
        <v>5088</v>
      </c>
      <c r="AC668">
        <v>4.5</v>
      </c>
      <c r="AD668" t="s">
        <v>2544</v>
      </c>
      <c r="AE668" t="s">
        <v>2546</v>
      </c>
      <c r="AF668" t="s">
        <v>2547</v>
      </c>
      <c r="AG668">
        <v>9</v>
      </c>
      <c r="AI668">
        <v>8000</v>
      </c>
      <c r="AK668" t="s">
        <v>372</v>
      </c>
      <c r="AL668" t="s">
        <v>2548</v>
      </c>
      <c r="AM668" t="s">
        <v>2549</v>
      </c>
    </row>
    <row r="669" spans="1:39" x14ac:dyDescent="0.25">
      <c r="A669" s="2">
        <v>42159</v>
      </c>
      <c r="B669" t="s">
        <v>21097</v>
      </c>
      <c r="C669" t="s">
        <v>20700</v>
      </c>
      <c r="D669" s="2">
        <v>42236</v>
      </c>
      <c r="E669" s="2">
        <v>42236</v>
      </c>
      <c r="F669" t="s">
        <v>20701</v>
      </c>
      <c r="G669">
        <v>7</v>
      </c>
      <c r="H669">
        <v>0</v>
      </c>
      <c r="I669">
        <v>0</v>
      </c>
      <c r="J669" t="s">
        <v>21098</v>
      </c>
      <c r="K669" t="s">
        <v>21099</v>
      </c>
      <c r="L669" t="s">
        <v>64</v>
      </c>
      <c r="M669" t="s">
        <v>6272</v>
      </c>
      <c r="N669" t="s">
        <v>6273</v>
      </c>
      <c r="Q669">
        <v>0</v>
      </c>
      <c r="R669">
        <v>26.88</v>
      </c>
      <c r="S669">
        <v>26.88</v>
      </c>
      <c r="T669">
        <v>0</v>
      </c>
      <c r="U669">
        <v>267.3</v>
      </c>
      <c r="V669">
        <v>207.9</v>
      </c>
      <c r="X669">
        <v>43.68</v>
      </c>
      <c r="Y669" s="2">
        <v>42250</v>
      </c>
      <c r="Z669" t="s">
        <v>68</v>
      </c>
      <c r="AA669" t="s">
        <v>5087</v>
      </c>
      <c r="AB669" t="s">
        <v>5088</v>
      </c>
      <c r="AC669">
        <v>207.9</v>
      </c>
      <c r="AD669" t="s">
        <v>6272</v>
      </c>
      <c r="AE669" t="s">
        <v>6274</v>
      </c>
      <c r="AF669" t="s">
        <v>6275</v>
      </c>
      <c r="AG669">
        <v>67</v>
      </c>
      <c r="AI669">
        <v>3600</v>
      </c>
      <c r="AK669" t="s">
        <v>72</v>
      </c>
      <c r="AL669" t="s">
        <v>6276</v>
      </c>
      <c r="AM669" t="s">
        <v>6277</v>
      </c>
    </row>
    <row r="670" spans="1:39" x14ac:dyDescent="0.25">
      <c r="A670" s="2">
        <v>42159</v>
      </c>
      <c r="B670" t="s">
        <v>21100</v>
      </c>
      <c r="C670" t="s">
        <v>20479</v>
      </c>
      <c r="D670" s="2">
        <v>42248</v>
      </c>
      <c r="E670" s="2">
        <v>42551</v>
      </c>
      <c r="F670" t="s">
        <v>21101</v>
      </c>
      <c r="G670">
        <v>1</v>
      </c>
      <c r="H670">
        <v>0</v>
      </c>
      <c r="I670">
        <v>0</v>
      </c>
      <c r="K670" t="s">
        <v>21102</v>
      </c>
      <c r="L670" t="s">
        <v>64</v>
      </c>
      <c r="M670" t="s">
        <v>13136</v>
      </c>
      <c r="N670" t="s">
        <v>13137</v>
      </c>
      <c r="O670" t="s">
        <v>14411</v>
      </c>
      <c r="P670" t="s">
        <v>21103</v>
      </c>
      <c r="Q670">
        <v>242.4</v>
      </c>
      <c r="R670">
        <v>0</v>
      </c>
      <c r="S670">
        <v>242.4</v>
      </c>
      <c r="T670">
        <v>0</v>
      </c>
      <c r="U670">
        <v>0</v>
      </c>
      <c r="V670">
        <v>242.4</v>
      </c>
      <c r="W670" s="2">
        <v>42166</v>
      </c>
      <c r="X670">
        <v>0</v>
      </c>
      <c r="Y670" t="s">
        <v>67</v>
      </c>
      <c r="Z670" t="s">
        <v>68</v>
      </c>
      <c r="AA670" t="s">
        <v>1674</v>
      </c>
      <c r="AC670">
        <v>0</v>
      </c>
      <c r="AD670" t="s">
        <v>13136</v>
      </c>
      <c r="AE670" t="s">
        <v>13138</v>
      </c>
      <c r="AF670" t="s">
        <v>9449</v>
      </c>
      <c r="AG670" t="s">
        <v>9450</v>
      </c>
      <c r="AH670">
        <v>4</v>
      </c>
      <c r="AI670">
        <v>8400</v>
      </c>
      <c r="AJ670">
        <v>8450</v>
      </c>
      <c r="AK670" t="s">
        <v>4300</v>
      </c>
      <c r="AL670" t="s">
        <v>13139</v>
      </c>
      <c r="AM670" t="s">
        <v>13140</v>
      </c>
    </row>
    <row r="671" spans="1:39" x14ac:dyDescent="0.25">
      <c r="A671" s="2">
        <v>42159</v>
      </c>
      <c r="B671" t="s">
        <v>21104</v>
      </c>
      <c r="C671" t="s">
        <v>20700</v>
      </c>
      <c r="D671" s="2">
        <v>42236</v>
      </c>
      <c r="E671" s="2">
        <v>42236</v>
      </c>
      <c r="F671" t="s">
        <v>20701</v>
      </c>
      <c r="G671">
        <v>1</v>
      </c>
      <c r="H671">
        <v>0</v>
      </c>
      <c r="I671">
        <v>0</v>
      </c>
      <c r="J671" t="s">
        <v>15130</v>
      </c>
      <c r="K671" t="s">
        <v>19635</v>
      </c>
      <c r="L671" t="s">
        <v>64</v>
      </c>
      <c r="M671" t="s">
        <v>2655</v>
      </c>
      <c r="N671" t="s">
        <v>2656</v>
      </c>
      <c r="Q671">
        <v>0</v>
      </c>
      <c r="R671">
        <v>0</v>
      </c>
      <c r="S671">
        <v>0</v>
      </c>
      <c r="T671">
        <v>0</v>
      </c>
      <c r="U671">
        <v>29.7</v>
      </c>
      <c r="V671">
        <v>29.7</v>
      </c>
      <c r="X671">
        <v>0</v>
      </c>
      <c r="Y671" t="s">
        <v>67</v>
      </c>
      <c r="Z671" t="s">
        <v>68</v>
      </c>
      <c r="AA671" t="s">
        <v>5087</v>
      </c>
      <c r="AB671" t="s">
        <v>5088</v>
      </c>
      <c r="AC671">
        <v>29.7</v>
      </c>
      <c r="AD671" t="s">
        <v>2655</v>
      </c>
      <c r="AE671" t="s">
        <v>2657</v>
      </c>
      <c r="AF671" t="s">
        <v>2658</v>
      </c>
      <c r="AG671">
        <v>98</v>
      </c>
      <c r="AI671">
        <v>3600</v>
      </c>
      <c r="AK671" t="s">
        <v>72</v>
      </c>
      <c r="AL671" t="s">
        <v>2659</v>
      </c>
      <c r="AM671" t="s">
        <v>2660</v>
      </c>
    </row>
    <row r="672" spans="1:39" x14ac:dyDescent="0.25">
      <c r="A672" s="2">
        <v>42159</v>
      </c>
      <c r="B672" t="s">
        <v>21105</v>
      </c>
      <c r="C672" t="s">
        <v>20700</v>
      </c>
      <c r="D672" s="2">
        <v>42159</v>
      </c>
      <c r="E672" s="2">
        <v>42159</v>
      </c>
      <c r="F672" t="s">
        <v>20701</v>
      </c>
      <c r="G672">
        <v>1</v>
      </c>
      <c r="H672">
        <v>0</v>
      </c>
      <c r="I672">
        <v>0</v>
      </c>
      <c r="J672" t="s">
        <v>15341</v>
      </c>
      <c r="K672" t="s">
        <v>19635</v>
      </c>
      <c r="L672" t="s">
        <v>64</v>
      </c>
      <c r="M672" t="s">
        <v>2461</v>
      </c>
      <c r="N672" t="s">
        <v>2462</v>
      </c>
      <c r="Q672">
        <v>0</v>
      </c>
      <c r="R672">
        <v>0</v>
      </c>
      <c r="S672">
        <v>0</v>
      </c>
      <c r="T672">
        <v>0</v>
      </c>
      <c r="U672">
        <v>29.7</v>
      </c>
      <c r="V672">
        <v>29.7</v>
      </c>
      <c r="X672">
        <v>0</v>
      </c>
      <c r="Y672" t="s">
        <v>67</v>
      </c>
      <c r="Z672" t="s">
        <v>68</v>
      </c>
      <c r="AA672" t="s">
        <v>5087</v>
      </c>
      <c r="AB672" t="s">
        <v>5088</v>
      </c>
      <c r="AC672">
        <v>29.7</v>
      </c>
      <c r="AD672" t="s">
        <v>2461</v>
      </c>
      <c r="AE672" t="s">
        <v>2463</v>
      </c>
      <c r="AF672" t="s">
        <v>2464</v>
      </c>
      <c r="AG672">
        <v>6</v>
      </c>
      <c r="AI672">
        <v>9100</v>
      </c>
      <c r="AK672" t="s">
        <v>395</v>
      </c>
      <c r="AL672" t="s">
        <v>2465</v>
      </c>
      <c r="AM672" t="s">
        <v>2466</v>
      </c>
    </row>
    <row r="673" spans="1:39" x14ac:dyDescent="0.25">
      <c r="A673" s="2">
        <v>42158</v>
      </c>
      <c r="B673" t="s">
        <v>21106</v>
      </c>
      <c r="C673" t="s">
        <v>20700</v>
      </c>
      <c r="D673" s="2">
        <v>42236</v>
      </c>
      <c r="E673" s="2">
        <v>42236</v>
      </c>
      <c r="F673" t="s">
        <v>20701</v>
      </c>
      <c r="G673">
        <v>6</v>
      </c>
      <c r="H673">
        <v>0</v>
      </c>
      <c r="I673">
        <v>0</v>
      </c>
      <c r="J673" t="s">
        <v>21107</v>
      </c>
      <c r="K673" t="s">
        <v>21108</v>
      </c>
      <c r="L673" t="s">
        <v>64</v>
      </c>
      <c r="M673" t="s">
        <v>569</v>
      </c>
      <c r="N673" t="s">
        <v>570</v>
      </c>
      <c r="Q673">
        <v>0</v>
      </c>
      <c r="R673">
        <v>54.72</v>
      </c>
      <c r="S673">
        <v>54.72</v>
      </c>
      <c r="T673">
        <v>0</v>
      </c>
      <c r="U673">
        <v>178.2</v>
      </c>
      <c r="V673">
        <v>178.2</v>
      </c>
      <c r="X673">
        <v>0</v>
      </c>
      <c r="Y673" t="s">
        <v>67</v>
      </c>
      <c r="Z673" t="s">
        <v>19465</v>
      </c>
      <c r="AA673" t="s">
        <v>5087</v>
      </c>
      <c r="AB673" t="s">
        <v>5088</v>
      </c>
      <c r="AC673">
        <v>178.2</v>
      </c>
      <c r="AD673" t="s">
        <v>569</v>
      </c>
      <c r="AE673" t="s">
        <v>571</v>
      </c>
      <c r="AF673" t="s">
        <v>572</v>
      </c>
      <c r="AG673">
        <v>22</v>
      </c>
      <c r="AI673">
        <v>1560</v>
      </c>
      <c r="AK673" t="s">
        <v>573</v>
      </c>
      <c r="AL673" t="s">
        <v>574</v>
      </c>
      <c r="AM673" t="s">
        <v>575</v>
      </c>
    </row>
    <row r="674" spans="1:39" x14ac:dyDescent="0.25">
      <c r="A674" s="2">
        <v>42158</v>
      </c>
      <c r="B674" t="s">
        <v>21109</v>
      </c>
      <c r="C674" t="s">
        <v>21110</v>
      </c>
      <c r="D674" s="2">
        <v>42158</v>
      </c>
      <c r="E674" s="2">
        <v>42158</v>
      </c>
      <c r="F674" t="s">
        <v>21111</v>
      </c>
      <c r="G674">
        <v>15</v>
      </c>
      <c r="H674">
        <v>2</v>
      </c>
      <c r="I674">
        <v>0</v>
      </c>
      <c r="L674" t="s">
        <v>64</v>
      </c>
      <c r="M674" t="s">
        <v>6585</v>
      </c>
      <c r="N674" t="s">
        <v>6586</v>
      </c>
      <c r="O674" t="s">
        <v>66</v>
      </c>
      <c r="Q674">
        <v>0</v>
      </c>
      <c r="R674">
        <v>0</v>
      </c>
      <c r="S674">
        <v>0</v>
      </c>
      <c r="T674">
        <v>0</v>
      </c>
      <c r="U674">
        <v>0</v>
      </c>
      <c r="V674">
        <v>0</v>
      </c>
      <c r="X674">
        <v>0</v>
      </c>
      <c r="Y674" t="s">
        <v>67</v>
      </c>
      <c r="Z674" t="s">
        <v>154</v>
      </c>
      <c r="AC674">
        <v>0</v>
      </c>
      <c r="AD674" t="s">
        <v>6585</v>
      </c>
      <c r="AE674" t="s">
        <v>6588</v>
      </c>
      <c r="AF674" t="s">
        <v>6589</v>
      </c>
      <c r="AG674">
        <v>32</v>
      </c>
      <c r="AI674">
        <v>3600</v>
      </c>
      <c r="AJ674">
        <v>3600</v>
      </c>
      <c r="AK674" t="s">
        <v>72</v>
      </c>
      <c r="AL674" t="s">
        <v>6590</v>
      </c>
      <c r="AM674" t="s">
        <v>6591</v>
      </c>
    </row>
    <row r="675" spans="1:39" x14ac:dyDescent="0.25">
      <c r="A675" s="2">
        <v>42158</v>
      </c>
      <c r="B675" t="s">
        <v>21112</v>
      </c>
      <c r="C675" t="s">
        <v>21113</v>
      </c>
      <c r="D675" s="2">
        <v>42217</v>
      </c>
      <c r="E675" s="2">
        <v>42551</v>
      </c>
      <c r="F675" t="s">
        <v>21114</v>
      </c>
      <c r="G675">
        <v>1</v>
      </c>
      <c r="H675">
        <v>0</v>
      </c>
      <c r="I675">
        <v>0</v>
      </c>
      <c r="K675" t="s">
        <v>19635</v>
      </c>
      <c r="L675" t="s">
        <v>64</v>
      </c>
      <c r="M675" t="s">
        <v>188</v>
      </c>
      <c r="N675" t="s">
        <v>189</v>
      </c>
      <c r="O675" t="s">
        <v>66</v>
      </c>
      <c r="Q675">
        <v>272</v>
      </c>
      <c r="R675">
        <v>0</v>
      </c>
      <c r="S675">
        <v>272</v>
      </c>
      <c r="T675">
        <v>0</v>
      </c>
      <c r="U675">
        <v>0</v>
      </c>
      <c r="V675">
        <v>272</v>
      </c>
      <c r="W675" s="2">
        <v>42166</v>
      </c>
      <c r="X675">
        <v>0</v>
      </c>
      <c r="Y675" t="s">
        <v>67</v>
      </c>
      <c r="Z675" t="s">
        <v>68</v>
      </c>
      <c r="AA675" t="s">
        <v>500</v>
      </c>
      <c r="AC675">
        <v>0</v>
      </c>
      <c r="AD675" t="s">
        <v>188</v>
      </c>
      <c r="AE675" t="s">
        <v>190</v>
      </c>
      <c r="AF675" t="s">
        <v>191</v>
      </c>
      <c r="AG675">
        <v>1</v>
      </c>
      <c r="AI675">
        <v>3500</v>
      </c>
      <c r="AJ675">
        <v>3500</v>
      </c>
      <c r="AK675" t="s">
        <v>167</v>
      </c>
      <c r="AL675" t="s">
        <v>192</v>
      </c>
      <c r="AM675" t="s">
        <v>193</v>
      </c>
    </row>
    <row r="676" spans="1:39" x14ac:dyDescent="0.25">
      <c r="A676" s="2">
        <v>42158</v>
      </c>
      <c r="B676" t="s">
        <v>21115</v>
      </c>
      <c r="C676" t="s">
        <v>20700</v>
      </c>
      <c r="D676" s="2">
        <v>42238</v>
      </c>
      <c r="E676" s="2">
        <v>42238</v>
      </c>
      <c r="F676" t="s">
        <v>20701</v>
      </c>
      <c r="G676">
        <v>2</v>
      </c>
      <c r="H676">
        <v>0</v>
      </c>
      <c r="I676">
        <v>0</v>
      </c>
      <c r="J676" t="s">
        <v>15116</v>
      </c>
      <c r="K676" t="s">
        <v>19635</v>
      </c>
      <c r="L676" t="s">
        <v>64</v>
      </c>
      <c r="M676" t="s">
        <v>265</v>
      </c>
      <c r="N676" t="s">
        <v>266</v>
      </c>
      <c r="Q676">
        <v>0</v>
      </c>
      <c r="R676">
        <v>0</v>
      </c>
      <c r="S676">
        <v>0</v>
      </c>
      <c r="T676">
        <v>0</v>
      </c>
      <c r="U676">
        <v>59.4</v>
      </c>
      <c r="V676">
        <v>59.4</v>
      </c>
      <c r="X676">
        <v>0</v>
      </c>
      <c r="Y676" t="s">
        <v>67</v>
      </c>
      <c r="Z676" t="s">
        <v>68</v>
      </c>
      <c r="AA676" t="s">
        <v>5087</v>
      </c>
      <c r="AB676" t="s">
        <v>5088</v>
      </c>
      <c r="AC676">
        <v>59.4</v>
      </c>
      <c r="AD676" t="s">
        <v>265</v>
      </c>
      <c r="AE676" t="s">
        <v>267</v>
      </c>
      <c r="AF676" t="s">
        <v>268</v>
      </c>
      <c r="AG676">
        <v>6</v>
      </c>
      <c r="AI676">
        <v>8554</v>
      </c>
      <c r="AK676" t="s">
        <v>20134</v>
      </c>
      <c r="AL676" t="s">
        <v>269</v>
      </c>
      <c r="AM676" t="s">
        <v>270</v>
      </c>
    </row>
    <row r="677" spans="1:39" x14ac:dyDescent="0.25">
      <c r="A677" s="2">
        <v>42158</v>
      </c>
      <c r="B677" t="s">
        <v>21116</v>
      </c>
      <c r="C677" t="s">
        <v>7744</v>
      </c>
      <c r="D677" s="2">
        <v>42158</v>
      </c>
      <c r="E677" s="2">
        <v>42158</v>
      </c>
      <c r="F677" t="s">
        <v>1898</v>
      </c>
      <c r="G677">
        <v>2</v>
      </c>
      <c r="H677">
        <v>0</v>
      </c>
      <c r="I677">
        <v>0</v>
      </c>
      <c r="K677" t="s">
        <v>19635</v>
      </c>
      <c r="L677" t="s">
        <v>64</v>
      </c>
      <c r="M677" t="s">
        <v>1330</v>
      </c>
      <c r="N677" t="s">
        <v>1331</v>
      </c>
      <c r="O677" t="s">
        <v>66</v>
      </c>
      <c r="Q677">
        <v>32</v>
      </c>
      <c r="R677">
        <v>0</v>
      </c>
      <c r="S677">
        <v>32</v>
      </c>
      <c r="T677">
        <v>0</v>
      </c>
      <c r="U677">
        <v>0</v>
      </c>
      <c r="V677">
        <v>32</v>
      </c>
      <c r="W677" s="2">
        <v>42166</v>
      </c>
      <c r="X677">
        <v>0</v>
      </c>
      <c r="Y677" t="s">
        <v>67</v>
      </c>
      <c r="Z677" t="s">
        <v>68</v>
      </c>
      <c r="AA677" t="s">
        <v>500</v>
      </c>
      <c r="AC677">
        <v>0</v>
      </c>
      <c r="AD677" t="s">
        <v>1330</v>
      </c>
      <c r="AE677" t="s">
        <v>1332</v>
      </c>
      <c r="AF677" t="s">
        <v>1333</v>
      </c>
      <c r="AG677">
        <v>45</v>
      </c>
      <c r="AI677">
        <v>3581</v>
      </c>
      <c r="AJ677">
        <v>3580</v>
      </c>
      <c r="AK677" t="s">
        <v>1334</v>
      </c>
      <c r="AL677" t="s">
        <v>1335</v>
      </c>
      <c r="AM677" t="s">
        <v>1336</v>
      </c>
    </row>
    <row r="678" spans="1:39" x14ac:dyDescent="0.25">
      <c r="A678" s="2">
        <v>42158</v>
      </c>
      <c r="B678" t="s">
        <v>21117</v>
      </c>
      <c r="C678" t="s">
        <v>21118</v>
      </c>
      <c r="D678" s="2">
        <v>42158</v>
      </c>
      <c r="E678" s="2">
        <v>42158</v>
      </c>
      <c r="F678" t="s">
        <v>1898</v>
      </c>
      <c r="G678">
        <v>1</v>
      </c>
      <c r="H678">
        <v>0</v>
      </c>
      <c r="I678">
        <v>0</v>
      </c>
      <c r="K678" t="s">
        <v>19635</v>
      </c>
      <c r="L678" t="s">
        <v>64</v>
      </c>
      <c r="M678" t="s">
        <v>1330</v>
      </c>
      <c r="N678" t="s">
        <v>1331</v>
      </c>
      <c r="O678" t="s">
        <v>66</v>
      </c>
      <c r="Q678">
        <v>9.6</v>
      </c>
      <c r="R678">
        <v>0</v>
      </c>
      <c r="S678">
        <v>9.6</v>
      </c>
      <c r="T678">
        <v>0</v>
      </c>
      <c r="U678">
        <v>0</v>
      </c>
      <c r="V678">
        <v>9.6</v>
      </c>
      <c r="W678" s="2">
        <v>42166</v>
      </c>
      <c r="X678">
        <v>0</v>
      </c>
      <c r="Y678" t="s">
        <v>67</v>
      </c>
      <c r="Z678" t="s">
        <v>68</v>
      </c>
      <c r="AA678" t="s">
        <v>492</v>
      </c>
      <c r="AC678">
        <v>0</v>
      </c>
      <c r="AD678" t="s">
        <v>1330</v>
      </c>
      <c r="AE678" t="s">
        <v>1332</v>
      </c>
      <c r="AF678" t="s">
        <v>1333</v>
      </c>
      <c r="AG678">
        <v>45</v>
      </c>
      <c r="AI678">
        <v>3581</v>
      </c>
      <c r="AJ678">
        <v>3580</v>
      </c>
      <c r="AK678" t="s">
        <v>1334</v>
      </c>
      <c r="AL678" t="s">
        <v>1335</v>
      </c>
      <c r="AM678" t="s">
        <v>1336</v>
      </c>
    </row>
    <row r="679" spans="1:39" x14ac:dyDescent="0.25">
      <c r="A679" s="2">
        <v>42158</v>
      </c>
      <c r="B679" t="s">
        <v>21119</v>
      </c>
      <c r="C679" t="s">
        <v>21120</v>
      </c>
      <c r="D679" s="2">
        <v>42232</v>
      </c>
      <c r="E679" s="2">
        <v>42238</v>
      </c>
      <c r="F679" t="s">
        <v>21121</v>
      </c>
      <c r="G679">
        <v>2</v>
      </c>
      <c r="H679">
        <v>0</v>
      </c>
      <c r="I679">
        <v>0</v>
      </c>
      <c r="K679" t="s">
        <v>19635</v>
      </c>
      <c r="L679" t="s">
        <v>64</v>
      </c>
      <c r="M679" t="s">
        <v>1401</v>
      </c>
      <c r="N679" t="s">
        <v>1402</v>
      </c>
      <c r="O679" t="s">
        <v>66</v>
      </c>
      <c r="Q679">
        <v>64</v>
      </c>
      <c r="R679">
        <v>14.28</v>
      </c>
      <c r="S679">
        <v>78.28</v>
      </c>
      <c r="T679">
        <v>0</v>
      </c>
      <c r="U679">
        <v>0</v>
      </c>
      <c r="V679">
        <v>94.58</v>
      </c>
      <c r="W679" s="2">
        <v>42187</v>
      </c>
      <c r="X679">
        <v>0</v>
      </c>
      <c r="Y679" t="s">
        <v>67</v>
      </c>
      <c r="Z679" t="s">
        <v>68</v>
      </c>
      <c r="AA679" t="s">
        <v>1524</v>
      </c>
      <c r="AC679">
        <v>0</v>
      </c>
      <c r="AD679" t="s">
        <v>1401</v>
      </c>
      <c r="AE679" t="s">
        <v>1403</v>
      </c>
      <c r="AF679" t="s">
        <v>1247</v>
      </c>
      <c r="AG679">
        <v>30</v>
      </c>
      <c r="AI679">
        <v>8900</v>
      </c>
      <c r="AJ679">
        <v>8900</v>
      </c>
      <c r="AK679" t="s">
        <v>310</v>
      </c>
      <c r="AL679" t="s">
        <v>1404</v>
      </c>
      <c r="AM679" t="s">
        <v>1405</v>
      </c>
    </row>
    <row r="680" spans="1:39" x14ac:dyDescent="0.25">
      <c r="A680" s="2">
        <v>42158</v>
      </c>
      <c r="B680" t="s">
        <v>21122</v>
      </c>
      <c r="C680" t="s">
        <v>20910</v>
      </c>
      <c r="D680" s="2">
        <v>42190</v>
      </c>
      <c r="E680" s="2">
        <v>42190</v>
      </c>
      <c r="F680" t="s">
        <v>14959</v>
      </c>
      <c r="G680">
        <v>4</v>
      </c>
      <c r="H680">
        <v>1</v>
      </c>
      <c r="I680">
        <v>0</v>
      </c>
      <c r="J680" t="s">
        <v>21123</v>
      </c>
      <c r="K680" t="s">
        <v>21124</v>
      </c>
      <c r="L680" t="s">
        <v>64</v>
      </c>
      <c r="M680" t="s">
        <v>256</v>
      </c>
      <c r="N680" t="s">
        <v>257</v>
      </c>
      <c r="Q680">
        <v>0</v>
      </c>
      <c r="R680">
        <v>33.6</v>
      </c>
      <c r="S680">
        <v>33.6</v>
      </c>
      <c r="T680">
        <v>0</v>
      </c>
      <c r="U680">
        <v>19.5</v>
      </c>
      <c r="V680">
        <v>19.5</v>
      </c>
      <c r="X680">
        <v>33.6</v>
      </c>
      <c r="Y680" s="2">
        <v>42250</v>
      </c>
      <c r="Z680" t="s">
        <v>68</v>
      </c>
      <c r="AA680" t="s">
        <v>5087</v>
      </c>
      <c r="AB680" t="s">
        <v>5088</v>
      </c>
      <c r="AC680">
        <v>19.5</v>
      </c>
      <c r="AD680" t="s">
        <v>256</v>
      </c>
      <c r="AE680" t="s">
        <v>259</v>
      </c>
      <c r="AF680" t="s">
        <v>260</v>
      </c>
      <c r="AG680">
        <v>26</v>
      </c>
      <c r="AH680" t="s">
        <v>261</v>
      </c>
      <c r="AI680">
        <v>3600</v>
      </c>
      <c r="AK680" t="s">
        <v>72</v>
      </c>
      <c r="AL680" t="s">
        <v>262</v>
      </c>
      <c r="AM680" t="s">
        <v>263</v>
      </c>
    </row>
    <row r="681" spans="1:39" x14ac:dyDescent="0.25">
      <c r="A681" s="2">
        <v>42157</v>
      </c>
      <c r="B681" t="s">
        <v>21125</v>
      </c>
      <c r="C681" t="s">
        <v>20700</v>
      </c>
      <c r="D681" s="2">
        <v>42237</v>
      </c>
      <c r="E681" s="2">
        <v>42237</v>
      </c>
      <c r="F681" t="s">
        <v>20701</v>
      </c>
      <c r="G681">
        <v>4</v>
      </c>
      <c r="H681">
        <v>0</v>
      </c>
      <c r="I681">
        <v>0</v>
      </c>
      <c r="J681" t="s">
        <v>14472</v>
      </c>
      <c r="K681" t="s">
        <v>21126</v>
      </c>
      <c r="L681" t="s">
        <v>64</v>
      </c>
      <c r="M681" t="s">
        <v>9661</v>
      </c>
      <c r="N681" t="s">
        <v>9662</v>
      </c>
      <c r="Q681">
        <v>0</v>
      </c>
      <c r="R681">
        <v>36.96</v>
      </c>
      <c r="S681">
        <v>36.96</v>
      </c>
      <c r="T681">
        <v>0</v>
      </c>
      <c r="U681">
        <v>118.8</v>
      </c>
      <c r="V681">
        <v>118.8</v>
      </c>
      <c r="X681">
        <v>36.96</v>
      </c>
      <c r="Y681" s="2">
        <v>42250</v>
      </c>
      <c r="Z681" t="s">
        <v>68</v>
      </c>
      <c r="AA681" t="s">
        <v>5087</v>
      </c>
      <c r="AB681" t="s">
        <v>5088</v>
      </c>
      <c r="AC681">
        <v>118.8</v>
      </c>
      <c r="AD681" t="s">
        <v>9661</v>
      </c>
      <c r="AE681" t="s">
        <v>9663</v>
      </c>
      <c r="AF681" t="s">
        <v>9664</v>
      </c>
      <c r="AG681">
        <v>160</v>
      </c>
      <c r="AI681">
        <v>9111</v>
      </c>
      <c r="AK681" t="s">
        <v>9665</v>
      </c>
      <c r="AL681" t="s">
        <v>9666</v>
      </c>
      <c r="AM681" t="s">
        <v>9667</v>
      </c>
    </row>
    <row r="682" spans="1:39" x14ac:dyDescent="0.25">
      <c r="A682" s="2">
        <v>42157</v>
      </c>
      <c r="B682" t="s">
        <v>21127</v>
      </c>
      <c r="C682" t="s">
        <v>21128</v>
      </c>
      <c r="D682" s="2">
        <v>42503</v>
      </c>
      <c r="E682" s="2">
        <v>42506</v>
      </c>
      <c r="F682" t="s">
        <v>21129</v>
      </c>
      <c r="G682">
        <v>15</v>
      </c>
      <c r="H682">
        <v>5</v>
      </c>
      <c r="I682">
        <v>0</v>
      </c>
      <c r="K682" t="s">
        <v>21130</v>
      </c>
      <c r="L682" t="s">
        <v>64</v>
      </c>
      <c r="M682" t="s">
        <v>579</v>
      </c>
      <c r="N682" t="s">
        <v>580</v>
      </c>
      <c r="O682" t="s">
        <v>66</v>
      </c>
      <c r="P682" t="s">
        <v>21131</v>
      </c>
      <c r="Q682">
        <v>528</v>
      </c>
      <c r="R682">
        <v>236.54</v>
      </c>
      <c r="S682">
        <v>764.54</v>
      </c>
      <c r="T682">
        <v>0</v>
      </c>
      <c r="U682">
        <v>0</v>
      </c>
      <c r="V682">
        <v>0</v>
      </c>
      <c r="X682">
        <v>0</v>
      </c>
      <c r="Y682" t="s">
        <v>67</v>
      </c>
      <c r="Z682" t="s">
        <v>19465</v>
      </c>
      <c r="AA682" t="s">
        <v>1408</v>
      </c>
      <c r="AC682">
        <v>0</v>
      </c>
      <c r="AD682" t="s">
        <v>579</v>
      </c>
      <c r="AE682" t="s">
        <v>581</v>
      </c>
      <c r="AF682" t="s">
        <v>582</v>
      </c>
      <c r="AG682">
        <v>13</v>
      </c>
      <c r="AI682">
        <v>9810</v>
      </c>
      <c r="AJ682">
        <v>9810</v>
      </c>
      <c r="AK682" t="s">
        <v>583</v>
      </c>
      <c r="AL682" t="s">
        <v>584</v>
      </c>
      <c r="AM682" t="s">
        <v>585</v>
      </c>
    </row>
    <row r="683" spans="1:39" x14ac:dyDescent="0.25">
      <c r="A683" s="2">
        <v>42157</v>
      </c>
      <c r="B683" t="s">
        <v>21132</v>
      </c>
      <c r="C683" t="s">
        <v>20700</v>
      </c>
      <c r="D683" s="2">
        <v>42237</v>
      </c>
      <c r="E683" s="2">
        <v>42237</v>
      </c>
      <c r="F683" t="s">
        <v>20701</v>
      </c>
      <c r="G683">
        <v>6</v>
      </c>
      <c r="H683">
        <v>4</v>
      </c>
      <c r="I683">
        <v>0</v>
      </c>
      <c r="J683" t="s">
        <v>21133</v>
      </c>
      <c r="K683" t="s">
        <v>19635</v>
      </c>
      <c r="L683" t="s">
        <v>64</v>
      </c>
      <c r="M683" t="s">
        <v>461</v>
      </c>
      <c r="N683" t="s">
        <v>462</v>
      </c>
      <c r="Q683">
        <v>0</v>
      </c>
      <c r="R683">
        <v>0</v>
      </c>
      <c r="S683">
        <v>0</v>
      </c>
      <c r="T683">
        <v>0</v>
      </c>
      <c r="U683">
        <v>297</v>
      </c>
      <c r="V683">
        <v>297</v>
      </c>
      <c r="X683">
        <v>0</v>
      </c>
      <c r="Y683" t="s">
        <v>67</v>
      </c>
      <c r="Z683" t="s">
        <v>68</v>
      </c>
      <c r="AA683" t="s">
        <v>5087</v>
      </c>
      <c r="AB683" t="s">
        <v>5088</v>
      </c>
      <c r="AC683">
        <v>297</v>
      </c>
      <c r="AD683" t="s">
        <v>461</v>
      </c>
      <c r="AE683" t="s">
        <v>463</v>
      </c>
      <c r="AF683" t="s">
        <v>464</v>
      </c>
      <c r="AG683">
        <v>25</v>
      </c>
      <c r="AI683">
        <v>8800</v>
      </c>
      <c r="AK683" t="s">
        <v>465</v>
      </c>
      <c r="AL683" t="s">
        <v>466</v>
      </c>
      <c r="AM683" t="s">
        <v>467</v>
      </c>
    </row>
    <row r="684" spans="1:39" x14ac:dyDescent="0.25">
      <c r="A684" s="2">
        <v>42157</v>
      </c>
      <c r="B684" t="s">
        <v>21134</v>
      </c>
      <c r="C684" t="s">
        <v>21135</v>
      </c>
      <c r="D684" s="2">
        <v>42157</v>
      </c>
      <c r="E684" s="2">
        <v>42157</v>
      </c>
      <c r="F684" t="s">
        <v>21136</v>
      </c>
      <c r="G684">
        <v>2</v>
      </c>
      <c r="H684">
        <v>0</v>
      </c>
      <c r="I684">
        <v>0</v>
      </c>
      <c r="K684" t="s">
        <v>19635</v>
      </c>
      <c r="L684" t="s">
        <v>64</v>
      </c>
      <c r="M684" t="s">
        <v>589</v>
      </c>
      <c r="N684" t="s">
        <v>590</v>
      </c>
      <c r="O684" t="s">
        <v>66</v>
      </c>
      <c r="Q684">
        <v>40</v>
      </c>
      <c r="R684">
        <v>0</v>
      </c>
      <c r="S684">
        <v>40</v>
      </c>
      <c r="T684">
        <v>0</v>
      </c>
      <c r="U684">
        <v>0</v>
      </c>
      <c r="V684">
        <v>0</v>
      </c>
      <c r="X684">
        <v>0</v>
      </c>
      <c r="Y684" t="s">
        <v>67</v>
      </c>
      <c r="Z684" t="s">
        <v>12981</v>
      </c>
      <c r="AA684" t="s">
        <v>755</v>
      </c>
      <c r="AC684">
        <v>0</v>
      </c>
      <c r="AD684" t="s">
        <v>589</v>
      </c>
      <c r="AE684" t="s">
        <v>591</v>
      </c>
      <c r="AF684" t="s">
        <v>592</v>
      </c>
      <c r="AG684">
        <v>11</v>
      </c>
      <c r="AI684">
        <v>1853</v>
      </c>
      <c r="AJ684">
        <v>1745</v>
      </c>
      <c r="AK684" t="s">
        <v>593</v>
      </c>
      <c r="AL684" t="s">
        <v>594</v>
      </c>
      <c r="AM684" t="s">
        <v>595</v>
      </c>
    </row>
    <row r="685" spans="1:39" x14ac:dyDescent="0.25">
      <c r="A685" s="2">
        <v>42157</v>
      </c>
      <c r="B685" t="s">
        <v>21137</v>
      </c>
      <c r="C685" t="s">
        <v>21138</v>
      </c>
      <c r="D685" s="2">
        <v>42490</v>
      </c>
      <c r="E685" s="2">
        <v>42490</v>
      </c>
      <c r="F685" t="s">
        <v>21136</v>
      </c>
      <c r="G685">
        <v>2</v>
      </c>
      <c r="H685">
        <v>0</v>
      </c>
      <c r="I685">
        <v>0</v>
      </c>
      <c r="K685" t="s">
        <v>20513</v>
      </c>
      <c r="L685" t="s">
        <v>64</v>
      </c>
      <c r="M685" t="s">
        <v>589</v>
      </c>
      <c r="N685" t="s">
        <v>590</v>
      </c>
      <c r="O685" t="s">
        <v>66</v>
      </c>
      <c r="Q685">
        <v>0</v>
      </c>
      <c r="R685">
        <v>0</v>
      </c>
      <c r="S685">
        <v>0</v>
      </c>
      <c r="T685">
        <v>0</v>
      </c>
      <c r="U685">
        <v>0</v>
      </c>
      <c r="V685">
        <v>0</v>
      </c>
      <c r="X685">
        <v>0</v>
      </c>
      <c r="Y685" t="s">
        <v>67</v>
      </c>
      <c r="Z685" t="s">
        <v>154</v>
      </c>
      <c r="AA685" t="s">
        <v>755</v>
      </c>
      <c r="AC685">
        <v>0</v>
      </c>
      <c r="AD685" t="s">
        <v>589</v>
      </c>
      <c r="AE685" t="s">
        <v>591</v>
      </c>
      <c r="AF685" t="s">
        <v>592</v>
      </c>
      <c r="AG685">
        <v>11</v>
      </c>
      <c r="AI685">
        <v>1853</v>
      </c>
      <c r="AJ685">
        <v>1745</v>
      </c>
      <c r="AK685" t="s">
        <v>593</v>
      </c>
      <c r="AL685" t="s">
        <v>594</v>
      </c>
      <c r="AM685" t="s">
        <v>595</v>
      </c>
    </row>
    <row r="686" spans="1:39" x14ac:dyDescent="0.25">
      <c r="A686" s="2">
        <v>42157</v>
      </c>
      <c r="B686" t="s">
        <v>21139</v>
      </c>
      <c r="C686" t="s">
        <v>21140</v>
      </c>
      <c r="D686" s="2">
        <v>42440</v>
      </c>
      <c r="E686" s="2">
        <v>42440</v>
      </c>
      <c r="F686" t="s">
        <v>21141</v>
      </c>
      <c r="G686">
        <v>2</v>
      </c>
      <c r="H686">
        <v>0</v>
      </c>
      <c r="I686">
        <v>0</v>
      </c>
      <c r="K686" t="s">
        <v>19635</v>
      </c>
      <c r="L686" t="s">
        <v>64</v>
      </c>
      <c r="M686" t="s">
        <v>589</v>
      </c>
      <c r="N686" t="s">
        <v>590</v>
      </c>
      <c r="O686" t="s">
        <v>66</v>
      </c>
      <c r="Q686">
        <v>25.6</v>
      </c>
      <c r="R686">
        <v>0</v>
      </c>
      <c r="S686">
        <v>25.6</v>
      </c>
      <c r="T686">
        <v>0</v>
      </c>
      <c r="U686">
        <v>0</v>
      </c>
      <c r="V686">
        <v>0</v>
      </c>
      <c r="X686">
        <v>0</v>
      </c>
      <c r="Y686" t="s">
        <v>67</v>
      </c>
      <c r="Z686" t="s">
        <v>12981</v>
      </c>
      <c r="AA686" t="s">
        <v>1190</v>
      </c>
      <c r="AC686">
        <v>0</v>
      </c>
      <c r="AD686" t="s">
        <v>589</v>
      </c>
      <c r="AE686" t="s">
        <v>591</v>
      </c>
      <c r="AF686" t="s">
        <v>592</v>
      </c>
      <c r="AG686">
        <v>11</v>
      </c>
      <c r="AI686">
        <v>1853</v>
      </c>
      <c r="AJ686">
        <v>1745</v>
      </c>
      <c r="AK686" t="s">
        <v>593</v>
      </c>
      <c r="AL686" t="s">
        <v>594</v>
      </c>
      <c r="AM686" t="s">
        <v>595</v>
      </c>
    </row>
    <row r="687" spans="1:39" x14ac:dyDescent="0.25">
      <c r="A687" s="2">
        <v>42157</v>
      </c>
      <c r="B687" t="s">
        <v>21142</v>
      </c>
      <c r="C687" t="s">
        <v>21143</v>
      </c>
      <c r="D687" s="2">
        <v>42410</v>
      </c>
      <c r="E687" s="2">
        <v>42410</v>
      </c>
      <c r="F687" t="s">
        <v>21144</v>
      </c>
      <c r="G687">
        <v>2</v>
      </c>
      <c r="H687">
        <v>0</v>
      </c>
      <c r="I687">
        <v>0</v>
      </c>
      <c r="K687" t="s">
        <v>19635</v>
      </c>
      <c r="L687" t="s">
        <v>64</v>
      </c>
      <c r="M687" t="s">
        <v>589</v>
      </c>
      <c r="N687" t="s">
        <v>590</v>
      </c>
      <c r="O687" t="s">
        <v>66</v>
      </c>
      <c r="Q687">
        <v>40</v>
      </c>
      <c r="R687">
        <v>0</v>
      </c>
      <c r="S687">
        <v>40</v>
      </c>
      <c r="T687">
        <v>0</v>
      </c>
      <c r="U687">
        <v>0</v>
      </c>
      <c r="V687">
        <v>0</v>
      </c>
      <c r="X687">
        <v>0</v>
      </c>
      <c r="Y687" t="s">
        <v>67</v>
      </c>
      <c r="Z687" t="s">
        <v>12981</v>
      </c>
      <c r="AA687" t="s">
        <v>755</v>
      </c>
      <c r="AC687">
        <v>0</v>
      </c>
      <c r="AD687" t="s">
        <v>589</v>
      </c>
      <c r="AE687" t="s">
        <v>591</v>
      </c>
      <c r="AF687" t="s">
        <v>592</v>
      </c>
      <c r="AG687">
        <v>11</v>
      </c>
      <c r="AI687">
        <v>1853</v>
      </c>
      <c r="AJ687">
        <v>1745</v>
      </c>
      <c r="AK687" t="s">
        <v>593</v>
      </c>
      <c r="AL687" t="s">
        <v>594</v>
      </c>
      <c r="AM687" t="s">
        <v>595</v>
      </c>
    </row>
    <row r="688" spans="1:39" x14ac:dyDescent="0.25">
      <c r="A688" s="2">
        <v>42157</v>
      </c>
      <c r="B688" t="s">
        <v>21145</v>
      </c>
      <c r="C688" t="s">
        <v>21146</v>
      </c>
      <c r="D688" s="2">
        <v>42342</v>
      </c>
      <c r="E688" s="2">
        <v>42342</v>
      </c>
      <c r="F688" t="s">
        <v>21136</v>
      </c>
      <c r="G688">
        <v>2</v>
      </c>
      <c r="H688">
        <v>0</v>
      </c>
      <c r="I688">
        <v>0</v>
      </c>
      <c r="K688" t="s">
        <v>19635</v>
      </c>
      <c r="L688" t="s">
        <v>64</v>
      </c>
      <c r="M688" t="s">
        <v>589</v>
      </c>
      <c r="N688" t="s">
        <v>590</v>
      </c>
      <c r="O688" t="s">
        <v>66</v>
      </c>
      <c r="Q688">
        <v>52.8</v>
      </c>
      <c r="R688">
        <v>0</v>
      </c>
      <c r="S688">
        <v>52.8</v>
      </c>
      <c r="T688">
        <v>0</v>
      </c>
      <c r="U688">
        <v>0</v>
      </c>
      <c r="V688">
        <v>0</v>
      </c>
      <c r="X688">
        <v>0</v>
      </c>
      <c r="Y688" t="s">
        <v>67</v>
      </c>
      <c r="Z688" t="s">
        <v>12981</v>
      </c>
      <c r="AA688" t="s">
        <v>1190</v>
      </c>
      <c r="AC688">
        <v>0</v>
      </c>
      <c r="AD688" t="s">
        <v>589</v>
      </c>
      <c r="AE688" t="s">
        <v>591</v>
      </c>
      <c r="AF688" t="s">
        <v>592</v>
      </c>
      <c r="AG688">
        <v>11</v>
      </c>
      <c r="AI688">
        <v>1853</v>
      </c>
      <c r="AJ688">
        <v>1745</v>
      </c>
      <c r="AK688" t="s">
        <v>593</v>
      </c>
      <c r="AL688" t="s">
        <v>594</v>
      </c>
      <c r="AM688" t="s">
        <v>595</v>
      </c>
    </row>
    <row r="689" spans="1:39" x14ac:dyDescent="0.25">
      <c r="A689" s="2">
        <v>42157</v>
      </c>
      <c r="B689" t="s">
        <v>21147</v>
      </c>
      <c r="C689" t="s">
        <v>21148</v>
      </c>
      <c r="D689" s="2">
        <v>42328</v>
      </c>
      <c r="E689" s="2">
        <v>42328</v>
      </c>
      <c r="F689" t="s">
        <v>21136</v>
      </c>
      <c r="G689">
        <v>2</v>
      </c>
      <c r="H689">
        <v>0</v>
      </c>
      <c r="I689">
        <v>0</v>
      </c>
      <c r="K689" t="s">
        <v>19635</v>
      </c>
      <c r="L689" t="s">
        <v>64</v>
      </c>
      <c r="M689" t="s">
        <v>589</v>
      </c>
      <c r="N689" t="s">
        <v>590</v>
      </c>
      <c r="O689" t="s">
        <v>66</v>
      </c>
      <c r="Q689">
        <v>35.200000000000003</v>
      </c>
      <c r="R689">
        <v>0</v>
      </c>
      <c r="S689">
        <v>35.200000000000003</v>
      </c>
      <c r="T689">
        <v>0</v>
      </c>
      <c r="U689">
        <v>0</v>
      </c>
      <c r="V689">
        <v>0</v>
      </c>
      <c r="X689">
        <v>0</v>
      </c>
      <c r="Y689" t="s">
        <v>67</v>
      </c>
      <c r="Z689" t="s">
        <v>12981</v>
      </c>
      <c r="AA689" t="s">
        <v>755</v>
      </c>
      <c r="AC689">
        <v>0</v>
      </c>
      <c r="AD689" t="s">
        <v>589</v>
      </c>
      <c r="AE689" t="s">
        <v>591</v>
      </c>
      <c r="AF689" t="s">
        <v>592</v>
      </c>
      <c r="AG689">
        <v>11</v>
      </c>
      <c r="AI689">
        <v>1853</v>
      </c>
      <c r="AJ689">
        <v>1745</v>
      </c>
      <c r="AK689" t="s">
        <v>593</v>
      </c>
      <c r="AL689" t="s">
        <v>594</v>
      </c>
      <c r="AM689" t="s">
        <v>595</v>
      </c>
    </row>
    <row r="690" spans="1:39" x14ac:dyDescent="0.25">
      <c r="A690" s="2">
        <v>42157</v>
      </c>
      <c r="B690" t="s">
        <v>21149</v>
      </c>
      <c r="C690" t="s">
        <v>20700</v>
      </c>
      <c r="D690" s="2">
        <v>42237</v>
      </c>
      <c r="E690" s="2">
        <v>42237</v>
      </c>
      <c r="F690" t="s">
        <v>20701</v>
      </c>
      <c r="G690">
        <v>10</v>
      </c>
      <c r="H690">
        <v>0</v>
      </c>
      <c r="I690">
        <v>0</v>
      </c>
      <c r="J690" t="s">
        <v>21150</v>
      </c>
      <c r="K690" t="s">
        <v>19635</v>
      </c>
      <c r="L690" t="s">
        <v>64</v>
      </c>
      <c r="M690" t="s">
        <v>943</v>
      </c>
      <c r="N690" t="s">
        <v>189</v>
      </c>
      <c r="Q690">
        <v>0</v>
      </c>
      <c r="R690">
        <v>0</v>
      </c>
      <c r="S690">
        <v>0</v>
      </c>
      <c r="T690">
        <v>0</v>
      </c>
      <c r="U690">
        <v>297</v>
      </c>
      <c r="V690">
        <v>297</v>
      </c>
      <c r="X690">
        <v>0</v>
      </c>
      <c r="Y690" t="s">
        <v>67</v>
      </c>
      <c r="Z690" t="s">
        <v>68</v>
      </c>
      <c r="AA690" t="s">
        <v>5087</v>
      </c>
      <c r="AB690" t="s">
        <v>5088</v>
      </c>
      <c r="AC690">
        <v>297</v>
      </c>
      <c r="AD690" t="s">
        <v>943</v>
      </c>
      <c r="AE690" t="s">
        <v>945</v>
      </c>
      <c r="AF690" t="s">
        <v>946</v>
      </c>
      <c r="AG690">
        <v>12</v>
      </c>
      <c r="AI690">
        <v>3800</v>
      </c>
      <c r="AK690" t="s">
        <v>947</v>
      </c>
      <c r="AL690" t="s">
        <v>948</v>
      </c>
      <c r="AM690" t="s">
        <v>949</v>
      </c>
    </row>
    <row r="691" spans="1:39" x14ac:dyDescent="0.25">
      <c r="A691" s="2">
        <v>42157</v>
      </c>
      <c r="B691" t="s">
        <v>21151</v>
      </c>
      <c r="C691" t="s">
        <v>21152</v>
      </c>
      <c r="D691" s="2">
        <v>42308</v>
      </c>
      <c r="E691" s="2">
        <v>42308</v>
      </c>
      <c r="F691" t="s">
        <v>21141</v>
      </c>
      <c r="G691">
        <v>2</v>
      </c>
      <c r="H691">
        <v>0</v>
      </c>
      <c r="I691">
        <v>0</v>
      </c>
      <c r="K691" t="s">
        <v>19635</v>
      </c>
      <c r="L691" t="s">
        <v>64</v>
      </c>
      <c r="M691" t="s">
        <v>589</v>
      </c>
      <c r="N691" t="s">
        <v>590</v>
      </c>
      <c r="O691" t="s">
        <v>66</v>
      </c>
      <c r="Q691">
        <v>32</v>
      </c>
      <c r="R691">
        <v>0</v>
      </c>
      <c r="S691">
        <v>32</v>
      </c>
      <c r="T691">
        <v>0</v>
      </c>
      <c r="U691">
        <v>0</v>
      </c>
      <c r="V691">
        <v>0</v>
      </c>
      <c r="X691">
        <v>0</v>
      </c>
      <c r="Y691" t="s">
        <v>67</v>
      </c>
      <c r="Z691" t="s">
        <v>12981</v>
      </c>
      <c r="AA691" t="s">
        <v>755</v>
      </c>
      <c r="AC691">
        <v>0</v>
      </c>
      <c r="AD691" t="s">
        <v>589</v>
      </c>
      <c r="AE691" t="s">
        <v>591</v>
      </c>
      <c r="AF691" t="s">
        <v>592</v>
      </c>
      <c r="AG691">
        <v>11</v>
      </c>
      <c r="AI691">
        <v>1853</v>
      </c>
      <c r="AJ691">
        <v>1745</v>
      </c>
      <c r="AK691" t="s">
        <v>593</v>
      </c>
      <c r="AL691" t="s">
        <v>594</v>
      </c>
      <c r="AM691" t="s">
        <v>595</v>
      </c>
    </row>
    <row r="692" spans="1:39" x14ac:dyDescent="0.25">
      <c r="A692" s="2">
        <v>42157</v>
      </c>
      <c r="B692" t="s">
        <v>21153</v>
      </c>
      <c r="C692" t="s">
        <v>21154</v>
      </c>
      <c r="D692" s="2">
        <v>42271</v>
      </c>
      <c r="E692" s="2">
        <v>42271</v>
      </c>
      <c r="F692" t="s">
        <v>21141</v>
      </c>
      <c r="G692">
        <v>2</v>
      </c>
      <c r="H692">
        <v>0</v>
      </c>
      <c r="I692">
        <v>0</v>
      </c>
      <c r="K692" t="s">
        <v>19635</v>
      </c>
      <c r="L692" t="s">
        <v>64</v>
      </c>
      <c r="M692" t="s">
        <v>589</v>
      </c>
      <c r="N692" t="s">
        <v>590</v>
      </c>
      <c r="O692" t="s">
        <v>66</v>
      </c>
      <c r="Q692">
        <v>28.8</v>
      </c>
      <c r="R692">
        <v>0</v>
      </c>
      <c r="S692">
        <v>28.8</v>
      </c>
      <c r="T692">
        <v>0</v>
      </c>
      <c r="U692">
        <v>0</v>
      </c>
      <c r="V692">
        <v>0</v>
      </c>
      <c r="X692">
        <v>0</v>
      </c>
      <c r="Y692" t="s">
        <v>67</v>
      </c>
      <c r="Z692" t="s">
        <v>12981</v>
      </c>
      <c r="AA692" t="s">
        <v>755</v>
      </c>
      <c r="AC692">
        <v>0</v>
      </c>
      <c r="AD692" t="s">
        <v>589</v>
      </c>
      <c r="AE692" t="s">
        <v>591</v>
      </c>
      <c r="AF692" t="s">
        <v>592</v>
      </c>
      <c r="AG692">
        <v>11</v>
      </c>
      <c r="AI692">
        <v>1853</v>
      </c>
      <c r="AJ692">
        <v>1745</v>
      </c>
      <c r="AK692" t="s">
        <v>593</v>
      </c>
      <c r="AL692" t="s">
        <v>594</v>
      </c>
      <c r="AM692" t="s">
        <v>595</v>
      </c>
    </row>
    <row r="693" spans="1:39" x14ac:dyDescent="0.25">
      <c r="A693" s="2">
        <v>42157</v>
      </c>
      <c r="B693" t="s">
        <v>21155</v>
      </c>
      <c r="C693" t="s">
        <v>21156</v>
      </c>
      <c r="D693" s="2">
        <v>42192</v>
      </c>
      <c r="E693" s="2">
        <v>42192</v>
      </c>
      <c r="F693" t="s">
        <v>21157</v>
      </c>
      <c r="G693">
        <v>10</v>
      </c>
      <c r="H693">
        <v>10</v>
      </c>
      <c r="I693">
        <v>0</v>
      </c>
      <c r="K693" t="s">
        <v>19635</v>
      </c>
      <c r="L693" t="s">
        <v>64</v>
      </c>
      <c r="M693" t="s">
        <v>5494</v>
      </c>
      <c r="N693" t="s">
        <v>5495</v>
      </c>
      <c r="O693" t="s">
        <v>66</v>
      </c>
      <c r="Q693">
        <v>52</v>
      </c>
      <c r="R693">
        <v>80.64</v>
      </c>
      <c r="S693">
        <v>132.63999999999999</v>
      </c>
      <c r="T693">
        <v>0</v>
      </c>
      <c r="U693">
        <v>0</v>
      </c>
      <c r="V693">
        <v>80.64</v>
      </c>
      <c r="W693" s="2">
        <v>42194</v>
      </c>
      <c r="X693">
        <v>52</v>
      </c>
      <c r="Y693" s="2">
        <v>42215</v>
      </c>
      <c r="Z693" t="s">
        <v>68</v>
      </c>
      <c r="AA693" t="s">
        <v>2906</v>
      </c>
      <c r="AC693">
        <v>0</v>
      </c>
      <c r="AD693" t="s">
        <v>5494</v>
      </c>
      <c r="AE693" t="s">
        <v>5496</v>
      </c>
      <c r="AF693" t="s">
        <v>5497</v>
      </c>
      <c r="AG693">
        <v>65</v>
      </c>
      <c r="AI693">
        <v>2870</v>
      </c>
      <c r="AJ693">
        <v>2870</v>
      </c>
      <c r="AK693" t="s">
        <v>5498</v>
      </c>
      <c r="AL693" t="s">
        <v>5499</v>
      </c>
      <c r="AM693" t="s">
        <v>5500</v>
      </c>
    </row>
    <row r="694" spans="1:39" x14ac:dyDescent="0.25">
      <c r="A694" s="2">
        <v>42157</v>
      </c>
      <c r="B694" t="s">
        <v>21158</v>
      </c>
      <c r="C694" t="s">
        <v>21159</v>
      </c>
      <c r="D694" s="2">
        <v>42180</v>
      </c>
      <c r="E694" s="2">
        <v>42180</v>
      </c>
      <c r="F694" t="s">
        <v>21160</v>
      </c>
      <c r="G694">
        <v>9</v>
      </c>
      <c r="H694">
        <v>7</v>
      </c>
      <c r="I694">
        <v>0</v>
      </c>
      <c r="K694" t="s">
        <v>21161</v>
      </c>
      <c r="L694" t="s">
        <v>64</v>
      </c>
      <c r="M694" t="s">
        <v>5494</v>
      </c>
      <c r="N694" t="s">
        <v>5495</v>
      </c>
      <c r="O694" t="s">
        <v>66</v>
      </c>
      <c r="Q694">
        <v>96</v>
      </c>
      <c r="R694">
        <v>72</v>
      </c>
      <c r="S694">
        <v>168</v>
      </c>
      <c r="T694">
        <v>0</v>
      </c>
      <c r="U694">
        <v>0</v>
      </c>
      <c r="V694">
        <v>199.58</v>
      </c>
      <c r="W694" s="2">
        <v>42215</v>
      </c>
      <c r="X694">
        <v>0</v>
      </c>
      <c r="Y694" t="s">
        <v>67</v>
      </c>
      <c r="Z694" t="s">
        <v>68</v>
      </c>
      <c r="AA694" t="s">
        <v>2906</v>
      </c>
      <c r="AC694">
        <v>0</v>
      </c>
      <c r="AD694" t="s">
        <v>5494</v>
      </c>
      <c r="AE694" t="s">
        <v>5496</v>
      </c>
      <c r="AF694" t="s">
        <v>5497</v>
      </c>
      <c r="AG694">
        <v>65</v>
      </c>
      <c r="AI694">
        <v>2870</v>
      </c>
      <c r="AJ694">
        <v>2870</v>
      </c>
      <c r="AK694" t="s">
        <v>5498</v>
      </c>
      <c r="AL694" t="s">
        <v>5499</v>
      </c>
      <c r="AM694" t="s">
        <v>5500</v>
      </c>
    </row>
    <row r="695" spans="1:39" x14ac:dyDescent="0.25">
      <c r="A695" s="2">
        <v>42157</v>
      </c>
      <c r="B695" t="s">
        <v>21162</v>
      </c>
      <c r="C695" t="s">
        <v>21163</v>
      </c>
      <c r="D695" s="2">
        <v>42157</v>
      </c>
      <c r="E695" s="2">
        <v>42326</v>
      </c>
      <c r="F695" t="s">
        <v>21164</v>
      </c>
      <c r="G695">
        <v>1</v>
      </c>
      <c r="H695">
        <v>0</v>
      </c>
      <c r="I695">
        <v>0</v>
      </c>
      <c r="K695" t="s">
        <v>19635</v>
      </c>
      <c r="L695" t="s">
        <v>64</v>
      </c>
      <c r="M695" t="s">
        <v>1650</v>
      </c>
      <c r="N695" t="s">
        <v>1651</v>
      </c>
      <c r="O695" t="s">
        <v>66</v>
      </c>
      <c r="Q695">
        <v>60</v>
      </c>
      <c r="R695">
        <v>0</v>
      </c>
      <c r="S695">
        <v>60</v>
      </c>
      <c r="T695">
        <v>0</v>
      </c>
      <c r="U695">
        <v>0</v>
      </c>
      <c r="V695">
        <v>60</v>
      </c>
      <c r="W695" s="2">
        <v>42159</v>
      </c>
      <c r="X695">
        <v>0</v>
      </c>
      <c r="Y695" t="s">
        <v>67</v>
      </c>
      <c r="Z695" t="s">
        <v>68</v>
      </c>
      <c r="AA695" t="s">
        <v>500</v>
      </c>
      <c r="AC695">
        <v>0</v>
      </c>
      <c r="AD695" t="s">
        <v>1650</v>
      </c>
      <c r="AE695" t="s">
        <v>1652</v>
      </c>
      <c r="AF695" t="s">
        <v>1653</v>
      </c>
      <c r="AG695">
        <v>69</v>
      </c>
      <c r="AH695" t="s">
        <v>795</v>
      </c>
      <c r="AI695">
        <v>2980</v>
      </c>
      <c r="AJ695">
        <v>2980</v>
      </c>
      <c r="AK695" t="s">
        <v>1654</v>
      </c>
      <c r="AL695" t="s">
        <v>1655</v>
      </c>
      <c r="AM695" t="s">
        <v>1656</v>
      </c>
    </row>
    <row r="696" spans="1:39" x14ac:dyDescent="0.25">
      <c r="A696" s="2">
        <v>42157</v>
      </c>
      <c r="B696" t="s">
        <v>21165</v>
      </c>
      <c r="C696" t="s">
        <v>21166</v>
      </c>
      <c r="D696" s="2">
        <v>42157</v>
      </c>
      <c r="E696" s="2">
        <v>42157</v>
      </c>
      <c r="G696">
        <v>6</v>
      </c>
      <c r="H696">
        <v>0</v>
      </c>
      <c r="I696">
        <v>0</v>
      </c>
      <c r="K696" t="s">
        <v>19635</v>
      </c>
      <c r="L696" t="s">
        <v>64</v>
      </c>
      <c r="M696" t="s">
        <v>142</v>
      </c>
      <c r="N696" t="s">
        <v>143</v>
      </c>
      <c r="O696" t="s">
        <v>66</v>
      </c>
      <c r="Q696">
        <v>25.44</v>
      </c>
      <c r="R696">
        <v>0</v>
      </c>
      <c r="S696">
        <v>25.44</v>
      </c>
      <c r="T696">
        <v>0</v>
      </c>
      <c r="U696">
        <v>0</v>
      </c>
      <c r="V696">
        <v>26.64</v>
      </c>
      <c r="W696" s="2">
        <v>42166</v>
      </c>
      <c r="X696">
        <v>0</v>
      </c>
      <c r="Y696" t="s">
        <v>67</v>
      </c>
      <c r="Z696" t="s">
        <v>68</v>
      </c>
      <c r="AA696" t="s">
        <v>1408</v>
      </c>
      <c r="AC696">
        <v>0</v>
      </c>
      <c r="AD696" t="s">
        <v>142</v>
      </c>
      <c r="AE696" t="s">
        <v>144</v>
      </c>
      <c r="AF696" t="s">
        <v>145</v>
      </c>
      <c r="AG696">
        <v>110</v>
      </c>
      <c r="AI696">
        <v>2560</v>
      </c>
      <c r="AJ696">
        <v>2560</v>
      </c>
      <c r="AK696" t="s">
        <v>146</v>
      </c>
      <c r="AL696" t="s">
        <v>147</v>
      </c>
      <c r="AM696" t="s">
        <v>148</v>
      </c>
    </row>
    <row r="697" spans="1:39" x14ac:dyDescent="0.25">
      <c r="A697" s="2">
        <v>42157</v>
      </c>
      <c r="B697" t="s">
        <v>21167</v>
      </c>
      <c r="C697" t="s">
        <v>21168</v>
      </c>
      <c r="D697" s="2">
        <v>42157</v>
      </c>
      <c r="E697" s="2">
        <v>42157</v>
      </c>
      <c r="G697">
        <v>1</v>
      </c>
      <c r="H697">
        <v>0</v>
      </c>
      <c r="I697">
        <v>0</v>
      </c>
      <c r="K697" t="s">
        <v>21035</v>
      </c>
      <c r="L697" t="s">
        <v>64</v>
      </c>
      <c r="M697" t="s">
        <v>142</v>
      </c>
      <c r="N697" t="s">
        <v>143</v>
      </c>
      <c r="O697" t="s">
        <v>66</v>
      </c>
      <c r="Q697">
        <v>84</v>
      </c>
      <c r="R697">
        <v>0</v>
      </c>
      <c r="S697">
        <v>84</v>
      </c>
      <c r="T697">
        <v>0</v>
      </c>
      <c r="U697">
        <v>0</v>
      </c>
      <c r="V697">
        <v>84</v>
      </c>
      <c r="W697" s="2">
        <v>42166</v>
      </c>
      <c r="X697">
        <v>0</v>
      </c>
      <c r="Y697" t="s">
        <v>67</v>
      </c>
      <c r="Z697" t="s">
        <v>68</v>
      </c>
      <c r="AA697" t="s">
        <v>500</v>
      </c>
      <c r="AC697">
        <v>0</v>
      </c>
      <c r="AD697" t="s">
        <v>142</v>
      </c>
      <c r="AE697" t="s">
        <v>144</v>
      </c>
      <c r="AF697" t="s">
        <v>145</v>
      </c>
      <c r="AG697">
        <v>110</v>
      </c>
      <c r="AI697">
        <v>2560</v>
      </c>
      <c r="AJ697">
        <v>2560</v>
      </c>
      <c r="AK697" t="s">
        <v>146</v>
      </c>
      <c r="AL697" t="s">
        <v>147</v>
      </c>
      <c r="AM697" t="s">
        <v>148</v>
      </c>
    </row>
    <row r="698" spans="1:39" x14ac:dyDescent="0.25">
      <c r="A698" s="2">
        <v>42157</v>
      </c>
      <c r="B698" t="s">
        <v>21169</v>
      </c>
      <c r="C698" t="s">
        <v>20700</v>
      </c>
      <c r="D698" s="2">
        <v>42236</v>
      </c>
      <c r="E698" s="2">
        <v>42236</v>
      </c>
      <c r="F698" t="s">
        <v>20701</v>
      </c>
      <c r="G698">
        <v>6</v>
      </c>
      <c r="H698">
        <v>0</v>
      </c>
      <c r="I698">
        <v>0</v>
      </c>
      <c r="J698" t="s">
        <v>21107</v>
      </c>
      <c r="K698" t="s">
        <v>19635</v>
      </c>
      <c r="L698" t="s">
        <v>64</v>
      </c>
      <c r="M698" t="s">
        <v>142</v>
      </c>
      <c r="N698" t="s">
        <v>143</v>
      </c>
      <c r="Q698">
        <v>0</v>
      </c>
      <c r="R698">
        <v>0</v>
      </c>
      <c r="S698">
        <v>0</v>
      </c>
      <c r="T698">
        <v>0</v>
      </c>
      <c r="U698">
        <v>178.2</v>
      </c>
      <c r="V698">
        <v>178.2</v>
      </c>
      <c r="X698">
        <v>0</v>
      </c>
      <c r="Y698" t="s">
        <v>67</v>
      </c>
      <c r="Z698" t="s">
        <v>68</v>
      </c>
      <c r="AA698" t="s">
        <v>5087</v>
      </c>
      <c r="AB698" t="s">
        <v>5088</v>
      </c>
      <c r="AC698">
        <v>178.2</v>
      </c>
      <c r="AD698" t="s">
        <v>142</v>
      </c>
      <c r="AE698" t="s">
        <v>144</v>
      </c>
      <c r="AF698" t="s">
        <v>145</v>
      </c>
      <c r="AG698">
        <v>110</v>
      </c>
      <c r="AI698">
        <v>2560</v>
      </c>
      <c r="AK698" t="s">
        <v>146</v>
      </c>
      <c r="AL698" t="s">
        <v>147</v>
      </c>
      <c r="AM698" t="s">
        <v>148</v>
      </c>
    </row>
    <row r="699" spans="1:39" x14ac:dyDescent="0.25">
      <c r="A699" s="2">
        <v>42157</v>
      </c>
      <c r="B699" t="s">
        <v>21170</v>
      </c>
      <c r="C699" t="s">
        <v>20700</v>
      </c>
      <c r="D699" s="2">
        <v>42157</v>
      </c>
      <c r="E699" s="2">
        <v>42157</v>
      </c>
      <c r="F699" t="s">
        <v>20701</v>
      </c>
      <c r="G699">
        <v>2</v>
      </c>
      <c r="H699">
        <v>0</v>
      </c>
      <c r="I699">
        <v>0</v>
      </c>
      <c r="J699" t="s">
        <v>15450</v>
      </c>
      <c r="K699" t="s">
        <v>19635</v>
      </c>
      <c r="L699" t="s">
        <v>64</v>
      </c>
      <c r="M699" t="s">
        <v>2461</v>
      </c>
      <c r="N699" t="s">
        <v>2462</v>
      </c>
      <c r="Q699">
        <v>0</v>
      </c>
      <c r="R699">
        <v>0</v>
      </c>
      <c r="S699">
        <v>0</v>
      </c>
      <c r="T699">
        <v>0</v>
      </c>
      <c r="U699">
        <v>59.4</v>
      </c>
      <c r="V699">
        <v>59.4</v>
      </c>
      <c r="X699">
        <v>0</v>
      </c>
      <c r="Y699" t="s">
        <v>67</v>
      </c>
      <c r="Z699" t="s">
        <v>68</v>
      </c>
      <c r="AA699" t="s">
        <v>5087</v>
      </c>
      <c r="AB699" t="s">
        <v>5088</v>
      </c>
      <c r="AC699">
        <v>59.4</v>
      </c>
      <c r="AD699" t="s">
        <v>2461</v>
      </c>
      <c r="AE699" t="s">
        <v>2463</v>
      </c>
      <c r="AF699" t="s">
        <v>2464</v>
      </c>
      <c r="AG699">
        <v>6</v>
      </c>
      <c r="AI699">
        <v>9100</v>
      </c>
      <c r="AK699" t="s">
        <v>395</v>
      </c>
      <c r="AL699" t="s">
        <v>2465</v>
      </c>
      <c r="AM699" t="s">
        <v>2466</v>
      </c>
    </row>
    <row r="700" spans="1:39" x14ac:dyDescent="0.25">
      <c r="A700" s="2">
        <v>42156</v>
      </c>
      <c r="B700" t="s">
        <v>21171</v>
      </c>
      <c r="C700" t="s">
        <v>19462</v>
      </c>
      <c r="D700" s="2">
        <v>42320</v>
      </c>
      <c r="E700" s="2">
        <v>42351</v>
      </c>
      <c r="F700" t="s">
        <v>19463</v>
      </c>
      <c r="G700">
        <v>0</v>
      </c>
      <c r="H700">
        <v>0</v>
      </c>
      <c r="I700">
        <v>0</v>
      </c>
      <c r="K700" t="s">
        <v>19635</v>
      </c>
      <c r="L700" t="s">
        <v>64</v>
      </c>
      <c r="M700" t="s">
        <v>390</v>
      </c>
      <c r="N700" t="s">
        <v>391</v>
      </c>
      <c r="Q700">
        <v>0</v>
      </c>
      <c r="R700">
        <v>0</v>
      </c>
      <c r="S700">
        <v>0</v>
      </c>
      <c r="T700">
        <v>0</v>
      </c>
      <c r="U700">
        <v>0</v>
      </c>
      <c r="V700">
        <v>0</v>
      </c>
      <c r="X700">
        <v>0</v>
      </c>
      <c r="Y700" t="s">
        <v>67</v>
      </c>
      <c r="Z700" t="s">
        <v>12981</v>
      </c>
      <c r="AA700" t="s">
        <v>82</v>
      </c>
      <c r="AB700" t="s">
        <v>423</v>
      </c>
      <c r="AC700">
        <v>0</v>
      </c>
      <c r="AD700" t="s">
        <v>390</v>
      </c>
      <c r="AE700" t="s">
        <v>393</v>
      </c>
      <c r="AF700" t="s">
        <v>394</v>
      </c>
      <c r="AG700">
        <v>7</v>
      </c>
      <c r="AI700">
        <v>9100</v>
      </c>
      <c r="AK700" t="s">
        <v>395</v>
      </c>
      <c r="AL700" t="s">
        <v>396</v>
      </c>
      <c r="AM700" t="s">
        <v>397</v>
      </c>
    </row>
    <row r="701" spans="1:39" x14ac:dyDescent="0.25">
      <c r="A701" s="2">
        <v>42156</v>
      </c>
      <c r="B701" t="s">
        <v>21172</v>
      </c>
      <c r="C701" t="s">
        <v>21173</v>
      </c>
      <c r="D701" s="2">
        <v>42156</v>
      </c>
      <c r="E701" s="2">
        <v>42156</v>
      </c>
      <c r="F701" t="s">
        <v>21174</v>
      </c>
      <c r="G701">
        <v>1</v>
      </c>
      <c r="H701">
        <v>0</v>
      </c>
      <c r="I701">
        <v>0</v>
      </c>
      <c r="L701" t="s">
        <v>64</v>
      </c>
      <c r="M701" t="s">
        <v>814</v>
      </c>
      <c r="N701" t="s">
        <v>189</v>
      </c>
      <c r="O701" t="s">
        <v>66</v>
      </c>
      <c r="Q701">
        <v>0</v>
      </c>
      <c r="R701">
        <v>0</v>
      </c>
      <c r="S701">
        <v>0</v>
      </c>
      <c r="T701">
        <v>0</v>
      </c>
      <c r="U701">
        <v>0</v>
      </c>
      <c r="V701">
        <v>0</v>
      </c>
      <c r="X701">
        <v>0</v>
      </c>
      <c r="Y701" t="s">
        <v>67</v>
      </c>
      <c r="Z701" t="s">
        <v>154</v>
      </c>
      <c r="AC701">
        <v>0</v>
      </c>
      <c r="AD701" t="s">
        <v>814</v>
      </c>
      <c r="AE701" t="s">
        <v>816</v>
      </c>
      <c r="AF701" t="s">
        <v>817</v>
      </c>
      <c r="AG701">
        <v>1</v>
      </c>
      <c r="AI701">
        <v>3500</v>
      </c>
      <c r="AJ701">
        <v>3600</v>
      </c>
      <c r="AK701" t="s">
        <v>167</v>
      </c>
      <c r="AL701" t="s">
        <v>818</v>
      </c>
      <c r="AM701" t="s">
        <v>819</v>
      </c>
    </row>
    <row r="702" spans="1:39" x14ac:dyDescent="0.25">
      <c r="A702" s="2">
        <v>42156</v>
      </c>
      <c r="B702" t="s">
        <v>21175</v>
      </c>
      <c r="C702" t="s">
        <v>21176</v>
      </c>
      <c r="D702" s="2">
        <v>42164</v>
      </c>
      <c r="E702" s="2">
        <v>42164</v>
      </c>
      <c r="F702" t="s">
        <v>21177</v>
      </c>
      <c r="G702">
        <v>16</v>
      </c>
      <c r="H702">
        <v>1</v>
      </c>
      <c r="I702">
        <v>0</v>
      </c>
      <c r="K702" t="s">
        <v>19635</v>
      </c>
      <c r="L702" t="s">
        <v>64</v>
      </c>
      <c r="M702" t="s">
        <v>1487</v>
      </c>
      <c r="N702" t="s">
        <v>1488</v>
      </c>
      <c r="O702" t="s">
        <v>66</v>
      </c>
      <c r="Q702">
        <v>9.6</v>
      </c>
      <c r="R702">
        <v>57.6</v>
      </c>
      <c r="S702">
        <v>67.2</v>
      </c>
      <c r="T702">
        <v>0</v>
      </c>
      <c r="U702">
        <v>0</v>
      </c>
      <c r="V702">
        <v>70.2</v>
      </c>
      <c r="W702" s="2">
        <v>42173</v>
      </c>
      <c r="X702">
        <v>0</v>
      </c>
      <c r="Y702" t="s">
        <v>67</v>
      </c>
      <c r="Z702" t="s">
        <v>68</v>
      </c>
      <c r="AA702" t="s">
        <v>2906</v>
      </c>
      <c r="AC702">
        <v>0</v>
      </c>
      <c r="AD702" t="s">
        <v>1487</v>
      </c>
      <c r="AE702" t="s">
        <v>1489</v>
      </c>
      <c r="AF702" t="s">
        <v>1490</v>
      </c>
      <c r="AG702">
        <v>5</v>
      </c>
      <c r="AI702">
        <v>1830</v>
      </c>
      <c r="AJ702">
        <v>1830</v>
      </c>
      <c r="AK702" t="s">
        <v>1491</v>
      </c>
      <c r="AL702" t="s">
        <v>1492</v>
      </c>
      <c r="AM702" t="s">
        <v>1493</v>
      </c>
    </row>
    <row r="703" spans="1:39" x14ac:dyDescent="0.25">
      <c r="A703" s="2">
        <v>42155</v>
      </c>
      <c r="B703" t="s">
        <v>21178</v>
      </c>
      <c r="C703" t="s">
        <v>21179</v>
      </c>
      <c r="D703" s="2">
        <v>42173</v>
      </c>
      <c r="E703" s="2">
        <v>42173</v>
      </c>
      <c r="F703" t="s">
        <v>20414</v>
      </c>
      <c r="G703">
        <v>12</v>
      </c>
      <c r="H703">
        <v>1</v>
      </c>
      <c r="I703">
        <v>0</v>
      </c>
      <c r="K703" t="s">
        <v>19635</v>
      </c>
      <c r="L703" t="s">
        <v>64</v>
      </c>
      <c r="M703" t="s">
        <v>1986</v>
      </c>
      <c r="N703" t="s">
        <v>1987</v>
      </c>
      <c r="O703" t="s">
        <v>66</v>
      </c>
      <c r="Q703">
        <v>13</v>
      </c>
      <c r="R703">
        <v>0</v>
      </c>
      <c r="S703">
        <v>13</v>
      </c>
      <c r="T703">
        <v>0</v>
      </c>
      <c r="U703">
        <v>0</v>
      </c>
      <c r="V703">
        <v>0</v>
      </c>
      <c r="X703">
        <v>0</v>
      </c>
      <c r="Y703" t="s">
        <v>67</v>
      </c>
      <c r="Z703" t="s">
        <v>14032</v>
      </c>
      <c r="AA703" t="s">
        <v>1408</v>
      </c>
      <c r="AC703">
        <v>0</v>
      </c>
      <c r="AD703" t="s">
        <v>1986</v>
      </c>
      <c r="AE703" t="s">
        <v>1988</v>
      </c>
      <c r="AF703" t="s">
        <v>1989</v>
      </c>
      <c r="AG703">
        <v>6</v>
      </c>
      <c r="AI703">
        <v>8750</v>
      </c>
      <c r="AJ703">
        <v>8750</v>
      </c>
      <c r="AK703" t="s">
        <v>1990</v>
      </c>
      <c r="AL703" t="s">
        <v>1991</v>
      </c>
      <c r="AM703" t="s">
        <v>1992</v>
      </c>
    </row>
    <row r="704" spans="1:39" x14ac:dyDescent="0.25">
      <c r="A704" s="2">
        <v>42155</v>
      </c>
      <c r="B704" t="s">
        <v>21180</v>
      </c>
      <c r="C704" t="s">
        <v>21181</v>
      </c>
      <c r="D704" s="2">
        <v>42169</v>
      </c>
      <c r="E704" s="2">
        <v>42169</v>
      </c>
      <c r="F704" t="s">
        <v>20414</v>
      </c>
      <c r="G704">
        <v>23</v>
      </c>
      <c r="H704">
        <v>2</v>
      </c>
      <c r="I704">
        <v>0</v>
      </c>
      <c r="K704" t="s">
        <v>20513</v>
      </c>
      <c r="L704" t="s">
        <v>64</v>
      </c>
      <c r="M704" t="s">
        <v>1986</v>
      </c>
      <c r="N704" t="s">
        <v>1987</v>
      </c>
      <c r="O704" t="s">
        <v>66</v>
      </c>
      <c r="Q704">
        <v>0</v>
      </c>
      <c r="R704">
        <v>0</v>
      </c>
      <c r="S704">
        <v>0</v>
      </c>
      <c r="T704">
        <v>0</v>
      </c>
      <c r="U704">
        <v>0</v>
      </c>
      <c r="V704">
        <v>0</v>
      </c>
      <c r="X704">
        <v>0</v>
      </c>
      <c r="Y704" t="s">
        <v>67</v>
      </c>
      <c r="Z704" t="s">
        <v>154</v>
      </c>
      <c r="AA704" t="s">
        <v>1446</v>
      </c>
      <c r="AC704">
        <v>0</v>
      </c>
      <c r="AD704" t="s">
        <v>1986</v>
      </c>
      <c r="AE704" t="s">
        <v>1988</v>
      </c>
      <c r="AF704" t="s">
        <v>1989</v>
      </c>
      <c r="AG704">
        <v>6</v>
      </c>
      <c r="AI704">
        <v>8750</v>
      </c>
      <c r="AJ704">
        <v>8750</v>
      </c>
      <c r="AK704" t="s">
        <v>1990</v>
      </c>
      <c r="AL704" t="s">
        <v>1991</v>
      </c>
      <c r="AM704" t="s">
        <v>1992</v>
      </c>
    </row>
    <row r="705" spans="1:39" x14ac:dyDescent="0.25">
      <c r="A705" s="2">
        <v>42155</v>
      </c>
      <c r="B705" t="s">
        <v>21182</v>
      </c>
      <c r="C705" t="s">
        <v>21183</v>
      </c>
      <c r="D705" s="2">
        <v>42165</v>
      </c>
      <c r="E705" s="2">
        <v>42165</v>
      </c>
      <c r="F705" t="s">
        <v>19778</v>
      </c>
      <c r="G705">
        <v>8</v>
      </c>
      <c r="H705">
        <v>1</v>
      </c>
      <c r="I705">
        <v>0</v>
      </c>
      <c r="K705" t="s">
        <v>19635</v>
      </c>
      <c r="L705" t="s">
        <v>64</v>
      </c>
      <c r="M705" t="s">
        <v>1986</v>
      </c>
      <c r="N705" t="s">
        <v>1987</v>
      </c>
      <c r="O705" t="s">
        <v>66</v>
      </c>
      <c r="Q705">
        <v>19.8</v>
      </c>
      <c r="R705">
        <v>0</v>
      </c>
      <c r="S705">
        <v>19.8</v>
      </c>
      <c r="T705">
        <v>0</v>
      </c>
      <c r="U705">
        <v>0</v>
      </c>
      <c r="V705">
        <v>19.8</v>
      </c>
      <c r="W705" s="2">
        <v>42194</v>
      </c>
      <c r="X705">
        <v>14.78</v>
      </c>
      <c r="Y705" s="2">
        <v>42215</v>
      </c>
      <c r="Z705" t="s">
        <v>68</v>
      </c>
      <c r="AA705" t="s">
        <v>1408</v>
      </c>
      <c r="AC705">
        <v>0</v>
      </c>
      <c r="AD705" t="s">
        <v>1986</v>
      </c>
      <c r="AE705" t="s">
        <v>1988</v>
      </c>
      <c r="AF705" t="s">
        <v>1989</v>
      </c>
      <c r="AG705">
        <v>6</v>
      </c>
      <c r="AI705">
        <v>8750</v>
      </c>
      <c r="AJ705">
        <v>8750</v>
      </c>
      <c r="AK705" t="s">
        <v>1990</v>
      </c>
      <c r="AL705" t="s">
        <v>1991</v>
      </c>
      <c r="AM705" t="s">
        <v>1992</v>
      </c>
    </row>
    <row r="706" spans="1:39" x14ac:dyDescent="0.25">
      <c r="A706" s="2">
        <v>42155</v>
      </c>
      <c r="B706" t="s">
        <v>21184</v>
      </c>
      <c r="C706" t="s">
        <v>21185</v>
      </c>
      <c r="D706" s="2">
        <v>42159</v>
      </c>
      <c r="E706" s="2">
        <v>42159</v>
      </c>
      <c r="F706" t="s">
        <v>19778</v>
      </c>
      <c r="G706">
        <v>12</v>
      </c>
      <c r="H706">
        <v>1</v>
      </c>
      <c r="I706">
        <v>0</v>
      </c>
      <c r="K706" t="s">
        <v>19635</v>
      </c>
      <c r="L706" t="s">
        <v>64</v>
      </c>
      <c r="M706" t="s">
        <v>1986</v>
      </c>
      <c r="N706" t="s">
        <v>1987</v>
      </c>
      <c r="O706" t="s">
        <v>66</v>
      </c>
      <c r="Q706">
        <v>13</v>
      </c>
      <c r="R706">
        <v>0</v>
      </c>
      <c r="S706">
        <v>13</v>
      </c>
      <c r="T706">
        <v>0</v>
      </c>
      <c r="U706">
        <v>0</v>
      </c>
      <c r="V706">
        <v>13</v>
      </c>
      <c r="W706" s="2">
        <v>42166</v>
      </c>
      <c r="X706">
        <v>0</v>
      </c>
      <c r="Y706" t="s">
        <v>67</v>
      </c>
      <c r="Z706" t="s">
        <v>68</v>
      </c>
      <c r="AA706" t="s">
        <v>1408</v>
      </c>
      <c r="AC706">
        <v>0</v>
      </c>
      <c r="AD706" t="s">
        <v>1986</v>
      </c>
      <c r="AE706" t="s">
        <v>1988</v>
      </c>
      <c r="AF706" t="s">
        <v>1989</v>
      </c>
      <c r="AG706">
        <v>6</v>
      </c>
      <c r="AI706">
        <v>8750</v>
      </c>
      <c r="AJ706">
        <v>8750</v>
      </c>
      <c r="AK706" t="s">
        <v>1990</v>
      </c>
      <c r="AL706" t="s">
        <v>1991</v>
      </c>
      <c r="AM706" t="s">
        <v>1992</v>
      </c>
    </row>
    <row r="707" spans="1:39" x14ac:dyDescent="0.25">
      <c r="A707" s="2">
        <v>42153</v>
      </c>
      <c r="B707" t="s">
        <v>21186</v>
      </c>
      <c r="C707" t="s">
        <v>20865</v>
      </c>
      <c r="D707" s="2">
        <v>42155</v>
      </c>
      <c r="E707" s="2">
        <v>42521</v>
      </c>
      <c r="F707" t="s">
        <v>14278</v>
      </c>
      <c r="G707">
        <v>1</v>
      </c>
      <c r="H707">
        <v>0</v>
      </c>
      <c r="I707">
        <v>0</v>
      </c>
      <c r="K707" t="s">
        <v>19635</v>
      </c>
      <c r="L707" t="s">
        <v>64</v>
      </c>
      <c r="M707" t="s">
        <v>14279</v>
      </c>
      <c r="N707" t="s">
        <v>14280</v>
      </c>
      <c r="O707" t="s">
        <v>14281</v>
      </c>
      <c r="P707" t="s">
        <v>14282</v>
      </c>
      <c r="Q707">
        <v>8</v>
      </c>
      <c r="R707">
        <v>0</v>
      </c>
      <c r="S707">
        <v>8</v>
      </c>
      <c r="T707">
        <v>0</v>
      </c>
      <c r="U707">
        <v>0</v>
      </c>
      <c r="V707">
        <v>8</v>
      </c>
      <c r="W707" s="2">
        <v>42187</v>
      </c>
      <c r="X707">
        <v>0</v>
      </c>
      <c r="Y707" t="s">
        <v>67</v>
      </c>
      <c r="Z707" t="s">
        <v>68</v>
      </c>
      <c r="AA707" t="s">
        <v>492</v>
      </c>
      <c r="AC707">
        <v>0</v>
      </c>
      <c r="AD707" t="s">
        <v>14279</v>
      </c>
      <c r="AE707" t="s">
        <v>14283</v>
      </c>
      <c r="AF707" t="s">
        <v>14284</v>
      </c>
      <c r="AG707">
        <v>16</v>
      </c>
      <c r="AI707">
        <v>2520</v>
      </c>
      <c r="AJ707">
        <v>2520</v>
      </c>
      <c r="AK707" t="s">
        <v>11978</v>
      </c>
      <c r="AL707" t="s">
        <v>14285</v>
      </c>
      <c r="AM707" t="s">
        <v>14286</v>
      </c>
    </row>
    <row r="708" spans="1:39" x14ac:dyDescent="0.25">
      <c r="A708" s="2">
        <v>42153</v>
      </c>
      <c r="B708" t="s">
        <v>21187</v>
      </c>
      <c r="C708" t="s">
        <v>20700</v>
      </c>
      <c r="D708" s="2">
        <v>42238</v>
      </c>
      <c r="E708" s="2">
        <v>42238</v>
      </c>
      <c r="F708" t="s">
        <v>20701</v>
      </c>
      <c r="G708">
        <v>3</v>
      </c>
      <c r="H708">
        <v>0</v>
      </c>
      <c r="I708">
        <v>0</v>
      </c>
      <c r="J708" t="s">
        <v>15708</v>
      </c>
      <c r="K708" t="s">
        <v>21188</v>
      </c>
      <c r="L708" t="s">
        <v>64</v>
      </c>
      <c r="M708" t="s">
        <v>2974</v>
      </c>
      <c r="N708" t="s">
        <v>2975</v>
      </c>
      <c r="Q708">
        <v>0</v>
      </c>
      <c r="R708">
        <v>0</v>
      </c>
      <c r="S708">
        <v>0</v>
      </c>
      <c r="T708">
        <v>0</v>
      </c>
      <c r="U708">
        <v>89.1</v>
      </c>
      <c r="V708">
        <v>89.1</v>
      </c>
      <c r="X708">
        <v>2.86</v>
      </c>
      <c r="Y708" s="2">
        <v>42159</v>
      </c>
      <c r="Z708" t="s">
        <v>68</v>
      </c>
      <c r="AA708" t="s">
        <v>5087</v>
      </c>
      <c r="AB708" t="s">
        <v>5088</v>
      </c>
      <c r="AC708">
        <v>89.1</v>
      </c>
      <c r="AD708" t="s">
        <v>2974</v>
      </c>
      <c r="AE708" t="s">
        <v>2976</v>
      </c>
      <c r="AF708" t="s">
        <v>2977</v>
      </c>
      <c r="AG708">
        <v>179</v>
      </c>
      <c r="AI708">
        <v>3500</v>
      </c>
      <c r="AK708" t="s">
        <v>167</v>
      </c>
      <c r="AL708" t="s">
        <v>2978</v>
      </c>
      <c r="AM708" t="s">
        <v>2979</v>
      </c>
    </row>
    <row r="709" spans="1:39" x14ac:dyDescent="0.25">
      <c r="A709" s="2">
        <v>42153</v>
      </c>
      <c r="B709" t="s">
        <v>21189</v>
      </c>
      <c r="C709" t="s">
        <v>21190</v>
      </c>
      <c r="D709" s="2">
        <v>42356</v>
      </c>
      <c r="E709" s="2">
        <v>42356</v>
      </c>
      <c r="F709" t="s">
        <v>13215</v>
      </c>
      <c r="G709">
        <v>1</v>
      </c>
      <c r="H709">
        <v>0</v>
      </c>
      <c r="I709">
        <v>0</v>
      </c>
      <c r="K709" t="s">
        <v>19635</v>
      </c>
      <c r="L709" t="s">
        <v>64</v>
      </c>
      <c r="M709" t="s">
        <v>113</v>
      </c>
      <c r="N709" t="s">
        <v>114</v>
      </c>
      <c r="O709" t="s">
        <v>66</v>
      </c>
      <c r="Q709">
        <v>20.8</v>
      </c>
      <c r="R709">
        <v>2.35</v>
      </c>
      <c r="S709">
        <v>23.15</v>
      </c>
      <c r="T709">
        <v>0</v>
      </c>
      <c r="U709">
        <v>0</v>
      </c>
      <c r="V709">
        <v>23.15</v>
      </c>
      <c r="W709" s="2">
        <v>42173</v>
      </c>
      <c r="X709">
        <v>0</v>
      </c>
      <c r="Y709" t="s">
        <v>67</v>
      </c>
      <c r="Z709" t="s">
        <v>68</v>
      </c>
      <c r="AA709" t="s">
        <v>1190</v>
      </c>
      <c r="AC709">
        <v>0</v>
      </c>
      <c r="AD709" t="s">
        <v>113</v>
      </c>
      <c r="AE709" t="s">
        <v>115</v>
      </c>
      <c r="AF709" t="s">
        <v>116</v>
      </c>
      <c r="AG709">
        <v>136</v>
      </c>
      <c r="AH709">
        <v>8</v>
      </c>
      <c r="AI709">
        <v>9900</v>
      </c>
      <c r="AJ709">
        <v>9970</v>
      </c>
      <c r="AK709" t="s">
        <v>117</v>
      </c>
      <c r="AL709" t="s">
        <v>118</v>
      </c>
      <c r="AM709" t="s">
        <v>119</v>
      </c>
    </row>
    <row r="710" spans="1:39" x14ac:dyDescent="0.25">
      <c r="A710" s="2">
        <v>42153</v>
      </c>
      <c r="B710" t="s">
        <v>21191</v>
      </c>
      <c r="C710" t="s">
        <v>21190</v>
      </c>
      <c r="D710" s="2">
        <v>42339</v>
      </c>
      <c r="E710" s="2">
        <v>42339</v>
      </c>
      <c r="F710" t="s">
        <v>13215</v>
      </c>
      <c r="G710">
        <v>1</v>
      </c>
      <c r="H710">
        <v>0</v>
      </c>
      <c r="I710">
        <v>0</v>
      </c>
      <c r="K710" t="s">
        <v>21192</v>
      </c>
      <c r="L710" t="s">
        <v>64</v>
      </c>
      <c r="M710" t="s">
        <v>113</v>
      </c>
      <c r="N710" t="s">
        <v>114</v>
      </c>
      <c r="O710" t="s">
        <v>66</v>
      </c>
      <c r="Q710">
        <v>18.559999999999999</v>
      </c>
      <c r="R710">
        <v>2.69</v>
      </c>
      <c r="S710">
        <v>21.25</v>
      </c>
      <c r="T710">
        <v>0</v>
      </c>
      <c r="U710">
        <v>0</v>
      </c>
      <c r="V710">
        <v>21.25</v>
      </c>
      <c r="W710" s="2">
        <v>42173</v>
      </c>
      <c r="X710">
        <v>0</v>
      </c>
      <c r="Y710" t="s">
        <v>67</v>
      </c>
      <c r="Z710" t="s">
        <v>68</v>
      </c>
      <c r="AA710" t="s">
        <v>1190</v>
      </c>
      <c r="AC710">
        <v>0</v>
      </c>
      <c r="AD710" t="s">
        <v>113</v>
      </c>
      <c r="AE710" t="s">
        <v>115</v>
      </c>
      <c r="AF710" t="s">
        <v>116</v>
      </c>
      <c r="AG710">
        <v>136</v>
      </c>
      <c r="AH710">
        <v>8</v>
      </c>
      <c r="AI710">
        <v>9900</v>
      </c>
      <c r="AJ710">
        <v>9970</v>
      </c>
      <c r="AK710" t="s">
        <v>117</v>
      </c>
      <c r="AL710" t="s">
        <v>118</v>
      </c>
      <c r="AM710" t="s">
        <v>119</v>
      </c>
    </row>
    <row r="711" spans="1:39" x14ac:dyDescent="0.25">
      <c r="A711" s="2">
        <v>42153</v>
      </c>
      <c r="B711" t="s">
        <v>21193</v>
      </c>
      <c r="C711" t="s">
        <v>21194</v>
      </c>
      <c r="D711" s="2">
        <v>42295</v>
      </c>
      <c r="E711" s="2">
        <v>42295</v>
      </c>
      <c r="F711" t="s">
        <v>13215</v>
      </c>
      <c r="G711">
        <v>1</v>
      </c>
      <c r="H711">
        <v>0</v>
      </c>
      <c r="I711">
        <v>0</v>
      </c>
      <c r="K711" t="s">
        <v>19635</v>
      </c>
      <c r="L711" t="s">
        <v>64</v>
      </c>
      <c r="M711" t="s">
        <v>113</v>
      </c>
      <c r="N711" t="s">
        <v>114</v>
      </c>
      <c r="O711" t="s">
        <v>66</v>
      </c>
      <c r="Q711">
        <v>20.8</v>
      </c>
      <c r="R711">
        <v>2.35</v>
      </c>
      <c r="S711">
        <v>23.15</v>
      </c>
      <c r="T711">
        <v>0</v>
      </c>
      <c r="U711">
        <v>0</v>
      </c>
      <c r="V711">
        <v>23.15</v>
      </c>
      <c r="W711" s="2">
        <v>42173</v>
      </c>
      <c r="X711">
        <v>0</v>
      </c>
      <c r="Y711" t="s">
        <v>67</v>
      </c>
      <c r="Z711" t="s">
        <v>68</v>
      </c>
      <c r="AA711" t="s">
        <v>1190</v>
      </c>
      <c r="AC711">
        <v>0</v>
      </c>
      <c r="AD711" t="s">
        <v>113</v>
      </c>
      <c r="AE711" t="s">
        <v>115</v>
      </c>
      <c r="AF711" t="s">
        <v>116</v>
      </c>
      <c r="AG711">
        <v>136</v>
      </c>
      <c r="AH711">
        <v>8</v>
      </c>
      <c r="AI711">
        <v>9900</v>
      </c>
      <c r="AJ711">
        <v>9970</v>
      </c>
      <c r="AK711" t="s">
        <v>117</v>
      </c>
      <c r="AL711" t="s">
        <v>118</v>
      </c>
      <c r="AM711" t="s">
        <v>119</v>
      </c>
    </row>
    <row r="712" spans="1:39" x14ac:dyDescent="0.25">
      <c r="A712" s="2">
        <v>42153</v>
      </c>
      <c r="B712" t="s">
        <v>21195</v>
      </c>
      <c r="C712" t="s">
        <v>21196</v>
      </c>
      <c r="D712" s="2">
        <v>42164</v>
      </c>
      <c r="E712" s="2">
        <v>42164</v>
      </c>
      <c r="F712" t="s">
        <v>16192</v>
      </c>
      <c r="G712">
        <v>14</v>
      </c>
      <c r="H712">
        <v>1</v>
      </c>
      <c r="I712">
        <v>0</v>
      </c>
      <c r="K712" t="s">
        <v>19635</v>
      </c>
      <c r="L712" t="s">
        <v>64</v>
      </c>
      <c r="M712" t="s">
        <v>1487</v>
      </c>
      <c r="N712" t="s">
        <v>1488</v>
      </c>
      <c r="O712" t="s">
        <v>66</v>
      </c>
      <c r="Q712">
        <v>68</v>
      </c>
      <c r="R712">
        <v>33.6</v>
      </c>
      <c r="S712">
        <v>101.6</v>
      </c>
      <c r="T712">
        <v>0</v>
      </c>
      <c r="U712">
        <v>0</v>
      </c>
      <c r="V712">
        <v>89.6</v>
      </c>
      <c r="W712" s="2">
        <v>42187</v>
      </c>
      <c r="X712">
        <v>0</v>
      </c>
      <c r="Y712" t="s">
        <v>67</v>
      </c>
      <c r="Z712" t="s">
        <v>68</v>
      </c>
      <c r="AA712" t="s">
        <v>2906</v>
      </c>
      <c r="AC712">
        <v>0</v>
      </c>
      <c r="AD712" t="s">
        <v>1487</v>
      </c>
      <c r="AE712" t="s">
        <v>1489</v>
      </c>
      <c r="AF712" t="s">
        <v>1490</v>
      </c>
      <c r="AG712">
        <v>5</v>
      </c>
      <c r="AI712">
        <v>1830</v>
      </c>
      <c r="AJ712">
        <v>1830</v>
      </c>
      <c r="AK712" t="s">
        <v>1491</v>
      </c>
      <c r="AL712" t="s">
        <v>1492</v>
      </c>
      <c r="AM712" t="s">
        <v>1493</v>
      </c>
    </row>
    <row r="713" spans="1:39" x14ac:dyDescent="0.25">
      <c r="A713" s="2">
        <v>42153</v>
      </c>
      <c r="B713" t="s">
        <v>21197</v>
      </c>
      <c r="C713" t="s">
        <v>20700</v>
      </c>
      <c r="D713" s="2">
        <v>42238</v>
      </c>
      <c r="E713" s="2">
        <v>42238</v>
      </c>
      <c r="F713" t="s">
        <v>20701</v>
      </c>
      <c r="G713">
        <v>10</v>
      </c>
      <c r="H713">
        <v>0</v>
      </c>
      <c r="I713">
        <v>0</v>
      </c>
      <c r="J713" t="s">
        <v>21133</v>
      </c>
      <c r="L713" t="s">
        <v>64</v>
      </c>
      <c r="M713" t="s">
        <v>943</v>
      </c>
      <c r="N713" t="s">
        <v>189</v>
      </c>
      <c r="Q713">
        <v>0</v>
      </c>
      <c r="R713">
        <v>0</v>
      </c>
      <c r="S713">
        <v>0</v>
      </c>
      <c r="T713">
        <v>0</v>
      </c>
      <c r="U713">
        <v>297</v>
      </c>
      <c r="V713">
        <v>297</v>
      </c>
      <c r="X713">
        <v>0</v>
      </c>
      <c r="Y713" t="s">
        <v>67</v>
      </c>
      <c r="Z713" t="s">
        <v>68</v>
      </c>
      <c r="AA713" t="s">
        <v>5087</v>
      </c>
      <c r="AB713" t="s">
        <v>5088</v>
      </c>
      <c r="AC713">
        <v>297</v>
      </c>
      <c r="AD713" t="s">
        <v>943</v>
      </c>
      <c r="AE713" t="s">
        <v>945</v>
      </c>
      <c r="AF713" t="s">
        <v>946</v>
      </c>
      <c r="AG713">
        <v>12</v>
      </c>
      <c r="AI713">
        <v>3800</v>
      </c>
      <c r="AK713" t="s">
        <v>947</v>
      </c>
      <c r="AL713" t="s">
        <v>948</v>
      </c>
      <c r="AM713" t="s">
        <v>949</v>
      </c>
    </row>
    <row r="714" spans="1:39" x14ac:dyDescent="0.25">
      <c r="A714" s="2">
        <v>42153</v>
      </c>
      <c r="B714" t="s">
        <v>21198</v>
      </c>
      <c r="C714" t="s">
        <v>20700</v>
      </c>
      <c r="D714" s="2">
        <v>42237</v>
      </c>
      <c r="E714" s="2">
        <v>42237</v>
      </c>
      <c r="F714" t="s">
        <v>20701</v>
      </c>
      <c r="G714">
        <v>10</v>
      </c>
      <c r="H714">
        <v>0</v>
      </c>
      <c r="I714">
        <v>0</v>
      </c>
      <c r="J714" t="s">
        <v>15339</v>
      </c>
      <c r="L714" t="s">
        <v>64</v>
      </c>
      <c r="M714" t="s">
        <v>943</v>
      </c>
      <c r="N714" t="s">
        <v>189</v>
      </c>
      <c r="Q714">
        <v>0</v>
      </c>
      <c r="R714">
        <v>0</v>
      </c>
      <c r="S714">
        <v>0</v>
      </c>
      <c r="T714">
        <v>0</v>
      </c>
      <c r="U714">
        <v>297</v>
      </c>
      <c r="V714">
        <v>297</v>
      </c>
      <c r="X714">
        <v>0</v>
      </c>
      <c r="Y714" t="s">
        <v>67</v>
      </c>
      <c r="Z714" t="s">
        <v>68</v>
      </c>
      <c r="AA714" t="s">
        <v>5087</v>
      </c>
      <c r="AB714" t="s">
        <v>5088</v>
      </c>
      <c r="AC714">
        <v>297</v>
      </c>
      <c r="AD714" t="s">
        <v>943</v>
      </c>
      <c r="AE714" t="s">
        <v>945</v>
      </c>
      <c r="AF714" t="s">
        <v>946</v>
      </c>
      <c r="AG714">
        <v>12</v>
      </c>
      <c r="AI714">
        <v>3800</v>
      </c>
      <c r="AK714" t="s">
        <v>947</v>
      </c>
      <c r="AL714" t="s">
        <v>948</v>
      </c>
      <c r="AM714" t="s">
        <v>949</v>
      </c>
    </row>
    <row r="715" spans="1:39" x14ac:dyDescent="0.25">
      <c r="A715" s="2">
        <v>42153</v>
      </c>
      <c r="B715" t="s">
        <v>21199</v>
      </c>
      <c r="C715" t="s">
        <v>20700</v>
      </c>
      <c r="D715" s="2">
        <v>42236</v>
      </c>
      <c r="E715" s="2">
        <v>42236</v>
      </c>
      <c r="F715" t="s">
        <v>20701</v>
      </c>
      <c r="G715">
        <v>10</v>
      </c>
      <c r="H715">
        <v>0</v>
      </c>
      <c r="I715">
        <v>0</v>
      </c>
      <c r="J715" t="s">
        <v>15339</v>
      </c>
      <c r="L715" t="s">
        <v>64</v>
      </c>
      <c r="M715" t="s">
        <v>943</v>
      </c>
      <c r="N715" t="s">
        <v>189</v>
      </c>
      <c r="Q715">
        <v>0</v>
      </c>
      <c r="R715">
        <v>0</v>
      </c>
      <c r="S715">
        <v>0</v>
      </c>
      <c r="T715">
        <v>0</v>
      </c>
      <c r="U715">
        <v>297</v>
      </c>
      <c r="V715">
        <v>0</v>
      </c>
      <c r="X715">
        <v>0</v>
      </c>
      <c r="Y715" t="s">
        <v>67</v>
      </c>
      <c r="Z715" t="s">
        <v>154</v>
      </c>
      <c r="AA715" t="s">
        <v>5087</v>
      </c>
      <c r="AB715" t="s">
        <v>5088</v>
      </c>
      <c r="AC715">
        <v>297</v>
      </c>
      <c r="AD715" t="s">
        <v>943</v>
      </c>
      <c r="AE715" t="s">
        <v>945</v>
      </c>
      <c r="AF715" t="s">
        <v>946</v>
      </c>
      <c r="AG715">
        <v>12</v>
      </c>
      <c r="AI715">
        <v>3800</v>
      </c>
      <c r="AK715" t="s">
        <v>947</v>
      </c>
      <c r="AL715" t="s">
        <v>948</v>
      </c>
      <c r="AM715" t="s">
        <v>949</v>
      </c>
    </row>
    <row r="716" spans="1:39" x14ac:dyDescent="0.25">
      <c r="A716" s="2">
        <v>42153</v>
      </c>
      <c r="B716" t="s">
        <v>21200</v>
      </c>
      <c r="C716" t="s">
        <v>20700</v>
      </c>
      <c r="D716" s="2">
        <v>42238</v>
      </c>
      <c r="E716" s="2">
        <v>42238</v>
      </c>
      <c r="F716" t="s">
        <v>20701</v>
      </c>
      <c r="G716">
        <v>10</v>
      </c>
      <c r="H716">
        <v>0</v>
      </c>
      <c r="I716">
        <v>0</v>
      </c>
      <c r="J716" t="s">
        <v>21133</v>
      </c>
      <c r="K716" t="s">
        <v>19635</v>
      </c>
      <c r="L716" t="s">
        <v>64</v>
      </c>
      <c r="M716" t="s">
        <v>13328</v>
      </c>
      <c r="N716" t="s">
        <v>189</v>
      </c>
      <c r="Q716">
        <v>0</v>
      </c>
      <c r="R716">
        <v>0</v>
      </c>
      <c r="S716">
        <v>0</v>
      </c>
      <c r="T716">
        <v>0</v>
      </c>
      <c r="U716">
        <v>297</v>
      </c>
      <c r="V716">
        <v>297</v>
      </c>
      <c r="X716">
        <v>0</v>
      </c>
      <c r="Y716" t="s">
        <v>67</v>
      </c>
      <c r="Z716" t="s">
        <v>68</v>
      </c>
      <c r="AA716" t="s">
        <v>5087</v>
      </c>
      <c r="AB716" t="s">
        <v>5088</v>
      </c>
      <c r="AC716">
        <v>297</v>
      </c>
      <c r="AD716" t="s">
        <v>13328</v>
      </c>
      <c r="AE716" t="s">
        <v>945</v>
      </c>
      <c r="AF716" t="s">
        <v>13331</v>
      </c>
      <c r="AG716">
        <v>124</v>
      </c>
      <c r="AI716">
        <v>3700</v>
      </c>
      <c r="AK716" t="s">
        <v>11995</v>
      </c>
      <c r="AL716" t="s">
        <v>13332</v>
      </c>
      <c r="AM716" t="s">
        <v>13333</v>
      </c>
    </row>
    <row r="717" spans="1:39" x14ac:dyDescent="0.25">
      <c r="A717" s="2">
        <v>42153</v>
      </c>
      <c r="B717" t="s">
        <v>21201</v>
      </c>
      <c r="C717" t="s">
        <v>20700</v>
      </c>
      <c r="D717" s="2">
        <v>42237</v>
      </c>
      <c r="E717" s="2">
        <v>42237</v>
      </c>
      <c r="F717" t="s">
        <v>20701</v>
      </c>
      <c r="G717">
        <v>10</v>
      </c>
      <c r="H717">
        <v>0</v>
      </c>
      <c r="I717">
        <v>0</v>
      </c>
      <c r="J717" t="s">
        <v>21150</v>
      </c>
      <c r="K717" t="s">
        <v>19635</v>
      </c>
      <c r="L717" t="s">
        <v>64</v>
      </c>
      <c r="M717" t="s">
        <v>13328</v>
      </c>
      <c r="N717" t="s">
        <v>189</v>
      </c>
      <c r="Q717">
        <v>0</v>
      </c>
      <c r="R717">
        <v>0</v>
      </c>
      <c r="S717">
        <v>0</v>
      </c>
      <c r="T717">
        <v>0</v>
      </c>
      <c r="U717">
        <v>297</v>
      </c>
      <c r="V717">
        <v>297</v>
      </c>
      <c r="X717">
        <v>0</v>
      </c>
      <c r="Y717" t="s">
        <v>67</v>
      </c>
      <c r="Z717" t="s">
        <v>68</v>
      </c>
      <c r="AA717" t="s">
        <v>5087</v>
      </c>
      <c r="AB717" t="s">
        <v>5088</v>
      </c>
      <c r="AC717">
        <v>297</v>
      </c>
      <c r="AD717" t="s">
        <v>13328</v>
      </c>
      <c r="AE717" t="s">
        <v>945</v>
      </c>
      <c r="AF717" t="s">
        <v>13331</v>
      </c>
      <c r="AG717">
        <v>124</v>
      </c>
      <c r="AI717">
        <v>3700</v>
      </c>
      <c r="AK717" t="s">
        <v>11995</v>
      </c>
      <c r="AL717" t="s">
        <v>13332</v>
      </c>
      <c r="AM717" t="s">
        <v>13333</v>
      </c>
    </row>
    <row r="718" spans="1:39" x14ac:dyDescent="0.25">
      <c r="A718" s="2">
        <v>42153</v>
      </c>
      <c r="B718" t="s">
        <v>21202</v>
      </c>
      <c r="C718" t="s">
        <v>20700</v>
      </c>
      <c r="D718" s="2">
        <v>42236</v>
      </c>
      <c r="E718" s="2">
        <v>42236</v>
      </c>
      <c r="F718" t="s">
        <v>20701</v>
      </c>
      <c r="G718">
        <v>10</v>
      </c>
      <c r="H718">
        <v>0</v>
      </c>
      <c r="I718">
        <v>0</v>
      </c>
      <c r="J718" t="s">
        <v>15339</v>
      </c>
      <c r="K718" t="s">
        <v>19635</v>
      </c>
      <c r="L718" t="s">
        <v>64</v>
      </c>
      <c r="M718" t="s">
        <v>13328</v>
      </c>
      <c r="N718" t="s">
        <v>189</v>
      </c>
      <c r="Q718">
        <v>0</v>
      </c>
      <c r="R718">
        <v>0</v>
      </c>
      <c r="S718">
        <v>0</v>
      </c>
      <c r="T718">
        <v>0</v>
      </c>
      <c r="U718">
        <v>297</v>
      </c>
      <c r="V718">
        <v>297</v>
      </c>
      <c r="X718">
        <v>0</v>
      </c>
      <c r="Y718" t="s">
        <v>67</v>
      </c>
      <c r="Z718" t="s">
        <v>68</v>
      </c>
      <c r="AA718" t="s">
        <v>5087</v>
      </c>
      <c r="AB718" t="s">
        <v>5088</v>
      </c>
      <c r="AC718">
        <v>297</v>
      </c>
      <c r="AD718" t="s">
        <v>13328</v>
      </c>
      <c r="AE718" t="s">
        <v>945</v>
      </c>
      <c r="AF718" t="s">
        <v>13331</v>
      </c>
      <c r="AG718">
        <v>124</v>
      </c>
      <c r="AI718">
        <v>3700</v>
      </c>
      <c r="AK718" t="s">
        <v>11995</v>
      </c>
      <c r="AL718" t="s">
        <v>13332</v>
      </c>
      <c r="AM718" t="s">
        <v>13333</v>
      </c>
    </row>
    <row r="719" spans="1:39" x14ac:dyDescent="0.25">
      <c r="A719" s="2">
        <v>42153</v>
      </c>
      <c r="B719" t="s">
        <v>21203</v>
      </c>
      <c r="C719" t="s">
        <v>20700</v>
      </c>
      <c r="D719" s="2">
        <v>42238</v>
      </c>
      <c r="E719" s="2">
        <v>42238</v>
      </c>
      <c r="F719" t="s">
        <v>20701</v>
      </c>
      <c r="G719">
        <v>10</v>
      </c>
      <c r="H719">
        <v>0</v>
      </c>
      <c r="I719">
        <v>0</v>
      </c>
      <c r="J719" t="s">
        <v>21133</v>
      </c>
      <c r="K719" t="s">
        <v>19635</v>
      </c>
      <c r="L719" t="s">
        <v>64</v>
      </c>
      <c r="M719" t="s">
        <v>15805</v>
      </c>
      <c r="N719" t="s">
        <v>189</v>
      </c>
      <c r="Q719">
        <v>0</v>
      </c>
      <c r="R719">
        <v>0</v>
      </c>
      <c r="S719">
        <v>0</v>
      </c>
      <c r="T719">
        <v>0</v>
      </c>
      <c r="U719">
        <v>297</v>
      </c>
      <c r="V719">
        <v>297</v>
      </c>
      <c r="X719">
        <v>0</v>
      </c>
      <c r="Y719" t="s">
        <v>67</v>
      </c>
      <c r="Z719" t="s">
        <v>68</v>
      </c>
      <c r="AA719" t="s">
        <v>5087</v>
      </c>
      <c r="AB719" t="s">
        <v>5088</v>
      </c>
      <c r="AC719">
        <v>297</v>
      </c>
      <c r="AD719" t="s">
        <v>15805</v>
      </c>
      <c r="AE719" t="s">
        <v>15807</v>
      </c>
      <c r="AF719" t="s">
        <v>7665</v>
      </c>
      <c r="AG719">
        <v>1</v>
      </c>
      <c r="AI719">
        <v>3500</v>
      </c>
      <c r="AK719" t="s">
        <v>167</v>
      </c>
      <c r="AL719" t="s">
        <v>192</v>
      </c>
      <c r="AM719" t="s">
        <v>15808</v>
      </c>
    </row>
    <row r="720" spans="1:39" x14ac:dyDescent="0.25">
      <c r="A720" s="2">
        <v>42153</v>
      </c>
      <c r="B720" t="s">
        <v>21204</v>
      </c>
      <c r="C720" t="s">
        <v>20700</v>
      </c>
      <c r="D720" s="2">
        <v>42237</v>
      </c>
      <c r="E720" s="2">
        <v>42237</v>
      </c>
      <c r="F720" t="s">
        <v>20701</v>
      </c>
      <c r="G720">
        <v>10</v>
      </c>
      <c r="H720">
        <v>0</v>
      </c>
      <c r="I720">
        <v>0</v>
      </c>
      <c r="J720" t="s">
        <v>21150</v>
      </c>
      <c r="K720" t="s">
        <v>19635</v>
      </c>
      <c r="L720" t="s">
        <v>64</v>
      </c>
      <c r="M720" t="s">
        <v>15805</v>
      </c>
      <c r="N720" t="s">
        <v>189</v>
      </c>
      <c r="Q720">
        <v>0</v>
      </c>
      <c r="R720">
        <v>0</v>
      </c>
      <c r="S720">
        <v>0</v>
      </c>
      <c r="T720">
        <v>0</v>
      </c>
      <c r="U720">
        <v>297</v>
      </c>
      <c r="V720">
        <v>297</v>
      </c>
      <c r="X720">
        <v>0</v>
      </c>
      <c r="Y720" t="s">
        <v>67</v>
      </c>
      <c r="Z720" t="s">
        <v>68</v>
      </c>
      <c r="AA720" t="s">
        <v>5087</v>
      </c>
      <c r="AB720" t="s">
        <v>5088</v>
      </c>
      <c r="AC720">
        <v>297</v>
      </c>
      <c r="AD720" t="s">
        <v>15805</v>
      </c>
      <c r="AE720" t="s">
        <v>15807</v>
      </c>
      <c r="AF720" t="s">
        <v>7665</v>
      </c>
      <c r="AG720">
        <v>1</v>
      </c>
      <c r="AI720">
        <v>3500</v>
      </c>
      <c r="AK720" t="s">
        <v>167</v>
      </c>
      <c r="AL720" t="s">
        <v>192</v>
      </c>
      <c r="AM720" t="s">
        <v>15808</v>
      </c>
    </row>
    <row r="721" spans="1:39" x14ac:dyDescent="0.25">
      <c r="A721" s="2">
        <v>42153</v>
      </c>
      <c r="B721" t="s">
        <v>21205</v>
      </c>
      <c r="C721" t="s">
        <v>20700</v>
      </c>
      <c r="D721" s="2">
        <v>42236</v>
      </c>
      <c r="E721" s="2">
        <v>42236</v>
      </c>
      <c r="F721" t="s">
        <v>20701</v>
      </c>
      <c r="G721">
        <v>10</v>
      </c>
      <c r="H721">
        <v>0</v>
      </c>
      <c r="I721">
        <v>0</v>
      </c>
      <c r="J721" t="s">
        <v>15339</v>
      </c>
      <c r="K721" t="s">
        <v>19635</v>
      </c>
      <c r="L721" t="s">
        <v>64</v>
      </c>
      <c r="M721" t="s">
        <v>15805</v>
      </c>
      <c r="N721" t="s">
        <v>189</v>
      </c>
      <c r="Q721">
        <v>0</v>
      </c>
      <c r="R721">
        <v>0</v>
      </c>
      <c r="S721">
        <v>0</v>
      </c>
      <c r="T721">
        <v>0</v>
      </c>
      <c r="U721">
        <v>297</v>
      </c>
      <c r="V721">
        <v>297</v>
      </c>
      <c r="X721">
        <v>0</v>
      </c>
      <c r="Y721" t="s">
        <v>67</v>
      </c>
      <c r="Z721" t="s">
        <v>68</v>
      </c>
      <c r="AA721" t="s">
        <v>5087</v>
      </c>
      <c r="AB721" t="s">
        <v>5088</v>
      </c>
      <c r="AC721">
        <v>297</v>
      </c>
      <c r="AD721" t="s">
        <v>15805</v>
      </c>
      <c r="AE721" t="s">
        <v>15807</v>
      </c>
      <c r="AF721" t="s">
        <v>7665</v>
      </c>
      <c r="AG721">
        <v>1</v>
      </c>
      <c r="AI721">
        <v>3500</v>
      </c>
      <c r="AK721" t="s">
        <v>167</v>
      </c>
      <c r="AL721" t="s">
        <v>192</v>
      </c>
      <c r="AM721" t="s">
        <v>15808</v>
      </c>
    </row>
    <row r="722" spans="1:39" x14ac:dyDescent="0.25">
      <c r="A722" s="2">
        <v>42153</v>
      </c>
      <c r="B722" t="s">
        <v>21206</v>
      </c>
      <c r="C722" t="s">
        <v>20700</v>
      </c>
      <c r="D722" s="2">
        <v>42238</v>
      </c>
      <c r="E722" s="2">
        <v>42238</v>
      </c>
      <c r="F722" t="s">
        <v>20701</v>
      </c>
      <c r="G722">
        <v>10</v>
      </c>
      <c r="H722">
        <v>0</v>
      </c>
      <c r="I722">
        <v>0</v>
      </c>
      <c r="J722" t="s">
        <v>21133</v>
      </c>
      <c r="K722" t="s">
        <v>19635</v>
      </c>
      <c r="L722" t="s">
        <v>64</v>
      </c>
      <c r="M722" t="s">
        <v>814</v>
      </c>
      <c r="N722" t="s">
        <v>189</v>
      </c>
      <c r="Q722">
        <v>0</v>
      </c>
      <c r="R722">
        <v>0</v>
      </c>
      <c r="S722">
        <v>0</v>
      </c>
      <c r="T722">
        <v>0</v>
      </c>
      <c r="U722">
        <v>297</v>
      </c>
      <c r="V722">
        <v>297</v>
      </c>
      <c r="X722">
        <v>0</v>
      </c>
      <c r="Y722" t="s">
        <v>67</v>
      </c>
      <c r="Z722" t="s">
        <v>68</v>
      </c>
      <c r="AA722" t="s">
        <v>5087</v>
      </c>
      <c r="AB722" t="s">
        <v>5088</v>
      </c>
      <c r="AC722">
        <v>297</v>
      </c>
      <c r="AD722" t="s">
        <v>814</v>
      </c>
      <c r="AE722" t="s">
        <v>816</v>
      </c>
      <c r="AF722" t="s">
        <v>817</v>
      </c>
      <c r="AG722">
        <v>1</v>
      </c>
      <c r="AI722">
        <v>3500</v>
      </c>
      <c r="AK722" t="s">
        <v>167</v>
      </c>
      <c r="AL722" t="s">
        <v>818</v>
      </c>
      <c r="AM722" t="s">
        <v>819</v>
      </c>
    </row>
    <row r="723" spans="1:39" x14ac:dyDescent="0.25">
      <c r="A723" s="2">
        <v>42153</v>
      </c>
      <c r="B723" t="s">
        <v>21207</v>
      </c>
      <c r="C723" t="s">
        <v>20700</v>
      </c>
      <c r="D723" s="2">
        <v>42237</v>
      </c>
      <c r="E723" s="2">
        <v>42237</v>
      </c>
      <c r="F723" t="s">
        <v>20701</v>
      </c>
      <c r="G723">
        <v>10</v>
      </c>
      <c r="H723">
        <v>0</v>
      </c>
      <c r="I723">
        <v>0</v>
      </c>
      <c r="J723" t="s">
        <v>21150</v>
      </c>
      <c r="K723" t="s">
        <v>19635</v>
      </c>
      <c r="L723" t="s">
        <v>64</v>
      </c>
      <c r="M723" t="s">
        <v>814</v>
      </c>
      <c r="N723" t="s">
        <v>189</v>
      </c>
      <c r="Q723">
        <v>0</v>
      </c>
      <c r="R723">
        <v>0</v>
      </c>
      <c r="S723">
        <v>0</v>
      </c>
      <c r="T723">
        <v>0</v>
      </c>
      <c r="U723">
        <v>297</v>
      </c>
      <c r="V723">
        <v>297</v>
      </c>
      <c r="X723">
        <v>0</v>
      </c>
      <c r="Y723" t="s">
        <v>67</v>
      </c>
      <c r="Z723" t="s">
        <v>68</v>
      </c>
      <c r="AA723" t="s">
        <v>5087</v>
      </c>
      <c r="AB723" t="s">
        <v>5088</v>
      </c>
      <c r="AC723">
        <v>297</v>
      </c>
      <c r="AD723" t="s">
        <v>814</v>
      </c>
      <c r="AE723" t="s">
        <v>816</v>
      </c>
      <c r="AF723" t="s">
        <v>817</v>
      </c>
      <c r="AG723">
        <v>1</v>
      </c>
      <c r="AI723">
        <v>3500</v>
      </c>
      <c r="AK723" t="s">
        <v>167</v>
      </c>
      <c r="AL723" t="s">
        <v>818</v>
      </c>
      <c r="AM723" t="s">
        <v>819</v>
      </c>
    </row>
    <row r="724" spans="1:39" x14ac:dyDescent="0.25">
      <c r="A724" s="2">
        <v>42153</v>
      </c>
      <c r="B724" t="s">
        <v>21208</v>
      </c>
      <c r="C724" t="s">
        <v>20700</v>
      </c>
      <c r="D724" s="2">
        <v>42236</v>
      </c>
      <c r="E724" s="2">
        <v>42236</v>
      </c>
      <c r="F724" t="s">
        <v>20701</v>
      </c>
      <c r="G724">
        <v>10</v>
      </c>
      <c r="H724">
        <v>0</v>
      </c>
      <c r="I724">
        <v>0</v>
      </c>
      <c r="J724" t="s">
        <v>15339</v>
      </c>
      <c r="K724" t="s">
        <v>19635</v>
      </c>
      <c r="L724" t="s">
        <v>64</v>
      </c>
      <c r="M724" t="s">
        <v>814</v>
      </c>
      <c r="N724" t="s">
        <v>189</v>
      </c>
      <c r="Q724">
        <v>0</v>
      </c>
      <c r="R724">
        <v>0</v>
      </c>
      <c r="S724">
        <v>0</v>
      </c>
      <c r="T724">
        <v>0</v>
      </c>
      <c r="U724">
        <v>297</v>
      </c>
      <c r="V724">
        <v>297</v>
      </c>
      <c r="X724">
        <v>0</v>
      </c>
      <c r="Y724" t="s">
        <v>67</v>
      </c>
      <c r="Z724" t="s">
        <v>68</v>
      </c>
      <c r="AA724" t="s">
        <v>5087</v>
      </c>
      <c r="AB724" t="s">
        <v>5088</v>
      </c>
      <c r="AC724">
        <v>297</v>
      </c>
      <c r="AD724" t="s">
        <v>814</v>
      </c>
      <c r="AE724" t="s">
        <v>816</v>
      </c>
      <c r="AF724" t="s">
        <v>817</v>
      </c>
      <c r="AG724">
        <v>1</v>
      </c>
      <c r="AI724">
        <v>3500</v>
      </c>
      <c r="AK724" t="s">
        <v>167</v>
      </c>
      <c r="AL724" t="s">
        <v>818</v>
      </c>
      <c r="AM724" t="s">
        <v>819</v>
      </c>
    </row>
    <row r="725" spans="1:39" x14ac:dyDescent="0.25">
      <c r="A725" s="2">
        <v>42153</v>
      </c>
      <c r="B725" t="s">
        <v>21209</v>
      </c>
      <c r="C725" t="s">
        <v>20700</v>
      </c>
      <c r="D725" s="2">
        <v>42237</v>
      </c>
      <c r="E725" s="2">
        <v>42237</v>
      </c>
      <c r="F725" t="s">
        <v>20701</v>
      </c>
      <c r="G725">
        <v>10</v>
      </c>
      <c r="H725">
        <v>0</v>
      </c>
      <c r="I725">
        <v>0</v>
      </c>
      <c r="J725" t="s">
        <v>21150</v>
      </c>
      <c r="K725" t="s">
        <v>19635</v>
      </c>
      <c r="L725" t="s">
        <v>64</v>
      </c>
      <c r="M725" t="s">
        <v>188</v>
      </c>
      <c r="N725" t="s">
        <v>189</v>
      </c>
      <c r="Q725">
        <v>0</v>
      </c>
      <c r="R725">
        <v>0</v>
      </c>
      <c r="S725">
        <v>0</v>
      </c>
      <c r="T725">
        <v>0</v>
      </c>
      <c r="U725">
        <v>297</v>
      </c>
      <c r="V725">
        <v>297</v>
      </c>
      <c r="X725">
        <v>0</v>
      </c>
      <c r="Y725" t="s">
        <v>67</v>
      </c>
      <c r="Z725" t="s">
        <v>68</v>
      </c>
      <c r="AA725" t="s">
        <v>5087</v>
      </c>
      <c r="AB725" t="s">
        <v>5088</v>
      </c>
      <c r="AC725">
        <v>297</v>
      </c>
      <c r="AD725" t="s">
        <v>188</v>
      </c>
      <c r="AE725" t="s">
        <v>190</v>
      </c>
      <c r="AF725" t="s">
        <v>191</v>
      </c>
      <c r="AG725">
        <v>1</v>
      </c>
      <c r="AI725">
        <v>3500</v>
      </c>
      <c r="AK725" t="s">
        <v>167</v>
      </c>
      <c r="AL725" t="s">
        <v>192</v>
      </c>
      <c r="AM725" t="s">
        <v>193</v>
      </c>
    </row>
    <row r="726" spans="1:39" x14ac:dyDescent="0.25">
      <c r="A726" s="2">
        <v>42153</v>
      </c>
      <c r="B726" t="s">
        <v>21210</v>
      </c>
      <c r="C726" t="s">
        <v>20700</v>
      </c>
      <c r="D726" s="2">
        <v>42236</v>
      </c>
      <c r="E726" s="2">
        <v>42236</v>
      </c>
      <c r="F726" t="s">
        <v>20701</v>
      </c>
      <c r="G726">
        <v>10</v>
      </c>
      <c r="H726">
        <v>0</v>
      </c>
      <c r="I726">
        <v>0</v>
      </c>
      <c r="J726" t="s">
        <v>15339</v>
      </c>
      <c r="K726" t="s">
        <v>19635</v>
      </c>
      <c r="L726" t="s">
        <v>64</v>
      </c>
      <c r="M726" t="s">
        <v>188</v>
      </c>
      <c r="N726" t="s">
        <v>189</v>
      </c>
      <c r="Q726">
        <v>0</v>
      </c>
      <c r="R726">
        <v>0</v>
      </c>
      <c r="S726">
        <v>0</v>
      </c>
      <c r="T726">
        <v>0</v>
      </c>
      <c r="U726">
        <v>297</v>
      </c>
      <c r="V726">
        <v>297</v>
      </c>
      <c r="X726">
        <v>0</v>
      </c>
      <c r="Y726" t="s">
        <v>67</v>
      </c>
      <c r="Z726" t="s">
        <v>68</v>
      </c>
      <c r="AA726" t="s">
        <v>5087</v>
      </c>
      <c r="AB726" t="s">
        <v>5088</v>
      </c>
      <c r="AC726">
        <v>297</v>
      </c>
      <c r="AD726" t="s">
        <v>188</v>
      </c>
      <c r="AE726" t="s">
        <v>190</v>
      </c>
      <c r="AF726" t="s">
        <v>191</v>
      </c>
      <c r="AG726">
        <v>1</v>
      </c>
      <c r="AI726">
        <v>3500</v>
      </c>
      <c r="AK726" t="s">
        <v>167</v>
      </c>
      <c r="AL726" t="s">
        <v>192</v>
      </c>
      <c r="AM726" t="s">
        <v>193</v>
      </c>
    </row>
    <row r="727" spans="1:39" x14ac:dyDescent="0.25">
      <c r="A727" s="2">
        <v>42153</v>
      </c>
      <c r="B727" t="s">
        <v>21211</v>
      </c>
      <c r="C727" t="s">
        <v>20700</v>
      </c>
      <c r="D727" s="2">
        <v>42236</v>
      </c>
      <c r="E727" s="2">
        <v>42236</v>
      </c>
      <c r="F727" t="s">
        <v>20701</v>
      </c>
      <c r="G727">
        <v>10</v>
      </c>
      <c r="H727">
        <v>0</v>
      </c>
      <c r="I727">
        <v>0</v>
      </c>
      <c r="J727" t="s">
        <v>21133</v>
      </c>
      <c r="K727" t="s">
        <v>19635</v>
      </c>
      <c r="L727" t="s">
        <v>64</v>
      </c>
      <c r="M727" t="s">
        <v>188</v>
      </c>
      <c r="N727" t="s">
        <v>189</v>
      </c>
      <c r="Q727">
        <v>0</v>
      </c>
      <c r="R727">
        <v>0</v>
      </c>
      <c r="S727">
        <v>0</v>
      </c>
      <c r="T727">
        <v>0</v>
      </c>
      <c r="U727">
        <v>297</v>
      </c>
      <c r="V727">
        <v>297</v>
      </c>
      <c r="X727">
        <v>0</v>
      </c>
      <c r="Y727" t="s">
        <v>67</v>
      </c>
      <c r="Z727" t="s">
        <v>68</v>
      </c>
      <c r="AA727" t="s">
        <v>5087</v>
      </c>
      <c r="AB727" t="s">
        <v>5088</v>
      </c>
      <c r="AC727">
        <v>297</v>
      </c>
      <c r="AD727" t="s">
        <v>188</v>
      </c>
      <c r="AE727" t="s">
        <v>190</v>
      </c>
      <c r="AF727" t="s">
        <v>191</v>
      </c>
      <c r="AG727">
        <v>1</v>
      </c>
      <c r="AI727">
        <v>3500</v>
      </c>
      <c r="AK727" t="s">
        <v>167</v>
      </c>
      <c r="AL727" t="s">
        <v>192</v>
      </c>
      <c r="AM727" t="s">
        <v>193</v>
      </c>
    </row>
    <row r="728" spans="1:39" x14ac:dyDescent="0.25">
      <c r="A728" s="2">
        <v>42153</v>
      </c>
      <c r="B728" t="s">
        <v>21212</v>
      </c>
      <c r="C728" t="s">
        <v>21213</v>
      </c>
      <c r="D728" s="2">
        <v>42219</v>
      </c>
      <c r="E728" s="2">
        <v>42228</v>
      </c>
      <c r="F728" t="s">
        <v>21214</v>
      </c>
      <c r="G728">
        <v>1</v>
      </c>
      <c r="H728">
        <v>0</v>
      </c>
      <c r="I728">
        <v>0</v>
      </c>
      <c r="K728" t="s">
        <v>19635</v>
      </c>
      <c r="L728" t="s">
        <v>64</v>
      </c>
      <c r="M728" t="s">
        <v>3513</v>
      </c>
      <c r="N728" t="s">
        <v>3514</v>
      </c>
      <c r="O728" t="s">
        <v>66</v>
      </c>
      <c r="Q728">
        <v>104</v>
      </c>
      <c r="R728">
        <v>0</v>
      </c>
      <c r="S728">
        <v>104</v>
      </c>
      <c r="T728">
        <v>0</v>
      </c>
      <c r="U728">
        <v>0</v>
      </c>
      <c r="V728">
        <v>104</v>
      </c>
      <c r="W728" s="2">
        <v>42194</v>
      </c>
      <c r="X728">
        <v>0</v>
      </c>
      <c r="Y728" t="s">
        <v>67</v>
      </c>
      <c r="Z728" t="s">
        <v>68</v>
      </c>
      <c r="AA728" t="s">
        <v>1524</v>
      </c>
      <c r="AC728">
        <v>0</v>
      </c>
      <c r="AD728" t="s">
        <v>3513</v>
      </c>
      <c r="AE728" t="s">
        <v>3515</v>
      </c>
      <c r="AF728" t="s">
        <v>3516</v>
      </c>
      <c r="AG728">
        <v>19</v>
      </c>
      <c r="AI728">
        <v>3500</v>
      </c>
      <c r="AJ728">
        <v>3500</v>
      </c>
      <c r="AK728" t="s">
        <v>167</v>
      </c>
      <c r="AL728" t="s">
        <v>3517</v>
      </c>
      <c r="AM728" t="s">
        <v>3518</v>
      </c>
    </row>
    <row r="729" spans="1:39" x14ac:dyDescent="0.25">
      <c r="A729" s="2">
        <v>42153</v>
      </c>
      <c r="B729" t="s">
        <v>21215</v>
      </c>
      <c r="C729" t="s">
        <v>21216</v>
      </c>
      <c r="D729" s="2">
        <v>42186</v>
      </c>
      <c r="E729" s="2">
        <v>42551</v>
      </c>
      <c r="F729" t="s">
        <v>21217</v>
      </c>
      <c r="G729">
        <v>2</v>
      </c>
      <c r="H729">
        <v>0</v>
      </c>
      <c r="I729">
        <v>0</v>
      </c>
      <c r="K729" t="s">
        <v>21218</v>
      </c>
      <c r="L729" t="s">
        <v>64</v>
      </c>
      <c r="M729" t="s">
        <v>13328</v>
      </c>
      <c r="N729" t="s">
        <v>189</v>
      </c>
      <c r="O729" t="s">
        <v>189</v>
      </c>
      <c r="P729" t="s">
        <v>20169</v>
      </c>
      <c r="Q729">
        <v>680</v>
      </c>
      <c r="R729">
        <v>0</v>
      </c>
      <c r="S729">
        <v>680</v>
      </c>
      <c r="T729">
        <v>0</v>
      </c>
      <c r="U729">
        <v>0</v>
      </c>
      <c r="V729">
        <v>248</v>
      </c>
      <c r="W729" s="2">
        <v>42159</v>
      </c>
      <c r="X729">
        <v>432</v>
      </c>
      <c r="Y729" s="2">
        <v>42243</v>
      </c>
      <c r="Z729" t="s">
        <v>68</v>
      </c>
      <c r="AA729" t="s">
        <v>500</v>
      </c>
      <c r="AC729">
        <v>0</v>
      </c>
      <c r="AD729" t="s">
        <v>13328</v>
      </c>
      <c r="AE729" t="s">
        <v>945</v>
      </c>
      <c r="AF729" t="s">
        <v>13331</v>
      </c>
      <c r="AG729">
        <v>124</v>
      </c>
      <c r="AI729">
        <v>3700</v>
      </c>
      <c r="AJ729">
        <v>3700</v>
      </c>
      <c r="AK729" t="s">
        <v>11995</v>
      </c>
      <c r="AL729" t="s">
        <v>13332</v>
      </c>
      <c r="AM729" t="s">
        <v>13333</v>
      </c>
    </row>
    <row r="730" spans="1:39" x14ac:dyDescent="0.25">
      <c r="A730" s="2">
        <v>42153</v>
      </c>
      <c r="B730" t="s">
        <v>21219</v>
      </c>
      <c r="C730" t="s">
        <v>15462</v>
      </c>
      <c r="D730" s="2">
        <v>42156</v>
      </c>
      <c r="E730" s="2">
        <v>42185</v>
      </c>
      <c r="F730" t="s">
        <v>21220</v>
      </c>
      <c r="G730">
        <v>1</v>
      </c>
      <c r="H730">
        <v>0</v>
      </c>
      <c r="I730">
        <v>0</v>
      </c>
      <c r="K730" t="s">
        <v>19635</v>
      </c>
      <c r="L730" t="s">
        <v>64</v>
      </c>
      <c r="M730" t="s">
        <v>6679</v>
      </c>
      <c r="N730" t="s">
        <v>6680</v>
      </c>
      <c r="O730" t="s">
        <v>66</v>
      </c>
      <c r="Q730">
        <v>36</v>
      </c>
      <c r="R730">
        <v>0</v>
      </c>
      <c r="S730">
        <v>36</v>
      </c>
      <c r="T730">
        <v>0</v>
      </c>
      <c r="U730">
        <v>0</v>
      </c>
      <c r="V730">
        <v>36</v>
      </c>
      <c r="W730" s="2">
        <v>42166</v>
      </c>
      <c r="X730">
        <v>0</v>
      </c>
      <c r="Y730" t="s">
        <v>67</v>
      </c>
      <c r="Z730" t="s">
        <v>68</v>
      </c>
      <c r="AA730" t="s">
        <v>500</v>
      </c>
      <c r="AC730">
        <v>0</v>
      </c>
      <c r="AD730" t="s">
        <v>6679</v>
      </c>
      <c r="AE730" t="s">
        <v>6681</v>
      </c>
      <c r="AF730" t="s">
        <v>6682</v>
      </c>
      <c r="AG730">
        <v>65</v>
      </c>
      <c r="AI730">
        <v>3920</v>
      </c>
      <c r="AJ730">
        <v>3920</v>
      </c>
      <c r="AK730" t="s">
        <v>1830</v>
      </c>
      <c r="AL730" t="s">
        <v>6683</v>
      </c>
      <c r="AM730" t="s">
        <v>6684</v>
      </c>
    </row>
    <row r="731" spans="1:39" x14ac:dyDescent="0.25">
      <c r="A731" s="2">
        <v>42152</v>
      </c>
      <c r="B731" t="s">
        <v>21221</v>
      </c>
      <c r="C731" t="s">
        <v>21222</v>
      </c>
      <c r="D731" s="2">
        <v>42217</v>
      </c>
      <c r="E731" s="2">
        <v>42552</v>
      </c>
      <c r="F731" t="s">
        <v>21223</v>
      </c>
      <c r="G731">
        <v>1</v>
      </c>
      <c r="H731">
        <v>0</v>
      </c>
      <c r="I731">
        <v>0</v>
      </c>
      <c r="L731" t="s">
        <v>64</v>
      </c>
      <c r="M731" t="s">
        <v>1996</v>
      </c>
      <c r="N731" t="s">
        <v>1997</v>
      </c>
      <c r="O731" t="s">
        <v>66</v>
      </c>
      <c r="Q731">
        <v>0</v>
      </c>
      <c r="R731">
        <v>0</v>
      </c>
      <c r="S731">
        <v>0</v>
      </c>
      <c r="T731">
        <v>0</v>
      </c>
      <c r="U731">
        <v>0</v>
      </c>
      <c r="V731">
        <v>0</v>
      </c>
      <c r="X731">
        <v>0</v>
      </c>
      <c r="Y731" t="s">
        <v>67</v>
      </c>
      <c r="Z731" t="s">
        <v>154</v>
      </c>
      <c r="AA731" t="s">
        <v>500</v>
      </c>
      <c r="AC731">
        <v>0</v>
      </c>
      <c r="AD731" t="s">
        <v>1996</v>
      </c>
      <c r="AE731" t="s">
        <v>1998</v>
      </c>
      <c r="AF731" t="s">
        <v>1999</v>
      </c>
      <c r="AG731">
        <v>22</v>
      </c>
      <c r="AI731">
        <v>3600</v>
      </c>
      <c r="AJ731">
        <v>3600</v>
      </c>
      <c r="AK731" t="s">
        <v>72</v>
      </c>
      <c r="AL731" t="s">
        <v>2000</v>
      </c>
      <c r="AM731" t="s">
        <v>2001</v>
      </c>
    </row>
    <row r="732" spans="1:39" x14ac:dyDescent="0.25">
      <c r="A732" s="2">
        <v>42152</v>
      </c>
      <c r="B732" t="s">
        <v>21224</v>
      </c>
      <c r="C732" t="s">
        <v>21225</v>
      </c>
      <c r="D732" s="2">
        <v>42153</v>
      </c>
      <c r="E732" s="2">
        <v>42172</v>
      </c>
      <c r="F732" t="s">
        <v>21226</v>
      </c>
      <c r="G732">
        <v>1</v>
      </c>
      <c r="H732">
        <v>0</v>
      </c>
      <c r="I732">
        <v>0</v>
      </c>
      <c r="K732" t="s">
        <v>19635</v>
      </c>
      <c r="L732" t="s">
        <v>64</v>
      </c>
      <c r="M732" t="s">
        <v>13328</v>
      </c>
      <c r="N732" t="s">
        <v>189</v>
      </c>
      <c r="O732" t="s">
        <v>189</v>
      </c>
      <c r="P732" t="s">
        <v>3863</v>
      </c>
      <c r="Q732">
        <v>81.599999999999994</v>
      </c>
      <c r="R732">
        <v>0</v>
      </c>
      <c r="S732">
        <v>81.599999999999994</v>
      </c>
      <c r="T732">
        <v>0</v>
      </c>
      <c r="U732">
        <v>0</v>
      </c>
      <c r="V732">
        <v>81.599999999999994</v>
      </c>
      <c r="W732" s="2">
        <v>42159</v>
      </c>
      <c r="X732">
        <v>0</v>
      </c>
      <c r="Y732" t="s">
        <v>67</v>
      </c>
      <c r="Z732" t="s">
        <v>68</v>
      </c>
      <c r="AA732" t="s">
        <v>1674</v>
      </c>
      <c r="AC732">
        <v>0</v>
      </c>
      <c r="AD732" t="s">
        <v>13328</v>
      </c>
      <c r="AE732" t="s">
        <v>945</v>
      </c>
      <c r="AF732" t="s">
        <v>13331</v>
      </c>
      <c r="AG732">
        <v>124</v>
      </c>
      <c r="AI732">
        <v>3700</v>
      </c>
      <c r="AJ732">
        <v>3700</v>
      </c>
      <c r="AK732" t="s">
        <v>11995</v>
      </c>
      <c r="AL732" t="s">
        <v>13332</v>
      </c>
      <c r="AM732" t="s">
        <v>13333</v>
      </c>
    </row>
    <row r="733" spans="1:39" x14ac:dyDescent="0.25">
      <c r="A733" s="2">
        <v>42152</v>
      </c>
      <c r="B733" t="s">
        <v>21227</v>
      </c>
      <c r="C733" t="s">
        <v>21228</v>
      </c>
      <c r="D733" s="2">
        <v>42219</v>
      </c>
      <c r="E733" s="2">
        <v>42223</v>
      </c>
      <c r="F733" t="s">
        <v>4324</v>
      </c>
      <c r="G733">
        <v>1</v>
      </c>
      <c r="H733">
        <v>0</v>
      </c>
      <c r="I733">
        <v>0</v>
      </c>
      <c r="K733" t="s">
        <v>19635</v>
      </c>
      <c r="L733" t="s">
        <v>64</v>
      </c>
      <c r="M733" t="s">
        <v>1574</v>
      </c>
      <c r="N733" t="s">
        <v>1575</v>
      </c>
      <c r="O733" t="s">
        <v>66</v>
      </c>
      <c r="Q733">
        <v>52</v>
      </c>
      <c r="R733">
        <v>0</v>
      </c>
      <c r="S733">
        <v>52</v>
      </c>
      <c r="T733">
        <v>0</v>
      </c>
      <c r="U733">
        <v>0</v>
      </c>
      <c r="V733">
        <v>52</v>
      </c>
      <c r="W733" s="2">
        <v>42166</v>
      </c>
      <c r="X733">
        <v>0</v>
      </c>
      <c r="Y733" t="s">
        <v>67</v>
      </c>
      <c r="Z733" t="s">
        <v>68</v>
      </c>
      <c r="AA733" t="s">
        <v>1524</v>
      </c>
      <c r="AC733">
        <v>0</v>
      </c>
      <c r="AD733" t="s">
        <v>1574</v>
      </c>
      <c r="AE733" t="s">
        <v>1576</v>
      </c>
      <c r="AF733" t="s">
        <v>1577</v>
      </c>
      <c r="AG733">
        <v>18</v>
      </c>
      <c r="AI733">
        <v>3500</v>
      </c>
      <c r="AJ733">
        <v>3570</v>
      </c>
      <c r="AK733" t="s">
        <v>167</v>
      </c>
      <c r="AL733" t="s">
        <v>1578</v>
      </c>
      <c r="AM733" t="s">
        <v>1579</v>
      </c>
    </row>
    <row r="734" spans="1:39" x14ac:dyDescent="0.25">
      <c r="A734" s="2">
        <v>42152</v>
      </c>
      <c r="B734" t="s">
        <v>21229</v>
      </c>
      <c r="C734" t="s">
        <v>21228</v>
      </c>
      <c r="D734" s="2">
        <v>42219</v>
      </c>
      <c r="E734" s="2">
        <v>42223</v>
      </c>
      <c r="F734" t="s">
        <v>4324</v>
      </c>
      <c r="G734">
        <v>1</v>
      </c>
      <c r="H734">
        <v>0</v>
      </c>
      <c r="I734">
        <v>0</v>
      </c>
      <c r="K734" t="s">
        <v>19635</v>
      </c>
      <c r="L734" t="s">
        <v>64</v>
      </c>
      <c r="M734" t="s">
        <v>1574</v>
      </c>
      <c r="N734" t="s">
        <v>1575</v>
      </c>
      <c r="O734" t="s">
        <v>66</v>
      </c>
      <c r="Q734">
        <v>52</v>
      </c>
      <c r="R734">
        <v>0</v>
      </c>
      <c r="S734">
        <v>52</v>
      </c>
      <c r="T734">
        <v>0</v>
      </c>
      <c r="U734">
        <v>0</v>
      </c>
      <c r="V734">
        <v>52</v>
      </c>
      <c r="W734" s="2">
        <v>42166</v>
      </c>
      <c r="X734">
        <v>0</v>
      </c>
      <c r="Y734" t="s">
        <v>67</v>
      </c>
      <c r="Z734" t="s">
        <v>68</v>
      </c>
      <c r="AA734" t="s">
        <v>1524</v>
      </c>
      <c r="AC734">
        <v>0</v>
      </c>
      <c r="AD734" t="s">
        <v>1574</v>
      </c>
      <c r="AE734" t="s">
        <v>1576</v>
      </c>
      <c r="AF734" t="s">
        <v>1577</v>
      </c>
      <c r="AG734">
        <v>18</v>
      </c>
      <c r="AI734">
        <v>3500</v>
      </c>
      <c r="AJ734">
        <v>3500</v>
      </c>
      <c r="AK734" t="s">
        <v>167</v>
      </c>
      <c r="AL734" t="s">
        <v>1578</v>
      </c>
      <c r="AM734" t="s">
        <v>1579</v>
      </c>
    </row>
    <row r="735" spans="1:39" x14ac:dyDescent="0.25">
      <c r="A735" s="2">
        <v>42152</v>
      </c>
      <c r="B735" t="s">
        <v>21230</v>
      </c>
      <c r="C735" t="s">
        <v>19462</v>
      </c>
      <c r="D735" s="2">
        <v>42320</v>
      </c>
      <c r="E735" s="2">
        <v>42351</v>
      </c>
      <c r="F735" t="s">
        <v>19463</v>
      </c>
      <c r="G735">
        <v>2</v>
      </c>
      <c r="H735">
        <v>0</v>
      </c>
      <c r="I735">
        <v>0</v>
      </c>
      <c r="K735" t="s">
        <v>21035</v>
      </c>
      <c r="L735" t="s">
        <v>64</v>
      </c>
      <c r="M735" t="s">
        <v>142</v>
      </c>
      <c r="N735" t="s">
        <v>143</v>
      </c>
      <c r="Q735">
        <v>0</v>
      </c>
      <c r="R735">
        <v>0</v>
      </c>
      <c r="S735">
        <v>0</v>
      </c>
      <c r="T735">
        <v>0</v>
      </c>
      <c r="U735">
        <v>0</v>
      </c>
      <c r="V735">
        <v>20.8</v>
      </c>
      <c r="W735" s="2">
        <v>42173</v>
      </c>
      <c r="X735">
        <v>0</v>
      </c>
      <c r="Y735" t="s">
        <v>67</v>
      </c>
      <c r="Z735" t="s">
        <v>68</v>
      </c>
      <c r="AA735" t="s">
        <v>82</v>
      </c>
      <c r="AB735" t="s">
        <v>423</v>
      </c>
      <c r="AC735">
        <v>0</v>
      </c>
      <c r="AD735" t="s">
        <v>142</v>
      </c>
      <c r="AE735" t="s">
        <v>144</v>
      </c>
      <c r="AF735" t="s">
        <v>145</v>
      </c>
      <c r="AG735">
        <v>110</v>
      </c>
      <c r="AI735">
        <v>2560</v>
      </c>
      <c r="AK735" t="s">
        <v>146</v>
      </c>
      <c r="AL735" t="s">
        <v>147</v>
      </c>
      <c r="AM735" t="s">
        <v>148</v>
      </c>
    </row>
    <row r="736" spans="1:39" x14ac:dyDescent="0.25">
      <c r="A736" s="2">
        <v>42152</v>
      </c>
      <c r="B736" t="s">
        <v>21231</v>
      </c>
      <c r="C736" t="s">
        <v>21232</v>
      </c>
      <c r="D736" s="2">
        <v>42209</v>
      </c>
      <c r="E736" s="2">
        <v>42209</v>
      </c>
      <c r="F736" t="s">
        <v>21233</v>
      </c>
      <c r="G736">
        <v>18</v>
      </c>
      <c r="H736">
        <v>0</v>
      </c>
      <c r="I736">
        <v>0</v>
      </c>
      <c r="K736" t="s">
        <v>21234</v>
      </c>
      <c r="L736" t="s">
        <v>64</v>
      </c>
      <c r="M736" t="s">
        <v>3994</v>
      </c>
      <c r="N736" t="s">
        <v>3995</v>
      </c>
      <c r="O736" t="s">
        <v>66</v>
      </c>
      <c r="Q736">
        <v>109.6</v>
      </c>
      <c r="R736">
        <v>300</v>
      </c>
      <c r="S736">
        <v>409.6</v>
      </c>
      <c r="T736">
        <v>0</v>
      </c>
      <c r="U736">
        <v>0</v>
      </c>
      <c r="V736">
        <v>127.61</v>
      </c>
      <c r="W736" s="2">
        <v>42257</v>
      </c>
      <c r="X736">
        <v>0</v>
      </c>
      <c r="Y736" t="s">
        <v>67</v>
      </c>
      <c r="Z736" t="s">
        <v>68</v>
      </c>
      <c r="AA736" t="s">
        <v>2906</v>
      </c>
      <c r="AC736">
        <v>0</v>
      </c>
      <c r="AD736" t="s">
        <v>3994</v>
      </c>
      <c r="AE736" t="s">
        <v>3996</v>
      </c>
      <c r="AF736" t="s">
        <v>3997</v>
      </c>
      <c r="AG736">
        <v>32</v>
      </c>
      <c r="AI736">
        <v>3580</v>
      </c>
      <c r="AJ736">
        <v>3580</v>
      </c>
      <c r="AK736" t="s">
        <v>1334</v>
      </c>
      <c r="AL736" t="s">
        <v>3998</v>
      </c>
      <c r="AM736" t="s">
        <v>3999</v>
      </c>
    </row>
    <row r="737" spans="1:39" x14ac:dyDescent="0.25">
      <c r="A737" s="2">
        <v>42151</v>
      </c>
      <c r="B737" t="s">
        <v>21235</v>
      </c>
      <c r="C737" t="s">
        <v>21236</v>
      </c>
      <c r="D737" s="2">
        <v>42205</v>
      </c>
      <c r="E737" s="2">
        <v>42209</v>
      </c>
      <c r="F737" t="s">
        <v>21237</v>
      </c>
      <c r="G737">
        <v>2</v>
      </c>
      <c r="H737">
        <v>0</v>
      </c>
      <c r="I737">
        <v>0</v>
      </c>
      <c r="K737" t="s">
        <v>19635</v>
      </c>
      <c r="L737" t="s">
        <v>64</v>
      </c>
      <c r="M737" t="s">
        <v>1401</v>
      </c>
      <c r="N737" t="s">
        <v>1402</v>
      </c>
      <c r="O737" t="s">
        <v>66</v>
      </c>
      <c r="Q737">
        <v>232</v>
      </c>
      <c r="R737">
        <v>0</v>
      </c>
      <c r="S737">
        <v>232</v>
      </c>
      <c r="T737">
        <v>0</v>
      </c>
      <c r="U737">
        <v>0</v>
      </c>
      <c r="V737">
        <v>232</v>
      </c>
      <c r="W737" s="2">
        <v>42187</v>
      </c>
      <c r="X737">
        <v>0</v>
      </c>
      <c r="Y737" t="s">
        <v>67</v>
      </c>
      <c r="Z737" t="s">
        <v>68</v>
      </c>
      <c r="AA737" t="s">
        <v>1524</v>
      </c>
      <c r="AC737">
        <v>0</v>
      </c>
      <c r="AD737" t="s">
        <v>1401</v>
      </c>
      <c r="AE737" t="s">
        <v>1403</v>
      </c>
      <c r="AF737" t="s">
        <v>1247</v>
      </c>
      <c r="AG737">
        <v>30</v>
      </c>
      <c r="AI737">
        <v>8900</v>
      </c>
      <c r="AJ737">
        <v>8900</v>
      </c>
      <c r="AK737" t="s">
        <v>310</v>
      </c>
      <c r="AL737" t="s">
        <v>1404</v>
      </c>
      <c r="AM737" t="s">
        <v>1405</v>
      </c>
    </row>
    <row r="738" spans="1:39" x14ac:dyDescent="0.25">
      <c r="A738" s="2">
        <v>42151</v>
      </c>
      <c r="B738" t="s">
        <v>21238</v>
      </c>
      <c r="C738" t="s">
        <v>14487</v>
      </c>
      <c r="D738" s="2">
        <v>42233</v>
      </c>
      <c r="E738" s="2">
        <v>42237</v>
      </c>
      <c r="F738" t="s">
        <v>21239</v>
      </c>
      <c r="G738">
        <v>1</v>
      </c>
      <c r="H738">
        <v>0</v>
      </c>
      <c r="I738">
        <v>0</v>
      </c>
      <c r="K738" t="s">
        <v>19635</v>
      </c>
      <c r="L738" t="s">
        <v>64</v>
      </c>
      <c r="M738" t="s">
        <v>265</v>
      </c>
      <c r="N738" t="s">
        <v>266</v>
      </c>
      <c r="O738" t="s">
        <v>21240</v>
      </c>
      <c r="P738" t="s">
        <v>21241</v>
      </c>
      <c r="Q738">
        <v>28</v>
      </c>
      <c r="R738">
        <v>0</v>
      </c>
      <c r="S738">
        <v>28</v>
      </c>
      <c r="T738">
        <v>0</v>
      </c>
      <c r="U738">
        <v>0</v>
      </c>
      <c r="V738">
        <v>28</v>
      </c>
      <c r="W738" s="2">
        <v>42159</v>
      </c>
      <c r="X738">
        <v>0</v>
      </c>
      <c r="Y738" t="s">
        <v>67</v>
      </c>
      <c r="Z738" t="s">
        <v>68</v>
      </c>
      <c r="AA738" t="s">
        <v>1694</v>
      </c>
      <c r="AC738">
        <v>0</v>
      </c>
      <c r="AD738" t="s">
        <v>265</v>
      </c>
      <c r="AE738" t="s">
        <v>267</v>
      </c>
      <c r="AF738" t="s">
        <v>268</v>
      </c>
      <c r="AG738">
        <v>6</v>
      </c>
      <c r="AI738">
        <v>8554</v>
      </c>
      <c r="AJ738">
        <v>8530</v>
      </c>
      <c r="AK738" t="s">
        <v>20134</v>
      </c>
      <c r="AL738" t="s">
        <v>269</v>
      </c>
      <c r="AM738" t="s">
        <v>270</v>
      </c>
    </row>
    <row r="739" spans="1:39" x14ac:dyDescent="0.25">
      <c r="A739" s="2">
        <v>42151</v>
      </c>
      <c r="B739" t="s">
        <v>21242</v>
      </c>
      <c r="C739" t="s">
        <v>21243</v>
      </c>
      <c r="D739" s="2">
        <v>42191</v>
      </c>
      <c r="E739" s="2">
        <v>42195</v>
      </c>
      <c r="F739" t="s">
        <v>21239</v>
      </c>
      <c r="G739">
        <v>3</v>
      </c>
      <c r="H739">
        <v>0</v>
      </c>
      <c r="I739">
        <v>0</v>
      </c>
      <c r="K739" t="s">
        <v>19635</v>
      </c>
      <c r="L739" t="s">
        <v>64</v>
      </c>
      <c r="M739" t="s">
        <v>265</v>
      </c>
      <c r="N739" t="s">
        <v>266</v>
      </c>
      <c r="O739" t="s">
        <v>21240</v>
      </c>
      <c r="P739" t="s">
        <v>21241</v>
      </c>
      <c r="Q739">
        <v>144</v>
      </c>
      <c r="R739">
        <v>0</v>
      </c>
      <c r="S739">
        <v>144</v>
      </c>
      <c r="T739">
        <v>0</v>
      </c>
      <c r="U739">
        <v>0</v>
      </c>
      <c r="V739">
        <v>144</v>
      </c>
      <c r="W739" s="2">
        <v>42159</v>
      </c>
      <c r="X739">
        <v>0</v>
      </c>
      <c r="Y739" t="s">
        <v>67</v>
      </c>
      <c r="Z739" t="s">
        <v>68</v>
      </c>
      <c r="AA739" t="s">
        <v>1694</v>
      </c>
      <c r="AC739">
        <v>0</v>
      </c>
      <c r="AD739" t="s">
        <v>265</v>
      </c>
      <c r="AE739" t="s">
        <v>267</v>
      </c>
      <c r="AF739" t="s">
        <v>268</v>
      </c>
      <c r="AG739">
        <v>6</v>
      </c>
      <c r="AI739">
        <v>8554</v>
      </c>
      <c r="AJ739">
        <v>8530</v>
      </c>
      <c r="AK739" t="s">
        <v>20134</v>
      </c>
      <c r="AL739" t="s">
        <v>269</v>
      </c>
      <c r="AM739" t="s">
        <v>270</v>
      </c>
    </row>
    <row r="740" spans="1:39" x14ac:dyDescent="0.25">
      <c r="A740" s="2">
        <v>42151</v>
      </c>
      <c r="B740" t="s">
        <v>21244</v>
      </c>
      <c r="C740" t="s">
        <v>21245</v>
      </c>
      <c r="D740" s="2">
        <v>42248</v>
      </c>
      <c r="E740" s="2">
        <v>42613</v>
      </c>
      <c r="F740" t="s">
        <v>21246</v>
      </c>
      <c r="G740">
        <v>1</v>
      </c>
      <c r="H740">
        <v>0</v>
      </c>
      <c r="I740">
        <v>0</v>
      </c>
      <c r="L740" t="s">
        <v>64</v>
      </c>
      <c r="M740" t="s">
        <v>188</v>
      </c>
      <c r="N740" t="s">
        <v>189</v>
      </c>
      <c r="O740" t="s">
        <v>66</v>
      </c>
      <c r="Q740">
        <v>0</v>
      </c>
      <c r="R740">
        <v>0</v>
      </c>
      <c r="S740">
        <v>0</v>
      </c>
      <c r="T740">
        <v>0</v>
      </c>
      <c r="U740">
        <v>0</v>
      </c>
      <c r="V740">
        <v>0</v>
      </c>
      <c r="X740">
        <v>0</v>
      </c>
      <c r="Y740" t="s">
        <v>67</v>
      </c>
      <c r="Z740" t="s">
        <v>154</v>
      </c>
      <c r="AA740" t="s">
        <v>500</v>
      </c>
      <c r="AC740">
        <v>0</v>
      </c>
      <c r="AD740" t="s">
        <v>188</v>
      </c>
      <c r="AE740" t="s">
        <v>190</v>
      </c>
      <c r="AF740" t="s">
        <v>191</v>
      </c>
      <c r="AG740">
        <v>1</v>
      </c>
      <c r="AI740">
        <v>3500</v>
      </c>
      <c r="AJ740">
        <v>3530</v>
      </c>
      <c r="AK740" t="s">
        <v>167</v>
      </c>
      <c r="AL740" t="s">
        <v>192</v>
      </c>
      <c r="AM740" t="s">
        <v>193</v>
      </c>
    </row>
    <row r="741" spans="1:39" x14ac:dyDescent="0.25">
      <c r="A741" s="2">
        <v>42151</v>
      </c>
      <c r="B741" t="s">
        <v>21244</v>
      </c>
      <c r="C741" t="s">
        <v>21247</v>
      </c>
      <c r="D741" s="2">
        <v>42212</v>
      </c>
      <c r="E741" s="2">
        <v>42216</v>
      </c>
      <c r="F741" t="s">
        <v>21248</v>
      </c>
      <c r="G741">
        <v>1</v>
      </c>
      <c r="H741">
        <v>0</v>
      </c>
      <c r="I741">
        <v>0</v>
      </c>
      <c r="L741" t="s">
        <v>64</v>
      </c>
      <c r="M741" t="s">
        <v>188</v>
      </c>
      <c r="N741" t="s">
        <v>189</v>
      </c>
      <c r="O741" t="s">
        <v>66</v>
      </c>
      <c r="Q741">
        <v>32</v>
      </c>
      <c r="R741">
        <v>0</v>
      </c>
      <c r="S741">
        <v>32</v>
      </c>
      <c r="T741">
        <v>0</v>
      </c>
      <c r="U741">
        <v>0</v>
      </c>
      <c r="V741">
        <v>0</v>
      </c>
      <c r="X741">
        <v>0</v>
      </c>
      <c r="Y741" t="s">
        <v>67</v>
      </c>
      <c r="Z741" t="s">
        <v>81</v>
      </c>
      <c r="AC741">
        <v>0</v>
      </c>
      <c r="AD741" t="s">
        <v>188</v>
      </c>
      <c r="AE741" t="s">
        <v>190</v>
      </c>
      <c r="AF741" t="s">
        <v>191</v>
      </c>
      <c r="AG741">
        <v>1</v>
      </c>
      <c r="AI741">
        <v>3500</v>
      </c>
      <c r="AJ741">
        <v>3570</v>
      </c>
      <c r="AK741" t="s">
        <v>167</v>
      </c>
      <c r="AL741" t="s">
        <v>192</v>
      </c>
      <c r="AM741" t="s">
        <v>193</v>
      </c>
    </row>
    <row r="742" spans="1:39" x14ac:dyDescent="0.25">
      <c r="A742" s="2">
        <v>42150</v>
      </c>
      <c r="B742" t="s">
        <v>21249</v>
      </c>
      <c r="C742" t="s">
        <v>21250</v>
      </c>
      <c r="D742" s="2">
        <v>42210</v>
      </c>
      <c r="E742" s="2">
        <v>42210</v>
      </c>
      <c r="F742" t="s">
        <v>21251</v>
      </c>
      <c r="G742">
        <v>98</v>
      </c>
      <c r="H742">
        <v>2</v>
      </c>
      <c r="I742">
        <v>0</v>
      </c>
      <c r="L742" t="s">
        <v>64</v>
      </c>
      <c r="M742" t="s">
        <v>7512</v>
      </c>
      <c r="N742" t="s">
        <v>7513</v>
      </c>
      <c r="O742" t="s">
        <v>66</v>
      </c>
      <c r="Q742">
        <v>0</v>
      </c>
      <c r="R742">
        <v>0</v>
      </c>
      <c r="S742">
        <v>0</v>
      </c>
      <c r="T742">
        <v>0</v>
      </c>
      <c r="U742">
        <v>0</v>
      </c>
      <c r="V742">
        <v>0</v>
      </c>
      <c r="X742">
        <v>0</v>
      </c>
      <c r="Y742" t="s">
        <v>67</v>
      </c>
      <c r="Z742" t="s">
        <v>154</v>
      </c>
      <c r="AA742" t="s">
        <v>2906</v>
      </c>
      <c r="AC742">
        <v>0</v>
      </c>
      <c r="AD742" t="s">
        <v>7512</v>
      </c>
      <c r="AE742" t="s">
        <v>7516</v>
      </c>
      <c r="AF742" t="s">
        <v>7517</v>
      </c>
      <c r="AG742">
        <v>52</v>
      </c>
      <c r="AI742">
        <v>3600</v>
      </c>
      <c r="AJ742">
        <v>3600</v>
      </c>
      <c r="AK742" t="s">
        <v>72</v>
      </c>
      <c r="AL742" t="s">
        <v>7518</v>
      </c>
      <c r="AM742" t="s">
        <v>7519</v>
      </c>
    </row>
    <row r="743" spans="1:39" x14ac:dyDescent="0.25">
      <c r="A743" s="2">
        <v>42150</v>
      </c>
      <c r="B743" t="s">
        <v>21252</v>
      </c>
      <c r="C743" t="s">
        <v>21253</v>
      </c>
      <c r="D743" s="2">
        <v>42344</v>
      </c>
      <c r="E743" s="2">
        <v>42344</v>
      </c>
      <c r="F743" t="s">
        <v>14643</v>
      </c>
      <c r="G743">
        <v>30</v>
      </c>
      <c r="H743">
        <v>0</v>
      </c>
      <c r="I743">
        <v>0</v>
      </c>
      <c r="K743" t="s">
        <v>20513</v>
      </c>
      <c r="L743" t="s">
        <v>64</v>
      </c>
      <c r="M743" t="s">
        <v>3628</v>
      </c>
      <c r="N743" t="s">
        <v>3629</v>
      </c>
      <c r="O743" t="s">
        <v>66</v>
      </c>
      <c r="Q743">
        <v>0</v>
      </c>
      <c r="R743">
        <v>0</v>
      </c>
      <c r="S743">
        <v>0</v>
      </c>
      <c r="T743">
        <v>0</v>
      </c>
      <c r="U743">
        <v>0</v>
      </c>
      <c r="V743">
        <v>0</v>
      </c>
      <c r="X743">
        <v>0</v>
      </c>
      <c r="Y743" t="s">
        <v>67</v>
      </c>
      <c r="Z743" t="s">
        <v>154</v>
      </c>
      <c r="AA743" t="s">
        <v>1190</v>
      </c>
      <c r="AC743">
        <v>0</v>
      </c>
      <c r="AD743" t="s">
        <v>3628</v>
      </c>
      <c r="AE743" t="s">
        <v>3630</v>
      </c>
      <c r="AF743" t="s">
        <v>3631</v>
      </c>
      <c r="AG743">
        <v>45</v>
      </c>
      <c r="AI743">
        <v>3530</v>
      </c>
      <c r="AJ743">
        <v>3530</v>
      </c>
      <c r="AK743" t="s">
        <v>435</v>
      </c>
      <c r="AL743" t="s">
        <v>3632</v>
      </c>
      <c r="AM743" t="s">
        <v>3633</v>
      </c>
    </row>
    <row r="744" spans="1:39" x14ac:dyDescent="0.25">
      <c r="A744" s="2">
        <v>42150</v>
      </c>
      <c r="B744" t="s">
        <v>21254</v>
      </c>
      <c r="C744" t="s">
        <v>21255</v>
      </c>
      <c r="D744" s="2">
        <v>42329</v>
      </c>
      <c r="E744" s="2">
        <v>42329</v>
      </c>
      <c r="F744" t="s">
        <v>14643</v>
      </c>
      <c r="G744">
        <v>30</v>
      </c>
      <c r="H744">
        <v>0</v>
      </c>
      <c r="I744">
        <v>0</v>
      </c>
      <c r="K744" t="s">
        <v>20513</v>
      </c>
      <c r="L744" t="s">
        <v>64</v>
      </c>
      <c r="M744" t="s">
        <v>3628</v>
      </c>
      <c r="N744" t="s">
        <v>3629</v>
      </c>
      <c r="O744" t="s">
        <v>66</v>
      </c>
      <c r="Q744">
        <v>0</v>
      </c>
      <c r="R744">
        <v>0</v>
      </c>
      <c r="S744">
        <v>0</v>
      </c>
      <c r="T744">
        <v>0</v>
      </c>
      <c r="U744">
        <v>0</v>
      </c>
      <c r="V744">
        <v>0</v>
      </c>
      <c r="X744">
        <v>0</v>
      </c>
      <c r="Y744" t="s">
        <v>67</v>
      </c>
      <c r="Z744" t="s">
        <v>154</v>
      </c>
      <c r="AA744" t="s">
        <v>755</v>
      </c>
      <c r="AC744">
        <v>0</v>
      </c>
      <c r="AD744" t="s">
        <v>3628</v>
      </c>
      <c r="AE744" t="s">
        <v>3630</v>
      </c>
      <c r="AF744" t="s">
        <v>3631</v>
      </c>
      <c r="AG744">
        <v>45</v>
      </c>
      <c r="AI744">
        <v>3530</v>
      </c>
      <c r="AJ744">
        <v>3530</v>
      </c>
      <c r="AK744" t="s">
        <v>435</v>
      </c>
      <c r="AL744" t="s">
        <v>3632</v>
      </c>
      <c r="AM744" t="s">
        <v>3633</v>
      </c>
    </row>
    <row r="745" spans="1:39" x14ac:dyDescent="0.25">
      <c r="A745" s="2">
        <v>42150</v>
      </c>
      <c r="B745" t="s">
        <v>21256</v>
      </c>
      <c r="C745" t="s">
        <v>21257</v>
      </c>
      <c r="D745" s="2">
        <v>42314</v>
      </c>
      <c r="E745" s="2">
        <v>42314</v>
      </c>
      <c r="F745" t="s">
        <v>14643</v>
      </c>
      <c r="G745">
        <v>40</v>
      </c>
      <c r="H745">
        <v>0</v>
      </c>
      <c r="I745">
        <v>0</v>
      </c>
      <c r="K745" t="s">
        <v>20513</v>
      </c>
      <c r="L745" t="s">
        <v>64</v>
      </c>
      <c r="M745" t="s">
        <v>3628</v>
      </c>
      <c r="N745" t="s">
        <v>3629</v>
      </c>
      <c r="O745" t="s">
        <v>66</v>
      </c>
      <c r="Q745">
        <v>0</v>
      </c>
      <c r="R745">
        <v>0</v>
      </c>
      <c r="S745">
        <v>0</v>
      </c>
      <c r="T745">
        <v>0</v>
      </c>
      <c r="U745">
        <v>0</v>
      </c>
      <c r="V745">
        <v>0</v>
      </c>
      <c r="X745">
        <v>0</v>
      </c>
      <c r="Y745" t="s">
        <v>67</v>
      </c>
      <c r="Z745" t="s">
        <v>154</v>
      </c>
      <c r="AA745" t="s">
        <v>1132</v>
      </c>
      <c r="AC745">
        <v>0</v>
      </c>
      <c r="AD745" t="s">
        <v>3628</v>
      </c>
      <c r="AE745" t="s">
        <v>3630</v>
      </c>
      <c r="AF745" t="s">
        <v>3631</v>
      </c>
      <c r="AG745">
        <v>45</v>
      </c>
      <c r="AI745">
        <v>3530</v>
      </c>
      <c r="AJ745">
        <v>3530</v>
      </c>
      <c r="AK745" t="s">
        <v>435</v>
      </c>
      <c r="AL745" t="s">
        <v>3632</v>
      </c>
      <c r="AM745" t="s">
        <v>3633</v>
      </c>
    </row>
    <row r="746" spans="1:39" x14ac:dyDescent="0.25">
      <c r="A746" s="2">
        <v>42150</v>
      </c>
      <c r="B746" t="s">
        <v>21258</v>
      </c>
      <c r="C746" t="s">
        <v>20498</v>
      </c>
      <c r="D746" s="2">
        <v>42223</v>
      </c>
      <c r="E746" s="2">
        <v>42223</v>
      </c>
      <c r="F746" t="s">
        <v>20499</v>
      </c>
      <c r="G746">
        <v>6</v>
      </c>
      <c r="H746">
        <v>0</v>
      </c>
      <c r="I746">
        <v>0</v>
      </c>
      <c r="J746" t="s">
        <v>21259</v>
      </c>
      <c r="K746" t="s">
        <v>19635</v>
      </c>
      <c r="L746" t="s">
        <v>64</v>
      </c>
      <c r="M746" t="s">
        <v>390</v>
      </c>
      <c r="N746" t="s">
        <v>391</v>
      </c>
      <c r="Q746">
        <v>0</v>
      </c>
      <c r="R746">
        <v>0</v>
      </c>
      <c r="S746">
        <v>0</v>
      </c>
      <c r="T746">
        <v>0</v>
      </c>
      <c r="U746">
        <v>36</v>
      </c>
      <c r="V746">
        <v>108</v>
      </c>
      <c r="X746">
        <v>0</v>
      </c>
      <c r="Y746" t="s">
        <v>67</v>
      </c>
      <c r="Z746" t="s">
        <v>68</v>
      </c>
      <c r="AA746" t="s">
        <v>4620</v>
      </c>
      <c r="AB746" t="s">
        <v>5088</v>
      </c>
      <c r="AC746">
        <v>36</v>
      </c>
      <c r="AD746" t="s">
        <v>390</v>
      </c>
      <c r="AE746" t="s">
        <v>393</v>
      </c>
      <c r="AF746" t="s">
        <v>394</v>
      </c>
      <c r="AG746">
        <v>7</v>
      </c>
      <c r="AI746">
        <v>9100</v>
      </c>
      <c r="AK746" t="s">
        <v>395</v>
      </c>
      <c r="AL746" t="s">
        <v>396</v>
      </c>
      <c r="AM746" t="s">
        <v>397</v>
      </c>
    </row>
    <row r="747" spans="1:39" x14ac:dyDescent="0.25">
      <c r="A747" s="2">
        <v>42150</v>
      </c>
      <c r="B747" t="s">
        <v>21260</v>
      </c>
      <c r="C747" t="s">
        <v>21261</v>
      </c>
      <c r="D747" s="2">
        <v>42248</v>
      </c>
      <c r="E747" s="2">
        <v>42278</v>
      </c>
      <c r="F747" t="s">
        <v>14531</v>
      </c>
      <c r="G747">
        <v>1</v>
      </c>
      <c r="H747">
        <v>0</v>
      </c>
      <c r="I747">
        <v>0</v>
      </c>
      <c r="K747" t="s">
        <v>21262</v>
      </c>
      <c r="L747" t="s">
        <v>64</v>
      </c>
      <c r="M747" t="s">
        <v>1330</v>
      </c>
      <c r="N747" t="s">
        <v>1331</v>
      </c>
      <c r="O747" t="s">
        <v>66</v>
      </c>
      <c r="Q747">
        <v>104.4</v>
      </c>
      <c r="R747">
        <v>0</v>
      </c>
      <c r="S747">
        <v>104.4</v>
      </c>
      <c r="T747">
        <v>0</v>
      </c>
      <c r="U747">
        <v>0</v>
      </c>
      <c r="V747">
        <v>104.4</v>
      </c>
      <c r="W747" s="2">
        <v>42271</v>
      </c>
      <c r="X747">
        <v>0</v>
      </c>
      <c r="Y747" t="s">
        <v>67</v>
      </c>
      <c r="Z747" t="s">
        <v>68</v>
      </c>
      <c r="AA747" t="s">
        <v>815</v>
      </c>
      <c r="AC747">
        <v>0</v>
      </c>
      <c r="AD747" t="s">
        <v>1330</v>
      </c>
      <c r="AE747" t="s">
        <v>1332</v>
      </c>
      <c r="AF747" t="s">
        <v>1333</v>
      </c>
      <c r="AG747">
        <v>45</v>
      </c>
      <c r="AI747">
        <v>3581</v>
      </c>
      <c r="AJ747">
        <v>3830</v>
      </c>
      <c r="AK747" t="s">
        <v>1334</v>
      </c>
      <c r="AL747" t="s">
        <v>1335</v>
      </c>
      <c r="AM747" t="s">
        <v>1336</v>
      </c>
    </row>
    <row r="748" spans="1:39" x14ac:dyDescent="0.25">
      <c r="A748" s="2">
        <v>42150</v>
      </c>
      <c r="B748" t="s">
        <v>21263</v>
      </c>
      <c r="C748" t="s">
        <v>21264</v>
      </c>
      <c r="D748" s="2">
        <v>42248</v>
      </c>
      <c r="E748" s="2">
        <v>42278</v>
      </c>
      <c r="F748" t="s">
        <v>14531</v>
      </c>
      <c r="G748">
        <v>1</v>
      </c>
      <c r="H748">
        <v>0</v>
      </c>
      <c r="I748">
        <v>0</v>
      </c>
      <c r="K748" t="s">
        <v>21262</v>
      </c>
      <c r="L748" t="s">
        <v>64</v>
      </c>
      <c r="M748" t="s">
        <v>1330</v>
      </c>
      <c r="N748" t="s">
        <v>1331</v>
      </c>
      <c r="O748" t="s">
        <v>66</v>
      </c>
      <c r="Q748">
        <v>104.4</v>
      </c>
      <c r="R748">
        <v>0</v>
      </c>
      <c r="S748">
        <v>104.4</v>
      </c>
      <c r="T748">
        <v>0</v>
      </c>
      <c r="U748">
        <v>0</v>
      </c>
      <c r="V748">
        <v>104.4</v>
      </c>
      <c r="W748" s="2">
        <v>42271</v>
      </c>
      <c r="X748">
        <v>0</v>
      </c>
      <c r="Y748" t="s">
        <v>67</v>
      </c>
      <c r="Z748" t="s">
        <v>68</v>
      </c>
      <c r="AA748" t="s">
        <v>815</v>
      </c>
      <c r="AC748">
        <v>0</v>
      </c>
      <c r="AD748" t="s">
        <v>1330</v>
      </c>
      <c r="AE748" t="s">
        <v>1332</v>
      </c>
      <c r="AF748" t="s">
        <v>1333</v>
      </c>
      <c r="AG748">
        <v>45</v>
      </c>
      <c r="AI748">
        <v>3581</v>
      </c>
      <c r="AJ748">
        <v>3830</v>
      </c>
      <c r="AK748" t="s">
        <v>1334</v>
      </c>
      <c r="AL748" t="s">
        <v>1335</v>
      </c>
      <c r="AM748" t="s">
        <v>1336</v>
      </c>
    </row>
    <row r="749" spans="1:39" x14ac:dyDescent="0.25">
      <c r="A749" s="2">
        <v>42147</v>
      </c>
      <c r="B749" t="s">
        <v>21265</v>
      </c>
      <c r="C749" t="s">
        <v>21266</v>
      </c>
      <c r="D749" s="2">
        <v>42219</v>
      </c>
      <c r="E749" s="2">
        <v>42224</v>
      </c>
      <c r="F749" t="s">
        <v>21267</v>
      </c>
      <c r="G749">
        <v>8</v>
      </c>
      <c r="H749">
        <v>0</v>
      </c>
      <c r="I749">
        <v>0</v>
      </c>
      <c r="K749" t="s">
        <v>20513</v>
      </c>
      <c r="L749" t="s">
        <v>64</v>
      </c>
      <c r="M749" t="s">
        <v>175</v>
      </c>
      <c r="N749" t="s">
        <v>176</v>
      </c>
      <c r="O749" t="s">
        <v>66</v>
      </c>
      <c r="Q749">
        <v>0</v>
      </c>
      <c r="R749">
        <v>0</v>
      </c>
      <c r="S749">
        <v>0</v>
      </c>
      <c r="T749">
        <v>0</v>
      </c>
      <c r="U749">
        <v>0</v>
      </c>
      <c r="V749">
        <v>0</v>
      </c>
      <c r="X749">
        <v>0</v>
      </c>
      <c r="Y749" t="s">
        <v>67</v>
      </c>
      <c r="Z749" t="s">
        <v>154</v>
      </c>
      <c r="AA749" t="s">
        <v>1524</v>
      </c>
      <c r="AC749">
        <v>0</v>
      </c>
      <c r="AD749" t="s">
        <v>175</v>
      </c>
      <c r="AE749" t="s">
        <v>177</v>
      </c>
      <c r="AF749" t="s">
        <v>178</v>
      </c>
      <c r="AG749">
        <v>51</v>
      </c>
      <c r="AI749">
        <v>3900</v>
      </c>
      <c r="AJ749">
        <v>3900</v>
      </c>
      <c r="AK749" t="s">
        <v>179</v>
      </c>
      <c r="AL749" t="s">
        <v>180</v>
      </c>
      <c r="AM749" t="s">
        <v>181</v>
      </c>
    </row>
    <row r="750" spans="1:39" x14ac:dyDescent="0.25">
      <c r="A750" s="2">
        <v>42146</v>
      </c>
      <c r="B750" t="s">
        <v>21268</v>
      </c>
      <c r="C750" t="s">
        <v>21269</v>
      </c>
      <c r="D750" s="2">
        <v>42146</v>
      </c>
      <c r="E750" s="2">
        <v>42146</v>
      </c>
      <c r="F750" t="s">
        <v>21270</v>
      </c>
      <c r="G750">
        <v>1</v>
      </c>
      <c r="H750">
        <v>0</v>
      </c>
      <c r="I750">
        <v>0</v>
      </c>
      <c r="K750" t="s">
        <v>19635</v>
      </c>
      <c r="L750" t="s">
        <v>64</v>
      </c>
      <c r="M750" t="s">
        <v>943</v>
      </c>
      <c r="N750" t="s">
        <v>189</v>
      </c>
      <c r="O750" t="s">
        <v>66</v>
      </c>
      <c r="Q750">
        <v>120</v>
      </c>
      <c r="R750">
        <v>0</v>
      </c>
      <c r="S750">
        <v>120</v>
      </c>
      <c r="T750">
        <v>0</v>
      </c>
      <c r="U750">
        <v>0</v>
      </c>
      <c r="V750">
        <v>120</v>
      </c>
      <c r="W750" s="2">
        <v>42243</v>
      </c>
      <c r="X750">
        <v>0</v>
      </c>
      <c r="Y750" t="s">
        <v>67</v>
      </c>
      <c r="Z750" t="s">
        <v>68</v>
      </c>
      <c r="AA750" t="s">
        <v>1524</v>
      </c>
      <c r="AC750">
        <v>0</v>
      </c>
      <c r="AD750" t="s">
        <v>943</v>
      </c>
      <c r="AE750" t="s">
        <v>945</v>
      </c>
      <c r="AF750" t="s">
        <v>946</v>
      </c>
      <c r="AG750">
        <v>12</v>
      </c>
      <c r="AI750">
        <v>3800</v>
      </c>
      <c r="AJ750">
        <v>3800</v>
      </c>
      <c r="AK750" t="s">
        <v>947</v>
      </c>
      <c r="AL750" t="s">
        <v>948</v>
      </c>
      <c r="AM750" t="s">
        <v>949</v>
      </c>
    </row>
    <row r="751" spans="1:39" x14ac:dyDescent="0.25">
      <c r="A751" s="2">
        <v>42146</v>
      </c>
      <c r="B751" t="s">
        <v>21271</v>
      </c>
      <c r="C751" t="s">
        <v>21272</v>
      </c>
      <c r="D751" s="2">
        <v>42146</v>
      </c>
      <c r="E751" s="2">
        <v>42261</v>
      </c>
      <c r="F751" t="s">
        <v>20794</v>
      </c>
      <c r="G751">
        <v>1</v>
      </c>
      <c r="H751">
        <v>0</v>
      </c>
      <c r="I751">
        <v>0</v>
      </c>
      <c r="K751" t="s">
        <v>19635</v>
      </c>
      <c r="L751" t="s">
        <v>64</v>
      </c>
      <c r="M751" t="s">
        <v>1098</v>
      </c>
      <c r="N751" t="s">
        <v>1099</v>
      </c>
      <c r="O751" t="s">
        <v>1099</v>
      </c>
      <c r="P751" t="s">
        <v>1098</v>
      </c>
      <c r="Q751">
        <v>316</v>
      </c>
      <c r="R751">
        <v>0</v>
      </c>
      <c r="S751">
        <v>316</v>
      </c>
      <c r="T751">
        <v>0</v>
      </c>
      <c r="U751">
        <v>0</v>
      </c>
      <c r="V751">
        <v>316</v>
      </c>
      <c r="W751" s="2">
        <v>42159</v>
      </c>
      <c r="X751">
        <v>0</v>
      </c>
      <c r="Y751" t="s">
        <v>67</v>
      </c>
      <c r="Z751" t="s">
        <v>68</v>
      </c>
      <c r="AA751" t="s">
        <v>1694</v>
      </c>
      <c r="AC751">
        <v>0</v>
      </c>
      <c r="AD751" t="s">
        <v>1098</v>
      </c>
      <c r="AE751" t="s">
        <v>1101</v>
      </c>
      <c r="AF751" t="s">
        <v>1102</v>
      </c>
      <c r="AG751">
        <v>127</v>
      </c>
      <c r="AH751" t="s">
        <v>795</v>
      </c>
      <c r="AI751">
        <v>2550</v>
      </c>
      <c r="AJ751">
        <v>2550</v>
      </c>
      <c r="AK751" t="s">
        <v>1103</v>
      </c>
      <c r="AL751" t="s">
        <v>1104</v>
      </c>
      <c r="AM751" t="s">
        <v>1105</v>
      </c>
    </row>
    <row r="752" spans="1:39" x14ac:dyDescent="0.25">
      <c r="A752" s="2">
        <v>42146</v>
      </c>
      <c r="B752" t="s">
        <v>21273</v>
      </c>
      <c r="C752" t="s">
        <v>20637</v>
      </c>
      <c r="D752" s="2">
        <v>42191</v>
      </c>
      <c r="E752" s="2">
        <v>42196</v>
      </c>
      <c r="F752" t="s">
        <v>21274</v>
      </c>
      <c r="G752">
        <v>1</v>
      </c>
      <c r="H752">
        <v>0</v>
      </c>
      <c r="I752">
        <v>0</v>
      </c>
      <c r="K752" t="s">
        <v>21275</v>
      </c>
      <c r="L752" t="s">
        <v>64</v>
      </c>
      <c r="M752" t="s">
        <v>113</v>
      </c>
      <c r="N752" t="s">
        <v>114</v>
      </c>
      <c r="O752" t="s">
        <v>21276</v>
      </c>
      <c r="Q752">
        <v>60</v>
      </c>
      <c r="R752">
        <v>0</v>
      </c>
      <c r="S752">
        <v>60</v>
      </c>
      <c r="T752">
        <v>0</v>
      </c>
      <c r="U752">
        <v>0</v>
      </c>
      <c r="V752">
        <v>64.7</v>
      </c>
      <c r="W752" s="2">
        <v>42187</v>
      </c>
      <c r="X752">
        <v>0</v>
      </c>
      <c r="Y752" t="s">
        <v>67</v>
      </c>
      <c r="Z752" t="s">
        <v>68</v>
      </c>
      <c r="AA752" t="s">
        <v>1524</v>
      </c>
      <c r="AC752">
        <v>0</v>
      </c>
      <c r="AD752" t="s">
        <v>113</v>
      </c>
      <c r="AE752" t="s">
        <v>115</v>
      </c>
      <c r="AF752" t="s">
        <v>116</v>
      </c>
      <c r="AG752">
        <v>136</v>
      </c>
      <c r="AH752">
        <v>8</v>
      </c>
      <c r="AI752">
        <v>9900</v>
      </c>
      <c r="AJ752">
        <v>9980</v>
      </c>
      <c r="AK752" t="s">
        <v>117</v>
      </c>
      <c r="AL752" t="s">
        <v>118</v>
      </c>
      <c r="AM752" t="s">
        <v>119</v>
      </c>
    </row>
    <row r="753" spans="1:39" x14ac:dyDescent="0.25">
      <c r="A753" s="2">
        <v>42146</v>
      </c>
      <c r="B753" t="s">
        <v>21277</v>
      </c>
      <c r="C753" t="s">
        <v>21278</v>
      </c>
      <c r="D753" s="2">
        <v>42146</v>
      </c>
      <c r="E753" s="2">
        <v>42146</v>
      </c>
      <c r="F753" t="s">
        <v>21279</v>
      </c>
      <c r="G753">
        <v>1</v>
      </c>
      <c r="H753">
        <v>0</v>
      </c>
      <c r="I753">
        <v>0</v>
      </c>
      <c r="L753" t="s">
        <v>64</v>
      </c>
      <c r="M753" t="s">
        <v>814</v>
      </c>
      <c r="N753" t="s">
        <v>189</v>
      </c>
      <c r="O753" t="s">
        <v>12886</v>
      </c>
      <c r="P753" t="s">
        <v>19756</v>
      </c>
      <c r="Q753">
        <v>0</v>
      </c>
      <c r="R753">
        <v>0</v>
      </c>
      <c r="S753">
        <v>0</v>
      </c>
      <c r="T753">
        <v>0</v>
      </c>
      <c r="U753">
        <v>0</v>
      </c>
      <c r="V753">
        <v>0</v>
      </c>
      <c r="X753">
        <v>0</v>
      </c>
      <c r="Y753" t="s">
        <v>67</v>
      </c>
      <c r="Z753" t="s">
        <v>154</v>
      </c>
      <c r="AA753" t="s">
        <v>500</v>
      </c>
      <c r="AC753">
        <v>0</v>
      </c>
      <c r="AD753" t="s">
        <v>814</v>
      </c>
      <c r="AE753" t="s">
        <v>816</v>
      </c>
      <c r="AF753" t="s">
        <v>817</v>
      </c>
      <c r="AG753">
        <v>1</v>
      </c>
      <c r="AI753">
        <v>3500</v>
      </c>
      <c r="AJ753">
        <v>3600</v>
      </c>
      <c r="AK753" t="s">
        <v>167</v>
      </c>
      <c r="AL753" t="s">
        <v>818</v>
      </c>
      <c r="AM753" t="s">
        <v>819</v>
      </c>
    </row>
    <row r="754" spans="1:39" x14ac:dyDescent="0.25">
      <c r="A754" s="2">
        <v>42146</v>
      </c>
      <c r="B754" t="s">
        <v>21280</v>
      </c>
      <c r="C754" t="s">
        <v>21281</v>
      </c>
      <c r="D754" s="2">
        <v>42146</v>
      </c>
      <c r="E754" s="2">
        <v>42146</v>
      </c>
      <c r="F754" t="s">
        <v>21282</v>
      </c>
      <c r="G754">
        <v>1</v>
      </c>
      <c r="H754">
        <v>0</v>
      </c>
      <c r="I754">
        <v>0</v>
      </c>
      <c r="L754" t="s">
        <v>64</v>
      </c>
      <c r="M754" t="s">
        <v>814</v>
      </c>
      <c r="N754" t="s">
        <v>189</v>
      </c>
      <c r="O754" t="s">
        <v>12886</v>
      </c>
      <c r="P754" t="s">
        <v>19756</v>
      </c>
      <c r="Q754">
        <v>0</v>
      </c>
      <c r="R754">
        <v>0</v>
      </c>
      <c r="S754">
        <v>0</v>
      </c>
      <c r="T754">
        <v>0</v>
      </c>
      <c r="U754">
        <v>0</v>
      </c>
      <c r="V754">
        <v>0</v>
      </c>
      <c r="X754">
        <v>0</v>
      </c>
      <c r="Y754" t="s">
        <v>67</v>
      </c>
      <c r="Z754" t="s">
        <v>154</v>
      </c>
      <c r="AA754" t="s">
        <v>500</v>
      </c>
      <c r="AC754">
        <v>0</v>
      </c>
      <c r="AD754" t="s">
        <v>814</v>
      </c>
      <c r="AE754" t="s">
        <v>816</v>
      </c>
      <c r="AF754" t="s">
        <v>817</v>
      </c>
      <c r="AG754">
        <v>1</v>
      </c>
      <c r="AI754">
        <v>3500</v>
      </c>
      <c r="AJ754">
        <v>3600</v>
      </c>
      <c r="AK754" t="s">
        <v>167</v>
      </c>
      <c r="AL754" t="s">
        <v>818</v>
      </c>
      <c r="AM754" t="s">
        <v>819</v>
      </c>
    </row>
    <row r="755" spans="1:39" x14ac:dyDescent="0.25">
      <c r="A755" s="2">
        <v>42146</v>
      </c>
      <c r="B755" t="s">
        <v>21283</v>
      </c>
      <c r="C755" t="s">
        <v>21284</v>
      </c>
      <c r="D755" s="2">
        <v>42146</v>
      </c>
      <c r="E755" s="2">
        <v>42146</v>
      </c>
      <c r="F755" t="s">
        <v>21285</v>
      </c>
      <c r="G755">
        <v>2</v>
      </c>
      <c r="H755">
        <v>0</v>
      </c>
      <c r="I755">
        <v>0</v>
      </c>
      <c r="L755" t="s">
        <v>64</v>
      </c>
      <c r="M755" t="s">
        <v>814</v>
      </c>
      <c r="N755" t="s">
        <v>189</v>
      </c>
      <c r="O755" t="s">
        <v>12886</v>
      </c>
      <c r="P755" t="s">
        <v>19756</v>
      </c>
      <c r="Q755">
        <v>0</v>
      </c>
      <c r="R755">
        <v>0</v>
      </c>
      <c r="S755">
        <v>0</v>
      </c>
      <c r="T755">
        <v>0</v>
      </c>
      <c r="U755">
        <v>0</v>
      </c>
      <c r="V755">
        <v>0</v>
      </c>
      <c r="X755">
        <v>0</v>
      </c>
      <c r="Y755" t="s">
        <v>67</v>
      </c>
      <c r="Z755" t="s">
        <v>154</v>
      </c>
      <c r="AA755" t="s">
        <v>500</v>
      </c>
      <c r="AC755">
        <v>0</v>
      </c>
      <c r="AD755" t="s">
        <v>814</v>
      </c>
      <c r="AE755" t="s">
        <v>816</v>
      </c>
      <c r="AF755" t="s">
        <v>817</v>
      </c>
      <c r="AG755">
        <v>1</v>
      </c>
      <c r="AI755">
        <v>3500</v>
      </c>
      <c r="AJ755">
        <v>3530</v>
      </c>
      <c r="AK755" t="s">
        <v>167</v>
      </c>
      <c r="AL755" t="s">
        <v>818</v>
      </c>
      <c r="AM755" t="s">
        <v>819</v>
      </c>
    </row>
    <row r="756" spans="1:39" x14ac:dyDescent="0.25">
      <c r="A756" s="2">
        <v>42146</v>
      </c>
      <c r="B756" t="s">
        <v>21286</v>
      </c>
      <c r="C756" t="s">
        <v>21287</v>
      </c>
      <c r="D756" s="2">
        <v>42146</v>
      </c>
      <c r="E756" s="2">
        <v>42146</v>
      </c>
      <c r="F756" t="s">
        <v>21288</v>
      </c>
      <c r="G756">
        <v>1</v>
      </c>
      <c r="H756">
        <v>0</v>
      </c>
      <c r="I756">
        <v>0</v>
      </c>
      <c r="K756" t="s">
        <v>21262</v>
      </c>
      <c r="L756" t="s">
        <v>64</v>
      </c>
      <c r="M756" t="s">
        <v>13328</v>
      </c>
      <c r="N756" t="s">
        <v>189</v>
      </c>
      <c r="O756" t="s">
        <v>21289</v>
      </c>
      <c r="P756" t="s">
        <v>19756</v>
      </c>
      <c r="Q756">
        <v>96</v>
      </c>
      <c r="R756">
        <v>0</v>
      </c>
      <c r="S756">
        <v>96</v>
      </c>
      <c r="T756">
        <v>0</v>
      </c>
      <c r="U756">
        <v>0</v>
      </c>
      <c r="V756">
        <v>96</v>
      </c>
      <c r="W756" s="2">
        <v>42159</v>
      </c>
      <c r="X756">
        <v>0</v>
      </c>
      <c r="Y756" t="s">
        <v>67</v>
      </c>
      <c r="Z756" t="s">
        <v>68</v>
      </c>
      <c r="AA756" t="s">
        <v>500</v>
      </c>
      <c r="AC756">
        <v>0</v>
      </c>
      <c r="AD756" t="s">
        <v>13328</v>
      </c>
      <c r="AE756" t="s">
        <v>945</v>
      </c>
      <c r="AF756" t="s">
        <v>13331</v>
      </c>
      <c r="AG756">
        <v>124</v>
      </c>
      <c r="AI756">
        <v>3700</v>
      </c>
      <c r="AJ756">
        <v>3700</v>
      </c>
      <c r="AK756" t="s">
        <v>11995</v>
      </c>
      <c r="AL756" t="s">
        <v>13332</v>
      </c>
      <c r="AM756" t="s">
        <v>13333</v>
      </c>
    </row>
    <row r="757" spans="1:39" x14ac:dyDescent="0.25">
      <c r="A757" s="2">
        <v>42146</v>
      </c>
      <c r="B757" t="s">
        <v>21290</v>
      </c>
      <c r="C757" t="s">
        <v>21291</v>
      </c>
      <c r="D757" s="2">
        <v>42146</v>
      </c>
      <c r="E757" s="2">
        <v>42146</v>
      </c>
      <c r="F757" t="s">
        <v>21292</v>
      </c>
      <c r="G757">
        <v>2</v>
      </c>
      <c r="H757">
        <v>0</v>
      </c>
      <c r="I757">
        <v>0</v>
      </c>
      <c r="K757" t="s">
        <v>21262</v>
      </c>
      <c r="L757" t="s">
        <v>64</v>
      </c>
      <c r="M757" t="s">
        <v>13328</v>
      </c>
      <c r="N757" t="s">
        <v>189</v>
      </c>
      <c r="O757" t="s">
        <v>12886</v>
      </c>
      <c r="P757" t="s">
        <v>19756</v>
      </c>
      <c r="Q757">
        <v>156</v>
      </c>
      <c r="R757">
        <v>0</v>
      </c>
      <c r="S757">
        <v>156</v>
      </c>
      <c r="T757">
        <v>0</v>
      </c>
      <c r="U757">
        <v>0</v>
      </c>
      <c r="V757">
        <v>156</v>
      </c>
      <c r="W757" s="2">
        <v>42159</v>
      </c>
      <c r="X757">
        <v>0</v>
      </c>
      <c r="Y757" t="s">
        <v>67</v>
      </c>
      <c r="Z757" t="s">
        <v>68</v>
      </c>
      <c r="AA757" t="s">
        <v>1524</v>
      </c>
      <c r="AC757">
        <v>0</v>
      </c>
      <c r="AD757" t="s">
        <v>13328</v>
      </c>
      <c r="AE757" t="s">
        <v>945</v>
      </c>
      <c r="AF757" t="s">
        <v>13331</v>
      </c>
      <c r="AG757">
        <v>124</v>
      </c>
      <c r="AI757">
        <v>3700</v>
      </c>
      <c r="AJ757">
        <v>3700</v>
      </c>
      <c r="AK757" t="s">
        <v>11995</v>
      </c>
      <c r="AL757" t="s">
        <v>13332</v>
      </c>
      <c r="AM757" t="s">
        <v>13333</v>
      </c>
    </row>
    <row r="758" spans="1:39" x14ac:dyDescent="0.25">
      <c r="A758" s="2">
        <v>42146</v>
      </c>
      <c r="B758" t="s">
        <v>21293</v>
      </c>
      <c r="C758" t="s">
        <v>21294</v>
      </c>
      <c r="D758" s="2">
        <v>42146</v>
      </c>
      <c r="E758" s="2">
        <v>42216</v>
      </c>
      <c r="F758" t="s">
        <v>21295</v>
      </c>
      <c r="G758">
        <v>1</v>
      </c>
      <c r="H758">
        <v>0</v>
      </c>
      <c r="I758">
        <v>0</v>
      </c>
      <c r="K758" t="s">
        <v>21262</v>
      </c>
      <c r="L758" t="s">
        <v>64</v>
      </c>
      <c r="M758" t="s">
        <v>188</v>
      </c>
      <c r="N758" t="s">
        <v>189</v>
      </c>
      <c r="O758" t="s">
        <v>66</v>
      </c>
      <c r="Q758">
        <v>52</v>
      </c>
      <c r="R758">
        <v>0</v>
      </c>
      <c r="S758">
        <v>52</v>
      </c>
      <c r="T758">
        <v>0</v>
      </c>
      <c r="U758">
        <v>0</v>
      </c>
      <c r="V758">
        <v>52</v>
      </c>
      <c r="W758" s="2">
        <v>42243</v>
      </c>
      <c r="X758">
        <v>0</v>
      </c>
      <c r="Y758" t="s">
        <v>67</v>
      </c>
      <c r="Z758" t="s">
        <v>68</v>
      </c>
      <c r="AA758" t="s">
        <v>500</v>
      </c>
      <c r="AC758">
        <v>0</v>
      </c>
      <c r="AD758" t="s">
        <v>188</v>
      </c>
      <c r="AE758" t="s">
        <v>190</v>
      </c>
      <c r="AF758" t="s">
        <v>191</v>
      </c>
      <c r="AG758">
        <v>1</v>
      </c>
      <c r="AI758">
        <v>3500</v>
      </c>
      <c r="AJ758">
        <v>3520</v>
      </c>
      <c r="AK758" t="s">
        <v>167</v>
      </c>
      <c r="AL758" t="s">
        <v>192</v>
      </c>
      <c r="AM758" t="s">
        <v>193</v>
      </c>
    </row>
    <row r="759" spans="1:39" x14ac:dyDescent="0.25">
      <c r="A759" s="2">
        <v>42146</v>
      </c>
      <c r="B759" t="s">
        <v>21296</v>
      </c>
      <c r="C759" t="s">
        <v>21297</v>
      </c>
      <c r="D759" s="2">
        <v>42146</v>
      </c>
      <c r="E759" s="2">
        <v>42216</v>
      </c>
      <c r="F759" t="s">
        <v>21298</v>
      </c>
      <c r="G759">
        <v>3</v>
      </c>
      <c r="H759">
        <v>0</v>
      </c>
      <c r="I759">
        <v>0</v>
      </c>
      <c r="K759" t="s">
        <v>19635</v>
      </c>
      <c r="L759" t="s">
        <v>64</v>
      </c>
      <c r="M759" t="s">
        <v>19653</v>
      </c>
      <c r="N759" t="s">
        <v>189</v>
      </c>
      <c r="O759" t="s">
        <v>66</v>
      </c>
      <c r="Q759">
        <v>208</v>
      </c>
      <c r="R759">
        <v>0</v>
      </c>
      <c r="S759">
        <v>208</v>
      </c>
      <c r="T759">
        <v>0</v>
      </c>
      <c r="U759">
        <v>0</v>
      </c>
      <c r="V759">
        <v>208</v>
      </c>
      <c r="W759" s="2">
        <v>42166</v>
      </c>
      <c r="X759">
        <v>0</v>
      </c>
      <c r="Y759" t="s">
        <v>67</v>
      </c>
      <c r="Z759" t="s">
        <v>68</v>
      </c>
      <c r="AA759" t="s">
        <v>500</v>
      </c>
      <c r="AC759">
        <v>0</v>
      </c>
      <c r="AD759" t="s">
        <v>19653</v>
      </c>
      <c r="AE759" t="s">
        <v>7664</v>
      </c>
      <c r="AF759" t="s">
        <v>4469</v>
      </c>
      <c r="AG759">
        <v>29</v>
      </c>
      <c r="AH759">
        <v>6</v>
      </c>
      <c r="AI759">
        <v>3500</v>
      </c>
      <c r="AJ759">
        <v>3740</v>
      </c>
      <c r="AK759" t="s">
        <v>167</v>
      </c>
      <c r="AL759" t="s">
        <v>192</v>
      </c>
      <c r="AM759" t="s">
        <v>19654</v>
      </c>
    </row>
    <row r="760" spans="1:39" x14ac:dyDescent="0.25">
      <c r="A760" s="2">
        <v>42146</v>
      </c>
      <c r="B760" t="s">
        <v>21299</v>
      </c>
      <c r="C760" t="s">
        <v>21300</v>
      </c>
      <c r="D760" s="2">
        <v>42146</v>
      </c>
      <c r="E760" s="2">
        <v>42146</v>
      </c>
      <c r="F760" t="s">
        <v>21301</v>
      </c>
      <c r="G760">
        <v>1</v>
      </c>
      <c r="H760">
        <v>0</v>
      </c>
      <c r="I760">
        <v>0</v>
      </c>
      <c r="K760" t="s">
        <v>21262</v>
      </c>
      <c r="L760" t="s">
        <v>64</v>
      </c>
      <c r="M760" t="s">
        <v>943</v>
      </c>
      <c r="N760" t="s">
        <v>189</v>
      </c>
      <c r="O760" t="s">
        <v>66</v>
      </c>
      <c r="Q760">
        <v>24</v>
      </c>
      <c r="R760">
        <v>0</v>
      </c>
      <c r="S760">
        <v>24</v>
      </c>
      <c r="T760">
        <v>0</v>
      </c>
      <c r="U760">
        <v>0</v>
      </c>
      <c r="V760">
        <v>0</v>
      </c>
      <c r="X760">
        <v>0</v>
      </c>
      <c r="Y760" t="s">
        <v>67</v>
      </c>
      <c r="Z760" t="s">
        <v>12981</v>
      </c>
      <c r="AA760" t="s">
        <v>500</v>
      </c>
      <c r="AC760">
        <v>0</v>
      </c>
      <c r="AD760" t="s">
        <v>943</v>
      </c>
      <c r="AE760" t="s">
        <v>945</v>
      </c>
      <c r="AF760" t="s">
        <v>946</v>
      </c>
      <c r="AG760">
        <v>12</v>
      </c>
      <c r="AI760">
        <v>3800</v>
      </c>
      <c r="AJ760">
        <v>3570</v>
      </c>
      <c r="AK760" t="s">
        <v>947</v>
      </c>
      <c r="AL760" t="s">
        <v>948</v>
      </c>
      <c r="AM760" t="s">
        <v>949</v>
      </c>
    </row>
    <row r="761" spans="1:39" x14ac:dyDescent="0.25">
      <c r="A761" s="2">
        <v>42146</v>
      </c>
      <c r="B761" t="s">
        <v>21302</v>
      </c>
      <c r="C761" t="s">
        <v>21303</v>
      </c>
      <c r="D761" s="2">
        <v>42146</v>
      </c>
      <c r="E761" s="2">
        <v>42146</v>
      </c>
      <c r="F761" t="s">
        <v>21071</v>
      </c>
      <c r="G761">
        <v>1</v>
      </c>
      <c r="H761">
        <v>0</v>
      </c>
      <c r="I761">
        <v>0</v>
      </c>
      <c r="K761" t="s">
        <v>21262</v>
      </c>
      <c r="L761" t="s">
        <v>64</v>
      </c>
      <c r="M761" t="s">
        <v>943</v>
      </c>
      <c r="N761" t="s">
        <v>189</v>
      </c>
      <c r="O761" t="s">
        <v>66</v>
      </c>
      <c r="Q761">
        <v>20</v>
      </c>
      <c r="R761">
        <v>0</v>
      </c>
      <c r="S761">
        <v>20</v>
      </c>
      <c r="T761">
        <v>0</v>
      </c>
      <c r="U761">
        <v>0</v>
      </c>
      <c r="V761">
        <v>20</v>
      </c>
      <c r="W761" s="2">
        <v>42145</v>
      </c>
      <c r="X761">
        <v>0</v>
      </c>
      <c r="Y761" t="s">
        <v>67</v>
      </c>
      <c r="Z761" t="s">
        <v>68</v>
      </c>
      <c r="AA761" t="s">
        <v>1408</v>
      </c>
      <c r="AC761">
        <v>0</v>
      </c>
      <c r="AD761" t="s">
        <v>943</v>
      </c>
      <c r="AE761" t="s">
        <v>945</v>
      </c>
      <c r="AF761" t="s">
        <v>946</v>
      </c>
      <c r="AG761">
        <v>12</v>
      </c>
      <c r="AI761">
        <v>3800</v>
      </c>
      <c r="AJ761">
        <v>3500</v>
      </c>
      <c r="AK761" t="s">
        <v>947</v>
      </c>
      <c r="AL761" t="s">
        <v>948</v>
      </c>
      <c r="AM761" t="s">
        <v>949</v>
      </c>
    </row>
    <row r="762" spans="1:39" x14ac:dyDescent="0.25">
      <c r="A762" s="2">
        <v>42145</v>
      </c>
      <c r="B762" t="s">
        <v>21304</v>
      </c>
      <c r="C762" t="s">
        <v>21305</v>
      </c>
      <c r="D762" s="2">
        <v>42145</v>
      </c>
      <c r="E762" s="2">
        <v>42145</v>
      </c>
      <c r="F762" t="s">
        <v>21164</v>
      </c>
      <c r="G762">
        <v>1</v>
      </c>
      <c r="H762">
        <v>0</v>
      </c>
      <c r="I762">
        <v>0</v>
      </c>
      <c r="K762" t="s">
        <v>21306</v>
      </c>
      <c r="L762" t="s">
        <v>64</v>
      </c>
      <c r="M762" t="s">
        <v>1650</v>
      </c>
      <c r="N762" t="s">
        <v>1651</v>
      </c>
      <c r="O762" t="s">
        <v>66</v>
      </c>
      <c r="Q762">
        <v>60</v>
      </c>
      <c r="R762">
        <v>0</v>
      </c>
      <c r="S762">
        <v>60</v>
      </c>
      <c r="T762">
        <v>0</v>
      </c>
      <c r="U762">
        <v>0</v>
      </c>
      <c r="V762">
        <v>60</v>
      </c>
      <c r="W762" s="2">
        <v>42159</v>
      </c>
      <c r="X762">
        <v>0</v>
      </c>
      <c r="Y762" t="s">
        <v>67</v>
      </c>
      <c r="Z762" t="s">
        <v>68</v>
      </c>
      <c r="AA762" t="s">
        <v>500</v>
      </c>
      <c r="AC762">
        <v>0</v>
      </c>
      <c r="AD762" t="s">
        <v>1650</v>
      </c>
      <c r="AE762" t="s">
        <v>1652</v>
      </c>
      <c r="AF762" t="s">
        <v>1653</v>
      </c>
      <c r="AG762">
        <v>69</v>
      </c>
      <c r="AH762" t="s">
        <v>795</v>
      </c>
      <c r="AI762">
        <v>2980</v>
      </c>
      <c r="AJ762">
        <v>2980</v>
      </c>
      <c r="AK762" t="s">
        <v>1654</v>
      </c>
      <c r="AL762" t="s">
        <v>1655</v>
      </c>
      <c r="AM762" t="s">
        <v>1656</v>
      </c>
    </row>
    <row r="763" spans="1:39" x14ac:dyDescent="0.25">
      <c r="A763" s="2">
        <v>42145</v>
      </c>
      <c r="B763" t="s">
        <v>21307</v>
      </c>
      <c r="C763" t="s">
        <v>21308</v>
      </c>
      <c r="D763" s="2">
        <v>42248</v>
      </c>
      <c r="E763" s="2">
        <v>42613</v>
      </c>
      <c r="F763" t="s">
        <v>21309</v>
      </c>
      <c r="G763">
        <v>1</v>
      </c>
      <c r="H763">
        <v>0</v>
      </c>
      <c r="I763">
        <v>0</v>
      </c>
      <c r="L763" t="s">
        <v>64</v>
      </c>
      <c r="M763" t="s">
        <v>814</v>
      </c>
      <c r="N763" t="s">
        <v>189</v>
      </c>
      <c r="O763" t="s">
        <v>66</v>
      </c>
      <c r="Q763">
        <v>0</v>
      </c>
      <c r="R763">
        <v>0</v>
      </c>
      <c r="S763">
        <v>0</v>
      </c>
      <c r="T763">
        <v>0</v>
      </c>
      <c r="U763">
        <v>0</v>
      </c>
      <c r="V763">
        <v>0</v>
      </c>
      <c r="X763">
        <v>0</v>
      </c>
      <c r="Y763" t="s">
        <v>67</v>
      </c>
      <c r="Z763" t="s">
        <v>154</v>
      </c>
      <c r="AA763" t="s">
        <v>500</v>
      </c>
      <c r="AC763">
        <v>0</v>
      </c>
      <c r="AD763" t="s">
        <v>814</v>
      </c>
      <c r="AE763" t="s">
        <v>816</v>
      </c>
      <c r="AF763" t="s">
        <v>817</v>
      </c>
      <c r="AG763">
        <v>1</v>
      </c>
      <c r="AI763">
        <v>3500</v>
      </c>
      <c r="AJ763">
        <v>3600</v>
      </c>
      <c r="AK763" t="s">
        <v>167</v>
      </c>
      <c r="AL763" t="s">
        <v>818</v>
      </c>
      <c r="AM763" t="s">
        <v>819</v>
      </c>
    </row>
    <row r="764" spans="1:39" x14ac:dyDescent="0.25">
      <c r="A764" s="2">
        <v>42144</v>
      </c>
      <c r="B764" t="s">
        <v>21310</v>
      </c>
      <c r="C764" t="s">
        <v>20498</v>
      </c>
      <c r="D764" s="2">
        <v>42223</v>
      </c>
      <c r="E764" s="2">
        <v>42225</v>
      </c>
      <c r="F764" t="s">
        <v>20499</v>
      </c>
      <c r="G764">
        <v>6</v>
      </c>
      <c r="H764">
        <v>0</v>
      </c>
      <c r="I764">
        <v>0</v>
      </c>
      <c r="K764" t="s">
        <v>21311</v>
      </c>
      <c r="L764" t="s">
        <v>64</v>
      </c>
      <c r="M764" t="s">
        <v>6272</v>
      </c>
      <c r="N764" t="s">
        <v>6273</v>
      </c>
      <c r="Q764">
        <v>0</v>
      </c>
      <c r="R764">
        <v>0</v>
      </c>
      <c r="S764">
        <v>0</v>
      </c>
      <c r="T764">
        <v>0</v>
      </c>
      <c r="U764">
        <v>0</v>
      </c>
      <c r="V764">
        <v>108</v>
      </c>
      <c r="X764">
        <v>0</v>
      </c>
      <c r="Y764" t="s">
        <v>67</v>
      </c>
      <c r="Z764" t="s">
        <v>68</v>
      </c>
      <c r="AA764" t="s">
        <v>4620</v>
      </c>
      <c r="AB764" t="s">
        <v>5088</v>
      </c>
      <c r="AC764">
        <v>0</v>
      </c>
      <c r="AD764" t="s">
        <v>6272</v>
      </c>
      <c r="AE764" t="s">
        <v>6274</v>
      </c>
      <c r="AF764" t="s">
        <v>6275</v>
      </c>
      <c r="AG764">
        <v>67</v>
      </c>
      <c r="AI764">
        <v>3600</v>
      </c>
      <c r="AK764" t="s">
        <v>72</v>
      </c>
      <c r="AL764" t="s">
        <v>6276</v>
      </c>
      <c r="AM764" t="s">
        <v>6277</v>
      </c>
    </row>
    <row r="765" spans="1:39" x14ac:dyDescent="0.25">
      <c r="A765" s="2">
        <v>42145</v>
      </c>
      <c r="B765" t="s">
        <v>21312</v>
      </c>
      <c r="C765" t="s">
        <v>21305</v>
      </c>
      <c r="D765" s="2">
        <v>42145</v>
      </c>
      <c r="E765" s="2">
        <v>42320</v>
      </c>
      <c r="F765" t="s">
        <v>21164</v>
      </c>
      <c r="G765">
        <v>1</v>
      </c>
      <c r="H765">
        <v>0</v>
      </c>
      <c r="I765">
        <v>0</v>
      </c>
      <c r="K765" t="s">
        <v>19635</v>
      </c>
      <c r="L765" t="s">
        <v>64</v>
      </c>
      <c r="M765" t="s">
        <v>1650</v>
      </c>
      <c r="N765" t="s">
        <v>1651</v>
      </c>
      <c r="O765" t="s">
        <v>66</v>
      </c>
      <c r="Q765">
        <v>34</v>
      </c>
      <c r="R765">
        <v>0</v>
      </c>
      <c r="S765">
        <v>34</v>
      </c>
      <c r="T765">
        <v>0</v>
      </c>
      <c r="U765">
        <v>0</v>
      </c>
      <c r="V765">
        <v>34</v>
      </c>
      <c r="W765" s="2">
        <v>42159</v>
      </c>
      <c r="X765">
        <v>0</v>
      </c>
      <c r="Y765" t="s">
        <v>67</v>
      </c>
      <c r="Z765" t="s">
        <v>68</v>
      </c>
      <c r="AA765" t="s">
        <v>500</v>
      </c>
      <c r="AC765">
        <v>0</v>
      </c>
      <c r="AD765" t="s">
        <v>1650</v>
      </c>
      <c r="AE765" t="s">
        <v>1652</v>
      </c>
      <c r="AF765" t="s">
        <v>1653</v>
      </c>
      <c r="AG765">
        <v>69</v>
      </c>
      <c r="AH765" t="s">
        <v>795</v>
      </c>
      <c r="AI765">
        <v>2980</v>
      </c>
      <c r="AJ765">
        <v>2980</v>
      </c>
      <c r="AK765" t="s">
        <v>1654</v>
      </c>
      <c r="AL765" t="s">
        <v>1655</v>
      </c>
      <c r="AM765" t="s">
        <v>1656</v>
      </c>
    </row>
    <row r="766" spans="1:39" x14ac:dyDescent="0.25">
      <c r="A766" s="2">
        <v>42145</v>
      </c>
      <c r="B766" t="s">
        <v>21313</v>
      </c>
      <c r="C766" t="s">
        <v>20756</v>
      </c>
      <c r="D766" s="2">
        <v>42196</v>
      </c>
      <c r="E766" s="2">
        <v>42196</v>
      </c>
      <c r="F766" t="s">
        <v>20757</v>
      </c>
      <c r="G766">
        <v>1</v>
      </c>
      <c r="H766">
        <v>0</v>
      </c>
      <c r="I766">
        <v>0</v>
      </c>
      <c r="J766" t="s">
        <v>20758</v>
      </c>
      <c r="K766" t="s">
        <v>21314</v>
      </c>
      <c r="L766" t="s">
        <v>64</v>
      </c>
      <c r="M766" t="s">
        <v>2544</v>
      </c>
      <c r="N766" t="s">
        <v>2545</v>
      </c>
      <c r="Q766">
        <v>0</v>
      </c>
      <c r="R766">
        <v>0</v>
      </c>
      <c r="S766">
        <v>0</v>
      </c>
      <c r="T766">
        <v>0</v>
      </c>
      <c r="U766">
        <v>4.5</v>
      </c>
      <c r="V766">
        <v>4.5</v>
      </c>
      <c r="X766">
        <v>0</v>
      </c>
      <c r="Y766" t="s">
        <v>67</v>
      </c>
      <c r="Z766" t="s">
        <v>68</v>
      </c>
      <c r="AA766" t="s">
        <v>5087</v>
      </c>
      <c r="AB766" t="s">
        <v>5088</v>
      </c>
      <c r="AC766">
        <v>4.5</v>
      </c>
      <c r="AD766" t="s">
        <v>2544</v>
      </c>
      <c r="AE766" t="s">
        <v>2546</v>
      </c>
      <c r="AF766" t="s">
        <v>2547</v>
      </c>
      <c r="AG766">
        <v>9</v>
      </c>
      <c r="AI766">
        <v>8000</v>
      </c>
      <c r="AK766" t="s">
        <v>372</v>
      </c>
      <c r="AL766" t="s">
        <v>2548</v>
      </c>
      <c r="AM766" t="s">
        <v>2549</v>
      </c>
    </row>
    <row r="767" spans="1:39" x14ac:dyDescent="0.25">
      <c r="A767" s="2">
        <v>42145</v>
      </c>
      <c r="B767" t="s">
        <v>21315</v>
      </c>
      <c r="C767" t="s">
        <v>21316</v>
      </c>
      <c r="D767" s="2">
        <v>42196</v>
      </c>
      <c r="E767" s="2">
        <v>42203</v>
      </c>
      <c r="F767" t="s">
        <v>21317</v>
      </c>
      <c r="G767">
        <v>1</v>
      </c>
      <c r="H767">
        <v>0</v>
      </c>
      <c r="I767">
        <v>0</v>
      </c>
      <c r="L767" t="s">
        <v>64</v>
      </c>
      <c r="M767" t="s">
        <v>814</v>
      </c>
      <c r="N767" t="s">
        <v>189</v>
      </c>
      <c r="O767" t="s">
        <v>12886</v>
      </c>
      <c r="P767" t="s">
        <v>9004</v>
      </c>
      <c r="Q767">
        <v>0</v>
      </c>
      <c r="R767">
        <v>0</v>
      </c>
      <c r="S767">
        <v>0</v>
      </c>
      <c r="T767">
        <v>0</v>
      </c>
      <c r="U767">
        <v>0</v>
      </c>
      <c r="V767">
        <v>0</v>
      </c>
      <c r="X767">
        <v>0</v>
      </c>
      <c r="Y767" t="s">
        <v>67</v>
      </c>
      <c r="Z767" t="s">
        <v>154</v>
      </c>
      <c r="AA767" t="s">
        <v>1524</v>
      </c>
      <c r="AC767">
        <v>0</v>
      </c>
      <c r="AD767" t="s">
        <v>814</v>
      </c>
      <c r="AE767" t="s">
        <v>816</v>
      </c>
      <c r="AF767" t="s">
        <v>817</v>
      </c>
      <c r="AG767">
        <v>1</v>
      </c>
      <c r="AI767">
        <v>3500</v>
      </c>
      <c r="AJ767">
        <v>3600</v>
      </c>
      <c r="AK767" t="s">
        <v>167</v>
      </c>
      <c r="AL767" t="s">
        <v>818</v>
      </c>
      <c r="AM767" t="s">
        <v>819</v>
      </c>
    </row>
    <row r="768" spans="1:39" x14ac:dyDescent="0.25">
      <c r="A768" s="2">
        <v>42145</v>
      </c>
      <c r="B768" t="s">
        <v>21318</v>
      </c>
      <c r="C768" t="s">
        <v>21319</v>
      </c>
      <c r="D768" s="2">
        <v>42187</v>
      </c>
      <c r="E768" s="2">
        <v>42194</v>
      </c>
      <c r="F768" t="s">
        <v>21317</v>
      </c>
      <c r="G768">
        <v>2</v>
      </c>
      <c r="H768">
        <v>0</v>
      </c>
      <c r="I768">
        <v>0</v>
      </c>
      <c r="L768" t="s">
        <v>64</v>
      </c>
      <c r="M768" t="s">
        <v>814</v>
      </c>
      <c r="N768" t="s">
        <v>189</v>
      </c>
      <c r="O768" t="s">
        <v>12886</v>
      </c>
      <c r="P768" t="s">
        <v>9004</v>
      </c>
      <c r="Q768">
        <v>0</v>
      </c>
      <c r="R768">
        <v>0</v>
      </c>
      <c r="S768">
        <v>0</v>
      </c>
      <c r="T768">
        <v>0</v>
      </c>
      <c r="U768">
        <v>0</v>
      </c>
      <c r="V768">
        <v>0</v>
      </c>
      <c r="X768">
        <v>0</v>
      </c>
      <c r="Y768" t="s">
        <v>67</v>
      </c>
      <c r="Z768" t="s">
        <v>154</v>
      </c>
      <c r="AC768">
        <v>0</v>
      </c>
      <c r="AD768" t="s">
        <v>814</v>
      </c>
      <c r="AE768" t="s">
        <v>816</v>
      </c>
      <c r="AF768" t="s">
        <v>817</v>
      </c>
      <c r="AG768">
        <v>1</v>
      </c>
      <c r="AI768">
        <v>3500</v>
      </c>
      <c r="AJ768">
        <v>3600</v>
      </c>
      <c r="AK768" t="s">
        <v>167</v>
      </c>
      <c r="AL768" t="s">
        <v>818</v>
      </c>
      <c r="AM768" t="s">
        <v>819</v>
      </c>
    </row>
    <row r="769" spans="1:39" x14ac:dyDescent="0.25">
      <c r="A769" s="2">
        <v>42145</v>
      </c>
      <c r="B769" t="s">
        <v>21320</v>
      </c>
      <c r="C769" t="s">
        <v>20756</v>
      </c>
      <c r="D769" s="2">
        <v>42195</v>
      </c>
      <c r="E769" s="2">
        <v>42195</v>
      </c>
      <c r="F769" t="s">
        <v>20757</v>
      </c>
      <c r="G769">
        <v>2</v>
      </c>
      <c r="H769">
        <v>0</v>
      </c>
      <c r="I769">
        <v>0</v>
      </c>
      <c r="J769" t="s">
        <v>21321</v>
      </c>
      <c r="K769" t="s">
        <v>21322</v>
      </c>
      <c r="L769" t="s">
        <v>64</v>
      </c>
      <c r="M769" t="s">
        <v>2544</v>
      </c>
      <c r="N769" t="s">
        <v>2545</v>
      </c>
      <c r="Q769">
        <v>0</v>
      </c>
      <c r="R769">
        <v>0</v>
      </c>
      <c r="S769">
        <v>0</v>
      </c>
      <c r="T769">
        <v>0</v>
      </c>
      <c r="U769">
        <v>9</v>
      </c>
      <c r="V769">
        <v>9</v>
      </c>
      <c r="X769">
        <v>0</v>
      </c>
      <c r="Y769" t="s">
        <v>67</v>
      </c>
      <c r="Z769" t="s">
        <v>68</v>
      </c>
      <c r="AA769" t="s">
        <v>5087</v>
      </c>
      <c r="AB769" t="s">
        <v>5088</v>
      </c>
      <c r="AC769">
        <v>9</v>
      </c>
      <c r="AD769" t="s">
        <v>2544</v>
      </c>
      <c r="AE769" t="s">
        <v>2546</v>
      </c>
      <c r="AF769" t="s">
        <v>2547</v>
      </c>
      <c r="AG769">
        <v>9</v>
      </c>
      <c r="AI769">
        <v>8000</v>
      </c>
      <c r="AK769" t="s">
        <v>372</v>
      </c>
      <c r="AL769" t="s">
        <v>2548</v>
      </c>
      <c r="AM769" t="s">
        <v>2549</v>
      </c>
    </row>
    <row r="770" spans="1:39" x14ac:dyDescent="0.25">
      <c r="A770" s="2">
        <v>42145</v>
      </c>
      <c r="B770" t="s">
        <v>21323</v>
      </c>
      <c r="C770" t="s">
        <v>21324</v>
      </c>
      <c r="D770" s="2">
        <v>42248</v>
      </c>
      <c r="E770" s="2">
        <v>42613</v>
      </c>
      <c r="F770" t="s">
        <v>21325</v>
      </c>
      <c r="G770">
        <v>2</v>
      </c>
      <c r="H770">
        <v>0</v>
      </c>
      <c r="I770">
        <v>0</v>
      </c>
      <c r="L770" t="s">
        <v>64</v>
      </c>
      <c r="M770" t="s">
        <v>814</v>
      </c>
      <c r="N770" t="s">
        <v>189</v>
      </c>
      <c r="O770" t="s">
        <v>66</v>
      </c>
      <c r="Q770">
        <v>0</v>
      </c>
      <c r="R770">
        <v>0</v>
      </c>
      <c r="S770">
        <v>0</v>
      </c>
      <c r="T770">
        <v>0</v>
      </c>
      <c r="U770">
        <v>0</v>
      </c>
      <c r="V770">
        <v>0</v>
      </c>
      <c r="X770">
        <v>0</v>
      </c>
      <c r="Y770" t="s">
        <v>67</v>
      </c>
      <c r="Z770" t="s">
        <v>154</v>
      </c>
      <c r="AC770">
        <v>0</v>
      </c>
      <c r="AD770" t="s">
        <v>814</v>
      </c>
      <c r="AE770" t="s">
        <v>816</v>
      </c>
      <c r="AF770" t="s">
        <v>817</v>
      </c>
      <c r="AG770">
        <v>1</v>
      </c>
      <c r="AI770">
        <v>3500</v>
      </c>
      <c r="AJ770">
        <v>3600</v>
      </c>
      <c r="AK770" t="s">
        <v>167</v>
      </c>
      <c r="AL770" t="s">
        <v>818</v>
      </c>
      <c r="AM770" t="s">
        <v>819</v>
      </c>
    </row>
    <row r="771" spans="1:39" x14ac:dyDescent="0.25">
      <c r="A771" s="2">
        <v>42111</v>
      </c>
      <c r="B771" t="s">
        <v>21326</v>
      </c>
      <c r="C771" t="s">
        <v>10211</v>
      </c>
      <c r="D771" s="2">
        <v>42117</v>
      </c>
      <c r="E771" s="2">
        <v>42117</v>
      </c>
      <c r="F771" t="s">
        <v>20499</v>
      </c>
      <c r="G771">
        <v>10</v>
      </c>
      <c r="H771">
        <v>0</v>
      </c>
      <c r="I771">
        <v>0</v>
      </c>
      <c r="K771" t="s">
        <v>19635</v>
      </c>
      <c r="L771" t="s">
        <v>64</v>
      </c>
      <c r="M771" t="s">
        <v>1188</v>
      </c>
      <c r="N771" t="s">
        <v>1189</v>
      </c>
      <c r="Q771">
        <v>0</v>
      </c>
      <c r="R771">
        <v>0</v>
      </c>
      <c r="S771">
        <v>0</v>
      </c>
      <c r="T771">
        <v>0</v>
      </c>
      <c r="U771">
        <v>0</v>
      </c>
      <c r="V771">
        <v>23</v>
      </c>
      <c r="X771">
        <v>0</v>
      </c>
      <c r="Y771" t="s">
        <v>67</v>
      </c>
      <c r="Z771" t="s">
        <v>68</v>
      </c>
      <c r="AA771" t="s">
        <v>4620</v>
      </c>
      <c r="AB771" t="s">
        <v>5088</v>
      </c>
      <c r="AC771">
        <v>0</v>
      </c>
      <c r="AD771" t="s">
        <v>1188</v>
      </c>
      <c r="AE771" t="s">
        <v>1191</v>
      </c>
      <c r="AF771" t="s">
        <v>1192</v>
      </c>
      <c r="AG771">
        <v>123</v>
      </c>
      <c r="AI771">
        <v>8370</v>
      </c>
      <c r="AK771" t="s">
        <v>1193</v>
      </c>
      <c r="AL771" t="s">
        <v>1194</v>
      </c>
      <c r="AM771" t="s">
        <v>1195</v>
      </c>
    </row>
    <row r="772" spans="1:39" x14ac:dyDescent="0.25">
      <c r="A772" s="2">
        <v>42145</v>
      </c>
      <c r="B772" t="s">
        <v>21327</v>
      </c>
      <c r="C772" t="s">
        <v>21328</v>
      </c>
      <c r="D772" s="2">
        <v>42206</v>
      </c>
      <c r="E772" s="2">
        <v>42215</v>
      </c>
      <c r="F772" t="s">
        <v>2202</v>
      </c>
      <c r="G772">
        <v>2</v>
      </c>
      <c r="H772">
        <v>0</v>
      </c>
      <c r="I772">
        <v>0</v>
      </c>
      <c r="K772" t="s">
        <v>21262</v>
      </c>
      <c r="L772" t="s">
        <v>64</v>
      </c>
      <c r="M772" t="s">
        <v>1574</v>
      </c>
      <c r="N772" t="s">
        <v>1575</v>
      </c>
      <c r="O772" t="s">
        <v>66</v>
      </c>
      <c r="Q772">
        <v>144</v>
      </c>
      <c r="R772">
        <v>0</v>
      </c>
      <c r="S772">
        <v>144</v>
      </c>
      <c r="T772">
        <v>0</v>
      </c>
      <c r="U772">
        <v>0</v>
      </c>
      <c r="V772">
        <v>144</v>
      </c>
      <c r="W772" s="2">
        <v>42166</v>
      </c>
      <c r="X772">
        <v>0</v>
      </c>
      <c r="Y772" t="s">
        <v>67</v>
      </c>
      <c r="Z772" t="s">
        <v>68</v>
      </c>
      <c r="AA772" t="s">
        <v>1524</v>
      </c>
      <c r="AC772">
        <v>0</v>
      </c>
      <c r="AD772" t="s">
        <v>1574</v>
      </c>
      <c r="AE772" t="s">
        <v>1576</v>
      </c>
      <c r="AF772" t="s">
        <v>1577</v>
      </c>
      <c r="AG772">
        <v>18</v>
      </c>
      <c r="AI772">
        <v>3500</v>
      </c>
      <c r="AJ772">
        <v>3500</v>
      </c>
      <c r="AK772" t="s">
        <v>167</v>
      </c>
      <c r="AL772" t="s">
        <v>1578</v>
      </c>
      <c r="AM772" t="s">
        <v>1579</v>
      </c>
    </row>
    <row r="773" spans="1:39" x14ac:dyDescent="0.25">
      <c r="A773" s="2">
        <v>42145</v>
      </c>
      <c r="B773" t="s">
        <v>21329</v>
      </c>
      <c r="C773" t="s">
        <v>21330</v>
      </c>
      <c r="D773" s="2">
        <v>42248</v>
      </c>
      <c r="E773" s="2">
        <v>42613</v>
      </c>
      <c r="F773" t="s">
        <v>21331</v>
      </c>
      <c r="G773">
        <v>1</v>
      </c>
      <c r="H773">
        <v>0</v>
      </c>
      <c r="I773">
        <v>0</v>
      </c>
      <c r="L773" t="s">
        <v>64</v>
      </c>
      <c r="M773" t="s">
        <v>814</v>
      </c>
      <c r="N773" t="s">
        <v>189</v>
      </c>
      <c r="O773" t="s">
        <v>12886</v>
      </c>
      <c r="P773" t="s">
        <v>9004</v>
      </c>
      <c r="Q773">
        <v>0</v>
      </c>
      <c r="R773">
        <v>0</v>
      </c>
      <c r="S773">
        <v>0</v>
      </c>
      <c r="T773">
        <v>0</v>
      </c>
      <c r="U773">
        <v>0</v>
      </c>
      <c r="V773">
        <v>0</v>
      </c>
      <c r="X773">
        <v>0</v>
      </c>
      <c r="Y773" t="s">
        <v>67</v>
      </c>
      <c r="Z773" t="s">
        <v>154</v>
      </c>
      <c r="AA773" t="s">
        <v>500</v>
      </c>
      <c r="AC773">
        <v>0</v>
      </c>
      <c r="AD773" t="s">
        <v>814</v>
      </c>
      <c r="AE773" t="s">
        <v>816</v>
      </c>
      <c r="AF773" t="s">
        <v>817</v>
      </c>
      <c r="AG773">
        <v>1</v>
      </c>
      <c r="AI773">
        <v>3500</v>
      </c>
      <c r="AJ773">
        <v>3600</v>
      </c>
      <c r="AK773" t="s">
        <v>167</v>
      </c>
      <c r="AL773" t="s">
        <v>818</v>
      </c>
      <c r="AM773" t="s">
        <v>819</v>
      </c>
    </row>
    <row r="774" spans="1:39" x14ac:dyDescent="0.25">
      <c r="A774" s="2">
        <v>42145</v>
      </c>
      <c r="B774" t="s">
        <v>21332</v>
      </c>
      <c r="C774" t="s">
        <v>21333</v>
      </c>
      <c r="D774" s="2">
        <v>42248</v>
      </c>
      <c r="E774" s="2">
        <v>42613</v>
      </c>
      <c r="F774" t="s">
        <v>21331</v>
      </c>
      <c r="G774">
        <v>1</v>
      </c>
      <c r="H774">
        <v>0</v>
      </c>
      <c r="I774">
        <v>0</v>
      </c>
      <c r="L774" t="s">
        <v>64</v>
      </c>
      <c r="M774" t="s">
        <v>814</v>
      </c>
      <c r="N774" t="s">
        <v>189</v>
      </c>
      <c r="O774" t="s">
        <v>12886</v>
      </c>
      <c r="P774" t="s">
        <v>9004</v>
      </c>
      <c r="Q774">
        <v>0</v>
      </c>
      <c r="R774">
        <v>0</v>
      </c>
      <c r="S774">
        <v>0</v>
      </c>
      <c r="T774">
        <v>0</v>
      </c>
      <c r="U774">
        <v>0</v>
      </c>
      <c r="V774">
        <v>0</v>
      </c>
      <c r="X774">
        <v>0</v>
      </c>
      <c r="Y774" t="s">
        <v>67</v>
      </c>
      <c r="Z774" t="s">
        <v>154</v>
      </c>
      <c r="AA774" t="s">
        <v>500</v>
      </c>
      <c r="AC774">
        <v>0</v>
      </c>
      <c r="AD774" t="s">
        <v>814</v>
      </c>
      <c r="AE774" t="s">
        <v>816</v>
      </c>
      <c r="AF774" t="s">
        <v>817</v>
      </c>
      <c r="AG774">
        <v>1</v>
      </c>
      <c r="AI774">
        <v>3500</v>
      </c>
      <c r="AJ774">
        <v>3600</v>
      </c>
      <c r="AK774" t="s">
        <v>167</v>
      </c>
      <c r="AL774" t="s">
        <v>818</v>
      </c>
      <c r="AM774" t="s">
        <v>819</v>
      </c>
    </row>
    <row r="775" spans="1:39" x14ac:dyDescent="0.25">
      <c r="A775" s="2">
        <v>42145</v>
      </c>
      <c r="B775" t="s">
        <v>21334</v>
      </c>
      <c r="C775" t="s">
        <v>21335</v>
      </c>
      <c r="D775" s="2">
        <v>42205</v>
      </c>
      <c r="E775" s="2">
        <v>42210</v>
      </c>
      <c r="F775" t="s">
        <v>21336</v>
      </c>
      <c r="G775">
        <v>1</v>
      </c>
      <c r="H775">
        <v>0</v>
      </c>
      <c r="I775">
        <v>0</v>
      </c>
      <c r="L775" t="s">
        <v>64</v>
      </c>
      <c r="M775" t="s">
        <v>814</v>
      </c>
      <c r="N775" t="s">
        <v>189</v>
      </c>
      <c r="O775" t="s">
        <v>66</v>
      </c>
      <c r="Q775">
        <v>0</v>
      </c>
      <c r="R775">
        <v>0</v>
      </c>
      <c r="S775">
        <v>0</v>
      </c>
      <c r="T775">
        <v>0</v>
      </c>
      <c r="U775">
        <v>0</v>
      </c>
      <c r="V775">
        <v>0</v>
      </c>
      <c r="X775">
        <v>0</v>
      </c>
      <c r="Y775" t="s">
        <v>67</v>
      </c>
      <c r="Z775" t="s">
        <v>154</v>
      </c>
      <c r="AA775" t="s">
        <v>1524</v>
      </c>
      <c r="AC775">
        <v>0</v>
      </c>
      <c r="AD775" t="s">
        <v>814</v>
      </c>
      <c r="AE775" t="s">
        <v>816</v>
      </c>
      <c r="AF775" t="s">
        <v>817</v>
      </c>
      <c r="AG775">
        <v>1</v>
      </c>
      <c r="AI775">
        <v>3500</v>
      </c>
      <c r="AJ775">
        <v>3600</v>
      </c>
      <c r="AK775" t="s">
        <v>167</v>
      </c>
      <c r="AL775" t="s">
        <v>818</v>
      </c>
      <c r="AM775" t="s">
        <v>819</v>
      </c>
    </row>
    <row r="776" spans="1:39" x14ac:dyDescent="0.25">
      <c r="A776" s="2">
        <v>42145</v>
      </c>
      <c r="B776" t="s">
        <v>21337</v>
      </c>
      <c r="C776" t="s">
        <v>21338</v>
      </c>
      <c r="D776" s="2">
        <v>42145</v>
      </c>
      <c r="E776" s="2">
        <v>42145</v>
      </c>
      <c r="F776" t="s">
        <v>1650</v>
      </c>
      <c r="G776">
        <v>1</v>
      </c>
      <c r="H776">
        <v>0</v>
      </c>
      <c r="I776">
        <v>0</v>
      </c>
      <c r="K776" t="s">
        <v>19635</v>
      </c>
      <c r="L776" t="s">
        <v>64</v>
      </c>
      <c r="M776" t="s">
        <v>1650</v>
      </c>
      <c r="N776" t="s">
        <v>1651</v>
      </c>
      <c r="O776" t="s">
        <v>66</v>
      </c>
      <c r="Q776">
        <v>34</v>
      </c>
      <c r="R776">
        <v>0</v>
      </c>
      <c r="S776">
        <v>34</v>
      </c>
      <c r="T776">
        <v>0</v>
      </c>
      <c r="U776">
        <v>0</v>
      </c>
      <c r="V776">
        <v>34</v>
      </c>
      <c r="W776" s="2">
        <v>42159</v>
      </c>
      <c r="X776">
        <v>0</v>
      </c>
      <c r="Y776" t="s">
        <v>67</v>
      </c>
      <c r="Z776" t="s">
        <v>68</v>
      </c>
      <c r="AA776" t="s">
        <v>500</v>
      </c>
      <c r="AC776">
        <v>0</v>
      </c>
      <c r="AD776" t="s">
        <v>1650</v>
      </c>
      <c r="AE776" t="s">
        <v>1652</v>
      </c>
      <c r="AF776" t="s">
        <v>1653</v>
      </c>
      <c r="AG776">
        <v>69</v>
      </c>
      <c r="AH776" t="s">
        <v>795</v>
      </c>
      <c r="AI776">
        <v>2980</v>
      </c>
      <c r="AJ776">
        <v>2980</v>
      </c>
      <c r="AK776" t="s">
        <v>1654</v>
      </c>
      <c r="AL776" t="s">
        <v>1655</v>
      </c>
      <c r="AM776" t="s">
        <v>1656</v>
      </c>
    </row>
    <row r="777" spans="1:39" x14ac:dyDescent="0.25">
      <c r="A777" s="2">
        <v>42145</v>
      </c>
      <c r="B777" t="s">
        <v>21339</v>
      </c>
      <c r="C777" t="s">
        <v>15260</v>
      </c>
      <c r="D777" s="2">
        <v>42198</v>
      </c>
      <c r="E777" s="2">
        <v>42208</v>
      </c>
      <c r="F777" t="s">
        <v>2203</v>
      </c>
      <c r="G777">
        <v>5</v>
      </c>
      <c r="H777">
        <v>0</v>
      </c>
      <c r="I777">
        <v>0</v>
      </c>
      <c r="K777" t="s">
        <v>19635</v>
      </c>
      <c r="L777" t="s">
        <v>64</v>
      </c>
      <c r="M777" t="s">
        <v>79</v>
      </c>
      <c r="N777" t="s">
        <v>80</v>
      </c>
      <c r="O777" t="s">
        <v>80</v>
      </c>
      <c r="P777" t="s">
        <v>21340</v>
      </c>
      <c r="Q777">
        <v>488</v>
      </c>
      <c r="R777">
        <v>0</v>
      </c>
      <c r="S777">
        <v>488</v>
      </c>
      <c r="T777">
        <v>0</v>
      </c>
      <c r="U777">
        <v>0</v>
      </c>
      <c r="V777">
        <v>488</v>
      </c>
      <c r="W777" s="2">
        <v>42173</v>
      </c>
      <c r="X777">
        <v>0</v>
      </c>
      <c r="Y777" t="s">
        <v>67</v>
      </c>
      <c r="Z777" t="s">
        <v>68</v>
      </c>
      <c r="AA777" t="s">
        <v>1524</v>
      </c>
      <c r="AC777">
        <v>0</v>
      </c>
      <c r="AD777" t="s">
        <v>79</v>
      </c>
      <c r="AE777" t="s">
        <v>84</v>
      </c>
      <c r="AF777" t="s">
        <v>85</v>
      </c>
      <c r="AG777">
        <v>49</v>
      </c>
      <c r="AI777">
        <v>9041</v>
      </c>
      <c r="AJ777">
        <v>9950</v>
      </c>
      <c r="AK777" t="s">
        <v>86</v>
      </c>
      <c r="AL777" t="s">
        <v>87</v>
      </c>
      <c r="AM777" t="s">
        <v>88</v>
      </c>
    </row>
    <row r="778" spans="1:39" x14ac:dyDescent="0.25">
      <c r="A778" s="2">
        <v>42144</v>
      </c>
      <c r="B778" t="s">
        <v>21341</v>
      </c>
      <c r="C778" t="s">
        <v>19916</v>
      </c>
      <c r="D778" s="2">
        <v>42481</v>
      </c>
      <c r="E778" s="2">
        <v>42512</v>
      </c>
      <c r="F778" t="s">
        <v>19463</v>
      </c>
      <c r="G778">
        <v>3</v>
      </c>
      <c r="H778">
        <v>0</v>
      </c>
      <c r="I778">
        <v>0</v>
      </c>
      <c r="K778" t="s">
        <v>21314</v>
      </c>
      <c r="L778" t="s">
        <v>64</v>
      </c>
      <c r="M778" t="s">
        <v>142</v>
      </c>
      <c r="N778" t="s">
        <v>143</v>
      </c>
      <c r="Q778">
        <v>0</v>
      </c>
      <c r="R778">
        <v>0</v>
      </c>
      <c r="S778">
        <v>0</v>
      </c>
      <c r="T778">
        <v>0</v>
      </c>
      <c r="U778">
        <v>0</v>
      </c>
      <c r="V778">
        <v>44.61</v>
      </c>
      <c r="W778" s="2">
        <v>42173</v>
      </c>
      <c r="X778">
        <v>0</v>
      </c>
      <c r="Y778" t="s">
        <v>67</v>
      </c>
      <c r="Z778" t="s">
        <v>68</v>
      </c>
      <c r="AA778" t="s">
        <v>82</v>
      </c>
      <c r="AB778" t="s">
        <v>423</v>
      </c>
      <c r="AC778">
        <v>0</v>
      </c>
      <c r="AD778" t="s">
        <v>142</v>
      </c>
      <c r="AE778" t="s">
        <v>144</v>
      </c>
      <c r="AF778" t="s">
        <v>145</v>
      </c>
      <c r="AG778">
        <v>110</v>
      </c>
      <c r="AI778">
        <v>2560</v>
      </c>
      <c r="AK778" t="s">
        <v>146</v>
      </c>
      <c r="AL778" t="s">
        <v>147</v>
      </c>
      <c r="AM778" t="s">
        <v>148</v>
      </c>
    </row>
    <row r="779" spans="1:39" x14ac:dyDescent="0.25">
      <c r="A779" s="2">
        <v>42144</v>
      </c>
      <c r="B779" t="s">
        <v>21342</v>
      </c>
      <c r="C779" t="s">
        <v>21343</v>
      </c>
      <c r="D779" s="2">
        <v>42164</v>
      </c>
      <c r="E779" s="2">
        <v>42164</v>
      </c>
      <c r="F779" t="s">
        <v>21344</v>
      </c>
      <c r="G779">
        <v>15</v>
      </c>
      <c r="H779">
        <v>1</v>
      </c>
      <c r="I779">
        <v>0</v>
      </c>
      <c r="K779" t="s">
        <v>20513</v>
      </c>
      <c r="L779" t="s">
        <v>64</v>
      </c>
      <c r="M779" t="s">
        <v>490</v>
      </c>
      <c r="N779" t="s">
        <v>491</v>
      </c>
      <c r="O779" t="s">
        <v>66</v>
      </c>
      <c r="Q779">
        <v>0</v>
      </c>
      <c r="R779">
        <v>0</v>
      </c>
      <c r="S779">
        <v>0</v>
      </c>
      <c r="T779">
        <v>0</v>
      </c>
      <c r="U779">
        <v>0</v>
      </c>
      <c r="V779">
        <v>0</v>
      </c>
      <c r="X779">
        <v>0</v>
      </c>
      <c r="Y779" t="s">
        <v>67</v>
      </c>
      <c r="Z779" t="s">
        <v>154</v>
      </c>
      <c r="AC779">
        <v>0</v>
      </c>
      <c r="AD779" t="s">
        <v>490</v>
      </c>
      <c r="AE779" t="s">
        <v>493</v>
      </c>
      <c r="AF779" t="s">
        <v>494</v>
      </c>
      <c r="AG779">
        <v>5</v>
      </c>
      <c r="AI779">
        <v>3600</v>
      </c>
      <c r="AJ779">
        <v>3600</v>
      </c>
      <c r="AK779" t="s">
        <v>72</v>
      </c>
      <c r="AL779" t="s">
        <v>495</v>
      </c>
      <c r="AM779" t="s">
        <v>496</v>
      </c>
    </row>
    <row r="780" spans="1:39" x14ac:dyDescent="0.25">
      <c r="A780" s="2">
        <v>42144</v>
      </c>
      <c r="B780" t="s">
        <v>21345</v>
      </c>
      <c r="C780" t="s">
        <v>20910</v>
      </c>
      <c r="D780" s="2">
        <v>42189</v>
      </c>
      <c r="E780" s="2">
        <v>42189</v>
      </c>
      <c r="F780" t="s">
        <v>14959</v>
      </c>
      <c r="G780">
        <v>2</v>
      </c>
      <c r="H780">
        <v>1</v>
      </c>
      <c r="I780">
        <v>0</v>
      </c>
      <c r="J780" t="s">
        <v>21346</v>
      </c>
      <c r="K780" t="s">
        <v>21347</v>
      </c>
      <c r="L780" t="s">
        <v>64</v>
      </c>
      <c r="M780" t="s">
        <v>20060</v>
      </c>
      <c r="N780" t="s">
        <v>20061</v>
      </c>
      <c r="Q780">
        <v>0</v>
      </c>
      <c r="R780">
        <v>27.36</v>
      </c>
      <c r="S780">
        <v>27.36</v>
      </c>
      <c r="T780">
        <v>0</v>
      </c>
      <c r="U780">
        <v>11.7</v>
      </c>
      <c r="V780">
        <v>11.7</v>
      </c>
      <c r="X780">
        <v>0</v>
      </c>
      <c r="Y780" t="s">
        <v>67</v>
      </c>
      <c r="Z780" t="s">
        <v>68</v>
      </c>
      <c r="AA780" t="s">
        <v>5087</v>
      </c>
      <c r="AB780" t="s">
        <v>5088</v>
      </c>
      <c r="AC780">
        <v>11.7</v>
      </c>
      <c r="AD780" t="s">
        <v>20060</v>
      </c>
      <c r="AE780" t="s">
        <v>20062</v>
      </c>
      <c r="AF780" t="s">
        <v>20063</v>
      </c>
      <c r="AG780">
        <v>10</v>
      </c>
      <c r="AI780">
        <v>9300</v>
      </c>
      <c r="AK780" t="s">
        <v>2</v>
      </c>
      <c r="AL780" t="s">
        <v>20064</v>
      </c>
      <c r="AM780" t="s">
        <v>20065</v>
      </c>
    </row>
    <row r="781" spans="1:39" x14ac:dyDescent="0.25">
      <c r="A781" s="2">
        <v>42144</v>
      </c>
      <c r="B781" t="s">
        <v>21348</v>
      </c>
      <c r="C781" t="s">
        <v>20904</v>
      </c>
      <c r="D781" s="2">
        <v>42316</v>
      </c>
      <c r="E781" s="2">
        <v>42316</v>
      </c>
      <c r="G781">
        <v>2</v>
      </c>
      <c r="H781">
        <v>0</v>
      </c>
      <c r="I781">
        <v>0</v>
      </c>
      <c r="K781" t="s">
        <v>21035</v>
      </c>
      <c r="L781" t="s">
        <v>64</v>
      </c>
      <c r="M781" t="s">
        <v>142</v>
      </c>
      <c r="N781" t="s">
        <v>143</v>
      </c>
      <c r="Q781">
        <v>0</v>
      </c>
      <c r="R781">
        <v>0</v>
      </c>
      <c r="S781">
        <v>0</v>
      </c>
      <c r="T781">
        <v>0</v>
      </c>
      <c r="U781">
        <v>0</v>
      </c>
      <c r="V781">
        <v>35.01</v>
      </c>
      <c r="W781" s="2">
        <v>42173</v>
      </c>
      <c r="X781">
        <v>0</v>
      </c>
      <c r="Y781" t="s">
        <v>67</v>
      </c>
      <c r="Z781" t="s">
        <v>68</v>
      </c>
      <c r="AA781" t="s">
        <v>755</v>
      </c>
      <c r="AC781">
        <v>0</v>
      </c>
      <c r="AD781" t="s">
        <v>142</v>
      </c>
      <c r="AE781" t="s">
        <v>144</v>
      </c>
      <c r="AF781" t="s">
        <v>145</v>
      </c>
      <c r="AG781">
        <v>110</v>
      </c>
      <c r="AI781">
        <v>2560</v>
      </c>
      <c r="AJ781">
        <v>2560</v>
      </c>
      <c r="AK781" t="s">
        <v>146</v>
      </c>
      <c r="AL781" t="s">
        <v>147</v>
      </c>
      <c r="AM781" t="s">
        <v>148</v>
      </c>
    </row>
    <row r="782" spans="1:39" x14ac:dyDescent="0.25">
      <c r="A782" s="2">
        <v>42144</v>
      </c>
      <c r="B782" t="s">
        <v>21349</v>
      </c>
      <c r="C782" t="s">
        <v>21350</v>
      </c>
      <c r="D782" s="2">
        <v>42219</v>
      </c>
      <c r="E782" s="2">
        <v>42223</v>
      </c>
      <c r="F782" t="s">
        <v>14767</v>
      </c>
      <c r="G782">
        <v>1</v>
      </c>
      <c r="H782">
        <v>0</v>
      </c>
      <c r="I782">
        <v>0</v>
      </c>
      <c r="K782" t="s">
        <v>19635</v>
      </c>
      <c r="L782" t="s">
        <v>64</v>
      </c>
      <c r="M782" t="s">
        <v>1330</v>
      </c>
      <c r="N782" t="s">
        <v>1331</v>
      </c>
      <c r="O782" t="s">
        <v>66</v>
      </c>
      <c r="Q782">
        <v>356</v>
      </c>
      <c r="R782">
        <v>0</v>
      </c>
      <c r="S782">
        <v>356</v>
      </c>
      <c r="T782">
        <v>0</v>
      </c>
      <c r="U782">
        <v>0</v>
      </c>
      <c r="V782">
        <v>356</v>
      </c>
      <c r="W782" s="2">
        <v>42145</v>
      </c>
      <c r="X782">
        <v>0</v>
      </c>
      <c r="Y782" t="s">
        <v>67</v>
      </c>
      <c r="Z782" t="s">
        <v>68</v>
      </c>
      <c r="AA782" t="s">
        <v>1524</v>
      </c>
      <c r="AC782">
        <v>0</v>
      </c>
      <c r="AD782" t="s">
        <v>1330</v>
      </c>
      <c r="AE782" t="s">
        <v>1332</v>
      </c>
      <c r="AF782" t="s">
        <v>1333</v>
      </c>
      <c r="AG782">
        <v>45</v>
      </c>
      <c r="AI782">
        <v>3581</v>
      </c>
      <c r="AJ782">
        <v>3580</v>
      </c>
      <c r="AK782" t="s">
        <v>1334</v>
      </c>
      <c r="AL782" t="s">
        <v>1335</v>
      </c>
      <c r="AM782" t="s">
        <v>1336</v>
      </c>
    </row>
    <row r="783" spans="1:39" x14ac:dyDescent="0.25">
      <c r="A783" s="2">
        <v>42144</v>
      </c>
      <c r="B783" t="s">
        <v>21351</v>
      </c>
      <c r="C783" t="s">
        <v>21352</v>
      </c>
      <c r="D783" s="2">
        <v>42198</v>
      </c>
      <c r="E783" s="2">
        <v>42202</v>
      </c>
      <c r="F783" t="s">
        <v>14767</v>
      </c>
      <c r="G783">
        <v>1</v>
      </c>
      <c r="H783">
        <v>0</v>
      </c>
      <c r="I783">
        <v>0</v>
      </c>
      <c r="K783" t="s">
        <v>21353</v>
      </c>
      <c r="L783" t="s">
        <v>64</v>
      </c>
      <c r="M783" t="s">
        <v>1330</v>
      </c>
      <c r="N783" t="s">
        <v>1331</v>
      </c>
      <c r="O783" t="s">
        <v>66</v>
      </c>
      <c r="Q783">
        <v>0</v>
      </c>
      <c r="R783">
        <v>0</v>
      </c>
      <c r="S783">
        <v>0</v>
      </c>
      <c r="T783">
        <v>0</v>
      </c>
      <c r="U783">
        <v>0</v>
      </c>
      <c r="V783">
        <v>0</v>
      </c>
      <c r="X783">
        <v>0</v>
      </c>
      <c r="Y783" t="s">
        <v>67</v>
      </c>
      <c r="Z783" t="s">
        <v>68</v>
      </c>
      <c r="AA783" t="s">
        <v>1524</v>
      </c>
      <c r="AC783">
        <v>0</v>
      </c>
      <c r="AD783" t="s">
        <v>1330</v>
      </c>
      <c r="AE783" t="s">
        <v>1332</v>
      </c>
      <c r="AF783" t="s">
        <v>1333</v>
      </c>
      <c r="AG783">
        <v>45</v>
      </c>
      <c r="AI783">
        <v>3581</v>
      </c>
      <c r="AJ783">
        <v>3580</v>
      </c>
      <c r="AK783" t="s">
        <v>1334</v>
      </c>
      <c r="AL783" t="s">
        <v>1335</v>
      </c>
      <c r="AM783" t="s">
        <v>1336</v>
      </c>
    </row>
    <row r="784" spans="1:39" x14ac:dyDescent="0.25">
      <c r="A784" s="2">
        <v>42144</v>
      </c>
      <c r="B784" t="s">
        <v>21354</v>
      </c>
      <c r="C784" t="s">
        <v>21355</v>
      </c>
      <c r="D784" s="2">
        <v>42191</v>
      </c>
      <c r="E784" s="2">
        <v>42195</v>
      </c>
      <c r="F784" t="s">
        <v>14767</v>
      </c>
      <c r="G784">
        <v>1</v>
      </c>
      <c r="H784">
        <v>0</v>
      </c>
      <c r="I784">
        <v>0</v>
      </c>
      <c r="K784" t="s">
        <v>21353</v>
      </c>
      <c r="L784" t="s">
        <v>64</v>
      </c>
      <c r="M784" t="s">
        <v>1330</v>
      </c>
      <c r="N784" t="s">
        <v>1331</v>
      </c>
      <c r="O784" t="s">
        <v>66</v>
      </c>
      <c r="Q784">
        <v>0</v>
      </c>
      <c r="R784">
        <v>0</v>
      </c>
      <c r="S784">
        <v>0</v>
      </c>
      <c r="T784">
        <v>0</v>
      </c>
      <c r="U784">
        <v>0</v>
      </c>
      <c r="V784">
        <v>0</v>
      </c>
      <c r="X784">
        <v>0</v>
      </c>
      <c r="Y784" t="s">
        <v>67</v>
      </c>
      <c r="Z784" t="s">
        <v>68</v>
      </c>
      <c r="AA784" t="s">
        <v>1524</v>
      </c>
      <c r="AC784">
        <v>0</v>
      </c>
      <c r="AD784" t="s">
        <v>1330</v>
      </c>
      <c r="AE784" t="s">
        <v>1332</v>
      </c>
      <c r="AF784" t="s">
        <v>1333</v>
      </c>
      <c r="AG784">
        <v>45</v>
      </c>
      <c r="AI784">
        <v>3581</v>
      </c>
      <c r="AJ784">
        <v>3580</v>
      </c>
      <c r="AK784" t="s">
        <v>1334</v>
      </c>
      <c r="AL784" t="s">
        <v>1335</v>
      </c>
      <c r="AM784" t="s">
        <v>1336</v>
      </c>
    </row>
    <row r="785" spans="1:39" x14ac:dyDescent="0.25">
      <c r="A785" s="2">
        <v>42144</v>
      </c>
      <c r="B785" t="s">
        <v>21356</v>
      </c>
      <c r="C785" t="s">
        <v>9092</v>
      </c>
      <c r="D785" s="2">
        <v>42212</v>
      </c>
      <c r="E785" s="2">
        <v>42216</v>
      </c>
      <c r="F785" t="s">
        <v>13556</v>
      </c>
      <c r="G785">
        <v>1</v>
      </c>
      <c r="H785">
        <v>0</v>
      </c>
      <c r="I785">
        <v>0</v>
      </c>
      <c r="K785" t="s">
        <v>21262</v>
      </c>
      <c r="L785" t="s">
        <v>64</v>
      </c>
      <c r="M785" t="s">
        <v>1330</v>
      </c>
      <c r="N785" t="s">
        <v>1331</v>
      </c>
      <c r="O785" t="s">
        <v>66</v>
      </c>
      <c r="Q785">
        <v>120</v>
      </c>
      <c r="R785">
        <v>0</v>
      </c>
      <c r="S785">
        <v>120</v>
      </c>
      <c r="T785">
        <v>0</v>
      </c>
      <c r="U785">
        <v>0</v>
      </c>
      <c r="V785">
        <v>120</v>
      </c>
      <c r="W785" s="2">
        <v>42145</v>
      </c>
      <c r="X785">
        <v>0</v>
      </c>
      <c r="Y785" t="s">
        <v>67</v>
      </c>
      <c r="Z785" t="s">
        <v>68</v>
      </c>
      <c r="AA785" t="s">
        <v>1694</v>
      </c>
      <c r="AC785">
        <v>0</v>
      </c>
      <c r="AD785" t="s">
        <v>1330</v>
      </c>
      <c r="AE785" t="s">
        <v>1332</v>
      </c>
      <c r="AF785" t="s">
        <v>1333</v>
      </c>
      <c r="AG785">
        <v>45</v>
      </c>
      <c r="AI785">
        <v>3581</v>
      </c>
      <c r="AJ785">
        <v>3580</v>
      </c>
      <c r="AK785" t="s">
        <v>1334</v>
      </c>
      <c r="AL785" t="s">
        <v>1335</v>
      </c>
      <c r="AM785" t="s">
        <v>1336</v>
      </c>
    </row>
    <row r="786" spans="1:39" x14ac:dyDescent="0.25">
      <c r="A786" s="2">
        <v>42144</v>
      </c>
      <c r="B786" t="s">
        <v>21357</v>
      </c>
      <c r="C786" t="s">
        <v>20910</v>
      </c>
      <c r="D786" s="2">
        <v>42190</v>
      </c>
      <c r="E786" s="2">
        <v>42190</v>
      </c>
      <c r="F786" t="s">
        <v>14959</v>
      </c>
      <c r="G786">
        <v>5</v>
      </c>
      <c r="H786">
        <v>0</v>
      </c>
      <c r="I786">
        <v>0</v>
      </c>
      <c r="J786" t="s">
        <v>21358</v>
      </c>
      <c r="K786" t="s">
        <v>21359</v>
      </c>
      <c r="L786" t="s">
        <v>64</v>
      </c>
      <c r="M786" t="s">
        <v>15209</v>
      </c>
      <c r="N786" t="s">
        <v>15210</v>
      </c>
      <c r="Q786">
        <v>0</v>
      </c>
      <c r="R786">
        <v>45.6</v>
      </c>
      <c r="S786">
        <v>45.6</v>
      </c>
      <c r="T786">
        <v>0</v>
      </c>
      <c r="U786">
        <v>19.5</v>
      </c>
      <c r="V786">
        <v>19.5</v>
      </c>
      <c r="X786">
        <v>0</v>
      </c>
      <c r="Y786" t="s">
        <v>67</v>
      </c>
      <c r="Z786" t="s">
        <v>68</v>
      </c>
      <c r="AA786" t="s">
        <v>5087</v>
      </c>
      <c r="AB786" t="s">
        <v>5088</v>
      </c>
      <c r="AC786">
        <v>19.5</v>
      </c>
      <c r="AD786" t="s">
        <v>15209</v>
      </c>
      <c r="AE786" t="s">
        <v>15211</v>
      </c>
      <c r="AF786" t="s">
        <v>15212</v>
      </c>
      <c r="AG786">
        <v>26</v>
      </c>
      <c r="AI786">
        <v>1000</v>
      </c>
      <c r="AK786" t="s">
        <v>1509</v>
      </c>
      <c r="AL786" t="s">
        <v>15213</v>
      </c>
      <c r="AM786" t="s">
        <v>15214</v>
      </c>
    </row>
    <row r="787" spans="1:39" x14ac:dyDescent="0.25">
      <c r="A787" s="2">
        <v>42144</v>
      </c>
      <c r="B787" t="s">
        <v>21360</v>
      </c>
      <c r="C787" t="s">
        <v>20910</v>
      </c>
      <c r="D787" s="2">
        <v>42188</v>
      </c>
      <c r="E787" s="2">
        <v>42188</v>
      </c>
      <c r="F787" t="s">
        <v>14959</v>
      </c>
      <c r="G787">
        <v>0</v>
      </c>
      <c r="H787">
        <v>0</v>
      </c>
      <c r="I787">
        <v>0</v>
      </c>
      <c r="J787" t="s">
        <v>1615</v>
      </c>
      <c r="K787" t="s">
        <v>20513</v>
      </c>
      <c r="L787" t="s">
        <v>64</v>
      </c>
      <c r="M787" t="s">
        <v>15209</v>
      </c>
      <c r="N787" t="s">
        <v>15210</v>
      </c>
      <c r="Q787">
        <v>0</v>
      </c>
      <c r="R787">
        <v>0</v>
      </c>
      <c r="S787">
        <v>0</v>
      </c>
      <c r="T787">
        <v>0</v>
      </c>
      <c r="U787">
        <v>0</v>
      </c>
      <c r="V787">
        <v>0</v>
      </c>
      <c r="X787">
        <v>0</v>
      </c>
      <c r="Y787" t="s">
        <v>67</v>
      </c>
      <c r="Z787" t="s">
        <v>81</v>
      </c>
      <c r="AA787" t="s">
        <v>5087</v>
      </c>
      <c r="AB787" t="s">
        <v>5088</v>
      </c>
      <c r="AC787">
        <v>0</v>
      </c>
      <c r="AD787" t="s">
        <v>15209</v>
      </c>
      <c r="AE787" t="s">
        <v>15211</v>
      </c>
      <c r="AF787" t="s">
        <v>15212</v>
      </c>
      <c r="AG787">
        <v>26</v>
      </c>
      <c r="AI787">
        <v>1000</v>
      </c>
      <c r="AK787" t="s">
        <v>1509</v>
      </c>
      <c r="AL787" t="s">
        <v>15213</v>
      </c>
      <c r="AM787" t="s">
        <v>15214</v>
      </c>
    </row>
    <row r="788" spans="1:39" x14ac:dyDescent="0.25">
      <c r="A788" s="2">
        <v>42144</v>
      </c>
      <c r="B788" t="s">
        <v>21361</v>
      </c>
      <c r="C788" t="s">
        <v>21362</v>
      </c>
      <c r="D788" s="2">
        <v>42206</v>
      </c>
      <c r="E788" s="2">
        <v>42215</v>
      </c>
      <c r="F788" t="s">
        <v>20547</v>
      </c>
      <c r="G788">
        <v>2</v>
      </c>
      <c r="H788">
        <v>0</v>
      </c>
      <c r="I788">
        <v>0</v>
      </c>
      <c r="K788" t="s">
        <v>21363</v>
      </c>
      <c r="L788" t="s">
        <v>64</v>
      </c>
      <c r="M788" t="s">
        <v>1574</v>
      </c>
      <c r="N788" t="s">
        <v>1575</v>
      </c>
      <c r="O788" t="s">
        <v>66</v>
      </c>
      <c r="Q788">
        <v>0</v>
      </c>
      <c r="R788">
        <v>0</v>
      </c>
      <c r="S788">
        <v>0</v>
      </c>
      <c r="T788">
        <v>0</v>
      </c>
      <c r="U788">
        <v>0</v>
      </c>
      <c r="V788">
        <v>0</v>
      </c>
      <c r="X788">
        <v>0</v>
      </c>
      <c r="Y788" t="s">
        <v>67</v>
      </c>
      <c r="Z788" t="s">
        <v>154</v>
      </c>
      <c r="AA788" t="s">
        <v>1674</v>
      </c>
      <c r="AC788">
        <v>0</v>
      </c>
      <c r="AD788" t="s">
        <v>1574</v>
      </c>
      <c r="AE788" t="s">
        <v>1576</v>
      </c>
      <c r="AF788" t="s">
        <v>1577</v>
      </c>
      <c r="AG788">
        <v>18</v>
      </c>
      <c r="AI788">
        <v>3500</v>
      </c>
      <c r="AJ788">
        <v>3550</v>
      </c>
      <c r="AK788" t="s">
        <v>167</v>
      </c>
      <c r="AL788" t="s">
        <v>1578</v>
      </c>
      <c r="AM788" t="s">
        <v>1579</v>
      </c>
    </row>
    <row r="789" spans="1:39" x14ac:dyDescent="0.25">
      <c r="A789" s="2">
        <v>42144</v>
      </c>
      <c r="B789" t="s">
        <v>21364</v>
      </c>
      <c r="C789" t="s">
        <v>21365</v>
      </c>
      <c r="D789" s="2">
        <v>42225</v>
      </c>
      <c r="E789" s="2">
        <v>42230</v>
      </c>
      <c r="F789" t="s">
        <v>2059</v>
      </c>
      <c r="G789">
        <v>2</v>
      </c>
      <c r="H789">
        <v>0</v>
      </c>
      <c r="I789">
        <v>0</v>
      </c>
      <c r="K789" t="s">
        <v>20513</v>
      </c>
      <c r="L789" t="s">
        <v>64</v>
      </c>
      <c r="M789" t="s">
        <v>79</v>
      </c>
      <c r="N789" t="s">
        <v>80</v>
      </c>
      <c r="O789" t="s">
        <v>66</v>
      </c>
      <c r="Q789">
        <v>0</v>
      </c>
      <c r="R789">
        <v>0</v>
      </c>
      <c r="S789">
        <v>0</v>
      </c>
      <c r="T789">
        <v>0</v>
      </c>
      <c r="U789">
        <v>0</v>
      </c>
      <c r="V789">
        <v>0</v>
      </c>
      <c r="X789">
        <v>0</v>
      </c>
      <c r="Y789" t="s">
        <v>67</v>
      </c>
      <c r="Z789" t="s">
        <v>154</v>
      </c>
      <c r="AA789" t="s">
        <v>500</v>
      </c>
      <c r="AC789">
        <v>0</v>
      </c>
      <c r="AD789" t="s">
        <v>79</v>
      </c>
      <c r="AE789" t="s">
        <v>84</v>
      </c>
      <c r="AF789" t="s">
        <v>85</v>
      </c>
      <c r="AG789">
        <v>49</v>
      </c>
      <c r="AI789">
        <v>9041</v>
      </c>
      <c r="AJ789">
        <v>9960</v>
      </c>
      <c r="AK789" t="s">
        <v>86</v>
      </c>
      <c r="AL789" t="s">
        <v>87</v>
      </c>
      <c r="AM789" t="s">
        <v>88</v>
      </c>
    </row>
    <row r="790" spans="1:39" x14ac:dyDescent="0.25">
      <c r="A790" s="2">
        <v>42143</v>
      </c>
      <c r="B790" t="s">
        <v>21366</v>
      </c>
      <c r="C790" t="s">
        <v>20756</v>
      </c>
      <c r="D790" s="2">
        <v>42196</v>
      </c>
      <c r="E790" s="2">
        <v>42196</v>
      </c>
      <c r="F790" t="s">
        <v>20757</v>
      </c>
      <c r="G790">
        <v>9</v>
      </c>
      <c r="H790">
        <v>0</v>
      </c>
      <c r="I790">
        <v>0</v>
      </c>
      <c r="J790" t="s">
        <v>21367</v>
      </c>
      <c r="K790" t="s">
        <v>21368</v>
      </c>
      <c r="L790" t="s">
        <v>64</v>
      </c>
      <c r="M790" t="s">
        <v>400</v>
      </c>
      <c r="N790" t="s">
        <v>401</v>
      </c>
      <c r="Q790">
        <v>0</v>
      </c>
      <c r="R790">
        <v>2.69</v>
      </c>
      <c r="S790">
        <v>2.69</v>
      </c>
      <c r="T790">
        <v>0</v>
      </c>
      <c r="U790">
        <v>40.5</v>
      </c>
      <c r="V790">
        <v>40.5</v>
      </c>
      <c r="X790">
        <v>2.69</v>
      </c>
      <c r="Y790" s="2">
        <v>42250</v>
      </c>
      <c r="Z790" t="s">
        <v>68</v>
      </c>
      <c r="AA790" t="s">
        <v>5087</v>
      </c>
      <c r="AB790" t="s">
        <v>5088</v>
      </c>
      <c r="AC790">
        <v>40.5</v>
      </c>
      <c r="AD790" t="s">
        <v>400</v>
      </c>
      <c r="AE790" t="s">
        <v>402</v>
      </c>
      <c r="AF790" t="s">
        <v>403</v>
      </c>
      <c r="AG790">
        <v>3</v>
      </c>
      <c r="AI790">
        <v>8000</v>
      </c>
      <c r="AK790" t="s">
        <v>372</v>
      </c>
      <c r="AL790" t="s">
        <v>404</v>
      </c>
      <c r="AM790" t="s">
        <v>405</v>
      </c>
    </row>
    <row r="791" spans="1:39" x14ac:dyDescent="0.25">
      <c r="A791" s="2">
        <v>42143</v>
      </c>
      <c r="B791" t="s">
        <v>21369</v>
      </c>
      <c r="C791" t="s">
        <v>20910</v>
      </c>
      <c r="D791" s="2">
        <v>42190</v>
      </c>
      <c r="E791" s="2">
        <v>42190</v>
      </c>
      <c r="F791" t="s">
        <v>14959</v>
      </c>
      <c r="G791">
        <v>0</v>
      </c>
      <c r="H791">
        <v>0</v>
      </c>
      <c r="I791">
        <v>0</v>
      </c>
      <c r="J791" t="s">
        <v>1615</v>
      </c>
      <c r="K791" t="s">
        <v>20513</v>
      </c>
      <c r="L791" t="s">
        <v>64</v>
      </c>
      <c r="M791" t="s">
        <v>15209</v>
      </c>
      <c r="N791" t="s">
        <v>15210</v>
      </c>
      <c r="Q791">
        <v>0</v>
      </c>
      <c r="R791">
        <v>0</v>
      </c>
      <c r="S791">
        <v>0</v>
      </c>
      <c r="T791">
        <v>0</v>
      </c>
      <c r="U791">
        <v>0</v>
      </c>
      <c r="V791">
        <v>0</v>
      </c>
      <c r="X791">
        <v>0</v>
      </c>
      <c r="Y791" t="s">
        <v>67</v>
      </c>
      <c r="Z791" t="s">
        <v>154</v>
      </c>
      <c r="AA791" t="s">
        <v>5087</v>
      </c>
      <c r="AB791" t="s">
        <v>5088</v>
      </c>
      <c r="AC791">
        <v>0</v>
      </c>
      <c r="AD791" t="s">
        <v>15209</v>
      </c>
      <c r="AE791" t="s">
        <v>15211</v>
      </c>
      <c r="AF791" t="s">
        <v>15212</v>
      </c>
      <c r="AG791">
        <v>26</v>
      </c>
      <c r="AI791">
        <v>1000</v>
      </c>
      <c r="AK791" t="s">
        <v>1509</v>
      </c>
      <c r="AL791" t="s">
        <v>15213</v>
      </c>
      <c r="AM791" t="s">
        <v>15214</v>
      </c>
    </row>
    <row r="792" spans="1:39" x14ac:dyDescent="0.25">
      <c r="A792" s="2">
        <v>42143</v>
      </c>
      <c r="B792" t="s">
        <v>21370</v>
      </c>
      <c r="C792" t="s">
        <v>20910</v>
      </c>
      <c r="D792" s="2">
        <v>42190</v>
      </c>
      <c r="E792" s="2">
        <v>42190</v>
      </c>
      <c r="F792" t="s">
        <v>14959</v>
      </c>
      <c r="G792">
        <v>0</v>
      </c>
      <c r="H792">
        <v>0</v>
      </c>
      <c r="I792">
        <v>0</v>
      </c>
      <c r="J792" t="s">
        <v>1615</v>
      </c>
      <c r="K792" t="s">
        <v>20513</v>
      </c>
      <c r="L792" t="s">
        <v>64</v>
      </c>
      <c r="M792" t="s">
        <v>15209</v>
      </c>
      <c r="N792" t="s">
        <v>15210</v>
      </c>
      <c r="Q792">
        <v>0</v>
      </c>
      <c r="R792">
        <v>0</v>
      </c>
      <c r="S792">
        <v>0</v>
      </c>
      <c r="T792">
        <v>0</v>
      </c>
      <c r="U792">
        <v>0</v>
      </c>
      <c r="V792">
        <v>0</v>
      </c>
      <c r="X792">
        <v>0</v>
      </c>
      <c r="Y792" t="s">
        <v>67</v>
      </c>
      <c r="Z792" t="s">
        <v>154</v>
      </c>
      <c r="AA792" t="s">
        <v>5087</v>
      </c>
      <c r="AB792" t="s">
        <v>5088</v>
      </c>
      <c r="AC792">
        <v>0</v>
      </c>
      <c r="AD792" t="s">
        <v>15209</v>
      </c>
      <c r="AE792" t="s">
        <v>15211</v>
      </c>
      <c r="AF792" t="s">
        <v>15212</v>
      </c>
      <c r="AG792">
        <v>26</v>
      </c>
      <c r="AI792">
        <v>1000</v>
      </c>
      <c r="AK792" t="s">
        <v>1509</v>
      </c>
      <c r="AL792" t="s">
        <v>15213</v>
      </c>
      <c r="AM792" t="s">
        <v>15214</v>
      </c>
    </row>
    <row r="793" spans="1:39" x14ac:dyDescent="0.25">
      <c r="A793" s="2">
        <v>42143</v>
      </c>
      <c r="B793" t="s">
        <v>21371</v>
      </c>
      <c r="C793" t="s">
        <v>20910</v>
      </c>
      <c r="D793" s="2">
        <v>42190</v>
      </c>
      <c r="E793" s="2">
        <v>42190</v>
      </c>
      <c r="F793" t="s">
        <v>14959</v>
      </c>
      <c r="G793">
        <v>0</v>
      </c>
      <c r="H793">
        <v>0</v>
      </c>
      <c r="I793">
        <v>0</v>
      </c>
      <c r="J793" t="s">
        <v>1615</v>
      </c>
      <c r="K793" t="s">
        <v>20513</v>
      </c>
      <c r="L793" t="s">
        <v>64</v>
      </c>
      <c r="M793" t="s">
        <v>15209</v>
      </c>
      <c r="N793" t="s">
        <v>15210</v>
      </c>
      <c r="Q793">
        <v>0</v>
      </c>
      <c r="R793">
        <v>0</v>
      </c>
      <c r="S793">
        <v>0</v>
      </c>
      <c r="T793">
        <v>0</v>
      </c>
      <c r="U793">
        <v>0</v>
      </c>
      <c r="V793">
        <v>0</v>
      </c>
      <c r="X793">
        <v>0</v>
      </c>
      <c r="Y793" t="s">
        <v>67</v>
      </c>
      <c r="Z793" t="s">
        <v>154</v>
      </c>
      <c r="AA793" t="s">
        <v>5087</v>
      </c>
      <c r="AB793" t="s">
        <v>5088</v>
      </c>
      <c r="AC793">
        <v>0</v>
      </c>
      <c r="AD793" t="s">
        <v>15209</v>
      </c>
      <c r="AE793" t="s">
        <v>15211</v>
      </c>
      <c r="AF793" t="s">
        <v>15212</v>
      </c>
      <c r="AG793">
        <v>26</v>
      </c>
      <c r="AI793">
        <v>1000</v>
      </c>
      <c r="AK793" t="s">
        <v>1509</v>
      </c>
      <c r="AL793" t="s">
        <v>15213</v>
      </c>
      <c r="AM793" t="s">
        <v>15214</v>
      </c>
    </row>
    <row r="794" spans="1:39" x14ac:dyDescent="0.25">
      <c r="A794" s="2">
        <v>42143</v>
      </c>
      <c r="B794" t="s">
        <v>21372</v>
      </c>
      <c r="C794" t="s">
        <v>20910</v>
      </c>
      <c r="D794" s="2">
        <v>42190</v>
      </c>
      <c r="E794" s="2">
        <v>42190</v>
      </c>
      <c r="F794" t="s">
        <v>14959</v>
      </c>
      <c r="G794">
        <v>0</v>
      </c>
      <c r="H794">
        <v>0</v>
      </c>
      <c r="I794">
        <v>0</v>
      </c>
      <c r="J794" t="s">
        <v>1615</v>
      </c>
      <c r="K794" t="s">
        <v>20513</v>
      </c>
      <c r="L794" t="s">
        <v>64</v>
      </c>
      <c r="M794" t="s">
        <v>15209</v>
      </c>
      <c r="N794" t="s">
        <v>15210</v>
      </c>
      <c r="Q794">
        <v>0</v>
      </c>
      <c r="R794">
        <v>0</v>
      </c>
      <c r="S794">
        <v>0</v>
      </c>
      <c r="T794">
        <v>0</v>
      </c>
      <c r="U794">
        <v>0</v>
      </c>
      <c r="V794">
        <v>0</v>
      </c>
      <c r="X794">
        <v>0</v>
      </c>
      <c r="Y794" t="s">
        <v>67</v>
      </c>
      <c r="Z794" t="s">
        <v>154</v>
      </c>
      <c r="AA794" t="s">
        <v>5087</v>
      </c>
      <c r="AB794" t="s">
        <v>5088</v>
      </c>
      <c r="AC794">
        <v>0</v>
      </c>
      <c r="AD794" t="s">
        <v>15209</v>
      </c>
      <c r="AE794" t="s">
        <v>15211</v>
      </c>
      <c r="AF794" t="s">
        <v>15212</v>
      </c>
      <c r="AG794">
        <v>26</v>
      </c>
      <c r="AI794">
        <v>1000</v>
      </c>
      <c r="AK794" t="s">
        <v>1509</v>
      </c>
      <c r="AL794" t="s">
        <v>15213</v>
      </c>
      <c r="AM794" t="s">
        <v>15214</v>
      </c>
    </row>
    <row r="795" spans="1:39" x14ac:dyDescent="0.25">
      <c r="A795" s="2">
        <v>42143</v>
      </c>
      <c r="B795" t="s">
        <v>21373</v>
      </c>
      <c r="C795" t="s">
        <v>21374</v>
      </c>
      <c r="D795" s="2">
        <v>42201</v>
      </c>
      <c r="E795" s="2">
        <v>42201</v>
      </c>
      <c r="F795" t="s">
        <v>629</v>
      </c>
      <c r="G795">
        <v>43</v>
      </c>
      <c r="H795">
        <v>7</v>
      </c>
      <c r="I795">
        <v>0</v>
      </c>
      <c r="K795" t="s">
        <v>21314</v>
      </c>
      <c r="L795" t="s">
        <v>64</v>
      </c>
      <c r="M795" t="s">
        <v>629</v>
      </c>
      <c r="N795" t="s">
        <v>630</v>
      </c>
      <c r="O795" t="s">
        <v>66</v>
      </c>
      <c r="Q795">
        <v>200</v>
      </c>
      <c r="R795">
        <v>330</v>
      </c>
      <c r="S795">
        <v>530</v>
      </c>
      <c r="T795">
        <v>0</v>
      </c>
      <c r="U795">
        <v>0</v>
      </c>
      <c r="V795">
        <v>443</v>
      </c>
      <c r="W795" s="2">
        <v>42264</v>
      </c>
      <c r="X795">
        <v>0</v>
      </c>
      <c r="Y795" t="s">
        <v>67</v>
      </c>
      <c r="Z795" t="s">
        <v>68</v>
      </c>
      <c r="AA795" t="s">
        <v>2906</v>
      </c>
      <c r="AC795">
        <v>0</v>
      </c>
      <c r="AD795" t="s">
        <v>629</v>
      </c>
      <c r="AE795" t="s">
        <v>631</v>
      </c>
      <c r="AF795" t="s">
        <v>632</v>
      </c>
      <c r="AG795">
        <v>141</v>
      </c>
      <c r="AI795">
        <v>3970</v>
      </c>
      <c r="AJ795">
        <v>3970</v>
      </c>
      <c r="AK795" t="s">
        <v>633</v>
      </c>
      <c r="AL795" t="s">
        <v>634</v>
      </c>
      <c r="AM795" t="s">
        <v>635</v>
      </c>
    </row>
    <row r="796" spans="1:39" x14ac:dyDescent="0.25">
      <c r="A796" s="2">
        <v>42143</v>
      </c>
      <c r="B796" t="s">
        <v>21375</v>
      </c>
      <c r="C796" t="s">
        <v>2255</v>
      </c>
      <c r="D796" s="2">
        <v>42151</v>
      </c>
      <c r="E796" s="2">
        <v>42151</v>
      </c>
      <c r="F796" t="s">
        <v>12932</v>
      </c>
      <c r="G796">
        <v>7</v>
      </c>
      <c r="H796">
        <v>2</v>
      </c>
      <c r="I796">
        <v>0</v>
      </c>
      <c r="J796" t="s">
        <v>21376</v>
      </c>
      <c r="K796" t="s">
        <v>19635</v>
      </c>
      <c r="L796" t="s">
        <v>64</v>
      </c>
      <c r="M796" t="s">
        <v>7013</v>
      </c>
      <c r="N796" t="s">
        <v>7014</v>
      </c>
      <c r="Q796">
        <v>0</v>
      </c>
      <c r="R796">
        <v>27</v>
      </c>
      <c r="S796">
        <v>27</v>
      </c>
      <c r="T796">
        <v>0</v>
      </c>
      <c r="U796">
        <v>9</v>
      </c>
      <c r="V796">
        <v>0</v>
      </c>
      <c r="X796">
        <v>0</v>
      </c>
      <c r="Y796" t="s">
        <v>67</v>
      </c>
      <c r="Z796" t="s">
        <v>19465</v>
      </c>
      <c r="AA796" t="s">
        <v>69</v>
      </c>
      <c r="AB796" t="s">
        <v>258</v>
      </c>
      <c r="AC796">
        <v>9</v>
      </c>
      <c r="AD796" t="s">
        <v>7013</v>
      </c>
      <c r="AE796" t="s">
        <v>7015</v>
      </c>
      <c r="AF796" t="s">
        <v>7016</v>
      </c>
      <c r="AG796">
        <v>89</v>
      </c>
      <c r="AI796">
        <v>1050</v>
      </c>
      <c r="AK796" t="s">
        <v>7017</v>
      </c>
      <c r="AL796" t="s">
        <v>7018</v>
      </c>
      <c r="AM796" t="s">
        <v>7019</v>
      </c>
    </row>
    <row r="797" spans="1:39" x14ac:dyDescent="0.25">
      <c r="A797" s="2">
        <v>42143</v>
      </c>
      <c r="B797" t="s">
        <v>21377</v>
      </c>
      <c r="C797" t="s">
        <v>21378</v>
      </c>
      <c r="D797" s="2">
        <v>42185</v>
      </c>
      <c r="E797" s="2">
        <v>42185</v>
      </c>
      <c r="G797">
        <v>11</v>
      </c>
      <c r="H797">
        <v>1</v>
      </c>
      <c r="I797">
        <v>0</v>
      </c>
      <c r="K797" t="s">
        <v>21363</v>
      </c>
      <c r="L797" t="s">
        <v>64</v>
      </c>
      <c r="M797" t="s">
        <v>1487</v>
      </c>
      <c r="N797" t="s">
        <v>1488</v>
      </c>
      <c r="O797" t="s">
        <v>66</v>
      </c>
      <c r="Q797">
        <v>0</v>
      </c>
      <c r="R797">
        <v>0</v>
      </c>
      <c r="S797">
        <v>0</v>
      </c>
      <c r="T797">
        <v>0</v>
      </c>
      <c r="U797">
        <v>0</v>
      </c>
      <c r="V797">
        <v>0</v>
      </c>
      <c r="X797">
        <v>0</v>
      </c>
      <c r="Y797" t="s">
        <v>67</v>
      </c>
      <c r="Z797" t="s">
        <v>154</v>
      </c>
      <c r="AA797" t="s">
        <v>2906</v>
      </c>
      <c r="AC797">
        <v>0</v>
      </c>
      <c r="AD797" t="s">
        <v>1487</v>
      </c>
      <c r="AE797" t="s">
        <v>1489</v>
      </c>
      <c r="AF797" t="s">
        <v>1490</v>
      </c>
      <c r="AG797">
        <v>5</v>
      </c>
      <c r="AI797">
        <v>1830</v>
      </c>
      <c r="AJ797">
        <v>1830</v>
      </c>
      <c r="AK797" t="s">
        <v>1491</v>
      </c>
      <c r="AL797" t="s">
        <v>1492</v>
      </c>
      <c r="AM797" t="s">
        <v>1493</v>
      </c>
    </row>
    <row r="798" spans="1:39" x14ac:dyDescent="0.25">
      <c r="A798" s="2">
        <v>42143</v>
      </c>
      <c r="B798" t="s">
        <v>21379</v>
      </c>
      <c r="C798" t="s">
        <v>21380</v>
      </c>
      <c r="D798" s="2">
        <v>42148</v>
      </c>
      <c r="E798" s="2">
        <v>42148</v>
      </c>
      <c r="G798">
        <v>2</v>
      </c>
      <c r="H798">
        <v>0</v>
      </c>
      <c r="I798">
        <v>0</v>
      </c>
      <c r="K798" t="s">
        <v>21363</v>
      </c>
      <c r="L798" t="s">
        <v>64</v>
      </c>
      <c r="M798" t="s">
        <v>142</v>
      </c>
      <c r="N798" t="s">
        <v>143</v>
      </c>
      <c r="O798" t="s">
        <v>66</v>
      </c>
      <c r="Q798">
        <v>0</v>
      </c>
      <c r="R798">
        <v>0</v>
      </c>
      <c r="S798">
        <v>0</v>
      </c>
      <c r="T798">
        <v>0</v>
      </c>
      <c r="U798">
        <v>0</v>
      </c>
      <c r="V798">
        <v>0</v>
      </c>
      <c r="X798">
        <v>0</v>
      </c>
      <c r="Y798" t="s">
        <v>67</v>
      </c>
      <c r="Z798" t="s">
        <v>154</v>
      </c>
      <c r="AA798" t="s">
        <v>2283</v>
      </c>
      <c r="AC798">
        <v>0</v>
      </c>
      <c r="AD798" t="s">
        <v>142</v>
      </c>
      <c r="AE798" t="s">
        <v>144</v>
      </c>
      <c r="AF798" t="s">
        <v>145</v>
      </c>
      <c r="AG798">
        <v>110</v>
      </c>
      <c r="AI798">
        <v>2560</v>
      </c>
      <c r="AJ798">
        <v>2560</v>
      </c>
      <c r="AK798" t="s">
        <v>146</v>
      </c>
      <c r="AL798" t="s">
        <v>147</v>
      </c>
      <c r="AM798" t="s">
        <v>148</v>
      </c>
    </row>
    <row r="799" spans="1:39" x14ac:dyDescent="0.25">
      <c r="A799" s="2">
        <v>42142</v>
      </c>
      <c r="B799" t="s">
        <v>21381</v>
      </c>
      <c r="C799" t="s">
        <v>21382</v>
      </c>
      <c r="D799" s="2">
        <v>42189</v>
      </c>
      <c r="E799" s="2">
        <v>42189</v>
      </c>
      <c r="F799" t="s">
        <v>21383</v>
      </c>
      <c r="G799">
        <v>42</v>
      </c>
      <c r="H799">
        <v>10</v>
      </c>
      <c r="I799">
        <v>0</v>
      </c>
      <c r="K799" t="s">
        <v>19635</v>
      </c>
      <c r="L799" t="s">
        <v>64</v>
      </c>
      <c r="M799" t="s">
        <v>15913</v>
      </c>
      <c r="N799" t="s">
        <v>15914</v>
      </c>
      <c r="O799" t="s">
        <v>66</v>
      </c>
      <c r="Q799">
        <v>112</v>
      </c>
      <c r="R799">
        <v>318</v>
      </c>
      <c r="S799">
        <v>430</v>
      </c>
      <c r="T799">
        <v>0</v>
      </c>
      <c r="U799">
        <v>0</v>
      </c>
      <c r="V799">
        <v>430</v>
      </c>
      <c r="W799" s="2">
        <v>42215</v>
      </c>
      <c r="X799">
        <v>0</v>
      </c>
      <c r="Y799" t="s">
        <v>67</v>
      </c>
      <c r="Z799" t="s">
        <v>68</v>
      </c>
      <c r="AA799" t="s">
        <v>2906</v>
      </c>
      <c r="AC799">
        <v>0</v>
      </c>
      <c r="AD799" t="s">
        <v>15913</v>
      </c>
      <c r="AE799" t="s">
        <v>15915</v>
      </c>
      <c r="AF799" t="s">
        <v>15916</v>
      </c>
      <c r="AG799">
        <v>3</v>
      </c>
      <c r="AI799">
        <v>3600</v>
      </c>
      <c r="AJ799">
        <v>3600</v>
      </c>
      <c r="AK799" t="s">
        <v>72</v>
      </c>
      <c r="AL799" t="s">
        <v>15917</v>
      </c>
      <c r="AM799" t="s">
        <v>15918</v>
      </c>
    </row>
    <row r="800" spans="1:39" x14ac:dyDescent="0.25">
      <c r="A800" s="2">
        <v>42142</v>
      </c>
      <c r="B800" t="s">
        <v>21384</v>
      </c>
      <c r="C800" t="s">
        <v>21385</v>
      </c>
      <c r="D800" s="2">
        <v>42159</v>
      </c>
      <c r="E800" s="2">
        <v>42159</v>
      </c>
      <c r="F800" t="s">
        <v>21386</v>
      </c>
      <c r="G800">
        <v>18</v>
      </c>
      <c r="H800">
        <v>2</v>
      </c>
      <c r="I800">
        <v>0</v>
      </c>
      <c r="K800" t="s">
        <v>21387</v>
      </c>
      <c r="L800" t="s">
        <v>64</v>
      </c>
      <c r="M800" t="s">
        <v>7512</v>
      </c>
      <c r="N800" t="s">
        <v>7513</v>
      </c>
      <c r="O800" t="s">
        <v>66</v>
      </c>
      <c r="Q800">
        <v>56</v>
      </c>
      <c r="R800">
        <v>0</v>
      </c>
      <c r="S800">
        <v>56</v>
      </c>
      <c r="T800">
        <v>0</v>
      </c>
      <c r="U800">
        <v>0</v>
      </c>
      <c r="V800">
        <v>0</v>
      </c>
      <c r="X800">
        <v>0</v>
      </c>
      <c r="Y800" t="s">
        <v>67</v>
      </c>
      <c r="Z800" t="s">
        <v>12981</v>
      </c>
      <c r="AA800" t="s">
        <v>1446</v>
      </c>
      <c r="AC800">
        <v>0</v>
      </c>
      <c r="AD800" t="s">
        <v>7512</v>
      </c>
      <c r="AE800" t="s">
        <v>7516</v>
      </c>
      <c r="AF800" t="s">
        <v>7517</v>
      </c>
      <c r="AG800">
        <v>52</v>
      </c>
      <c r="AI800">
        <v>3600</v>
      </c>
      <c r="AJ800">
        <v>3600</v>
      </c>
      <c r="AK800" t="s">
        <v>72</v>
      </c>
      <c r="AL800" t="s">
        <v>7518</v>
      </c>
      <c r="AM800" t="s">
        <v>7519</v>
      </c>
    </row>
    <row r="801" spans="1:39" x14ac:dyDescent="0.25">
      <c r="A801" s="2">
        <v>42142</v>
      </c>
      <c r="B801" t="s">
        <v>21388</v>
      </c>
      <c r="C801" t="s">
        <v>21389</v>
      </c>
      <c r="D801" s="2">
        <v>42186</v>
      </c>
      <c r="E801" s="2">
        <v>42213</v>
      </c>
      <c r="F801" t="s">
        <v>7607</v>
      </c>
      <c r="G801">
        <v>1</v>
      </c>
      <c r="H801">
        <v>0</v>
      </c>
      <c r="I801">
        <v>0</v>
      </c>
      <c r="K801" t="s">
        <v>21262</v>
      </c>
      <c r="L801" t="s">
        <v>64</v>
      </c>
      <c r="M801" t="s">
        <v>188</v>
      </c>
      <c r="N801" t="s">
        <v>189</v>
      </c>
      <c r="O801" t="s">
        <v>66</v>
      </c>
      <c r="Q801">
        <v>144</v>
      </c>
      <c r="R801">
        <v>0</v>
      </c>
      <c r="S801">
        <v>144</v>
      </c>
      <c r="T801">
        <v>0</v>
      </c>
      <c r="U801">
        <v>0</v>
      </c>
      <c r="V801">
        <v>143.19999999999999</v>
      </c>
      <c r="W801" s="2">
        <v>42166</v>
      </c>
      <c r="X801">
        <v>0</v>
      </c>
      <c r="Y801" t="s">
        <v>67</v>
      </c>
      <c r="Z801" t="s">
        <v>68</v>
      </c>
      <c r="AA801" t="s">
        <v>1694</v>
      </c>
      <c r="AC801">
        <v>0</v>
      </c>
      <c r="AD801" t="s">
        <v>188</v>
      </c>
      <c r="AE801" t="s">
        <v>190</v>
      </c>
      <c r="AF801" t="s">
        <v>191</v>
      </c>
      <c r="AG801">
        <v>1</v>
      </c>
      <c r="AI801">
        <v>3500</v>
      </c>
      <c r="AJ801">
        <v>3570</v>
      </c>
      <c r="AK801" t="s">
        <v>167</v>
      </c>
      <c r="AL801" t="s">
        <v>192</v>
      </c>
      <c r="AM801" t="s">
        <v>193</v>
      </c>
    </row>
    <row r="802" spans="1:39" x14ac:dyDescent="0.25">
      <c r="A802" s="2">
        <v>42142</v>
      </c>
      <c r="B802" t="s">
        <v>21390</v>
      </c>
      <c r="C802" t="s">
        <v>21391</v>
      </c>
      <c r="D802" s="2">
        <v>42186</v>
      </c>
      <c r="E802" s="2">
        <v>42551</v>
      </c>
      <c r="F802" t="s">
        <v>21392</v>
      </c>
      <c r="G802">
        <v>2</v>
      </c>
      <c r="H802">
        <v>0</v>
      </c>
      <c r="I802">
        <v>0</v>
      </c>
      <c r="K802" t="s">
        <v>21393</v>
      </c>
      <c r="L802" t="s">
        <v>64</v>
      </c>
      <c r="M802" t="s">
        <v>188</v>
      </c>
      <c r="N802" t="s">
        <v>189</v>
      </c>
      <c r="O802" t="s">
        <v>66</v>
      </c>
      <c r="Q802">
        <v>224</v>
      </c>
      <c r="R802">
        <v>0</v>
      </c>
      <c r="S802">
        <v>224</v>
      </c>
      <c r="T802">
        <v>0</v>
      </c>
      <c r="U802">
        <v>0</v>
      </c>
      <c r="V802">
        <v>0</v>
      </c>
      <c r="X802">
        <v>0</v>
      </c>
      <c r="Y802" t="s">
        <v>67</v>
      </c>
      <c r="Z802" t="s">
        <v>12981</v>
      </c>
      <c r="AA802" t="s">
        <v>500</v>
      </c>
      <c r="AC802">
        <v>0</v>
      </c>
      <c r="AD802" t="s">
        <v>188</v>
      </c>
      <c r="AE802" t="s">
        <v>190</v>
      </c>
      <c r="AF802" t="s">
        <v>191</v>
      </c>
      <c r="AG802">
        <v>1</v>
      </c>
      <c r="AI802">
        <v>3500</v>
      </c>
      <c r="AJ802">
        <v>3520</v>
      </c>
      <c r="AK802" t="s">
        <v>167</v>
      </c>
      <c r="AL802" t="s">
        <v>192</v>
      </c>
      <c r="AM802" t="s">
        <v>193</v>
      </c>
    </row>
    <row r="803" spans="1:39" x14ac:dyDescent="0.25">
      <c r="A803" s="2">
        <v>42142</v>
      </c>
      <c r="B803" t="s">
        <v>21394</v>
      </c>
      <c r="C803" t="s">
        <v>21395</v>
      </c>
      <c r="D803" s="2">
        <v>42217</v>
      </c>
      <c r="E803" s="2">
        <v>42217</v>
      </c>
      <c r="F803" t="s">
        <v>21396</v>
      </c>
      <c r="G803">
        <v>4</v>
      </c>
      <c r="H803">
        <v>0</v>
      </c>
      <c r="I803">
        <v>0</v>
      </c>
      <c r="K803" t="s">
        <v>21397</v>
      </c>
      <c r="L803" t="s">
        <v>64</v>
      </c>
      <c r="M803" t="s">
        <v>188</v>
      </c>
      <c r="N803" t="s">
        <v>189</v>
      </c>
      <c r="O803" t="s">
        <v>66</v>
      </c>
      <c r="Q803">
        <v>560</v>
      </c>
      <c r="R803">
        <v>0</v>
      </c>
      <c r="S803">
        <v>560</v>
      </c>
      <c r="T803">
        <v>0</v>
      </c>
      <c r="U803">
        <v>0</v>
      </c>
      <c r="V803">
        <v>0</v>
      </c>
      <c r="X803">
        <v>0</v>
      </c>
      <c r="Y803" t="s">
        <v>67</v>
      </c>
      <c r="Z803" t="s">
        <v>12981</v>
      </c>
      <c r="AA803" t="s">
        <v>500</v>
      </c>
      <c r="AC803">
        <v>0</v>
      </c>
      <c r="AD803" t="s">
        <v>188</v>
      </c>
      <c r="AE803" t="s">
        <v>190</v>
      </c>
      <c r="AF803" t="s">
        <v>191</v>
      </c>
      <c r="AG803">
        <v>1</v>
      </c>
      <c r="AI803">
        <v>3500</v>
      </c>
      <c r="AJ803">
        <v>3520</v>
      </c>
      <c r="AK803" t="s">
        <v>167</v>
      </c>
      <c r="AL803" t="s">
        <v>192</v>
      </c>
      <c r="AM803" t="s">
        <v>193</v>
      </c>
    </row>
    <row r="804" spans="1:39" x14ac:dyDescent="0.25">
      <c r="A804" s="2">
        <v>42142</v>
      </c>
      <c r="B804" t="s">
        <v>21398</v>
      </c>
      <c r="C804" t="s">
        <v>21399</v>
      </c>
      <c r="D804" s="2">
        <v>42248</v>
      </c>
      <c r="E804" s="2">
        <v>42551</v>
      </c>
      <c r="F804" t="s">
        <v>21400</v>
      </c>
      <c r="G804">
        <v>2</v>
      </c>
      <c r="H804">
        <v>0</v>
      </c>
      <c r="I804">
        <v>0</v>
      </c>
      <c r="K804" t="s">
        <v>21262</v>
      </c>
      <c r="L804" t="s">
        <v>64</v>
      </c>
      <c r="M804" t="s">
        <v>188</v>
      </c>
      <c r="N804" t="s">
        <v>189</v>
      </c>
      <c r="O804" t="s">
        <v>12886</v>
      </c>
      <c r="P804" t="s">
        <v>21401</v>
      </c>
      <c r="Q804">
        <v>97.6</v>
      </c>
      <c r="R804">
        <v>0</v>
      </c>
      <c r="S804">
        <v>97.6</v>
      </c>
      <c r="T804">
        <v>0</v>
      </c>
      <c r="U804">
        <v>0</v>
      </c>
      <c r="V804">
        <v>97.6</v>
      </c>
      <c r="W804" s="2">
        <v>42145</v>
      </c>
      <c r="X804">
        <v>0</v>
      </c>
      <c r="Y804" t="s">
        <v>67</v>
      </c>
      <c r="Z804" t="s">
        <v>68</v>
      </c>
      <c r="AA804" t="s">
        <v>1674</v>
      </c>
      <c r="AC804">
        <v>0</v>
      </c>
      <c r="AD804" t="s">
        <v>188</v>
      </c>
      <c r="AE804" t="s">
        <v>190</v>
      </c>
      <c r="AF804" t="s">
        <v>191</v>
      </c>
      <c r="AG804">
        <v>1</v>
      </c>
      <c r="AI804">
        <v>3500</v>
      </c>
      <c r="AJ804">
        <v>3500</v>
      </c>
      <c r="AK804" t="s">
        <v>167</v>
      </c>
      <c r="AL804" t="s">
        <v>192</v>
      </c>
      <c r="AM804" t="s">
        <v>193</v>
      </c>
    </row>
    <row r="805" spans="1:39" x14ac:dyDescent="0.25">
      <c r="A805" s="2">
        <v>42142</v>
      </c>
      <c r="B805" t="s">
        <v>21402</v>
      </c>
      <c r="C805" t="s">
        <v>21403</v>
      </c>
      <c r="D805" s="2">
        <v>42186</v>
      </c>
      <c r="E805" s="2">
        <v>42551</v>
      </c>
      <c r="F805" t="s">
        <v>21404</v>
      </c>
      <c r="G805">
        <v>2</v>
      </c>
      <c r="H805">
        <v>0</v>
      </c>
      <c r="I805">
        <v>0</v>
      </c>
      <c r="K805" t="s">
        <v>19635</v>
      </c>
      <c r="L805" t="s">
        <v>64</v>
      </c>
      <c r="M805" t="s">
        <v>188</v>
      </c>
      <c r="N805" t="s">
        <v>189</v>
      </c>
      <c r="O805" t="s">
        <v>66</v>
      </c>
      <c r="Q805">
        <v>248</v>
      </c>
      <c r="R805">
        <v>0</v>
      </c>
      <c r="S805">
        <v>248</v>
      </c>
      <c r="T805">
        <v>0</v>
      </c>
      <c r="U805">
        <v>0</v>
      </c>
      <c r="V805">
        <v>248</v>
      </c>
      <c r="W805" s="2">
        <v>42159</v>
      </c>
      <c r="X805">
        <v>0</v>
      </c>
      <c r="Y805" t="s">
        <v>67</v>
      </c>
      <c r="Z805" t="s">
        <v>68</v>
      </c>
      <c r="AA805" t="s">
        <v>500</v>
      </c>
      <c r="AC805">
        <v>0</v>
      </c>
      <c r="AD805" t="s">
        <v>188</v>
      </c>
      <c r="AE805" t="s">
        <v>190</v>
      </c>
      <c r="AF805" t="s">
        <v>191</v>
      </c>
      <c r="AG805">
        <v>1</v>
      </c>
      <c r="AI805">
        <v>3500</v>
      </c>
      <c r="AJ805">
        <v>3500</v>
      </c>
      <c r="AK805" t="s">
        <v>167</v>
      </c>
      <c r="AL805" t="s">
        <v>192</v>
      </c>
      <c r="AM805" t="s">
        <v>193</v>
      </c>
    </row>
    <row r="806" spans="1:39" x14ac:dyDescent="0.25">
      <c r="A806" s="2">
        <v>42142</v>
      </c>
      <c r="B806" t="s">
        <v>21405</v>
      </c>
      <c r="C806" t="s">
        <v>21406</v>
      </c>
      <c r="D806" s="2">
        <v>42167</v>
      </c>
      <c r="E806" s="2">
        <v>42167</v>
      </c>
      <c r="F806" t="s">
        <v>20073</v>
      </c>
      <c r="G806">
        <v>240</v>
      </c>
      <c r="H806">
        <v>0</v>
      </c>
      <c r="I806">
        <v>0</v>
      </c>
      <c r="J806" t="s">
        <v>21407</v>
      </c>
      <c r="K806" t="s">
        <v>21408</v>
      </c>
      <c r="L806" t="s">
        <v>64</v>
      </c>
      <c r="M806" t="s">
        <v>20073</v>
      </c>
      <c r="N806" t="s">
        <v>20097</v>
      </c>
      <c r="Q806">
        <v>0</v>
      </c>
      <c r="R806" t="s">
        <v>20098</v>
      </c>
      <c r="S806" t="s">
        <v>20098</v>
      </c>
      <c r="T806">
        <v>0</v>
      </c>
      <c r="U806">
        <v>0</v>
      </c>
      <c r="V806" t="s">
        <v>20098</v>
      </c>
      <c r="W806" s="2">
        <v>42173</v>
      </c>
      <c r="X806">
        <v>0</v>
      </c>
      <c r="Y806" t="s">
        <v>67</v>
      </c>
      <c r="Z806" t="s">
        <v>68</v>
      </c>
      <c r="AA806" t="s">
        <v>2078</v>
      </c>
      <c r="AB806" t="s">
        <v>392</v>
      </c>
      <c r="AC806">
        <v>0</v>
      </c>
      <c r="AD806" t="s">
        <v>20073</v>
      </c>
      <c r="AE806" t="s">
        <v>20099</v>
      </c>
      <c r="AF806" t="s">
        <v>20100</v>
      </c>
      <c r="AG806" t="s">
        <v>20101</v>
      </c>
      <c r="AI806">
        <v>1000</v>
      </c>
      <c r="AK806" t="s">
        <v>1509</v>
      </c>
      <c r="AL806" t="s">
        <v>20102</v>
      </c>
      <c r="AM806" t="s">
        <v>20103</v>
      </c>
    </row>
    <row r="807" spans="1:39" x14ac:dyDescent="0.25">
      <c r="A807" s="2">
        <v>42142</v>
      </c>
      <c r="B807" t="s">
        <v>21409</v>
      </c>
      <c r="C807" t="s">
        <v>21410</v>
      </c>
      <c r="D807" s="2">
        <v>42142</v>
      </c>
      <c r="E807" s="2">
        <v>42369</v>
      </c>
      <c r="F807" t="s">
        <v>21411</v>
      </c>
      <c r="G807">
        <v>1</v>
      </c>
      <c r="H807">
        <v>1</v>
      </c>
      <c r="I807">
        <v>0</v>
      </c>
      <c r="K807" t="s">
        <v>21262</v>
      </c>
      <c r="L807" t="s">
        <v>64</v>
      </c>
      <c r="M807" t="s">
        <v>152</v>
      </c>
      <c r="N807" t="s">
        <v>153</v>
      </c>
      <c r="O807" t="s">
        <v>66</v>
      </c>
      <c r="Q807">
        <v>44</v>
      </c>
      <c r="R807">
        <v>13.44</v>
      </c>
      <c r="S807">
        <v>57.44</v>
      </c>
      <c r="T807">
        <v>0</v>
      </c>
      <c r="U807">
        <v>0</v>
      </c>
      <c r="V807">
        <v>57.44</v>
      </c>
      <c r="W807" s="2">
        <v>42159</v>
      </c>
      <c r="X807">
        <v>0</v>
      </c>
      <c r="Y807" t="s">
        <v>67</v>
      </c>
      <c r="Z807" t="s">
        <v>68</v>
      </c>
      <c r="AA807" t="s">
        <v>1408</v>
      </c>
      <c r="AC807">
        <v>0</v>
      </c>
      <c r="AD807" t="s">
        <v>152</v>
      </c>
      <c r="AE807" t="s">
        <v>155</v>
      </c>
      <c r="AF807" t="s">
        <v>156</v>
      </c>
      <c r="AG807">
        <v>170</v>
      </c>
      <c r="AH807">
        <v>11</v>
      </c>
      <c r="AI807">
        <v>2530</v>
      </c>
      <c r="AJ807">
        <v>2530</v>
      </c>
      <c r="AK807" t="s">
        <v>157</v>
      </c>
      <c r="AL807" t="s">
        <v>158</v>
      </c>
      <c r="AM807" t="s">
        <v>159</v>
      </c>
    </row>
    <row r="808" spans="1:39" x14ac:dyDescent="0.25">
      <c r="A808" s="2">
        <v>42142</v>
      </c>
      <c r="B808" t="s">
        <v>21412</v>
      </c>
      <c r="C808" t="s">
        <v>21413</v>
      </c>
      <c r="D808" s="2">
        <v>42142</v>
      </c>
      <c r="E808" s="2">
        <v>42142</v>
      </c>
      <c r="F808" t="s">
        <v>21414</v>
      </c>
      <c r="G808">
        <v>2</v>
      </c>
      <c r="H808">
        <v>0</v>
      </c>
      <c r="I808">
        <v>0</v>
      </c>
      <c r="K808" t="s">
        <v>21262</v>
      </c>
      <c r="L808" t="s">
        <v>64</v>
      </c>
      <c r="M808" t="s">
        <v>152</v>
      </c>
      <c r="N808" t="s">
        <v>153</v>
      </c>
      <c r="O808" t="s">
        <v>66</v>
      </c>
      <c r="Q808">
        <v>6.4</v>
      </c>
      <c r="R808">
        <v>0</v>
      </c>
      <c r="S808">
        <v>6.4</v>
      </c>
      <c r="T808">
        <v>0</v>
      </c>
      <c r="U808">
        <v>0</v>
      </c>
      <c r="V808">
        <v>6.4</v>
      </c>
      <c r="W808" s="2">
        <v>42159</v>
      </c>
      <c r="X808">
        <v>0</v>
      </c>
      <c r="Y808" t="s">
        <v>67</v>
      </c>
      <c r="Z808" t="s">
        <v>68</v>
      </c>
      <c r="AA808" t="s">
        <v>1408</v>
      </c>
      <c r="AC808">
        <v>0</v>
      </c>
      <c r="AD808" t="s">
        <v>152</v>
      </c>
      <c r="AE808" t="s">
        <v>155</v>
      </c>
      <c r="AF808" t="s">
        <v>156</v>
      </c>
      <c r="AG808">
        <v>170</v>
      </c>
      <c r="AH808">
        <v>11</v>
      </c>
      <c r="AI808">
        <v>2530</v>
      </c>
      <c r="AJ808">
        <v>2530</v>
      </c>
      <c r="AK808" t="s">
        <v>157</v>
      </c>
      <c r="AL808" t="s">
        <v>158</v>
      </c>
      <c r="AM808" t="s">
        <v>159</v>
      </c>
    </row>
    <row r="809" spans="1:39" x14ac:dyDescent="0.25">
      <c r="A809" s="2">
        <v>42139</v>
      </c>
      <c r="B809" t="s">
        <v>21415</v>
      </c>
      <c r="C809" t="s">
        <v>21416</v>
      </c>
      <c r="D809" s="2">
        <v>42161</v>
      </c>
      <c r="E809" s="2">
        <v>42161</v>
      </c>
      <c r="F809" t="s">
        <v>21417</v>
      </c>
      <c r="G809">
        <v>10</v>
      </c>
      <c r="H809">
        <v>0</v>
      </c>
      <c r="I809">
        <v>0</v>
      </c>
      <c r="K809" t="s">
        <v>21418</v>
      </c>
      <c r="L809" t="s">
        <v>64</v>
      </c>
      <c r="M809" t="s">
        <v>1986</v>
      </c>
      <c r="N809" t="s">
        <v>1987</v>
      </c>
      <c r="O809" t="s">
        <v>66</v>
      </c>
      <c r="Q809">
        <v>48</v>
      </c>
      <c r="R809">
        <v>15.12</v>
      </c>
      <c r="S809">
        <v>63.12</v>
      </c>
      <c r="T809">
        <v>0</v>
      </c>
      <c r="U809">
        <v>0</v>
      </c>
      <c r="V809">
        <v>0</v>
      </c>
      <c r="X809">
        <v>0</v>
      </c>
      <c r="Y809" t="s">
        <v>67</v>
      </c>
      <c r="Z809" t="s">
        <v>12981</v>
      </c>
      <c r="AA809" t="s">
        <v>1689</v>
      </c>
      <c r="AC809">
        <v>0</v>
      </c>
      <c r="AD809" t="s">
        <v>1986</v>
      </c>
      <c r="AE809" t="s">
        <v>1988</v>
      </c>
      <c r="AF809" t="s">
        <v>1989</v>
      </c>
      <c r="AG809">
        <v>6</v>
      </c>
      <c r="AI809">
        <v>8750</v>
      </c>
      <c r="AJ809">
        <v>8750</v>
      </c>
      <c r="AK809" t="s">
        <v>1990</v>
      </c>
      <c r="AL809" t="s">
        <v>1991</v>
      </c>
      <c r="AM809" t="s">
        <v>1992</v>
      </c>
    </row>
    <row r="810" spans="1:39" x14ac:dyDescent="0.25">
      <c r="A810" s="2">
        <v>42139</v>
      </c>
      <c r="B810" t="s">
        <v>21419</v>
      </c>
      <c r="C810" t="s">
        <v>8526</v>
      </c>
      <c r="D810" s="2">
        <v>42142</v>
      </c>
      <c r="E810" s="2">
        <v>42142</v>
      </c>
      <c r="F810" t="s">
        <v>21420</v>
      </c>
      <c r="G810">
        <v>12</v>
      </c>
      <c r="H810">
        <v>2</v>
      </c>
      <c r="I810">
        <v>0</v>
      </c>
      <c r="K810" t="s">
        <v>21421</v>
      </c>
      <c r="L810" t="s">
        <v>64</v>
      </c>
      <c r="M810" t="s">
        <v>359</v>
      </c>
      <c r="N810" t="s">
        <v>360</v>
      </c>
      <c r="O810" t="s">
        <v>66</v>
      </c>
      <c r="Q810">
        <v>68</v>
      </c>
      <c r="R810">
        <v>0</v>
      </c>
      <c r="S810">
        <v>68</v>
      </c>
      <c r="T810">
        <v>0</v>
      </c>
      <c r="U810">
        <v>0</v>
      </c>
      <c r="V810">
        <v>0</v>
      </c>
      <c r="X810">
        <v>0</v>
      </c>
      <c r="Y810" t="s">
        <v>67</v>
      </c>
      <c r="Z810" t="s">
        <v>19465</v>
      </c>
      <c r="AA810" t="s">
        <v>1408</v>
      </c>
      <c r="AC810">
        <v>0</v>
      </c>
      <c r="AD810" t="s">
        <v>359</v>
      </c>
      <c r="AE810" t="s">
        <v>361</v>
      </c>
      <c r="AF810" t="s">
        <v>362</v>
      </c>
      <c r="AG810">
        <v>1</v>
      </c>
      <c r="AI810">
        <v>2547</v>
      </c>
      <c r="AJ810">
        <v>2547</v>
      </c>
      <c r="AK810" t="s">
        <v>363</v>
      </c>
      <c r="AL810" t="s">
        <v>364</v>
      </c>
      <c r="AM810" t="s">
        <v>365</v>
      </c>
    </row>
    <row r="811" spans="1:39" x14ac:dyDescent="0.25">
      <c r="A811" s="2">
        <v>42139</v>
      </c>
      <c r="B811" t="s">
        <v>21422</v>
      </c>
      <c r="C811" t="s">
        <v>8526</v>
      </c>
      <c r="D811" s="2">
        <v>42142</v>
      </c>
      <c r="E811" s="2">
        <v>42142</v>
      </c>
      <c r="F811" t="s">
        <v>13246</v>
      </c>
      <c r="G811">
        <v>12</v>
      </c>
      <c r="H811">
        <v>2</v>
      </c>
      <c r="I811">
        <v>0</v>
      </c>
      <c r="K811" t="s">
        <v>21262</v>
      </c>
      <c r="L811" t="s">
        <v>64</v>
      </c>
      <c r="M811" t="s">
        <v>359</v>
      </c>
      <c r="N811" t="s">
        <v>360</v>
      </c>
      <c r="O811" t="s">
        <v>66</v>
      </c>
      <c r="Q811">
        <v>68</v>
      </c>
      <c r="R811">
        <v>0</v>
      </c>
      <c r="S811">
        <v>68</v>
      </c>
      <c r="T811">
        <v>0</v>
      </c>
      <c r="U811">
        <v>0</v>
      </c>
      <c r="V811">
        <v>45.36</v>
      </c>
      <c r="W811" s="2">
        <v>42187</v>
      </c>
      <c r="X811">
        <v>0</v>
      </c>
      <c r="Y811" t="s">
        <v>67</v>
      </c>
      <c r="Z811" t="s">
        <v>68</v>
      </c>
      <c r="AA811" t="s">
        <v>1408</v>
      </c>
      <c r="AC811">
        <v>0</v>
      </c>
      <c r="AD811" t="s">
        <v>359</v>
      </c>
      <c r="AE811" t="s">
        <v>361</v>
      </c>
      <c r="AF811" t="s">
        <v>362</v>
      </c>
      <c r="AG811">
        <v>1</v>
      </c>
      <c r="AI811">
        <v>2547</v>
      </c>
      <c r="AJ811">
        <v>2547</v>
      </c>
      <c r="AK811" t="s">
        <v>363</v>
      </c>
      <c r="AL811" t="s">
        <v>364</v>
      </c>
      <c r="AM811" t="s">
        <v>365</v>
      </c>
    </row>
    <row r="812" spans="1:39" x14ac:dyDescent="0.25">
      <c r="A812" s="2">
        <v>42139</v>
      </c>
      <c r="B812" t="s">
        <v>21423</v>
      </c>
      <c r="C812" t="s">
        <v>8526</v>
      </c>
      <c r="D812" s="2">
        <v>42142</v>
      </c>
      <c r="E812" s="2">
        <v>42142</v>
      </c>
      <c r="F812" t="s">
        <v>21424</v>
      </c>
      <c r="G812">
        <v>12</v>
      </c>
      <c r="H812">
        <v>2</v>
      </c>
      <c r="I812">
        <v>0</v>
      </c>
      <c r="K812" t="s">
        <v>21262</v>
      </c>
      <c r="L812" t="s">
        <v>64</v>
      </c>
      <c r="M812" t="s">
        <v>359</v>
      </c>
      <c r="N812" t="s">
        <v>360</v>
      </c>
      <c r="O812" t="s">
        <v>66</v>
      </c>
      <c r="Q812">
        <v>68</v>
      </c>
      <c r="R812">
        <v>0</v>
      </c>
      <c r="S812">
        <v>68</v>
      </c>
      <c r="T812">
        <v>0</v>
      </c>
      <c r="U812">
        <v>0</v>
      </c>
      <c r="V812">
        <v>0</v>
      </c>
      <c r="X812">
        <v>0</v>
      </c>
      <c r="Y812" t="s">
        <v>67</v>
      </c>
      <c r="Z812" t="s">
        <v>81</v>
      </c>
      <c r="AA812" t="s">
        <v>1408</v>
      </c>
      <c r="AC812">
        <v>0</v>
      </c>
      <c r="AD812" t="s">
        <v>359</v>
      </c>
      <c r="AE812" t="s">
        <v>361</v>
      </c>
      <c r="AF812" t="s">
        <v>362</v>
      </c>
      <c r="AG812">
        <v>1</v>
      </c>
      <c r="AI812">
        <v>2547</v>
      </c>
      <c r="AJ812">
        <v>2547</v>
      </c>
      <c r="AK812" t="s">
        <v>363</v>
      </c>
      <c r="AL812" t="s">
        <v>364</v>
      </c>
      <c r="AM812" t="s">
        <v>365</v>
      </c>
    </row>
    <row r="813" spans="1:39" x14ac:dyDescent="0.25">
      <c r="A813" s="2">
        <v>42138</v>
      </c>
      <c r="B813" t="s">
        <v>21425</v>
      </c>
      <c r="C813" t="s">
        <v>21426</v>
      </c>
      <c r="D813" s="2">
        <v>42148</v>
      </c>
      <c r="E813" s="2">
        <v>42148</v>
      </c>
      <c r="F813" t="s">
        <v>21427</v>
      </c>
      <c r="G813">
        <v>2</v>
      </c>
      <c r="H813">
        <v>0</v>
      </c>
      <c r="I813">
        <v>0</v>
      </c>
      <c r="K813" t="s">
        <v>21428</v>
      </c>
      <c r="L813" t="s">
        <v>64</v>
      </c>
      <c r="M813" t="s">
        <v>142</v>
      </c>
      <c r="N813" t="s">
        <v>143</v>
      </c>
      <c r="O813" t="s">
        <v>66</v>
      </c>
      <c r="Q813">
        <v>14.4</v>
      </c>
      <c r="R813">
        <v>20.5</v>
      </c>
      <c r="S813">
        <v>34.9</v>
      </c>
      <c r="T813">
        <v>0</v>
      </c>
      <c r="U813">
        <v>0</v>
      </c>
      <c r="V813">
        <v>34.9</v>
      </c>
      <c r="W813" s="2">
        <v>42166</v>
      </c>
      <c r="X813">
        <v>0</v>
      </c>
      <c r="Y813" t="s">
        <v>67</v>
      </c>
      <c r="Z813" t="s">
        <v>68</v>
      </c>
      <c r="AA813" t="s">
        <v>2283</v>
      </c>
      <c r="AC813">
        <v>0</v>
      </c>
      <c r="AD813" t="s">
        <v>142</v>
      </c>
      <c r="AE813" t="s">
        <v>144</v>
      </c>
      <c r="AF813" t="s">
        <v>145</v>
      </c>
      <c r="AG813">
        <v>110</v>
      </c>
      <c r="AI813">
        <v>2560</v>
      </c>
      <c r="AJ813">
        <v>2560</v>
      </c>
      <c r="AK813" t="s">
        <v>146</v>
      </c>
      <c r="AL813" t="s">
        <v>147</v>
      </c>
      <c r="AM813" t="s">
        <v>148</v>
      </c>
    </row>
    <row r="814" spans="1:39" x14ac:dyDescent="0.25">
      <c r="A814" s="2">
        <v>42137</v>
      </c>
      <c r="B814" t="s">
        <v>21429</v>
      </c>
      <c r="C814" t="s">
        <v>19711</v>
      </c>
      <c r="D814" s="2">
        <v>42355</v>
      </c>
      <c r="E814" s="2">
        <v>42376</v>
      </c>
      <c r="F814" t="s">
        <v>19463</v>
      </c>
      <c r="G814">
        <v>2</v>
      </c>
      <c r="H814">
        <v>0</v>
      </c>
      <c r="I814">
        <v>0</v>
      </c>
      <c r="K814" t="s">
        <v>21430</v>
      </c>
      <c r="L814" t="s">
        <v>64</v>
      </c>
      <c r="M814" t="s">
        <v>142</v>
      </c>
      <c r="N814" t="s">
        <v>143</v>
      </c>
      <c r="Q814">
        <v>0</v>
      </c>
      <c r="R814">
        <v>0</v>
      </c>
      <c r="S814">
        <v>0</v>
      </c>
      <c r="T814">
        <v>0</v>
      </c>
      <c r="U814">
        <v>0</v>
      </c>
      <c r="V814">
        <v>10.210000000000001</v>
      </c>
      <c r="W814" s="2">
        <v>42145</v>
      </c>
      <c r="X814">
        <v>0</v>
      </c>
      <c r="Y814" t="s">
        <v>67</v>
      </c>
      <c r="Z814" t="s">
        <v>68</v>
      </c>
      <c r="AA814" t="s">
        <v>82</v>
      </c>
      <c r="AB814" t="s">
        <v>297</v>
      </c>
      <c r="AC814">
        <v>0</v>
      </c>
      <c r="AD814" t="s">
        <v>142</v>
      </c>
      <c r="AE814" t="s">
        <v>144</v>
      </c>
      <c r="AF814" t="s">
        <v>145</v>
      </c>
      <c r="AG814">
        <v>110</v>
      </c>
      <c r="AI814">
        <v>2560</v>
      </c>
      <c r="AK814" t="s">
        <v>146</v>
      </c>
      <c r="AL814" t="s">
        <v>147</v>
      </c>
      <c r="AM814" t="s">
        <v>148</v>
      </c>
    </row>
    <row r="815" spans="1:39" x14ac:dyDescent="0.25">
      <c r="A815" s="2">
        <v>42137</v>
      </c>
      <c r="B815" t="s">
        <v>21431</v>
      </c>
      <c r="C815" t="s">
        <v>19969</v>
      </c>
      <c r="D815" s="2">
        <v>42316</v>
      </c>
      <c r="E815" s="2">
        <v>42316</v>
      </c>
      <c r="F815" t="s">
        <v>19463</v>
      </c>
      <c r="G815">
        <v>2</v>
      </c>
      <c r="H815">
        <v>0</v>
      </c>
      <c r="I815">
        <v>0</v>
      </c>
      <c r="K815" t="s">
        <v>21432</v>
      </c>
      <c r="L815" t="s">
        <v>64</v>
      </c>
      <c r="M815" t="s">
        <v>142</v>
      </c>
      <c r="N815" t="s">
        <v>143</v>
      </c>
      <c r="Q815">
        <v>0</v>
      </c>
      <c r="R815">
        <v>0</v>
      </c>
      <c r="S815">
        <v>0</v>
      </c>
      <c r="T815">
        <v>0</v>
      </c>
      <c r="U815">
        <v>0</v>
      </c>
      <c r="V815">
        <v>9.61</v>
      </c>
      <c r="W815" s="2">
        <v>42145</v>
      </c>
      <c r="X815">
        <v>0</v>
      </c>
      <c r="Y815" t="s">
        <v>67</v>
      </c>
      <c r="Z815" t="s">
        <v>68</v>
      </c>
      <c r="AA815" t="s">
        <v>82</v>
      </c>
      <c r="AB815" t="s">
        <v>297</v>
      </c>
      <c r="AC815">
        <v>0</v>
      </c>
      <c r="AD815" t="s">
        <v>142</v>
      </c>
      <c r="AE815" t="s">
        <v>144</v>
      </c>
      <c r="AF815" t="s">
        <v>145</v>
      </c>
      <c r="AG815">
        <v>110</v>
      </c>
      <c r="AI815">
        <v>2560</v>
      </c>
      <c r="AK815" t="s">
        <v>146</v>
      </c>
      <c r="AL815" t="s">
        <v>147</v>
      </c>
      <c r="AM815" t="s">
        <v>148</v>
      </c>
    </row>
    <row r="816" spans="1:39" x14ac:dyDescent="0.25">
      <c r="A816" s="2">
        <v>42137</v>
      </c>
      <c r="B816" t="s">
        <v>21433</v>
      </c>
      <c r="C816" t="s">
        <v>21434</v>
      </c>
      <c r="D816" s="2">
        <v>42168</v>
      </c>
      <c r="E816" s="2">
        <v>42168</v>
      </c>
      <c r="F816" t="s">
        <v>20003</v>
      </c>
      <c r="G816">
        <v>5</v>
      </c>
      <c r="H816">
        <v>0</v>
      </c>
      <c r="I816">
        <v>0</v>
      </c>
      <c r="K816" t="s">
        <v>21262</v>
      </c>
      <c r="L816" t="s">
        <v>64</v>
      </c>
      <c r="M816" t="s">
        <v>142</v>
      </c>
      <c r="N816" t="s">
        <v>143</v>
      </c>
      <c r="O816" t="s">
        <v>66</v>
      </c>
      <c r="Q816">
        <v>64</v>
      </c>
      <c r="R816">
        <v>0</v>
      </c>
      <c r="S816">
        <v>64</v>
      </c>
      <c r="T816">
        <v>0</v>
      </c>
      <c r="U816">
        <v>0</v>
      </c>
      <c r="V816">
        <v>77.599999999999994</v>
      </c>
      <c r="W816" s="2">
        <v>42173</v>
      </c>
      <c r="X816">
        <v>0</v>
      </c>
      <c r="Y816" t="s">
        <v>67</v>
      </c>
      <c r="Z816" t="s">
        <v>68</v>
      </c>
      <c r="AA816" t="s">
        <v>755</v>
      </c>
      <c r="AC816">
        <v>0</v>
      </c>
      <c r="AD816" t="s">
        <v>142</v>
      </c>
      <c r="AE816" t="s">
        <v>144</v>
      </c>
      <c r="AF816" t="s">
        <v>145</v>
      </c>
      <c r="AG816">
        <v>110</v>
      </c>
      <c r="AI816">
        <v>2560</v>
      </c>
      <c r="AJ816">
        <v>2560</v>
      </c>
      <c r="AK816" t="s">
        <v>146</v>
      </c>
      <c r="AL816" t="s">
        <v>147</v>
      </c>
      <c r="AM816" t="s">
        <v>148</v>
      </c>
    </row>
    <row r="817" spans="1:39" x14ac:dyDescent="0.25">
      <c r="A817" s="2">
        <v>42137</v>
      </c>
      <c r="B817" t="s">
        <v>21435</v>
      </c>
      <c r="C817" t="s">
        <v>21436</v>
      </c>
      <c r="D817" s="2">
        <v>42154</v>
      </c>
      <c r="E817" s="2">
        <v>42154</v>
      </c>
      <c r="F817" t="s">
        <v>21437</v>
      </c>
      <c r="G817">
        <v>2</v>
      </c>
      <c r="H817">
        <v>0</v>
      </c>
      <c r="I817">
        <v>0</v>
      </c>
      <c r="K817" t="s">
        <v>21262</v>
      </c>
      <c r="L817" t="s">
        <v>64</v>
      </c>
      <c r="M817" t="s">
        <v>142</v>
      </c>
      <c r="N817" t="s">
        <v>143</v>
      </c>
      <c r="O817" t="s">
        <v>66</v>
      </c>
      <c r="Q817">
        <v>28.8</v>
      </c>
      <c r="R817">
        <v>8.06</v>
      </c>
      <c r="S817">
        <v>36.86</v>
      </c>
      <c r="T817">
        <v>0</v>
      </c>
      <c r="U817">
        <v>0</v>
      </c>
      <c r="V817">
        <v>36.86</v>
      </c>
      <c r="W817" s="2">
        <v>42145</v>
      </c>
      <c r="X817">
        <v>0</v>
      </c>
      <c r="Y817" t="s">
        <v>67</v>
      </c>
      <c r="Z817" t="s">
        <v>68</v>
      </c>
      <c r="AA817" t="s">
        <v>1190</v>
      </c>
      <c r="AC817">
        <v>0</v>
      </c>
      <c r="AD817" t="s">
        <v>142</v>
      </c>
      <c r="AE817" t="s">
        <v>144</v>
      </c>
      <c r="AF817" t="s">
        <v>145</v>
      </c>
      <c r="AG817">
        <v>110</v>
      </c>
      <c r="AI817">
        <v>2560</v>
      </c>
      <c r="AJ817">
        <v>2560</v>
      </c>
      <c r="AK817" t="s">
        <v>146</v>
      </c>
      <c r="AL817" t="s">
        <v>147</v>
      </c>
      <c r="AM817" t="s">
        <v>148</v>
      </c>
    </row>
    <row r="818" spans="1:39" x14ac:dyDescent="0.25">
      <c r="A818" s="2">
        <v>42137</v>
      </c>
      <c r="B818" t="s">
        <v>21438</v>
      </c>
      <c r="C818" t="s">
        <v>21439</v>
      </c>
      <c r="D818" s="2">
        <v>42189</v>
      </c>
      <c r="E818" s="2">
        <v>42189</v>
      </c>
      <c r="F818" t="s">
        <v>21383</v>
      </c>
      <c r="G818">
        <v>42</v>
      </c>
      <c r="H818">
        <v>10</v>
      </c>
      <c r="I818">
        <v>0</v>
      </c>
      <c r="K818" t="s">
        <v>20513</v>
      </c>
      <c r="L818" t="s">
        <v>64</v>
      </c>
      <c r="M818" t="s">
        <v>15913</v>
      </c>
      <c r="N818" t="s">
        <v>15914</v>
      </c>
      <c r="O818" t="s">
        <v>66</v>
      </c>
      <c r="Q818">
        <v>0</v>
      </c>
      <c r="R818">
        <v>0</v>
      </c>
      <c r="S818">
        <v>0</v>
      </c>
      <c r="T818">
        <v>0</v>
      </c>
      <c r="U818">
        <v>0</v>
      </c>
      <c r="V818">
        <v>0</v>
      </c>
      <c r="X818">
        <v>0</v>
      </c>
      <c r="Y818" t="s">
        <v>67</v>
      </c>
      <c r="Z818" t="s">
        <v>154</v>
      </c>
      <c r="AA818" t="s">
        <v>2906</v>
      </c>
      <c r="AC818">
        <v>0</v>
      </c>
      <c r="AD818" t="s">
        <v>15913</v>
      </c>
      <c r="AE818" t="s">
        <v>15915</v>
      </c>
      <c r="AF818" t="s">
        <v>15916</v>
      </c>
      <c r="AG818">
        <v>3</v>
      </c>
      <c r="AI818">
        <v>3600</v>
      </c>
      <c r="AJ818">
        <v>3600</v>
      </c>
      <c r="AK818" t="s">
        <v>72</v>
      </c>
      <c r="AL818" t="s">
        <v>15917</v>
      </c>
      <c r="AM818" t="s">
        <v>15918</v>
      </c>
    </row>
    <row r="819" spans="1:39" x14ac:dyDescent="0.25">
      <c r="A819" s="2">
        <v>42137</v>
      </c>
      <c r="B819" t="s">
        <v>21440</v>
      </c>
      <c r="C819" t="s">
        <v>21441</v>
      </c>
      <c r="D819" s="2">
        <v>42239</v>
      </c>
      <c r="E819" s="2">
        <v>42244</v>
      </c>
      <c r="F819" t="s">
        <v>21442</v>
      </c>
      <c r="G819">
        <v>1</v>
      </c>
      <c r="H819">
        <v>0</v>
      </c>
      <c r="I819">
        <v>0</v>
      </c>
      <c r="K819" t="s">
        <v>21262</v>
      </c>
      <c r="L819" t="s">
        <v>64</v>
      </c>
      <c r="M819" t="s">
        <v>1574</v>
      </c>
      <c r="N819" t="s">
        <v>1575</v>
      </c>
      <c r="O819" t="s">
        <v>66</v>
      </c>
      <c r="Q819">
        <v>24</v>
      </c>
      <c r="R819">
        <v>0</v>
      </c>
      <c r="S819">
        <v>24</v>
      </c>
      <c r="T819">
        <v>0</v>
      </c>
      <c r="U819">
        <v>0</v>
      </c>
      <c r="V819">
        <v>24</v>
      </c>
      <c r="W819" s="2">
        <v>42194</v>
      </c>
      <c r="X819">
        <v>0</v>
      </c>
      <c r="Y819" t="s">
        <v>67</v>
      </c>
      <c r="Z819" t="s">
        <v>68</v>
      </c>
      <c r="AA819" t="s">
        <v>1524</v>
      </c>
      <c r="AC819">
        <v>0</v>
      </c>
      <c r="AD819" t="s">
        <v>1574</v>
      </c>
      <c r="AE819" t="s">
        <v>1576</v>
      </c>
      <c r="AF819" t="s">
        <v>1577</v>
      </c>
      <c r="AG819">
        <v>18</v>
      </c>
      <c r="AI819">
        <v>3500</v>
      </c>
      <c r="AJ819">
        <v>3500</v>
      </c>
      <c r="AK819" t="s">
        <v>167</v>
      </c>
      <c r="AL819" t="s">
        <v>1578</v>
      </c>
      <c r="AM819" t="s">
        <v>1579</v>
      </c>
    </row>
    <row r="820" spans="1:39" x14ac:dyDescent="0.25">
      <c r="A820" s="2">
        <v>42137</v>
      </c>
      <c r="B820" t="s">
        <v>21443</v>
      </c>
      <c r="C820" t="s">
        <v>21444</v>
      </c>
      <c r="D820" s="2">
        <v>42233</v>
      </c>
      <c r="E820" s="2">
        <v>42237</v>
      </c>
      <c r="F820" t="s">
        <v>21445</v>
      </c>
      <c r="G820">
        <v>1</v>
      </c>
      <c r="H820">
        <v>0</v>
      </c>
      <c r="I820">
        <v>0</v>
      </c>
      <c r="K820" t="s">
        <v>21262</v>
      </c>
      <c r="L820" t="s">
        <v>64</v>
      </c>
      <c r="M820" t="s">
        <v>1574</v>
      </c>
      <c r="N820" t="s">
        <v>1575</v>
      </c>
      <c r="O820" t="s">
        <v>66</v>
      </c>
      <c r="Q820">
        <v>32</v>
      </c>
      <c r="R820">
        <v>0</v>
      </c>
      <c r="S820">
        <v>32</v>
      </c>
      <c r="T820">
        <v>0</v>
      </c>
      <c r="U820">
        <v>0</v>
      </c>
      <c r="V820">
        <v>32</v>
      </c>
      <c r="W820" s="2">
        <v>42145</v>
      </c>
      <c r="X820">
        <v>0</v>
      </c>
      <c r="Y820" t="s">
        <v>67</v>
      </c>
      <c r="Z820" t="s">
        <v>68</v>
      </c>
      <c r="AA820" t="s">
        <v>1694</v>
      </c>
      <c r="AC820">
        <v>0</v>
      </c>
      <c r="AD820" t="s">
        <v>1574</v>
      </c>
      <c r="AE820" t="s">
        <v>1576</v>
      </c>
      <c r="AF820" t="s">
        <v>1577</v>
      </c>
      <c r="AG820">
        <v>18</v>
      </c>
      <c r="AI820">
        <v>3500</v>
      </c>
      <c r="AJ820">
        <v>3500</v>
      </c>
      <c r="AK820" t="s">
        <v>167</v>
      </c>
      <c r="AL820" t="s">
        <v>1578</v>
      </c>
      <c r="AM820" t="s">
        <v>1579</v>
      </c>
    </row>
    <row r="821" spans="1:39" x14ac:dyDescent="0.25">
      <c r="A821" s="2">
        <v>42137</v>
      </c>
      <c r="B821" t="s">
        <v>21446</v>
      </c>
      <c r="C821" t="s">
        <v>21447</v>
      </c>
      <c r="D821" s="2">
        <v>42248</v>
      </c>
      <c r="E821" s="2">
        <v>42582</v>
      </c>
      <c r="F821" t="s">
        <v>21448</v>
      </c>
      <c r="G821">
        <v>1</v>
      </c>
      <c r="H821">
        <v>0</v>
      </c>
      <c r="I821">
        <v>0</v>
      </c>
      <c r="K821" t="s">
        <v>19635</v>
      </c>
      <c r="L821" t="s">
        <v>64</v>
      </c>
      <c r="M821" t="s">
        <v>1574</v>
      </c>
      <c r="N821" t="s">
        <v>1575</v>
      </c>
      <c r="O821" t="s">
        <v>66</v>
      </c>
      <c r="Q821">
        <v>400</v>
      </c>
      <c r="R821">
        <v>0</v>
      </c>
      <c r="S821">
        <v>400</v>
      </c>
      <c r="T821">
        <v>0</v>
      </c>
      <c r="U821">
        <v>0</v>
      </c>
      <c r="V821">
        <v>400</v>
      </c>
      <c r="W821" s="2">
        <v>42166</v>
      </c>
      <c r="X821">
        <v>0</v>
      </c>
      <c r="Y821" t="s">
        <v>67</v>
      </c>
      <c r="Z821" t="s">
        <v>68</v>
      </c>
      <c r="AA821" t="s">
        <v>500</v>
      </c>
      <c r="AC821">
        <v>0</v>
      </c>
      <c r="AD821" t="s">
        <v>1574</v>
      </c>
      <c r="AE821" t="s">
        <v>1576</v>
      </c>
      <c r="AF821" t="s">
        <v>1577</v>
      </c>
      <c r="AG821">
        <v>18</v>
      </c>
      <c r="AI821">
        <v>3500</v>
      </c>
      <c r="AJ821">
        <v>3500</v>
      </c>
      <c r="AK821" t="s">
        <v>167</v>
      </c>
      <c r="AL821" t="s">
        <v>1578</v>
      </c>
      <c r="AM821" t="s">
        <v>1579</v>
      </c>
    </row>
    <row r="822" spans="1:39" x14ac:dyDescent="0.25">
      <c r="A822" s="2">
        <v>42137</v>
      </c>
      <c r="B822" t="s">
        <v>21449</v>
      </c>
      <c r="C822" t="s">
        <v>21450</v>
      </c>
      <c r="D822" s="2">
        <v>42198</v>
      </c>
      <c r="E822" s="2">
        <v>42202</v>
      </c>
      <c r="F822" t="s">
        <v>21451</v>
      </c>
      <c r="G822">
        <v>1</v>
      </c>
      <c r="H822">
        <v>0</v>
      </c>
      <c r="I822">
        <v>0</v>
      </c>
      <c r="K822" t="s">
        <v>19635</v>
      </c>
      <c r="L822" t="s">
        <v>64</v>
      </c>
      <c r="M822" t="s">
        <v>188</v>
      </c>
      <c r="N822" t="s">
        <v>189</v>
      </c>
      <c r="O822" t="s">
        <v>12886</v>
      </c>
      <c r="P822" t="s">
        <v>9004</v>
      </c>
      <c r="Q822">
        <v>100</v>
      </c>
      <c r="R822">
        <v>0</v>
      </c>
      <c r="S822">
        <v>100</v>
      </c>
      <c r="T822">
        <v>0</v>
      </c>
      <c r="U822">
        <v>0</v>
      </c>
      <c r="V822">
        <v>100</v>
      </c>
      <c r="W822" s="2">
        <v>42215</v>
      </c>
      <c r="X822">
        <v>0</v>
      </c>
      <c r="Y822" t="s">
        <v>67</v>
      </c>
      <c r="Z822" t="s">
        <v>68</v>
      </c>
      <c r="AA822" t="s">
        <v>1694</v>
      </c>
      <c r="AC822">
        <v>0</v>
      </c>
      <c r="AD822" t="s">
        <v>188</v>
      </c>
      <c r="AE822" t="s">
        <v>190</v>
      </c>
      <c r="AF822" t="s">
        <v>191</v>
      </c>
      <c r="AG822">
        <v>1</v>
      </c>
      <c r="AI822">
        <v>3500</v>
      </c>
      <c r="AJ822">
        <v>3500</v>
      </c>
      <c r="AK822" t="s">
        <v>167</v>
      </c>
      <c r="AL822" t="s">
        <v>192</v>
      </c>
      <c r="AM822" t="s">
        <v>193</v>
      </c>
    </row>
    <row r="823" spans="1:39" x14ac:dyDescent="0.25">
      <c r="A823" s="2">
        <v>42137</v>
      </c>
      <c r="B823" t="s">
        <v>21452</v>
      </c>
      <c r="C823" t="s">
        <v>21453</v>
      </c>
      <c r="D823" s="2">
        <v>42186</v>
      </c>
      <c r="E823" s="2">
        <v>42277</v>
      </c>
      <c r="F823" t="s">
        <v>21454</v>
      </c>
      <c r="G823">
        <v>2</v>
      </c>
      <c r="H823">
        <v>0</v>
      </c>
      <c r="I823">
        <v>0</v>
      </c>
      <c r="K823" t="s">
        <v>21262</v>
      </c>
      <c r="L823" t="s">
        <v>64</v>
      </c>
      <c r="M823" t="s">
        <v>188</v>
      </c>
      <c r="N823" t="s">
        <v>189</v>
      </c>
      <c r="O823" t="s">
        <v>66</v>
      </c>
      <c r="Q823">
        <v>136</v>
      </c>
      <c r="R823">
        <v>0</v>
      </c>
      <c r="S823">
        <v>136</v>
      </c>
      <c r="T823">
        <v>0</v>
      </c>
      <c r="U823">
        <v>0</v>
      </c>
      <c r="V823">
        <v>0</v>
      </c>
      <c r="X823">
        <v>0</v>
      </c>
      <c r="Y823" t="s">
        <v>67</v>
      </c>
      <c r="Z823" t="s">
        <v>81</v>
      </c>
      <c r="AA823" t="s">
        <v>1674</v>
      </c>
      <c r="AC823">
        <v>0</v>
      </c>
      <c r="AD823" t="s">
        <v>188</v>
      </c>
      <c r="AE823" t="s">
        <v>190</v>
      </c>
      <c r="AF823" t="s">
        <v>191</v>
      </c>
      <c r="AG823">
        <v>1</v>
      </c>
      <c r="AI823">
        <v>3500</v>
      </c>
      <c r="AJ823">
        <v>3500</v>
      </c>
      <c r="AK823" t="s">
        <v>167</v>
      </c>
      <c r="AL823" t="s">
        <v>192</v>
      </c>
      <c r="AM823" t="s">
        <v>193</v>
      </c>
    </row>
    <row r="824" spans="1:39" x14ac:dyDescent="0.25">
      <c r="A824" s="2">
        <v>42137</v>
      </c>
      <c r="B824" t="s">
        <v>21455</v>
      </c>
      <c r="C824" t="s">
        <v>21456</v>
      </c>
      <c r="D824" s="2">
        <v>42248</v>
      </c>
      <c r="E824" s="2">
        <v>42551</v>
      </c>
      <c r="F824" t="s">
        <v>21457</v>
      </c>
      <c r="G824">
        <v>2</v>
      </c>
      <c r="H824">
        <v>0</v>
      </c>
      <c r="I824">
        <v>0</v>
      </c>
      <c r="K824" t="s">
        <v>19635</v>
      </c>
      <c r="L824" t="s">
        <v>64</v>
      </c>
      <c r="M824" t="s">
        <v>188</v>
      </c>
      <c r="N824" t="s">
        <v>189</v>
      </c>
      <c r="O824" t="s">
        <v>66</v>
      </c>
      <c r="Q824">
        <v>256</v>
      </c>
      <c r="R824">
        <v>0</v>
      </c>
      <c r="S824">
        <v>256</v>
      </c>
      <c r="T824">
        <v>0</v>
      </c>
      <c r="U824">
        <v>0</v>
      </c>
      <c r="V824">
        <v>0</v>
      </c>
      <c r="X824">
        <v>0</v>
      </c>
      <c r="Y824" t="s">
        <v>67</v>
      </c>
      <c r="Z824" t="s">
        <v>81</v>
      </c>
      <c r="AA824" t="s">
        <v>500</v>
      </c>
      <c r="AC824">
        <v>0</v>
      </c>
      <c r="AD824" t="s">
        <v>188</v>
      </c>
      <c r="AE824" t="s">
        <v>190</v>
      </c>
      <c r="AF824" t="s">
        <v>191</v>
      </c>
      <c r="AG824">
        <v>1</v>
      </c>
      <c r="AI824">
        <v>3500</v>
      </c>
      <c r="AJ824">
        <v>3500</v>
      </c>
      <c r="AK824" t="s">
        <v>167</v>
      </c>
      <c r="AL824" t="s">
        <v>192</v>
      </c>
      <c r="AM824" t="s">
        <v>193</v>
      </c>
    </row>
    <row r="825" spans="1:39" x14ac:dyDescent="0.25">
      <c r="A825" s="2">
        <v>42136</v>
      </c>
      <c r="B825" t="s">
        <v>21458</v>
      </c>
      <c r="C825" t="s">
        <v>21459</v>
      </c>
      <c r="D825" s="2">
        <v>42145</v>
      </c>
      <c r="E825" s="2">
        <v>42145</v>
      </c>
      <c r="F825" t="s">
        <v>21460</v>
      </c>
      <c r="G825">
        <v>8</v>
      </c>
      <c r="H825">
        <v>1</v>
      </c>
      <c r="I825">
        <v>0</v>
      </c>
      <c r="K825" t="s">
        <v>21262</v>
      </c>
      <c r="L825" t="s">
        <v>64</v>
      </c>
      <c r="M825" t="s">
        <v>1986</v>
      </c>
      <c r="N825" t="s">
        <v>1987</v>
      </c>
      <c r="O825" t="s">
        <v>66</v>
      </c>
      <c r="Q825">
        <v>13</v>
      </c>
      <c r="R825">
        <v>0</v>
      </c>
      <c r="S825">
        <v>13</v>
      </c>
      <c r="T825">
        <v>0</v>
      </c>
      <c r="U825">
        <v>0</v>
      </c>
      <c r="V825">
        <v>10</v>
      </c>
      <c r="W825" s="2">
        <v>42159</v>
      </c>
      <c r="X825">
        <v>0</v>
      </c>
      <c r="Y825" t="s">
        <v>67</v>
      </c>
      <c r="Z825" t="s">
        <v>68</v>
      </c>
      <c r="AA825" t="s">
        <v>1408</v>
      </c>
      <c r="AC825">
        <v>0</v>
      </c>
      <c r="AD825" t="s">
        <v>1986</v>
      </c>
      <c r="AE825" t="s">
        <v>1988</v>
      </c>
      <c r="AF825" t="s">
        <v>1989</v>
      </c>
      <c r="AG825">
        <v>6</v>
      </c>
      <c r="AI825">
        <v>8750</v>
      </c>
      <c r="AJ825">
        <v>8750</v>
      </c>
      <c r="AK825" t="s">
        <v>1990</v>
      </c>
      <c r="AL825" t="s">
        <v>1991</v>
      </c>
      <c r="AM825" t="s">
        <v>1992</v>
      </c>
    </row>
    <row r="826" spans="1:39" x14ac:dyDescent="0.25">
      <c r="A826" s="2">
        <v>42136</v>
      </c>
      <c r="B826" t="s">
        <v>21461</v>
      </c>
      <c r="C826" t="s">
        <v>21462</v>
      </c>
      <c r="D826" s="2">
        <v>42146</v>
      </c>
      <c r="E826" s="2">
        <v>42146</v>
      </c>
      <c r="F826" t="s">
        <v>21463</v>
      </c>
      <c r="G826">
        <v>3</v>
      </c>
      <c r="H826">
        <v>1</v>
      </c>
      <c r="I826">
        <v>0</v>
      </c>
      <c r="K826" t="s">
        <v>21262</v>
      </c>
      <c r="L826" t="s">
        <v>64</v>
      </c>
      <c r="M826" t="s">
        <v>1986</v>
      </c>
      <c r="N826" t="s">
        <v>1987</v>
      </c>
      <c r="O826" t="s">
        <v>66</v>
      </c>
      <c r="Q826">
        <v>12.96</v>
      </c>
      <c r="R826">
        <v>0</v>
      </c>
      <c r="S826">
        <v>12.96</v>
      </c>
      <c r="T826">
        <v>0</v>
      </c>
      <c r="U826">
        <v>0</v>
      </c>
      <c r="V826">
        <v>7.68</v>
      </c>
      <c r="W826" s="2">
        <v>42159</v>
      </c>
      <c r="X826">
        <v>0</v>
      </c>
      <c r="Y826" t="s">
        <v>67</v>
      </c>
      <c r="Z826" t="s">
        <v>68</v>
      </c>
      <c r="AA826" t="s">
        <v>1408</v>
      </c>
      <c r="AC826">
        <v>0</v>
      </c>
      <c r="AD826" t="s">
        <v>1986</v>
      </c>
      <c r="AE826" t="s">
        <v>1988</v>
      </c>
      <c r="AF826" t="s">
        <v>1989</v>
      </c>
      <c r="AG826">
        <v>6</v>
      </c>
      <c r="AI826">
        <v>8750</v>
      </c>
      <c r="AJ826">
        <v>8750</v>
      </c>
      <c r="AK826" t="s">
        <v>1990</v>
      </c>
      <c r="AL826" t="s">
        <v>1991</v>
      </c>
      <c r="AM826" t="s">
        <v>1992</v>
      </c>
    </row>
    <row r="827" spans="1:39" x14ac:dyDescent="0.25">
      <c r="A827" s="2">
        <v>42136</v>
      </c>
      <c r="B827" t="s">
        <v>21464</v>
      </c>
      <c r="C827" t="s">
        <v>21465</v>
      </c>
      <c r="D827" s="2">
        <v>42228</v>
      </c>
      <c r="E827" s="2">
        <v>42228</v>
      </c>
      <c r="F827" t="s">
        <v>21466</v>
      </c>
      <c r="G827">
        <v>60</v>
      </c>
      <c r="H827">
        <v>0</v>
      </c>
      <c r="I827">
        <v>0</v>
      </c>
      <c r="K827" t="s">
        <v>20513</v>
      </c>
      <c r="L827" t="s">
        <v>64</v>
      </c>
      <c r="M827" t="s">
        <v>579</v>
      </c>
      <c r="N827" t="s">
        <v>580</v>
      </c>
      <c r="O827" t="s">
        <v>66</v>
      </c>
      <c r="Q827">
        <v>0</v>
      </c>
      <c r="R827">
        <v>0</v>
      </c>
      <c r="S827">
        <v>0</v>
      </c>
      <c r="T827">
        <v>0</v>
      </c>
      <c r="U827">
        <v>0</v>
      </c>
      <c r="V827">
        <v>0</v>
      </c>
      <c r="X827">
        <v>0</v>
      </c>
      <c r="Y827" t="s">
        <v>67</v>
      </c>
      <c r="Z827" t="s">
        <v>154</v>
      </c>
      <c r="AA827" t="s">
        <v>4605</v>
      </c>
      <c r="AC827">
        <v>0</v>
      </c>
      <c r="AD827" t="s">
        <v>579</v>
      </c>
      <c r="AE827" t="s">
        <v>581</v>
      </c>
      <c r="AF827" t="s">
        <v>582</v>
      </c>
      <c r="AG827">
        <v>13</v>
      </c>
      <c r="AI827">
        <v>9810</v>
      </c>
      <c r="AJ827">
        <v>9810</v>
      </c>
      <c r="AK827" t="s">
        <v>583</v>
      </c>
      <c r="AL827" t="s">
        <v>584</v>
      </c>
      <c r="AM827" t="s">
        <v>585</v>
      </c>
    </row>
    <row r="828" spans="1:39" x14ac:dyDescent="0.25">
      <c r="A828" s="2">
        <v>42136</v>
      </c>
      <c r="B828" t="s">
        <v>21467</v>
      </c>
      <c r="C828" t="s">
        <v>19969</v>
      </c>
      <c r="D828" s="2">
        <v>42316</v>
      </c>
      <c r="E828" s="2">
        <v>42316</v>
      </c>
      <c r="F828" t="s">
        <v>19463</v>
      </c>
      <c r="G828">
        <v>0</v>
      </c>
      <c r="H828">
        <v>0</v>
      </c>
      <c r="I828">
        <v>0</v>
      </c>
      <c r="K828" t="s">
        <v>19635</v>
      </c>
      <c r="L828" t="s">
        <v>64</v>
      </c>
      <c r="M828" t="s">
        <v>953</v>
      </c>
      <c r="N828" t="s">
        <v>954</v>
      </c>
      <c r="Q828">
        <v>0</v>
      </c>
      <c r="R828">
        <v>0</v>
      </c>
      <c r="S828">
        <v>0</v>
      </c>
      <c r="T828">
        <v>0</v>
      </c>
      <c r="U828">
        <v>0</v>
      </c>
      <c r="V828">
        <v>0</v>
      </c>
      <c r="X828">
        <v>0</v>
      </c>
      <c r="Y828" t="s">
        <v>67</v>
      </c>
      <c r="Z828" t="s">
        <v>12981</v>
      </c>
      <c r="AA828" t="s">
        <v>82</v>
      </c>
      <c r="AB828" t="s">
        <v>297</v>
      </c>
      <c r="AC828">
        <v>0</v>
      </c>
      <c r="AD828" t="s">
        <v>953</v>
      </c>
      <c r="AE828" t="s">
        <v>955</v>
      </c>
      <c r="AF828" t="s">
        <v>956</v>
      </c>
      <c r="AG828">
        <v>309</v>
      </c>
      <c r="AI828">
        <v>2100</v>
      </c>
      <c r="AK828" t="s">
        <v>288</v>
      </c>
      <c r="AL828" t="s">
        <v>957</v>
      </c>
      <c r="AM828" t="s">
        <v>958</v>
      </c>
    </row>
    <row r="829" spans="1:39" x14ac:dyDescent="0.25">
      <c r="A829" s="2">
        <v>42136</v>
      </c>
      <c r="B829" t="s">
        <v>21468</v>
      </c>
      <c r="C829" t="s">
        <v>21469</v>
      </c>
      <c r="D829" s="2">
        <v>42217</v>
      </c>
      <c r="E829" s="2">
        <v>42551</v>
      </c>
      <c r="F829" t="s">
        <v>6883</v>
      </c>
      <c r="G829">
        <v>1</v>
      </c>
      <c r="H829">
        <v>0</v>
      </c>
      <c r="I829">
        <v>0</v>
      </c>
      <c r="K829" t="s">
        <v>19635</v>
      </c>
      <c r="L829" t="s">
        <v>64</v>
      </c>
      <c r="M829" t="s">
        <v>188</v>
      </c>
      <c r="N829" t="s">
        <v>189</v>
      </c>
      <c r="O829" t="s">
        <v>12886</v>
      </c>
      <c r="P829" t="s">
        <v>20324</v>
      </c>
      <c r="Q829">
        <v>288</v>
      </c>
      <c r="R829">
        <v>0</v>
      </c>
      <c r="S829">
        <v>288</v>
      </c>
      <c r="T829">
        <v>0</v>
      </c>
      <c r="U829">
        <v>0</v>
      </c>
      <c r="V829">
        <v>288</v>
      </c>
      <c r="W829" s="2">
        <v>42145</v>
      </c>
      <c r="X829">
        <v>0</v>
      </c>
      <c r="Y829" t="s">
        <v>67</v>
      </c>
      <c r="Z829" t="s">
        <v>68</v>
      </c>
      <c r="AA829" t="s">
        <v>500</v>
      </c>
      <c r="AC829">
        <v>0</v>
      </c>
      <c r="AD829" t="s">
        <v>188</v>
      </c>
      <c r="AE829" t="s">
        <v>190</v>
      </c>
      <c r="AF829" t="s">
        <v>191</v>
      </c>
      <c r="AG829">
        <v>1</v>
      </c>
      <c r="AI829">
        <v>3500</v>
      </c>
      <c r="AJ829">
        <v>3530</v>
      </c>
      <c r="AK829" t="s">
        <v>167</v>
      </c>
      <c r="AL829" t="s">
        <v>192</v>
      </c>
      <c r="AM829" t="s">
        <v>193</v>
      </c>
    </row>
    <row r="830" spans="1:39" x14ac:dyDescent="0.25">
      <c r="A830" s="2">
        <v>42136</v>
      </c>
      <c r="B830" t="s">
        <v>21470</v>
      </c>
      <c r="C830" t="s">
        <v>21471</v>
      </c>
      <c r="D830" s="2">
        <v>42248</v>
      </c>
      <c r="E830" s="2">
        <v>42613</v>
      </c>
      <c r="F830" t="s">
        <v>21472</v>
      </c>
      <c r="G830">
        <v>1</v>
      </c>
      <c r="H830">
        <v>0</v>
      </c>
      <c r="I830">
        <v>0</v>
      </c>
      <c r="K830" t="s">
        <v>21262</v>
      </c>
      <c r="L830" t="s">
        <v>64</v>
      </c>
      <c r="M830" t="s">
        <v>19653</v>
      </c>
      <c r="N830" t="s">
        <v>189</v>
      </c>
      <c r="O830" t="s">
        <v>66</v>
      </c>
      <c r="Q830">
        <v>40</v>
      </c>
      <c r="R830">
        <v>0</v>
      </c>
      <c r="S830">
        <v>40</v>
      </c>
      <c r="T830">
        <v>0</v>
      </c>
      <c r="U830">
        <v>0</v>
      </c>
      <c r="V830">
        <v>40</v>
      </c>
      <c r="W830" s="2">
        <v>42243</v>
      </c>
      <c r="X830">
        <v>0</v>
      </c>
      <c r="Y830" t="s">
        <v>67</v>
      </c>
      <c r="Z830" t="s">
        <v>68</v>
      </c>
      <c r="AA830" t="s">
        <v>500</v>
      </c>
      <c r="AC830">
        <v>0</v>
      </c>
      <c r="AD830" t="s">
        <v>19653</v>
      </c>
      <c r="AE830" t="s">
        <v>7664</v>
      </c>
      <c r="AF830" t="s">
        <v>4469</v>
      </c>
      <c r="AG830">
        <v>29</v>
      </c>
      <c r="AH830">
        <v>6</v>
      </c>
      <c r="AI830">
        <v>3500</v>
      </c>
      <c r="AJ830">
        <v>3740</v>
      </c>
      <c r="AK830" t="s">
        <v>167</v>
      </c>
      <c r="AL830" t="s">
        <v>192</v>
      </c>
      <c r="AM830" t="s">
        <v>19654</v>
      </c>
    </row>
    <row r="831" spans="1:39" x14ac:dyDescent="0.25">
      <c r="A831" s="2">
        <v>42135</v>
      </c>
      <c r="B831" t="s">
        <v>21473</v>
      </c>
      <c r="C831" t="s">
        <v>8526</v>
      </c>
      <c r="D831" s="2">
        <v>42142</v>
      </c>
      <c r="E831" s="2">
        <v>42508</v>
      </c>
      <c r="F831" t="s">
        <v>21474</v>
      </c>
      <c r="G831">
        <v>1</v>
      </c>
      <c r="H831">
        <v>0</v>
      </c>
      <c r="I831">
        <v>0</v>
      </c>
      <c r="K831" t="s">
        <v>21475</v>
      </c>
      <c r="L831" t="s">
        <v>64</v>
      </c>
      <c r="M831" t="s">
        <v>13934</v>
      </c>
      <c r="N831" t="s">
        <v>13935</v>
      </c>
      <c r="Q831">
        <v>172</v>
      </c>
      <c r="R831">
        <v>0</v>
      </c>
      <c r="S831">
        <v>172</v>
      </c>
      <c r="T831">
        <v>0</v>
      </c>
      <c r="U831">
        <v>0</v>
      </c>
      <c r="V831">
        <v>172</v>
      </c>
      <c r="W831" s="2">
        <v>42159</v>
      </c>
      <c r="X831">
        <v>0</v>
      </c>
      <c r="Y831" t="s">
        <v>67</v>
      </c>
      <c r="Z831" t="s">
        <v>68</v>
      </c>
      <c r="AA831" t="s">
        <v>500</v>
      </c>
      <c r="AC831">
        <v>0</v>
      </c>
      <c r="AD831" t="s">
        <v>13934</v>
      </c>
      <c r="AE831" t="s">
        <v>13936</v>
      </c>
      <c r="AF831" t="s">
        <v>13937</v>
      </c>
      <c r="AG831">
        <v>63</v>
      </c>
      <c r="AI831">
        <v>3010</v>
      </c>
      <c r="AJ831">
        <v>3110</v>
      </c>
      <c r="AK831" t="s">
        <v>1115</v>
      </c>
      <c r="AL831" t="s">
        <v>13938</v>
      </c>
      <c r="AM831" t="s">
        <v>13939</v>
      </c>
    </row>
    <row r="832" spans="1:39" x14ac:dyDescent="0.25">
      <c r="A832" s="2">
        <v>42135</v>
      </c>
      <c r="B832" t="s">
        <v>21476</v>
      </c>
      <c r="C832" t="s">
        <v>21477</v>
      </c>
      <c r="D832" s="2">
        <v>42217</v>
      </c>
      <c r="E832" s="2">
        <v>42217</v>
      </c>
      <c r="F832" t="s">
        <v>19193</v>
      </c>
      <c r="G832">
        <v>12</v>
      </c>
      <c r="H832">
        <v>2</v>
      </c>
      <c r="I832">
        <v>0</v>
      </c>
      <c r="K832" t="s">
        <v>21262</v>
      </c>
      <c r="L832" t="s">
        <v>64</v>
      </c>
      <c r="M832" t="s">
        <v>5167</v>
      </c>
      <c r="N832" t="s">
        <v>5168</v>
      </c>
      <c r="O832" t="s">
        <v>66</v>
      </c>
      <c r="Q832">
        <v>28</v>
      </c>
      <c r="R832">
        <v>21.84</v>
      </c>
      <c r="S832">
        <v>49.84</v>
      </c>
      <c r="T832">
        <v>0</v>
      </c>
      <c r="U832">
        <v>0</v>
      </c>
      <c r="V832">
        <v>0</v>
      </c>
      <c r="X832">
        <v>0</v>
      </c>
      <c r="Y832" t="s">
        <v>67</v>
      </c>
      <c r="Z832" t="s">
        <v>81</v>
      </c>
      <c r="AA832" t="s">
        <v>472</v>
      </c>
      <c r="AC832">
        <v>0</v>
      </c>
      <c r="AD832" t="s">
        <v>5167</v>
      </c>
      <c r="AE832" t="s">
        <v>5169</v>
      </c>
      <c r="AF832" t="s">
        <v>5170</v>
      </c>
      <c r="AG832">
        <v>5</v>
      </c>
      <c r="AI832">
        <v>3500</v>
      </c>
      <c r="AJ832">
        <v>3500</v>
      </c>
      <c r="AK832" t="s">
        <v>167</v>
      </c>
      <c r="AL832" t="s">
        <v>5171</v>
      </c>
      <c r="AM832" t="s">
        <v>5172</v>
      </c>
    </row>
    <row r="833" spans="1:39" x14ac:dyDescent="0.25">
      <c r="A833" s="2">
        <v>42135</v>
      </c>
      <c r="B833" t="s">
        <v>21478</v>
      </c>
      <c r="C833" t="s">
        <v>21479</v>
      </c>
      <c r="D833" s="2">
        <v>42199</v>
      </c>
      <c r="E833" s="2">
        <v>42199</v>
      </c>
      <c r="F833" t="s">
        <v>19193</v>
      </c>
      <c r="G833">
        <v>12</v>
      </c>
      <c r="H833">
        <v>2</v>
      </c>
      <c r="I833">
        <v>0</v>
      </c>
      <c r="K833" t="s">
        <v>21262</v>
      </c>
      <c r="L833" t="s">
        <v>64</v>
      </c>
      <c r="M833" t="s">
        <v>5167</v>
      </c>
      <c r="N833" t="s">
        <v>5168</v>
      </c>
      <c r="O833" t="s">
        <v>66</v>
      </c>
      <c r="Q833">
        <v>28</v>
      </c>
      <c r="R833">
        <v>21.84</v>
      </c>
      <c r="S833">
        <v>49.84</v>
      </c>
      <c r="T833">
        <v>0</v>
      </c>
      <c r="U833">
        <v>0</v>
      </c>
      <c r="V833">
        <v>0</v>
      </c>
      <c r="X833">
        <v>0</v>
      </c>
      <c r="Y833" t="s">
        <v>67</v>
      </c>
      <c r="Z833" t="s">
        <v>12981</v>
      </c>
      <c r="AA833" t="s">
        <v>472</v>
      </c>
      <c r="AC833">
        <v>0</v>
      </c>
      <c r="AD833" t="s">
        <v>5167</v>
      </c>
      <c r="AE833" t="s">
        <v>5169</v>
      </c>
      <c r="AF833" t="s">
        <v>5170</v>
      </c>
      <c r="AG833">
        <v>5</v>
      </c>
      <c r="AI833">
        <v>3500</v>
      </c>
      <c r="AJ833">
        <v>3500</v>
      </c>
      <c r="AK833" t="s">
        <v>167</v>
      </c>
      <c r="AL833" t="s">
        <v>5171</v>
      </c>
      <c r="AM833" t="s">
        <v>5172</v>
      </c>
    </row>
    <row r="834" spans="1:39" x14ac:dyDescent="0.25">
      <c r="A834" s="2">
        <v>42135</v>
      </c>
      <c r="B834" t="s">
        <v>21480</v>
      </c>
      <c r="C834" t="s">
        <v>20756</v>
      </c>
      <c r="D834" s="2">
        <v>42195</v>
      </c>
      <c r="E834" s="2">
        <v>42195</v>
      </c>
      <c r="F834" t="s">
        <v>20757</v>
      </c>
      <c r="G834">
        <v>4</v>
      </c>
      <c r="H834">
        <v>0</v>
      </c>
      <c r="I834">
        <v>0</v>
      </c>
      <c r="J834" t="s">
        <v>21481</v>
      </c>
      <c r="K834" t="s">
        <v>19635</v>
      </c>
      <c r="L834" t="s">
        <v>64</v>
      </c>
      <c r="M834" t="s">
        <v>2131</v>
      </c>
      <c r="N834" t="s">
        <v>2132</v>
      </c>
      <c r="Q834">
        <v>0</v>
      </c>
      <c r="R834">
        <v>0</v>
      </c>
      <c r="S834">
        <v>0</v>
      </c>
      <c r="T834">
        <v>0</v>
      </c>
      <c r="U834">
        <v>18</v>
      </c>
      <c r="V834">
        <v>18</v>
      </c>
      <c r="X834">
        <v>0</v>
      </c>
      <c r="Y834" t="s">
        <v>67</v>
      </c>
      <c r="Z834" t="s">
        <v>68</v>
      </c>
      <c r="AA834" t="s">
        <v>5087</v>
      </c>
      <c r="AB834" t="s">
        <v>5088</v>
      </c>
      <c r="AC834">
        <v>18</v>
      </c>
      <c r="AD834" t="s">
        <v>2131</v>
      </c>
      <c r="AE834" t="s">
        <v>2133</v>
      </c>
      <c r="AF834" t="s">
        <v>2134</v>
      </c>
      <c r="AG834">
        <v>27</v>
      </c>
      <c r="AI834">
        <v>3630</v>
      </c>
      <c r="AK834" t="s">
        <v>1908</v>
      </c>
      <c r="AL834" t="s">
        <v>2135</v>
      </c>
      <c r="AM834" t="s">
        <v>2136</v>
      </c>
    </row>
    <row r="835" spans="1:39" x14ac:dyDescent="0.25">
      <c r="A835" s="2">
        <v>42135</v>
      </c>
      <c r="B835" t="s">
        <v>21482</v>
      </c>
      <c r="C835" t="s">
        <v>19969</v>
      </c>
      <c r="D835" s="2">
        <v>42316</v>
      </c>
      <c r="E835" s="2">
        <v>42316</v>
      </c>
      <c r="F835" t="s">
        <v>19463</v>
      </c>
      <c r="G835">
        <v>0</v>
      </c>
      <c r="H835">
        <v>0</v>
      </c>
      <c r="I835">
        <v>0</v>
      </c>
      <c r="K835" t="s">
        <v>19635</v>
      </c>
      <c r="L835" t="s">
        <v>64</v>
      </c>
      <c r="M835" t="s">
        <v>953</v>
      </c>
      <c r="N835" t="s">
        <v>954</v>
      </c>
      <c r="Q835">
        <v>0</v>
      </c>
      <c r="R835">
        <v>0</v>
      </c>
      <c r="S835">
        <v>0</v>
      </c>
      <c r="T835">
        <v>0</v>
      </c>
      <c r="U835">
        <v>0</v>
      </c>
      <c r="V835">
        <v>0</v>
      </c>
      <c r="X835">
        <v>0</v>
      </c>
      <c r="Y835" t="s">
        <v>67</v>
      </c>
      <c r="Z835" t="s">
        <v>12981</v>
      </c>
      <c r="AA835" t="s">
        <v>82</v>
      </c>
      <c r="AB835" t="s">
        <v>297</v>
      </c>
      <c r="AC835">
        <v>0</v>
      </c>
      <c r="AD835" t="s">
        <v>953</v>
      </c>
      <c r="AE835" t="s">
        <v>955</v>
      </c>
      <c r="AF835" t="s">
        <v>956</v>
      </c>
      <c r="AG835">
        <v>309</v>
      </c>
      <c r="AI835">
        <v>2100</v>
      </c>
      <c r="AK835" t="s">
        <v>288</v>
      </c>
      <c r="AL835" t="s">
        <v>957</v>
      </c>
      <c r="AM835" t="s">
        <v>958</v>
      </c>
    </row>
    <row r="836" spans="1:39" x14ac:dyDescent="0.25">
      <c r="A836" s="2">
        <v>42135</v>
      </c>
      <c r="B836" t="s">
        <v>21483</v>
      </c>
      <c r="C836" t="s">
        <v>21484</v>
      </c>
      <c r="D836" s="2">
        <v>42233</v>
      </c>
      <c r="E836" s="2">
        <v>42237</v>
      </c>
      <c r="F836" t="s">
        <v>21485</v>
      </c>
      <c r="G836">
        <v>1</v>
      </c>
      <c r="H836">
        <v>0</v>
      </c>
      <c r="I836">
        <v>0</v>
      </c>
      <c r="K836" t="s">
        <v>21363</v>
      </c>
      <c r="L836" t="s">
        <v>64</v>
      </c>
      <c r="M836" t="s">
        <v>1996</v>
      </c>
      <c r="N836" t="s">
        <v>1997</v>
      </c>
      <c r="O836" t="s">
        <v>66</v>
      </c>
      <c r="Q836">
        <v>0</v>
      </c>
      <c r="R836">
        <v>0</v>
      </c>
      <c r="S836">
        <v>0</v>
      </c>
      <c r="T836">
        <v>0</v>
      </c>
      <c r="U836">
        <v>0</v>
      </c>
      <c r="V836">
        <v>0</v>
      </c>
      <c r="X836">
        <v>0</v>
      </c>
      <c r="Y836" t="s">
        <v>67</v>
      </c>
      <c r="Z836" t="s">
        <v>154</v>
      </c>
      <c r="AC836">
        <v>0</v>
      </c>
      <c r="AD836" t="s">
        <v>1996</v>
      </c>
      <c r="AE836" t="s">
        <v>1998</v>
      </c>
      <c r="AF836" t="s">
        <v>1999</v>
      </c>
      <c r="AG836">
        <v>22</v>
      </c>
      <c r="AI836">
        <v>3600</v>
      </c>
      <c r="AJ836">
        <v>3600</v>
      </c>
      <c r="AK836" t="s">
        <v>72</v>
      </c>
      <c r="AL836" t="s">
        <v>2000</v>
      </c>
      <c r="AM836" t="s">
        <v>2001</v>
      </c>
    </row>
    <row r="837" spans="1:39" x14ac:dyDescent="0.25">
      <c r="A837" s="2">
        <v>42135</v>
      </c>
      <c r="B837" t="s">
        <v>21486</v>
      </c>
      <c r="C837" t="s">
        <v>21487</v>
      </c>
      <c r="D837" s="2">
        <v>42240</v>
      </c>
      <c r="E837" s="2">
        <v>42240</v>
      </c>
      <c r="F837" t="s">
        <v>21488</v>
      </c>
      <c r="G837">
        <v>1</v>
      </c>
      <c r="H837">
        <v>0</v>
      </c>
      <c r="I837">
        <v>0</v>
      </c>
      <c r="K837" t="s">
        <v>21489</v>
      </c>
      <c r="L837" t="s">
        <v>64</v>
      </c>
      <c r="M837" t="s">
        <v>1996</v>
      </c>
      <c r="N837" t="s">
        <v>1997</v>
      </c>
      <c r="O837" t="s">
        <v>66</v>
      </c>
      <c r="Q837">
        <v>112</v>
      </c>
      <c r="R837">
        <v>0</v>
      </c>
      <c r="S837">
        <v>112</v>
      </c>
      <c r="T837">
        <v>0</v>
      </c>
      <c r="U837">
        <v>0</v>
      </c>
      <c r="V837">
        <v>112</v>
      </c>
      <c r="W837" s="2">
        <v>42264</v>
      </c>
      <c r="X837">
        <v>0</v>
      </c>
      <c r="Y837" t="s">
        <v>67</v>
      </c>
      <c r="Z837" t="s">
        <v>68</v>
      </c>
      <c r="AA837" t="s">
        <v>1524</v>
      </c>
      <c r="AC837">
        <v>0</v>
      </c>
      <c r="AD837" t="s">
        <v>1996</v>
      </c>
      <c r="AE837" t="s">
        <v>1998</v>
      </c>
      <c r="AF837" t="s">
        <v>1999</v>
      </c>
      <c r="AG837">
        <v>22</v>
      </c>
      <c r="AI837">
        <v>3600</v>
      </c>
      <c r="AJ837">
        <v>3600</v>
      </c>
      <c r="AK837" t="s">
        <v>72</v>
      </c>
      <c r="AL837" t="s">
        <v>2000</v>
      </c>
      <c r="AM837" t="s">
        <v>2001</v>
      </c>
    </row>
    <row r="838" spans="1:39" x14ac:dyDescent="0.25">
      <c r="A838" s="2">
        <v>42135</v>
      </c>
      <c r="B838" t="s">
        <v>21490</v>
      </c>
      <c r="C838" t="s">
        <v>13200</v>
      </c>
      <c r="D838" s="2">
        <v>42135</v>
      </c>
      <c r="E838" s="2">
        <v>42135</v>
      </c>
      <c r="F838" t="s">
        <v>21491</v>
      </c>
      <c r="G838">
        <v>1</v>
      </c>
      <c r="H838">
        <v>0</v>
      </c>
      <c r="I838">
        <v>0</v>
      </c>
      <c r="K838" t="s">
        <v>21492</v>
      </c>
      <c r="L838" t="s">
        <v>64</v>
      </c>
      <c r="M838" t="s">
        <v>3094</v>
      </c>
      <c r="N838" t="s">
        <v>3095</v>
      </c>
      <c r="O838" t="s">
        <v>66</v>
      </c>
      <c r="Q838">
        <v>112</v>
      </c>
      <c r="R838">
        <v>0</v>
      </c>
      <c r="S838">
        <v>112</v>
      </c>
      <c r="T838">
        <v>0</v>
      </c>
      <c r="U838">
        <v>0</v>
      </c>
      <c r="V838">
        <v>112</v>
      </c>
      <c r="W838" s="2">
        <v>42145</v>
      </c>
      <c r="X838">
        <v>0</v>
      </c>
      <c r="Y838" t="s">
        <v>67</v>
      </c>
      <c r="Z838" t="s">
        <v>68</v>
      </c>
      <c r="AA838" t="s">
        <v>500</v>
      </c>
      <c r="AC838">
        <v>0</v>
      </c>
      <c r="AD838" t="s">
        <v>3094</v>
      </c>
      <c r="AE838" t="s">
        <v>3096</v>
      </c>
      <c r="AF838" t="s">
        <v>3097</v>
      </c>
      <c r="AG838">
        <v>4</v>
      </c>
      <c r="AI838">
        <v>8840</v>
      </c>
      <c r="AJ838">
        <v>8840</v>
      </c>
      <c r="AK838" t="s">
        <v>3098</v>
      </c>
      <c r="AL838" t="s">
        <v>3099</v>
      </c>
      <c r="AM838" t="s">
        <v>3100</v>
      </c>
    </row>
    <row r="839" spans="1:39" x14ac:dyDescent="0.25">
      <c r="A839" s="2">
        <v>42132</v>
      </c>
      <c r="B839" t="s">
        <v>21493</v>
      </c>
      <c r="C839" t="s">
        <v>14755</v>
      </c>
      <c r="D839" s="2">
        <v>42191</v>
      </c>
      <c r="E839" s="2">
        <v>42244</v>
      </c>
      <c r="F839" t="s">
        <v>21494</v>
      </c>
      <c r="G839">
        <v>4</v>
      </c>
      <c r="H839">
        <v>0</v>
      </c>
      <c r="I839">
        <v>0</v>
      </c>
      <c r="K839" t="s">
        <v>21495</v>
      </c>
      <c r="L839" t="s">
        <v>64</v>
      </c>
      <c r="M839" t="s">
        <v>14757</v>
      </c>
      <c r="N839" t="s">
        <v>14758</v>
      </c>
      <c r="O839" t="s">
        <v>66</v>
      </c>
      <c r="Q839">
        <v>352</v>
      </c>
      <c r="R839">
        <v>0</v>
      </c>
      <c r="S839">
        <v>352</v>
      </c>
      <c r="T839">
        <v>0</v>
      </c>
      <c r="U839">
        <v>0</v>
      </c>
      <c r="V839">
        <v>143.19999999999999</v>
      </c>
      <c r="W839" s="2">
        <v>42194</v>
      </c>
      <c r="X839">
        <v>0</v>
      </c>
      <c r="Y839" t="s">
        <v>67</v>
      </c>
      <c r="Z839" t="s">
        <v>13404</v>
      </c>
      <c r="AA839" t="s">
        <v>492</v>
      </c>
      <c r="AC839">
        <v>0</v>
      </c>
      <c r="AD839" t="s">
        <v>14757</v>
      </c>
      <c r="AE839" t="s">
        <v>14759</v>
      </c>
      <c r="AF839" t="s">
        <v>14760</v>
      </c>
      <c r="AG839">
        <v>8</v>
      </c>
      <c r="AI839">
        <v>8730</v>
      </c>
      <c r="AJ839">
        <v>8730</v>
      </c>
      <c r="AK839" t="s">
        <v>1607</v>
      </c>
      <c r="AL839" t="s">
        <v>14761</v>
      </c>
      <c r="AM839" t="s">
        <v>14762</v>
      </c>
    </row>
    <row r="840" spans="1:39" x14ac:dyDescent="0.25">
      <c r="A840" s="2">
        <v>42131</v>
      </c>
      <c r="B840" t="s">
        <v>21496</v>
      </c>
      <c r="C840" t="s">
        <v>21497</v>
      </c>
      <c r="D840" s="2">
        <v>42147</v>
      </c>
      <c r="E840" s="2">
        <v>42147</v>
      </c>
      <c r="F840" t="s">
        <v>15384</v>
      </c>
      <c r="G840">
        <v>2</v>
      </c>
      <c r="H840">
        <v>0</v>
      </c>
      <c r="I840">
        <v>0</v>
      </c>
      <c r="J840" t="s">
        <v>21498</v>
      </c>
      <c r="K840" t="s">
        <v>21499</v>
      </c>
      <c r="L840" t="s">
        <v>64</v>
      </c>
      <c r="M840" t="s">
        <v>142</v>
      </c>
      <c r="N840" t="s">
        <v>143</v>
      </c>
      <c r="Q840">
        <v>0</v>
      </c>
      <c r="R840">
        <v>0</v>
      </c>
      <c r="S840">
        <v>0</v>
      </c>
      <c r="T840">
        <v>0</v>
      </c>
      <c r="U840">
        <v>4.8</v>
      </c>
      <c r="V840">
        <v>2.4</v>
      </c>
      <c r="W840" s="2">
        <v>42145</v>
      </c>
      <c r="X840">
        <v>2.4</v>
      </c>
      <c r="Y840" s="2">
        <v>42173</v>
      </c>
      <c r="Z840" t="s">
        <v>68</v>
      </c>
      <c r="AA840" t="s">
        <v>82</v>
      </c>
      <c r="AB840" t="s">
        <v>423</v>
      </c>
      <c r="AC840">
        <v>4.8</v>
      </c>
      <c r="AD840" t="s">
        <v>142</v>
      </c>
      <c r="AE840" t="s">
        <v>144</v>
      </c>
      <c r="AF840" t="s">
        <v>145</v>
      </c>
      <c r="AG840">
        <v>110</v>
      </c>
      <c r="AI840">
        <v>2560</v>
      </c>
      <c r="AK840" t="s">
        <v>146</v>
      </c>
      <c r="AL840" t="s">
        <v>147</v>
      </c>
      <c r="AM840" t="s">
        <v>148</v>
      </c>
    </row>
    <row r="841" spans="1:39" x14ac:dyDescent="0.25">
      <c r="A841" s="2">
        <v>42131</v>
      </c>
      <c r="B841" t="s">
        <v>21500</v>
      </c>
      <c r="C841" t="s">
        <v>21501</v>
      </c>
      <c r="D841" s="2">
        <v>42178</v>
      </c>
      <c r="E841" s="2">
        <v>42178</v>
      </c>
      <c r="F841" t="s">
        <v>21501</v>
      </c>
      <c r="G841">
        <v>9</v>
      </c>
      <c r="H841">
        <v>1</v>
      </c>
      <c r="I841">
        <v>0</v>
      </c>
      <c r="J841" t="s">
        <v>21502</v>
      </c>
      <c r="K841" t="s">
        <v>21503</v>
      </c>
      <c r="L841" t="s">
        <v>64</v>
      </c>
      <c r="M841" t="s">
        <v>482</v>
      </c>
      <c r="N841" t="s">
        <v>483</v>
      </c>
      <c r="Q841">
        <v>0</v>
      </c>
      <c r="R841">
        <v>98.7</v>
      </c>
      <c r="S841">
        <v>98.7</v>
      </c>
      <c r="T841">
        <v>0</v>
      </c>
      <c r="U841">
        <v>240</v>
      </c>
      <c r="V841">
        <v>122.7</v>
      </c>
      <c r="W841" s="2">
        <v>42194</v>
      </c>
      <c r="X841">
        <v>0</v>
      </c>
      <c r="Y841" t="s">
        <v>67</v>
      </c>
      <c r="Z841" t="s">
        <v>68</v>
      </c>
      <c r="AA841" t="s">
        <v>69</v>
      </c>
      <c r="AB841" t="s">
        <v>258</v>
      </c>
      <c r="AC841">
        <v>24</v>
      </c>
      <c r="AD841" t="s">
        <v>482</v>
      </c>
      <c r="AE841" t="s">
        <v>484</v>
      </c>
      <c r="AF841" t="s">
        <v>485</v>
      </c>
      <c r="AG841">
        <v>133</v>
      </c>
      <c r="AI841">
        <v>9000</v>
      </c>
      <c r="AK841" t="s">
        <v>300</v>
      </c>
      <c r="AL841" t="s">
        <v>486</v>
      </c>
      <c r="AM841" t="s">
        <v>487</v>
      </c>
    </row>
    <row r="842" spans="1:39" x14ac:dyDescent="0.25">
      <c r="A842" s="2">
        <v>42131</v>
      </c>
      <c r="B842" t="s">
        <v>21504</v>
      </c>
      <c r="C842" t="s">
        <v>21505</v>
      </c>
      <c r="D842" s="2">
        <v>42206</v>
      </c>
      <c r="E842" s="2">
        <v>42216</v>
      </c>
      <c r="F842" t="s">
        <v>21506</v>
      </c>
      <c r="G842">
        <v>2</v>
      </c>
      <c r="H842">
        <v>0</v>
      </c>
      <c r="I842">
        <v>0</v>
      </c>
      <c r="K842" t="s">
        <v>19635</v>
      </c>
      <c r="L842" t="s">
        <v>64</v>
      </c>
      <c r="M842" t="s">
        <v>13328</v>
      </c>
      <c r="N842" t="s">
        <v>189</v>
      </c>
      <c r="O842" t="s">
        <v>66</v>
      </c>
      <c r="Q842">
        <v>160</v>
      </c>
      <c r="R842">
        <v>0</v>
      </c>
      <c r="S842">
        <v>160</v>
      </c>
      <c r="T842">
        <v>0</v>
      </c>
      <c r="U842">
        <v>0</v>
      </c>
      <c r="V842">
        <v>160</v>
      </c>
      <c r="W842" s="2">
        <v>42159</v>
      </c>
      <c r="X842">
        <v>0</v>
      </c>
      <c r="Y842" t="s">
        <v>67</v>
      </c>
      <c r="Z842" t="s">
        <v>68</v>
      </c>
      <c r="AA842" t="s">
        <v>1524</v>
      </c>
      <c r="AC842">
        <v>0</v>
      </c>
      <c r="AD842" t="s">
        <v>13328</v>
      </c>
      <c r="AE842" t="s">
        <v>945</v>
      </c>
      <c r="AF842" t="s">
        <v>13331</v>
      </c>
      <c r="AG842">
        <v>124</v>
      </c>
      <c r="AI842">
        <v>3700</v>
      </c>
      <c r="AJ842">
        <v>3700</v>
      </c>
      <c r="AK842" t="s">
        <v>11995</v>
      </c>
      <c r="AL842" t="s">
        <v>13332</v>
      </c>
      <c r="AM842" t="s">
        <v>13333</v>
      </c>
    </row>
    <row r="843" spans="1:39" x14ac:dyDescent="0.25">
      <c r="A843" s="2">
        <v>42131</v>
      </c>
      <c r="B843" t="s">
        <v>21507</v>
      </c>
      <c r="C843" t="s">
        <v>21508</v>
      </c>
      <c r="D843" s="2">
        <v>42153</v>
      </c>
      <c r="E843" s="2">
        <v>42153</v>
      </c>
      <c r="F843" t="s">
        <v>15255</v>
      </c>
      <c r="G843">
        <v>9</v>
      </c>
      <c r="H843">
        <v>0</v>
      </c>
      <c r="I843">
        <v>0</v>
      </c>
      <c r="J843" t="s">
        <v>21509</v>
      </c>
      <c r="K843" t="s">
        <v>21510</v>
      </c>
      <c r="L843" t="s">
        <v>64</v>
      </c>
      <c r="M843" t="s">
        <v>379</v>
      </c>
      <c r="N843" t="s">
        <v>380</v>
      </c>
      <c r="Q843">
        <v>0</v>
      </c>
      <c r="R843">
        <v>0</v>
      </c>
      <c r="S843">
        <v>0</v>
      </c>
      <c r="T843">
        <v>0</v>
      </c>
      <c r="U843">
        <v>15.3</v>
      </c>
      <c r="V843">
        <v>15.3</v>
      </c>
      <c r="W843" s="2">
        <v>42166</v>
      </c>
      <c r="X843">
        <v>0</v>
      </c>
      <c r="Y843" t="s">
        <v>67</v>
      </c>
      <c r="Z843" t="s">
        <v>68</v>
      </c>
      <c r="AA843" t="s">
        <v>82</v>
      </c>
      <c r="AB843" t="s">
        <v>8073</v>
      </c>
      <c r="AC843">
        <v>15.3</v>
      </c>
      <c r="AD843" t="s">
        <v>379</v>
      </c>
      <c r="AE843" t="s">
        <v>381</v>
      </c>
      <c r="AF843" t="s">
        <v>382</v>
      </c>
      <c r="AG843">
        <v>39</v>
      </c>
      <c r="AI843">
        <v>2200</v>
      </c>
      <c r="AK843" t="s">
        <v>383</v>
      </c>
      <c r="AL843" t="s">
        <v>384</v>
      </c>
      <c r="AM843" t="s">
        <v>385</v>
      </c>
    </row>
    <row r="844" spans="1:39" x14ac:dyDescent="0.25">
      <c r="A844" s="2">
        <v>42131</v>
      </c>
      <c r="B844" t="s">
        <v>21511</v>
      </c>
      <c r="C844" t="s">
        <v>21512</v>
      </c>
      <c r="D844" s="2">
        <v>42131</v>
      </c>
      <c r="E844" s="2">
        <v>42131</v>
      </c>
      <c r="F844" t="s">
        <v>21513</v>
      </c>
      <c r="G844">
        <v>1</v>
      </c>
      <c r="H844">
        <v>0</v>
      </c>
      <c r="I844">
        <v>0</v>
      </c>
      <c r="K844" t="s">
        <v>21262</v>
      </c>
      <c r="L844" t="s">
        <v>64</v>
      </c>
      <c r="M844" t="s">
        <v>943</v>
      </c>
      <c r="N844" t="s">
        <v>189</v>
      </c>
      <c r="O844" t="s">
        <v>12886</v>
      </c>
      <c r="P844" t="s">
        <v>9004</v>
      </c>
      <c r="Q844">
        <v>52</v>
      </c>
      <c r="R844">
        <v>0</v>
      </c>
      <c r="S844">
        <v>52</v>
      </c>
      <c r="T844">
        <v>0</v>
      </c>
      <c r="U844">
        <v>0</v>
      </c>
      <c r="V844">
        <v>52</v>
      </c>
      <c r="W844" s="2">
        <v>42138</v>
      </c>
      <c r="X844">
        <v>0</v>
      </c>
      <c r="Y844" t="s">
        <v>67</v>
      </c>
      <c r="Z844" t="s">
        <v>68</v>
      </c>
      <c r="AA844" t="s">
        <v>500</v>
      </c>
      <c r="AC844">
        <v>0</v>
      </c>
      <c r="AD844" t="s">
        <v>943</v>
      </c>
      <c r="AE844" t="s">
        <v>945</v>
      </c>
      <c r="AF844" t="s">
        <v>946</v>
      </c>
      <c r="AG844">
        <v>12</v>
      </c>
      <c r="AI844">
        <v>3800</v>
      </c>
      <c r="AJ844">
        <v>3800</v>
      </c>
      <c r="AK844" t="s">
        <v>947</v>
      </c>
      <c r="AL844" t="s">
        <v>948</v>
      </c>
      <c r="AM844" t="s">
        <v>949</v>
      </c>
    </row>
    <row r="845" spans="1:39" x14ac:dyDescent="0.25">
      <c r="A845" s="2">
        <v>42131</v>
      </c>
      <c r="B845" t="s">
        <v>21514</v>
      </c>
      <c r="C845" t="s">
        <v>21515</v>
      </c>
      <c r="D845" s="2">
        <v>42131</v>
      </c>
      <c r="E845" s="2">
        <v>42131</v>
      </c>
      <c r="F845" t="s">
        <v>18016</v>
      </c>
      <c r="G845">
        <v>1</v>
      </c>
      <c r="H845">
        <v>0</v>
      </c>
      <c r="I845">
        <v>0</v>
      </c>
      <c r="K845" t="s">
        <v>21262</v>
      </c>
      <c r="L845" t="s">
        <v>64</v>
      </c>
      <c r="M845" t="s">
        <v>943</v>
      </c>
      <c r="N845" t="s">
        <v>189</v>
      </c>
      <c r="O845" t="s">
        <v>12886</v>
      </c>
      <c r="P845" t="s">
        <v>9004</v>
      </c>
      <c r="Q845">
        <v>20</v>
      </c>
      <c r="R845">
        <v>0</v>
      </c>
      <c r="S845">
        <v>20</v>
      </c>
      <c r="T845">
        <v>0</v>
      </c>
      <c r="U845">
        <v>0</v>
      </c>
      <c r="V845">
        <v>20</v>
      </c>
      <c r="W845" s="2">
        <v>42138</v>
      </c>
      <c r="X845">
        <v>0</v>
      </c>
      <c r="Y845" t="s">
        <v>67</v>
      </c>
      <c r="Z845" t="s">
        <v>68</v>
      </c>
      <c r="AA845" t="s">
        <v>500</v>
      </c>
      <c r="AC845">
        <v>0</v>
      </c>
      <c r="AD845" t="s">
        <v>943</v>
      </c>
      <c r="AE845" t="s">
        <v>945</v>
      </c>
      <c r="AF845" t="s">
        <v>946</v>
      </c>
      <c r="AG845">
        <v>12</v>
      </c>
      <c r="AI845">
        <v>3800</v>
      </c>
      <c r="AJ845">
        <v>3800</v>
      </c>
      <c r="AK845" t="s">
        <v>947</v>
      </c>
      <c r="AL845" t="s">
        <v>948</v>
      </c>
      <c r="AM845" t="s">
        <v>949</v>
      </c>
    </row>
    <row r="846" spans="1:39" x14ac:dyDescent="0.25">
      <c r="A846" s="2">
        <v>42131</v>
      </c>
      <c r="B846" t="s">
        <v>21516</v>
      </c>
      <c r="C846" t="s">
        <v>21517</v>
      </c>
      <c r="D846" s="2">
        <v>42188</v>
      </c>
      <c r="E846" s="2">
        <v>42188</v>
      </c>
      <c r="F846" t="s">
        <v>21518</v>
      </c>
      <c r="G846">
        <v>35</v>
      </c>
      <c r="H846">
        <v>10</v>
      </c>
      <c r="I846">
        <v>0</v>
      </c>
      <c r="K846" t="s">
        <v>20513</v>
      </c>
      <c r="L846" t="s">
        <v>64</v>
      </c>
      <c r="M846" t="s">
        <v>4976</v>
      </c>
      <c r="N846" t="s">
        <v>4977</v>
      </c>
      <c r="O846" t="s">
        <v>66</v>
      </c>
      <c r="Q846">
        <v>0</v>
      </c>
      <c r="R846">
        <v>0</v>
      </c>
      <c r="S846">
        <v>0</v>
      </c>
      <c r="T846">
        <v>0</v>
      </c>
      <c r="U846">
        <v>0</v>
      </c>
      <c r="V846">
        <v>0</v>
      </c>
      <c r="X846">
        <v>0</v>
      </c>
      <c r="Y846" t="s">
        <v>67</v>
      </c>
      <c r="Z846" t="s">
        <v>154</v>
      </c>
      <c r="AA846" t="s">
        <v>610</v>
      </c>
      <c r="AC846">
        <v>0</v>
      </c>
      <c r="AD846" t="s">
        <v>4976</v>
      </c>
      <c r="AE846" t="s">
        <v>4978</v>
      </c>
      <c r="AF846" t="s">
        <v>4979</v>
      </c>
      <c r="AG846">
        <v>31</v>
      </c>
      <c r="AH846" t="s">
        <v>1547</v>
      </c>
      <c r="AI846">
        <v>8900</v>
      </c>
      <c r="AJ846">
        <v>8900</v>
      </c>
      <c r="AK846" t="s">
        <v>310</v>
      </c>
      <c r="AL846" t="s">
        <v>4980</v>
      </c>
      <c r="AM846" t="s">
        <v>4981</v>
      </c>
    </row>
    <row r="847" spans="1:39" x14ac:dyDescent="0.25">
      <c r="A847" s="2">
        <v>42131</v>
      </c>
      <c r="B847" t="s">
        <v>21519</v>
      </c>
      <c r="C847" t="s">
        <v>21520</v>
      </c>
      <c r="D847" s="2">
        <v>42131</v>
      </c>
      <c r="E847" s="2">
        <v>42131</v>
      </c>
      <c r="F847" t="s">
        <v>21071</v>
      </c>
      <c r="G847">
        <v>1</v>
      </c>
      <c r="H847">
        <v>0</v>
      </c>
      <c r="I847">
        <v>0</v>
      </c>
      <c r="K847" t="s">
        <v>21262</v>
      </c>
      <c r="L847" t="s">
        <v>64</v>
      </c>
      <c r="M847" t="s">
        <v>943</v>
      </c>
      <c r="N847" t="s">
        <v>189</v>
      </c>
      <c r="O847" t="s">
        <v>12886</v>
      </c>
      <c r="P847" t="s">
        <v>9004</v>
      </c>
      <c r="Q847">
        <v>20</v>
      </c>
      <c r="R847">
        <v>0</v>
      </c>
      <c r="S847">
        <v>20</v>
      </c>
      <c r="T847">
        <v>0</v>
      </c>
      <c r="U847">
        <v>0</v>
      </c>
      <c r="V847">
        <v>20</v>
      </c>
      <c r="W847" s="2">
        <v>42138</v>
      </c>
      <c r="X847">
        <v>0</v>
      </c>
      <c r="Y847" t="s">
        <v>67</v>
      </c>
      <c r="Z847" t="s">
        <v>68</v>
      </c>
      <c r="AA847" t="s">
        <v>500</v>
      </c>
      <c r="AC847">
        <v>0</v>
      </c>
      <c r="AD847" t="s">
        <v>943</v>
      </c>
      <c r="AE847" t="s">
        <v>945</v>
      </c>
      <c r="AF847" t="s">
        <v>946</v>
      </c>
      <c r="AG847">
        <v>12</v>
      </c>
      <c r="AI847">
        <v>3800</v>
      </c>
      <c r="AJ847">
        <v>3600</v>
      </c>
      <c r="AK847" t="s">
        <v>947</v>
      </c>
      <c r="AL847" t="s">
        <v>948</v>
      </c>
      <c r="AM847" t="s">
        <v>949</v>
      </c>
    </row>
    <row r="848" spans="1:39" x14ac:dyDescent="0.25">
      <c r="A848" s="2">
        <v>42131</v>
      </c>
      <c r="B848" t="s">
        <v>21521</v>
      </c>
      <c r="C848" t="s">
        <v>21522</v>
      </c>
      <c r="D848" s="2">
        <v>42131</v>
      </c>
      <c r="E848" s="2">
        <v>42131</v>
      </c>
      <c r="F848" t="s">
        <v>21071</v>
      </c>
      <c r="G848">
        <v>1</v>
      </c>
      <c r="H848">
        <v>0</v>
      </c>
      <c r="I848">
        <v>0</v>
      </c>
      <c r="K848" t="s">
        <v>21262</v>
      </c>
      <c r="L848" t="s">
        <v>64</v>
      </c>
      <c r="M848" t="s">
        <v>943</v>
      </c>
      <c r="N848" t="s">
        <v>189</v>
      </c>
      <c r="O848" t="s">
        <v>66</v>
      </c>
      <c r="Q848">
        <v>40</v>
      </c>
      <c r="R848">
        <v>0</v>
      </c>
      <c r="S848">
        <v>40</v>
      </c>
      <c r="T848">
        <v>0</v>
      </c>
      <c r="U848">
        <v>0</v>
      </c>
      <c r="V848">
        <v>40</v>
      </c>
      <c r="W848" s="2">
        <v>42138</v>
      </c>
      <c r="X848">
        <v>0</v>
      </c>
      <c r="Y848" t="s">
        <v>67</v>
      </c>
      <c r="Z848" t="s">
        <v>68</v>
      </c>
      <c r="AA848" t="s">
        <v>1674</v>
      </c>
      <c r="AC848">
        <v>0</v>
      </c>
      <c r="AD848" t="s">
        <v>943</v>
      </c>
      <c r="AE848" t="s">
        <v>945</v>
      </c>
      <c r="AF848" t="s">
        <v>946</v>
      </c>
      <c r="AG848">
        <v>12</v>
      </c>
      <c r="AI848">
        <v>3800</v>
      </c>
      <c r="AJ848">
        <v>3500</v>
      </c>
      <c r="AK848" t="s">
        <v>947</v>
      </c>
      <c r="AL848" t="s">
        <v>948</v>
      </c>
      <c r="AM848" t="s">
        <v>949</v>
      </c>
    </row>
    <row r="849" spans="1:39" x14ac:dyDescent="0.25">
      <c r="A849" s="2">
        <v>42131</v>
      </c>
      <c r="B849" t="s">
        <v>21523</v>
      </c>
      <c r="C849" t="s">
        <v>21524</v>
      </c>
      <c r="D849" s="2">
        <v>42179</v>
      </c>
      <c r="E849" s="2">
        <v>42180</v>
      </c>
      <c r="F849" t="s">
        <v>21525</v>
      </c>
      <c r="G849">
        <v>12</v>
      </c>
      <c r="H849">
        <v>3</v>
      </c>
      <c r="I849">
        <v>0</v>
      </c>
      <c r="K849" t="s">
        <v>21363</v>
      </c>
      <c r="L849" t="s">
        <v>64</v>
      </c>
      <c r="M849" t="s">
        <v>7071</v>
      </c>
      <c r="N849" t="s">
        <v>7072</v>
      </c>
      <c r="O849" t="s">
        <v>66</v>
      </c>
      <c r="Q849">
        <v>0</v>
      </c>
      <c r="R849">
        <v>0</v>
      </c>
      <c r="S849">
        <v>0</v>
      </c>
      <c r="T849">
        <v>0</v>
      </c>
      <c r="U849">
        <v>0</v>
      </c>
      <c r="V849">
        <v>0</v>
      </c>
      <c r="X849">
        <v>0</v>
      </c>
      <c r="Y849" t="s">
        <v>67</v>
      </c>
      <c r="Z849" t="s">
        <v>154</v>
      </c>
      <c r="AA849" t="s">
        <v>4605</v>
      </c>
      <c r="AC849">
        <v>0</v>
      </c>
      <c r="AD849" t="s">
        <v>7071</v>
      </c>
      <c r="AE849" t="s">
        <v>7073</v>
      </c>
      <c r="AF849" t="s">
        <v>7074</v>
      </c>
      <c r="AG849">
        <v>113</v>
      </c>
      <c r="AI849">
        <v>8930</v>
      </c>
      <c r="AJ849">
        <v>8930</v>
      </c>
      <c r="AK849" t="s">
        <v>7075</v>
      </c>
      <c r="AL849" t="s">
        <v>7076</v>
      </c>
      <c r="AM849" t="s">
        <v>7077</v>
      </c>
    </row>
    <row r="850" spans="1:39" x14ac:dyDescent="0.25">
      <c r="A850" s="2">
        <v>42131</v>
      </c>
      <c r="B850" t="s">
        <v>21526</v>
      </c>
      <c r="C850" t="s">
        <v>21497</v>
      </c>
      <c r="D850" s="2">
        <v>42148</v>
      </c>
      <c r="E850" s="2">
        <v>42148</v>
      </c>
      <c r="F850" t="s">
        <v>15384</v>
      </c>
      <c r="G850">
        <v>4</v>
      </c>
      <c r="H850">
        <v>0</v>
      </c>
      <c r="I850">
        <v>0</v>
      </c>
      <c r="J850" t="s">
        <v>21527</v>
      </c>
      <c r="K850" t="s">
        <v>21528</v>
      </c>
      <c r="L850" t="s">
        <v>64</v>
      </c>
      <c r="M850" t="s">
        <v>348</v>
      </c>
      <c r="N850" t="s">
        <v>349</v>
      </c>
      <c r="Q850">
        <v>0</v>
      </c>
      <c r="R850">
        <v>0</v>
      </c>
      <c r="S850">
        <v>0</v>
      </c>
      <c r="T850">
        <v>0</v>
      </c>
      <c r="U850">
        <v>9.6</v>
      </c>
      <c r="V850">
        <v>9.6</v>
      </c>
      <c r="W850" s="2">
        <v>42159</v>
      </c>
      <c r="X850">
        <v>0</v>
      </c>
      <c r="Y850" t="s">
        <v>67</v>
      </c>
      <c r="Z850" t="s">
        <v>68</v>
      </c>
      <c r="AA850" t="s">
        <v>82</v>
      </c>
      <c r="AB850" t="s">
        <v>423</v>
      </c>
      <c r="AC850">
        <v>9.6</v>
      </c>
      <c r="AD850" t="s">
        <v>348</v>
      </c>
      <c r="AE850" t="s">
        <v>350</v>
      </c>
      <c r="AF850" t="s">
        <v>351</v>
      </c>
      <c r="AG850" t="s">
        <v>352</v>
      </c>
      <c r="AI850">
        <v>2930</v>
      </c>
      <c r="AK850" t="s">
        <v>353</v>
      </c>
      <c r="AL850" t="s">
        <v>354</v>
      </c>
      <c r="AM850" t="s">
        <v>355</v>
      </c>
    </row>
    <row r="851" spans="1:39" x14ac:dyDescent="0.25">
      <c r="A851" s="2">
        <v>42130</v>
      </c>
      <c r="B851" t="s">
        <v>21529</v>
      </c>
      <c r="C851" t="s">
        <v>20756</v>
      </c>
      <c r="D851" s="2">
        <v>42195</v>
      </c>
      <c r="E851" s="2">
        <v>42195</v>
      </c>
      <c r="F851" t="s">
        <v>20757</v>
      </c>
      <c r="G851">
        <v>25</v>
      </c>
      <c r="H851">
        <v>0</v>
      </c>
      <c r="I851">
        <v>0</v>
      </c>
      <c r="J851" t="s">
        <v>21530</v>
      </c>
      <c r="K851" t="s">
        <v>21531</v>
      </c>
      <c r="L851" t="s">
        <v>64</v>
      </c>
      <c r="M851" t="s">
        <v>400</v>
      </c>
      <c r="N851" t="s">
        <v>401</v>
      </c>
      <c r="Q851">
        <v>0</v>
      </c>
      <c r="R851">
        <v>0</v>
      </c>
      <c r="S851">
        <v>0</v>
      </c>
      <c r="T851">
        <v>0</v>
      </c>
      <c r="U851">
        <v>337.5</v>
      </c>
      <c r="V851">
        <v>112.5</v>
      </c>
      <c r="X851">
        <v>11.76</v>
      </c>
      <c r="Y851" s="2">
        <v>42257</v>
      </c>
      <c r="Z851" t="s">
        <v>19465</v>
      </c>
      <c r="AA851" t="s">
        <v>5087</v>
      </c>
      <c r="AB851" t="s">
        <v>5088</v>
      </c>
      <c r="AC851">
        <v>112.5</v>
      </c>
      <c r="AD851" t="s">
        <v>400</v>
      </c>
      <c r="AE851" t="s">
        <v>402</v>
      </c>
      <c r="AF851" t="s">
        <v>403</v>
      </c>
      <c r="AG851">
        <v>3</v>
      </c>
      <c r="AI851">
        <v>8000</v>
      </c>
      <c r="AK851" t="s">
        <v>372</v>
      </c>
      <c r="AL851" t="s">
        <v>404</v>
      </c>
      <c r="AM851" t="s">
        <v>405</v>
      </c>
    </row>
    <row r="852" spans="1:39" x14ac:dyDescent="0.25">
      <c r="A852" s="2">
        <v>42130</v>
      </c>
      <c r="B852" t="s">
        <v>21532</v>
      </c>
      <c r="C852" t="s">
        <v>21533</v>
      </c>
      <c r="D852" s="2">
        <v>42217</v>
      </c>
      <c r="E852" s="2">
        <v>42582</v>
      </c>
      <c r="F852" t="s">
        <v>21534</v>
      </c>
      <c r="G852">
        <v>1</v>
      </c>
      <c r="H852">
        <v>0</v>
      </c>
      <c r="I852">
        <v>0</v>
      </c>
      <c r="K852" t="s">
        <v>21262</v>
      </c>
      <c r="L852" t="s">
        <v>64</v>
      </c>
      <c r="M852" t="s">
        <v>188</v>
      </c>
      <c r="N852" t="s">
        <v>189</v>
      </c>
      <c r="O852" t="s">
        <v>189</v>
      </c>
      <c r="P852" t="s">
        <v>20324</v>
      </c>
      <c r="Q852">
        <v>112</v>
      </c>
      <c r="R852">
        <v>0</v>
      </c>
      <c r="S852">
        <v>112</v>
      </c>
      <c r="T852">
        <v>0</v>
      </c>
      <c r="U852">
        <v>0</v>
      </c>
      <c r="V852">
        <v>112</v>
      </c>
      <c r="W852" s="2">
        <v>42138</v>
      </c>
      <c r="X852">
        <v>0</v>
      </c>
      <c r="Y852" t="s">
        <v>67</v>
      </c>
      <c r="Z852" t="s">
        <v>68</v>
      </c>
      <c r="AA852" t="s">
        <v>500</v>
      </c>
      <c r="AC852">
        <v>0</v>
      </c>
      <c r="AD852" t="s">
        <v>188</v>
      </c>
      <c r="AE852" t="s">
        <v>190</v>
      </c>
      <c r="AF852" t="s">
        <v>191</v>
      </c>
      <c r="AG852">
        <v>1</v>
      </c>
      <c r="AI852">
        <v>3500</v>
      </c>
      <c r="AJ852">
        <v>3500</v>
      </c>
      <c r="AK852" t="s">
        <v>167</v>
      </c>
      <c r="AL852" t="s">
        <v>192</v>
      </c>
      <c r="AM852" t="s">
        <v>193</v>
      </c>
    </row>
    <row r="853" spans="1:39" x14ac:dyDescent="0.25">
      <c r="A853" s="2">
        <v>42129</v>
      </c>
      <c r="B853" t="s">
        <v>21535</v>
      </c>
      <c r="C853" t="s">
        <v>21536</v>
      </c>
      <c r="D853" s="2">
        <v>42173</v>
      </c>
      <c r="E853" s="2">
        <v>42173</v>
      </c>
      <c r="F853" t="s">
        <v>21537</v>
      </c>
      <c r="G853">
        <v>12</v>
      </c>
      <c r="H853">
        <v>3</v>
      </c>
      <c r="I853">
        <v>0</v>
      </c>
      <c r="K853" t="s">
        <v>21538</v>
      </c>
      <c r="L853" t="s">
        <v>64</v>
      </c>
      <c r="M853" t="s">
        <v>21539</v>
      </c>
      <c r="N853" t="s">
        <v>21540</v>
      </c>
      <c r="O853" t="s">
        <v>66</v>
      </c>
      <c r="Q853">
        <v>48</v>
      </c>
      <c r="R853">
        <v>76.099999999999994</v>
      </c>
      <c r="S853">
        <v>124.1</v>
      </c>
      <c r="T853">
        <v>0</v>
      </c>
      <c r="U853">
        <v>0</v>
      </c>
      <c r="V853">
        <v>120.1</v>
      </c>
      <c r="W853" s="2">
        <v>42194</v>
      </c>
      <c r="X853">
        <v>0</v>
      </c>
      <c r="Y853" t="s">
        <v>67</v>
      </c>
      <c r="Z853" t="s">
        <v>68</v>
      </c>
      <c r="AA853" t="s">
        <v>1408</v>
      </c>
      <c r="AC853">
        <v>0</v>
      </c>
      <c r="AD853" t="s">
        <v>21539</v>
      </c>
      <c r="AE853" t="s">
        <v>21541</v>
      </c>
      <c r="AF853" t="s">
        <v>21542</v>
      </c>
      <c r="AG853">
        <v>33</v>
      </c>
      <c r="AI853">
        <v>3580</v>
      </c>
      <c r="AJ853">
        <v>3580</v>
      </c>
      <c r="AK853" t="s">
        <v>1334</v>
      </c>
      <c r="AL853" t="s">
        <v>21543</v>
      </c>
      <c r="AM853" t="s">
        <v>21544</v>
      </c>
    </row>
    <row r="854" spans="1:39" x14ac:dyDescent="0.25">
      <c r="A854" s="2">
        <v>42129</v>
      </c>
      <c r="B854" t="s">
        <v>21545</v>
      </c>
      <c r="C854" t="s">
        <v>19462</v>
      </c>
      <c r="D854" s="2">
        <v>42320</v>
      </c>
      <c r="E854" s="2">
        <v>42351</v>
      </c>
      <c r="F854" t="s">
        <v>19463</v>
      </c>
      <c r="G854">
        <v>0</v>
      </c>
      <c r="H854">
        <v>0</v>
      </c>
      <c r="I854">
        <v>0</v>
      </c>
      <c r="K854" t="s">
        <v>19635</v>
      </c>
      <c r="L854" t="s">
        <v>64</v>
      </c>
      <c r="M854" t="s">
        <v>390</v>
      </c>
      <c r="N854" t="s">
        <v>391</v>
      </c>
      <c r="Q854">
        <v>0</v>
      </c>
      <c r="R854">
        <v>0</v>
      </c>
      <c r="S854">
        <v>0</v>
      </c>
      <c r="T854">
        <v>0</v>
      </c>
      <c r="U854">
        <v>0</v>
      </c>
      <c r="V854">
        <v>0</v>
      </c>
      <c r="X854">
        <v>0</v>
      </c>
      <c r="Y854" t="s">
        <v>67</v>
      </c>
      <c r="Z854" t="s">
        <v>12981</v>
      </c>
      <c r="AA854" t="s">
        <v>82</v>
      </c>
      <c r="AB854" t="s">
        <v>423</v>
      </c>
      <c r="AC854">
        <v>0</v>
      </c>
      <c r="AD854" t="s">
        <v>390</v>
      </c>
      <c r="AE854" t="s">
        <v>393</v>
      </c>
      <c r="AF854" t="s">
        <v>394</v>
      </c>
      <c r="AG854">
        <v>7</v>
      </c>
      <c r="AI854">
        <v>9100</v>
      </c>
      <c r="AK854" t="s">
        <v>395</v>
      </c>
      <c r="AL854" t="s">
        <v>396</v>
      </c>
      <c r="AM854" t="s">
        <v>397</v>
      </c>
    </row>
    <row r="855" spans="1:39" x14ac:dyDescent="0.25">
      <c r="A855" s="2">
        <v>42129</v>
      </c>
      <c r="B855" t="s">
        <v>21546</v>
      </c>
      <c r="C855" t="s">
        <v>19969</v>
      </c>
      <c r="D855" s="2">
        <v>42316</v>
      </c>
      <c r="E855" s="2">
        <v>42316</v>
      </c>
      <c r="F855" t="s">
        <v>19463</v>
      </c>
      <c r="G855">
        <v>0</v>
      </c>
      <c r="H855">
        <v>0</v>
      </c>
      <c r="I855">
        <v>0</v>
      </c>
      <c r="K855" t="s">
        <v>19635</v>
      </c>
      <c r="L855" t="s">
        <v>64</v>
      </c>
      <c r="M855" t="s">
        <v>390</v>
      </c>
      <c r="N855" t="s">
        <v>391</v>
      </c>
      <c r="Q855">
        <v>0</v>
      </c>
      <c r="R855">
        <v>0</v>
      </c>
      <c r="S855">
        <v>0</v>
      </c>
      <c r="T855">
        <v>0</v>
      </c>
      <c r="U855">
        <v>0</v>
      </c>
      <c r="V855">
        <v>0</v>
      </c>
      <c r="X855">
        <v>0</v>
      </c>
      <c r="Y855" t="s">
        <v>67</v>
      </c>
      <c r="Z855" t="s">
        <v>12981</v>
      </c>
      <c r="AA855" t="s">
        <v>82</v>
      </c>
      <c r="AB855" t="s">
        <v>297</v>
      </c>
      <c r="AC855">
        <v>0</v>
      </c>
      <c r="AD855" t="s">
        <v>390</v>
      </c>
      <c r="AE855" t="s">
        <v>393</v>
      </c>
      <c r="AF855" t="s">
        <v>394</v>
      </c>
      <c r="AG855">
        <v>7</v>
      </c>
      <c r="AI855">
        <v>9100</v>
      </c>
      <c r="AK855" t="s">
        <v>395</v>
      </c>
      <c r="AL855" t="s">
        <v>396</v>
      </c>
      <c r="AM855" t="s">
        <v>397</v>
      </c>
    </row>
    <row r="856" spans="1:39" x14ac:dyDescent="0.25">
      <c r="A856" s="2">
        <v>42129</v>
      </c>
      <c r="B856" t="s">
        <v>21547</v>
      </c>
      <c r="C856" t="s">
        <v>21548</v>
      </c>
      <c r="D856" s="2">
        <v>42186</v>
      </c>
      <c r="E856" s="2">
        <v>42186</v>
      </c>
      <c r="F856" t="s">
        <v>21549</v>
      </c>
      <c r="G856">
        <v>40</v>
      </c>
      <c r="H856">
        <v>10</v>
      </c>
      <c r="I856">
        <v>0</v>
      </c>
      <c r="K856" t="s">
        <v>19635</v>
      </c>
      <c r="L856" t="s">
        <v>64</v>
      </c>
      <c r="M856" t="s">
        <v>8226</v>
      </c>
      <c r="N856" t="s">
        <v>8227</v>
      </c>
      <c r="O856" t="s">
        <v>66</v>
      </c>
      <c r="Q856">
        <v>160</v>
      </c>
      <c r="R856">
        <v>0</v>
      </c>
      <c r="S856">
        <v>160</v>
      </c>
      <c r="T856">
        <v>0</v>
      </c>
      <c r="U856">
        <v>0</v>
      </c>
      <c r="V856">
        <v>0</v>
      </c>
      <c r="X856">
        <v>0</v>
      </c>
      <c r="Y856" t="s">
        <v>67</v>
      </c>
      <c r="Z856" t="s">
        <v>12981</v>
      </c>
      <c r="AA856" t="s">
        <v>1557</v>
      </c>
      <c r="AC856">
        <v>0</v>
      </c>
      <c r="AD856" t="s">
        <v>8226</v>
      </c>
      <c r="AE856" t="s">
        <v>8228</v>
      </c>
      <c r="AF856" t="s">
        <v>8229</v>
      </c>
      <c r="AG856">
        <v>23</v>
      </c>
      <c r="AI856">
        <v>8630</v>
      </c>
      <c r="AJ856">
        <v>8630</v>
      </c>
      <c r="AK856" t="s">
        <v>8230</v>
      </c>
      <c r="AL856" t="s">
        <v>8231</v>
      </c>
      <c r="AM856" t="s">
        <v>8232</v>
      </c>
    </row>
    <row r="857" spans="1:39" x14ac:dyDescent="0.25">
      <c r="A857" s="2">
        <v>42128</v>
      </c>
      <c r="B857" t="s">
        <v>21550</v>
      </c>
      <c r="C857" t="s">
        <v>21551</v>
      </c>
      <c r="D857" s="2">
        <v>42128</v>
      </c>
      <c r="E857" s="2">
        <v>42128</v>
      </c>
      <c r="F857" t="s">
        <v>10163</v>
      </c>
      <c r="G857">
        <v>5</v>
      </c>
      <c r="H857">
        <v>0</v>
      </c>
      <c r="I857">
        <v>0</v>
      </c>
      <c r="K857" t="s">
        <v>21035</v>
      </c>
      <c r="L857" t="s">
        <v>64</v>
      </c>
      <c r="M857" t="s">
        <v>1378</v>
      </c>
      <c r="N857" t="s">
        <v>1379</v>
      </c>
      <c r="O857" t="s">
        <v>66</v>
      </c>
      <c r="Q857">
        <v>32</v>
      </c>
      <c r="R857">
        <v>0</v>
      </c>
      <c r="S857">
        <v>32</v>
      </c>
      <c r="T857">
        <v>0</v>
      </c>
      <c r="U857">
        <v>0</v>
      </c>
      <c r="V857">
        <v>32</v>
      </c>
      <c r="W857" s="2">
        <v>42138</v>
      </c>
      <c r="X857">
        <v>0</v>
      </c>
      <c r="Y857" t="s">
        <v>67</v>
      </c>
      <c r="Z857" t="s">
        <v>68</v>
      </c>
      <c r="AA857" t="s">
        <v>492</v>
      </c>
      <c r="AC857">
        <v>0</v>
      </c>
      <c r="AD857" t="s">
        <v>1378</v>
      </c>
      <c r="AE857" t="s">
        <v>1380</v>
      </c>
      <c r="AF857" t="s">
        <v>1381</v>
      </c>
      <c r="AG857">
        <v>4</v>
      </c>
      <c r="AI857">
        <v>9920</v>
      </c>
      <c r="AJ857">
        <v>9920</v>
      </c>
      <c r="AK857" t="s">
        <v>1382</v>
      </c>
      <c r="AL857" t="s">
        <v>1383</v>
      </c>
      <c r="AM857" t="s">
        <v>1384</v>
      </c>
    </row>
    <row r="858" spans="1:39" x14ac:dyDescent="0.25">
      <c r="A858" s="2">
        <v>42128</v>
      </c>
      <c r="B858" t="s">
        <v>21552</v>
      </c>
      <c r="C858" t="s">
        <v>21553</v>
      </c>
      <c r="D858" s="2">
        <v>42133</v>
      </c>
      <c r="E858" s="2">
        <v>42128</v>
      </c>
      <c r="F858" t="s">
        <v>20120</v>
      </c>
      <c r="G858">
        <v>2</v>
      </c>
      <c r="H858">
        <v>0</v>
      </c>
      <c r="I858">
        <v>0</v>
      </c>
      <c r="K858" t="s">
        <v>21262</v>
      </c>
      <c r="L858" t="s">
        <v>64</v>
      </c>
      <c r="M858" t="s">
        <v>142</v>
      </c>
      <c r="N858" t="s">
        <v>143</v>
      </c>
      <c r="O858" t="s">
        <v>66</v>
      </c>
      <c r="Q858">
        <v>62.4</v>
      </c>
      <c r="R858">
        <v>0</v>
      </c>
      <c r="S858">
        <v>62.4</v>
      </c>
      <c r="T858">
        <v>0</v>
      </c>
      <c r="U858">
        <v>0</v>
      </c>
      <c r="V858">
        <v>62.4</v>
      </c>
      <c r="W858" s="2">
        <v>42131</v>
      </c>
      <c r="X858">
        <v>0</v>
      </c>
      <c r="Y858" t="s">
        <v>67</v>
      </c>
      <c r="Z858" t="s">
        <v>68</v>
      </c>
      <c r="AA858" t="s">
        <v>1190</v>
      </c>
      <c r="AC858">
        <v>0</v>
      </c>
      <c r="AD858" t="s">
        <v>142</v>
      </c>
      <c r="AE858" t="s">
        <v>144</v>
      </c>
      <c r="AF858" t="s">
        <v>145</v>
      </c>
      <c r="AG858">
        <v>110</v>
      </c>
      <c r="AI858">
        <v>2560</v>
      </c>
      <c r="AJ858">
        <v>2560</v>
      </c>
      <c r="AK858" t="s">
        <v>146</v>
      </c>
      <c r="AL858" t="s">
        <v>147</v>
      </c>
      <c r="AM858" t="s">
        <v>148</v>
      </c>
    </row>
    <row r="859" spans="1:39" x14ac:dyDescent="0.25">
      <c r="A859" s="2">
        <v>42128</v>
      </c>
      <c r="B859" t="s">
        <v>21554</v>
      </c>
      <c r="C859" t="s">
        <v>8783</v>
      </c>
      <c r="D859" s="2">
        <v>42219</v>
      </c>
      <c r="E859" s="2">
        <v>42223</v>
      </c>
      <c r="F859" t="s">
        <v>15418</v>
      </c>
      <c r="G859">
        <v>1</v>
      </c>
      <c r="H859">
        <v>0</v>
      </c>
      <c r="I859">
        <v>0</v>
      </c>
      <c r="K859" t="s">
        <v>19635</v>
      </c>
      <c r="L859" t="s">
        <v>64</v>
      </c>
      <c r="M859" t="s">
        <v>113</v>
      </c>
      <c r="N859" t="s">
        <v>114</v>
      </c>
      <c r="O859" t="s">
        <v>66</v>
      </c>
      <c r="Q859">
        <v>69.08</v>
      </c>
      <c r="R859">
        <v>0</v>
      </c>
      <c r="S859">
        <v>69.08</v>
      </c>
      <c r="T859">
        <v>0</v>
      </c>
      <c r="U859">
        <v>0</v>
      </c>
      <c r="V859">
        <v>69.08</v>
      </c>
      <c r="W859" s="2">
        <v>42145</v>
      </c>
      <c r="X859">
        <v>0</v>
      </c>
      <c r="Y859" t="s">
        <v>67</v>
      </c>
      <c r="Z859" t="s">
        <v>68</v>
      </c>
      <c r="AA859" t="s">
        <v>884</v>
      </c>
      <c r="AC859">
        <v>0</v>
      </c>
      <c r="AD859" t="s">
        <v>113</v>
      </c>
      <c r="AE859" t="s">
        <v>115</v>
      </c>
      <c r="AF859" t="s">
        <v>116</v>
      </c>
      <c r="AG859">
        <v>136</v>
      </c>
      <c r="AH859">
        <v>8</v>
      </c>
      <c r="AI859">
        <v>9900</v>
      </c>
      <c r="AJ859">
        <v>9980</v>
      </c>
      <c r="AK859" t="s">
        <v>117</v>
      </c>
      <c r="AL859" t="s">
        <v>118</v>
      </c>
      <c r="AM859" t="s">
        <v>119</v>
      </c>
    </row>
    <row r="860" spans="1:39" x14ac:dyDescent="0.25">
      <c r="A860" s="2">
        <v>42128</v>
      </c>
      <c r="B860" t="s">
        <v>21555</v>
      </c>
      <c r="C860" t="s">
        <v>21556</v>
      </c>
      <c r="D860" s="2">
        <v>42128</v>
      </c>
      <c r="E860" s="2">
        <v>42128</v>
      </c>
      <c r="F860" t="s">
        <v>21557</v>
      </c>
      <c r="G860">
        <v>1</v>
      </c>
      <c r="H860">
        <v>0</v>
      </c>
      <c r="I860">
        <v>0</v>
      </c>
      <c r="K860" t="s">
        <v>21558</v>
      </c>
      <c r="L860" t="s">
        <v>64</v>
      </c>
      <c r="M860" t="s">
        <v>2743</v>
      </c>
      <c r="N860" t="s">
        <v>2744</v>
      </c>
      <c r="O860" t="s">
        <v>13197</v>
      </c>
      <c r="P860" t="s">
        <v>21559</v>
      </c>
      <c r="Q860">
        <v>368</v>
      </c>
      <c r="R860">
        <v>0</v>
      </c>
      <c r="S860">
        <v>368</v>
      </c>
      <c r="T860">
        <v>0</v>
      </c>
      <c r="U860">
        <v>0</v>
      </c>
      <c r="V860">
        <v>184</v>
      </c>
      <c r="W860" s="2">
        <v>42131</v>
      </c>
      <c r="X860">
        <v>0</v>
      </c>
      <c r="Y860" t="s">
        <v>67</v>
      </c>
      <c r="Z860" t="s">
        <v>68</v>
      </c>
      <c r="AA860" t="s">
        <v>500</v>
      </c>
      <c r="AC860">
        <v>0</v>
      </c>
      <c r="AD860" t="s">
        <v>2743</v>
      </c>
      <c r="AE860" t="s">
        <v>2746</v>
      </c>
      <c r="AF860" t="s">
        <v>2747</v>
      </c>
      <c r="AG860">
        <v>31</v>
      </c>
      <c r="AI860">
        <v>3600</v>
      </c>
      <c r="AJ860">
        <v>3600</v>
      </c>
      <c r="AK860" t="s">
        <v>72</v>
      </c>
      <c r="AL860" t="s">
        <v>2748</v>
      </c>
      <c r="AM860" t="s">
        <v>2749</v>
      </c>
    </row>
    <row r="861" spans="1:39" x14ac:dyDescent="0.25">
      <c r="A861" s="2">
        <v>42128</v>
      </c>
      <c r="B861" t="s">
        <v>21560</v>
      </c>
      <c r="C861" t="s">
        <v>21561</v>
      </c>
      <c r="D861" s="2">
        <v>42248</v>
      </c>
      <c r="E861" s="2">
        <v>42551</v>
      </c>
      <c r="F861" t="s">
        <v>21562</v>
      </c>
      <c r="G861">
        <v>1</v>
      </c>
      <c r="H861">
        <v>0</v>
      </c>
      <c r="I861">
        <v>0</v>
      </c>
      <c r="K861" t="s">
        <v>21563</v>
      </c>
      <c r="L861" t="s">
        <v>64</v>
      </c>
      <c r="M861" t="s">
        <v>188</v>
      </c>
      <c r="N861" t="s">
        <v>189</v>
      </c>
      <c r="O861" t="s">
        <v>12886</v>
      </c>
      <c r="P861" t="s">
        <v>759</v>
      </c>
      <c r="Q861">
        <v>156</v>
      </c>
      <c r="R861">
        <v>0</v>
      </c>
      <c r="S861">
        <v>156</v>
      </c>
      <c r="T861">
        <v>0</v>
      </c>
      <c r="U861">
        <v>0</v>
      </c>
      <c r="V861">
        <v>156</v>
      </c>
      <c r="W861" s="2">
        <v>42131</v>
      </c>
      <c r="X861">
        <v>0</v>
      </c>
      <c r="Y861" t="s">
        <v>67</v>
      </c>
      <c r="Z861" t="s">
        <v>68</v>
      </c>
      <c r="AA861" t="s">
        <v>500</v>
      </c>
      <c r="AC861">
        <v>0</v>
      </c>
      <c r="AD861" t="s">
        <v>188</v>
      </c>
      <c r="AE861" t="s">
        <v>190</v>
      </c>
      <c r="AF861" t="s">
        <v>191</v>
      </c>
      <c r="AG861">
        <v>1</v>
      </c>
      <c r="AI861">
        <v>3500</v>
      </c>
      <c r="AJ861">
        <v>3520</v>
      </c>
      <c r="AK861" t="s">
        <v>167</v>
      </c>
      <c r="AL861" t="s">
        <v>192</v>
      </c>
      <c r="AM861" t="s">
        <v>193</v>
      </c>
    </row>
    <row r="862" spans="1:39" x14ac:dyDescent="0.25">
      <c r="A862" s="2">
        <v>42128</v>
      </c>
      <c r="B862" t="s">
        <v>21564</v>
      </c>
      <c r="C862" t="s">
        <v>21565</v>
      </c>
      <c r="D862" s="2">
        <v>42128</v>
      </c>
      <c r="E862" s="2">
        <v>42155</v>
      </c>
      <c r="F862" t="s">
        <v>21566</v>
      </c>
      <c r="G862">
        <v>1</v>
      </c>
      <c r="H862">
        <v>0</v>
      </c>
      <c r="I862">
        <v>0</v>
      </c>
      <c r="K862" t="s">
        <v>19635</v>
      </c>
      <c r="L862" t="s">
        <v>64</v>
      </c>
      <c r="M862" t="s">
        <v>188</v>
      </c>
      <c r="N862" t="s">
        <v>189</v>
      </c>
      <c r="O862" t="s">
        <v>12886</v>
      </c>
      <c r="P862" t="s">
        <v>759</v>
      </c>
      <c r="Q862">
        <v>166.4</v>
      </c>
      <c r="R862">
        <v>0</v>
      </c>
      <c r="S862">
        <v>166.4</v>
      </c>
      <c r="T862">
        <v>0</v>
      </c>
      <c r="U862">
        <v>0</v>
      </c>
      <c r="V862">
        <v>166.4</v>
      </c>
      <c r="W862" s="2">
        <v>42131</v>
      </c>
      <c r="X862">
        <v>0</v>
      </c>
      <c r="Y862" t="s">
        <v>67</v>
      </c>
      <c r="Z862" t="s">
        <v>68</v>
      </c>
      <c r="AA862" t="s">
        <v>492</v>
      </c>
      <c r="AC862">
        <v>0</v>
      </c>
      <c r="AD862" t="s">
        <v>188</v>
      </c>
      <c r="AE862" t="s">
        <v>190</v>
      </c>
      <c r="AF862" t="s">
        <v>191</v>
      </c>
      <c r="AG862">
        <v>1</v>
      </c>
      <c r="AI862">
        <v>3500</v>
      </c>
      <c r="AJ862">
        <v>3500</v>
      </c>
      <c r="AK862" t="s">
        <v>167</v>
      </c>
      <c r="AL862" t="s">
        <v>192</v>
      </c>
      <c r="AM862" t="s">
        <v>193</v>
      </c>
    </row>
    <row r="863" spans="1:39" x14ac:dyDescent="0.25">
      <c r="A863" s="2">
        <v>42128</v>
      </c>
      <c r="B863" t="s">
        <v>21567</v>
      </c>
      <c r="C863" t="s">
        <v>15184</v>
      </c>
      <c r="D863" s="2">
        <v>42146</v>
      </c>
      <c r="E863" s="2">
        <v>42148</v>
      </c>
      <c r="F863" t="s">
        <v>21568</v>
      </c>
      <c r="G863">
        <v>1</v>
      </c>
      <c r="H863">
        <v>5</v>
      </c>
      <c r="I863">
        <v>0</v>
      </c>
      <c r="K863" t="s">
        <v>20513</v>
      </c>
      <c r="L863" t="s">
        <v>64</v>
      </c>
      <c r="M863" t="s">
        <v>470</v>
      </c>
      <c r="N863" t="s">
        <v>471</v>
      </c>
      <c r="O863" t="s">
        <v>66</v>
      </c>
      <c r="Q863">
        <v>0</v>
      </c>
      <c r="R863">
        <v>0</v>
      </c>
      <c r="S863">
        <v>0</v>
      </c>
      <c r="T863">
        <v>0</v>
      </c>
      <c r="U863">
        <v>0</v>
      </c>
      <c r="V863">
        <v>0</v>
      </c>
      <c r="X863">
        <v>0</v>
      </c>
      <c r="Y863" t="s">
        <v>67</v>
      </c>
      <c r="Z863" t="s">
        <v>154</v>
      </c>
      <c r="AA863" t="s">
        <v>3652</v>
      </c>
      <c r="AC863">
        <v>0</v>
      </c>
      <c r="AD863" t="s">
        <v>470</v>
      </c>
      <c r="AE863" t="s">
        <v>473</v>
      </c>
      <c r="AF863" t="s">
        <v>474</v>
      </c>
      <c r="AG863">
        <v>1</v>
      </c>
      <c r="AI863">
        <v>3360</v>
      </c>
      <c r="AJ863">
        <v>3111</v>
      </c>
      <c r="AK863" t="s">
        <v>475</v>
      </c>
      <c r="AL863" t="s">
        <v>476</v>
      </c>
      <c r="AM863" t="s">
        <v>477</v>
      </c>
    </row>
    <row r="864" spans="1:39" x14ac:dyDescent="0.25">
      <c r="A864" s="2">
        <v>42128</v>
      </c>
      <c r="B864" t="s">
        <v>21569</v>
      </c>
      <c r="C864" t="s">
        <v>21570</v>
      </c>
      <c r="D864" s="2">
        <v>42248</v>
      </c>
      <c r="E864" s="2">
        <v>42551</v>
      </c>
      <c r="F864" t="s">
        <v>20311</v>
      </c>
      <c r="G864">
        <v>1</v>
      </c>
      <c r="H864">
        <v>0</v>
      </c>
      <c r="I864">
        <v>0</v>
      </c>
      <c r="K864" t="s">
        <v>19635</v>
      </c>
      <c r="L864" t="s">
        <v>64</v>
      </c>
      <c r="M864" t="s">
        <v>188</v>
      </c>
      <c r="N864" t="s">
        <v>189</v>
      </c>
      <c r="O864" t="s">
        <v>12886</v>
      </c>
      <c r="P864" t="s">
        <v>759</v>
      </c>
      <c r="Q864">
        <v>261.60000000000002</v>
      </c>
      <c r="R864">
        <v>0</v>
      </c>
      <c r="S864">
        <v>261.60000000000002</v>
      </c>
      <c r="T864">
        <v>0</v>
      </c>
      <c r="U864">
        <v>0</v>
      </c>
      <c r="V864">
        <v>261.60000000000002</v>
      </c>
      <c r="W864" s="2">
        <v>42131</v>
      </c>
      <c r="X864">
        <v>0</v>
      </c>
      <c r="Y864" t="s">
        <v>67</v>
      </c>
      <c r="Z864" t="s">
        <v>68</v>
      </c>
      <c r="AA864" t="s">
        <v>500</v>
      </c>
      <c r="AC864">
        <v>0</v>
      </c>
      <c r="AD864" t="s">
        <v>188</v>
      </c>
      <c r="AE864" t="s">
        <v>190</v>
      </c>
      <c r="AF864" t="s">
        <v>191</v>
      </c>
      <c r="AG864">
        <v>1</v>
      </c>
      <c r="AI864">
        <v>3500</v>
      </c>
      <c r="AJ864">
        <v>3500</v>
      </c>
      <c r="AK864" t="s">
        <v>167</v>
      </c>
      <c r="AL864" t="s">
        <v>192</v>
      </c>
      <c r="AM864" t="s">
        <v>193</v>
      </c>
    </row>
    <row r="865" spans="1:39" x14ac:dyDescent="0.25">
      <c r="A865" s="2">
        <v>42128</v>
      </c>
      <c r="B865" t="s">
        <v>21571</v>
      </c>
      <c r="C865" t="s">
        <v>21572</v>
      </c>
      <c r="D865" s="2">
        <v>42248</v>
      </c>
      <c r="E865" s="2">
        <v>42551</v>
      </c>
      <c r="F865" t="s">
        <v>20311</v>
      </c>
      <c r="G865">
        <v>2</v>
      </c>
      <c r="H865">
        <v>0</v>
      </c>
      <c r="I865">
        <v>0</v>
      </c>
      <c r="K865" t="s">
        <v>19635</v>
      </c>
      <c r="L865" t="s">
        <v>64</v>
      </c>
      <c r="M865" t="s">
        <v>188</v>
      </c>
      <c r="N865" t="s">
        <v>189</v>
      </c>
      <c r="O865" t="s">
        <v>12886</v>
      </c>
      <c r="P865" t="s">
        <v>759</v>
      </c>
      <c r="Q865">
        <v>523.20000000000005</v>
      </c>
      <c r="R865">
        <v>0</v>
      </c>
      <c r="S865">
        <v>523.20000000000005</v>
      </c>
      <c r="T865">
        <v>0</v>
      </c>
      <c r="U865">
        <v>0</v>
      </c>
      <c r="V865">
        <v>523.20000000000005</v>
      </c>
      <c r="W865" s="2">
        <v>42131</v>
      </c>
      <c r="X865">
        <v>0</v>
      </c>
      <c r="Y865" t="s">
        <v>67</v>
      </c>
      <c r="Z865" t="s">
        <v>68</v>
      </c>
      <c r="AA865" t="s">
        <v>500</v>
      </c>
      <c r="AC865">
        <v>0</v>
      </c>
      <c r="AD865" t="s">
        <v>188</v>
      </c>
      <c r="AE865" t="s">
        <v>190</v>
      </c>
      <c r="AF865" t="s">
        <v>191</v>
      </c>
      <c r="AG865">
        <v>1</v>
      </c>
      <c r="AI865">
        <v>3500</v>
      </c>
      <c r="AJ865">
        <v>3500</v>
      </c>
      <c r="AK865" t="s">
        <v>167</v>
      </c>
      <c r="AL865" t="s">
        <v>192</v>
      </c>
      <c r="AM865" t="s">
        <v>193</v>
      </c>
    </row>
    <row r="866" spans="1:39" x14ac:dyDescent="0.25">
      <c r="A866" s="2">
        <v>42128</v>
      </c>
      <c r="B866" t="s">
        <v>21573</v>
      </c>
      <c r="C866" t="s">
        <v>21574</v>
      </c>
      <c r="D866" s="2">
        <v>42128</v>
      </c>
      <c r="E866" s="2">
        <v>42185</v>
      </c>
      <c r="F866" t="s">
        <v>21575</v>
      </c>
      <c r="G866">
        <v>1</v>
      </c>
      <c r="H866">
        <v>0</v>
      </c>
      <c r="I866">
        <v>0</v>
      </c>
      <c r="K866" t="s">
        <v>21363</v>
      </c>
      <c r="L866" t="s">
        <v>64</v>
      </c>
      <c r="M866" t="s">
        <v>13328</v>
      </c>
      <c r="N866" t="s">
        <v>189</v>
      </c>
      <c r="O866" t="s">
        <v>12886</v>
      </c>
      <c r="P866" t="s">
        <v>759</v>
      </c>
      <c r="Q866">
        <v>0</v>
      </c>
      <c r="R866">
        <v>0</v>
      </c>
      <c r="S866">
        <v>0</v>
      </c>
      <c r="T866">
        <v>0</v>
      </c>
      <c r="U866">
        <v>0</v>
      </c>
      <c r="V866">
        <v>0</v>
      </c>
      <c r="X866">
        <v>0</v>
      </c>
      <c r="Y866" t="s">
        <v>67</v>
      </c>
      <c r="Z866" t="s">
        <v>154</v>
      </c>
      <c r="AA866" t="s">
        <v>500</v>
      </c>
      <c r="AC866">
        <v>0</v>
      </c>
      <c r="AD866" t="s">
        <v>13328</v>
      </c>
      <c r="AE866" t="s">
        <v>945</v>
      </c>
      <c r="AF866" t="s">
        <v>13331</v>
      </c>
      <c r="AG866">
        <v>124</v>
      </c>
      <c r="AI866">
        <v>3700</v>
      </c>
      <c r="AJ866">
        <v>3700</v>
      </c>
      <c r="AK866" t="s">
        <v>11995</v>
      </c>
      <c r="AL866" t="s">
        <v>13332</v>
      </c>
      <c r="AM866" t="s">
        <v>13333</v>
      </c>
    </row>
    <row r="867" spans="1:39" x14ac:dyDescent="0.25">
      <c r="A867" s="2">
        <v>42128</v>
      </c>
      <c r="B867" t="s">
        <v>21576</v>
      </c>
      <c r="C867" t="s">
        <v>8526</v>
      </c>
      <c r="D867" s="2">
        <v>42141</v>
      </c>
      <c r="E867" s="2">
        <v>42141</v>
      </c>
      <c r="F867" t="s">
        <v>21577</v>
      </c>
      <c r="G867">
        <v>12</v>
      </c>
      <c r="H867">
        <v>0</v>
      </c>
      <c r="I867">
        <v>0</v>
      </c>
      <c r="K867" t="s">
        <v>21363</v>
      </c>
      <c r="L867" t="s">
        <v>64</v>
      </c>
      <c r="M867" t="s">
        <v>79</v>
      </c>
      <c r="N867" t="s">
        <v>80</v>
      </c>
      <c r="O867" t="s">
        <v>66</v>
      </c>
      <c r="Q867">
        <v>0</v>
      </c>
      <c r="R867">
        <v>0</v>
      </c>
      <c r="S867">
        <v>0</v>
      </c>
      <c r="T867">
        <v>0</v>
      </c>
      <c r="U867">
        <v>0</v>
      </c>
      <c r="V867">
        <v>0</v>
      </c>
      <c r="X867">
        <v>0</v>
      </c>
      <c r="Y867" t="s">
        <v>67</v>
      </c>
      <c r="Z867" t="s">
        <v>154</v>
      </c>
      <c r="AA867" t="s">
        <v>1408</v>
      </c>
      <c r="AC867">
        <v>0</v>
      </c>
      <c r="AD867" t="s">
        <v>79</v>
      </c>
      <c r="AE867" t="s">
        <v>84</v>
      </c>
      <c r="AF867" t="s">
        <v>85</v>
      </c>
      <c r="AG867">
        <v>49</v>
      </c>
      <c r="AI867">
        <v>9041</v>
      </c>
      <c r="AJ867">
        <v>9850</v>
      </c>
      <c r="AK867" t="s">
        <v>86</v>
      </c>
      <c r="AL867" t="s">
        <v>87</v>
      </c>
      <c r="AM867" t="s">
        <v>88</v>
      </c>
    </row>
    <row r="868" spans="1:39" x14ac:dyDescent="0.25">
      <c r="A868" s="2">
        <v>42128</v>
      </c>
      <c r="B868" t="s">
        <v>21578</v>
      </c>
      <c r="C868" t="s">
        <v>21579</v>
      </c>
      <c r="D868" s="2">
        <v>42128</v>
      </c>
      <c r="E868" s="2">
        <v>42128</v>
      </c>
      <c r="F868" t="s">
        <v>21580</v>
      </c>
      <c r="G868">
        <v>2</v>
      </c>
      <c r="H868">
        <v>0</v>
      </c>
      <c r="I868">
        <v>0</v>
      </c>
      <c r="K868" t="s">
        <v>21262</v>
      </c>
      <c r="L868" t="s">
        <v>64</v>
      </c>
      <c r="M868" t="s">
        <v>13328</v>
      </c>
      <c r="N868" t="s">
        <v>189</v>
      </c>
      <c r="O868" t="s">
        <v>12886</v>
      </c>
      <c r="P868" t="s">
        <v>759</v>
      </c>
      <c r="Q868">
        <v>64</v>
      </c>
      <c r="R868">
        <v>0</v>
      </c>
      <c r="S868">
        <v>64</v>
      </c>
      <c r="T868">
        <v>0</v>
      </c>
      <c r="U868">
        <v>0</v>
      </c>
      <c r="V868">
        <v>64</v>
      </c>
      <c r="W868" s="2">
        <v>42131</v>
      </c>
      <c r="X868">
        <v>0</v>
      </c>
      <c r="Y868" t="s">
        <v>67</v>
      </c>
      <c r="Z868" t="s">
        <v>68</v>
      </c>
      <c r="AA868" t="s">
        <v>1524</v>
      </c>
      <c r="AC868">
        <v>0</v>
      </c>
      <c r="AD868" t="s">
        <v>13328</v>
      </c>
      <c r="AE868" t="s">
        <v>945</v>
      </c>
      <c r="AF868" t="s">
        <v>13331</v>
      </c>
      <c r="AG868">
        <v>124</v>
      </c>
      <c r="AI868">
        <v>3700</v>
      </c>
      <c r="AJ868">
        <v>3700</v>
      </c>
      <c r="AK868" t="s">
        <v>11995</v>
      </c>
      <c r="AL868" t="s">
        <v>13332</v>
      </c>
      <c r="AM868" t="s">
        <v>13333</v>
      </c>
    </row>
    <row r="869" spans="1:39" x14ac:dyDescent="0.25">
      <c r="A869" s="2">
        <v>42127</v>
      </c>
      <c r="B869" t="s">
        <v>21581</v>
      </c>
      <c r="C869" t="s">
        <v>20756</v>
      </c>
      <c r="D869" s="2">
        <v>42195</v>
      </c>
      <c r="E869" s="2">
        <v>42195</v>
      </c>
      <c r="F869" t="s">
        <v>20757</v>
      </c>
      <c r="G869">
        <v>14</v>
      </c>
      <c r="H869">
        <v>0</v>
      </c>
      <c r="I869">
        <v>0</v>
      </c>
      <c r="J869" t="s">
        <v>21582</v>
      </c>
      <c r="K869" t="s">
        <v>19635</v>
      </c>
      <c r="L869" t="s">
        <v>64</v>
      </c>
      <c r="M869" t="s">
        <v>400</v>
      </c>
      <c r="N869" t="s">
        <v>401</v>
      </c>
      <c r="Q869">
        <v>0</v>
      </c>
      <c r="R869">
        <v>0</v>
      </c>
      <c r="S869">
        <v>0</v>
      </c>
      <c r="T869">
        <v>0</v>
      </c>
      <c r="U869">
        <v>81</v>
      </c>
      <c r="V869">
        <v>45</v>
      </c>
      <c r="X869">
        <v>0</v>
      </c>
      <c r="Y869" t="s">
        <v>67</v>
      </c>
      <c r="Z869" t="s">
        <v>68</v>
      </c>
      <c r="AA869" t="s">
        <v>5087</v>
      </c>
      <c r="AB869" t="s">
        <v>5088</v>
      </c>
      <c r="AC869">
        <v>45</v>
      </c>
      <c r="AD869" t="s">
        <v>400</v>
      </c>
      <c r="AE869" t="s">
        <v>402</v>
      </c>
      <c r="AF869" t="s">
        <v>403</v>
      </c>
      <c r="AG869">
        <v>3</v>
      </c>
      <c r="AI869">
        <v>8000</v>
      </c>
      <c r="AK869" t="s">
        <v>372</v>
      </c>
      <c r="AL869" t="s">
        <v>404</v>
      </c>
      <c r="AM869" t="s">
        <v>405</v>
      </c>
    </row>
    <row r="870" spans="1:39" x14ac:dyDescent="0.25">
      <c r="A870" s="2">
        <v>42124</v>
      </c>
      <c r="B870" t="s">
        <v>21583</v>
      </c>
      <c r="C870" t="s">
        <v>1719</v>
      </c>
      <c r="D870" s="2">
        <v>42124</v>
      </c>
      <c r="E870" s="2">
        <v>42155</v>
      </c>
      <c r="F870" t="s">
        <v>21584</v>
      </c>
      <c r="G870">
        <v>1</v>
      </c>
      <c r="H870">
        <v>0</v>
      </c>
      <c r="I870">
        <v>0</v>
      </c>
      <c r="K870" t="s">
        <v>19635</v>
      </c>
      <c r="L870" t="s">
        <v>64</v>
      </c>
      <c r="M870" t="s">
        <v>3094</v>
      </c>
      <c r="N870" t="s">
        <v>3095</v>
      </c>
      <c r="O870" t="s">
        <v>66</v>
      </c>
      <c r="Q870">
        <v>160</v>
      </c>
      <c r="R870">
        <v>0</v>
      </c>
      <c r="S870">
        <v>160</v>
      </c>
      <c r="T870">
        <v>0</v>
      </c>
      <c r="U870">
        <v>0</v>
      </c>
      <c r="V870">
        <v>160</v>
      </c>
      <c r="W870" s="2">
        <v>42145</v>
      </c>
      <c r="X870">
        <v>0</v>
      </c>
      <c r="Y870" t="s">
        <v>67</v>
      </c>
      <c r="Z870" t="s">
        <v>68</v>
      </c>
      <c r="AA870" t="s">
        <v>500</v>
      </c>
      <c r="AC870">
        <v>0</v>
      </c>
      <c r="AD870" t="s">
        <v>3094</v>
      </c>
      <c r="AE870" t="s">
        <v>3096</v>
      </c>
      <c r="AF870" t="s">
        <v>3097</v>
      </c>
      <c r="AG870">
        <v>4</v>
      </c>
      <c r="AI870">
        <v>8840</v>
      </c>
      <c r="AJ870">
        <v>8840</v>
      </c>
      <c r="AK870" t="s">
        <v>3098</v>
      </c>
      <c r="AL870" t="s">
        <v>3099</v>
      </c>
      <c r="AM870" t="s">
        <v>3100</v>
      </c>
    </row>
    <row r="871" spans="1:39" x14ac:dyDescent="0.25">
      <c r="A871" s="2">
        <v>42124</v>
      </c>
      <c r="B871" t="s">
        <v>21585</v>
      </c>
      <c r="C871" t="s">
        <v>21586</v>
      </c>
      <c r="D871" s="2">
        <v>42217</v>
      </c>
      <c r="E871" s="2">
        <v>42217</v>
      </c>
      <c r="F871" t="s">
        <v>21587</v>
      </c>
      <c r="G871">
        <v>98</v>
      </c>
      <c r="H871">
        <v>2</v>
      </c>
      <c r="I871">
        <v>0</v>
      </c>
      <c r="K871" t="s">
        <v>19635</v>
      </c>
      <c r="L871" t="s">
        <v>64</v>
      </c>
      <c r="M871" t="s">
        <v>6585</v>
      </c>
      <c r="N871" t="s">
        <v>6586</v>
      </c>
      <c r="O871" t="s">
        <v>66</v>
      </c>
      <c r="Q871">
        <v>288</v>
      </c>
      <c r="R871">
        <v>660</v>
      </c>
      <c r="S871">
        <v>948</v>
      </c>
      <c r="T871">
        <v>0</v>
      </c>
      <c r="U871">
        <v>0</v>
      </c>
      <c r="V871">
        <v>948</v>
      </c>
      <c r="W871" s="2">
        <v>42243</v>
      </c>
      <c r="X871">
        <v>0</v>
      </c>
      <c r="Y871" t="s">
        <v>67</v>
      </c>
      <c r="Z871" t="s">
        <v>68</v>
      </c>
      <c r="AA871" t="s">
        <v>2906</v>
      </c>
      <c r="AC871">
        <v>0</v>
      </c>
      <c r="AD871" t="s">
        <v>6585</v>
      </c>
      <c r="AE871" t="s">
        <v>6588</v>
      </c>
      <c r="AF871" t="s">
        <v>6589</v>
      </c>
      <c r="AG871">
        <v>32</v>
      </c>
      <c r="AI871">
        <v>3600</v>
      </c>
      <c r="AJ871">
        <v>3600</v>
      </c>
      <c r="AK871" t="s">
        <v>72</v>
      </c>
      <c r="AL871" t="s">
        <v>6590</v>
      </c>
      <c r="AM871" t="s">
        <v>6591</v>
      </c>
    </row>
    <row r="872" spans="1:39" x14ac:dyDescent="0.25">
      <c r="A872" s="2">
        <v>42124</v>
      </c>
      <c r="B872" t="s">
        <v>21588</v>
      </c>
      <c r="C872" t="s">
        <v>19711</v>
      </c>
      <c r="D872" s="2">
        <v>42355</v>
      </c>
      <c r="E872" s="2">
        <v>42376</v>
      </c>
      <c r="F872" t="s">
        <v>19463</v>
      </c>
      <c r="G872">
        <v>4</v>
      </c>
      <c r="H872">
        <v>0</v>
      </c>
      <c r="I872">
        <v>0</v>
      </c>
      <c r="K872" t="s">
        <v>21589</v>
      </c>
      <c r="L872" t="s">
        <v>64</v>
      </c>
      <c r="M872" t="s">
        <v>142</v>
      </c>
      <c r="N872" t="s">
        <v>143</v>
      </c>
      <c r="Q872">
        <v>0</v>
      </c>
      <c r="R872">
        <v>0</v>
      </c>
      <c r="S872">
        <v>0</v>
      </c>
      <c r="T872">
        <v>0</v>
      </c>
      <c r="U872">
        <v>0</v>
      </c>
      <c r="V872">
        <v>25.1</v>
      </c>
      <c r="W872" s="2">
        <v>42131</v>
      </c>
      <c r="X872">
        <v>0</v>
      </c>
      <c r="Y872" t="s">
        <v>67</v>
      </c>
      <c r="Z872" t="s">
        <v>68</v>
      </c>
      <c r="AA872" t="s">
        <v>82</v>
      </c>
      <c r="AB872" t="s">
        <v>297</v>
      </c>
      <c r="AC872">
        <v>0</v>
      </c>
      <c r="AD872" t="s">
        <v>142</v>
      </c>
      <c r="AE872" t="s">
        <v>144</v>
      </c>
      <c r="AF872" t="s">
        <v>145</v>
      </c>
      <c r="AG872">
        <v>110</v>
      </c>
      <c r="AI872">
        <v>2560</v>
      </c>
      <c r="AK872" t="s">
        <v>146</v>
      </c>
      <c r="AL872" t="s">
        <v>147</v>
      </c>
      <c r="AM872" t="s">
        <v>148</v>
      </c>
    </row>
    <row r="873" spans="1:39" x14ac:dyDescent="0.25">
      <c r="A873" s="2">
        <v>42124</v>
      </c>
      <c r="B873" t="s">
        <v>21590</v>
      </c>
      <c r="C873" t="s">
        <v>19969</v>
      </c>
      <c r="D873" s="2">
        <v>42316</v>
      </c>
      <c r="E873" s="2">
        <v>42316</v>
      </c>
      <c r="F873" t="s">
        <v>19463</v>
      </c>
      <c r="G873">
        <v>4</v>
      </c>
      <c r="H873">
        <v>0</v>
      </c>
      <c r="I873">
        <v>0</v>
      </c>
      <c r="K873" t="s">
        <v>21591</v>
      </c>
      <c r="L873" t="s">
        <v>64</v>
      </c>
      <c r="M873" t="s">
        <v>142</v>
      </c>
      <c r="N873" t="s">
        <v>143</v>
      </c>
      <c r="Q873">
        <v>0</v>
      </c>
      <c r="R873">
        <v>13.1</v>
      </c>
      <c r="S873">
        <v>13.1</v>
      </c>
      <c r="T873">
        <v>0</v>
      </c>
      <c r="U873">
        <v>0</v>
      </c>
      <c r="V873">
        <v>22.7</v>
      </c>
      <c r="W873" s="2">
        <v>42131</v>
      </c>
      <c r="X873">
        <v>0</v>
      </c>
      <c r="Y873" t="s">
        <v>67</v>
      </c>
      <c r="Z873" t="s">
        <v>68</v>
      </c>
      <c r="AA873" t="s">
        <v>82</v>
      </c>
      <c r="AB873" t="s">
        <v>297</v>
      </c>
      <c r="AC873">
        <v>0</v>
      </c>
      <c r="AD873" t="s">
        <v>142</v>
      </c>
      <c r="AE873" t="s">
        <v>144</v>
      </c>
      <c r="AF873" t="s">
        <v>145</v>
      </c>
      <c r="AG873">
        <v>110</v>
      </c>
      <c r="AI873">
        <v>2560</v>
      </c>
      <c r="AK873" t="s">
        <v>146</v>
      </c>
      <c r="AL873" t="s">
        <v>147</v>
      </c>
      <c r="AM873" t="s">
        <v>148</v>
      </c>
    </row>
    <row r="874" spans="1:39" x14ac:dyDescent="0.25">
      <c r="A874" s="2">
        <v>42123</v>
      </c>
      <c r="B874" t="s">
        <v>21592</v>
      </c>
      <c r="C874" t="s">
        <v>20498</v>
      </c>
      <c r="D874" s="2">
        <v>42224</v>
      </c>
      <c r="E874" s="2">
        <v>42224</v>
      </c>
      <c r="F874" t="s">
        <v>20499</v>
      </c>
      <c r="G874">
        <v>2</v>
      </c>
      <c r="H874">
        <v>0</v>
      </c>
      <c r="I874">
        <v>0</v>
      </c>
      <c r="J874" t="s">
        <v>21593</v>
      </c>
      <c r="K874" t="s">
        <v>19635</v>
      </c>
      <c r="L874" t="s">
        <v>64</v>
      </c>
      <c r="M874" t="s">
        <v>2841</v>
      </c>
      <c r="N874" t="s">
        <v>2842</v>
      </c>
      <c r="Q874">
        <v>0</v>
      </c>
      <c r="R874">
        <v>0</v>
      </c>
      <c r="S874">
        <v>0</v>
      </c>
      <c r="T874">
        <v>0</v>
      </c>
      <c r="U874">
        <v>12</v>
      </c>
      <c r="V874">
        <v>36</v>
      </c>
      <c r="X874">
        <v>0</v>
      </c>
      <c r="Y874" t="s">
        <v>67</v>
      </c>
      <c r="Z874" t="s">
        <v>68</v>
      </c>
      <c r="AA874" t="s">
        <v>4620</v>
      </c>
      <c r="AB874" t="s">
        <v>5088</v>
      </c>
      <c r="AC874">
        <v>12</v>
      </c>
      <c r="AD874" t="s">
        <v>2841</v>
      </c>
      <c r="AE874" t="s">
        <v>2845</v>
      </c>
      <c r="AF874" t="s">
        <v>2846</v>
      </c>
      <c r="AG874">
        <v>33</v>
      </c>
      <c r="AI874">
        <v>1800</v>
      </c>
      <c r="AK874" t="s">
        <v>2847</v>
      </c>
      <c r="AL874" t="s">
        <v>2848</v>
      </c>
      <c r="AM874" t="s">
        <v>2849</v>
      </c>
    </row>
    <row r="875" spans="1:39" x14ac:dyDescent="0.25">
      <c r="A875" s="2">
        <v>42123</v>
      </c>
      <c r="B875" t="s">
        <v>21594</v>
      </c>
      <c r="C875" t="s">
        <v>21595</v>
      </c>
      <c r="D875" s="2">
        <v>42125</v>
      </c>
      <c r="E875" s="2">
        <v>42369</v>
      </c>
      <c r="F875" t="s">
        <v>21596</v>
      </c>
      <c r="G875">
        <v>1</v>
      </c>
      <c r="H875">
        <v>0</v>
      </c>
      <c r="I875">
        <v>0</v>
      </c>
      <c r="K875" t="s">
        <v>21597</v>
      </c>
      <c r="L875" t="s">
        <v>64</v>
      </c>
      <c r="M875" t="s">
        <v>3394</v>
      </c>
      <c r="N875" t="s">
        <v>3395</v>
      </c>
      <c r="O875" t="s">
        <v>21598</v>
      </c>
      <c r="P875" t="s">
        <v>21599</v>
      </c>
      <c r="Q875">
        <v>20</v>
      </c>
      <c r="R875">
        <v>0</v>
      </c>
      <c r="S875">
        <v>20</v>
      </c>
      <c r="T875">
        <v>0</v>
      </c>
      <c r="U875">
        <v>0</v>
      </c>
      <c r="V875">
        <v>20</v>
      </c>
      <c r="W875" s="2">
        <v>42124</v>
      </c>
      <c r="X875">
        <v>0</v>
      </c>
      <c r="Y875" t="s">
        <v>67</v>
      </c>
      <c r="Z875" t="s">
        <v>68</v>
      </c>
      <c r="AA875" t="s">
        <v>492</v>
      </c>
      <c r="AC875">
        <v>0</v>
      </c>
      <c r="AD875" t="s">
        <v>3394</v>
      </c>
      <c r="AE875" t="s">
        <v>3396</v>
      </c>
      <c r="AF875" t="s">
        <v>3397</v>
      </c>
      <c r="AG875">
        <v>82</v>
      </c>
      <c r="AI875">
        <v>3582</v>
      </c>
      <c r="AJ875">
        <v>3580</v>
      </c>
      <c r="AK875" t="s">
        <v>1334</v>
      </c>
      <c r="AL875" t="s">
        <v>3398</v>
      </c>
      <c r="AM875" t="s">
        <v>3399</v>
      </c>
    </row>
    <row r="876" spans="1:39" x14ac:dyDescent="0.25">
      <c r="A876" s="2">
        <v>42123</v>
      </c>
      <c r="B876" t="s">
        <v>21600</v>
      </c>
      <c r="C876" t="s">
        <v>21601</v>
      </c>
      <c r="D876" s="2">
        <v>42143</v>
      </c>
      <c r="E876" s="2">
        <v>42143</v>
      </c>
      <c r="F876" t="s">
        <v>21602</v>
      </c>
      <c r="G876">
        <v>1</v>
      </c>
      <c r="H876">
        <v>0</v>
      </c>
      <c r="I876">
        <v>0</v>
      </c>
      <c r="K876" t="s">
        <v>21262</v>
      </c>
      <c r="L876" t="s">
        <v>64</v>
      </c>
      <c r="M876" t="s">
        <v>3394</v>
      </c>
      <c r="N876" t="s">
        <v>3395</v>
      </c>
      <c r="O876" t="s">
        <v>21598</v>
      </c>
      <c r="P876" t="s">
        <v>21599</v>
      </c>
      <c r="Q876">
        <v>9.6</v>
      </c>
      <c r="R876">
        <v>0</v>
      </c>
      <c r="S876">
        <v>9.6</v>
      </c>
      <c r="T876">
        <v>0</v>
      </c>
      <c r="U876">
        <v>0</v>
      </c>
      <c r="V876">
        <v>9.6</v>
      </c>
      <c r="W876" s="2">
        <v>42124</v>
      </c>
      <c r="X876">
        <v>0</v>
      </c>
      <c r="Y876" t="s">
        <v>67</v>
      </c>
      <c r="Z876" t="s">
        <v>68</v>
      </c>
      <c r="AA876" t="s">
        <v>2283</v>
      </c>
      <c r="AC876">
        <v>0</v>
      </c>
      <c r="AD876" t="s">
        <v>3394</v>
      </c>
      <c r="AE876" t="s">
        <v>3396</v>
      </c>
      <c r="AF876" t="s">
        <v>3397</v>
      </c>
      <c r="AG876">
        <v>82</v>
      </c>
      <c r="AI876">
        <v>3582</v>
      </c>
      <c r="AJ876">
        <v>3580</v>
      </c>
      <c r="AK876" t="s">
        <v>1334</v>
      </c>
      <c r="AL876" t="s">
        <v>3398</v>
      </c>
      <c r="AM876" t="s">
        <v>3399</v>
      </c>
    </row>
    <row r="877" spans="1:39" x14ac:dyDescent="0.25">
      <c r="A877" s="2">
        <v>42123</v>
      </c>
      <c r="B877" t="s">
        <v>21603</v>
      </c>
      <c r="C877" t="s">
        <v>21604</v>
      </c>
      <c r="D877" s="2">
        <v>42126</v>
      </c>
      <c r="E877" s="2">
        <v>42126</v>
      </c>
      <c r="F877" t="s">
        <v>21605</v>
      </c>
      <c r="G877">
        <v>2</v>
      </c>
      <c r="H877">
        <v>0</v>
      </c>
      <c r="I877">
        <v>0</v>
      </c>
      <c r="J877" t="s">
        <v>21606</v>
      </c>
      <c r="K877" t="s">
        <v>21607</v>
      </c>
      <c r="L877" t="s">
        <v>64</v>
      </c>
      <c r="M877" t="s">
        <v>142</v>
      </c>
      <c r="N877" t="s">
        <v>143</v>
      </c>
      <c r="Q877">
        <v>0</v>
      </c>
      <c r="R877">
        <v>0</v>
      </c>
      <c r="S877">
        <v>0</v>
      </c>
      <c r="T877">
        <v>0</v>
      </c>
      <c r="U877">
        <v>4</v>
      </c>
      <c r="V877">
        <v>24</v>
      </c>
      <c r="W877" s="2">
        <v>42124</v>
      </c>
      <c r="X877">
        <v>0</v>
      </c>
      <c r="Y877" t="s">
        <v>67</v>
      </c>
      <c r="Z877" t="s">
        <v>68</v>
      </c>
      <c r="AA877" t="s">
        <v>4620</v>
      </c>
      <c r="AB877" t="s">
        <v>297</v>
      </c>
      <c r="AC877">
        <v>4</v>
      </c>
      <c r="AD877" t="s">
        <v>142</v>
      </c>
      <c r="AE877" t="s">
        <v>144</v>
      </c>
      <c r="AF877" t="s">
        <v>145</v>
      </c>
      <c r="AG877">
        <v>110</v>
      </c>
      <c r="AI877">
        <v>2560</v>
      </c>
      <c r="AK877" t="s">
        <v>146</v>
      </c>
      <c r="AL877" t="s">
        <v>147</v>
      </c>
      <c r="AM877" t="s">
        <v>148</v>
      </c>
    </row>
    <row r="878" spans="1:39" x14ac:dyDescent="0.25">
      <c r="A878" s="2">
        <v>42123</v>
      </c>
      <c r="B878" t="s">
        <v>21608</v>
      </c>
      <c r="C878" t="s">
        <v>21609</v>
      </c>
      <c r="D878" s="2">
        <v>42239</v>
      </c>
      <c r="E878" s="2">
        <v>42244</v>
      </c>
      <c r="F878" t="s">
        <v>21610</v>
      </c>
      <c r="G878">
        <v>1</v>
      </c>
      <c r="H878">
        <v>0</v>
      </c>
      <c r="I878">
        <v>0</v>
      </c>
      <c r="K878" t="s">
        <v>19635</v>
      </c>
      <c r="L878" t="s">
        <v>64</v>
      </c>
      <c r="M878" t="s">
        <v>188</v>
      </c>
      <c r="N878" t="s">
        <v>189</v>
      </c>
      <c r="O878" t="s">
        <v>189</v>
      </c>
      <c r="P878" t="s">
        <v>5429</v>
      </c>
      <c r="Q878">
        <v>239.2</v>
      </c>
      <c r="R878">
        <v>0</v>
      </c>
      <c r="S878">
        <v>239.2</v>
      </c>
      <c r="T878">
        <v>0</v>
      </c>
      <c r="U878">
        <v>0</v>
      </c>
      <c r="V878">
        <v>239.2</v>
      </c>
      <c r="W878" s="2">
        <v>42131</v>
      </c>
      <c r="X878">
        <v>0</v>
      </c>
      <c r="Y878" t="s">
        <v>67</v>
      </c>
      <c r="Z878" t="s">
        <v>68</v>
      </c>
      <c r="AA878" t="s">
        <v>1524</v>
      </c>
      <c r="AC878">
        <v>0</v>
      </c>
      <c r="AD878" t="s">
        <v>188</v>
      </c>
      <c r="AE878" t="s">
        <v>190</v>
      </c>
      <c r="AF878" t="s">
        <v>191</v>
      </c>
      <c r="AG878">
        <v>1</v>
      </c>
      <c r="AI878">
        <v>3500</v>
      </c>
      <c r="AJ878">
        <v>3570</v>
      </c>
      <c r="AK878" t="s">
        <v>167</v>
      </c>
      <c r="AL878" t="s">
        <v>192</v>
      </c>
      <c r="AM878" t="s">
        <v>193</v>
      </c>
    </row>
    <row r="879" spans="1:39" x14ac:dyDescent="0.25">
      <c r="A879" s="2">
        <v>42123</v>
      </c>
      <c r="B879" t="s">
        <v>21611</v>
      </c>
      <c r="C879" t="s">
        <v>15184</v>
      </c>
      <c r="D879" s="2">
        <v>42146</v>
      </c>
      <c r="E879" s="2">
        <v>42148</v>
      </c>
      <c r="F879" t="s">
        <v>15185</v>
      </c>
      <c r="G879">
        <v>1</v>
      </c>
      <c r="H879">
        <v>5</v>
      </c>
      <c r="I879">
        <v>0</v>
      </c>
      <c r="K879" t="s">
        <v>21612</v>
      </c>
      <c r="L879" t="s">
        <v>64</v>
      </c>
      <c r="M879" t="s">
        <v>470</v>
      </c>
      <c r="N879" t="s">
        <v>471</v>
      </c>
      <c r="O879" t="s">
        <v>66</v>
      </c>
      <c r="Q879">
        <v>0</v>
      </c>
      <c r="R879">
        <v>0</v>
      </c>
      <c r="S879">
        <v>0</v>
      </c>
      <c r="T879">
        <v>0</v>
      </c>
      <c r="U879">
        <v>0</v>
      </c>
      <c r="V879">
        <v>0</v>
      </c>
      <c r="X879">
        <v>0</v>
      </c>
      <c r="Y879" t="s">
        <v>67</v>
      </c>
      <c r="Z879" t="s">
        <v>154</v>
      </c>
      <c r="AA879" t="s">
        <v>1689</v>
      </c>
      <c r="AC879">
        <v>0</v>
      </c>
      <c r="AD879" t="s">
        <v>470</v>
      </c>
      <c r="AE879" t="s">
        <v>473</v>
      </c>
      <c r="AF879" t="s">
        <v>474</v>
      </c>
      <c r="AG879">
        <v>1</v>
      </c>
      <c r="AI879">
        <v>3360</v>
      </c>
      <c r="AJ879">
        <v>3360</v>
      </c>
      <c r="AK879" t="s">
        <v>475</v>
      </c>
      <c r="AL879" t="s">
        <v>476</v>
      </c>
      <c r="AM879" t="s">
        <v>477</v>
      </c>
    </row>
    <row r="880" spans="1:39" x14ac:dyDescent="0.25">
      <c r="A880" s="2">
        <v>42122</v>
      </c>
      <c r="B880" t="s">
        <v>21613</v>
      </c>
      <c r="C880" t="s">
        <v>21614</v>
      </c>
      <c r="D880" s="2">
        <v>42154</v>
      </c>
      <c r="E880" s="2">
        <v>42154</v>
      </c>
      <c r="F880" t="s">
        <v>7197</v>
      </c>
      <c r="G880">
        <v>2</v>
      </c>
      <c r="H880">
        <v>0</v>
      </c>
      <c r="I880">
        <v>0</v>
      </c>
      <c r="K880" t="s">
        <v>21262</v>
      </c>
      <c r="L880" t="s">
        <v>64</v>
      </c>
      <c r="M880" t="s">
        <v>1330</v>
      </c>
      <c r="N880" t="s">
        <v>1331</v>
      </c>
      <c r="O880" t="s">
        <v>66</v>
      </c>
      <c r="Q880">
        <v>24</v>
      </c>
      <c r="R880">
        <v>0</v>
      </c>
      <c r="S880">
        <v>24</v>
      </c>
      <c r="T880">
        <v>0</v>
      </c>
      <c r="U880">
        <v>0</v>
      </c>
      <c r="V880">
        <v>24</v>
      </c>
      <c r="W880" s="2">
        <v>42173</v>
      </c>
      <c r="X880">
        <v>0</v>
      </c>
      <c r="Y880" t="s">
        <v>67</v>
      </c>
      <c r="Z880" t="s">
        <v>68</v>
      </c>
      <c r="AA880" t="s">
        <v>1190</v>
      </c>
      <c r="AC880">
        <v>0</v>
      </c>
      <c r="AD880" t="s">
        <v>1330</v>
      </c>
      <c r="AE880" t="s">
        <v>1332</v>
      </c>
      <c r="AF880" t="s">
        <v>1333</v>
      </c>
      <c r="AG880">
        <v>45</v>
      </c>
      <c r="AI880">
        <v>3581</v>
      </c>
      <c r="AJ880">
        <v>3945</v>
      </c>
      <c r="AK880" t="s">
        <v>1334</v>
      </c>
      <c r="AL880" t="s">
        <v>1335</v>
      </c>
      <c r="AM880" t="s">
        <v>1336</v>
      </c>
    </row>
    <row r="881" spans="1:39" x14ac:dyDescent="0.25">
      <c r="A881" s="2">
        <v>42122</v>
      </c>
      <c r="B881" t="s">
        <v>21615</v>
      </c>
      <c r="C881" t="s">
        <v>19462</v>
      </c>
      <c r="D881" s="2">
        <v>42320</v>
      </c>
      <c r="E881" s="2">
        <v>42351</v>
      </c>
      <c r="F881" t="s">
        <v>19463</v>
      </c>
      <c r="G881">
        <v>0</v>
      </c>
      <c r="H881">
        <v>0</v>
      </c>
      <c r="I881">
        <v>0</v>
      </c>
      <c r="K881" t="s">
        <v>19635</v>
      </c>
      <c r="L881" t="s">
        <v>64</v>
      </c>
      <c r="M881" t="s">
        <v>744</v>
      </c>
      <c r="N881" t="s">
        <v>745</v>
      </c>
      <c r="Q881">
        <v>0</v>
      </c>
      <c r="R881">
        <v>0</v>
      </c>
      <c r="S881">
        <v>0</v>
      </c>
      <c r="T881">
        <v>0</v>
      </c>
      <c r="U881">
        <v>0</v>
      </c>
      <c r="V881">
        <v>0</v>
      </c>
      <c r="X881">
        <v>0</v>
      </c>
      <c r="Y881" t="s">
        <v>67</v>
      </c>
      <c r="Z881" t="s">
        <v>12981</v>
      </c>
      <c r="AA881" t="s">
        <v>82</v>
      </c>
      <c r="AB881" t="s">
        <v>423</v>
      </c>
      <c r="AC881">
        <v>0</v>
      </c>
      <c r="AD881" t="s">
        <v>744</v>
      </c>
      <c r="AE881" t="s">
        <v>746</v>
      </c>
      <c r="AF881" t="s">
        <v>747</v>
      </c>
      <c r="AG881">
        <v>1</v>
      </c>
      <c r="AI881">
        <v>2640</v>
      </c>
      <c r="AK881" t="s">
        <v>748</v>
      </c>
      <c r="AL881" t="s">
        <v>749</v>
      </c>
      <c r="AM881" t="s">
        <v>750</v>
      </c>
    </row>
    <row r="882" spans="1:39" x14ac:dyDescent="0.25">
      <c r="A882" s="2">
        <v>42122</v>
      </c>
      <c r="B882" t="s">
        <v>21616</v>
      </c>
      <c r="C882" t="s">
        <v>21617</v>
      </c>
      <c r="D882" s="2">
        <v>42155</v>
      </c>
      <c r="E882" s="2">
        <v>42155</v>
      </c>
      <c r="F882" t="s">
        <v>21618</v>
      </c>
      <c r="G882">
        <v>3</v>
      </c>
      <c r="H882">
        <v>0</v>
      </c>
      <c r="I882">
        <v>0</v>
      </c>
      <c r="K882" t="s">
        <v>21262</v>
      </c>
      <c r="L882" t="s">
        <v>64</v>
      </c>
      <c r="M882" t="s">
        <v>142</v>
      </c>
      <c r="N882" t="s">
        <v>143</v>
      </c>
      <c r="O882" t="s">
        <v>66</v>
      </c>
      <c r="Q882">
        <v>28.8</v>
      </c>
      <c r="R882">
        <v>0</v>
      </c>
      <c r="S882">
        <v>28.8</v>
      </c>
      <c r="T882">
        <v>0</v>
      </c>
      <c r="U882">
        <v>0</v>
      </c>
      <c r="V882">
        <v>28.8</v>
      </c>
      <c r="W882" s="2">
        <v>42124</v>
      </c>
      <c r="X882">
        <v>0</v>
      </c>
      <c r="Y882" t="s">
        <v>67</v>
      </c>
      <c r="Z882" t="s">
        <v>68</v>
      </c>
      <c r="AA882" t="s">
        <v>9406</v>
      </c>
      <c r="AC882">
        <v>0</v>
      </c>
      <c r="AD882" t="s">
        <v>142</v>
      </c>
      <c r="AE882" t="s">
        <v>144</v>
      </c>
      <c r="AF882" t="s">
        <v>145</v>
      </c>
      <c r="AG882">
        <v>110</v>
      </c>
      <c r="AI882">
        <v>2560</v>
      </c>
      <c r="AJ882">
        <v>2590</v>
      </c>
      <c r="AK882" t="s">
        <v>146</v>
      </c>
      <c r="AL882" t="s">
        <v>147</v>
      </c>
      <c r="AM882" t="s">
        <v>148</v>
      </c>
    </row>
    <row r="883" spans="1:39" x14ac:dyDescent="0.25">
      <c r="A883" s="2">
        <v>42122</v>
      </c>
      <c r="B883" t="s">
        <v>21619</v>
      </c>
      <c r="C883" t="s">
        <v>21620</v>
      </c>
      <c r="D883" s="2">
        <v>42182</v>
      </c>
      <c r="E883" s="2">
        <v>42182</v>
      </c>
      <c r="F883" t="s">
        <v>21621</v>
      </c>
      <c r="G883">
        <v>50</v>
      </c>
      <c r="H883">
        <v>25</v>
      </c>
      <c r="I883">
        <v>0</v>
      </c>
      <c r="K883" t="s">
        <v>19635</v>
      </c>
      <c r="L883" t="s">
        <v>64</v>
      </c>
      <c r="M883" t="s">
        <v>1130</v>
      </c>
      <c r="N883" t="s">
        <v>1131</v>
      </c>
      <c r="O883" t="s">
        <v>21622</v>
      </c>
      <c r="P883" t="s">
        <v>21623</v>
      </c>
      <c r="Q883">
        <v>384</v>
      </c>
      <c r="R883">
        <v>480</v>
      </c>
      <c r="S883">
        <v>864</v>
      </c>
      <c r="T883">
        <v>0</v>
      </c>
      <c r="U883">
        <v>0</v>
      </c>
      <c r="V883">
        <v>774</v>
      </c>
      <c r="W883" s="2">
        <v>42201</v>
      </c>
      <c r="X883">
        <v>0</v>
      </c>
      <c r="Y883" t="s">
        <v>67</v>
      </c>
      <c r="Z883" t="s">
        <v>68</v>
      </c>
      <c r="AA883" t="s">
        <v>2906</v>
      </c>
      <c r="AC883">
        <v>0</v>
      </c>
      <c r="AD883" t="s">
        <v>1130</v>
      </c>
      <c r="AE883" t="s">
        <v>1133</v>
      </c>
      <c r="AF883" t="s">
        <v>1134</v>
      </c>
      <c r="AG883">
        <v>6</v>
      </c>
      <c r="AI883">
        <v>3500</v>
      </c>
      <c r="AJ883">
        <v>3600</v>
      </c>
      <c r="AK883" t="s">
        <v>21624</v>
      </c>
      <c r="AL883" t="s">
        <v>1135</v>
      </c>
      <c r="AM883" t="s">
        <v>1136</v>
      </c>
    </row>
    <row r="884" spans="1:39" x14ac:dyDescent="0.25">
      <c r="A884" s="2">
        <v>42122</v>
      </c>
      <c r="B884" t="s">
        <v>21625</v>
      </c>
      <c r="C884" t="s">
        <v>21626</v>
      </c>
      <c r="D884" s="2">
        <v>42122</v>
      </c>
      <c r="E884" s="2">
        <v>42122</v>
      </c>
      <c r="F884" t="s">
        <v>21627</v>
      </c>
      <c r="G884">
        <v>1</v>
      </c>
      <c r="H884">
        <v>0</v>
      </c>
      <c r="I884">
        <v>0</v>
      </c>
      <c r="K884" t="s">
        <v>21363</v>
      </c>
      <c r="L884" t="s">
        <v>64</v>
      </c>
      <c r="M884" t="s">
        <v>13328</v>
      </c>
      <c r="N884" t="s">
        <v>189</v>
      </c>
      <c r="O884" t="s">
        <v>12886</v>
      </c>
      <c r="P884" t="s">
        <v>19756</v>
      </c>
      <c r="Q884">
        <v>0</v>
      </c>
      <c r="R884">
        <v>0</v>
      </c>
      <c r="S884">
        <v>0</v>
      </c>
      <c r="T884">
        <v>0</v>
      </c>
      <c r="U884">
        <v>0</v>
      </c>
      <c r="V884">
        <v>0</v>
      </c>
      <c r="X884">
        <v>0</v>
      </c>
      <c r="Y884" t="s">
        <v>67</v>
      </c>
      <c r="Z884" t="s">
        <v>154</v>
      </c>
      <c r="AA884" t="s">
        <v>500</v>
      </c>
      <c r="AC884">
        <v>0</v>
      </c>
      <c r="AD884" t="s">
        <v>13328</v>
      </c>
      <c r="AE884" t="s">
        <v>945</v>
      </c>
      <c r="AF884" t="s">
        <v>13331</v>
      </c>
      <c r="AG884">
        <v>124</v>
      </c>
      <c r="AI884">
        <v>3700</v>
      </c>
      <c r="AJ884">
        <v>3700</v>
      </c>
      <c r="AK884" t="s">
        <v>11995</v>
      </c>
      <c r="AL884" t="s">
        <v>13332</v>
      </c>
      <c r="AM884" t="s">
        <v>13333</v>
      </c>
    </row>
    <row r="885" spans="1:39" x14ac:dyDescent="0.25">
      <c r="A885" s="2">
        <v>42122</v>
      </c>
      <c r="B885" t="s">
        <v>21628</v>
      </c>
      <c r="C885" t="s">
        <v>21629</v>
      </c>
      <c r="D885" s="2">
        <v>42122</v>
      </c>
      <c r="E885" s="2">
        <v>42122</v>
      </c>
      <c r="F885" t="s">
        <v>21630</v>
      </c>
      <c r="G885">
        <v>1</v>
      </c>
      <c r="H885">
        <v>0</v>
      </c>
      <c r="I885">
        <v>0</v>
      </c>
      <c r="K885" t="s">
        <v>21262</v>
      </c>
      <c r="L885" t="s">
        <v>64</v>
      </c>
      <c r="M885" t="s">
        <v>13328</v>
      </c>
      <c r="N885" t="s">
        <v>189</v>
      </c>
      <c r="O885" t="s">
        <v>12886</v>
      </c>
      <c r="P885" t="s">
        <v>19756</v>
      </c>
      <c r="Q885">
        <v>96</v>
      </c>
      <c r="R885">
        <v>0</v>
      </c>
      <c r="S885">
        <v>96</v>
      </c>
      <c r="T885">
        <v>0</v>
      </c>
      <c r="U885">
        <v>0</v>
      </c>
      <c r="V885">
        <v>96</v>
      </c>
      <c r="W885" s="2">
        <v>42124</v>
      </c>
      <c r="X885">
        <v>0</v>
      </c>
      <c r="Y885" t="s">
        <v>67</v>
      </c>
      <c r="Z885" t="s">
        <v>68</v>
      </c>
      <c r="AA885" t="s">
        <v>1694</v>
      </c>
      <c r="AC885">
        <v>0</v>
      </c>
      <c r="AD885" t="s">
        <v>13328</v>
      </c>
      <c r="AE885" t="s">
        <v>945</v>
      </c>
      <c r="AF885" t="s">
        <v>13331</v>
      </c>
      <c r="AG885">
        <v>124</v>
      </c>
      <c r="AI885">
        <v>3700</v>
      </c>
      <c r="AJ885">
        <v>3700</v>
      </c>
      <c r="AK885" t="s">
        <v>11995</v>
      </c>
      <c r="AL885" t="s">
        <v>13332</v>
      </c>
      <c r="AM885" t="s">
        <v>13333</v>
      </c>
    </row>
    <row r="886" spans="1:39" x14ac:dyDescent="0.25">
      <c r="A886" s="2">
        <v>42121</v>
      </c>
      <c r="B886" t="s">
        <v>21631</v>
      </c>
      <c r="C886" t="s">
        <v>21632</v>
      </c>
      <c r="D886" s="2">
        <v>42154</v>
      </c>
      <c r="E886" s="2">
        <v>42154</v>
      </c>
      <c r="F886" t="s">
        <v>15582</v>
      </c>
      <c r="G886">
        <v>20</v>
      </c>
      <c r="H886">
        <v>25</v>
      </c>
      <c r="I886">
        <v>0</v>
      </c>
      <c r="K886" t="s">
        <v>19635</v>
      </c>
      <c r="L886" t="s">
        <v>64</v>
      </c>
      <c r="M886" t="s">
        <v>1759</v>
      </c>
      <c r="N886" t="s">
        <v>1760</v>
      </c>
      <c r="O886" t="s">
        <v>66</v>
      </c>
      <c r="Q886">
        <v>336</v>
      </c>
      <c r="R886">
        <v>399</v>
      </c>
      <c r="S886">
        <v>735</v>
      </c>
      <c r="T886">
        <v>0</v>
      </c>
      <c r="U886">
        <v>0</v>
      </c>
      <c r="V886">
        <v>664.6</v>
      </c>
      <c r="W886" s="2">
        <v>42166</v>
      </c>
      <c r="X886">
        <v>0</v>
      </c>
      <c r="Y886" t="s">
        <v>67</v>
      </c>
      <c r="Z886" t="s">
        <v>68</v>
      </c>
      <c r="AA886" t="s">
        <v>2906</v>
      </c>
      <c r="AC886">
        <v>0</v>
      </c>
      <c r="AD886" t="s">
        <v>1759</v>
      </c>
      <c r="AE886" t="s">
        <v>1763</v>
      </c>
      <c r="AF886" t="s">
        <v>1764</v>
      </c>
      <c r="AG886">
        <v>2</v>
      </c>
      <c r="AH886" t="s">
        <v>795</v>
      </c>
      <c r="AI886">
        <v>3800</v>
      </c>
      <c r="AJ886">
        <v>3800</v>
      </c>
      <c r="AK886" t="s">
        <v>21633</v>
      </c>
      <c r="AL886" t="s">
        <v>1765</v>
      </c>
      <c r="AM886" t="s">
        <v>1766</v>
      </c>
    </row>
    <row r="887" spans="1:39" x14ac:dyDescent="0.25">
      <c r="A887" s="2">
        <v>42121</v>
      </c>
      <c r="B887" t="s">
        <v>21634</v>
      </c>
      <c r="C887" t="s">
        <v>21635</v>
      </c>
      <c r="D887" s="2">
        <v>42136</v>
      </c>
      <c r="E887" s="2">
        <v>42136</v>
      </c>
      <c r="F887" t="s">
        <v>21636</v>
      </c>
      <c r="G887">
        <v>7</v>
      </c>
      <c r="H887">
        <v>8</v>
      </c>
      <c r="I887">
        <v>0</v>
      </c>
      <c r="K887" t="s">
        <v>21363</v>
      </c>
      <c r="L887" t="s">
        <v>64</v>
      </c>
      <c r="M887" t="s">
        <v>1759</v>
      </c>
      <c r="N887" t="s">
        <v>1760</v>
      </c>
      <c r="O887" t="s">
        <v>66</v>
      </c>
      <c r="Q887">
        <v>0</v>
      </c>
      <c r="R887">
        <v>0</v>
      </c>
      <c r="S887">
        <v>0</v>
      </c>
      <c r="T887">
        <v>0</v>
      </c>
      <c r="U887">
        <v>0</v>
      </c>
      <c r="V887">
        <v>0</v>
      </c>
      <c r="X887">
        <v>0</v>
      </c>
      <c r="Y887" t="s">
        <v>67</v>
      </c>
      <c r="Z887" t="s">
        <v>154</v>
      </c>
      <c r="AA887" t="s">
        <v>610</v>
      </c>
      <c r="AC887">
        <v>0</v>
      </c>
      <c r="AD887" t="s">
        <v>1759</v>
      </c>
      <c r="AE887" t="s">
        <v>1763</v>
      </c>
      <c r="AF887" t="s">
        <v>1764</v>
      </c>
      <c r="AG887">
        <v>2</v>
      </c>
      <c r="AH887" t="s">
        <v>795</v>
      </c>
      <c r="AI887">
        <v>3800</v>
      </c>
      <c r="AJ887">
        <v>3800</v>
      </c>
      <c r="AK887" t="s">
        <v>21633</v>
      </c>
      <c r="AL887" t="s">
        <v>1765</v>
      </c>
      <c r="AM887" t="s">
        <v>1766</v>
      </c>
    </row>
    <row r="888" spans="1:39" x14ac:dyDescent="0.25">
      <c r="A888" s="2">
        <v>42121</v>
      </c>
      <c r="B888" t="s">
        <v>21637</v>
      </c>
      <c r="C888" t="s">
        <v>21638</v>
      </c>
      <c r="D888" s="2">
        <v>42138</v>
      </c>
      <c r="E888" s="2">
        <v>42141</v>
      </c>
      <c r="F888" t="s">
        <v>20967</v>
      </c>
      <c r="G888">
        <v>11</v>
      </c>
      <c r="H888">
        <v>0</v>
      </c>
      <c r="I888">
        <v>0</v>
      </c>
      <c r="K888" t="s">
        <v>21639</v>
      </c>
      <c r="L888" t="s">
        <v>64</v>
      </c>
      <c r="M888" t="s">
        <v>4795</v>
      </c>
      <c r="N888" t="s">
        <v>66</v>
      </c>
      <c r="O888" t="s">
        <v>66</v>
      </c>
      <c r="Q888">
        <v>0</v>
      </c>
      <c r="R888">
        <v>0</v>
      </c>
      <c r="S888">
        <v>0</v>
      </c>
      <c r="T888">
        <v>0</v>
      </c>
      <c r="U888">
        <v>0</v>
      </c>
      <c r="V888">
        <v>0</v>
      </c>
      <c r="X888">
        <v>0</v>
      </c>
      <c r="Y888" t="s">
        <v>67</v>
      </c>
      <c r="Z888" t="s">
        <v>154</v>
      </c>
      <c r="AA888" t="s">
        <v>1446</v>
      </c>
      <c r="AC888">
        <v>0</v>
      </c>
      <c r="AD888" t="s">
        <v>4795</v>
      </c>
      <c r="AE888" t="s">
        <v>4796</v>
      </c>
      <c r="AF888" t="s">
        <v>4797</v>
      </c>
      <c r="AG888">
        <v>165</v>
      </c>
      <c r="AI888">
        <v>1000</v>
      </c>
      <c r="AJ888">
        <v>1000</v>
      </c>
      <c r="AK888" t="s">
        <v>1509</v>
      </c>
      <c r="AL888" t="s">
        <v>4798</v>
      </c>
      <c r="AM888" t="s">
        <v>4799</v>
      </c>
    </row>
    <row r="889" spans="1:39" x14ac:dyDescent="0.25">
      <c r="A889" s="2">
        <v>42120</v>
      </c>
      <c r="B889" t="s">
        <v>21640</v>
      </c>
      <c r="C889" t="s">
        <v>21641</v>
      </c>
      <c r="D889" s="2">
        <v>42126</v>
      </c>
      <c r="E889" s="2">
        <v>42126</v>
      </c>
      <c r="F889" t="s">
        <v>21642</v>
      </c>
      <c r="G889">
        <v>2</v>
      </c>
      <c r="H889">
        <v>1</v>
      </c>
      <c r="I889">
        <v>0</v>
      </c>
      <c r="K889" t="s">
        <v>21643</v>
      </c>
      <c r="L889" t="s">
        <v>64</v>
      </c>
      <c r="M889" t="s">
        <v>1986</v>
      </c>
      <c r="N889" t="s">
        <v>1987</v>
      </c>
      <c r="O889" t="s">
        <v>66</v>
      </c>
      <c r="Q889">
        <v>8.4</v>
      </c>
      <c r="R889">
        <v>0</v>
      </c>
      <c r="S889">
        <v>8.4</v>
      </c>
      <c r="T889">
        <v>0</v>
      </c>
      <c r="U889">
        <v>0</v>
      </c>
      <c r="V889">
        <v>9.44</v>
      </c>
      <c r="W889" s="2">
        <v>42138</v>
      </c>
      <c r="X889">
        <v>0</v>
      </c>
      <c r="Y889" t="s">
        <v>67</v>
      </c>
      <c r="Z889" t="s">
        <v>68</v>
      </c>
      <c r="AA889" t="s">
        <v>1408</v>
      </c>
      <c r="AC889">
        <v>0</v>
      </c>
      <c r="AD889" t="s">
        <v>1986</v>
      </c>
      <c r="AE889" t="s">
        <v>1988</v>
      </c>
      <c r="AF889" t="s">
        <v>1989</v>
      </c>
      <c r="AG889">
        <v>6</v>
      </c>
      <c r="AI889">
        <v>8750</v>
      </c>
      <c r="AJ889">
        <v>8750</v>
      </c>
      <c r="AK889" t="s">
        <v>1990</v>
      </c>
      <c r="AL889" t="s">
        <v>1991</v>
      </c>
      <c r="AM889" t="s">
        <v>1992</v>
      </c>
    </row>
    <row r="890" spans="1:39" x14ac:dyDescent="0.25">
      <c r="A890" s="2">
        <v>42120</v>
      </c>
      <c r="B890" t="s">
        <v>21644</v>
      </c>
      <c r="C890" t="s">
        <v>21645</v>
      </c>
      <c r="D890" s="2">
        <v>42131</v>
      </c>
      <c r="E890" s="2">
        <v>42131</v>
      </c>
      <c r="F890" t="s">
        <v>21646</v>
      </c>
      <c r="G890">
        <v>10</v>
      </c>
      <c r="H890">
        <v>1</v>
      </c>
      <c r="I890">
        <v>0</v>
      </c>
      <c r="K890" t="s">
        <v>21262</v>
      </c>
      <c r="L890" t="s">
        <v>64</v>
      </c>
      <c r="M890" t="s">
        <v>1986</v>
      </c>
      <c r="N890" t="s">
        <v>1987</v>
      </c>
      <c r="O890" t="s">
        <v>66</v>
      </c>
      <c r="Q890">
        <v>15.6</v>
      </c>
      <c r="R890">
        <v>0</v>
      </c>
      <c r="S890">
        <v>15.6</v>
      </c>
      <c r="T890">
        <v>0</v>
      </c>
      <c r="U890">
        <v>0</v>
      </c>
      <c r="V890">
        <v>10</v>
      </c>
      <c r="W890" s="2">
        <v>42138</v>
      </c>
      <c r="X890">
        <v>0</v>
      </c>
      <c r="Y890" t="s">
        <v>67</v>
      </c>
      <c r="Z890" t="s">
        <v>68</v>
      </c>
      <c r="AA890" t="s">
        <v>1408</v>
      </c>
      <c r="AC890">
        <v>0</v>
      </c>
      <c r="AD890" t="s">
        <v>1986</v>
      </c>
      <c r="AE890" t="s">
        <v>1988</v>
      </c>
      <c r="AF890" t="s">
        <v>1989</v>
      </c>
      <c r="AG890">
        <v>6</v>
      </c>
      <c r="AI890">
        <v>8750</v>
      </c>
      <c r="AJ890">
        <v>8750</v>
      </c>
      <c r="AK890" t="s">
        <v>1990</v>
      </c>
      <c r="AL890" t="s">
        <v>1991</v>
      </c>
      <c r="AM890" t="s">
        <v>1992</v>
      </c>
    </row>
    <row r="891" spans="1:39" x14ac:dyDescent="0.25">
      <c r="A891" s="2">
        <v>42118</v>
      </c>
      <c r="B891" t="s">
        <v>21647</v>
      </c>
      <c r="C891" t="s">
        <v>21648</v>
      </c>
      <c r="D891" s="2">
        <v>42248</v>
      </c>
      <c r="E891" s="2">
        <v>42551</v>
      </c>
      <c r="F891" t="s">
        <v>21649</v>
      </c>
      <c r="G891">
        <v>1</v>
      </c>
      <c r="H891">
        <v>0</v>
      </c>
      <c r="I891">
        <v>0</v>
      </c>
      <c r="K891" t="s">
        <v>19635</v>
      </c>
      <c r="L891" t="s">
        <v>64</v>
      </c>
      <c r="M891" t="s">
        <v>15500</v>
      </c>
      <c r="N891" t="s">
        <v>15501</v>
      </c>
      <c r="O891" t="s">
        <v>21650</v>
      </c>
      <c r="P891" t="s">
        <v>21651</v>
      </c>
      <c r="Q891">
        <v>240</v>
      </c>
      <c r="R891">
        <v>0</v>
      </c>
      <c r="S891">
        <v>240</v>
      </c>
      <c r="T891">
        <v>0</v>
      </c>
      <c r="U891">
        <v>0</v>
      </c>
      <c r="V891">
        <v>240</v>
      </c>
      <c r="W891" s="2">
        <v>42124</v>
      </c>
      <c r="X891">
        <v>0</v>
      </c>
      <c r="Y891" t="s">
        <v>67</v>
      </c>
      <c r="Z891" t="s">
        <v>68</v>
      </c>
      <c r="AA891" t="s">
        <v>1674</v>
      </c>
      <c r="AC891">
        <v>0</v>
      </c>
      <c r="AD891" t="s">
        <v>15500</v>
      </c>
      <c r="AE891" t="s">
        <v>15504</v>
      </c>
      <c r="AF891" t="s">
        <v>15505</v>
      </c>
      <c r="AG891">
        <v>5</v>
      </c>
      <c r="AI891">
        <v>2160</v>
      </c>
      <c r="AJ891">
        <v>2150</v>
      </c>
      <c r="AK891" t="s">
        <v>11983</v>
      </c>
      <c r="AL891" t="s">
        <v>15506</v>
      </c>
      <c r="AM891" t="s">
        <v>15507</v>
      </c>
    </row>
    <row r="892" spans="1:39" x14ac:dyDescent="0.25">
      <c r="A892" s="2">
        <v>42118</v>
      </c>
      <c r="B892" t="s">
        <v>21652</v>
      </c>
      <c r="C892" t="s">
        <v>21653</v>
      </c>
      <c r="D892" s="2">
        <v>42144</v>
      </c>
      <c r="E892" s="2">
        <v>42144</v>
      </c>
      <c r="F892" t="s">
        <v>21654</v>
      </c>
      <c r="G892">
        <v>3</v>
      </c>
      <c r="H892">
        <v>0</v>
      </c>
      <c r="I892">
        <v>0</v>
      </c>
      <c r="K892" t="s">
        <v>21363</v>
      </c>
      <c r="L892" t="s">
        <v>64</v>
      </c>
      <c r="M892" t="s">
        <v>13535</v>
      </c>
      <c r="N892" t="s">
        <v>13536</v>
      </c>
      <c r="O892" t="s">
        <v>66</v>
      </c>
      <c r="Q892">
        <v>0</v>
      </c>
      <c r="R892">
        <v>0</v>
      </c>
      <c r="S892">
        <v>0</v>
      </c>
      <c r="T892">
        <v>0</v>
      </c>
      <c r="U892">
        <v>0</v>
      </c>
      <c r="V892">
        <v>0</v>
      </c>
      <c r="X892">
        <v>0</v>
      </c>
      <c r="Y892" t="s">
        <v>67</v>
      </c>
      <c r="Z892" t="s">
        <v>154</v>
      </c>
      <c r="AA892" t="s">
        <v>755</v>
      </c>
      <c r="AC892">
        <v>0</v>
      </c>
      <c r="AD892" t="s">
        <v>13535</v>
      </c>
      <c r="AE892" t="s">
        <v>13537</v>
      </c>
      <c r="AF892" t="s">
        <v>13538</v>
      </c>
      <c r="AG892">
        <v>90</v>
      </c>
      <c r="AI892">
        <v>2180</v>
      </c>
      <c r="AJ892">
        <v>2180</v>
      </c>
      <c r="AK892" t="s">
        <v>3677</v>
      </c>
      <c r="AL892" t="s">
        <v>13539</v>
      </c>
      <c r="AM892" t="s">
        <v>13540</v>
      </c>
    </row>
    <row r="893" spans="1:39" x14ac:dyDescent="0.25">
      <c r="A893" s="2">
        <v>42118</v>
      </c>
      <c r="B893" t="s">
        <v>21655</v>
      </c>
      <c r="C893" t="s">
        <v>21656</v>
      </c>
      <c r="D893" s="2">
        <v>42132</v>
      </c>
      <c r="E893" s="2">
        <v>42132</v>
      </c>
      <c r="F893" t="s">
        <v>21657</v>
      </c>
      <c r="G893">
        <v>2</v>
      </c>
      <c r="H893">
        <v>6</v>
      </c>
      <c r="I893">
        <v>0</v>
      </c>
      <c r="K893" t="s">
        <v>21658</v>
      </c>
      <c r="L893" t="s">
        <v>64</v>
      </c>
      <c r="M893" t="s">
        <v>13535</v>
      </c>
      <c r="N893" t="s">
        <v>13536</v>
      </c>
      <c r="O893" t="s">
        <v>66</v>
      </c>
      <c r="Q893">
        <v>0</v>
      </c>
      <c r="R893">
        <v>0</v>
      </c>
      <c r="S893">
        <v>0</v>
      </c>
      <c r="T893">
        <v>0</v>
      </c>
      <c r="U893">
        <v>0</v>
      </c>
      <c r="V893">
        <v>0</v>
      </c>
      <c r="X893">
        <v>0</v>
      </c>
      <c r="Y893" t="s">
        <v>67</v>
      </c>
      <c r="Z893" t="s">
        <v>154</v>
      </c>
      <c r="AC893">
        <v>0</v>
      </c>
      <c r="AD893" t="s">
        <v>13535</v>
      </c>
      <c r="AE893" t="s">
        <v>13537</v>
      </c>
      <c r="AF893" t="s">
        <v>13538</v>
      </c>
      <c r="AG893">
        <v>90</v>
      </c>
      <c r="AI893">
        <v>2180</v>
      </c>
      <c r="AK893" t="s">
        <v>3677</v>
      </c>
      <c r="AL893" t="s">
        <v>13539</v>
      </c>
      <c r="AM893" t="s">
        <v>13540</v>
      </c>
    </row>
    <row r="894" spans="1:39" x14ac:dyDescent="0.25">
      <c r="A894" s="2">
        <v>42118</v>
      </c>
      <c r="B894" t="s">
        <v>21659</v>
      </c>
      <c r="C894" t="s">
        <v>21660</v>
      </c>
      <c r="D894" s="2">
        <v>42118</v>
      </c>
      <c r="E894" s="2">
        <v>42118</v>
      </c>
      <c r="F894" t="s">
        <v>21661</v>
      </c>
      <c r="G894">
        <v>2</v>
      </c>
      <c r="H894">
        <v>0</v>
      </c>
      <c r="I894">
        <v>0</v>
      </c>
      <c r="K894" t="s">
        <v>21662</v>
      </c>
      <c r="L894" t="s">
        <v>64</v>
      </c>
      <c r="M894" t="s">
        <v>1378</v>
      </c>
      <c r="N894" t="s">
        <v>1379</v>
      </c>
      <c r="O894" t="s">
        <v>66</v>
      </c>
      <c r="Q894">
        <v>32</v>
      </c>
      <c r="R894">
        <v>0</v>
      </c>
      <c r="S894">
        <v>32</v>
      </c>
      <c r="T894">
        <v>0</v>
      </c>
      <c r="U894">
        <v>0</v>
      </c>
      <c r="V894">
        <v>32</v>
      </c>
      <c r="W894" s="2">
        <v>42138</v>
      </c>
      <c r="X894">
        <v>0</v>
      </c>
      <c r="Y894" t="s">
        <v>67</v>
      </c>
      <c r="Z894" t="s">
        <v>68</v>
      </c>
      <c r="AA894" t="s">
        <v>755</v>
      </c>
      <c r="AC894">
        <v>0</v>
      </c>
      <c r="AD894" t="s">
        <v>1378</v>
      </c>
      <c r="AE894" t="s">
        <v>1380</v>
      </c>
      <c r="AF894" t="s">
        <v>1381</v>
      </c>
      <c r="AG894">
        <v>4</v>
      </c>
      <c r="AI894">
        <v>9920</v>
      </c>
      <c r="AJ894">
        <v>9920</v>
      </c>
      <c r="AK894" t="s">
        <v>1382</v>
      </c>
      <c r="AL894" t="s">
        <v>1383</v>
      </c>
      <c r="AM894" t="s">
        <v>1384</v>
      </c>
    </row>
    <row r="895" spans="1:39" x14ac:dyDescent="0.25">
      <c r="A895" s="2">
        <v>42118</v>
      </c>
      <c r="B895" t="s">
        <v>21663</v>
      </c>
      <c r="C895" t="s">
        <v>20756</v>
      </c>
      <c r="D895" s="2">
        <v>42196</v>
      </c>
      <c r="E895" s="2">
        <v>42196</v>
      </c>
      <c r="F895" t="s">
        <v>20757</v>
      </c>
      <c r="G895">
        <v>1</v>
      </c>
      <c r="H895">
        <v>0</v>
      </c>
      <c r="I895">
        <v>0</v>
      </c>
      <c r="J895" t="s">
        <v>20758</v>
      </c>
      <c r="K895" t="s">
        <v>19635</v>
      </c>
      <c r="L895" t="s">
        <v>64</v>
      </c>
      <c r="M895" t="s">
        <v>1650</v>
      </c>
      <c r="N895" t="s">
        <v>1651</v>
      </c>
      <c r="Q895">
        <v>0</v>
      </c>
      <c r="R895">
        <v>0</v>
      </c>
      <c r="S895">
        <v>0</v>
      </c>
      <c r="T895">
        <v>0</v>
      </c>
      <c r="U895">
        <v>4.5</v>
      </c>
      <c r="V895">
        <v>4.5</v>
      </c>
      <c r="X895">
        <v>9.48</v>
      </c>
      <c r="Y895" s="2">
        <v>42215</v>
      </c>
      <c r="Z895" t="s">
        <v>68</v>
      </c>
      <c r="AA895" t="s">
        <v>5087</v>
      </c>
      <c r="AB895" t="s">
        <v>5088</v>
      </c>
      <c r="AC895">
        <v>4.5</v>
      </c>
      <c r="AD895" t="s">
        <v>1650</v>
      </c>
      <c r="AE895" t="s">
        <v>1652</v>
      </c>
      <c r="AF895" t="s">
        <v>1653</v>
      </c>
      <c r="AG895">
        <v>69</v>
      </c>
      <c r="AH895" t="s">
        <v>795</v>
      </c>
      <c r="AI895">
        <v>2980</v>
      </c>
      <c r="AK895" t="s">
        <v>1654</v>
      </c>
      <c r="AL895" t="s">
        <v>1655</v>
      </c>
      <c r="AM895" t="s">
        <v>1656</v>
      </c>
    </row>
    <row r="896" spans="1:39" x14ac:dyDescent="0.25">
      <c r="A896" s="2">
        <v>42118</v>
      </c>
      <c r="B896" t="s">
        <v>21664</v>
      </c>
      <c r="C896" t="s">
        <v>20498</v>
      </c>
      <c r="D896" s="2">
        <v>42225</v>
      </c>
      <c r="E896" s="2">
        <v>42225</v>
      </c>
      <c r="F896" t="s">
        <v>20499</v>
      </c>
      <c r="G896">
        <v>1</v>
      </c>
      <c r="H896">
        <v>0</v>
      </c>
      <c r="I896">
        <v>0</v>
      </c>
      <c r="J896" t="s">
        <v>20821</v>
      </c>
      <c r="K896" t="s">
        <v>19635</v>
      </c>
      <c r="L896" t="s">
        <v>64</v>
      </c>
      <c r="M896" t="s">
        <v>1650</v>
      </c>
      <c r="N896" t="s">
        <v>1651</v>
      </c>
      <c r="Q896">
        <v>0</v>
      </c>
      <c r="R896">
        <v>0</v>
      </c>
      <c r="S896">
        <v>0</v>
      </c>
      <c r="T896">
        <v>0</v>
      </c>
      <c r="U896">
        <v>6</v>
      </c>
      <c r="V896">
        <v>18</v>
      </c>
      <c r="X896">
        <v>12.24</v>
      </c>
      <c r="Y896" s="2">
        <v>42278</v>
      </c>
      <c r="Z896" t="s">
        <v>68</v>
      </c>
      <c r="AA896" t="s">
        <v>4620</v>
      </c>
      <c r="AB896" t="s">
        <v>5088</v>
      </c>
      <c r="AC896">
        <v>6</v>
      </c>
      <c r="AD896" t="s">
        <v>1650</v>
      </c>
      <c r="AE896" t="s">
        <v>1652</v>
      </c>
      <c r="AF896" t="s">
        <v>1653</v>
      </c>
      <c r="AG896">
        <v>69</v>
      </c>
      <c r="AH896" t="s">
        <v>795</v>
      </c>
      <c r="AI896">
        <v>2980</v>
      </c>
      <c r="AK896" t="s">
        <v>1654</v>
      </c>
      <c r="AL896" t="s">
        <v>1655</v>
      </c>
      <c r="AM896" t="s">
        <v>1656</v>
      </c>
    </row>
    <row r="897" spans="1:39" x14ac:dyDescent="0.25">
      <c r="A897" s="2">
        <v>42117</v>
      </c>
      <c r="B897" t="s">
        <v>21665</v>
      </c>
      <c r="C897" t="s">
        <v>21604</v>
      </c>
      <c r="D897" s="2">
        <v>42126</v>
      </c>
      <c r="E897" s="2">
        <v>42126</v>
      </c>
      <c r="F897" t="s">
        <v>21605</v>
      </c>
      <c r="G897">
        <v>2</v>
      </c>
      <c r="H897">
        <v>0</v>
      </c>
      <c r="I897">
        <v>0</v>
      </c>
      <c r="J897" t="s">
        <v>21606</v>
      </c>
      <c r="K897" t="s">
        <v>21666</v>
      </c>
      <c r="L897" t="s">
        <v>64</v>
      </c>
      <c r="M897" t="s">
        <v>142</v>
      </c>
      <c r="N897" t="s">
        <v>143</v>
      </c>
      <c r="Q897">
        <v>0</v>
      </c>
      <c r="R897">
        <v>0</v>
      </c>
      <c r="S897">
        <v>0</v>
      </c>
      <c r="T897">
        <v>0</v>
      </c>
      <c r="U897">
        <v>4</v>
      </c>
      <c r="V897">
        <v>0</v>
      </c>
      <c r="X897">
        <v>0</v>
      </c>
      <c r="Y897" t="s">
        <v>67</v>
      </c>
      <c r="Z897" t="s">
        <v>81</v>
      </c>
      <c r="AA897" t="s">
        <v>4620</v>
      </c>
      <c r="AB897" t="s">
        <v>297</v>
      </c>
      <c r="AC897">
        <v>4</v>
      </c>
      <c r="AD897" t="s">
        <v>142</v>
      </c>
      <c r="AE897" t="s">
        <v>144</v>
      </c>
      <c r="AF897" t="s">
        <v>145</v>
      </c>
      <c r="AG897">
        <v>110</v>
      </c>
      <c r="AI897">
        <v>2560</v>
      </c>
      <c r="AK897" t="s">
        <v>146</v>
      </c>
      <c r="AL897" t="s">
        <v>147</v>
      </c>
      <c r="AM897" t="s">
        <v>148</v>
      </c>
    </row>
    <row r="898" spans="1:39" x14ac:dyDescent="0.25">
      <c r="A898" s="2">
        <v>42117</v>
      </c>
      <c r="B898" t="s">
        <v>21667</v>
      </c>
      <c r="C898" t="s">
        <v>21668</v>
      </c>
      <c r="D898" s="2">
        <v>42150</v>
      </c>
      <c r="E898" s="2">
        <v>42150</v>
      </c>
      <c r="F898" t="s">
        <v>222</v>
      </c>
      <c r="G898">
        <v>15</v>
      </c>
      <c r="H898">
        <v>1</v>
      </c>
      <c r="I898">
        <v>0</v>
      </c>
      <c r="K898" t="s">
        <v>21262</v>
      </c>
      <c r="L898" t="s">
        <v>64</v>
      </c>
      <c r="M898" t="s">
        <v>1487</v>
      </c>
      <c r="N898" t="s">
        <v>1488</v>
      </c>
      <c r="O898" t="s">
        <v>66</v>
      </c>
      <c r="Q898">
        <v>80.8</v>
      </c>
      <c r="R898">
        <v>82.08</v>
      </c>
      <c r="S898">
        <v>162.88</v>
      </c>
      <c r="T898">
        <v>0</v>
      </c>
      <c r="U898">
        <v>0</v>
      </c>
      <c r="V898">
        <v>107.2</v>
      </c>
      <c r="W898" s="2">
        <v>42159</v>
      </c>
      <c r="X898">
        <v>0</v>
      </c>
      <c r="Y898" t="s">
        <v>67</v>
      </c>
      <c r="Z898" t="s">
        <v>68</v>
      </c>
      <c r="AA898" t="s">
        <v>2906</v>
      </c>
      <c r="AC898">
        <v>0</v>
      </c>
      <c r="AD898" t="s">
        <v>1487</v>
      </c>
      <c r="AE898" t="s">
        <v>1489</v>
      </c>
      <c r="AF898" t="s">
        <v>1490</v>
      </c>
      <c r="AG898">
        <v>5</v>
      </c>
      <c r="AI898">
        <v>1830</v>
      </c>
      <c r="AJ898">
        <v>1830</v>
      </c>
      <c r="AK898" t="s">
        <v>1491</v>
      </c>
      <c r="AL898" t="s">
        <v>1492</v>
      </c>
      <c r="AM898" t="s">
        <v>1493</v>
      </c>
    </row>
    <row r="899" spans="1:39" x14ac:dyDescent="0.25">
      <c r="A899" s="2">
        <v>42117</v>
      </c>
      <c r="B899" t="s">
        <v>21669</v>
      </c>
      <c r="C899" t="s">
        <v>21670</v>
      </c>
      <c r="D899" s="2">
        <v>42248</v>
      </c>
      <c r="E899" s="2">
        <v>42551</v>
      </c>
      <c r="F899" t="s">
        <v>21671</v>
      </c>
      <c r="G899">
        <v>1</v>
      </c>
      <c r="H899">
        <v>0</v>
      </c>
      <c r="I899">
        <v>0</v>
      </c>
      <c r="K899" t="s">
        <v>21262</v>
      </c>
      <c r="L899" t="s">
        <v>64</v>
      </c>
      <c r="M899" t="s">
        <v>188</v>
      </c>
      <c r="N899" t="s">
        <v>189</v>
      </c>
      <c r="O899" t="s">
        <v>12886</v>
      </c>
      <c r="P899" t="s">
        <v>759</v>
      </c>
      <c r="Q899">
        <v>261.60000000000002</v>
      </c>
      <c r="R899">
        <v>0</v>
      </c>
      <c r="S899">
        <v>261.60000000000002</v>
      </c>
      <c r="T899">
        <v>0</v>
      </c>
      <c r="U899">
        <v>0</v>
      </c>
      <c r="V899">
        <v>261.60000000000002</v>
      </c>
      <c r="W899" s="2">
        <v>42124</v>
      </c>
      <c r="X899">
        <v>0</v>
      </c>
      <c r="Y899" t="s">
        <v>67</v>
      </c>
      <c r="Z899" t="s">
        <v>68</v>
      </c>
      <c r="AA899" t="s">
        <v>500</v>
      </c>
      <c r="AC899">
        <v>0</v>
      </c>
      <c r="AD899" t="s">
        <v>188</v>
      </c>
      <c r="AE899" t="s">
        <v>190</v>
      </c>
      <c r="AF899" t="s">
        <v>191</v>
      </c>
      <c r="AG899">
        <v>1</v>
      </c>
      <c r="AI899">
        <v>3500</v>
      </c>
      <c r="AJ899">
        <v>3500</v>
      </c>
      <c r="AK899" t="s">
        <v>167</v>
      </c>
      <c r="AL899" t="s">
        <v>192</v>
      </c>
      <c r="AM899" t="s">
        <v>193</v>
      </c>
    </row>
    <row r="900" spans="1:39" x14ac:dyDescent="0.25">
      <c r="A900" s="2">
        <v>42117</v>
      </c>
      <c r="B900" t="s">
        <v>21672</v>
      </c>
      <c r="C900" t="s">
        <v>21673</v>
      </c>
      <c r="D900" s="2">
        <v>42117</v>
      </c>
      <c r="E900" s="2">
        <v>42117</v>
      </c>
      <c r="F900" t="s">
        <v>21674</v>
      </c>
      <c r="G900">
        <v>7</v>
      </c>
      <c r="H900">
        <v>1</v>
      </c>
      <c r="I900">
        <v>0</v>
      </c>
      <c r="K900" t="s">
        <v>21675</v>
      </c>
      <c r="L900" t="s">
        <v>64</v>
      </c>
      <c r="M900" t="s">
        <v>1986</v>
      </c>
      <c r="N900" t="s">
        <v>1987</v>
      </c>
      <c r="O900" t="s">
        <v>66</v>
      </c>
      <c r="Q900">
        <v>0</v>
      </c>
      <c r="R900">
        <v>18.14</v>
      </c>
      <c r="S900">
        <v>18.14</v>
      </c>
      <c r="T900">
        <v>0</v>
      </c>
      <c r="U900">
        <v>0</v>
      </c>
      <c r="V900">
        <v>18.14</v>
      </c>
      <c r="W900" s="2">
        <v>42124</v>
      </c>
      <c r="X900">
        <v>0</v>
      </c>
      <c r="Y900" t="s">
        <v>67</v>
      </c>
      <c r="Z900" t="s">
        <v>68</v>
      </c>
      <c r="AA900" t="s">
        <v>2906</v>
      </c>
      <c r="AC900">
        <v>0</v>
      </c>
      <c r="AD900" t="s">
        <v>1986</v>
      </c>
      <c r="AE900" t="s">
        <v>1988</v>
      </c>
      <c r="AF900" t="s">
        <v>1989</v>
      </c>
      <c r="AG900">
        <v>6</v>
      </c>
      <c r="AI900">
        <v>8750</v>
      </c>
      <c r="AJ900">
        <v>8750</v>
      </c>
      <c r="AK900" t="s">
        <v>1990</v>
      </c>
      <c r="AL900" t="s">
        <v>1991</v>
      </c>
      <c r="AM900" t="s">
        <v>1992</v>
      </c>
    </row>
    <row r="901" spans="1:39" x14ac:dyDescent="0.25">
      <c r="A901" s="2">
        <v>42117</v>
      </c>
      <c r="B901" t="s">
        <v>21676</v>
      </c>
      <c r="C901" t="s">
        <v>21677</v>
      </c>
      <c r="D901" s="2">
        <v>42117</v>
      </c>
      <c r="E901" s="2">
        <v>42155</v>
      </c>
      <c r="F901" t="s">
        <v>21678</v>
      </c>
      <c r="G901">
        <v>50</v>
      </c>
      <c r="H901">
        <v>0</v>
      </c>
      <c r="I901">
        <v>0</v>
      </c>
      <c r="K901" t="s">
        <v>19635</v>
      </c>
      <c r="L901" t="s">
        <v>64</v>
      </c>
      <c r="M901" t="s">
        <v>814</v>
      </c>
      <c r="N901" t="s">
        <v>189</v>
      </c>
      <c r="O901" t="s">
        <v>12886</v>
      </c>
      <c r="P901" t="s">
        <v>759</v>
      </c>
      <c r="Q901">
        <v>800</v>
      </c>
      <c r="R901">
        <v>0</v>
      </c>
      <c r="S901">
        <v>800</v>
      </c>
      <c r="T901">
        <v>0</v>
      </c>
      <c r="U901">
        <v>0</v>
      </c>
      <c r="V901">
        <v>800</v>
      </c>
      <c r="W901" s="2">
        <v>42124</v>
      </c>
      <c r="X901">
        <v>0</v>
      </c>
      <c r="Y901" t="s">
        <v>67</v>
      </c>
      <c r="Z901" t="s">
        <v>68</v>
      </c>
      <c r="AA901" t="s">
        <v>500</v>
      </c>
      <c r="AC901">
        <v>0</v>
      </c>
      <c r="AD901" t="s">
        <v>814</v>
      </c>
      <c r="AE901" t="s">
        <v>816</v>
      </c>
      <c r="AF901" t="s">
        <v>817</v>
      </c>
      <c r="AG901">
        <v>1</v>
      </c>
      <c r="AI901">
        <v>3500</v>
      </c>
      <c r="AJ901">
        <v>3600</v>
      </c>
      <c r="AK901" t="s">
        <v>167</v>
      </c>
      <c r="AL901" t="s">
        <v>818</v>
      </c>
      <c r="AM901" t="s">
        <v>819</v>
      </c>
    </row>
    <row r="902" spans="1:39" x14ac:dyDescent="0.25">
      <c r="A902" s="2">
        <v>42116</v>
      </c>
      <c r="B902" t="s">
        <v>21679</v>
      </c>
      <c r="C902" t="s">
        <v>21680</v>
      </c>
      <c r="D902" s="2">
        <v>42124</v>
      </c>
      <c r="E902" s="2">
        <v>42124</v>
      </c>
      <c r="F902" t="s">
        <v>15582</v>
      </c>
      <c r="G902">
        <v>14</v>
      </c>
      <c r="H902">
        <v>16</v>
      </c>
      <c r="I902">
        <v>0</v>
      </c>
      <c r="K902" t="s">
        <v>21658</v>
      </c>
      <c r="L902" t="s">
        <v>64</v>
      </c>
      <c r="M902" t="s">
        <v>1759</v>
      </c>
      <c r="N902" t="s">
        <v>1760</v>
      </c>
      <c r="O902" t="s">
        <v>66</v>
      </c>
      <c r="Q902">
        <v>504</v>
      </c>
      <c r="R902">
        <v>0</v>
      </c>
      <c r="S902">
        <v>504</v>
      </c>
      <c r="T902">
        <v>0</v>
      </c>
      <c r="U902">
        <v>0</v>
      </c>
      <c r="V902">
        <v>0</v>
      </c>
      <c r="X902">
        <v>0</v>
      </c>
      <c r="Y902" t="s">
        <v>67</v>
      </c>
      <c r="Z902" t="s">
        <v>81</v>
      </c>
      <c r="AC902">
        <v>0</v>
      </c>
      <c r="AD902" t="s">
        <v>1759</v>
      </c>
      <c r="AE902" t="s">
        <v>1763</v>
      </c>
      <c r="AF902" t="s">
        <v>1764</v>
      </c>
      <c r="AG902">
        <v>2</v>
      </c>
      <c r="AH902" t="s">
        <v>795</v>
      </c>
      <c r="AI902">
        <v>3800</v>
      </c>
      <c r="AJ902">
        <v>3800</v>
      </c>
      <c r="AK902" t="s">
        <v>21633</v>
      </c>
      <c r="AL902" t="s">
        <v>1765</v>
      </c>
      <c r="AM902" t="s">
        <v>1766</v>
      </c>
    </row>
    <row r="903" spans="1:39" x14ac:dyDescent="0.25">
      <c r="A903" s="2">
        <v>42116</v>
      </c>
      <c r="B903" t="s">
        <v>21681</v>
      </c>
      <c r="C903" t="s">
        <v>21682</v>
      </c>
      <c r="D903" s="2">
        <v>42153</v>
      </c>
      <c r="E903" s="2">
        <v>42153</v>
      </c>
      <c r="F903" t="s">
        <v>21683</v>
      </c>
      <c r="G903">
        <v>11</v>
      </c>
      <c r="H903">
        <v>1</v>
      </c>
      <c r="I903">
        <v>0</v>
      </c>
      <c r="K903" t="s">
        <v>21314</v>
      </c>
      <c r="L903" t="s">
        <v>64</v>
      </c>
      <c r="M903" t="s">
        <v>1487</v>
      </c>
      <c r="N903" t="s">
        <v>1488</v>
      </c>
      <c r="O903" t="s">
        <v>66</v>
      </c>
      <c r="Q903">
        <v>144</v>
      </c>
      <c r="R903">
        <v>0</v>
      </c>
      <c r="S903">
        <v>144</v>
      </c>
      <c r="T903">
        <v>0</v>
      </c>
      <c r="U903">
        <v>0</v>
      </c>
      <c r="V903">
        <v>132</v>
      </c>
      <c r="W903" s="2">
        <v>42173</v>
      </c>
      <c r="X903">
        <v>0</v>
      </c>
      <c r="Y903" t="s">
        <v>67</v>
      </c>
      <c r="Z903" t="s">
        <v>68</v>
      </c>
      <c r="AA903" t="s">
        <v>472</v>
      </c>
      <c r="AC903">
        <v>0</v>
      </c>
      <c r="AD903" t="s">
        <v>1487</v>
      </c>
      <c r="AE903" t="s">
        <v>1489</v>
      </c>
      <c r="AF903" t="s">
        <v>1490</v>
      </c>
      <c r="AG903">
        <v>5</v>
      </c>
      <c r="AI903">
        <v>1830</v>
      </c>
      <c r="AJ903">
        <v>1830</v>
      </c>
      <c r="AK903" t="s">
        <v>1491</v>
      </c>
      <c r="AL903" t="s">
        <v>1492</v>
      </c>
      <c r="AM903" t="s">
        <v>1493</v>
      </c>
    </row>
    <row r="904" spans="1:39" x14ac:dyDescent="0.25">
      <c r="A904" s="2">
        <v>42116</v>
      </c>
      <c r="B904" t="s">
        <v>21684</v>
      </c>
      <c r="C904" t="s">
        <v>21685</v>
      </c>
      <c r="D904" s="2">
        <v>42120</v>
      </c>
      <c r="E904" s="2">
        <v>42120</v>
      </c>
      <c r="F904" t="s">
        <v>21686</v>
      </c>
      <c r="G904">
        <v>94</v>
      </c>
      <c r="H904">
        <v>56</v>
      </c>
      <c r="I904">
        <v>0</v>
      </c>
      <c r="K904" t="s">
        <v>19635</v>
      </c>
      <c r="L904" t="s">
        <v>64</v>
      </c>
      <c r="M904" t="s">
        <v>9353</v>
      </c>
      <c r="N904" t="s">
        <v>9354</v>
      </c>
      <c r="O904" t="s">
        <v>66</v>
      </c>
      <c r="Q904">
        <v>600</v>
      </c>
      <c r="R904">
        <v>0</v>
      </c>
      <c r="S904">
        <v>600</v>
      </c>
      <c r="T904">
        <v>0</v>
      </c>
      <c r="U904">
        <v>0</v>
      </c>
      <c r="V904">
        <v>600</v>
      </c>
      <c r="W904" s="2">
        <v>42131</v>
      </c>
      <c r="X904">
        <v>0</v>
      </c>
      <c r="Y904" t="s">
        <v>67</v>
      </c>
      <c r="Z904" t="s">
        <v>68</v>
      </c>
      <c r="AA904" t="s">
        <v>2906</v>
      </c>
      <c r="AC904">
        <v>0</v>
      </c>
      <c r="AD904" t="s">
        <v>9353</v>
      </c>
      <c r="AE904" t="s">
        <v>9355</v>
      </c>
      <c r="AF904" t="s">
        <v>9356</v>
      </c>
      <c r="AG904">
        <v>45</v>
      </c>
      <c r="AI904">
        <v>3600</v>
      </c>
      <c r="AJ904">
        <v>3600</v>
      </c>
      <c r="AK904" t="s">
        <v>72</v>
      </c>
      <c r="AL904" t="s">
        <v>9357</v>
      </c>
      <c r="AM904" t="s">
        <v>9358</v>
      </c>
    </row>
    <row r="905" spans="1:39" x14ac:dyDescent="0.25">
      <c r="A905" s="2">
        <v>42115</v>
      </c>
      <c r="B905" t="s">
        <v>21687</v>
      </c>
      <c r="C905" t="s">
        <v>21688</v>
      </c>
      <c r="D905" s="2">
        <v>42121</v>
      </c>
      <c r="E905" s="2">
        <v>42121</v>
      </c>
      <c r="F905" t="s">
        <v>15897</v>
      </c>
      <c r="G905">
        <v>14</v>
      </c>
      <c r="H905">
        <v>1</v>
      </c>
      <c r="I905">
        <v>0</v>
      </c>
      <c r="K905" t="s">
        <v>21262</v>
      </c>
      <c r="L905" t="s">
        <v>64</v>
      </c>
      <c r="M905" t="s">
        <v>359</v>
      </c>
      <c r="N905" t="s">
        <v>360</v>
      </c>
      <c r="O905" t="s">
        <v>66</v>
      </c>
      <c r="Q905">
        <v>30</v>
      </c>
      <c r="R905">
        <v>10.08</v>
      </c>
      <c r="S905">
        <v>40.08</v>
      </c>
      <c r="T905">
        <v>0</v>
      </c>
      <c r="U905">
        <v>0</v>
      </c>
      <c r="V905">
        <v>0</v>
      </c>
      <c r="X905">
        <v>0</v>
      </c>
      <c r="Y905" t="s">
        <v>67</v>
      </c>
      <c r="Z905" t="s">
        <v>81</v>
      </c>
      <c r="AA905" t="s">
        <v>1408</v>
      </c>
      <c r="AC905">
        <v>0</v>
      </c>
      <c r="AD905" t="s">
        <v>359</v>
      </c>
      <c r="AE905" t="s">
        <v>361</v>
      </c>
      <c r="AF905" t="s">
        <v>362</v>
      </c>
      <c r="AG905">
        <v>1</v>
      </c>
      <c r="AI905">
        <v>2547</v>
      </c>
      <c r="AJ905">
        <v>2547</v>
      </c>
      <c r="AK905" t="s">
        <v>363</v>
      </c>
      <c r="AL905" t="s">
        <v>364</v>
      </c>
      <c r="AM905" t="s">
        <v>365</v>
      </c>
    </row>
    <row r="906" spans="1:39" x14ac:dyDescent="0.25">
      <c r="A906" s="2">
        <v>42115</v>
      </c>
      <c r="B906" t="s">
        <v>21689</v>
      </c>
      <c r="C906" t="s">
        <v>21690</v>
      </c>
      <c r="D906" s="2">
        <v>42118</v>
      </c>
      <c r="E906" s="2">
        <v>42181</v>
      </c>
      <c r="F906" t="s">
        <v>21691</v>
      </c>
      <c r="G906">
        <v>2</v>
      </c>
      <c r="H906">
        <v>0</v>
      </c>
      <c r="I906">
        <v>0</v>
      </c>
      <c r="K906" t="s">
        <v>21262</v>
      </c>
      <c r="L906" t="s">
        <v>64</v>
      </c>
      <c r="M906" t="s">
        <v>1759</v>
      </c>
      <c r="N906" t="s">
        <v>1760</v>
      </c>
      <c r="O906" t="s">
        <v>12958</v>
      </c>
      <c r="P906" t="s">
        <v>21692</v>
      </c>
      <c r="Q906">
        <v>57.6</v>
      </c>
      <c r="R906">
        <v>0</v>
      </c>
      <c r="S906">
        <v>57.6</v>
      </c>
      <c r="T906">
        <v>0</v>
      </c>
      <c r="U906">
        <v>0</v>
      </c>
      <c r="V906">
        <v>57.6</v>
      </c>
      <c r="W906" s="2">
        <v>42124</v>
      </c>
      <c r="X906">
        <v>0</v>
      </c>
      <c r="Y906" t="s">
        <v>67</v>
      </c>
      <c r="Z906" t="s">
        <v>68</v>
      </c>
      <c r="AA906" t="s">
        <v>500</v>
      </c>
      <c r="AC906">
        <v>0</v>
      </c>
      <c r="AD906" t="s">
        <v>1759</v>
      </c>
      <c r="AE906" t="s">
        <v>1763</v>
      </c>
      <c r="AF906" t="s">
        <v>1764</v>
      </c>
      <c r="AG906">
        <v>2</v>
      </c>
      <c r="AH906" t="s">
        <v>795</v>
      </c>
      <c r="AI906">
        <v>3800</v>
      </c>
      <c r="AJ906">
        <v>3500</v>
      </c>
      <c r="AK906" t="s">
        <v>21633</v>
      </c>
      <c r="AL906" t="s">
        <v>1765</v>
      </c>
      <c r="AM906" t="s">
        <v>1766</v>
      </c>
    </row>
    <row r="907" spans="1:39" x14ac:dyDescent="0.25">
      <c r="A907" s="2">
        <v>42115</v>
      </c>
      <c r="B907" t="s">
        <v>21693</v>
      </c>
      <c r="C907" t="s">
        <v>21694</v>
      </c>
      <c r="D907" s="2">
        <v>42248</v>
      </c>
      <c r="E907" s="2">
        <v>42551</v>
      </c>
      <c r="F907" t="s">
        <v>21695</v>
      </c>
      <c r="G907">
        <v>1</v>
      </c>
      <c r="H907">
        <v>0</v>
      </c>
      <c r="I907">
        <v>0</v>
      </c>
      <c r="K907" t="s">
        <v>21262</v>
      </c>
      <c r="L907" t="s">
        <v>64</v>
      </c>
      <c r="M907" t="s">
        <v>188</v>
      </c>
      <c r="N907" t="s">
        <v>189</v>
      </c>
      <c r="O907" t="s">
        <v>12886</v>
      </c>
      <c r="P907" t="s">
        <v>759</v>
      </c>
      <c r="Q907">
        <v>261.60000000000002</v>
      </c>
      <c r="R907">
        <v>0</v>
      </c>
      <c r="S907">
        <v>261.60000000000002</v>
      </c>
      <c r="T907">
        <v>0</v>
      </c>
      <c r="U907">
        <v>0</v>
      </c>
      <c r="V907">
        <v>261.60000000000002</v>
      </c>
      <c r="W907" s="2">
        <v>42117</v>
      </c>
      <c r="X907">
        <v>0</v>
      </c>
      <c r="Y907" t="s">
        <v>67</v>
      </c>
      <c r="Z907" t="s">
        <v>68</v>
      </c>
      <c r="AA907" t="s">
        <v>500</v>
      </c>
      <c r="AC907">
        <v>0</v>
      </c>
      <c r="AD907" t="s">
        <v>188</v>
      </c>
      <c r="AE907" t="s">
        <v>190</v>
      </c>
      <c r="AF907" t="s">
        <v>191</v>
      </c>
      <c r="AG907">
        <v>1</v>
      </c>
      <c r="AI907">
        <v>3500</v>
      </c>
      <c r="AJ907">
        <v>3500</v>
      </c>
      <c r="AK907" t="s">
        <v>167</v>
      </c>
      <c r="AL907" t="s">
        <v>192</v>
      </c>
      <c r="AM907" t="s">
        <v>193</v>
      </c>
    </row>
    <row r="908" spans="1:39" x14ac:dyDescent="0.25">
      <c r="A908" s="2">
        <v>42115</v>
      </c>
      <c r="B908" t="s">
        <v>21696</v>
      </c>
      <c r="C908" t="s">
        <v>21697</v>
      </c>
      <c r="D908" s="2">
        <v>42115</v>
      </c>
      <c r="E908" s="2">
        <v>42185</v>
      </c>
      <c r="F908" t="s">
        <v>21698</v>
      </c>
      <c r="G908">
        <v>1</v>
      </c>
      <c r="H908">
        <v>0</v>
      </c>
      <c r="I908">
        <v>0</v>
      </c>
      <c r="K908" t="s">
        <v>21262</v>
      </c>
      <c r="L908" t="s">
        <v>64</v>
      </c>
      <c r="M908" t="s">
        <v>188</v>
      </c>
      <c r="N908" t="s">
        <v>189</v>
      </c>
      <c r="O908" t="s">
        <v>66</v>
      </c>
      <c r="Q908">
        <v>65.599999999999994</v>
      </c>
      <c r="R908">
        <v>0</v>
      </c>
      <c r="S908">
        <v>65.599999999999994</v>
      </c>
      <c r="T908">
        <v>0</v>
      </c>
      <c r="U908">
        <v>0</v>
      </c>
      <c r="V908">
        <v>0</v>
      </c>
      <c r="X908">
        <v>0</v>
      </c>
      <c r="Y908" t="s">
        <v>67</v>
      </c>
      <c r="Z908" t="s">
        <v>12981</v>
      </c>
      <c r="AA908" t="s">
        <v>500</v>
      </c>
      <c r="AC908">
        <v>0</v>
      </c>
      <c r="AD908" t="s">
        <v>188</v>
      </c>
      <c r="AE908" t="s">
        <v>190</v>
      </c>
      <c r="AF908" t="s">
        <v>191</v>
      </c>
      <c r="AG908">
        <v>1</v>
      </c>
      <c r="AI908">
        <v>3500</v>
      </c>
      <c r="AJ908">
        <v>3500</v>
      </c>
      <c r="AK908" t="s">
        <v>167</v>
      </c>
      <c r="AL908" t="s">
        <v>192</v>
      </c>
      <c r="AM908" t="s">
        <v>193</v>
      </c>
    </row>
    <row r="909" spans="1:39" x14ac:dyDescent="0.25">
      <c r="A909" s="2">
        <v>42115</v>
      </c>
      <c r="B909" t="s">
        <v>21699</v>
      </c>
      <c r="C909" t="s">
        <v>21700</v>
      </c>
      <c r="D909" s="2">
        <v>42115</v>
      </c>
      <c r="E909" s="2">
        <v>42185</v>
      </c>
      <c r="F909" t="s">
        <v>21701</v>
      </c>
      <c r="G909">
        <v>1</v>
      </c>
      <c r="H909">
        <v>0</v>
      </c>
      <c r="I909">
        <v>0</v>
      </c>
      <c r="K909" t="s">
        <v>21702</v>
      </c>
      <c r="L909" t="s">
        <v>64</v>
      </c>
      <c r="M909" t="s">
        <v>188</v>
      </c>
      <c r="N909" t="s">
        <v>189</v>
      </c>
      <c r="Q909">
        <v>104</v>
      </c>
      <c r="R909">
        <v>0</v>
      </c>
      <c r="S909">
        <v>104</v>
      </c>
      <c r="T909">
        <v>0</v>
      </c>
      <c r="U909">
        <v>0</v>
      </c>
      <c r="V909">
        <v>104</v>
      </c>
      <c r="W909" s="2">
        <v>42117</v>
      </c>
      <c r="X909">
        <v>0</v>
      </c>
      <c r="Y909" t="s">
        <v>67</v>
      </c>
      <c r="Z909" t="s">
        <v>68</v>
      </c>
      <c r="AA909" t="s">
        <v>500</v>
      </c>
      <c r="AC909">
        <v>0</v>
      </c>
      <c r="AD909" t="s">
        <v>188</v>
      </c>
      <c r="AE909" t="s">
        <v>190</v>
      </c>
      <c r="AF909" t="s">
        <v>191</v>
      </c>
      <c r="AG909">
        <v>1</v>
      </c>
      <c r="AI909">
        <v>3500</v>
      </c>
      <c r="AJ909">
        <v>3980</v>
      </c>
      <c r="AK909" t="s">
        <v>167</v>
      </c>
      <c r="AL909" t="s">
        <v>192</v>
      </c>
      <c r="AM909" t="s">
        <v>193</v>
      </c>
    </row>
    <row r="910" spans="1:39" x14ac:dyDescent="0.25">
      <c r="A910" s="2">
        <v>42115</v>
      </c>
      <c r="B910" t="s">
        <v>21703</v>
      </c>
      <c r="C910" t="s">
        <v>21704</v>
      </c>
      <c r="D910" s="2">
        <v>42126</v>
      </c>
      <c r="E910" s="2">
        <v>42126</v>
      </c>
      <c r="F910" t="s">
        <v>19463</v>
      </c>
      <c r="G910">
        <v>6</v>
      </c>
      <c r="H910">
        <v>0</v>
      </c>
      <c r="I910">
        <v>0</v>
      </c>
      <c r="K910" t="s">
        <v>21705</v>
      </c>
      <c r="L910" t="s">
        <v>64</v>
      </c>
      <c r="M910" t="s">
        <v>3478</v>
      </c>
      <c r="N910" t="s">
        <v>3479</v>
      </c>
      <c r="Q910">
        <v>0</v>
      </c>
      <c r="R910">
        <v>0</v>
      </c>
      <c r="S910">
        <v>0</v>
      </c>
      <c r="T910">
        <v>0</v>
      </c>
      <c r="U910">
        <v>0</v>
      </c>
      <c r="V910">
        <v>17.38</v>
      </c>
      <c r="W910" s="2">
        <v>42131</v>
      </c>
      <c r="X910">
        <v>0</v>
      </c>
      <c r="Y910" t="s">
        <v>67</v>
      </c>
      <c r="Z910" t="s">
        <v>68</v>
      </c>
      <c r="AA910" t="s">
        <v>82</v>
      </c>
      <c r="AB910" t="s">
        <v>297</v>
      </c>
      <c r="AC910">
        <v>0</v>
      </c>
      <c r="AD910" t="s">
        <v>3478</v>
      </c>
      <c r="AE910" t="s">
        <v>3480</v>
      </c>
      <c r="AF910" t="s">
        <v>3481</v>
      </c>
      <c r="AG910">
        <v>250</v>
      </c>
      <c r="AI910">
        <v>2640</v>
      </c>
      <c r="AK910" t="s">
        <v>748</v>
      </c>
      <c r="AL910" t="s">
        <v>3482</v>
      </c>
      <c r="AM910" t="s">
        <v>3483</v>
      </c>
    </row>
    <row r="911" spans="1:39" x14ac:dyDescent="0.25">
      <c r="A911" s="2">
        <v>42114</v>
      </c>
      <c r="B911" t="s">
        <v>21706</v>
      </c>
      <c r="C911" t="s">
        <v>21707</v>
      </c>
      <c r="D911" s="2">
        <v>42240</v>
      </c>
      <c r="E911" s="2">
        <v>42244</v>
      </c>
      <c r="F911" t="s">
        <v>21708</v>
      </c>
      <c r="G911">
        <v>1</v>
      </c>
      <c r="H911">
        <v>0</v>
      </c>
      <c r="I911">
        <v>0</v>
      </c>
      <c r="K911" t="s">
        <v>21262</v>
      </c>
      <c r="L911" t="s">
        <v>64</v>
      </c>
      <c r="M911" t="s">
        <v>3513</v>
      </c>
      <c r="N911" t="s">
        <v>3514</v>
      </c>
      <c r="O911" t="s">
        <v>66</v>
      </c>
      <c r="Q911">
        <v>80</v>
      </c>
      <c r="R911">
        <v>0</v>
      </c>
      <c r="S911">
        <v>80</v>
      </c>
      <c r="T911">
        <v>0</v>
      </c>
      <c r="U911">
        <v>0</v>
      </c>
      <c r="V911">
        <v>80</v>
      </c>
      <c r="W911" s="2">
        <v>42145</v>
      </c>
      <c r="X911">
        <v>0</v>
      </c>
      <c r="Y911" t="s">
        <v>67</v>
      </c>
      <c r="Z911" t="s">
        <v>68</v>
      </c>
      <c r="AA911" t="s">
        <v>1524</v>
      </c>
      <c r="AC911">
        <v>0</v>
      </c>
      <c r="AD911" t="s">
        <v>3513</v>
      </c>
      <c r="AE911" t="s">
        <v>3515</v>
      </c>
      <c r="AF911" t="s">
        <v>3516</v>
      </c>
      <c r="AG911">
        <v>19</v>
      </c>
      <c r="AI911">
        <v>3500</v>
      </c>
      <c r="AJ911">
        <v>3500</v>
      </c>
      <c r="AK911" t="s">
        <v>167</v>
      </c>
      <c r="AL911" t="s">
        <v>3517</v>
      </c>
      <c r="AM911" t="s">
        <v>3518</v>
      </c>
    </row>
    <row r="912" spans="1:39" x14ac:dyDescent="0.25">
      <c r="A912" s="2">
        <v>42114</v>
      </c>
      <c r="B912" t="s">
        <v>21709</v>
      </c>
      <c r="C912" t="s">
        <v>21710</v>
      </c>
      <c r="D912" s="2">
        <v>42207</v>
      </c>
      <c r="E912" s="2">
        <v>42209</v>
      </c>
      <c r="F912" t="s">
        <v>21708</v>
      </c>
      <c r="G912">
        <v>1</v>
      </c>
      <c r="H912">
        <v>0</v>
      </c>
      <c r="I912">
        <v>0</v>
      </c>
      <c r="K912" t="s">
        <v>21262</v>
      </c>
      <c r="L912" t="s">
        <v>64</v>
      </c>
      <c r="M912" t="s">
        <v>3513</v>
      </c>
      <c r="N912" t="s">
        <v>3514</v>
      </c>
      <c r="O912" t="s">
        <v>66</v>
      </c>
      <c r="Q912">
        <v>48</v>
      </c>
      <c r="R912">
        <v>0</v>
      </c>
      <c r="S912">
        <v>48</v>
      </c>
      <c r="T912">
        <v>0</v>
      </c>
      <c r="U912">
        <v>0</v>
      </c>
      <c r="V912">
        <v>48</v>
      </c>
      <c r="W912" s="2">
        <v>42145</v>
      </c>
      <c r="X912">
        <v>0</v>
      </c>
      <c r="Y912" t="s">
        <v>67</v>
      </c>
      <c r="Z912" t="s">
        <v>68</v>
      </c>
      <c r="AA912" t="s">
        <v>1524</v>
      </c>
      <c r="AC912">
        <v>0</v>
      </c>
      <c r="AD912" t="s">
        <v>3513</v>
      </c>
      <c r="AE912" t="s">
        <v>3515</v>
      </c>
      <c r="AF912" t="s">
        <v>3516</v>
      </c>
      <c r="AG912">
        <v>19</v>
      </c>
      <c r="AI912">
        <v>3500</v>
      </c>
      <c r="AJ912">
        <v>3500</v>
      </c>
      <c r="AK912" t="s">
        <v>167</v>
      </c>
      <c r="AL912" t="s">
        <v>3517</v>
      </c>
      <c r="AM912" t="s">
        <v>3518</v>
      </c>
    </row>
    <row r="913" spans="1:39" x14ac:dyDescent="0.25">
      <c r="A913" s="2">
        <v>42114</v>
      </c>
      <c r="B913" t="s">
        <v>21711</v>
      </c>
      <c r="C913" t="s">
        <v>19474</v>
      </c>
      <c r="D913" s="2">
        <v>42321</v>
      </c>
      <c r="E913" s="2">
        <v>42321</v>
      </c>
      <c r="F913" t="s">
        <v>720</v>
      </c>
      <c r="G913">
        <v>11</v>
      </c>
      <c r="H913">
        <v>0</v>
      </c>
      <c r="I913">
        <v>0</v>
      </c>
      <c r="J913" t="s">
        <v>21712</v>
      </c>
      <c r="K913" t="s">
        <v>21713</v>
      </c>
      <c r="L913" t="s">
        <v>64</v>
      </c>
      <c r="M913" t="s">
        <v>953</v>
      </c>
      <c r="N913" t="s">
        <v>954</v>
      </c>
      <c r="Q913">
        <v>0</v>
      </c>
      <c r="R913">
        <v>0</v>
      </c>
      <c r="S913">
        <v>0</v>
      </c>
      <c r="T913">
        <v>0</v>
      </c>
      <c r="U913">
        <v>356.4</v>
      </c>
      <c r="V913">
        <v>182.6</v>
      </c>
      <c r="W913" s="2">
        <v>42250</v>
      </c>
      <c r="X913">
        <v>0</v>
      </c>
      <c r="Y913" t="s">
        <v>67</v>
      </c>
      <c r="Z913" t="s">
        <v>68</v>
      </c>
      <c r="AA913" t="s">
        <v>5087</v>
      </c>
      <c r="AB913" t="s">
        <v>5088</v>
      </c>
      <c r="AC913">
        <v>326.7</v>
      </c>
      <c r="AD913" t="s">
        <v>953</v>
      </c>
      <c r="AE913" t="s">
        <v>955</v>
      </c>
      <c r="AF913" t="s">
        <v>956</v>
      </c>
      <c r="AG913">
        <v>309</v>
      </c>
      <c r="AI913">
        <v>2100</v>
      </c>
      <c r="AK913" t="s">
        <v>288</v>
      </c>
      <c r="AL913" t="s">
        <v>957</v>
      </c>
      <c r="AM913" t="s">
        <v>958</v>
      </c>
    </row>
    <row r="914" spans="1:39" x14ac:dyDescent="0.25">
      <c r="A914" s="2">
        <v>42114</v>
      </c>
      <c r="B914" t="s">
        <v>21714</v>
      </c>
      <c r="C914" t="s">
        <v>21715</v>
      </c>
      <c r="D914" s="2">
        <v>42168</v>
      </c>
      <c r="E914" s="2">
        <v>42168</v>
      </c>
      <c r="F914" t="s">
        <v>21716</v>
      </c>
      <c r="G914">
        <v>60</v>
      </c>
      <c r="H914">
        <v>20</v>
      </c>
      <c r="I914">
        <v>0</v>
      </c>
      <c r="K914" t="s">
        <v>21363</v>
      </c>
      <c r="L914" t="s">
        <v>64</v>
      </c>
      <c r="M914" t="s">
        <v>1158</v>
      </c>
      <c r="N914" t="s">
        <v>969</v>
      </c>
      <c r="O914" t="s">
        <v>66</v>
      </c>
      <c r="Q914">
        <v>0</v>
      </c>
      <c r="R914">
        <v>0</v>
      </c>
      <c r="S914">
        <v>0</v>
      </c>
      <c r="T914">
        <v>0</v>
      </c>
      <c r="U914">
        <v>0</v>
      </c>
      <c r="V914">
        <v>0</v>
      </c>
      <c r="X914">
        <v>0</v>
      </c>
      <c r="Y914" t="s">
        <v>67</v>
      </c>
      <c r="Z914" t="s">
        <v>154</v>
      </c>
      <c r="AA914" t="s">
        <v>2906</v>
      </c>
      <c r="AC914">
        <v>0</v>
      </c>
      <c r="AD914" t="s">
        <v>1158</v>
      </c>
      <c r="AE914" t="s">
        <v>1159</v>
      </c>
      <c r="AF914" t="s">
        <v>1160</v>
      </c>
      <c r="AG914">
        <v>1</v>
      </c>
      <c r="AI914">
        <v>2060</v>
      </c>
      <c r="AJ914">
        <v>2000</v>
      </c>
      <c r="AK914" t="s">
        <v>222</v>
      </c>
      <c r="AL914" t="s">
        <v>1161</v>
      </c>
      <c r="AM914" t="s">
        <v>1162</v>
      </c>
    </row>
    <row r="915" spans="1:39" x14ac:dyDescent="0.25">
      <c r="A915" s="2">
        <v>42114</v>
      </c>
      <c r="B915" t="s">
        <v>21717</v>
      </c>
      <c r="C915" t="s">
        <v>20756</v>
      </c>
      <c r="D915" s="2">
        <v>42196</v>
      </c>
      <c r="E915" s="2">
        <v>42196</v>
      </c>
      <c r="F915" t="s">
        <v>20757</v>
      </c>
      <c r="G915">
        <v>1</v>
      </c>
      <c r="H915">
        <v>0</v>
      </c>
      <c r="I915">
        <v>0</v>
      </c>
      <c r="J915" t="s">
        <v>20758</v>
      </c>
      <c r="K915" t="s">
        <v>19635</v>
      </c>
      <c r="L915" t="s">
        <v>64</v>
      </c>
      <c r="M915" t="s">
        <v>2544</v>
      </c>
      <c r="N915" t="s">
        <v>2545</v>
      </c>
      <c r="Q915">
        <v>0</v>
      </c>
      <c r="R915">
        <v>0</v>
      </c>
      <c r="S915">
        <v>0</v>
      </c>
      <c r="T915">
        <v>0</v>
      </c>
      <c r="U915">
        <v>4.5</v>
      </c>
      <c r="V915">
        <v>4.5</v>
      </c>
      <c r="X915">
        <v>0</v>
      </c>
      <c r="Y915" t="s">
        <v>67</v>
      </c>
      <c r="Z915" t="s">
        <v>68</v>
      </c>
      <c r="AA915" t="s">
        <v>5087</v>
      </c>
      <c r="AB915" t="s">
        <v>5088</v>
      </c>
      <c r="AC915">
        <v>4.5</v>
      </c>
      <c r="AD915" t="s">
        <v>2544</v>
      </c>
      <c r="AE915" t="s">
        <v>2546</v>
      </c>
      <c r="AF915" t="s">
        <v>2547</v>
      </c>
      <c r="AG915">
        <v>9</v>
      </c>
      <c r="AI915">
        <v>8000</v>
      </c>
      <c r="AK915" t="s">
        <v>372</v>
      </c>
      <c r="AL915" t="s">
        <v>2548</v>
      </c>
      <c r="AM915" t="s">
        <v>2549</v>
      </c>
    </row>
    <row r="916" spans="1:39" x14ac:dyDescent="0.25">
      <c r="A916" s="2">
        <v>42114</v>
      </c>
      <c r="B916" t="s">
        <v>21718</v>
      </c>
      <c r="C916" t="s">
        <v>21719</v>
      </c>
      <c r="D916" s="2">
        <v>42114</v>
      </c>
      <c r="E916" s="2">
        <v>42114</v>
      </c>
      <c r="F916" t="s">
        <v>21720</v>
      </c>
      <c r="G916">
        <v>1</v>
      </c>
      <c r="H916">
        <v>0</v>
      </c>
      <c r="I916">
        <v>0</v>
      </c>
      <c r="K916" t="s">
        <v>21262</v>
      </c>
      <c r="L916" t="s">
        <v>64</v>
      </c>
      <c r="M916" t="s">
        <v>188</v>
      </c>
      <c r="N916" t="s">
        <v>189</v>
      </c>
      <c r="O916" t="s">
        <v>189</v>
      </c>
      <c r="P916" t="s">
        <v>20324</v>
      </c>
      <c r="Q916">
        <v>80</v>
      </c>
      <c r="R916">
        <v>0</v>
      </c>
      <c r="S916">
        <v>80</v>
      </c>
      <c r="T916">
        <v>0</v>
      </c>
      <c r="U916">
        <v>0</v>
      </c>
      <c r="V916">
        <v>80</v>
      </c>
      <c r="W916" s="2">
        <v>42117</v>
      </c>
      <c r="X916">
        <v>0</v>
      </c>
      <c r="Y916" t="s">
        <v>67</v>
      </c>
      <c r="Z916" t="s">
        <v>68</v>
      </c>
      <c r="AA916" t="s">
        <v>1694</v>
      </c>
      <c r="AC916">
        <v>0</v>
      </c>
      <c r="AD916" t="s">
        <v>188</v>
      </c>
      <c r="AE916" t="s">
        <v>190</v>
      </c>
      <c r="AF916" t="s">
        <v>191</v>
      </c>
      <c r="AG916">
        <v>1</v>
      </c>
      <c r="AI916">
        <v>3500</v>
      </c>
      <c r="AJ916">
        <v>3945</v>
      </c>
      <c r="AK916" t="s">
        <v>167</v>
      </c>
      <c r="AL916" t="s">
        <v>192</v>
      </c>
      <c r="AM916" t="s">
        <v>193</v>
      </c>
    </row>
    <row r="917" spans="1:39" x14ac:dyDescent="0.25">
      <c r="A917" s="2">
        <v>42111</v>
      </c>
      <c r="B917" t="s">
        <v>21721</v>
      </c>
      <c r="C917" t="s">
        <v>21722</v>
      </c>
      <c r="D917" s="2">
        <v>42111</v>
      </c>
      <c r="E917" s="2">
        <v>42111</v>
      </c>
      <c r="F917" t="s">
        <v>21723</v>
      </c>
      <c r="G917">
        <v>1</v>
      </c>
      <c r="H917">
        <v>0</v>
      </c>
      <c r="I917">
        <v>0</v>
      </c>
      <c r="K917" t="s">
        <v>21724</v>
      </c>
      <c r="L917" t="s">
        <v>64</v>
      </c>
      <c r="M917" t="s">
        <v>814</v>
      </c>
      <c r="N917" t="s">
        <v>189</v>
      </c>
      <c r="O917" t="s">
        <v>66</v>
      </c>
      <c r="Q917">
        <v>200</v>
      </c>
      <c r="R917">
        <v>0</v>
      </c>
      <c r="S917">
        <v>200</v>
      </c>
      <c r="T917">
        <v>0</v>
      </c>
      <c r="U917">
        <v>0</v>
      </c>
      <c r="V917">
        <v>0</v>
      </c>
      <c r="X917">
        <v>0</v>
      </c>
      <c r="Y917" t="s">
        <v>67</v>
      </c>
      <c r="Z917" t="s">
        <v>12981</v>
      </c>
      <c r="AA917" t="s">
        <v>500</v>
      </c>
      <c r="AC917">
        <v>0</v>
      </c>
      <c r="AD917" t="s">
        <v>814</v>
      </c>
      <c r="AE917" t="s">
        <v>816</v>
      </c>
      <c r="AF917" t="s">
        <v>817</v>
      </c>
      <c r="AG917">
        <v>1</v>
      </c>
      <c r="AI917">
        <v>3500</v>
      </c>
      <c r="AJ917">
        <v>3600</v>
      </c>
      <c r="AK917" t="s">
        <v>167</v>
      </c>
      <c r="AL917" t="s">
        <v>818</v>
      </c>
      <c r="AM917" t="s">
        <v>819</v>
      </c>
    </row>
    <row r="918" spans="1:39" x14ac:dyDescent="0.25">
      <c r="A918" s="2">
        <v>42111</v>
      </c>
      <c r="B918" t="s">
        <v>21725</v>
      </c>
      <c r="C918" t="s">
        <v>21726</v>
      </c>
      <c r="D918" s="2">
        <v>42111</v>
      </c>
      <c r="E918" s="2">
        <v>42111</v>
      </c>
      <c r="F918" t="s">
        <v>17081</v>
      </c>
      <c r="G918">
        <v>1</v>
      </c>
      <c r="H918">
        <v>0</v>
      </c>
      <c r="I918">
        <v>0</v>
      </c>
      <c r="K918" t="s">
        <v>21262</v>
      </c>
      <c r="L918" t="s">
        <v>64</v>
      </c>
      <c r="M918" t="s">
        <v>814</v>
      </c>
      <c r="N918" t="s">
        <v>189</v>
      </c>
      <c r="O918" t="s">
        <v>189</v>
      </c>
      <c r="P918" t="s">
        <v>21727</v>
      </c>
      <c r="Q918">
        <v>352</v>
      </c>
      <c r="R918">
        <v>0</v>
      </c>
      <c r="S918">
        <v>352</v>
      </c>
      <c r="T918">
        <v>0</v>
      </c>
      <c r="U918">
        <v>0</v>
      </c>
      <c r="V918">
        <v>352</v>
      </c>
      <c r="W918" s="2">
        <v>42117</v>
      </c>
      <c r="X918">
        <v>0</v>
      </c>
      <c r="Y918" t="s">
        <v>67</v>
      </c>
      <c r="Z918" t="s">
        <v>68</v>
      </c>
      <c r="AA918" t="s">
        <v>1524</v>
      </c>
      <c r="AC918">
        <v>0</v>
      </c>
      <c r="AD918" t="s">
        <v>814</v>
      </c>
      <c r="AE918" t="s">
        <v>816</v>
      </c>
      <c r="AF918" t="s">
        <v>817</v>
      </c>
      <c r="AG918">
        <v>1</v>
      </c>
      <c r="AI918">
        <v>3500</v>
      </c>
      <c r="AJ918">
        <v>3740</v>
      </c>
      <c r="AK918" t="s">
        <v>167</v>
      </c>
      <c r="AL918" t="s">
        <v>818</v>
      </c>
      <c r="AM918" t="s">
        <v>819</v>
      </c>
    </row>
    <row r="919" spans="1:39" x14ac:dyDescent="0.25">
      <c r="A919" s="2">
        <v>42110</v>
      </c>
      <c r="B919" t="s">
        <v>21728</v>
      </c>
      <c r="C919" t="s">
        <v>19969</v>
      </c>
      <c r="D919" s="2">
        <v>42316</v>
      </c>
      <c r="E919" s="2">
        <v>42316</v>
      </c>
      <c r="F919" t="s">
        <v>19463</v>
      </c>
      <c r="G919">
        <v>0</v>
      </c>
      <c r="H919">
        <v>0</v>
      </c>
      <c r="I919">
        <v>0</v>
      </c>
      <c r="K919" t="s">
        <v>21729</v>
      </c>
      <c r="L919" t="s">
        <v>64</v>
      </c>
      <c r="M919" t="s">
        <v>744</v>
      </c>
      <c r="N919" t="s">
        <v>745</v>
      </c>
      <c r="Q919">
        <v>0</v>
      </c>
      <c r="R919">
        <v>0</v>
      </c>
      <c r="S919">
        <v>0</v>
      </c>
      <c r="T919">
        <v>0</v>
      </c>
      <c r="U919">
        <v>0</v>
      </c>
      <c r="V919">
        <v>0</v>
      </c>
      <c r="X919">
        <v>0</v>
      </c>
      <c r="Y919" t="s">
        <v>67</v>
      </c>
      <c r="Z919" t="s">
        <v>12981</v>
      </c>
      <c r="AA919" t="s">
        <v>82</v>
      </c>
      <c r="AB919" t="s">
        <v>297</v>
      </c>
      <c r="AC919">
        <v>0</v>
      </c>
      <c r="AD919" t="s">
        <v>744</v>
      </c>
      <c r="AE919" t="s">
        <v>746</v>
      </c>
      <c r="AF919" t="s">
        <v>747</v>
      </c>
      <c r="AG919">
        <v>1</v>
      </c>
      <c r="AI919">
        <v>2640</v>
      </c>
      <c r="AK919" t="s">
        <v>748</v>
      </c>
      <c r="AL919" t="s">
        <v>749</v>
      </c>
      <c r="AM919" t="s">
        <v>750</v>
      </c>
    </row>
    <row r="920" spans="1:39" x14ac:dyDescent="0.25">
      <c r="A920" s="2">
        <v>42110</v>
      </c>
      <c r="B920" t="s">
        <v>21730</v>
      </c>
      <c r="C920" t="s">
        <v>19969</v>
      </c>
      <c r="D920" s="2">
        <v>42316</v>
      </c>
      <c r="E920" s="2">
        <v>42316</v>
      </c>
      <c r="F920" t="s">
        <v>19463</v>
      </c>
      <c r="G920">
        <v>0</v>
      </c>
      <c r="H920">
        <v>0</v>
      </c>
      <c r="I920">
        <v>0</v>
      </c>
      <c r="K920" t="s">
        <v>21729</v>
      </c>
      <c r="L920" t="s">
        <v>64</v>
      </c>
      <c r="M920" t="s">
        <v>744</v>
      </c>
      <c r="N920" t="s">
        <v>745</v>
      </c>
      <c r="Q920">
        <v>0</v>
      </c>
      <c r="R920">
        <v>0</v>
      </c>
      <c r="S920">
        <v>0</v>
      </c>
      <c r="T920">
        <v>0</v>
      </c>
      <c r="U920">
        <v>0</v>
      </c>
      <c r="V920">
        <v>0</v>
      </c>
      <c r="X920">
        <v>0</v>
      </c>
      <c r="Y920" t="s">
        <v>67</v>
      </c>
      <c r="Z920" t="s">
        <v>12981</v>
      </c>
      <c r="AA920" t="s">
        <v>82</v>
      </c>
      <c r="AB920" t="s">
        <v>297</v>
      </c>
      <c r="AC920">
        <v>0</v>
      </c>
      <c r="AD920" t="s">
        <v>744</v>
      </c>
      <c r="AE920" t="s">
        <v>746</v>
      </c>
      <c r="AF920" t="s">
        <v>747</v>
      </c>
      <c r="AG920">
        <v>1</v>
      </c>
      <c r="AI920">
        <v>2640</v>
      </c>
      <c r="AK920" t="s">
        <v>748</v>
      </c>
      <c r="AL920" t="s">
        <v>749</v>
      </c>
      <c r="AM920" t="s">
        <v>750</v>
      </c>
    </row>
    <row r="921" spans="1:39" x14ac:dyDescent="0.25">
      <c r="A921" s="2">
        <v>42109</v>
      </c>
      <c r="B921" t="s">
        <v>21731</v>
      </c>
      <c r="C921" t="s">
        <v>21732</v>
      </c>
      <c r="D921" s="2">
        <v>42248</v>
      </c>
      <c r="E921" s="2">
        <v>42551</v>
      </c>
      <c r="F921" t="s">
        <v>1804</v>
      </c>
      <c r="G921">
        <v>1</v>
      </c>
      <c r="H921">
        <v>0</v>
      </c>
      <c r="I921">
        <v>0</v>
      </c>
      <c r="K921" t="s">
        <v>21262</v>
      </c>
      <c r="L921" t="s">
        <v>64</v>
      </c>
      <c r="M921" t="s">
        <v>814</v>
      </c>
      <c r="N921" t="s">
        <v>189</v>
      </c>
      <c r="O921" t="s">
        <v>66</v>
      </c>
      <c r="Q921">
        <v>136</v>
      </c>
      <c r="R921">
        <v>0</v>
      </c>
      <c r="S921">
        <v>136</v>
      </c>
      <c r="T921">
        <v>0</v>
      </c>
      <c r="U921">
        <v>0</v>
      </c>
      <c r="V921">
        <v>136</v>
      </c>
      <c r="W921" s="2">
        <v>42215</v>
      </c>
      <c r="X921">
        <v>0</v>
      </c>
      <c r="Y921" t="s">
        <v>67</v>
      </c>
      <c r="Z921" t="s">
        <v>68</v>
      </c>
      <c r="AA921" t="s">
        <v>1674</v>
      </c>
      <c r="AC921">
        <v>0</v>
      </c>
      <c r="AD921" t="s">
        <v>814</v>
      </c>
      <c r="AE921" t="s">
        <v>816</v>
      </c>
      <c r="AF921" t="s">
        <v>817</v>
      </c>
      <c r="AG921">
        <v>1</v>
      </c>
      <c r="AI921">
        <v>3500</v>
      </c>
      <c r="AJ921">
        <v>3600</v>
      </c>
      <c r="AK921" t="s">
        <v>167</v>
      </c>
      <c r="AL921" t="s">
        <v>818</v>
      </c>
      <c r="AM921" t="s">
        <v>819</v>
      </c>
    </row>
    <row r="922" spans="1:39" x14ac:dyDescent="0.25">
      <c r="A922" s="2">
        <v>42109</v>
      </c>
      <c r="B922" t="s">
        <v>21733</v>
      </c>
      <c r="C922" t="s">
        <v>21734</v>
      </c>
      <c r="D922" s="2">
        <v>42248</v>
      </c>
      <c r="E922" s="2">
        <v>42551</v>
      </c>
      <c r="F922" t="s">
        <v>1804</v>
      </c>
      <c r="G922">
        <v>1</v>
      </c>
      <c r="H922">
        <v>0</v>
      </c>
      <c r="I922">
        <v>0</v>
      </c>
      <c r="K922" t="s">
        <v>21363</v>
      </c>
      <c r="L922" t="s">
        <v>64</v>
      </c>
      <c r="M922" t="s">
        <v>814</v>
      </c>
      <c r="N922" t="s">
        <v>189</v>
      </c>
      <c r="O922" t="s">
        <v>66</v>
      </c>
      <c r="Q922">
        <v>0</v>
      </c>
      <c r="R922">
        <v>0</v>
      </c>
      <c r="S922">
        <v>0</v>
      </c>
      <c r="T922">
        <v>0</v>
      </c>
      <c r="U922">
        <v>0</v>
      </c>
      <c r="V922">
        <v>0</v>
      </c>
      <c r="X922">
        <v>0</v>
      </c>
      <c r="Y922" t="s">
        <v>67</v>
      </c>
      <c r="Z922" t="s">
        <v>154</v>
      </c>
      <c r="AA922" t="s">
        <v>1674</v>
      </c>
      <c r="AC922">
        <v>0</v>
      </c>
      <c r="AD922" t="s">
        <v>814</v>
      </c>
      <c r="AE922" t="s">
        <v>816</v>
      </c>
      <c r="AF922" t="s">
        <v>817</v>
      </c>
      <c r="AG922">
        <v>1</v>
      </c>
      <c r="AI922">
        <v>3500</v>
      </c>
      <c r="AJ922">
        <v>3620</v>
      </c>
      <c r="AK922" t="s">
        <v>167</v>
      </c>
      <c r="AL922" t="s">
        <v>818</v>
      </c>
      <c r="AM922" t="s">
        <v>819</v>
      </c>
    </row>
    <row r="923" spans="1:39" x14ac:dyDescent="0.25">
      <c r="A923" s="2">
        <v>42109</v>
      </c>
      <c r="B923" t="s">
        <v>21735</v>
      </c>
      <c r="C923" t="s">
        <v>21736</v>
      </c>
      <c r="D923" s="2">
        <v>42248</v>
      </c>
      <c r="E923" s="2">
        <v>42551</v>
      </c>
      <c r="F923" t="s">
        <v>1804</v>
      </c>
      <c r="G923">
        <v>1</v>
      </c>
      <c r="H923">
        <v>0</v>
      </c>
      <c r="I923">
        <v>0</v>
      </c>
      <c r="K923" t="s">
        <v>21262</v>
      </c>
      <c r="L923" t="s">
        <v>64</v>
      </c>
      <c r="M923" t="s">
        <v>814</v>
      </c>
      <c r="N923" t="s">
        <v>189</v>
      </c>
      <c r="O923" t="s">
        <v>189</v>
      </c>
      <c r="P923" t="s">
        <v>3863</v>
      </c>
      <c r="Q923">
        <v>136</v>
      </c>
      <c r="R923">
        <v>0</v>
      </c>
      <c r="S923">
        <v>136</v>
      </c>
      <c r="T923">
        <v>0</v>
      </c>
      <c r="U923">
        <v>0</v>
      </c>
      <c r="V923">
        <v>136</v>
      </c>
      <c r="W923" s="2">
        <v>42264</v>
      </c>
      <c r="X923">
        <v>0</v>
      </c>
      <c r="Y923" t="s">
        <v>67</v>
      </c>
      <c r="Z923" t="s">
        <v>68</v>
      </c>
      <c r="AA923" t="s">
        <v>1674</v>
      </c>
      <c r="AC923">
        <v>0</v>
      </c>
      <c r="AD923" t="s">
        <v>814</v>
      </c>
      <c r="AE923" t="s">
        <v>816</v>
      </c>
      <c r="AF923" t="s">
        <v>817</v>
      </c>
      <c r="AG923">
        <v>1</v>
      </c>
      <c r="AI923">
        <v>3500</v>
      </c>
      <c r="AJ923">
        <v>3600</v>
      </c>
      <c r="AK923" t="s">
        <v>167</v>
      </c>
      <c r="AL923" t="s">
        <v>818</v>
      </c>
      <c r="AM923" t="s">
        <v>819</v>
      </c>
    </row>
    <row r="924" spans="1:39" x14ac:dyDescent="0.25">
      <c r="A924" s="2">
        <v>42109</v>
      </c>
      <c r="B924" t="s">
        <v>21737</v>
      </c>
      <c r="C924" t="s">
        <v>21738</v>
      </c>
      <c r="D924" s="2">
        <v>42248</v>
      </c>
      <c r="E924" s="2">
        <v>42551</v>
      </c>
      <c r="F924" t="s">
        <v>1269</v>
      </c>
      <c r="G924">
        <v>2</v>
      </c>
      <c r="H924">
        <v>0</v>
      </c>
      <c r="I924">
        <v>0</v>
      </c>
      <c r="K924" t="s">
        <v>19635</v>
      </c>
      <c r="L924" t="s">
        <v>64</v>
      </c>
      <c r="M924" t="s">
        <v>814</v>
      </c>
      <c r="N924" t="s">
        <v>189</v>
      </c>
      <c r="O924" t="s">
        <v>66</v>
      </c>
      <c r="Q924">
        <v>184</v>
      </c>
      <c r="R924">
        <v>0</v>
      </c>
      <c r="S924">
        <v>184</v>
      </c>
      <c r="T924">
        <v>0</v>
      </c>
      <c r="U924">
        <v>0</v>
      </c>
      <c r="V924">
        <v>0</v>
      </c>
      <c r="X924">
        <v>0</v>
      </c>
      <c r="Y924" t="s">
        <v>67</v>
      </c>
      <c r="Z924" t="s">
        <v>12981</v>
      </c>
      <c r="AA924" t="s">
        <v>500</v>
      </c>
      <c r="AC924">
        <v>0</v>
      </c>
      <c r="AD924" t="s">
        <v>814</v>
      </c>
      <c r="AE924" t="s">
        <v>816</v>
      </c>
      <c r="AF924" t="s">
        <v>817</v>
      </c>
      <c r="AG924">
        <v>1</v>
      </c>
      <c r="AI924">
        <v>3500</v>
      </c>
      <c r="AJ924">
        <v>3600</v>
      </c>
      <c r="AK924" t="s">
        <v>167</v>
      </c>
      <c r="AL924" t="s">
        <v>818</v>
      </c>
      <c r="AM924" t="s">
        <v>819</v>
      </c>
    </row>
    <row r="925" spans="1:39" x14ac:dyDescent="0.25">
      <c r="A925" s="2">
        <v>42109</v>
      </c>
      <c r="B925" t="s">
        <v>21739</v>
      </c>
      <c r="C925" t="s">
        <v>21740</v>
      </c>
      <c r="D925" s="2">
        <v>42248</v>
      </c>
      <c r="E925" s="2">
        <v>42551</v>
      </c>
      <c r="F925" t="s">
        <v>3750</v>
      </c>
      <c r="G925">
        <v>2</v>
      </c>
      <c r="H925">
        <v>0</v>
      </c>
      <c r="I925">
        <v>0</v>
      </c>
      <c r="K925" t="s">
        <v>19635</v>
      </c>
      <c r="L925" t="s">
        <v>64</v>
      </c>
      <c r="M925" t="s">
        <v>814</v>
      </c>
      <c r="N925" t="s">
        <v>189</v>
      </c>
      <c r="O925" t="s">
        <v>189</v>
      </c>
      <c r="P925" t="s">
        <v>3863</v>
      </c>
      <c r="Q925">
        <v>192</v>
      </c>
      <c r="R925">
        <v>0</v>
      </c>
      <c r="S925">
        <v>192</v>
      </c>
      <c r="T925">
        <v>0</v>
      </c>
      <c r="U925">
        <v>0</v>
      </c>
      <c r="V925">
        <v>192</v>
      </c>
      <c r="W925" s="2">
        <v>42117</v>
      </c>
      <c r="X925">
        <v>0</v>
      </c>
      <c r="Y925" t="s">
        <v>67</v>
      </c>
      <c r="Z925" t="s">
        <v>68</v>
      </c>
      <c r="AA925" t="s">
        <v>500</v>
      </c>
      <c r="AC925">
        <v>0</v>
      </c>
      <c r="AD925" t="s">
        <v>814</v>
      </c>
      <c r="AE925" t="s">
        <v>816</v>
      </c>
      <c r="AF925" t="s">
        <v>817</v>
      </c>
      <c r="AG925">
        <v>1</v>
      </c>
      <c r="AI925">
        <v>3500</v>
      </c>
      <c r="AJ925">
        <v>3600</v>
      </c>
      <c r="AK925" t="s">
        <v>167</v>
      </c>
      <c r="AL925" t="s">
        <v>818</v>
      </c>
      <c r="AM925" t="s">
        <v>819</v>
      </c>
    </row>
    <row r="926" spans="1:39" x14ac:dyDescent="0.25">
      <c r="A926" s="2">
        <v>42109</v>
      </c>
      <c r="B926" t="s">
        <v>21741</v>
      </c>
      <c r="C926" t="s">
        <v>21742</v>
      </c>
      <c r="D926" s="2">
        <v>42109</v>
      </c>
      <c r="E926" s="2">
        <v>42369</v>
      </c>
      <c r="F926" t="s">
        <v>21743</v>
      </c>
      <c r="G926">
        <v>4</v>
      </c>
      <c r="H926">
        <v>0</v>
      </c>
      <c r="I926">
        <v>0</v>
      </c>
      <c r="K926" t="s">
        <v>21744</v>
      </c>
      <c r="L926" t="s">
        <v>64</v>
      </c>
      <c r="M926" t="s">
        <v>814</v>
      </c>
      <c r="N926" t="s">
        <v>189</v>
      </c>
      <c r="O926" t="s">
        <v>189</v>
      </c>
      <c r="P926" t="s">
        <v>3863</v>
      </c>
      <c r="Q926">
        <v>112</v>
      </c>
      <c r="R926">
        <v>0</v>
      </c>
      <c r="S926">
        <v>112</v>
      </c>
      <c r="T926">
        <v>0</v>
      </c>
      <c r="U926">
        <v>0</v>
      </c>
      <c r="V926">
        <v>112</v>
      </c>
      <c r="W926" s="2">
        <v>42117</v>
      </c>
      <c r="X926">
        <v>0</v>
      </c>
      <c r="Y926" t="s">
        <v>67</v>
      </c>
      <c r="Z926" t="s">
        <v>68</v>
      </c>
      <c r="AA926" t="s">
        <v>1674</v>
      </c>
      <c r="AC926">
        <v>0</v>
      </c>
      <c r="AD926" t="s">
        <v>814</v>
      </c>
      <c r="AE926" t="s">
        <v>816</v>
      </c>
      <c r="AF926" t="s">
        <v>817</v>
      </c>
      <c r="AG926">
        <v>1</v>
      </c>
      <c r="AI926">
        <v>3500</v>
      </c>
      <c r="AJ926">
        <v>3600</v>
      </c>
      <c r="AK926" t="s">
        <v>167</v>
      </c>
      <c r="AL926" t="s">
        <v>818</v>
      </c>
      <c r="AM926" t="s">
        <v>819</v>
      </c>
    </row>
    <row r="927" spans="1:39" x14ac:dyDescent="0.25">
      <c r="A927" s="2">
        <v>42109</v>
      </c>
      <c r="B927" t="s">
        <v>21745</v>
      </c>
      <c r="C927" t="s">
        <v>20756</v>
      </c>
      <c r="D927" s="2">
        <v>42196</v>
      </c>
      <c r="E927" s="2">
        <v>42196</v>
      </c>
      <c r="F927" t="s">
        <v>20757</v>
      </c>
      <c r="G927">
        <v>4</v>
      </c>
      <c r="H927">
        <v>0</v>
      </c>
      <c r="I927">
        <v>0</v>
      </c>
      <c r="J927" t="s">
        <v>20960</v>
      </c>
      <c r="K927" t="s">
        <v>21746</v>
      </c>
      <c r="L927" t="s">
        <v>64</v>
      </c>
      <c r="M927" t="s">
        <v>2274</v>
      </c>
      <c r="N927" t="s">
        <v>2275</v>
      </c>
      <c r="Q927">
        <v>0</v>
      </c>
      <c r="R927">
        <v>36.479999999999997</v>
      </c>
      <c r="S927">
        <v>36.479999999999997</v>
      </c>
      <c r="T927">
        <v>0</v>
      </c>
      <c r="U927">
        <v>18</v>
      </c>
      <c r="V927">
        <v>18</v>
      </c>
      <c r="X927">
        <v>0</v>
      </c>
      <c r="Y927" t="s">
        <v>67</v>
      </c>
      <c r="Z927" t="s">
        <v>68</v>
      </c>
      <c r="AA927" t="s">
        <v>5087</v>
      </c>
      <c r="AB927" t="s">
        <v>5088</v>
      </c>
      <c r="AC927">
        <v>18</v>
      </c>
      <c r="AD927" t="s">
        <v>2274</v>
      </c>
      <c r="AE927" t="s">
        <v>2276</v>
      </c>
      <c r="AF927" t="s">
        <v>2277</v>
      </c>
      <c r="AG927">
        <v>127</v>
      </c>
      <c r="AI927">
        <v>8730</v>
      </c>
      <c r="AK927" t="s">
        <v>1607</v>
      </c>
      <c r="AL927" t="s">
        <v>2278</v>
      </c>
      <c r="AM927" t="s">
        <v>2279</v>
      </c>
    </row>
    <row r="928" spans="1:39" x14ac:dyDescent="0.25">
      <c r="A928" s="2">
        <v>42109</v>
      </c>
      <c r="B928" t="s">
        <v>21747</v>
      </c>
      <c r="C928" t="s">
        <v>21748</v>
      </c>
      <c r="D928" s="2">
        <v>42248</v>
      </c>
      <c r="E928" s="2">
        <v>42551</v>
      </c>
      <c r="F928" t="s">
        <v>3750</v>
      </c>
      <c r="G928">
        <v>2</v>
      </c>
      <c r="H928">
        <v>0</v>
      </c>
      <c r="I928">
        <v>0</v>
      </c>
      <c r="K928" t="s">
        <v>19635</v>
      </c>
      <c r="L928" t="s">
        <v>64</v>
      </c>
      <c r="M928" t="s">
        <v>814</v>
      </c>
      <c r="N928" t="s">
        <v>189</v>
      </c>
      <c r="O928" t="s">
        <v>189</v>
      </c>
      <c r="P928" t="s">
        <v>3863</v>
      </c>
      <c r="Q928">
        <v>240</v>
      </c>
      <c r="R928">
        <v>0</v>
      </c>
      <c r="S928">
        <v>240</v>
      </c>
      <c r="T928">
        <v>0</v>
      </c>
      <c r="U928">
        <v>0</v>
      </c>
      <c r="V928">
        <v>240</v>
      </c>
      <c r="W928" s="2">
        <v>42117</v>
      </c>
      <c r="X928">
        <v>0</v>
      </c>
      <c r="Y928" t="s">
        <v>67</v>
      </c>
      <c r="Z928" t="s">
        <v>68</v>
      </c>
      <c r="AA928" t="s">
        <v>500</v>
      </c>
      <c r="AC928">
        <v>0</v>
      </c>
      <c r="AD928" t="s">
        <v>814</v>
      </c>
      <c r="AE928" t="s">
        <v>816</v>
      </c>
      <c r="AF928" t="s">
        <v>817</v>
      </c>
      <c r="AG928">
        <v>1</v>
      </c>
      <c r="AI928">
        <v>3500</v>
      </c>
      <c r="AJ928">
        <v>3600</v>
      </c>
      <c r="AK928" t="s">
        <v>167</v>
      </c>
      <c r="AL928" t="s">
        <v>818</v>
      </c>
      <c r="AM928" t="s">
        <v>819</v>
      </c>
    </row>
    <row r="929" spans="1:39" x14ac:dyDescent="0.25">
      <c r="A929" s="2">
        <v>42108</v>
      </c>
      <c r="B929" t="s">
        <v>21749</v>
      </c>
      <c r="C929" t="s">
        <v>21750</v>
      </c>
      <c r="D929" s="2">
        <v>42114</v>
      </c>
      <c r="E929" s="2">
        <v>42114</v>
      </c>
      <c r="F929" t="s">
        <v>21751</v>
      </c>
      <c r="G929">
        <v>12</v>
      </c>
      <c r="H929">
        <v>2</v>
      </c>
      <c r="I929">
        <v>0</v>
      </c>
      <c r="K929" t="s">
        <v>21262</v>
      </c>
      <c r="L929" t="s">
        <v>64</v>
      </c>
      <c r="M929" t="s">
        <v>359</v>
      </c>
      <c r="N929" t="s">
        <v>360</v>
      </c>
      <c r="O929" t="s">
        <v>66</v>
      </c>
      <c r="Q929">
        <v>67.040000000000006</v>
      </c>
      <c r="R929">
        <v>8.4</v>
      </c>
      <c r="S929">
        <v>75.44</v>
      </c>
      <c r="T929">
        <v>0</v>
      </c>
      <c r="U929">
        <v>0</v>
      </c>
      <c r="V929">
        <v>0</v>
      </c>
      <c r="X929">
        <v>0</v>
      </c>
      <c r="Y929" t="s">
        <v>67</v>
      </c>
      <c r="Z929" t="s">
        <v>12981</v>
      </c>
      <c r="AA929" t="s">
        <v>1408</v>
      </c>
      <c r="AC929">
        <v>0</v>
      </c>
      <c r="AD929" t="s">
        <v>359</v>
      </c>
      <c r="AE929" t="s">
        <v>361</v>
      </c>
      <c r="AF929" t="s">
        <v>362</v>
      </c>
      <c r="AG929">
        <v>1</v>
      </c>
      <c r="AI929">
        <v>2547</v>
      </c>
      <c r="AJ929">
        <v>2547</v>
      </c>
      <c r="AK929" t="s">
        <v>363</v>
      </c>
      <c r="AL929" t="s">
        <v>364</v>
      </c>
      <c r="AM929" t="s">
        <v>365</v>
      </c>
    </row>
    <row r="930" spans="1:39" x14ac:dyDescent="0.25">
      <c r="A930" s="2">
        <v>42108</v>
      </c>
      <c r="B930" t="s">
        <v>21752</v>
      </c>
      <c r="C930" t="s">
        <v>1727</v>
      </c>
      <c r="D930" s="2">
        <v>42155</v>
      </c>
      <c r="E930" s="2">
        <v>42521</v>
      </c>
      <c r="F930" t="s">
        <v>21753</v>
      </c>
      <c r="G930">
        <v>1</v>
      </c>
      <c r="H930">
        <v>0</v>
      </c>
      <c r="I930">
        <v>0</v>
      </c>
      <c r="K930" t="s">
        <v>21262</v>
      </c>
      <c r="L930" t="s">
        <v>64</v>
      </c>
      <c r="M930" t="s">
        <v>79</v>
      </c>
      <c r="N930" t="s">
        <v>80</v>
      </c>
      <c r="O930" t="s">
        <v>80</v>
      </c>
      <c r="P930" t="s">
        <v>13087</v>
      </c>
      <c r="Q930">
        <v>320</v>
      </c>
      <c r="R930">
        <v>0</v>
      </c>
      <c r="S930">
        <v>320</v>
      </c>
      <c r="T930">
        <v>0</v>
      </c>
      <c r="U930">
        <v>0</v>
      </c>
      <c r="V930">
        <v>176</v>
      </c>
      <c r="W930" s="2">
        <v>42173</v>
      </c>
      <c r="X930">
        <v>0</v>
      </c>
      <c r="Y930" t="s">
        <v>67</v>
      </c>
      <c r="Z930" t="s">
        <v>68</v>
      </c>
      <c r="AA930" t="s">
        <v>500</v>
      </c>
      <c r="AC930">
        <v>0</v>
      </c>
      <c r="AD930" t="s">
        <v>79</v>
      </c>
      <c r="AE930" t="s">
        <v>84</v>
      </c>
      <c r="AF930" t="s">
        <v>85</v>
      </c>
      <c r="AG930">
        <v>49</v>
      </c>
      <c r="AI930">
        <v>9041</v>
      </c>
      <c r="AJ930">
        <v>9950</v>
      </c>
      <c r="AK930" t="s">
        <v>86</v>
      </c>
      <c r="AL930" t="s">
        <v>87</v>
      </c>
      <c r="AM930" t="s">
        <v>88</v>
      </c>
    </row>
    <row r="931" spans="1:39" x14ac:dyDescent="0.25">
      <c r="A931" s="2">
        <v>42107</v>
      </c>
      <c r="B931" t="s">
        <v>21754</v>
      </c>
      <c r="C931" t="s">
        <v>21755</v>
      </c>
      <c r="D931" s="2">
        <v>42109</v>
      </c>
      <c r="E931" s="2">
        <v>42109</v>
      </c>
      <c r="F931" t="s">
        <v>21756</v>
      </c>
      <c r="G931">
        <v>1</v>
      </c>
      <c r="H931">
        <v>0</v>
      </c>
      <c r="I931">
        <v>0</v>
      </c>
      <c r="K931" t="s">
        <v>21363</v>
      </c>
      <c r="L931" t="s">
        <v>64</v>
      </c>
      <c r="M931" t="s">
        <v>21539</v>
      </c>
      <c r="N931" t="s">
        <v>21540</v>
      </c>
      <c r="O931" t="s">
        <v>66</v>
      </c>
      <c r="Q931">
        <v>0</v>
      </c>
      <c r="R931">
        <v>0</v>
      </c>
      <c r="S931">
        <v>0</v>
      </c>
      <c r="T931">
        <v>0</v>
      </c>
      <c r="U931">
        <v>0</v>
      </c>
      <c r="V931">
        <v>0</v>
      </c>
      <c r="X931">
        <v>0</v>
      </c>
      <c r="Y931" t="s">
        <v>67</v>
      </c>
      <c r="Z931" t="s">
        <v>154</v>
      </c>
      <c r="AA931" t="s">
        <v>1408</v>
      </c>
      <c r="AC931">
        <v>0</v>
      </c>
      <c r="AD931" t="s">
        <v>21539</v>
      </c>
      <c r="AE931" t="s">
        <v>21541</v>
      </c>
      <c r="AF931" t="s">
        <v>21542</v>
      </c>
      <c r="AG931">
        <v>33</v>
      </c>
      <c r="AI931">
        <v>3580</v>
      </c>
      <c r="AJ931">
        <v>3580</v>
      </c>
      <c r="AK931" t="s">
        <v>1334</v>
      </c>
      <c r="AL931" t="s">
        <v>21543</v>
      </c>
      <c r="AM931" t="s">
        <v>21544</v>
      </c>
    </row>
    <row r="932" spans="1:39" x14ac:dyDescent="0.25">
      <c r="A932" s="2">
        <v>42107</v>
      </c>
      <c r="B932" t="s">
        <v>21757</v>
      </c>
      <c r="C932" t="s">
        <v>21758</v>
      </c>
      <c r="D932" s="2">
        <v>42124</v>
      </c>
      <c r="E932" s="2">
        <v>42124</v>
      </c>
      <c r="F932" t="s">
        <v>21759</v>
      </c>
      <c r="G932">
        <v>8</v>
      </c>
      <c r="H932">
        <v>2</v>
      </c>
      <c r="I932">
        <v>0</v>
      </c>
      <c r="J932" t="s">
        <v>21760</v>
      </c>
      <c r="K932" t="s">
        <v>21035</v>
      </c>
      <c r="L932" t="s">
        <v>64</v>
      </c>
      <c r="M932" t="s">
        <v>619</v>
      </c>
      <c r="N932" t="s">
        <v>620</v>
      </c>
      <c r="Q932">
        <v>0</v>
      </c>
      <c r="R932">
        <v>0</v>
      </c>
      <c r="S932">
        <v>0</v>
      </c>
      <c r="T932">
        <v>0</v>
      </c>
      <c r="U932">
        <v>11.5</v>
      </c>
      <c r="V932">
        <v>11.5</v>
      </c>
      <c r="W932" s="2">
        <v>42159</v>
      </c>
      <c r="X932">
        <v>0</v>
      </c>
      <c r="Y932" t="s">
        <v>67</v>
      </c>
      <c r="Z932" t="s">
        <v>68</v>
      </c>
      <c r="AA932" t="s">
        <v>4620</v>
      </c>
      <c r="AB932" t="s">
        <v>297</v>
      </c>
      <c r="AC932">
        <v>11.5</v>
      </c>
      <c r="AD932" t="s">
        <v>619</v>
      </c>
      <c r="AE932" t="s">
        <v>621</v>
      </c>
      <c r="AF932" t="s">
        <v>622</v>
      </c>
      <c r="AG932">
        <v>13</v>
      </c>
      <c r="AI932">
        <v>2050</v>
      </c>
      <c r="AK932" t="s">
        <v>222</v>
      </c>
      <c r="AL932" t="s">
        <v>623</v>
      </c>
      <c r="AM932" t="s">
        <v>624</v>
      </c>
    </row>
    <row r="933" spans="1:39" x14ac:dyDescent="0.25">
      <c r="A933" s="2">
        <v>42107</v>
      </c>
      <c r="B933" t="s">
        <v>21761</v>
      </c>
      <c r="C933" t="s">
        <v>21762</v>
      </c>
      <c r="D933" s="2">
        <v>42116</v>
      </c>
      <c r="E933" s="2">
        <v>42116</v>
      </c>
      <c r="F933" t="s">
        <v>21763</v>
      </c>
      <c r="G933">
        <v>0</v>
      </c>
      <c r="H933">
        <v>0</v>
      </c>
      <c r="I933">
        <v>0</v>
      </c>
      <c r="J933" t="s">
        <v>21764</v>
      </c>
      <c r="K933" t="s">
        <v>21765</v>
      </c>
      <c r="L933" t="s">
        <v>64</v>
      </c>
      <c r="M933" t="s">
        <v>15209</v>
      </c>
      <c r="N933" t="s">
        <v>15210</v>
      </c>
      <c r="Q933">
        <v>0</v>
      </c>
      <c r="R933">
        <v>0</v>
      </c>
      <c r="S933">
        <v>0</v>
      </c>
      <c r="T933">
        <v>0</v>
      </c>
      <c r="U933">
        <v>5.0999999999999996</v>
      </c>
      <c r="V933">
        <v>0</v>
      </c>
      <c r="X933">
        <v>0</v>
      </c>
      <c r="Y933" t="s">
        <v>67</v>
      </c>
      <c r="Z933" t="s">
        <v>154</v>
      </c>
      <c r="AA933" t="s">
        <v>422</v>
      </c>
      <c r="AB933" t="s">
        <v>423</v>
      </c>
      <c r="AC933">
        <v>5.0999999999999996</v>
      </c>
      <c r="AD933" t="s">
        <v>15209</v>
      </c>
      <c r="AE933" t="s">
        <v>15211</v>
      </c>
      <c r="AF933" t="s">
        <v>15212</v>
      </c>
      <c r="AG933">
        <v>26</v>
      </c>
      <c r="AI933">
        <v>1000</v>
      </c>
      <c r="AK933" t="s">
        <v>1509</v>
      </c>
      <c r="AL933" t="s">
        <v>15213</v>
      </c>
      <c r="AM933" t="s">
        <v>15214</v>
      </c>
    </row>
    <row r="934" spans="1:39" x14ac:dyDescent="0.25">
      <c r="A934" s="2">
        <v>42107</v>
      </c>
      <c r="B934" t="s">
        <v>21766</v>
      </c>
      <c r="C934" t="s">
        <v>21767</v>
      </c>
      <c r="D934" s="2">
        <v>42126</v>
      </c>
      <c r="E934" s="2">
        <v>42126</v>
      </c>
      <c r="F934" t="s">
        <v>21768</v>
      </c>
      <c r="G934">
        <v>2</v>
      </c>
      <c r="H934">
        <v>0</v>
      </c>
      <c r="I934">
        <v>0</v>
      </c>
      <c r="K934" t="s">
        <v>21363</v>
      </c>
      <c r="L934" t="s">
        <v>64</v>
      </c>
      <c r="M934" t="s">
        <v>142</v>
      </c>
      <c r="N934" t="s">
        <v>143</v>
      </c>
      <c r="O934" t="s">
        <v>66</v>
      </c>
      <c r="Q934">
        <v>0</v>
      </c>
      <c r="R934">
        <v>0</v>
      </c>
      <c r="S934">
        <v>0</v>
      </c>
      <c r="T934">
        <v>0</v>
      </c>
      <c r="U934">
        <v>0</v>
      </c>
      <c r="V934">
        <v>0</v>
      </c>
      <c r="X934">
        <v>0</v>
      </c>
      <c r="Y934" t="s">
        <v>67</v>
      </c>
      <c r="Z934" t="s">
        <v>154</v>
      </c>
      <c r="AA934" t="s">
        <v>4605</v>
      </c>
      <c r="AC934">
        <v>0</v>
      </c>
      <c r="AD934" t="s">
        <v>142</v>
      </c>
      <c r="AE934" t="s">
        <v>144</v>
      </c>
      <c r="AF934" t="s">
        <v>145</v>
      </c>
      <c r="AG934">
        <v>110</v>
      </c>
      <c r="AI934">
        <v>2560</v>
      </c>
      <c r="AJ934">
        <v>2560</v>
      </c>
      <c r="AK934" t="s">
        <v>146</v>
      </c>
      <c r="AL934" t="s">
        <v>147</v>
      </c>
      <c r="AM934" t="s">
        <v>148</v>
      </c>
    </row>
    <row r="935" spans="1:39" x14ac:dyDescent="0.25">
      <c r="A935" s="2">
        <v>42107</v>
      </c>
      <c r="B935" t="s">
        <v>21769</v>
      </c>
      <c r="C935" t="s">
        <v>21770</v>
      </c>
      <c r="D935" s="2">
        <v>42153</v>
      </c>
      <c r="E935" s="2">
        <v>42153</v>
      </c>
      <c r="F935" t="s">
        <v>21771</v>
      </c>
      <c r="G935">
        <v>0</v>
      </c>
      <c r="H935">
        <v>0</v>
      </c>
      <c r="I935">
        <v>0</v>
      </c>
      <c r="J935" t="s">
        <v>21772</v>
      </c>
      <c r="K935" t="s">
        <v>20513</v>
      </c>
      <c r="L935" t="s">
        <v>64</v>
      </c>
      <c r="M935" t="s">
        <v>15209</v>
      </c>
      <c r="N935" t="s">
        <v>15210</v>
      </c>
      <c r="Q935">
        <v>0</v>
      </c>
      <c r="R935">
        <v>0</v>
      </c>
      <c r="S935">
        <v>0</v>
      </c>
      <c r="T935">
        <v>0</v>
      </c>
      <c r="U935">
        <v>4.8</v>
      </c>
      <c r="V935">
        <v>0</v>
      </c>
      <c r="X935">
        <v>0</v>
      </c>
      <c r="Y935" t="s">
        <v>67</v>
      </c>
      <c r="Z935" t="s">
        <v>154</v>
      </c>
      <c r="AA935" t="s">
        <v>4620</v>
      </c>
      <c r="AB935" t="s">
        <v>423</v>
      </c>
      <c r="AC935">
        <v>4.8</v>
      </c>
      <c r="AD935" t="s">
        <v>15209</v>
      </c>
      <c r="AE935" t="s">
        <v>15211</v>
      </c>
      <c r="AF935" t="s">
        <v>15212</v>
      </c>
      <c r="AG935">
        <v>26</v>
      </c>
      <c r="AI935">
        <v>1000</v>
      </c>
      <c r="AK935" t="s">
        <v>1509</v>
      </c>
      <c r="AL935" t="s">
        <v>15213</v>
      </c>
      <c r="AM935" t="s">
        <v>15214</v>
      </c>
    </row>
    <row r="936" spans="1:39" x14ac:dyDescent="0.25">
      <c r="A936" s="2">
        <v>42107</v>
      </c>
      <c r="B936" t="s">
        <v>21773</v>
      </c>
      <c r="C936" t="s">
        <v>21774</v>
      </c>
      <c r="D936" s="2">
        <v>42146</v>
      </c>
      <c r="E936" s="2">
        <v>42146</v>
      </c>
      <c r="F936" t="s">
        <v>21771</v>
      </c>
      <c r="G936">
        <v>0</v>
      </c>
      <c r="H936">
        <v>0</v>
      </c>
      <c r="I936">
        <v>0</v>
      </c>
      <c r="J936" t="s">
        <v>21775</v>
      </c>
      <c r="K936" t="s">
        <v>20513</v>
      </c>
      <c r="L936" t="s">
        <v>64</v>
      </c>
      <c r="M936" t="s">
        <v>15209</v>
      </c>
      <c r="N936" t="s">
        <v>15210</v>
      </c>
      <c r="Q936">
        <v>0</v>
      </c>
      <c r="R936">
        <v>0</v>
      </c>
      <c r="S936">
        <v>0</v>
      </c>
      <c r="T936">
        <v>0</v>
      </c>
      <c r="U936">
        <v>4.8</v>
      </c>
      <c r="V936">
        <v>0</v>
      </c>
      <c r="X936">
        <v>0</v>
      </c>
      <c r="Y936" t="s">
        <v>67</v>
      </c>
      <c r="Z936" t="s">
        <v>154</v>
      </c>
      <c r="AA936" t="s">
        <v>4620</v>
      </c>
      <c r="AB936" t="s">
        <v>17130</v>
      </c>
      <c r="AC936">
        <v>4.8</v>
      </c>
      <c r="AD936" t="s">
        <v>15209</v>
      </c>
      <c r="AE936" t="s">
        <v>15211</v>
      </c>
      <c r="AF936" t="s">
        <v>15212</v>
      </c>
      <c r="AG936">
        <v>26</v>
      </c>
      <c r="AI936">
        <v>1000</v>
      </c>
      <c r="AK936" t="s">
        <v>1509</v>
      </c>
      <c r="AL936" t="s">
        <v>15213</v>
      </c>
      <c r="AM936" t="s">
        <v>15214</v>
      </c>
    </row>
    <row r="937" spans="1:39" x14ac:dyDescent="0.25">
      <c r="A937" s="2">
        <v>42107</v>
      </c>
      <c r="B937" t="s">
        <v>21776</v>
      </c>
      <c r="C937" t="s">
        <v>21777</v>
      </c>
      <c r="D937" s="2">
        <v>42107</v>
      </c>
      <c r="E937" s="2">
        <v>42107</v>
      </c>
      <c r="F937" t="s">
        <v>17285</v>
      </c>
      <c r="G937">
        <v>3</v>
      </c>
      <c r="H937">
        <v>0</v>
      </c>
      <c r="I937">
        <v>0</v>
      </c>
      <c r="K937" t="s">
        <v>21262</v>
      </c>
      <c r="L937" t="s">
        <v>64</v>
      </c>
      <c r="M937" t="s">
        <v>1330</v>
      </c>
      <c r="N937" t="s">
        <v>1331</v>
      </c>
      <c r="O937" t="s">
        <v>66</v>
      </c>
      <c r="Q937">
        <v>20.2</v>
      </c>
      <c r="R937">
        <v>0</v>
      </c>
      <c r="S937">
        <v>20.2</v>
      </c>
      <c r="T937">
        <v>0</v>
      </c>
      <c r="U937">
        <v>0</v>
      </c>
      <c r="V937">
        <v>20.2</v>
      </c>
      <c r="W937" s="2">
        <v>42117</v>
      </c>
      <c r="X937">
        <v>0</v>
      </c>
      <c r="Y937" t="s">
        <v>67</v>
      </c>
      <c r="Z937" t="s">
        <v>68</v>
      </c>
      <c r="AA937" t="s">
        <v>500</v>
      </c>
      <c r="AC937">
        <v>0</v>
      </c>
      <c r="AD937" t="s">
        <v>1330</v>
      </c>
      <c r="AE937" t="s">
        <v>1332</v>
      </c>
      <c r="AF937" t="s">
        <v>1333</v>
      </c>
      <c r="AG937">
        <v>45</v>
      </c>
      <c r="AI937">
        <v>3581</v>
      </c>
      <c r="AJ937">
        <v>3830</v>
      </c>
      <c r="AK937" t="s">
        <v>1334</v>
      </c>
      <c r="AL937" t="s">
        <v>1335</v>
      </c>
      <c r="AM937" t="s">
        <v>1336</v>
      </c>
    </row>
    <row r="938" spans="1:39" x14ac:dyDescent="0.25">
      <c r="A938" s="2">
        <v>42107</v>
      </c>
      <c r="B938" t="s">
        <v>21778</v>
      </c>
      <c r="C938" t="s">
        <v>21779</v>
      </c>
      <c r="D938" s="2">
        <v>42139</v>
      </c>
      <c r="E938" s="2">
        <v>42139</v>
      </c>
      <c r="F938" t="s">
        <v>21771</v>
      </c>
      <c r="G938">
        <v>0</v>
      </c>
      <c r="H938">
        <v>0</v>
      </c>
      <c r="I938">
        <v>0</v>
      </c>
      <c r="J938" t="s">
        <v>21780</v>
      </c>
      <c r="K938" t="s">
        <v>20513</v>
      </c>
      <c r="L938" t="s">
        <v>64</v>
      </c>
      <c r="M938" t="s">
        <v>15209</v>
      </c>
      <c r="N938" t="s">
        <v>15210</v>
      </c>
      <c r="Q938">
        <v>0</v>
      </c>
      <c r="R938">
        <v>0</v>
      </c>
      <c r="S938">
        <v>0</v>
      </c>
      <c r="T938">
        <v>0</v>
      </c>
      <c r="U938">
        <v>4.8</v>
      </c>
      <c r="V938">
        <v>0</v>
      </c>
      <c r="X938">
        <v>0</v>
      </c>
      <c r="Y938" t="s">
        <v>67</v>
      </c>
      <c r="Z938" t="s">
        <v>154</v>
      </c>
      <c r="AA938" t="s">
        <v>4620</v>
      </c>
      <c r="AB938" t="s">
        <v>423</v>
      </c>
      <c r="AC938">
        <v>4.8</v>
      </c>
      <c r="AD938" t="s">
        <v>15209</v>
      </c>
      <c r="AE938" t="s">
        <v>15211</v>
      </c>
      <c r="AF938" t="s">
        <v>15212</v>
      </c>
      <c r="AG938">
        <v>26</v>
      </c>
      <c r="AI938">
        <v>1000</v>
      </c>
      <c r="AK938" t="s">
        <v>1509</v>
      </c>
      <c r="AL938" t="s">
        <v>15213</v>
      </c>
      <c r="AM938" t="s">
        <v>15214</v>
      </c>
    </row>
    <row r="939" spans="1:39" x14ac:dyDescent="0.25">
      <c r="A939" s="2">
        <v>42104</v>
      </c>
      <c r="B939" t="s">
        <v>21781</v>
      </c>
      <c r="C939" t="s">
        <v>21782</v>
      </c>
      <c r="D939" s="2">
        <v>42104</v>
      </c>
      <c r="E939" s="2">
        <v>42104</v>
      </c>
      <c r="F939" t="s">
        <v>13556</v>
      </c>
      <c r="G939">
        <v>1</v>
      </c>
      <c r="H939">
        <v>0</v>
      </c>
      <c r="I939">
        <v>0</v>
      </c>
      <c r="K939" t="s">
        <v>21262</v>
      </c>
      <c r="L939" t="s">
        <v>64</v>
      </c>
      <c r="M939" t="s">
        <v>1330</v>
      </c>
      <c r="N939" t="s">
        <v>1331</v>
      </c>
      <c r="O939" t="s">
        <v>66</v>
      </c>
      <c r="Q939">
        <v>200</v>
      </c>
      <c r="R939">
        <v>0</v>
      </c>
      <c r="S939">
        <v>200</v>
      </c>
      <c r="T939">
        <v>0</v>
      </c>
      <c r="U939">
        <v>0</v>
      </c>
      <c r="V939">
        <v>200</v>
      </c>
      <c r="W939" s="2">
        <v>42117</v>
      </c>
      <c r="X939">
        <v>0</v>
      </c>
      <c r="Y939" t="s">
        <v>67</v>
      </c>
      <c r="Z939" t="s">
        <v>68</v>
      </c>
      <c r="AA939" t="s">
        <v>500</v>
      </c>
      <c r="AC939">
        <v>0</v>
      </c>
      <c r="AD939" t="s">
        <v>1330</v>
      </c>
      <c r="AE939" t="s">
        <v>1332</v>
      </c>
      <c r="AF939" t="s">
        <v>1333</v>
      </c>
      <c r="AG939">
        <v>45</v>
      </c>
      <c r="AI939">
        <v>3581</v>
      </c>
      <c r="AJ939">
        <v>3580</v>
      </c>
      <c r="AK939" t="s">
        <v>1334</v>
      </c>
      <c r="AL939" t="s">
        <v>1335</v>
      </c>
      <c r="AM939" t="s">
        <v>1336</v>
      </c>
    </row>
    <row r="940" spans="1:39" x14ac:dyDescent="0.25">
      <c r="A940" s="2">
        <v>42103</v>
      </c>
      <c r="B940" t="s">
        <v>21783</v>
      </c>
      <c r="C940" t="s">
        <v>21784</v>
      </c>
      <c r="D940" s="2">
        <v>42186</v>
      </c>
      <c r="E940" s="2">
        <v>42196</v>
      </c>
      <c r="F940" t="s">
        <v>21785</v>
      </c>
      <c r="G940">
        <v>1</v>
      </c>
      <c r="H940">
        <v>0</v>
      </c>
      <c r="I940">
        <v>0</v>
      </c>
      <c r="K940" t="s">
        <v>21786</v>
      </c>
      <c r="L940" t="s">
        <v>64</v>
      </c>
      <c r="M940" t="s">
        <v>331</v>
      </c>
      <c r="N940" t="s">
        <v>332</v>
      </c>
      <c r="O940" t="s">
        <v>66</v>
      </c>
      <c r="Q940">
        <v>112</v>
      </c>
      <c r="R940">
        <v>0</v>
      </c>
      <c r="S940">
        <v>112</v>
      </c>
      <c r="T940">
        <v>0</v>
      </c>
      <c r="U940">
        <v>0</v>
      </c>
      <c r="V940">
        <v>96</v>
      </c>
      <c r="W940" s="2">
        <v>42187</v>
      </c>
      <c r="X940">
        <v>0</v>
      </c>
      <c r="Y940" t="s">
        <v>67</v>
      </c>
      <c r="Z940" t="s">
        <v>68</v>
      </c>
      <c r="AA940" t="s">
        <v>1524</v>
      </c>
      <c r="AC940">
        <v>0</v>
      </c>
      <c r="AD940" t="s">
        <v>331</v>
      </c>
      <c r="AE940" t="s">
        <v>333</v>
      </c>
      <c r="AF940" t="s">
        <v>334</v>
      </c>
      <c r="AG940">
        <v>28</v>
      </c>
      <c r="AI940">
        <v>9850</v>
      </c>
      <c r="AJ940">
        <v>9850</v>
      </c>
      <c r="AK940" t="s">
        <v>335</v>
      </c>
      <c r="AL940" t="s">
        <v>336</v>
      </c>
      <c r="AM940" t="s">
        <v>337</v>
      </c>
    </row>
    <row r="941" spans="1:39" x14ac:dyDescent="0.25">
      <c r="A941" s="2">
        <v>42103</v>
      </c>
      <c r="B941" t="s">
        <v>21787</v>
      </c>
      <c r="C941" t="s">
        <v>21788</v>
      </c>
      <c r="D941" s="2">
        <v>42186</v>
      </c>
      <c r="E941" s="2">
        <v>42196</v>
      </c>
      <c r="F941" t="s">
        <v>21785</v>
      </c>
      <c r="G941">
        <v>1</v>
      </c>
      <c r="H941">
        <v>0</v>
      </c>
      <c r="I941">
        <v>0</v>
      </c>
      <c r="K941" t="s">
        <v>21789</v>
      </c>
      <c r="L941" t="s">
        <v>64</v>
      </c>
      <c r="M941" t="s">
        <v>331</v>
      </c>
      <c r="N941" t="s">
        <v>332</v>
      </c>
      <c r="O941" t="s">
        <v>66</v>
      </c>
      <c r="Q941">
        <v>112</v>
      </c>
      <c r="R941">
        <v>0</v>
      </c>
      <c r="S941">
        <v>112</v>
      </c>
      <c r="T941">
        <v>0</v>
      </c>
      <c r="U941">
        <v>0</v>
      </c>
      <c r="V941">
        <v>96</v>
      </c>
      <c r="W941" s="2">
        <v>42187</v>
      </c>
      <c r="X941">
        <v>0</v>
      </c>
      <c r="Y941" t="s">
        <v>67</v>
      </c>
      <c r="Z941" t="s">
        <v>68</v>
      </c>
      <c r="AA941" t="s">
        <v>1524</v>
      </c>
      <c r="AC941">
        <v>0</v>
      </c>
      <c r="AD941" t="s">
        <v>331</v>
      </c>
      <c r="AE941" t="s">
        <v>333</v>
      </c>
      <c r="AF941" t="s">
        <v>334</v>
      </c>
      <c r="AG941">
        <v>28</v>
      </c>
      <c r="AI941">
        <v>9850</v>
      </c>
      <c r="AJ941">
        <v>9850</v>
      </c>
      <c r="AK941" t="s">
        <v>335</v>
      </c>
      <c r="AL941" t="s">
        <v>336</v>
      </c>
      <c r="AM941" t="s">
        <v>337</v>
      </c>
    </row>
    <row r="942" spans="1:39" x14ac:dyDescent="0.25">
      <c r="A942" s="2">
        <v>42103</v>
      </c>
      <c r="B942" t="s">
        <v>21790</v>
      </c>
      <c r="C942" t="s">
        <v>16865</v>
      </c>
      <c r="D942" s="2">
        <v>42110</v>
      </c>
      <c r="E942" s="2">
        <v>42113</v>
      </c>
      <c r="F942" t="s">
        <v>2203</v>
      </c>
      <c r="G942">
        <v>1</v>
      </c>
      <c r="H942">
        <v>0</v>
      </c>
      <c r="I942">
        <v>0</v>
      </c>
      <c r="K942" t="s">
        <v>21262</v>
      </c>
      <c r="L942" t="s">
        <v>64</v>
      </c>
      <c r="M942" t="s">
        <v>79</v>
      </c>
      <c r="N942" t="s">
        <v>80</v>
      </c>
      <c r="O942" t="s">
        <v>80</v>
      </c>
      <c r="P942" t="s">
        <v>13641</v>
      </c>
      <c r="Q942">
        <v>40</v>
      </c>
      <c r="R942">
        <v>0</v>
      </c>
      <c r="S942">
        <v>40</v>
      </c>
      <c r="T942">
        <v>0</v>
      </c>
      <c r="U942">
        <v>0</v>
      </c>
      <c r="V942">
        <v>40</v>
      </c>
      <c r="W942" s="2">
        <v>42131</v>
      </c>
      <c r="X942">
        <v>0</v>
      </c>
      <c r="Y942" t="s">
        <v>67</v>
      </c>
      <c r="Z942" t="s">
        <v>68</v>
      </c>
      <c r="AA942" t="s">
        <v>1524</v>
      </c>
      <c r="AC942">
        <v>0</v>
      </c>
      <c r="AD942" t="s">
        <v>79</v>
      </c>
      <c r="AE942" t="s">
        <v>84</v>
      </c>
      <c r="AF942" t="s">
        <v>85</v>
      </c>
      <c r="AG942">
        <v>49</v>
      </c>
      <c r="AI942">
        <v>9041</v>
      </c>
      <c r="AJ942">
        <v>9950</v>
      </c>
      <c r="AK942" t="s">
        <v>86</v>
      </c>
      <c r="AL942" t="s">
        <v>87</v>
      </c>
      <c r="AM942" t="s">
        <v>88</v>
      </c>
    </row>
    <row r="943" spans="1:39" x14ac:dyDescent="0.25">
      <c r="A943" s="2">
        <v>42103</v>
      </c>
      <c r="B943" t="s">
        <v>21791</v>
      </c>
      <c r="C943" t="s">
        <v>21792</v>
      </c>
      <c r="D943" s="2">
        <v>42248</v>
      </c>
      <c r="E943" s="2">
        <v>42551</v>
      </c>
      <c r="F943" t="s">
        <v>21695</v>
      </c>
      <c r="G943">
        <v>1</v>
      </c>
      <c r="H943">
        <v>0</v>
      </c>
      <c r="I943">
        <v>0</v>
      </c>
      <c r="K943" t="s">
        <v>21262</v>
      </c>
      <c r="L943" t="s">
        <v>64</v>
      </c>
      <c r="M943" t="s">
        <v>188</v>
      </c>
      <c r="N943" t="s">
        <v>189</v>
      </c>
      <c r="O943" t="s">
        <v>66</v>
      </c>
      <c r="Q943">
        <v>261.60000000000002</v>
      </c>
      <c r="R943">
        <v>0</v>
      </c>
      <c r="S943">
        <v>261.60000000000002</v>
      </c>
      <c r="T943">
        <v>0</v>
      </c>
      <c r="U943">
        <v>0</v>
      </c>
      <c r="V943">
        <v>0</v>
      </c>
      <c r="X943">
        <v>0</v>
      </c>
      <c r="Y943" t="s">
        <v>67</v>
      </c>
      <c r="Z943" t="s">
        <v>12981</v>
      </c>
      <c r="AA943" t="s">
        <v>500</v>
      </c>
      <c r="AC943">
        <v>0</v>
      </c>
      <c r="AD943" t="s">
        <v>188</v>
      </c>
      <c r="AE943" t="s">
        <v>190</v>
      </c>
      <c r="AF943" t="s">
        <v>191</v>
      </c>
      <c r="AG943">
        <v>1</v>
      </c>
      <c r="AI943">
        <v>3500</v>
      </c>
      <c r="AJ943">
        <v>3500</v>
      </c>
      <c r="AK943" t="s">
        <v>167</v>
      </c>
      <c r="AL943" t="s">
        <v>192</v>
      </c>
      <c r="AM943" t="s">
        <v>193</v>
      </c>
    </row>
    <row r="944" spans="1:39" x14ac:dyDescent="0.25">
      <c r="A944" s="2">
        <v>42102</v>
      </c>
      <c r="B944" t="s">
        <v>21793</v>
      </c>
      <c r="C944" t="s">
        <v>21794</v>
      </c>
      <c r="D944" s="2">
        <v>42102</v>
      </c>
      <c r="E944" s="2">
        <v>42369</v>
      </c>
      <c r="F944" t="s">
        <v>21795</v>
      </c>
      <c r="G944">
        <v>4</v>
      </c>
      <c r="H944">
        <v>0</v>
      </c>
      <c r="I944">
        <v>0</v>
      </c>
      <c r="K944" t="s">
        <v>21262</v>
      </c>
      <c r="L944" t="s">
        <v>64</v>
      </c>
      <c r="M944" t="s">
        <v>814</v>
      </c>
      <c r="N944" t="s">
        <v>189</v>
      </c>
      <c r="O944" t="s">
        <v>189</v>
      </c>
      <c r="P944" t="s">
        <v>3863</v>
      </c>
      <c r="Q944">
        <v>68.400000000000006</v>
      </c>
      <c r="R944">
        <v>0</v>
      </c>
      <c r="S944">
        <v>68.400000000000006</v>
      </c>
      <c r="T944">
        <v>0</v>
      </c>
      <c r="U944">
        <v>0</v>
      </c>
      <c r="V944">
        <v>68.400000000000006</v>
      </c>
      <c r="W944" s="2">
        <v>42103</v>
      </c>
      <c r="X944">
        <v>0</v>
      </c>
      <c r="Y944" t="s">
        <v>67</v>
      </c>
      <c r="Z944" t="s">
        <v>68</v>
      </c>
      <c r="AA944" t="s">
        <v>1674</v>
      </c>
      <c r="AC944">
        <v>0</v>
      </c>
      <c r="AD944" t="s">
        <v>814</v>
      </c>
      <c r="AE944" t="s">
        <v>816</v>
      </c>
      <c r="AF944" t="s">
        <v>817</v>
      </c>
      <c r="AG944">
        <v>1</v>
      </c>
      <c r="AI944">
        <v>3500</v>
      </c>
      <c r="AJ944">
        <v>3600</v>
      </c>
      <c r="AK944" t="s">
        <v>167</v>
      </c>
      <c r="AL944" t="s">
        <v>818</v>
      </c>
      <c r="AM944" t="s">
        <v>819</v>
      </c>
    </row>
    <row r="945" spans="1:39" x14ac:dyDescent="0.25">
      <c r="A945" s="2">
        <v>42102</v>
      </c>
      <c r="B945" t="s">
        <v>21796</v>
      </c>
      <c r="C945" t="s">
        <v>21797</v>
      </c>
      <c r="D945" s="2">
        <v>42248</v>
      </c>
      <c r="E945" s="2">
        <v>42551</v>
      </c>
      <c r="F945" t="s">
        <v>3636</v>
      </c>
      <c r="G945">
        <v>1</v>
      </c>
      <c r="H945">
        <v>0</v>
      </c>
      <c r="I945">
        <v>0</v>
      </c>
      <c r="K945" t="s">
        <v>21262</v>
      </c>
      <c r="L945" t="s">
        <v>64</v>
      </c>
      <c r="M945" t="s">
        <v>3394</v>
      </c>
      <c r="N945" t="s">
        <v>3395</v>
      </c>
      <c r="O945" t="s">
        <v>20856</v>
      </c>
      <c r="P945" t="s">
        <v>20037</v>
      </c>
      <c r="Q945">
        <v>236</v>
      </c>
      <c r="R945">
        <v>0</v>
      </c>
      <c r="S945">
        <v>236</v>
      </c>
      <c r="T945">
        <v>0</v>
      </c>
      <c r="U945">
        <v>0</v>
      </c>
      <c r="V945">
        <v>236</v>
      </c>
      <c r="W945" s="2">
        <v>42159</v>
      </c>
      <c r="X945">
        <v>0</v>
      </c>
      <c r="Y945" t="s">
        <v>67</v>
      </c>
      <c r="Z945" t="s">
        <v>68</v>
      </c>
      <c r="AA945" t="s">
        <v>500</v>
      </c>
      <c r="AC945">
        <v>0</v>
      </c>
      <c r="AD945" t="s">
        <v>3394</v>
      </c>
      <c r="AE945" t="s">
        <v>3396</v>
      </c>
      <c r="AF945" t="s">
        <v>3397</v>
      </c>
      <c r="AG945">
        <v>82</v>
      </c>
      <c r="AI945">
        <v>3582</v>
      </c>
      <c r="AJ945">
        <v>3520</v>
      </c>
      <c r="AK945" t="s">
        <v>1334</v>
      </c>
      <c r="AL945" t="s">
        <v>3398</v>
      </c>
      <c r="AM945" t="s">
        <v>3399</v>
      </c>
    </row>
    <row r="946" spans="1:39" x14ac:dyDescent="0.25">
      <c r="A946" s="2">
        <v>42102</v>
      </c>
      <c r="B946" t="s">
        <v>21798</v>
      </c>
      <c r="C946" t="s">
        <v>21799</v>
      </c>
      <c r="D946" s="2">
        <v>42102</v>
      </c>
      <c r="E946" s="2">
        <v>42102</v>
      </c>
      <c r="F946" t="s">
        <v>21800</v>
      </c>
      <c r="G946">
        <v>2</v>
      </c>
      <c r="H946">
        <v>0</v>
      </c>
      <c r="I946">
        <v>0</v>
      </c>
      <c r="K946" t="s">
        <v>21801</v>
      </c>
      <c r="L946" t="s">
        <v>64</v>
      </c>
      <c r="M946" t="s">
        <v>814</v>
      </c>
      <c r="N946" t="s">
        <v>189</v>
      </c>
      <c r="O946" t="s">
        <v>189</v>
      </c>
      <c r="P946" t="s">
        <v>3863</v>
      </c>
      <c r="Q946">
        <v>0</v>
      </c>
      <c r="R946">
        <v>0</v>
      </c>
      <c r="S946">
        <v>0</v>
      </c>
      <c r="T946">
        <v>0</v>
      </c>
      <c r="U946">
        <v>0</v>
      </c>
      <c r="V946">
        <v>0</v>
      </c>
      <c r="X946">
        <v>0</v>
      </c>
      <c r="Y946" t="s">
        <v>67</v>
      </c>
      <c r="Z946" t="s">
        <v>154</v>
      </c>
      <c r="AA946" t="s">
        <v>1524</v>
      </c>
      <c r="AC946">
        <v>0</v>
      </c>
      <c r="AD946" t="s">
        <v>814</v>
      </c>
      <c r="AE946" t="s">
        <v>816</v>
      </c>
      <c r="AF946" t="s">
        <v>817</v>
      </c>
      <c r="AG946">
        <v>1</v>
      </c>
      <c r="AI946">
        <v>3500</v>
      </c>
      <c r="AJ946">
        <v>3600</v>
      </c>
      <c r="AK946" t="s">
        <v>167</v>
      </c>
      <c r="AL946" t="s">
        <v>818</v>
      </c>
      <c r="AM946" t="s">
        <v>819</v>
      </c>
    </row>
    <row r="947" spans="1:39" x14ac:dyDescent="0.25">
      <c r="A947" s="2">
        <v>42102</v>
      </c>
      <c r="B947" t="s">
        <v>21802</v>
      </c>
      <c r="C947" t="s">
        <v>21803</v>
      </c>
      <c r="D947" s="2">
        <v>42102</v>
      </c>
      <c r="E947" s="2">
        <v>42369</v>
      </c>
      <c r="F947" t="s">
        <v>21804</v>
      </c>
      <c r="G947">
        <v>2</v>
      </c>
      <c r="H947">
        <v>0</v>
      </c>
      <c r="I947">
        <v>0</v>
      </c>
      <c r="K947" t="s">
        <v>21805</v>
      </c>
      <c r="L947" t="s">
        <v>64</v>
      </c>
      <c r="M947" t="s">
        <v>814</v>
      </c>
      <c r="N947" t="s">
        <v>189</v>
      </c>
      <c r="O947" t="s">
        <v>189</v>
      </c>
      <c r="P947" t="s">
        <v>3863</v>
      </c>
      <c r="Q947">
        <v>20</v>
      </c>
      <c r="R947">
        <v>0</v>
      </c>
      <c r="S947">
        <v>20</v>
      </c>
      <c r="T947">
        <v>0</v>
      </c>
      <c r="U947">
        <v>0</v>
      </c>
      <c r="V947">
        <v>0</v>
      </c>
      <c r="X947">
        <v>0</v>
      </c>
      <c r="Y947" t="s">
        <v>67</v>
      </c>
      <c r="Z947" t="s">
        <v>19465</v>
      </c>
      <c r="AA947" t="s">
        <v>1689</v>
      </c>
      <c r="AC947">
        <v>0</v>
      </c>
      <c r="AD947" t="s">
        <v>814</v>
      </c>
      <c r="AE947" t="s">
        <v>816</v>
      </c>
      <c r="AF947" t="s">
        <v>817</v>
      </c>
      <c r="AG947">
        <v>1</v>
      </c>
      <c r="AI947">
        <v>3500</v>
      </c>
      <c r="AJ947">
        <v>3600</v>
      </c>
      <c r="AK947" t="s">
        <v>167</v>
      </c>
      <c r="AL947" t="s">
        <v>818</v>
      </c>
      <c r="AM947" t="s">
        <v>819</v>
      </c>
    </row>
    <row r="948" spans="1:39" x14ac:dyDescent="0.25">
      <c r="A948" s="2">
        <v>42102</v>
      </c>
      <c r="B948" t="s">
        <v>21806</v>
      </c>
      <c r="C948" t="s">
        <v>21807</v>
      </c>
      <c r="D948" s="2">
        <v>42107</v>
      </c>
      <c r="E948" s="2">
        <v>42111</v>
      </c>
      <c r="F948" t="s">
        <v>21808</v>
      </c>
      <c r="G948">
        <v>1</v>
      </c>
      <c r="H948">
        <v>0</v>
      </c>
      <c r="I948">
        <v>0</v>
      </c>
      <c r="K948" t="s">
        <v>21262</v>
      </c>
      <c r="L948" t="s">
        <v>64</v>
      </c>
      <c r="M948" t="s">
        <v>814</v>
      </c>
      <c r="N948" t="s">
        <v>189</v>
      </c>
      <c r="O948" t="s">
        <v>189</v>
      </c>
      <c r="P948" t="s">
        <v>3863</v>
      </c>
      <c r="Q948">
        <v>96</v>
      </c>
      <c r="R948">
        <v>0</v>
      </c>
      <c r="S948">
        <v>96</v>
      </c>
      <c r="T948">
        <v>0</v>
      </c>
      <c r="U948">
        <v>0</v>
      </c>
      <c r="V948">
        <v>96</v>
      </c>
      <c r="W948" s="2">
        <v>42103</v>
      </c>
      <c r="X948">
        <v>0</v>
      </c>
      <c r="Y948" t="s">
        <v>67</v>
      </c>
      <c r="Z948" t="s">
        <v>68</v>
      </c>
      <c r="AA948" t="s">
        <v>884</v>
      </c>
      <c r="AC948">
        <v>0</v>
      </c>
      <c r="AD948" t="s">
        <v>814</v>
      </c>
      <c r="AE948" t="s">
        <v>816</v>
      </c>
      <c r="AF948" t="s">
        <v>817</v>
      </c>
      <c r="AG948">
        <v>1</v>
      </c>
      <c r="AI948">
        <v>3500</v>
      </c>
      <c r="AJ948">
        <v>3600</v>
      </c>
      <c r="AK948" t="s">
        <v>167</v>
      </c>
      <c r="AL948" t="s">
        <v>818</v>
      </c>
      <c r="AM948" t="s">
        <v>819</v>
      </c>
    </row>
    <row r="949" spans="1:39" x14ac:dyDescent="0.25">
      <c r="A949" s="2">
        <v>42102</v>
      </c>
      <c r="B949" t="s">
        <v>21809</v>
      </c>
      <c r="C949" t="s">
        <v>21810</v>
      </c>
      <c r="D949" s="2">
        <v>42187</v>
      </c>
      <c r="E949" s="2">
        <v>42194</v>
      </c>
      <c r="F949" t="s">
        <v>21811</v>
      </c>
      <c r="G949">
        <v>2</v>
      </c>
      <c r="H949">
        <v>0</v>
      </c>
      <c r="I949">
        <v>0</v>
      </c>
      <c r="K949" t="s">
        <v>21262</v>
      </c>
      <c r="L949" t="s">
        <v>64</v>
      </c>
      <c r="M949" t="s">
        <v>814</v>
      </c>
      <c r="N949" t="s">
        <v>189</v>
      </c>
      <c r="O949" t="s">
        <v>189</v>
      </c>
      <c r="P949" t="s">
        <v>3863</v>
      </c>
      <c r="Q949">
        <v>300</v>
      </c>
      <c r="R949">
        <v>0</v>
      </c>
      <c r="S949">
        <v>300</v>
      </c>
      <c r="T949">
        <v>0</v>
      </c>
      <c r="U949">
        <v>0</v>
      </c>
      <c r="V949">
        <v>300</v>
      </c>
      <c r="W949" s="2">
        <v>42103</v>
      </c>
      <c r="X949">
        <v>0</v>
      </c>
      <c r="Y949" t="s">
        <v>67</v>
      </c>
      <c r="Z949" t="s">
        <v>68</v>
      </c>
      <c r="AA949" t="s">
        <v>884</v>
      </c>
      <c r="AC949">
        <v>0</v>
      </c>
      <c r="AD949" t="s">
        <v>814</v>
      </c>
      <c r="AE949" t="s">
        <v>816</v>
      </c>
      <c r="AF949" t="s">
        <v>817</v>
      </c>
      <c r="AG949">
        <v>1</v>
      </c>
      <c r="AI949">
        <v>3500</v>
      </c>
      <c r="AJ949">
        <v>3600</v>
      </c>
      <c r="AK949" t="s">
        <v>167</v>
      </c>
      <c r="AL949" t="s">
        <v>818</v>
      </c>
      <c r="AM949" t="s">
        <v>819</v>
      </c>
    </row>
    <row r="950" spans="1:39" x14ac:dyDescent="0.25">
      <c r="A950" s="2">
        <v>42102</v>
      </c>
      <c r="B950" t="s">
        <v>21812</v>
      </c>
      <c r="C950" t="s">
        <v>21813</v>
      </c>
      <c r="D950" s="2">
        <v>42102</v>
      </c>
      <c r="E950" s="2">
        <v>42185</v>
      </c>
      <c r="F950" t="s">
        <v>21811</v>
      </c>
      <c r="G950">
        <v>4</v>
      </c>
      <c r="H950">
        <v>0</v>
      </c>
      <c r="I950">
        <v>0</v>
      </c>
      <c r="K950" t="s">
        <v>21262</v>
      </c>
      <c r="L950" t="s">
        <v>64</v>
      </c>
      <c r="M950" t="s">
        <v>814</v>
      </c>
      <c r="N950" t="s">
        <v>189</v>
      </c>
      <c r="O950" t="s">
        <v>189</v>
      </c>
      <c r="P950" t="s">
        <v>3863</v>
      </c>
      <c r="Q950">
        <v>560</v>
      </c>
      <c r="R950">
        <v>0</v>
      </c>
      <c r="S950">
        <v>560</v>
      </c>
      <c r="T950">
        <v>0</v>
      </c>
      <c r="U950">
        <v>0</v>
      </c>
      <c r="V950">
        <v>560</v>
      </c>
      <c r="W950" s="2">
        <v>42103</v>
      </c>
      <c r="X950">
        <v>0</v>
      </c>
      <c r="Y950" t="s">
        <v>67</v>
      </c>
      <c r="Z950" t="s">
        <v>68</v>
      </c>
      <c r="AA950" t="s">
        <v>500</v>
      </c>
      <c r="AC950">
        <v>0</v>
      </c>
      <c r="AD950" t="s">
        <v>814</v>
      </c>
      <c r="AE950" t="s">
        <v>816</v>
      </c>
      <c r="AF950" t="s">
        <v>817</v>
      </c>
      <c r="AG950">
        <v>1</v>
      </c>
      <c r="AI950">
        <v>3500</v>
      </c>
      <c r="AJ950">
        <v>3600</v>
      </c>
      <c r="AK950" t="s">
        <v>167</v>
      </c>
      <c r="AL950" t="s">
        <v>818</v>
      </c>
      <c r="AM950" t="s">
        <v>819</v>
      </c>
    </row>
    <row r="951" spans="1:39" x14ac:dyDescent="0.25">
      <c r="A951" s="2">
        <v>42101</v>
      </c>
      <c r="B951" t="s">
        <v>21814</v>
      </c>
      <c r="C951" t="s">
        <v>21815</v>
      </c>
      <c r="D951" s="2">
        <v>42119</v>
      </c>
      <c r="E951" s="2">
        <v>42119</v>
      </c>
      <c r="F951" t="s">
        <v>21816</v>
      </c>
      <c r="G951">
        <v>9</v>
      </c>
      <c r="H951">
        <v>0</v>
      </c>
      <c r="I951">
        <v>0</v>
      </c>
      <c r="J951" t="s">
        <v>21817</v>
      </c>
      <c r="K951" t="s">
        <v>19635</v>
      </c>
      <c r="L951" t="s">
        <v>64</v>
      </c>
      <c r="M951" t="s">
        <v>15209</v>
      </c>
      <c r="N951" t="s">
        <v>15210</v>
      </c>
      <c r="Q951">
        <v>0</v>
      </c>
      <c r="R951">
        <v>0</v>
      </c>
      <c r="S951">
        <v>0</v>
      </c>
      <c r="T951">
        <v>0</v>
      </c>
      <c r="U951">
        <v>0</v>
      </c>
      <c r="V951">
        <v>39.36</v>
      </c>
      <c r="W951" s="2">
        <v>42131</v>
      </c>
      <c r="X951">
        <v>0</v>
      </c>
      <c r="Y951" t="s">
        <v>67</v>
      </c>
      <c r="Z951" t="s">
        <v>68</v>
      </c>
      <c r="AA951" t="s">
        <v>4620</v>
      </c>
      <c r="AB951" t="s">
        <v>297</v>
      </c>
      <c r="AC951">
        <v>0</v>
      </c>
      <c r="AD951" t="s">
        <v>15209</v>
      </c>
      <c r="AE951" t="s">
        <v>15211</v>
      </c>
      <c r="AF951" t="s">
        <v>15212</v>
      </c>
      <c r="AG951">
        <v>26</v>
      </c>
      <c r="AI951">
        <v>1000</v>
      </c>
      <c r="AK951" t="s">
        <v>1509</v>
      </c>
      <c r="AL951" t="s">
        <v>15213</v>
      </c>
      <c r="AM951" t="s">
        <v>15214</v>
      </c>
    </row>
    <row r="952" spans="1:39" x14ac:dyDescent="0.25">
      <c r="A952" s="2">
        <v>42101</v>
      </c>
      <c r="B952" t="s">
        <v>21818</v>
      </c>
      <c r="C952" t="s">
        <v>21819</v>
      </c>
      <c r="D952" s="2">
        <v>42104</v>
      </c>
      <c r="E952" s="2">
        <v>42104</v>
      </c>
      <c r="F952" t="s">
        <v>21820</v>
      </c>
      <c r="G952">
        <v>33</v>
      </c>
      <c r="H952">
        <v>7</v>
      </c>
      <c r="I952">
        <v>0</v>
      </c>
      <c r="K952" t="s">
        <v>21363</v>
      </c>
      <c r="L952" t="s">
        <v>64</v>
      </c>
      <c r="M952" t="s">
        <v>1166</v>
      </c>
      <c r="N952" t="s">
        <v>257</v>
      </c>
      <c r="O952" t="s">
        <v>66</v>
      </c>
      <c r="Q952">
        <v>0</v>
      </c>
      <c r="R952">
        <v>0</v>
      </c>
      <c r="S952">
        <v>0</v>
      </c>
      <c r="T952">
        <v>0</v>
      </c>
      <c r="U952">
        <v>0</v>
      </c>
      <c r="V952">
        <v>0</v>
      </c>
      <c r="X952">
        <v>0</v>
      </c>
      <c r="Y952" t="s">
        <v>67</v>
      </c>
      <c r="Z952" t="s">
        <v>154</v>
      </c>
      <c r="AA952" t="s">
        <v>1689</v>
      </c>
      <c r="AC952">
        <v>0</v>
      </c>
      <c r="AD952" t="s">
        <v>1166</v>
      </c>
      <c r="AE952" t="s">
        <v>1167</v>
      </c>
      <c r="AF952" t="s">
        <v>1168</v>
      </c>
      <c r="AG952">
        <v>65</v>
      </c>
      <c r="AI952">
        <v>3600</v>
      </c>
      <c r="AJ952">
        <v>3600</v>
      </c>
      <c r="AK952" t="s">
        <v>72</v>
      </c>
      <c r="AL952" t="s">
        <v>1169</v>
      </c>
      <c r="AM952" t="s">
        <v>1170</v>
      </c>
    </row>
    <row r="953" spans="1:39" x14ac:dyDescent="0.25">
      <c r="A953" s="2">
        <v>42101</v>
      </c>
      <c r="B953" t="s">
        <v>21821</v>
      </c>
      <c r="C953" t="s">
        <v>21822</v>
      </c>
      <c r="D953" s="2">
        <v>42173</v>
      </c>
      <c r="E953" s="2">
        <v>42173</v>
      </c>
      <c r="F953" t="s">
        <v>21823</v>
      </c>
      <c r="G953">
        <v>35</v>
      </c>
      <c r="H953">
        <v>17</v>
      </c>
      <c r="I953">
        <v>0</v>
      </c>
      <c r="K953" t="s">
        <v>21363</v>
      </c>
      <c r="L953" t="s">
        <v>64</v>
      </c>
      <c r="M953" t="s">
        <v>3690</v>
      </c>
      <c r="N953" t="s">
        <v>3691</v>
      </c>
      <c r="O953" t="s">
        <v>66</v>
      </c>
      <c r="Q953">
        <v>0</v>
      </c>
      <c r="R953">
        <v>0</v>
      </c>
      <c r="S953">
        <v>0</v>
      </c>
      <c r="T953">
        <v>0</v>
      </c>
      <c r="U953">
        <v>0</v>
      </c>
      <c r="V953">
        <v>0</v>
      </c>
      <c r="X953">
        <v>0</v>
      </c>
      <c r="Y953" t="s">
        <v>67</v>
      </c>
      <c r="Z953" t="s">
        <v>154</v>
      </c>
      <c r="AA953" t="s">
        <v>2906</v>
      </c>
      <c r="AC953">
        <v>0</v>
      </c>
      <c r="AD953" t="s">
        <v>3690</v>
      </c>
      <c r="AE953" t="s">
        <v>3693</v>
      </c>
      <c r="AF953" t="s">
        <v>3694</v>
      </c>
      <c r="AG953">
        <v>15</v>
      </c>
      <c r="AI953">
        <v>3600</v>
      </c>
      <c r="AJ953">
        <v>3630</v>
      </c>
      <c r="AK953" t="s">
        <v>72</v>
      </c>
      <c r="AL953" t="s">
        <v>3695</v>
      </c>
      <c r="AM953" t="s">
        <v>3696</v>
      </c>
    </row>
    <row r="954" spans="1:39" x14ac:dyDescent="0.25">
      <c r="A954" s="2">
        <v>42100</v>
      </c>
      <c r="B954" t="s">
        <v>21824</v>
      </c>
      <c r="C954" t="s">
        <v>21825</v>
      </c>
      <c r="D954" s="2">
        <v>42112</v>
      </c>
      <c r="E954" s="2">
        <v>42112</v>
      </c>
      <c r="F954" t="s">
        <v>14991</v>
      </c>
      <c r="G954">
        <v>2</v>
      </c>
      <c r="H954">
        <v>0</v>
      </c>
      <c r="I954">
        <v>0</v>
      </c>
      <c r="K954" t="s">
        <v>21826</v>
      </c>
      <c r="L954" t="s">
        <v>64</v>
      </c>
      <c r="M954" t="s">
        <v>142</v>
      </c>
      <c r="N954" t="s">
        <v>143</v>
      </c>
      <c r="O954" t="s">
        <v>66</v>
      </c>
      <c r="Q954">
        <v>23.2</v>
      </c>
      <c r="R954">
        <v>5.04</v>
      </c>
      <c r="S954">
        <v>28.24</v>
      </c>
      <c r="T954">
        <v>0</v>
      </c>
      <c r="U954">
        <v>0</v>
      </c>
      <c r="V954">
        <v>30.64</v>
      </c>
      <c r="W954" s="2">
        <v>42117</v>
      </c>
      <c r="X954">
        <v>0</v>
      </c>
      <c r="Y954" t="s">
        <v>67</v>
      </c>
      <c r="Z954" t="s">
        <v>68</v>
      </c>
      <c r="AA954" t="s">
        <v>755</v>
      </c>
      <c r="AC954">
        <v>0</v>
      </c>
      <c r="AD954" t="s">
        <v>142</v>
      </c>
      <c r="AE954" t="s">
        <v>144</v>
      </c>
      <c r="AF954" t="s">
        <v>145</v>
      </c>
      <c r="AG954">
        <v>110</v>
      </c>
      <c r="AI954">
        <v>2560</v>
      </c>
      <c r="AJ954">
        <v>2560</v>
      </c>
      <c r="AK954" t="s">
        <v>146</v>
      </c>
      <c r="AL954" t="s">
        <v>147</v>
      </c>
      <c r="AM954" t="s">
        <v>148</v>
      </c>
    </row>
    <row r="955" spans="1:39" x14ac:dyDescent="0.25">
      <c r="A955" s="2">
        <v>42100</v>
      </c>
      <c r="B955" t="s">
        <v>21827</v>
      </c>
      <c r="C955" t="s">
        <v>4604</v>
      </c>
      <c r="D955" s="2">
        <v>42244</v>
      </c>
      <c r="E955" s="2">
        <v>42244</v>
      </c>
      <c r="G955">
        <v>1</v>
      </c>
      <c r="H955">
        <v>0</v>
      </c>
      <c r="I955">
        <v>0</v>
      </c>
      <c r="K955" t="s">
        <v>21363</v>
      </c>
      <c r="L955" t="s">
        <v>64</v>
      </c>
      <c r="M955" t="s">
        <v>1330</v>
      </c>
      <c r="N955" t="s">
        <v>1331</v>
      </c>
      <c r="O955" t="s">
        <v>66</v>
      </c>
      <c r="Q955">
        <v>0</v>
      </c>
      <c r="R955">
        <v>0</v>
      </c>
      <c r="S955">
        <v>0</v>
      </c>
      <c r="T955">
        <v>0</v>
      </c>
      <c r="U955">
        <v>0</v>
      </c>
      <c r="V955">
        <v>0</v>
      </c>
      <c r="X955">
        <v>0</v>
      </c>
      <c r="Y955" t="s">
        <v>67</v>
      </c>
      <c r="Z955" t="s">
        <v>154</v>
      </c>
      <c r="AA955" t="s">
        <v>4605</v>
      </c>
      <c r="AC955">
        <v>0</v>
      </c>
      <c r="AD955" t="s">
        <v>1330</v>
      </c>
      <c r="AE955" t="s">
        <v>1332</v>
      </c>
      <c r="AF955" t="s">
        <v>1333</v>
      </c>
      <c r="AG955">
        <v>45</v>
      </c>
      <c r="AI955">
        <v>3581</v>
      </c>
      <c r="AJ955">
        <v>3580</v>
      </c>
      <c r="AK955" t="s">
        <v>1334</v>
      </c>
      <c r="AL955" t="s">
        <v>1335</v>
      </c>
      <c r="AM955" t="s">
        <v>1336</v>
      </c>
    </row>
    <row r="956" spans="1:39" x14ac:dyDescent="0.25">
      <c r="A956" s="2">
        <v>42099</v>
      </c>
      <c r="B956" t="s">
        <v>21828</v>
      </c>
      <c r="C956" t="s">
        <v>10211</v>
      </c>
      <c r="D956" s="2">
        <v>42117</v>
      </c>
      <c r="E956" s="2">
        <v>42117</v>
      </c>
      <c r="F956" t="s">
        <v>20499</v>
      </c>
      <c r="G956">
        <v>27</v>
      </c>
      <c r="H956">
        <v>7</v>
      </c>
      <c r="I956">
        <v>0</v>
      </c>
      <c r="J956" t="s">
        <v>21829</v>
      </c>
      <c r="K956" t="s">
        <v>21830</v>
      </c>
      <c r="L956" t="s">
        <v>64</v>
      </c>
      <c r="M956" t="s">
        <v>6652</v>
      </c>
      <c r="N956" t="s">
        <v>6653</v>
      </c>
      <c r="Q956">
        <v>0</v>
      </c>
      <c r="R956">
        <v>173.38</v>
      </c>
      <c r="S956">
        <v>173.38</v>
      </c>
      <c r="T956">
        <v>0</v>
      </c>
      <c r="U956">
        <v>78.2</v>
      </c>
      <c r="V956">
        <v>78.2</v>
      </c>
      <c r="X956">
        <v>173.38</v>
      </c>
      <c r="Y956" s="2">
        <v>42145</v>
      </c>
      <c r="Z956" t="s">
        <v>68</v>
      </c>
      <c r="AA956" t="s">
        <v>4620</v>
      </c>
      <c r="AB956" t="s">
        <v>5088</v>
      </c>
      <c r="AC956">
        <v>78.2</v>
      </c>
      <c r="AD956" t="s">
        <v>6652</v>
      </c>
      <c r="AE956" t="s">
        <v>6654</v>
      </c>
      <c r="AF956" t="s">
        <v>6655</v>
      </c>
      <c r="AG956">
        <v>32</v>
      </c>
      <c r="AH956" t="s">
        <v>261</v>
      </c>
      <c r="AI956">
        <v>9850</v>
      </c>
      <c r="AK956" t="s">
        <v>6656</v>
      </c>
      <c r="AL956" t="s">
        <v>6657</v>
      </c>
      <c r="AM956" t="s">
        <v>6658</v>
      </c>
    </row>
    <row r="957" spans="1:39" x14ac:dyDescent="0.25">
      <c r="A957" s="2">
        <v>42097</v>
      </c>
      <c r="B957" t="s">
        <v>21831</v>
      </c>
      <c r="C957" t="s">
        <v>21832</v>
      </c>
      <c r="D957" s="2">
        <v>42201</v>
      </c>
      <c r="E957" s="2">
        <v>42207</v>
      </c>
      <c r="F957" t="s">
        <v>21833</v>
      </c>
      <c r="G957">
        <v>2</v>
      </c>
      <c r="H957">
        <v>0</v>
      </c>
      <c r="I957">
        <v>0</v>
      </c>
      <c r="K957" t="s">
        <v>21363</v>
      </c>
      <c r="L957" t="s">
        <v>64</v>
      </c>
      <c r="M957" t="s">
        <v>331</v>
      </c>
      <c r="N957" t="s">
        <v>332</v>
      </c>
      <c r="O957" t="s">
        <v>66</v>
      </c>
      <c r="Q957">
        <v>0</v>
      </c>
      <c r="R957">
        <v>0</v>
      </c>
      <c r="S957">
        <v>0</v>
      </c>
      <c r="T957">
        <v>0</v>
      </c>
      <c r="U957">
        <v>0</v>
      </c>
      <c r="V957">
        <v>0</v>
      </c>
      <c r="X957">
        <v>0</v>
      </c>
      <c r="Y957" t="s">
        <v>67</v>
      </c>
      <c r="Z957" t="s">
        <v>154</v>
      </c>
      <c r="AA957" t="s">
        <v>2906</v>
      </c>
      <c r="AC957">
        <v>0</v>
      </c>
      <c r="AD957" t="s">
        <v>331</v>
      </c>
      <c r="AE957" t="s">
        <v>333</v>
      </c>
      <c r="AF957" t="s">
        <v>334</v>
      </c>
      <c r="AG957">
        <v>28</v>
      </c>
      <c r="AI957">
        <v>9850</v>
      </c>
      <c r="AJ957">
        <v>9850</v>
      </c>
      <c r="AK957" t="s">
        <v>335</v>
      </c>
      <c r="AL957" t="s">
        <v>336</v>
      </c>
      <c r="AM957" t="s">
        <v>337</v>
      </c>
    </row>
    <row r="958" spans="1:39" x14ac:dyDescent="0.25">
      <c r="A958" s="2">
        <v>42096</v>
      </c>
      <c r="B958" t="s">
        <v>21834</v>
      </c>
      <c r="C958" t="s">
        <v>21835</v>
      </c>
      <c r="D958" s="2">
        <v>42146</v>
      </c>
      <c r="E958" s="2">
        <v>42146</v>
      </c>
      <c r="F958" t="s">
        <v>21836</v>
      </c>
      <c r="G958">
        <v>2</v>
      </c>
      <c r="H958">
        <v>0</v>
      </c>
      <c r="I958">
        <v>0</v>
      </c>
      <c r="K958" t="s">
        <v>20513</v>
      </c>
      <c r="L958" t="s">
        <v>64</v>
      </c>
      <c r="M958" t="s">
        <v>589</v>
      </c>
      <c r="N958" t="s">
        <v>590</v>
      </c>
      <c r="O958" t="s">
        <v>66</v>
      </c>
      <c r="Q958">
        <v>0</v>
      </c>
      <c r="R958">
        <v>0</v>
      </c>
      <c r="S958">
        <v>0</v>
      </c>
      <c r="T958">
        <v>0</v>
      </c>
      <c r="U958">
        <v>0</v>
      </c>
      <c r="V958">
        <v>0</v>
      </c>
      <c r="X958">
        <v>0</v>
      </c>
      <c r="Y958" t="s">
        <v>67</v>
      </c>
      <c r="Z958" t="s">
        <v>154</v>
      </c>
      <c r="AA958" t="s">
        <v>1132</v>
      </c>
      <c r="AC958">
        <v>0</v>
      </c>
      <c r="AD958" t="s">
        <v>589</v>
      </c>
      <c r="AE958" t="s">
        <v>591</v>
      </c>
      <c r="AF958" t="s">
        <v>592</v>
      </c>
      <c r="AG958">
        <v>11</v>
      </c>
      <c r="AI958">
        <v>1853</v>
      </c>
      <c r="AJ958">
        <v>1745</v>
      </c>
      <c r="AK958" t="s">
        <v>593</v>
      </c>
      <c r="AL958" t="s">
        <v>594</v>
      </c>
      <c r="AM958" t="s">
        <v>595</v>
      </c>
    </row>
    <row r="959" spans="1:39" x14ac:dyDescent="0.25">
      <c r="A959" s="2">
        <v>42096</v>
      </c>
      <c r="B959" t="s">
        <v>21837</v>
      </c>
      <c r="C959" t="s">
        <v>21838</v>
      </c>
      <c r="D959" s="2">
        <v>42130</v>
      </c>
      <c r="E959" s="2">
        <v>42130</v>
      </c>
      <c r="F959" t="s">
        <v>21839</v>
      </c>
      <c r="G959">
        <v>2</v>
      </c>
      <c r="H959">
        <v>0</v>
      </c>
      <c r="I959">
        <v>0</v>
      </c>
      <c r="K959" t="s">
        <v>21840</v>
      </c>
      <c r="L959" t="s">
        <v>64</v>
      </c>
      <c r="M959" t="s">
        <v>589</v>
      </c>
      <c r="N959" t="s">
        <v>590</v>
      </c>
      <c r="O959" t="s">
        <v>21841</v>
      </c>
      <c r="P959" t="s">
        <v>21842</v>
      </c>
      <c r="Q959">
        <v>22.4</v>
      </c>
      <c r="R959">
        <v>18.239999999999998</v>
      </c>
      <c r="S959">
        <v>40.64</v>
      </c>
      <c r="T959">
        <v>0</v>
      </c>
      <c r="U959">
        <v>0</v>
      </c>
      <c r="V959">
        <v>22.4</v>
      </c>
      <c r="W959" s="2">
        <v>42124</v>
      </c>
      <c r="X959">
        <v>0</v>
      </c>
      <c r="Y959" t="s">
        <v>67</v>
      </c>
      <c r="Z959" t="s">
        <v>68</v>
      </c>
      <c r="AA959" t="s">
        <v>755</v>
      </c>
      <c r="AC959">
        <v>0</v>
      </c>
      <c r="AD959" t="s">
        <v>589</v>
      </c>
      <c r="AE959" t="s">
        <v>591</v>
      </c>
      <c r="AF959" t="s">
        <v>592</v>
      </c>
      <c r="AG959">
        <v>11</v>
      </c>
      <c r="AI959">
        <v>1853</v>
      </c>
      <c r="AJ959">
        <v>1745</v>
      </c>
      <c r="AK959" t="s">
        <v>593</v>
      </c>
      <c r="AL959" t="s">
        <v>594</v>
      </c>
      <c r="AM959" t="s">
        <v>595</v>
      </c>
    </row>
    <row r="960" spans="1:39" x14ac:dyDescent="0.25">
      <c r="A960" s="2">
        <v>42096</v>
      </c>
      <c r="B960" t="s">
        <v>21843</v>
      </c>
      <c r="C960" t="s">
        <v>21844</v>
      </c>
      <c r="D960" s="2">
        <v>42117</v>
      </c>
      <c r="E960" s="2">
        <v>42117</v>
      </c>
      <c r="F960" t="s">
        <v>21845</v>
      </c>
      <c r="G960">
        <v>2</v>
      </c>
      <c r="H960">
        <v>0</v>
      </c>
      <c r="I960">
        <v>0</v>
      </c>
      <c r="K960" t="s">
        <v>21846</v>
      </c>
      <c r="L960" t="s">
        <v>64</v>
      </c>
      <c r="M960" t="s">
        <v>589</v>
      </c>
      <c r="N960" t="s">
        <v>590</v>
      </c>
      <c r="O960" t="s">
        <v>21841</v>
      </c>
      <c r="P960" t="s">
        <v>21842</v>
      </c>
      <c r="Q960">
        <v>22.4</v>
      </c>
      <c r="R960">
        <v>5.38</v>
      </c>
      <c r="S960">
        <v>27.78</v>
      </c>
      <c r="T960">
        <v>0</v>
      </c>
      <c r="U960">
        <v>0</v>
      </c>
      <c r="V960">
        <v>27.78</v>
      </c>
      <c r="W960" s="2">
        <v>42124</v>
      </c>
      <c r="X960">
        <v>0</v>
      </c>
      <c r="Y960" t="s">
        <v>67</v>
      </c>
      <c r="Z960" t="s">
        <v>68</v>
      </c>
      <c r="AA960" t="s">
        <v>1132</v>
      </c>
      <c r="AC960">
        <v>0</v>
      </c>
      <c r="AD960" t="s">
        <v>589</v>
      </c>
      <c r="AE960" t="s">
        <v>591</v>
      </c>
      <c r="AF960" t="s">
        <v>592</v>
      </c>
      <c r="AG960">
        <v>11</v>
      </c>
      <c r="AI960">
        <v>1853</v>
      </c>
      <c r="AJ960">
        <v>1745</v>
      </c>
      <c r="AK960" t="s">
        <v>593</v>
      </c>
      <c r="AL960" t="s">
        <v>594</v>
      </c>
      <c r="AM960" t="s">
        <v>595</v>
      </c>
    </row>
    <row r="961" spans="1:39" x14ac:dyDescent="0.25">
      <c r="A961" s="2">
        <v>42096</v>
      </c>
      <c r="B961" t="s">
        <v>21847</v>
      </c>
      <c r="C961" t="s">
        <v>21848</v>
      </c>
      <c r="D961" s="2">
        <v>42167</v>
      </c>
      <c r="E961" s="2">
        <v>42167</v>
      </c>
      <c r="F961" t="s">
        <v>21849</v>
      </c>
      <c r="G961">
        <v>82</v>
      </c>
      <c r="H961">
        <v>15</v>
      </c>
      <c r="I961">
        <v>0</v>
      </c>
      <c r="K961" t="s">
        <v>21850</v>
      </c>
      <c r="L961" t="s">
        <v>64</v>
      </c>
      <c r="M961" t="s">
        <v>490</v>
      </c>
      <c r="N961" t="s">
        <v>491</v>
      </c>
      <c r="O961" t="s">
        <v>66</v>
      </c>
      <c r="Q961">
        <v>880</v>
      </c>
      <c r="R961">
        <v>120</v>
      </c>
      <c r="S961" t="s">
        <v>3692</v>
      </c>
      <c r="T961">
        <v>0</v>
      </c>
      <c r="U961">
        <v>0</v>
      </c>
      <c r="V961">
        <v>944.64</v>
      </c>
      <c r="W961" s="2">
        <v>42187</v>
      </c>
      <c r="X961">
        <v>0</v>
      </c>
      <c r="Y961" t="s">
        <v>67</v>
      </c>
      <c r="Z961" t="s">
        <v>68</v>
      </c>
      <c r="AA961" t="s">
        <v>2906</v>
      </c>
      <c r="AC961">
        <v>0</v>
      </c>
      <c r="AD961" t="s">
        <v>490</v>
      </c>
      <c r="AE961" t="s">
        <v>493</v>
      </c>
      <c r="AF961" t="s">
        <v>494</v>
      </c>
      <c r="AG961">
        <v>5</v>
      </c>
      <c r="AI961">
        <v>3600</v>
      </c>
      <c r="AJ961">
        <v>3580</v>
      </c>
      <c r="AK961" t="s">
        <v>72</v>
      </c>
      <c r="AL961" t="s">
        <v>495</v>
      </c>
      <c r="AM961" t="s">
        <v>496</v>
      </c>
    </row>
    <row r="962" spans="1:39" x14ac:dyDescent="0.25">
      <c r="A962" s="2">
        <v>42096</v>
      </c>
      <c r="B962" t="s">
        <v>21851</v>
      </c>
      <c r="C962" t="s">
        <v>21852</v>
      </c>
      <c r="D962" s="2">
        <v>42114</v>
      </c>
      <c r="E962" s="2">
        <v>42114</v>
      </c>
      <c r="F962" t="s">
        <v>21853</v>
      </c>
      <c r="G962">
        <v>1</v>
      </c>
      <c r="H962">
        <v>0</v>
      </c>
      <c r="I962">
        <v>0</v>
      </c>
      <c r="K962" t="s">
        <v>21854</v>
      </c>
      <c r="L962" t="s">
        <v>64</v>
      </c>
      <c r="M962" t="s">
        <v>2743</v>
      </c>
      <c r="N962" t="s">
        <v>2744</v>
      </c>
      <c r="O962" t="s">
        <v>13197</v>
      </c>
      <c r="P962" t="s">
        <v>6841</v>
      </c>
      <c r="Q962">
        <v>16.8</v>
      </c>
      <c r="R962">
        <v>0</v>
      </c>
      <c r="S962">
        <v>16.8</v>
      </c>
      <c r="T962">
        <v>0</v>
      </c>
      <c r="U962">
        <v>0</v>
      </c>
      <c r="V962">
        <v>20</v>
      </c>
      <c r="W962" s="2">
        <v>42103</v>
      </c>
      <c r="X962">
        <v>0</v>
      </c>
      <c r="Y962" t="s">
        <v>67</v>
      </c>
      <c r="Z962" t="s">
        <v>68</v>
      </c>
      <c r="AA962" t="s">
        <v>1689</v>
      </c>
      <c r="AC962">
        <v>0</v>
      </c>
      <c r="AD962" t="s">
        <v>2743</v>
      </c>
      <c r="AE962" t="s">
        <v>2746</v>
      </c>
      <c r="AF962" t="s">
        <v>2747</v>
      </c>
      <c r="AG962">
        <v>31</v>
      </c>
      <c r="AI962">
        <v>3600</v>
      </c>
      <c r="AJ962">
        <v>3600</v>
      </c>
      <c r="AK962" t="s">
        <v>72</v>
      </c>
      <c r="AL962" t="s">
        <v>2748</v>
      </c>
      <c r="AM962" t="s">
        <v>2749</v>
      </c>
    </row>
    <row r="963" spans="1:39" x14ac:dyDescent="0.25">
      <c r="A963" s="2">
        <v>42096</v>
      </c>
      <c r="B963" t="s">
        <v>21855</v>
      </c>
      <c r="C963" t="s">
        <v>21856</v>
      </c>
      <c r="D963" s="2">
        <v>42174</v>
      </c>
      <c r="E963" s="2">
        <v>42174</v>
      </c>
      <c r="F963" t="s">
        <v>21857</v>
      </c>
      <c r="G963">
        <v>175</v>
      </c>
      <c r="H963">
        <v>15</v>
      </c>
      <c r="I963">
        <v>0</v>
      </c>
      <c r="K963" t="s">
        <v>21858</v>
      </c>
      <c r="L963" t="s">
        <v>64</v>
      </c>
      <c r="M963" t="s">
        <v>490</v>
      </c>
      <c r="N963" t="s">
        <v>491</v>
      </c>
      <c r="O963" t="s">
        <v>66</v>
      </c>
      <c r="Q963">
        <v>200</v>
      </c>
      <c r="R963">
        <v>0</v>
      </c>
      <c r="S963">
        <v>200</v>
      </c>
      <c r="T963">
        <v>0</v>
      </c>
      <c r="U963">
        <v>0</v>
      </c>
      <c r="V963">
        <v>200</v>
      </c>
      <c r="W963" s="2">
        <v>42187</v>
      </c>
      <c r="X963">
        <v>0</v>
      </c>
      <c r="Y963" t="s">
        <v>67</v>
      </c>
      <c r="Z963" t="s">
        <v>68</v>
      </c>
      <c r="AA963" t="s">
        <v>2906</v>
      </c>
      <c r="AC963">
        <v>0</v>
      </c>
      <c r="AD963" t="s">
        <v>490</v>
      </c>
      <c r="AE963" t="s">
        <v>493</v>
      </c>
      <c r="AF963" t="s">
        <v>494</v>
      </c>
      <c r="AG963">
        <v>5</v>
      </c>
      <c r="AI963">
        <v>3600</v>
      </c>
      <c r="AJ963">
        <v>3900</v>
      </c>
      <c r="AK963" t="s">
        <v>72</v>
      </c>
      <c r="AL963" t="s">
        <v>495</v>
      </c>
      <c r="AM963" t="s">
        <v>496</v>
      </c>
    </row>
    <row r="964" spans="1:39" x14ac:dyDescent="0.25">
      <c r="A964" s="2">
        <v>42096</v>
      </c>
      <c r="B964" t="s">
        <v>21859</v>
      </c>
      <c r="C964" t="s">
        <v>6686</v>
      </c>
      <c r="D964" s="2">
        <v>42107</v>
      </c>
      <c r="E964" s="2">
        <v>42109</v>
      </c>
      <c r="F964" t="s">
        <v>21860</v>
      </c>
      <c r="G964">
        <v>1</v>
      </c>
      <c r="H964">
        <v>0</v>
      </c>
      <c r="I964">
        <v>0</v>
      </c>
      <c r="K964" t="s">
        <v>19635</v>
      </c>
      <c r="L964" t="s">
        <v>64</v>
      </c>
      <c r="M964" t="s">
        <v>3513</v>
      </c>
      <c r="N964" t="s">
        <v>3514</v>
      </c>
      <c r="O964" t="s">
        <v>66</v>
      </c>
      <c r="Q964">
        <v>92</v>
      </c>
      <c r="R964">
        <v>0</v>
      </c>
      <c r="S964">
        <v>92</v>
      </c>
      <c r="T964">
        <v>0</v>
      </c>
      <c r="U964">
        <v>0</v>
      </c>
      <c r="V964">
        <v>92</v>
      </c>
      <c r="W964" s="2">
        <v>42117</v>
      </c>
      <c r="X964">
        <v>0</v>
      </c>
      <c r="Y964" t="s">
        <v>67</v>
      </c>
      <c r="Z964" t="s">
        <v>68</v>
      </c>
      <c r="AA964" t="s">
        <v>1694</v>
      </c>
      <c r="AC964">
        <v>0</v>
      </c>
      <c r="AD964" t="s">
        <v>3513</v>
      </c>
      <c r="AE964" t="s">
        <v>3515</v>
      </c>
      <c r="AF964" t="s">
        <v>3516</v>
      </c>
      <c r="AG964">
        <v>19</v>
      </c>
      <c r="AI964">
        <v>3500</v>
      </c>
      <c r="AJ964">
        <v>3500</v>
      </c>
      <c r="AK964" t="s">
        <v>167</v>
      </c>
      <c r="AL964" t="s">
        <v>3517</v>
      </c>
      <c r="AM964" t="s">
        <v>3518</v>
      </c>
    </row>
    <row r="965" spans="1:39" x14ac:dyDescent="0.25">
      <c r="A965" s="2">
        <v>42096</v>
      </c>
      <c r="B965" t="s">
        <v>21861</v>
      </c>
      <c r="C965" t="s">
        <v>21862</v>
      </c>
      <c r="D965" s="2">
        <v>42083</v>
      </c>
      <c r="E965" s="2">
        <v>42106</v>
      </c>
      <c r="F965" t="s">
        <v>19463</v>
      </c>
      <c r="G965">
        <v>3</v>
      </c>
      <c r="H965">
        <v>0</v>
      </c>
      <c r="I965">
        <v>0</v>
      </c>
      <c r="K965" t="s">
        <v>21035</v>
      </c>
      <c r="L965" t="s">
        <v>64</v>
      </c>
      <c r="M965" t="s">
        <v>348</v>
      </c>
      <c r="N965" t="s">
        <v>349</v>
      </c>
      <c r="Q965">
        <v>0</v>
      </c>
      <c r="R965">
        <v>0</v>
      </c>
      <c r="S965">
        <v>0</v>
      </c>
      <c r="T965">
        <v>0</v>
      </c>
      <c r="U965">
        <v>0</v>
      </c>
      <c r="V965">
        <v>6.6</v>
      </c>
      <c r="W965" s="2">
        <v>42110</v>
      </c>
      <c r="X965">
        <v>0</v>
      </c>
      <c r="Y965" t="s">
        <v>67</v>
      </c>
      <c r="Z965" t="s">
        <v>68</v>
      </c>
      <c r="AA965" t="s">
        <v>82</v>
      </c>
      <c r="AB965" t="s">
        <v>8073</v>
      </c>
      <c r="AC965">
        <v>0</v>
      </c>
      <c r="AD965" t="s">
        <v>348</v>
      </c>
      <c r="AE965" t="s">
        <v>350</v>
      </c>
      <c r="AF965" t="s">
        <v>351</v>
      </c>
      <c r="AG965" t="s">
        <v>352</v>
      </c>
      <c r="AI965">
        <v>2930</v>
      </c>
      <c r="AK965" t="s">
        <v>353</v>
      </c>
      <c r="AL965" t="s">
        <v>354</v>
      </c>
      <c r="AM965" t="s">
        <v>355</v>
      </c>
    </row>
    <row r="966" spans="1:39" x14ac:dyDescent="0.25">
      <c r="A966" s="2">
        <v>42096</v>
      </c>
      <c r="B966" t="s">
        <v>21863</v>
      </c>
      <c r="C966" t="s">
        <v>21864</v>
      </c>
      <c r="D966" s="2">
        <v>42189</v>
      </c>
      <c r="E966" s="2">
        <v>42189</v>
      </c>
      <c r="F966" t="s">
        <v>1650</v>
      </c>
      <c r="G966">
        <v>9</v>
      </c>
      <c r="H966">
        <v>0</v>
      </c>
      <c r="I966">
        <v>0</v>
      </c>
      <c r="K966" t="s">
        <v>20513</v>
      </c>
      <c r="L966" t="s">
        <v>64</v>
      </c>
      <c r="M966" t="s">
        <v>1650</v>
      </c>
      <c r="N966" t="s">
        <v>1651</v>
      </c>
      <c r="O966" t="s">
        <v>66</v>
      </c>
      <c r="Q966">
        <v>0</v>
      </c>
      <c r="R966">
        <v>0</v>
      </c>
      <c r="S966">
        <v>0</v>
      </c>
      <c r="T966">
        <v>0</v>
      </c>
      <c r="U966">
        <v>0</v>
      </c>
      <c r="V966">
        <v>0</v>
      </c>
      <c r="X966">
        <v>0</v>
      </c>
      <c r="Y966" t="s">
        <v>67</v>
      </c>
      <c r="Z966" t="s">
        <v>154</v>
      </c>
      <c r="AA966" t="s">
        <v>4605</v>
      </c>
      <c r="AC966">
        <v>0</v>
      </c>
      <c r="AD966" t="s">
        <v>1650</v>
      </c>
      <c r="AE966" t="s">
        <v>1652</v>
      </c>
      <c r="AF966" t="s">
        <v>1653</v>
      </c>
      <c r="AG966">
        <v>69</v>
      </c>
      <c r="AH966" t="s">
        <v>795</v>
      </c>
      <c r="AI966">
        <v>2980</v>
      </c>
      <c r="AJ966">
        <v>2980</v>
      </c>
      <c r="AK966" t="s">
        <v>1654</v>
      </c>
      <c r="AL966" t="s">
        <v>1655</v>
      </c>
      <c r="AM966" t="s">
        <v>1656</v>
      </c>
    </row>
    <row r="967" spans="1:39" x14ac:dyDescent="0.25">
      <c r="A967" s="2">
        <v>42096</v>
      </c>
      <c r="B967" t="s">
        <v>21865</v>
      </c>
      <c r="C967" t="s">
        <v>21866</v>
      </c>
      <c r="D967" s="2">
        <v>42116</v>
      </c>
      <c r="E967" s="2">
        <v>42116</v>
      </c>
      <c r="F967" t="s">
        <v>21867</v>
      </c>
      <c r="G967">
        <v>8</v>
      </c>
      <c r="H967">
        <v>0</v>
      </c>
      <c r="I967">
        <v>0</v>
      </c>
      <c r="K967" t="s">
        <v>21262</v>
      </c>
      <c r="L967" t="s">
        <v>64</v>
      </c>
      <c r="M967" t="s">
        <v>490</v>
      </c>
      <c r="N967" t="s">
        <v>491</v>
      </c>
      <c r="O967" t="s">
        <v>66</v>
      </c>
      <c r="Q967">
        <v>67.2</v>
      </c>
      <c r="R967">
        <v>66.53</v>
      </c>
      <c r="S967">
        <v>133.72999999999999</v>
      </c>
      <c r="T967">
        <v>0</v>
      </c>
      <c r="U967">
        <v>0</v>
      </c>
      <c r="V967">
        <v>52.1</v>
      </c>
      <c r="W967" s="2">
        <v>42145</v>
      </c>
      <c r="X967">
        <v>0</v>
      </c>
      <c r="Y967" t="s">
        <v>67</v>
      </c>
      <c r="Z967" t="s">
        <v>68</v>
      </c>
      <c r="AA967" t="s">
        <v>1557</v>
      </c>
      <c r="AC967">
        <v>0</v>
      </c>
      <c r="AD967" t="s">
        <v>490</v>
      </c>
      <c r="AE967" t="s">
        <v>493</v>
      </c>
      <c r="AF967" t="s">
        <v>494</v>
      </c>
      <c r="AG967">
        <v>5</v>
      </c>
      <c r="AI967">
        <v>3600</v>
      </c>
      <c r="AJ967">
        <v>3900</v>
      </c>
      <c r="AK967" t="s">
        <v>72</v>
      </c>
      <c r="AL967" t="s">
        <v>495</v>
      </c>
      <c r="AM967" t="s">
        <v>496</v>
      </c>
    </row>
    <row r="968" spans="1:39" x14ac:dyDescent="0.25">
      <c r="A968" s="2">
        <v>42096</v>
      </c>
      <c r="B968" t="s">
        <v>21868</v>
      </c>
      <c r="C968" t="s">
        <v>21758</v>
      </c>
      <c r="D968" s="2">
        <v>42122</v>
      </c>
      <c r="E968" s="2">
        <v>42122</v>
      </c>
      <c r="F968" t="s">
        <v>21759</v>
      </c>
      <c r="G968">
        <v>2</v>
      </c>
      <c r="H968">
        <v>0</v>
      </c>
      <c r="I968">
        <v>0</v>
      </c>
      <c r="J968" t="s">
        <v>21869</v>
      </c>
      <c r="K968" t="s">
        <v>19635</v>
      </c>
      <c r="L968" t="s">
        <v>64</v>
      </c>
      <c r="M968" t="s">
        <v>1650</v>
      </c>
      <c r="N968" t="s">
        <v>1651</v>
      </c>
      <c r="Q968">
        <v>0</v>
      </c>
      <c r="R968">
        <v>0</v>
      </c>
      <c r="S968">
        <v>0</v>
      </c>
      <c r="T968">
        <v>0</v>
      </c>
      <c r="U968">
        <v>2.2999999999999998</v>
      </c>
      <c r="V968">
        <v>2.2999999999999998</v>
      </c>
      <c r="W968" s="2">
        <v>42159</v>
      </c>
      <c r="X968">
        <v>0</v>
      </c>
      <c r="Y968" t="s">
        <v>67</v>
      </c>
      <c r="Z968" t="s">
        <v>68</v>
      </c>
      <c r="AA968" t="s">
        <v>4620</v>
      </c>
      <c r="AB968" t="s">
        <v>297</v>
      </c>
      <c r="AC968">
        <v>2.2999999999999998</v>
      </c>
      <c r="AD968" t="s">
        <v>1650</v>
      </c>
      <c r="AE968" t="s">
        <v>1652</v>
      </c>
      <c r="AF968" t="s">
        <v>1653</v>
      </c>
      <c r="AG968">
        <v>69</v>
      </c>
      <c r="AH968" t="s">
        <v>795</v>
      </c>
      <c r="AI968">
        <v>2980</v>
      </c>
      <c r="AK968" t="s">
        <v>1654</v>
      </c>
      <c r="AL968" t="s">
        <v>1655</v>
      </c>
      <c r="AM968" t="s">
        <v>1656</v>
      </c>
    </row>
    <row r="969" spans="1:39" x14ac:dyDescent="0.25">
      <c r="A969" s="2">
        <v>42095</v>
      </c>
      <c r="B969" t="s">
        <v>21870</v>
      </c>
      <c r="C969" t="s">
        <v>21871</v>
      </c>
      <c r="D969" s="2">
        <v>42100</v>
      </c>
      <c r="E969" s="2">
        <v>42105</v>
      </c>
      <c r="F969" t="s">
        <v>21872</v>
      </c>
      <c r="G969">
        <v>2</v>
      </c>
      <c r="H969">
        <v>0</v>
      </c>
      <c r="I969">
        <v>0</v>
      </c>
      <c r="K969" t="s">
        <v>21873</v>
      </c>
      <c r="L969" t="s">
        <v>64</v>
      </c>
      <c r="M969" t="s">
        <v>175</v>
      </c>
      <c r="N969" t="s">
        <v>176</v>
      </c>
      <c r="O969" t="s">
        <v>66</v>
      </c>
      <c r="Q969">
        <v>190.4</v>
      </c>
      <c r="R969">
        <v>0</v>
      </c>
      <c r="S969">
        <v>190.4</v>
      </c>
      <c r="T969">
        <v>0</v>
      </c>
      <c r="U969">
        <v>0</v>
      </c>
      <c r="V969">
        <v>190.4</v>
      </c>
      <c r="W969" s="2">
        <v>42124</v>
      </c>
      <c r="X969">
        <v>0</v>
      </c>
      <c r="Y969" t="s">
        <v>67</v>
      </c>
      <c r="Z969" t="s">
        <v>68</v>
      </c>
      <c r="AA969" t="s">
        <v>1524</v>
      </c>
      <c r="AC969">
        <v>0</v>
      </c>
      <c r="AD969" t="s">
        <v>175</v>
      </c>
      <c r="AE969" t="s">
        <v>177</v>
      </c>
      <c r="AF969" t="s">
        <v>178</v>
      </c>
      <c r="AG969">
        <v>51</v>
      </c>
      <c r="AI969">
        <v>3900</v>
      </c>
      <c r="AJ969">
        <v>3900</v>
      </c>
      <c r="AK969" t="s">
        <v>179</v>
      </c>
      <c r="AL969" t="s">
        <v>180</v>
      </c>
      <c r="AM969" t="s">
        <v>181</v>
      </c>
    </row>
    <row r="970" spans="1:39" x14ac:dyDescent="0.25">
      <c r="A970" s="2">
        <v>42095</v>
      </c>
      <c r="B970" t="s">
        <v>21874</v>
      </c>
      <c r="C970" t="s">
        <v>21875</v>
      </c>
      <c r="D970" s="2">
        <v>42117</v>
      </c>
      <c r="E970" s="2">
        <v>42117</v>
      </c>
      <c r="F970" t="s">
        <v>21816</v>
      </c>
      <c r="G970">
        <v>25</v>
      </c>
      <c r="H970">
        <v>25</v>
      </c>
      <c r="I970">
        <v>0</v>
      </c>
      <c r="J970" t="s">
        <v>21876</v>
      </c>
      <c r="K970" t="s">
        <v>19635</v>
      </c>
      <c r="L970" t="s">
        <v>64</v>
      </c>
      <c r="M970" t="s">
        <v>21877</v>
      </c>
      <c r="N970" t="s">
        <v>21878</v>
      </c>
      <c r="O970" t="s">
        <v>21879</v>
      </c>
      <c r="P970" t="s">
        <v>21880</v>
      </c>
      <c r="Q970">
        <v>0</v>
      </c>
      <c r="R970">
        <v>348</v>
      </c>
      <c r="S970">
        <v>348</v>
      </c>
      <c r="T970">
        <v>0</v>
      </c>
      <c r="U970">
        <v>0</v>
      </c>
      <c r="V970">
        <v>348</v>
      </c>
      <c r="W970" s="2">
        <v>42124</v>
      </c>
      <c r="X970">
        <v>0</v>
      </c>
      <c r="Y970" t="s">
        <v>67</v>
      </c>
      <c r="Z970" t="s">
        <v>68</v>
      </c>
      <c r="AA970" t="s">
        <v>4620</v>
      </c>
      <c r="AB970" t="s">
        <v>423</v>
      </c>
      <c r="AC970">
        <v>0</v>
      </c>
      <c r="AD970" t="s">
        <v>21877</v>
      </c>
      <c r="AE970" t="s">
        <v>21881</v>
      </c>
      <c r="AF970" t="s">
        <v>221</v>
      </c>
      <c r="AG970">
        <v>13</v>
      </c>
      <c r="AI970">
        <v>8500</v>
      </c>
      <c r="AK970" t="s">
        <v>5455</v>
      </c>
      <c r="AL970" t="s">
        <v>21882</v>
      </c>
      <c r="AM970" t="s">
        <v>21883</v>
      </c>
    </row>
    <row r="971" spans="1:39" x14ac:dyDescent="0.25">
      <c r="A971" s="2">
        <v>42095</v>
      </c>
      <c r="B971" t="s">
        <v>21884</v>
      </c>
      <c r="C971" t="s">
        <v>21885</v>
      </c>
      <c r="D971" s="2">
        <v>42131</v>
      </c>
      <c r="E971" s="2">
        <v>42131</v>
      </c>
      <c r="F971" t="s">
        <v>5594</v>
      </c>
      <c r="G971">
        <v>70</v>
      </c>
      <c r="H971">
        <v>39</v>
      </c>
      <c r="I971">
        <v>0</v>
      </c>
      <c r="K971" t="s">
        <v>19635</v>
      </c>
      <c r="L971" t="s">
        <v>64</v>
      </c>
      <c r="M971" t="s">
        <v>5594</v>
      </c>
      <c r="N971" t="s">
        <v>5595</v>
      </c>
      <c r="O971" t="s">
        <v>66</v>
      </c>
      <c r="Q971">
        <v>540.79999999999995</v>
      </c>
      <c r="R971">
        <v>50.4</v>
      </c>
      <c r="S971">
        <v>591.20000000000005</v>
      </c>
      <c r="T971">
        <v>0</v>
      </c>
      <c r="U971">
        <v>0</v>
      </c>
      <c r="V971">
        <v>0</v>
      </c>
      <c r="X971">
        <v>0</v>
      </c>
      <c r="Y971" t="s">
        <v>67</v>
      </c>
      <c r="Z971" t="s">
        <v>12981</v>
      </c>
      <c r="AA971" t="s">
        <v>2906</v>
      </c>
      <c r="AC971">
        <v>0</v>
      </c>
      <c r="AD971" t="s">
        <v>5594</v>
      </c>
      <c r="AE971" t="s">
        <v>5596</v>
      </c>
      <c r="AF971" t="s">
        <v>5597</v>
      </c>
      <c r="AG971">
        <v>33</v>
      </c>
      <c r="AI971">
        <v>3582</v>
      </c>
      <c r="AJ971">
        <v>3580</v>
      </c>
      <c r="AK971" t="s">
        <v>21886</v>
      </c>
      <c r="AL971" t="s">
        <v>5598</v>
      </c>
      <c r="AM971" t="s">
        <v>5599</v>
      </c>
    </row>
    <row r="972" spans="1:39" x14ac:dyDescent="0.25">
      <c r="A972" s="2">
        <v>42095</v>
      </c>
      <c r="B972" t="s">
        <v>21887</v>
      </c>
      <c r="C972" t="s">
        <v>21888</v>
      </c>
      <c r="D972" s="2">
        <v>42219</v>
      </c>
      <c r="E972" s="2">
        <v>42219</v>
      </c>
      <c r="F972" t="s">
        <v>5494</v>
      </c>
      <c r="G972">
        <v>40</v>
      </c>
      <c r="H972">
        <v>6</v>
      </c>
      <c r="I972">
        <v>0</v>
      </c>
      <c r="K972" t="s">
        <v>20513</v>
      </c>
      <c r="L972" t="s">
        <v>64</v>
      </c>
      <c r="M972" t="s">
        <v>5494</v>
      </c>
      <c r="N972" t="s">
        <v>5495</v>
      </c>
      <c r="O972" t="s">
        <v>66</v>
      </c>
      <c r="Q972">
        <v>0</v>
      </c>
      <c r="R972">
        <v>0</v>
      </c>
      <c r="S972">
        <v>0</v>
      </c>
      <c r="T972">
        <v>0</v>
      </c>
      <c r="U972">
        <v>0</v>
      </c>
      <c r="V972">
        <v>0</v>
      </c>
      <c r="X972">
        <v>0</v>
      </c>
      <c r="Y972" t="s">
        <v>67</v>
      </c>
      <c r="Z972" t="s">
        <v>154</v>
      </c>
      <c r="AA972" t="s">
        <v>610</v>
      </c>
      <c r="AC972">
        <v>0</v>
      </c>
      <c r="AD972" t="s">
        <v>5494</v>
      </c>
      <c r="AE972" t="s">
        <v>5496</v>
      </c>
      <c r="AF972" t="s">
        <v>5497</v>
      </c>
      <c r="AG972">
        <v>65</v>
      </c>
      <c r="AI972">
        <v>2870</v>
      </c>
      <c r="AJ972">
        <v>2870</v>
      </c>
      <c r="AK972" t="s">
        <v>5498</v>
      </c>
      <c r="AL972" t="s">
        <v>5499</v>
      </c>
      <c r="AM972" t="s">
        <v>5500</v>
      </c>
    </row>
    <row r="973" spans="1:39" x14ac:dyDescent="0.25">
      <c r="A973" s="2">
        <v>42095</v>
      </c>
      <c r="B973" t="s">
        <v>21889</v>
      </c>
      <c r="C973" t="s">
        <v>21890</v>
      </c>
      <c r="D973" s="2">
        <v>42113</v>
      </c>
      <c r="E973" s="2">
        <v>42113</v>
      </c>
      <c r="F973" t="s">
        <v>21816</v>
      </c>
      <c r="G973">
        <v>16</v>
      </c>
      <c r="H973">
        <v>3</v>
      </c>
      <c r="I973">
        <v>1</v>
      </c>
      <c r="J973" t="s">
        <v>21891</v>
      </c>
      <c r="K973" t="s">
        <v>19635</v>
      </c>
      <c r="L973" t="s">
        <v>64</v>
      </c>
      <c r="M973" t="s">
        <v>4714</v>
      </c>
      <c r="N973" t="s">
        <v>4715</v>
      </c>
      <c r="Q973">
        <v>0</v>
      </c>
      <c r="R973">
        <v>0</v>
      </c>
      <c r="S973">
        <v>0</v>
      </c>
      <c r="T973">
        <v>0</v>
      </c>
      <c r="U973">
        <v>0</v>
      </c>
      <c r="V973">
        <v>0</v>
      </c>
      <c r="X973">
        <v>0</v>
      </c>
      <c r="Y973" t="s">
        <v>67</v>
      </c>
      <c r="Z973" t="s">
        <v>12981</v>
      </c>
      <c r="AA973" t="s">
        <v>4620</v>
      </c>
      <c r="AB973" t="s">
        <v>423</v>
      </c>
      <c r="AC973">
        <v>0</v>
      </c>
      <c r="AD973" t="s">
        <v>4714</v>
      </c>
      <c r="AE973" t="s">
        <v>4716</v>
      </c>
      <c r="AF973" t="s">
        <v>4717</v>
      </c>
      <c r="AG973">
        <v>30</v>
      </c>
      <c r="AI973">
        <v>1000</v>
      </c>
      <c r="AK973" t="s">
        <v>1509</v>
      </c>
      <c r="AL973" t="s">
        <v>4718</v>
      </c>
      <c r="AM973" t="s">
        <v>4719</v>
      </c>
    </row>
    <row r="974" spans="1:39" x14ac:dyDescent="0.25">
      <c r="A974" s="2">
        <v>42095</v>
      </c>
      <c r="B974" t="s">
        <v>21892</v>
      </c>
      <c r="C974" t="s">
        <v>21893</v>
      </c>
      <c r="D974" s="2">
        <v>42116</v>
      </c>
      <c r="E974" s="2">
        <v>42116</v>
      </c>
      <c r="F974" t="s">
        <v>21894</v>
      </c>
      <c r="G974">
        <v>12</v>
      </c>
      <c r="H974">
        <v>0</v>
      </c>
      <c r="I974">
        <v>0</v>
      </c>
      <c r="K974" t="s">
        <v>21895</v>
      </c>
      <c r="L974" t="s">
        <v>64</v>
      </c>
      <c r="M974" t="s">
        <v>490</v>
      </c>
      <c r="N974" t="s">
        <v>491</v>
      </c>
      <c r="O974" t="s">
        <v>66</v>
      </c>
      <c r="Q974">
        <v>67.2</v>
      </c>
      <c r="R974">
        <v>66.53</v>
      </c>
      <c r="S974">
        <v>133.72999999999999</v>
      </c>
      <c r="T974">
        <v>0</v>
      </c>
      <c r="U974">
        <v>0</v>
      </c>
      <c r="V974">
        <v>89.36</v>
      </c>
      <c r="W974" s="2">
        <v>42187</v>
      </c>
      <c r="X974">
        <v>20</v>
      </c>
      <c r="Y974" s="2">
        <v>42201</v>
      </c>
      <c r="Z974" t="s">
        <v>68</v>
      </c>
      <c r="AA974" t="s">
        <v>1557</v>
      </c>
      <c r="AC974">
        <v>0</v>
      </c>
      <c r="AD974" t="s">
        <v>490</v>
      </c>
      <c r="AE974" t="s">
        <v>493</v>
      </c>
      <c r="AF974" t="s">
        <v>494</v>
      </c>
      <c r="AG974">
        <v>5</v>
      </c>
      <c r="AI974">
        <v>3600</v>
      </c>
      <c r="AJ974">
        <v>3900</v>
      </c>
      <c r="AK974" t="s">
        <v>72</v>
      </c>
      <c r="AL974" t="s">
        <v>495</v>
      </c>
      <c r="AM974" t="s">
        <v>496</v>
      </c>
    </row>
    <row r="975" spans="1:39" x14ac:dyDescent="0.25">
      <c r="A975" s="2">
        <v>42094</v>
      </c>
      <c r="B975" t="s">
        <v>21896</v>
      </c>
      <c r="C975" t="s">
        <v>20756</v>
      </c>
      <c r="D975" s="2">
        <v>42195</v>
      </c>
      <c r="E975" s="2">
        <v>42195</v>
      </c>
      <c r="F975" t="s">
        <v>20757</v>
      </c>
      <c r="G975">
        <v>6</v>
      </c>
      <c r="H975">
        <v>0</v>
      </c>
      <c r="I975">
        <v>0</v>
      </c>
      <c r="J975" t="s">
        <v>20957</v>
      </c>
      <c r="K975" t="s">
        <v>19635</v>
      </c>
      <c r="L975" t="s">
        <v>64</v>
      </c>
      <c r="M975" t="s">
        <v>2544</v>
      </c>
      <c r="N975" t="s">
        <v>2545</v>
      </c>
      <c r="Q975">
        <v>0</v>
      </c>
      <c r="R975">
        <v>0</v>
      </c>
      <c r="S975">
        <v>0</v>
      </c>
      <c r="T975">
        <v>0</v>
      </c>
      <c r="U975">
        <v>27</v>
      </c>
      <c r="V975">
        <v>27</v>
      </c>
      <c r="X975">
        <v>0</v>
      </c>
      <c r="Y975" t="s">
        <v>67</v>
      </c>
      <c r="Z975" t="s">
        <v>68</v>
      </c>
      <c r="AA975" t="s">
        <v>5087</v>
      </c>
      <c r="AB975" t="s">
        <v>5088</v>
      </c>
      <c r="AC975">
        <v>27</v>
      </c>
      <c r="AD975" t="s">
        <v>2544</v>
      </c>
      <c r="AE975" t="s">
        <v>2546</v>
      </c>
      <c r="AF975" t="s">
        <v>2547</v>
      </c>
      <c r="AG975">
        <v>9</v>
      </c>
      <c r="AI975">
        <v>8000</v>
      </c>
      <c r="AK975" t="s">
        <v>372</v>
      </c>
      <c r="AL975" t="s">
        <v>2548</v>
      </c>
      <c r="AM975" t="s">
        <v>2549</v>
      </c>
    </row>
    <row r="976" spans="1:39" x14ac:dyDescent="0.25">
      <c r="A976" s="2">
        <v>42094</v>
      </c>
      <c r="B976" t="s">
        <v>21897</v>
      </c>
      <c r="C976" t="s">
        <v>21758</v>
      </c>
      <c r="D976" s="2">
        <v>42122</v>
      </c>
      <c r="E976" s="2">
        <v>42122</v>
      </c>
      <c r="F976" t="s">
        <v>21759</v>
      </c>
      <c r="G976">
        <v>3</v>
      </c>
      <c r="H976">
        <v>0</v>
      </c>
      <c r="I976">
        <v>0</v>
      </c>
      <c r="J976" t="s">
        <v>21898</v>
      </c>
      <c r="K976" t="s">
        <v>19635</v>
      </c>
      <c r="L976" t="s">
        <v>64</v>
      </c>
      <c r="M976" t="s">
        <v>348</v>
      </c>
      <c r="N976" t="s">
        <v>349</v>
      </c>
      <c r="Q976">
        <v>0</v>
      </c>
      <c r="R976">
        <v>0</v>
      </c>
      <c r="S976">
        <v>0</v>
      </c>
      <c r="T976">
        <v>0</v>
      </c>
      <c r="U976">
        <v>3.45</v>
      </c>
      <c r="V976">
        <v>3.45</v>
      </c>
      <c r="W976" s="2">
        <v>42173</v>
      </c>
      <c r="X976">
        <v>0</v>
      </c>
      <c r="Y976" t="s">
        <v>67</v>
      </c>
      <c r="Z976" t="s">
        <v>68</v>
      </c>
      <c r="AA976" t="s">
        <v>4620</v>
      </c>
      <c r="AB976" t="s">
        <v>297</v>
      </c>
      <c r="AC976">
        <v>3.45</v>
      </c>
      <c r="AD976" t="s">
        <v>348</v>
      </c>
      <c r="AE976" t="s">
        <v>350</v>
      </c>
      <c r="AF976" t="s">
        <v>351</v>
      </c>
      <c r="AG976" t="s">
        <v>352</v>
      </c>
      <c r="AI976">
        <v>2930</v>
      </c>
      <c r="AK976" t="s">
        <v>353</v>
      </c>
      <c r="AL976" t="s">
        <v>354</v>
      </c>
      <c r="AM976" t="s">
        <v>355</v>
      </c>
    </row>
    <row r="977" spans="1:39" x14ac:dyDescent="0.25">
      <c r="A977" s="2">
        <v>42094</v>
      </c>
      <c r="B977" t="s">
        <v>21899</v>
      </c>
      <c r="C977" t="s">
        <v>21900</v>
      </c>
      <c r="D977" s="2">
        <v>42249</v>
      </c>
      <c r="E977" s="2">
        <v>42551</v>
      </c>
      <c r="F977" t="s">
        <v>14643</v>
      </c>
      <c r="G977">
        <v>10</v>
      </c>
      <c r="H977">
        <v>0</v>
      </c>
      <c r="I977">
        <v>0</v>
      </c>
      <c r="K977" t="s">
        <v>19635</v>
      </c>
      <c r="L977" t="s">
        <v>64</v>
      </c>
      <c r="M977" t="s">
        <v>3628</v>
      </c>
      <c r="N977" t="s">
        <v>3629</v>
      </c>
      <c r="O977" t="s">
        <v>66</v>
      </c>
      <c r="Q977">
        <v>240</v>
      </c>
      <c r="R977">
        <v>0</v>
      </c>
      <c r="S977">
        <v>240</v>
      </c>
      <c r="T977">
        <v>0</v>
      </c>
      <c r="U977">
        <v>0</v>
      </c>
      <c r="V977">
        <v>0</v>
      </c>
      <c r="X977">
        <v>0</v>
      </c>
      <c r="Y977" t="s">
        <v>67</v>
      </c>
      <c r="Z977" t="s">
        <v>12981</v>
      </c>
      <c r="AA977" t="s">
        <v>9420</v>
      </c>
      <c r="AC977">
        <v>0</v>
      </c>
      <c r="AD977" t="s">
        <v>3628</v>
      </c>
      <c r="AE977" t="s">
        <v>3630</v>
      </c>
      <c r="AF977" t="s">
        <v>3631</v>
      </c>
      <c r="AG977">
        <v>45</v>
      </c>
      <c r="AI977">
        <v>3530</v>
      </c>
      <c r="AJ977">
        <v>3530</v>
      </c>
      <c r="AK977" t="s">
        <v>435</v>
      </c>
      <c r="AL977" t="s">
        <v>3632</v>
      </c>
      <c r="AM977" t="s">
        <v>3633</v>
      </c>
    </row>
    <row r="978" spans="1:39" x14ac:dyDescent="0.25">
      <c r="A978" s="2">
        <v>42094</v>
      </c>
      <c r="B978" t="s">
        <v>21901</v>
      </c>
      <c r="C978" t="s">
        <v>21902</v>
      </c>
      <c r="D978" s="2">
        <v>42249</v>
      </c>
      <c r="E978" s="2">
        <v>42551</v>
      </c>
      <c r="F978" t="s">
        <v>21903</v>
      </c>
      <c r="G978">
        <v>10</v>
      </c>
      <c r="H978">
        <v>0</v>
      </c>
      <c r="I978">
        <v>0</v>
      </c>
      <c r="K978" t="s">
        <v>19635</v>
      </c>
      <c r="L978" t="s">
        <v>64</v>
      </c>
      <c r="M978" t="s">
        <v>3628</v>
      </c>
      <c r="N978" t="s">
        <v>3629</v>
      </c>
      <c r="O978" t="s">
        <v>66</v>
      </c>
      <c r="Q978">
        <v>496</v>
      </c>
      <c r="R978">
        <v>0</v>
      </c>
      <c r="S978">
        <v>496</v>
      </c>
      <c r="T978">
        <v>0</v>
      </c>
      <c r="U978">
        <v>0</v>
      </c>
      <c r="V978">
        <v>0</v>
      </c>
      <c r="X978">
        <v>0</v>
      </c>
      <c r="Y978" t="s">
        <v>67</v>
      </c>
      <c r="Z978" t="s">
        <v>12981</v>
      </c>
      <c r="AA978" t="s">
        <v>1674</v>
      </c>
      <c r="AC978">
        <v>0</v>
      </c>
      <c r="AD978" t="s">
        <v>3628</v>
      </c>
      <c r="AE978" t="s">
        <v>3630</v>
      </c>
      <c r="AF978" t="s">
        <v>3631</v>
      </c>
      <c r="AG978">
        <v>45</v>
      </c>
      <c r="AI978">
        <v>3530</v>
      </c>
      <c r="AJ978">
        <v>3530</v>
      </c>
      <c r="AK978" t="s">
        <v>435</v>
      </c>
      <c r="AL978" t="s">
        <v>3632</v>
      </c>
      <c r="AM978" t="s">
        <v>3633</v>
      </c>
    </row>
    <row r="979" spans="1:39" x14ac:dyDescent="0.25">
      <c r="A979" s="2">
        <v>42094</v>
      </c>
      <c r="B979" t="s">
        <v>21904</v>
      </c>
      <c r="C979" t="s">
        <v>21905</v>
      </c>
      <c r="D979" s="2">
        <v>42105</v>
      </c>
      <c r="E979" s="2">
        <v>42105</v>
      </c>
      <c r="F979" t="s">
        <v>720</v>
      </c>
      <c r="G979">
        <v>0</v>
      </c>
      <c r="H979">
        <v>0</v>
      </c>
      <c r="I979">
        <v>0</v>
      </c>
      <c r="J979" t="s">
        <v>21906</v>
      </c>
      <c r="K979" t="s">
        <v>19635</v>
      </c>
      <c r="L979" t="s">
        <v>64</v>
      </c>
      <c r="M979" t="s">
        <v>953</v>
      </c>
      <c r="N979" t="s">
        <v>954</v>
      </c>
      <c r="Q979">
        <v>0</v>
      </c>
      <c r="R979">
        <v>0</v>
      </c>
      <c r="S979">
        <v>0</v>
      </c>
      <c r="T979">
        <v>0</v>
      </c>
      <c r="U979">
        <v>12.1</v>
      </c>
      <c r="V979">
        <v>0</v>
      </c>
      <c r="X979">
        <v>0</v>
      </c>
      <c r="Y979" t="s">
        <v>67</v>
      </c>
      <c r="Z979" t="s">
        <v>14032</v>
      </c>
      <c r="AA979" t="s">
        <v>82</v>
      </c>
      <c r="AB979" t="s">
        <v>423</v>
      </c>
      <c r="AC979">
        <v>12.1</v>
      </c>
      <c r="AD979" t="s">
        <v>953</v>
      </c>
      <c r="AE979" t="s">
        <v>955</v>
      </c>
      <c r="AF979" t="s">
        <v>956</v>
      </c>
      <c r="AG979">
        <v>309</v>
      </c>
      <c r="AI979">
        <v>2100</v>
      </c>
      <c r="AK979" t="s">
        <v>288</v>
      </c>
      <c r="AL979" t="s">
        <v>957</v>
      </c>
      <c r="AM979" t="s">
        <v>958</v>
      </c>
    </row>
    <row r="980" spans="1:39" x14ac:dyDescent="0.25">
      <c r="A980" s="2">
        <v>42094</v>
      </c>
      <c r="B980" t="s">
        <v>21907</v>
      </c>
      <c r="C980" t="s">
        <v>21908</v>
      </c>
      <c r="D980" s="2">
        <v>42101</v>
      </c>
      <c r="E980" s="2">
        <v>42101</v>
      </c>
      <c r="F980" t="s">
        <v>21909</v>
      </c>
      <c r="G980">
        <v>13</v>
      </c>
      <c r="H980">
        <v>2</v>
      </c>
      <c r="I980">
        <v>0</v>
      </c>
      <c r="L980" t="s">
        <v>64</v>
      </c>
      <c r="M980" t="s">
        <v>256</v>
      </c>
      <c r="N980" t="s">
        <v>257</v>
      </c>
      <c r="O980" t="s">
        <v>66</v>
      </c>
      <c r="Q980">
        <v>0</v>
      </c>
      <c r="R980">
        <v>0</v>
      </c>
      <c r="S980">
        <v>0</v>
      </c>
      <c r="T980">
        <v>0</v>
      </c>
      <c r="U980">
        <v>0</v>
      </c>
      <c r="V980">
        <v>0</v>
      </c>
      <c r="X980">
        <v>0</v>
      </c>
      <c r="Y980" t="s">
        <v>67</v>
      </c>
      <c r="Z980" t="s">
        <v>154</v>
      </c>
      <c r="AA980" t="s">
        <v>2906</v>
      </c>
      <c r="AC980">
        <v>0</v>
      </c>
      <c r="AD980" t="s">
        <v>256</v>
      </c>
      <c r="AE980" t="s">
        <v>259</v>
      </c>
      <c r="AF980" t="s">
        <v>260</v>
      </c>
      <c r="AG980">
        <v>26</v>
      </c>
      <c r="AH980" t="s">
        <v>261</v>
      </c>
      <c r="AI980">
        <v>3600</v>
      </c>
      <c r="AJ980">
        <v>3600</v>
      </c>
      <c r="AK980" t="s">
        <v>72</v>
      </c>
      <c r="AL980" t="s">
        <v>262</v>
      </c>
      <c r="AM980" t="s">
        <v>263</v>
      </c>
    </row>
    <row r="981" spans="1:39" x14ac:dyDescent="0.25">
      <c r="A981" s="2">
        <v>42093</v>
      </c>
      <c r="B981" t="s">
        <v>21910</v>
      </c>
      <c r="C981" t="s">
        <v>21905</v>
      </c>
      <c r="D981" s="2">
        <v>42105</v>
      </c>
      <c r="E981" s="2">
        <v>42105</v>
      </c>
      <c r="F981" t="s">
        <v>720</v>
      </c>
      <c r="G981">
        <v>7</v>
      </c>
      <c r="H981">
        <v>0</v>
      </c>
      <c r="I981">
        <v>0</v>
      </c>
      <c r="J981" t="s">
        <v>21911</v>
      </c>
      <c r="K981" t="s">
        <v>19635</v>
      </c>
      <c r="L981" t="s">
        <v>64</v>
      </c>
      <c r="M981" t="s">
        <v>15119</v>
      </c>
      <c r="N981" t="s">
        <v>15120</v>
      </c>
      <c r="Q981">
        <v>0</v>
      </c>
      <c r="R981">
        <v>23.52</v>
      </c>
      <c r="S981">
        <v>23.52</v>
      </c>
      <c r="T981">
        <v>0</v>
      </c>
      <c r="U981">
        <v>42.35</v>
      </c>
      <c r="V981">
        <v>65.87</v>
      </c>
      <c r="W981" s="2">
        <v>42215</v>
      </c>
      <c r="X981">
        <v>0</v>
      </c>
      <c r="Y981" t="s">
        <v>67</v>
      </c>
      <c r="Z981" t="s">
        <v>68</v>
      </c>
      <c r="AA981" t="s">
        <v>82</v>
      </c>
      <c r="AB981" t="s">
        <v>423</v>
      </c>
      <c r="AC981">
        <v>42.35</v>
      </c>
      <c r="AD981" t="s">
        <v>15119</v>
      </c>
      <c r="AE981" t="s">
        <v>15121</v>
      </c>
      <c r="AF981" t="s">
        <v>15122</v>
      </c>
      <c r="AG981">
        <v>72</v>
      </c>
      <c r="AI981">
        <v>3560</v>
      </c>
      <c r="AK981" t="s">
        <v>3344</v>
      </c>
      <c r="AL981" t="s">
        <v>15123</v>
      </c>
      <c r="AM981" t="s">
        <v>15124</v>
      </c>
    </row>
    <row r="982" spans="1:39" x14ac:dyDescent="0.25">
      <c r="A982" s="2">
        <v>42093</v>
      </c>
      <c r="B982" t="s">
        <v>21912</v>
      </c>
      <c r="C982" t="s">
        <v>21758</v>
      </c>
      <c r="D982" s="2">
        <v>42124</v>
      </c>
      <c r="E982" s="2">
        <v>42124</v>
      </c>
      <c r="F982" t="s">
        <v>21759</v>
      </c>
      <c r="G982">
        <v>16</v>
      </c>
      <c r="H982">
        <v>4</v>
      </c>
      <c r="I982">
        <v>0</v>
      </c>
      <c r="J982" t="s">
        <v>21913</v>
      </c>
      <c r="K982" t="s">
        <v>21914</v>
      </c>
      <c r="L982" t="s">
        <v>64</v>
      </c>
      <c r="M982" t="s">
        <v>3478</v>
      </c>
      <c r="N982" t="s">
        <v>3479</v>
      </c>
      <c r="Q982">
        <v>0</v>
      </c>
      <c r="R982">
        <v>0</v>
      </c>
      <c r="S982">
        <v>0</v>
      </c>
      <c r="T982">
        <v>0</v>
      </c>
      <c r="U982">
        <v>8.0500000000000007</v>
      </c>
      <c r="V982">
        <v>23</v>
      </c>
      <c r="W982" s="2">
        <v>42131</v>
      </c>
      <c r="X982">
        <v>7.06</v>
      </c>
      <c r="Y982" s="2">
        <v>42138</v>
      </c>
      <c r="Z982" t="s">
        <v>68</v>
      </c>
      <c r="AA982" t="s">
        <v>4620</v>
      </c>
      <c r="AB982" t="s">
        <v>297</v>
      </c>
      <c r="AC982">
        <v>8.0500000000000007</v>
      </c>
      <c r="AD982" t="s">
        <v>3478</v>
      </c>
      <c r="AE982" t="s">
        <v>3480</v>
      </c>
      <c r="AF982" t="s">
        <v>3481</v>
      </c>
      <c r="AG982">
        <v>250</v>
      </c>
      <c r="AI982">
        <v>2640</v>
      </c>
      <c r="AK982" t="s">
        <v>748</v>
      </c>
      <c r="AL982" t="s">
        <v>3482</v>
      </c>
      <c r="AM982" t="s">
        <v>3483</v>
      </c>
    </row>
    <row r="983" spans="1:39" x14ac:dyDescent="0.25">
      <c r="A983" s="2">
        <v>42093</v>
      </c>
      <c r="B983" t="s">
        <v>21915</v>
      </c>
      <c r="C983" t="s">
        <v>21758</v>
      </c>
      <c r="D983" s="2">
        <v>42124</v>
      </c>
      <c r="E983" s="2">
        <v>42124</v>
      </c>
      <c r="F983" t="s">
        <v>21759</v>
      </c>
      <c r="G983">
        <v>6</v>
      </c>
      <c r="H983">
        <v>2</v>
      </c>
      <c r="I983">
        <v>0</v>
      </c>
      <c r="J983" t="s">
        <v>21916</v>
      </c>
      <c r="K983" t="s">
        <v>21917</v>
      </c>
      <c r="L983" t="s">
        <v>64</v>
      </c>
      <c r="M983" t="s">
        <v>3478</v>
      </c>
      <c r="N983" t="s">
        <v>3479</v>
      </c>
      <c r="Q983">
        <v>0</v>
      </c>
      <c r="R983">
        <v>0</v>
      </c>
      <c r="S983">
        <v>0</v>
      </c>
      <c r="T983">
        <v>0</v>
      </c>
      <c r="U983">
        <v>9.1999999999999993</v>
      </c>
      <c r="V983">
        <v>0</v>
      </c>
      <c r="X983">
        <v>0</v>
      </c>
      <c r="Y983" t="s">
        <v>67</v>
      </c>
      <c r="Z983" t="s">
        <v>68</v>
      </c>
      <c r="AA983" t="s">
        <v>4620</v>
      </c>
      <c r="AB983" t="s">
        <v>297</v>
      </c>
      <c r="AC983">
        <v>9.1999999999999993</v>
      </c>
      <c r="AD983" t="s">
        <v>3478</v>
      </c>
      <c r="AE983" t="s">
        <v>3480</v>
      </c>
      <c r="AF983" t="s">
        <v>3481</v>
      </c>
      <c r="AG983">
        <v>250</v>
      </c>
      <c r="AI983">
        <v>2640</v>
      </c>
      <c r="AK983" t="s">
        <v>748</v>
      </c>
      <c r="AL983" t="s">
        <v>3482</v>
      </c>
      <c r="AM983" t="s">
        <v>3483</v>
      </c>
    </row>
    <row r="984" spans="1:39" x14ac:dyDescent="0.25">
      <c r="A984" s="2">
        <v>42093</v>
      </c>
      <c r="B984" t="s">
        <v>21918</v>
      </c>
      <c r="C984" t="s">
        <v>21758</v>
      </c>
      <c r="D984" s="2">
        <v>42122</v>
      </c>
      <c r="E984" s="2">
        <v>42122</v>
      </c>
      <c r="F984" t="s">
        <v>21759</v>
      </c>
      <c r="G984">
        <v>4</v>
      </c>
      <c r="H984">
        <v>1</v>
      </c>
      <c r="I984">
        <v>0</v>
      </c>
      <c r="J984" t="s">
        <v>21919</v>
      </c>
      <c r="K984" t="s">
        <v>21917</v>
      </c>
      <c r="L984" t="s">
        <v>64</v>
      </c>
      <c r="M984" t="s">
        <v>3478</v>
      </c>
      <c r="N984" t="s">
        <v>3479</v>
      </c>
      <c r="Q984">
        <v>0</v>
      </c>
      <c r="R984">
        <v>0</v>
      </c>
      <c r="S984">
        <v>0</v>
      </c>
      <c r="T984">
        <v>0</v>
      </c>
      <c r="U984">
        <v>5.75</v>
      </c>
      <c r="V984">
        <v>0</v>
      </c>
      <c r="X984">
        <v>0</v>
      </c>
      <c r="Y984" t="s">
        <v>67</v>
      </c>
      <c r="Z984" t="s">
        <v>68</v>
      </c>
      <c r="AA984" t="s">
        <v>4620</v>
      </c>
      <c r="AB984" t="s">
        <v>297</v>
      </c>
      <c r="AC984">
        <v>5.75</v>
      </c>
      <c r="AD984" t="s">
        <v>3478</v>
      </c>
      <c r="AE984" t="s">
        <v>3480</v>
      </c>
      <c r="AF984" t="s">
        <v>3481</v>
      </c>
      <c r="AG984">
        <v>250</v>
      </c>
      <c r="AI984">
        <v>2640</v>
      </c>
      <c r="AK984" t="s">
        <v>748</v>
      </c>
      <c r="AL984" t="s">
        <v>3482</v>
      </c>
      <c r="AM984" t="s">
        <v>3483</v>
      </c>
    </row>
    <row r="985" spans="1:39" x14ac:dyDescent="0.25">
      <c r="A985" s="2">
        <v>42093</v>
      </c>
      <c r="B985" t="s">
        <v>21920</v>
      </c>
      <c r="C985" t="s">
        <v>21921</v>
      </c>
      <c r="D985" s="2">
        <v>42240</v>
      </c>
      <c r="E985" s="2">
        <v>42243</v>
      </c>
      <c r="F985" t="s">
        <v>21922</v>
      </c>
      <c r="G985">
        <v>1</v>
      </c>
      <c r="H985">
        <v>0</v>
      </c>
      <c r="I985">
        <v>0</v>
      </c>
      <c r="K985" t="s">
        <v>21923</v>
      </c>
      <c r="L985" t="s">
        <v>64</v>
      </c>
      <c r="M985" t="s">
        <v>1225</v>
      </c>
      <c r="N985" t="s">
        <v>1226</v>
      </c>
      <c r="O985" t="s">
        <v>66</v>
      </c>
      <c r="Q985">
        <v>64</v>
      </c>
      <c r="R985">
        <v>0</v>
      </c>
      <c r="S985">
        <v>64</v>
      </c>
      <c r="T985">
        <v>0</v>
      </c>
      <c r="U985">
        <v>0</v>
      </c>
      <c r="V985">
        <v>0</v>
      </c>
      <c r="X985">
        <v>0</v>
      </c>
      <c r="Y985" t="s">
        <v>67</v>
      </c>
      <c r="Z985" t="s">
        <v>19465</v>
      </c>
      <c r="AA985" t="s">
        <v>1524</v>
      </c>
      <c r="AC985">
        <v>0</v>
      </c>
      <c r="AD985" t="s">
        <v>1225</v>
      </c>
      <c r="AE985" t="s">
        <v>1227</v>
      </c>
      <c r="AF985" t="s">
        <v>1228</v>
      </c>
      <c r="AG985">
        <v>20</v>
      </c>
      <c r="AI985">
        <v>3500</v>
      </c>
      <c r="AJ985">
        <v>3530</v>
      </c>
      <c r="AK985" t="s">
        <v>435</v>
      </c>
      <c r="AL985" t="s">
        <v>1229</v>
      </c>
      <c r="AM985" t="s">
        <v>1230</v>
      </c>
    </row>
    <row r="986" spans="1:39" x14ac:dyDescent="0.25">
      <c r="A986" s="2">
        <v>42093</v>
      </c>
      <c r="B986" t="s">
        <v>21924</v>
      </c>
      <c r="C986" t="s">
        <v>21925</v>
      </c>
      <c r="D986" s="2">
        <v>42198</v>
      </c>
      <c r="E986" s="2">
        <v>42201</v>
      </c>
      <c r="F986" t="s">
        <v>21922</v>
      </c>
      <c r="G986">
        <v>1</v>
      </c>
      <c r="H986">
        <v>0</v>
      </c>
      <c r="I986">
        <v>0</v>
      </c>
      <c r="K986" t="s">
        <v>21262</v>
      </c>
      <c r="L986" t="s">
        <v>64</v>
      </c>
      <c r="M986" t="s">
        <v>1225</v>
      </c>
      <c r="N986" t="s">
        <v>1226</v>
      </c>
      <c r="O986" t="s">
        <v>66</v>
      </c>
      <c r="Q986">
        <v>96</v>
      </c>
      <c r="R986">
        <v>0</v>
      </c>
      <c r="S986">
        <v>96</v>
      </c>
      <c r="T986">
        <v>0</v>
      </c>
      <c r="U986">
        <v>0</v>
      </c>
      <c r="V986">
        <v>0</v>
      </c>
      <c r="X986">
        <v>0</v>
      </c>
      <c r="Y986" t="s">
        <v>67</v>
      </c>
      <c r="Z986" t="s">
        <v>12981</v>
      </c>
      <c r="AA986" t="s">
        <v>1524</v>
      </c>
      <c r="AC986">
        <v>0</v>
      </c>
      <c r="AD986" t="s">
        <v>1225</v>
      </c>
      <c r="AE986" t="s">
        <v>1227</v>
      </c>
      <c r="AF986" t="s">
        <v>1228</v>
      </c>
      <c r="AG986">
        <v>20</v>
      </c>
      <c r="AI986">
        <v>3500</v>
      </c>
      <c r="AJ986">
        <v>3530</v>
      </c>
      <c r="AK986" t="s">
        <v>435</v>
      </c>
      <c r="AL986" t="s">
        <v>1229</v>
      </c>
      <c r="AM986" t="s">
        <v>1230</v>
      </c>
    </row>
    <row r="987" spans="1:39" x14ac:dyDescent="0.25">
      <c r="A987" s="2">
        <v>42093</v>
      </c>
      <c r="B987" t="s">
        <v>21926</v>
      </c>
      <c r="C987" t="s">
        <v>21927</v>
      </c>
      <c r="D987" s="2">
        <v>42112</v>
      </c>
      <c r="E987" s="2">
        <v>42113</v>
      </c>
      <c r="F987" t="s">
        <v>19463</v>
      </c>
      <c r="G987">
        <v>2</v>
      </c>
      <c r="H987">
        <v>0</v>
      </c>
      <c r="I987">
        <v>0</v>
      </c>
      <c r="K987" t="s">
        <v>21928</v>
      </c>
      <c r="L987" t="s">
        <v>64</v>
      </c>
      <c r="M987" t="s">
        <v>517</v>
      </c>
      <c r="N987" t="s">
        <v>518</v>
      </c>
      <c r="Q987">
        <v>0</v>
      </c>
      <c r="R987">
        <v>0</v>
      </c>
      <c r="S987">
        <v>0</v>
      </c>
      <c r="T987">
        <v>0</v>
      </c>
      <c r="U987">
        <v>0</v>
      </c>
      <c r="V987">
        <v>3.5</v>
      </c>
      <c r="W987" s="2">
        <v>42124</v>
      </c>
      <c r="X987">
        <v>0</v>
      </c>
      <c r="Y987" t="s">
        <v>67</v>
      </c>
      <c r="Z987" t="s">
        <v>68</v>
      </c>
      <c r="AA987" t="s">
        <v>82</v>
      </c>
      <c r="AB987" t="s">
        <v>8073</v>
      </c>
      <c r="AC987">
        <v>0</v>
      </c>
      <c r="AD987" t="s">
        <v>517</v>
      </c>
      <c r="AE987" t="s">
        <v>519</v>
      </c>
      <c r="AF987" t="s">
        <v>520</v>
      </c>
      <c r="AG987">
        <v>27</v>
      </c>
      <c r="AI987">
        <v>2060</v>
      </c>
      <c r="AK987" t="s">
        <v>222</v>
      </c>
      <c r="AL987" t="s">
        <v>521</v>
      </c>
      <c r="AM987" t="s">
        <v>522</v>
      </c>
    </row>
    <row r="988" spans="1:39" x14ac:dyDescent="0.25">
      <c r="A988" s="2">
        <v>42093</v>
      </c>
      <c r="B988" t="s">
        <v>21929</v>
      </c>
      <c r="C988" t="s">
        <v>21927</v>
      </c>
      <c r="D988" s="2">
        <v>42112</v>
      </c>
      <c r="E988" s="2">
        <v>42113</v>
      </c>
      <c r="F988" t="s">
        <v>19463</v>
      </c>
      <c r="G988">
        <v>2</v>
      </c>
      <c r="H988">
        <v>0</v>
      </c>
      <c r="I988">
        <v>0</v>
      </c>
      <c r="K988" t="s">
        <v>21930</v>
      </c>
      <c r="L988" t="s">
        <v>64</v>
      </c>
      <c r="M988" t="s">
        <v>517</v>
      </c>
      <c r="N988" t="s">
        <v>518</v>
      </c>
      <c r="Q988">
        <v>0</v>
      </c>
      <c r="R988">
        <v>0</v>
      </c>
      <c r="S988">
        <v>0</v>
      </c>
      <c r="T988">
        <v>0</v>
      </c>
      <c r="U988">
        <v>0</v>
      </c>
      <c r="V988">
        <v>3.5</v>
      </c>
      <c r="W988" s="2">
        <v>42124</v>
      </c>
      <c r="X988">
        <v>0</v>
      </c>
      <c r="Y988" t="s">
        <v>67</v>
      </c>
      <c r="Z988" t="s">
        <v>68</v>
      </c>
      <c r="AA988" t="s">
        <v>82</v>
      </c>
      <c r="AB988" t="s">
        <v>8073</v>
      </c>
      <c r="AC988">
        <v>0</v>
      </c>
      <c r="AD988" t="s">
        <v>517</v>
      </c>
      <c r="AE988" t="s">
        <v>519</v>
      </c>
      <c r="AF988" t="s">
        <v>520</v>
      </c>
      <c r="AG988">
        <v>27</v>
      </c>
      <c r="AI988">
        <v>2060</v>
      </c>
      <c r="AK988" t="s">
        <v>222</v>
      </c>
      <c r="AL988" t="s">
        <v>521</v>
      </c>
      <c r="AM988" t="s">
        <v>522</v>
      </c>
    </row>
    <row r="989" spans="1:39" x14ac:dyDescent="0.25">
      <c r="A989" s="2">
        <v>42093</v>
      </c>
      <c r="B989" t="s">
        <v>21931</v>
      </c>
      <c r="C989" t="s">
        <v>21758</v>
      </c>
      <c r="D989" s="2">
        <v>42124</v>
      </c>
      <c r="E989" s="2">
        <v>42124</v>
      </c>
      <c r="F989" t="s">
        <v>21759</v>
      </c>
      <c r="G989">
        <v>2</v>
      </c>
      <c r="H989">
        <v>0</v>
      </c>
      <c r="I989">
        <v>0</v>
      </c>
      <c r="J989" t="s">
        <v>21932</v>
      </c>
      <c r="K989" t="s">
        <v>21306</v>
      </c>
      <c r="L989" t="s">
        <v>64</v>
      </c>
      <c r="M989" t="s">
        <v>379</v>
      </c>
      <c r="N989" t="s">
        <v>380</v>
      </c>
      <c r="Q989">
        <v>0</v>
      </c>
      <c r="R989">
        <v>0</v>
      </c>
      <c r="S989">
        <v>0</v>
      </c>
      <c r="T989">
        <v>0</v>
      </c>
      <c r="U989">
        <v>2.2999999999999998</v>
      </c>
      <c r="V989">
        <v>2.2999999999999998</v>
      </c>
      <c r="W989" s="2">
        <v>42138</v>
      </c>
      <c r="X989">
        <v>0</v>
      </c>
      <c r="Y989" t="s">
        <v>67</v>
      </c>
      <c r="Z989" t="s">
        <v>68</v>
      </c>
      <c r="AA989" t="s">
        <v>4620</v>
      </c>
      <c r="AB989" t="s">
        <v>297</v>
      </c>
      <c r="AC989">
        <v>2.2999999999999998</v>
      </c>
      <c r="AD989" t="s">
        <v>379</v>
      </c>
      <c r="AE989" t="s">
        <v>381</v>
      </c>
      <c r="AF989" t="s">
        <v>382</v>
      </c>
      <c r="AG989">
        <v>39</v>
      </c>
      <c r="AI989">
        <v>2200</v>
      </c>
      <c r="AK989" t="s">
        <v>383</v>
      </c>
      <c r="AL989" t="s">
        <v>384</v>
      </c>
      <c r="AM989" t="s">
        <v>385</v>
      </c>
    </row>
    <row r="990" spans="1:39" x14ac:dyDescent="0.25">
      <c r="A990" s="2">
        <v>42093</v>
      </c>
      <c r="B990" t="s">
        <v>21933</v>
      </c>
      <c r="C990" t="s">
        <v>21758</v>
      </c>
      <c r="D990" s="2">
        <v>42124</v>
      </c>
      <c r="E990" s="2">
        <v>42124</v>
      </c>
      <c r="F990" t="s">
        <v>21759</v>
      </c>
      <c r="G990">
        <v>11</v>
      </c>
      <c r="H990">
        <v>0</v>
      </c>
      <c r="I990">
        <v>0</v>
      </c>
      <c r="J990" t="s">
        <v>21934</v>
      </c>
      <c r="K990" t="s">
        <v>21262</v>
      </c>
      <c r="L990" t="s">
        <v>64</v>
      </c>
      <c r="M990" t="s">
        <v>18138</v>
      </c>
      <c r="N990" t="s">
        <v>18139</v>
      </c>
      <c r="Q990">
        <v>0</v>
      </c>
      <c r="R990">
        <v>0</v>
      </c>
      <c r="S990">
        <v>0</v>
      </c>
      <c r="T990">
        <v>0</v>
      </c>
      <c r="U990">
        <v>12.65</v>
      </c>
      <c r="V990">
        <v>12.65</v>
      </c>
      <c r="W990" s="2">
        <v>42250</v>
      </c>
      <c r="X990">
        <v>0</v>
      </c>
      <c r="Y990" t="s">
        <v>67</v>
      </c>
      <c r="Z990" t="s">
        <v>68</v>
      </c>
      <c r="AA990" t="s">
        <v>4620</v>
      </c>
      <c r="AB990" t="s">
        <v>297</v>
      </c>
      <c r="AC990">
        <v>12.65</v>
      </c>
      <c r="AD990" t="s">
        <v>18138</v>
      </c>
      <c r="AE990" t="s">
        <v>18140</v>
      </c>
      <c r="AF990" t="s">
        <v>18141</v>
      </c>
      <c r="AG990">
        <v>38</v>
      </c>
      <c r="AI990">
        <v>2640</v>
      </c>
      <c r="AK990" t="s">
        <v>748</v>
      </c>
      <c r="AL990" t="s">
        <v>18142</v>
      </c>
      <c r="AM990" t="s">
        <v>18143</v>
      </c>
    </row>
    <row r="991" spans="1:39" x14ac:dyDescent="0.25">
      <c r="A991" s="2">
        <v>42093</v>
      </c>
      <c r="B991" t="s">
        <v>21935</v>
      </c>
      <c r="C991" t="s">
        <v>21758</v>
      </c>
      <c r="D991" s="2">
        <v>42122</v>
      </c>
      <c r="E991" s="2">
        <v>42122</v>
      </c>
      <c r="F991" t="s">
        <v>21759</v>
      </c>
      <c r="G991">
        <v>2</v>
      </c>
      <c r="H991">
        <v>0</v>
      </c>
      <c r="I991">
        <v>0</v>
      </c>
      <c r="J991" t="s">
        <v>21869</v>
      </c>
      <c r="K991" t="s">
        <v>21262</v>
      </c>
      <c r="L991" t="s">
        <v>64</v>
      </c>
      <c r="M991" t="s">
        <v>142</v>
      </c>
      <c r="N991" t="s">
        <v>143</v>
      </c>
      <c r="Q991">
        <v>0</v>
      </c>
      <c r="R991">
        <v>0</v>
      </c>
      <c r="S991">
        <v>0</v>
      </c>
      <c r="T991">
        <v>0</v>
      </c>
      <c r="U991">
        <v>2.2999999999999998</v>
      </c>
      <c r="V991">
        <v>2.2999999999999998</v>
      </c>
      <c r="W991" s="2">
        <v>42124</v>
      </c>
      <c r="X991">
        <v>0</v>
      </c>
      <c r="Y991" t="s">
        <v>67</v>
      </c>
      <c r="Z991" t="s">
        <v>68</v>
      </c>
      <c r="AA991" t="s">
        <v>4620</v>
      </c>
      <c r="AB991" t="s">
        <v>297</v>
      </c>
      <c r="AC991">
        <v>2.2999999999999998</v>
      </c>
      <c r="AD991" t="s">
        <v>142</v>
      </c>
      <c r="AE991" t="s">
        <v>144</v>
      </c>
      <c r="AF991" t="s">
        <v>145</v>
      </c>
      <c r="AG991">
        <v>110</v>
      </c>
      <c r="AI991">
        <v>2560</v>
      </c>
      <c r="AK991" t="s">
        <v>146</v>
      </c>
      <c r="AL991" t="s">
        <v>147</v>
      </c>
      <c r="AM991" t="s">
        <v>148</v>
      </c>
    </row>
    <row r="992" spans="1:39" x14ac:dyDescent="0.25">
      <c r="A992" s="2">
        <v>42093</v>
      </c>
      <c r="B992" t="s">
        <v>21936</v>
      </c>
      <c r="C992" t="s">
        <v>21937</v>
      </c>
      <c r="D992" s="2">
        <v>42233</v>
      </c>
      <c r="E992" s="2">
        <v>42237</v>
      </c>
      <c r="F992" t="s">
        <v>21938</v>
      </c>
      <c r="G992">
        <v>1</v>
      </c>
      <c r="H992">
        <v>0</v>
      </c>
      <c r="I992">
        <v>0</v>
      </c>
      <c r="K992" t="s">
        <v>21662</v>
      </c>
      <c r="L992" t="s">
        <v>64</v>
      </c>
      <c r="M992" t="s">
        <v>188</v>
      </c>
      <c r="N992" t="s">
        <v>189</v>
      </c>
      <c r="O992" t="s">
        <v>12886</v>
      </c>
      <c r="P992" t="s">
        <v>759</v>
      </c>
      <c r="Q992">
        <v>80</v>
      </c>
      <c r="R992">
        <v>0</v>
      </c>
      <c r="S992">
        <v>80</v>
      </c>
      <c r="T992">
        <v>0</v>
      </c>
      <c r="U992">
        <v>0</v>
      </c>
      <c r="V992">
        <v>80</v>
      </c>
      <c r="W992" s="2">
        <v>42096</v>
      </c>
      <c r="X992">
        <v>0</v>
      </c>
      <c r="Y992" t="s">
        <v>67</v>
      </c>
      <c r="Z992" t="s">
        <v>68</v>
      </c>
      <c r="AA992" t="s">
        <v>1524</v>
      </c>
      <c r="AC992">
        <v>0</v>
      </c>
      <c r="AD992" t="s">
        <v>188</v>
      </c>
      <c r="AE992" t="s">
        <v>190</v>
      </c>
      <c r="AF992" t="s">
        <v>191</v>
      </c>
      <c r="AG992">
        <v>1</v>
      </c>
      <c r="AI992">
        <v>3500</v>
      </c>
      <c r="AJ992">
        <v>3500</v>
      </c>
      <c r="AK992" t="s">
        <v>167</v>
      </c>
      <c r="AL992" t="s">
        <v>192</v>
      </c>
      <c r="AM992" t="s">
        <v>193</v>
      </c>
    </row>
    <row r="993" spans="1:39" x14ac:dyDescent="0.25">
      <c r="A993" s="2">
        <v>42093</v>
      </c>
      <c r="B993" t="s">
        <v>21939</v>
      </c>
      <c r="C993" t="s">
        <v>21940</v>
      </c>
      <c r="D993" s="2">
        <v>42189</v>
      </c>
      <c r="E993" s="2">
        <v>42189</v>
      </c>
      <c r="F993" t="s">
        <v>5552</v>
      </c>
      <c r="G993">
        <v>1</v>
      </c>
      <c r="H993">
        <v>0</v>
      </c>
      <c r="I993">
        <v>0</v>
      </c>
      <c r="J993" t="s">
        <v>21941</v>
      </c>
      <c r="K993" t="s">
        <v>19635</v>
      </c>
      <c r="L993" t="s">
        <v>64</v>
      </c>
      <c r="M993" t="s">
        <v>2461</v>
      </c>
      <c r="N993" t="s">
        <v>2462</v>
      </c>
      <c r="Q993">
        <v>29.4</v>
      </c>
      <c r="R993">
        <v>0</v>
      </c>
      <c r="S993">
        <v>29.4</v>
      </c>
      <c r="T993">
        <v>0</v>
      </c>
      <c r="U993">
        <v>8.1</v>
      </c>
      <c r="V993">
        <v>8.1</v>
      </c>
      <c r="W993" s="2">
        <v>42215</v>
      </c>
      <c r="X993">
        <v>0</v>
      </c>
      <c r="Y993" t="s">
        <v>67</v>
      </c>
      <c r="Z993" t="s">
        <v>68</v>
      </c>
      <c r="AA993" t="s">
        <v>5087</v>
      </c>
      <c r="AB993" t="s">
        <v>5088</v>
      </c>
      <c r="AC993">
        <v>8.1</v>
      </c>
      <c r="AD993" t="s">
        <v>2461</v>
      </c>
      <c r="AE993" t="s">
        <v>2463</v>
      </c>
      <c r="AF993" t="s">
        <v>2464</v>
      </c>
      <c r="AG993">
        <v>6</v>
      </c>
      <c r="AI993">
        <v>9100</v>
      </c>
      <c r="AK993" t="s">
        <v>395</v>
      </c>
      <c r="AL993" t="s">
        <v>2465</v>
      </c>
      <c r="AM993" t="s">
        <v>2466</v>
      </c>
    </row>
    <row r="994" spans="1:39" x14ac:dyDescent="0.25">
      <c r="A994" s="2">
        <v>42093</v>
      </c>
      <c r="B994" t="s">
        <v>21942</v>
      </c>
      <c r="C994" t="s">
        <v>21940</v>
      </c>
      <c r="D994" s="2">
        <v>42189</v>
      </c>
      <c r="E994" s="2">
        <v>42189</v>
      </c>
      <c r="F994" t="s">
        <v>5552</v>
      </c>
      <c r="G994">
        <v>2</v>
      </c>
      <c r="H994">
        <v>0</v>
      </c>
      <c r="I994">
        <v>0</v>
      </c>
      <c r="J994" t="s">
        <v>21943</v>
      </c>
      <c r="K994" t="s">
        <v>19635</v>
      </c>
      <c r="L994" t="s">
        <v>64</v>
      </c>
      <c r="M994" t="s">
        <v>2461</v>
      </c>
      <c r="N994" t="s">
        <v>2462</v>
      </c>
      <c r="Q994">
        <v>58.8</v>
      </c>
      <c r="R994">
        <v>0</v>
      </c>
      <c r="S994">
        <v>58.8</v>
      </c>
      <c r="T994">
        <v>0</v>
      </c>
      <c r="U994">
        <v>16.2</v>
      </c>
      <c r="V994">
        <v>16.2</v>
      </c>
      <c r="W994" s="2">
        <v>42215</v>
      </c>
      <c r="X994">
        <v>0</v>
      </c>
      <c r="Y994" t="s">
        <v>67</v>
      </c>
      <c r="Z994" t="s">
        <v>68</v>
      </c>
      <c r="AA994" t="s">
        <v>5087</v>
      </c>
      <c r="AB994" t="s">
        <v>5088</v>
      </c>
      <c r="AC994">
        <v>16.2</v>
      </c>
      <c r="AD994" t="s">
        <v>2461</v>
      </c>
      <c r="AE994" t="s">
        <v>2463</v>
      </c>
      <c r="AF994" t="s">
        <v>2464</v>
      </c>
      <c r="AG994">
        <v>6</v>
      </c>
      <c r="AI994">
        <v>9100</v>
      </c>
      <c r="AK994" t="s">
        <v>395</v>
      </c>
      <c r="AL994" t="s">
        <v>2465</v>
      </c>
      <c r="AM994" t="s">
        <v>2466</v>
      </c>
    </row>
    <row r="995" spans="1:39" x14ac:dyDescent="0.25">
      <c r="A995" s="2">
        <v>42092</v>
      </c>
      <c r="B995" t="s">
        <v>21944</v>
      </c>
      <c r="C995" t="s">
        <v>21862</v>
      </c>
      <c r="D995" s="2">
        <v>42083</v>
      </c>
      <c r="E995" s="2">
        <v>42106</v>
      </c>
      <c r="F995" t="s">
        <v>19463</v>
      </c>
      <c r="G995">
        <v>2</v>
      </c>
      <c r="H995">
        <v>0</v>
      </c>
      <c r="I995">
        <v>0</v>
      </c>
      <c r="K995" t="s">
        <v>21945</v>
      </c>
      <c r="L995" t="s">
        <v>64</v>
      </c>
      <c r="M995" t="s">
        <v>142</v>
      </c>
      <c r="N995" t="s">
        <v>143</v>
      </c>
      <c r="Q995">
        <v>0</v>
      </c>
      <c r="R995">
        <v>0</v>
      </c>
      <c r="S995">
        <v>0</v>
      </c>
      <c r="T995">
        <v>0</v>
      </c>
      <c r="U995">
        <v>0</v>
      </c>
      <c r="V995">
        <v>3.4</v>
      </c>
      <c r="W995" s="2">
        <v>42096</v>
      </c>
      <c r="X995">
        <v>0</v>
      </c>
      <c r="Y995" t="s">
        <v>67</v>
      </c>
      <c r="Z995" t="s">
        <v>68</v>
      </c>
      <c r="AA995" t="s">
        <v>82</v>
      </c>
      <c r="AB995" t="s">
        <v>8073</v>
      </c>
      <c r="AC995">
        <v>0</v>
      </c>
      <c r="AD995" t="s">
        <v>142</v>
      </c>
      <c r="AE995" t="s">
        <v>144</v>
      </c>
      <c r="AF995" t="s">
        <v>145</v>
      </c>
      <c r="AG995">
        <v>110</v>
      </c>
      <c r="AI995">
        <v>2560</v>
      </c>
      <c r="AK995" t="s">
        <v>146</v>
      </c>
      <c r="AL995" t="s">
        <v>147</v>
      </c>
      <c r="AM995" t="s">
        <v>148</v>
      </c>
    </row>
    <row r="996" spans="1:39" x14ac:dyDescent="0.25">
      <c r="A996" s="2">
        <v>42092</v>
      </c>
      <c r="B996" t="s">
        <v>21946</v>
      </c>
      <c r="C996" t="s">
        <v>21862</v>
      </c>
      <c r="D996" s="2">
        <v>42083</v>
      </c>
      <c r="E996" s="2">
        <v>42106</v>
      </c>
      <c r="F996" t="s">
        <v>19463</v>
      </c>
      <c r="G996">
        <v>0</v>
      </c>
      <c r="H996">
        <v>0</v>
      </c>
      <c r="I996">
        <v>0</v>
      </c>
      <c r="K996" t="s">
        <v>21947</v>
      </c>
      <c r="L996" t="s">
        <v>64</v>
      </c>
      <c r="M996" t="s">
        <v>142</v>
      </c>
      <c r="N996" t="s">
        <v>143</v>
      </c>
      <c r="Q996">
        <v>0</v>
      </c>
      <c r="R996">
        <v>0</v>
      </c>
      <c r="S996">
        <v>0</v>
      </c>
      <c r="T996">
        <v>0</v>
      </c>
      <c r="U996">
        <v>0</v>
      </c>
      <c r="V996">
        <v>3.4</v>
      </c>
      <c r="W996" s="2">
        <v>42145</v>
      </c>
      <c r="X996">
        <v>0</v>
      </c>
      <c r="Y996" t="s">
        <v>67</v>
      </c>
      <c r="Z996" t="s">
        <v>68</v>
      </c>
      <c r="AA996" t="s">
        <v>82</v>
      </c>
      <c r="AB996" t="s">
        <v>8073</v>
      </c>
      <c r="AC996">
        <v>0</v>
      </c>
      <c r="AD996" t="s">
        <v>142</v>
      </c>
      <c r="AE996" t="s">
        <v>144</v>
      </c>
      <c r="AF996" t="s">
        <v>145</v>
      </c>
      <c r="AG996">
        <v>110</v>
      </c>
      <c r="AI996">
        <v>2560</v>
      </c>
      <c r="AK996" t="s">
        <v>146</v>
      </c>
      <c r="AL996" t="s">
        <v>147</v>
      </c>
      <c r="AM996" t="s">
        <v>148</v>
      </c>
    </row>
    <row r="997" spans="1:39" x14ac:dyDescent="0.25">
      <c r="A997" s="2">
        <v>42090</v>
      </c>
      <c r="B997" t="s">
        <v>21948</v>
      </c>
      <c r="C997" t="s">
        <v>20498</v>
      </c>
      <c r="D997" s="2">
        <v>42223</v>
      </c>
      <c r="E997" s="2">
        <v>42223</v>
      </c>
      <c r="F997" t="s">
        <v>20499</v>
      </c>
      <c r="G997">
        <v>3</v>
      </c>
      <c r="H997">
        <v>0</v>
      </c>
      <c r="I997">
        <v>0</v>
      </c>
      <c r="J997" t="s">
        <v>20589</v>
      </c>
      <c r="K997" t="s">
        <v>21035</v>
      </c>
      <c r="L997" t="s">
        <v>64</v>
      </c>
      <c r="M997" t="s">
        <v>113</v>
      </c>
      <c r="N997" t="s">
        <v>114</v>
      </c>
      <c r="Q997">
        <v>0</v>
      </c>
      <c r="R997">
        <v>0</v>
      </c>
      <c r="S997">
        <v>0</v>
      </c>
      <c r="T997">
        <v>0</v>
      </c>
      <c r="U997">
        <v>18</v>
      </c>
      <c r="V997">
        <v>54</v>
      </c>
      <c r="X997">
        <v>0</v>
      </c>
      <c r="Y997" t="s">
        <v>67</v>
      </c>
      <c r="Z997" t="s">
        <v>68</v>
      </c>
      <c r="AA997" t="s">
        <v>4620</v>
      </c>
      <c r="AB997" t="s">
        <v>5088</v>
      </c>
      <c r="AC997">
        <v>18</v>
      </c>
      <c r="AD997" t="s">
        <v>113</v>
      </c>
      <c r="AE997" t="s">
        <v>115</v>
      </c>
      <c r="AF997" t="s">
        <v>116</v>
      </c>
      <c r="AG997">
        <v>136</v>
      </c>
      <c r="AH997">
        <v>8</v>
      </c>
      <c r="AI997">
        <v>9900</v>
      </c>
      <c r="AK997" t="s">
        <v>117</v>
      </c>
      <c r="AL997" t="s">
        <v>118</v>
      </c>
      <c r="AM997" t="s">
        <v>119</v>
      </c>
    </row>
    <row r="998" spans="1:39" x14ac:dyDescent="0.25">
      <c r="A998" s="2">
        <v>42090</v>
      </c>
      <c r="B998" t="s">
        <v>21949</v>
      </c>
      <c r="C998" t="s">
        <v>21950</v>
      </c>
      <c r="D998" s="2">
        <v>42145</v>
      </c>
      <c r="E998" s="2">
        <v>42145</v>
      </c>
      <c r="F998" t="s">
        <v>21951</v>
      </c>
      <c r="G998">
        <v>25</v>
      </c>
      <c r="H998">
        <v>2</v>
      </c>
      <c r="I998">
        <v>0</v>
      </c>
      <c r="K998" t="s">
        <v>21363</v>
      </c>
      <c r="L998" t="s">
        <v>64</v>
      </c>
      <c r="M998" t="s">
        <v>608</v>
      </c>
      <c r="N998" t="s">
        <v>609</v>
      </c>
      <c r="O998" t="s">
        <v>66</v>
      </c>
      <c r="Q998">
        <v>0</v>
      </c>
      <c r="R998">
        <v>0</v>
      </c>
      <c r="S998">
        <v>0</v>
      </c>
      <c r="T998">
        <v>0</v>
      </c>
      <c r="U998">
        <v>0</v>
      </c>
      <c r="V998">
        <v>0</v>
      </c>
      <c r="X998">
        <v>0</v>
      </c>
      <c r="Y998" t="s">
        <v>67</v>
      </c>
      <c r="Z998" t="s">
        <v>154</v>
      </c>
      <c r="AA998" t="s">
        <v>2906</v>
      </c>
      <c r="AC998">
        <v>0</v>
      </c>
      <c r="AD998" t="s">
        <v>608</v>
      </c>
      <c r="AE998" t="s">
        <v>611</v>
      </c>
      <c r="AF998" t="s">
        <v>612</v>
      </c>
      <c r="AG998">
        <v>19</v>
      </c>
      <c r="AI998">
        <v>9300</v>
      </c>
      <c r="AJ998">
        <v>9300</v>
      </c>
      <c r="AK998" t="s">
        <v>2</v>
      </c>
      <c r="AL998" t="s">
        <v>613</v>
      </c>
      <c r="AM998" t="s">
        <v>614</v>
      </c>
    </row>
    <row r="999" spans="1:39" x14ac:dyDescent="0.25">
      <c r="A999" s="2">
        <v>42090</v>
      </c>
      <c r="B999" t="s">
        <v>21952</v>
      </c>
      <c r="C999" t="s">
        <v>21953</v>
      </c>
      <c r="D999" s="2">
        <v>42100</v>
      </c>
      <c r="E999" s="2">
        <v>42106</v>
      </c>
      <c r="F999" t="s">
        <v>21954</v>
      </c>
      <c r="G999">
        <v>1</v>
      </c>
      <c r="H999">
        <v>0</v>
      </c>
      <c r="I999">
        <v>0</v>
      </c>
      <c r="K999" t="s">
        <v>21955</v>
      </c>
      <c r="L999" t="s">
        <v>64</v>
      </c>
      <c r="M999" t="s">
        <v>1996</v>
      </c>
      <c r="N999" t="s">
        <v>1997</v>
      </c>
      <c r="O999" t="s">
        <v>66</v>
      </c>
      <c r="Q999">
        <v>72</v>
      </c>
      <c r="R999">
        <v>0</v>
      </c>
      <c r="S999">
        <v>72</v>
      </c>
      <c r="T999">
        <v>0</v>
      </c>
      <c r="U999">
        <v>0</v>
      </c>
      <c r="V999">
        <v>72</v>
      </c>
      <c r="W999" s="2">
        <v>42117</v>
      </c>
      <c r="X999">
        <v>0</v>
      </c>
      <c r="Y999" t="s">
        <v>67</v>
      </c>
      <c r="Z999" t="s">
        <v>68</v>
      </c>
      <c r="AA999" t="s">
        <v>1446</v>
      </c>
      <c r="AC999">
        <v>0</v>
      </c>
      <c r="AD999" t="s">
        <v>1996</v>
      </c>
      <c r="AE999" t="s">
        <v>1998</v>
      </c>
      <c r="AF999" t="s">
        <v>1999</v>
      </c>
      <c r="AG999">
        <v>22</v>
      </c>
      <c r="AI999">
        <v>3600</v>
      </c>
      <c r="AJ999">
        <v>3600</v>
      </c>
      <c r="AK999" t="s">
        <v>72</v>
      </c>
      <c r="AL999" t="s">
        <v>2000</v>
      </c>
      <c r="AM999" t="s">
        <v>2001</v>
      </c>
    </row>
    <row r="1000" spans="1:39" x14ac:dyDescent="0.25">
      <c r="A1000" s="2">
        <v>42090</v>
      </c>
      <c r="B1000" t="s">
        <v>21956</v>
      </c>
      <c r="C1000" t="s">
        <v>21957</v>
      </c>
      <c r="D1000" s="2">
        <v>42186</v>
      </c>
      <c r="E1000" s="2">
        <v>42551</v>
      </c>
      <c r="F1000" t="s">
        <v>21958</v>
      </c>
      <c r="G1000">
        <v>1</v>
      </c>
      <c r="H1000">
        <v>0</v>
      </c>
      <c r="I1000">
        <v>0</v>
      </c>
      <c r="K1000" t="s">
        <v>21959</v>
      </c>
      <c r="L1000" t="s">
        <v>64</v>
      </c>
      <c r="M1000" t="s">
        <v>1996</v>
      </c>
      <c r="N1000" t="s">
        <v>1997</v>
      </c>
      <c r="O1000" t="s">
        <v>66</v>
      </c>
      <c r="Q1000">
        <v>260</v>
      </c>
      <c r="R1000">
        <v>0</v>
      </c>
      <c r="S1000">
        <v>260</v>
      </c>
      <c r="T1000">
        <v>0</v>
      </c>
      <c r="U1000">
        <v>0</v>
      </c>
      <c r="V1000">
        <v>220</v>
      </c>
      <c r="W1000" s="2">
        <v>42201</v>
      </c>
      <c r="X1000">
        <v>0</v>
      </c>
      <c r="Y1000" t="s">
        <v>67</v>
      </c>
      <c r="Z1000" t="s">
        <v>68</v>
      </c>
      <c r="AA1000" t="s">
        <v>500</v>
      </c>
      <c r="AC1000">
        <v>0</v>
      </c>
      <c r="AD1000" t="s">
        <v>1996</v>
      </c>
      <c r="AE1000" t="s">
        <v>1998</v>
      </c>
      <c r="AF1000" t="s">
        <v>1999</v>
      </c>
      <c r="AG1000">
        <v>22</v>
      </c>
      <c r="AI1000">
        <v>3600</v>
      </c>
      <c r="AJ1000">
        <v>3600</v>
      </c>
      <c r="AK1000" t="s">
        <v>72</v>
      </c>
      <c r="AL1000" t="s">
        <v>2000</v>
      </c>
      <c r="AM1000" t="s">
        <v>2001</v>
      </c>
    </row>
    <row r="1001" spans="1:39" x14ac:dyDescent="0.25">
      <c r="A1001" s="2">
        <v>42090</v>
      </c>
      <c r="B1001" t="s">
        <v>21960</v>
      </c>
      <c r="C1001" t="s">
        <v>21961</v>
      </c>
      <c r="D1001" s="2">
        <v>42186</v>
      </c>
      <c r="E1001" s="2">
        <v>42582</v>
      </c>
      <c r="F1001" t="s">
        <v>21962</v>
      </c>
      <c r="G1001">
        <v>1</v>
      </c>
      <c r="H1001">
        <v>0</v>
      </c>
      <c r="I1001">
        <v>0</v>
      </c>
      <c r="K1001" t="s">
        <v>21963</v>
      </c>
      <c r="L1001" t="s">
        <v>64</v>
      </c>
      <c r="M1001" t="s">
        <v>1996</v>
      </c>
      <c r="N1001" t="s">
        <v>1997</v>
      </c>
      <c r="O1001" t="s">
        <v>66</v>
      </c>
      <c r="Q1001">
        <v>176</v>
      </c>
      <c r="R1001">
        <v>0</v>
      </c>
      <c r="S1001">
        <v>176</v>
      </c>
      <c r="T1001">
        <v>0</v>
      </c>
      <c r="U1001">
        <v>0</v>
      </c>
      <c r="V1001">
        <v>176</v>
      </c>
      <c r="W1001" s="2">
        <v>42201</v>
      </c>
      <c r="X1001">
        <v>0</v>
      </c>
      <c r="Y1001" t="s">
        <v>67</v>
      </c>
      <c r="Z1001" t="s">
        <v>68</v>
      </c>
      <c r="AA1001" t="s">
        <v>500</v>
      </c>
      <c r="AC1001">
        <v>0</v>
      </c>
      <c r="AD1001" t="s">
        <v>1996</v>
      </c>
      <c r="AE1001" t="s">
        <v>1998</v>
      </c>
      <c r="AF1001" t="s">
        <v>1999</v>
      </c>
      <c r="AG1001">
        <v>22</v>
      </c>
      <c r="AI1001">
        <v>3600</v>
      </c>
      <c r="AJ1001">
        <v>3600</v>
      </c>
      <c r="AK1001" t="s">
        <v>72</v>
      </c>
      <c r="AL1001" t="s">
        <v>2000</v>
      </c>
      <c r="AM1001" t="s">
        <v>2001</v>
      </c>
    </row>
    <row r="1002" spans="1:39" x14ac:dyDescent="0.25">
      <c r="A1002" s="2">
        <v>42090</v>
      </c>
      <c r="B1002" t="s">
        <v>21964</v>
      </c>
      <c r="C1002" t="s">
        <v>21965</v>
      </c>
      <c r="D1002" s="2">
        <v>42186</v>
      </c>
      <c r="E1002" s="2">
        <v>42551</v>
      </c>
      <c r="F1002" t="s">
        <v>21966</v>
      </c>
      <c r="G1002">
        <v>1</v>
      </c>
      <c r="H1002">
        <v>0</v>
      </c>
      <c r="I1002">
        <v>0</v>
      </c>
      <c r="K1002" t="s">
        <v>21662</v>
      </c>
      <c r="L1002" t="s">
        <v>64</v>
      </c>
      <c r="M1002" t="s">
        <v>1996</v>
      </c>
      <c r="N1002" t="s">
        <v>1997</v>
      </c>
      <c r="O1002" t="s">
        <v>66</v>
      </c>
      <c r="Q1002">
        <v>260</v>
      </c>
      <c r="R1002">
        <v>0</v>
      </c>
      <c r="S1002">
        <v>260</v>
      </c>
      <c r="T1002">
        <v>0</v>
      </c>
      <c r="U1002">
        <v>0</v>
      </c>
      <c r="V1002">
        <v>240</v>
      </c>
      <c r="W1002" s="2">
        <v>42201</v>
      </c>
      <c r="X1002">
        <v>0</v>
      </c>
      <c r="Y1002" t="s">
        <v>67</v>
      </c>
      <c r="Z1002" t="s">
        <v>68</v>
      </c>
      <c r="AA1002" t="s">
        <v>500</v>
      </c>
      <c r="AC1002">
        <v>0</v>
      </c>
      <c r="AD1002" t="s">
        <v>1996</v>
      </c>
      <c r="AE1002" t="s">
        <v>1998</v>
      </c>
      <c r="AF1002" t="s">
        <v>1999</v>
      </c>
      <c r="AG1002">
        <v>22</v>
      </c>
      <c r="AI1002">
        <v>3600</v>
      </c>
      <c r="AJ1002">
        <v>3600</v>
      </c>
      <c r="AK1002" t="s">
        <v>72</v>
      </c>
      <c r="AL1002" t="s">
        <v>2000</v>
      </c>
      <c r="AM1002" t="s">
        <v>2001</v>
      </c>
    </row>
    <row r="1003" spans="1:39" x14ac:dyDescent="0.25">
      <c r="A1003" s="2">
        <v>42090</v>
      </c>
      <c r="B1003" t="s">
        <v>21967</v>
      </c>
      <c r="C1003" t="s">
        <v>21968</v>
      </c>
      <c r="D1003" s="2">
        <v>42098</v>
      </c>
      <c r="E1003" s="2">
        <v>42098</v>
      </c>
      <c r="F1003" t="s">
        <v>21969</v>
      </c>
      <c r="G1003">
        <v>1</v>
      </c>
      <c r="H1003">
        <v>0</v>
      </c>
      <c r="I1003">
        <v>0</v>
      </c>
      <c r="K1003" t="s">
        <v>21970</v>
      </c>
      <c r="L1003" t="s">
        <v>64</v>
      </c>
      <c r="M1003" t="s">
        <v>113</v>
      </c>
      <c r="N1003" t="s">
        <v>114</v>
      </c>
      <c r="O1003" t="s">
        <v>66</v>
      </c>
      <c r="Q1003">
        <v>16</v>
      </c>
      <c r="R1003">
        <v>2.02</v>
      </c>
      <c r="S1003">
        <v>18.02</v>
      </c>
      <c r="T1003">
        <v>0</v>
      </c>
      <c r="U1003">
        <v>0</v>
      </c>
      <c r="V1003">
        <v>18.02</v>
      </c>
      <c r="W1003" s="2">
        <v>42117</v>
      </c>
      <c r="X1003">
        <v>0</v>
      </c>
      <c r="Y1003" t="s">
        <v>67</v>
      </c>
      <c r="Z1003" t="s">
        <v>68</v>
      </c>
      <c r="AA1003" t="s">
        <v>1190</v>
      </c>
      <c r="AC1003">
        <v>0</v>
      </c>
      <c r="AD1003" t="s">
        <v>113</v>
      </c>
      <c r="AE1003" t="s">
        <v>115</v>
      </c>
      <c r="AF1003" t="s">
        <v>116</v>
      </c>
      <c r="AG1003">
        <v>136</v>
      </c>
      <c r="AH1003">
        <v>8</v>
      </c>
      <c r="AI1003">
        <v>9900</v>
      </c>
      <c r="AJ1003">
        <v>9970</v>
      </c>
      <c r="AK1003" t="s">
        <v>117</v>
      </c>
      <c r="AL1003" t="s">
        <v>118</v>
      </c>
      <c r="AM1003" t="s">
        <v>119</v>
      </c>
    </row>
    <row r="1004" spans="1:39" x14ac:dyDescent="0.25">
      <c r="A1004" s="2">
        <v>42090</v>
      </c>
      <c r="B1004" t="s">
        <v>21971</v>
      </c>
      <c r="C1004" t="s">
        <v>21972</v>
      </c>
      <c r="D1004" s="2">
        <v>42090</v>
      </c>
      <c r="E1004" s="2">
        <v>42185</v>
      </c>
      <c r="F1004" t="s">
        <v>21973</v>
      </c>
      <c r="G1004">
        <v>1</v>
      </c>
      <c r="H1004">
        <v>0</v>
      </c>
      <c r="I1004">
        <v>0</v>
      </c>
      <c r="K1004" t="s">
        <v>21974</v>
      </c>
      <c r="L1004" t="s">
        <v>64</v>
      </c>
      <c r="M1004" t="s">
        <v>188</v>
      </c>
      <c r="N1004" t="s">
        <v>189</v>
      </c>
      <c r="O1004" t="s">
        <v>12886</v>
      </c>
      <c r="P1004" t="s">
        <v>759</v>
      </c>
      <c r="Q1004">
        <v>205.2</v>
      </c>
      <c r="R1004">
        <v>0</v>
      </c>
      <c r="S1004">
        <v>205.2</v>
      </c>
      <c r="T1004">
        <v>0</v>
      </c>
      <c r="U1004">
        <v>0</v>
      </c>
      <c r="V1004">
        <v>0</v>
      </c>
      <c r="X1004">
        <v>0</v>
      </c>
      <c r="Y1004" t="s">
        <v>67</v>
      </c>
      <c r="Z1004" t="s">
        <v>19465</v>
      </c>
      <c r="AA1004" t="s">
        <v>500</v>
      </c>
      <c r="AC1004">
        <v>0</v>
      </c>
      <c r="AD1004" t="s">
        <v>188</v>
      </c>
      <c r="AE1004" t="s">
        <v>190</v>
      </c>
      <c r="AF1004" t="s">
        <v>191</v>
      </c>
      <c r="AG1004">
        <v>1</v>
      </c>
      <c r="AI1004">
        <v>3500</v>
      </c>
      <c r="AJ1004">
        <v>3500</v>
      </c>
      <c r="AK1004" t="s">
        <v>167</v>
      </c>
      <c r="AL1004" t="s">
        <v>192</v>
      </c>
      <c r="AM1004" t="s">
        <v>193</v>
      </c>
    </row>
    <row r="1005" spans="1:39" x14ac:dyDescent="0.25">
      <c r="A1005" s="2">
        <v>42090</v>
      </c>
      <c r="B1005" t="s">
        <v>21975</v>
      </c>
      <c r="C1005" t="s">
        <v>21976</v>
      </c>
      <c r="D1005" s="2">
        <v>42186</v>
      </c>
      <c r="E1005" s="2">
        <v>42191</v>
      </c>
      <c r="F1005" t="s">
        <v>21977</v>
      </c>
      <c r="G1005">
        <v>1</v>
      </c>
      <c r="H1005">
        <v>0</v>
      </c>
      <c r="I1005">
        <v>0</v>
      </c>
      <c r="K1005" t="s">
        <v>21262</v>
      </c>
      <c r="L1005" t="s">
        <v>64</v>
      </c>
      <c r="M1005" t="s">
        <v>5260</v>
      </c>
      <c r="N1005" t="s">
        <v>20989</v>
      </c>
      <c r="O1005" t="s">
        <v>20989</v>
      </c>
      <c r="P1005" t="s">
        <v>4064</v>
      </c>
      <c r="Q1005">
        <v>136</v>
      </c>
      <c r="R1005">
        <v>0</v>
      </c>
      <c r="S1005">
        <v>136</v>
      </c>
      <c r="T1005">
        <v>0</v>
      </c>
      <c r="U1005">
        <v>0</v>
      </c>
      <c r="V1005">
        <v>136</v>
      </c>
      <c r="W1005" s="2">
        <v>42096</v>
      </c>
      <c r="X1005">
        <v>0</v>
      </c>
      <c r="Y1005" t="s">
        <v>67</v>
      </c>
      <c r="Z1005" t="s">
        <v>68</v>
      </c>
      <c r="AA1005" t="s">
        <v>1446</v>
      </c>
      <c r="AC1005">
        <v>0</v>
      </c>
      <c r="AD1005" t="s">
        <v>5260</v>
      </c>
      <c r="AE1005" t="s">
        <v>20990</v>
      </c>
      <c r="AF1005" t="s">
        <v>20991</v>
      </c>
      <c r="AG1005">
        <v>12</v>
      </c>
      <c r="AI1005">
        <v>3512</v>
      </c>
      <c r="AJ1005">
        <v>3500</v>
      </c>
      <c r="AK1005" t="s">
        <v>12349</v>
      </c>
      <c r="AL1005" t="s">
        <v>20992</v>
      </c>
      <c r="AM1005" t="s">
        <v>20993</v>
      </c>
    </row>
    <row r="1006" spans="1:39" x14ac:dyDescent="0.25">
      <c r="A1006" s="2">
        <v>42090</v>
      </c>
      <c r="B1006" t="s">
        <v>21978</v>
      </c>
      <c r="C1006" t="s">
        <v>21815</v>
      </c>
      <c r="D1006" s="2">
        <v>42119</v>
      </c>
      <c r="E1006" s="2">
        <v>42119</v>
      </c>
      <c r="F1006" t="s">
        <v>21816</v>
      </c>
      <c r="G1006">
        <v>8</v>
      </c>
      <c r="H1006">
        <v>3</v>
      </c>
      <c r="I1006">
        <v>0</v>
      </c>
      <c r="J1006" t="s">
        <v>21979</v>
      </c>
      <c r="K1006" t="s">
        <v>21830</v>
      </c>
      <c r="L1006" t="s">
        <v>64</v>
      </c>
      <c r="M1006" t="s">
        <v>21980</v>
      </c>
      <c r="N1006" t="s">
        <v>21981</v>
      </c>
      <c r="Q1006">
        <v>0</v>
      </c>
      <c r="R1006">
        <v>0</v>
      </c>
      <c r="S1006">
        <v>0</v>
      </c>
      <c r="T1006">
        <v>0</v>
      </c>
      <c r="U1006">
        <v>0</v>
      </c>
      <c r="V1006">
        <v>0</v>
      </c>
      <c r="X1006">
        <v>0</v>
      </c>
      <c r="Y1006" t="s">
        <v>67</v>
      </c>
      <c r="Z1006" t="s">
        <v>68</v>
      </c>
      <c r="AA1006" t="s">
        <v>4620</v>
      </c>
      <c r="AB1006" t="s">
        <v>297</v>
      </c>
      <c r="AC1006">
        <v>0</v>
      </c>
      <c r="AD1006" t="s">
        <v>21980</v>
      </c>
      <c r="AE1006" t="s">
        <v>21982</v>
      </c>
      <c r="AF1006" t="s">
        <v>21983</v>
      </c>
      <c r="AG1006">
        <v>33</v>
      </c>
      <c r="AI1006">
        <v>3000</v>
      </c>
      <c r="AK1006" t="s">
        <v>108</v>
      </c>
      <c r="AL1006" t="s">
        <v>21984</v>
      </c>
      <c r="AM1006" t="s">
        <v>21985</v>
      </c>
    </row>
    <row r="1007" spans="1:39" x14ac:dyDescent="0.25">
      <c r="A1007" s="2">
        <v>42090</v>
      </c>
      <c r="B1007" t="s">
        <v>21986</v>
      </c>
      <c r="C1007" t="s">
        <v>21987</v>
      </c>
      <c r="D1007" s="2">
        <v>42120</v>
      </c>
      <c r="E1007" s="2">
        <v>42120</v>
      </c>
      <c r="F1007" t="s">
        <v>21816</v>
      </c>
      <c r="G1007">
        <v>8</v>
      </c>
      <c r="H1007">
        <v>2</v>
      </c>
      <c r="I1007">
        <v>0</v>
      </c>
      <c r="J1007" t="s">
        <v>21979</v>
      </c>
      <c r="K1007" t="s">
        <v>21830</v>
      </c>
      <c r="L1007" t="s">
        <v>64</v>
      </c>
      <c r="M1007" t="s">
        <v>21980</v>
      </c>
      <c r="N1007" t="s">
        <v>21981</v>
      </c>
      <c r="Q1007">
        <v>0</v>
      </c>
      <c r="R1007">
        <v>0</v>
      </c>
      <c r="S1007">
        <v>0</v>
      </c>
      <c r="T1007">
        <v>0</v>
      </c>
      <c r="U1007">
        <v>0</v>
      </c>
      <c r="V1007">
        <v>21.17</v>
      </c>
      <c r="W1007" s="2">
        <v>42131</v>
      </c>
      <c r="X1007">
        <v>0</v>
      </c>
      <c r="Y1007" t="s">
        <v>67</v>
      </c>
      <c r="Z1007" t="s">
        <v>68</v>
      </c>
      <c r="AA1007" t="s">
        <v>4620</v>
      </c>
      <c r="AB1007" t="s">
        <v>423</v>
      </c>
      <c r="AC1007">
        <v>0</v>
      </c>
      <c r="AD1007" t="s">
        <v>21980</v>
      </c>
      <c r="AE1007" t="s">
        <v>21982</v>
      </c>
      <c r="AF1007" t="s">
        <v>21983</v>
      </c>
      <c r="AG1007">
        <v>33</v>
      </c>
      <c r="AI1007">
        <v>3000</v>
      </c>
      <c r="AK1007" t="s">
        <v>108</v>
      </c>
      <c r="AL1007" t="s">
        <v>21984</v>
      </c>
      <c r="AM1007" t="s">
        <v>21985</v>
      </c>
    </row>
    <row r="1008" spans="1:39" x14ac:dyDescent="0.25">
      <c r="A1008" s="2">
        <v>42090</v>
      </c>
      <c r="B1008" t="s">
        <v>21988</v>
      </c>
      <c r="C1008" t="s">
        <v>21890</v>
      </c>
      <c r="D1008" s="2">
        <v>42113</v>
      </c>
      <c r="E1008" s="2">
        <v>42113</v>
      </c>
      <c r="F1008" t="s">
        <v>21816</v>
      </c>
      <c r="G1008">
        <v>8</v>
      </c>
      <c r="H1008">
        <v>3</v>
      </c>
      <c r="I1008">
        <v>0</v>
      </c>
      <c r="J1008" t="s">
        <v>21989</v>
      </c>
      <c r="K1008" t="s">
        <v>21990</v>
      </c>
      <c r="L1008" t="s">
        <v>64</v>
      </c>
      <c r="M1008" t="s">
        <v>21980</v>
      </c>
      <c r="N1008" t="s">
        <v>21981</v>
      </c>
      <c r="Q1008">
        <v>0</v>
      </c>
      <c r="R1008">
        <v>0</v>
      </c>
      <c r="S1008">
        <v>0</v>
      </c>
      <c r="T1008">
        <v>0</v>
      </c>
      <c r="U1008">
        <v>0</v>
      </c>
      <c r="V1008">
        <v>0</v>
      </c>
      <c r="X1008">
        <v>0</v>
      </c>
      <c r="Y1008" t="s">
        <v>67</v>
      </c>
      <c r="Z1008" t="s">
        <v>68</v>
      </c>
      <c r="AA1008" t="s">
        <v>4620</v>
      </c>
      <c r="AB1008" t="s">
        <v>423</v>
      </c>
      <c r="AC1008">
        <v>0</v>
      </c>
      <c r="AD1008" t="s">
        <v>21980</v>
      </c>
      <c r="AE1008" t="s">
        <v>21982</v>
      </c>
      <c r="AF1008" t="s">
        <v>21983</v>
      </c>
      <c r="AG1008">
        <v>33</v>
      </c>
      <c r="AI1008">
        <v>3000</v>
      </c>
      <c r="AK1008" t="s">
        <v>108</v>
      </c>
      <c r="AL1008" t="s">
        <v>21984</v>
      </c>
      <c r="AM1008" t="s">
        <v>21985</v>
      </c>
    </row>
    <row r="1009" spans="1:39" x14ac:dyDescent="0.25">
      <c r="A1009" s="2">
        <v>42090</v>
      </c>
      <c r="B1009" t="s">
        <v>21991</v>
      </c>
      <c r="C1009" t="s">
        <v>21992</v>
      </c>
      <c r="D1009" s="2">
        <v>42112</v>
      </c>
      <c r="E1009" s="2">
        <v>42112</v>
      </c>
      <c r="F1009" t="s">
        <v>21816</v>
      </c>
      <c r="G1009">
        <v>8</v>
      </c>
      <c r="H1009">
        <v>3</v>
      </c>
      <c r="I1009">
        <v>0</v>
      </c>
      <c r="J1009" t="s">
        <v>21993</v>
      </c>
      <c r="K1009" t="s">
        <v>21990</v>
      </c>
      <c r="L1009" t="s">
        <v>64</v>
      </c>
      <c r="M1009" t="s">
        <v>21980</v>
      </c>
      <c r="N1009" t="s">
        <v>21981</v>
      </c>
      <c r="Q1009">
        <v>0</v>
      </c>
      <c r="R1009">
        <v>0</v>
      </c>
      <c r="S1009">
        <v>0</v>
      </c>
      <c r="T1009">
        <v>0</v>
      </c>
      <c r="U1009">
        <v>0</v>
      </c>
      <c r="V1009">
        <v>0</v>
      </c>
      <c r="X1009">
        <v>0</v>
      </c>
      <c r="Y1009" t="s">
        <v>67</v>
      </c>
      <c r="Z1009" t="s">
        <v>68</v>
      </c>
      <c r="AA1009" t="s">
        <v>4620</v>
      </c>
      <c r="AB1009" t="s">
        <v>423</v>
      </c>
      <c r="AC1009">
        <v>0</v>
      </c>
      <c r="AD1009" t="s">
        <v>21980</v>
      </c>
      <c r="AE1009" t="s">
        <v>21982</v>
      </c>
      <c r="AF1009" t="s">
        <v>21983</v>
      </c>
      <c r="AG1009">
        <v>33</v>
      </c>
      <c r="AI1009">
        <v>3000</v>
      </c>
      <c r="AK1009" t="s">
        <v>108</v>
      </c>
      <c r="AL1009" t="s">
        <v>21984</v>
      </c>
      <c r="AM1009" t="s">
        <v>21985</v>
      </c>
    </row>
    <row r="1010" spans="1:39" x14ac:dyDescent="0.25">
      <c r="A1010" s="2">
        <v>42090</v>
      </c>
      <c r="B1010" t="s">
        <v>21994</v>
      </c>
      <c r="C1010" t="s">
        <v>21995</v>
      </c>
      <c r="D1010" s="2">
        <v>42112</v>
      </c>
      <c r="E1010" s="2">
        <v>42112</v>
      </c>
      <c r="F1010" t="s">
        <v>21816</v>
      </c>
      <c r="G1010">
        <v>8</v>
      </c>
      <c r="H1010">
        <v>3</v>
      </c>
      <c r="I1010">
        <v>0</v>
      </c>
      <c r="J1010" t="s">
        <v>21989</v>
      </c>
      <c r="K1010" t="s">
        <v>21990</v>
      </c>
      <c r="L1010" t="s">
        <v>64</v>
      </c>
      <c r="M1010" t="s">
        <v>21980</v>
      </c>
      <c r="N1010" t="s">
        <v>21981</v>
      </c>
      <c r="Q1010">
        <v>0</v>
      </c>
      <c r="R1010">
        <v>0</v>
      </c>
      <c r="S1010">
        <v>0</v>
      </c>
      <c r="T1010">
        <v>0</v>
      </c>
      <c r="U1010">
        <v>0</v>
      </c>
      <c r="V1010">
        <v>21.17</v>
      </c>
      <c r="W1010" s="2">
        <v>42131</v>
      </c>
      <c r="X1010">
        <v>0</v>
      </c>
      <c r="Y1010" t="s">
        <v>67</v>
      </c>
      <c r="Z1010" t="s">
        <v>68</v>
      </c>
      <c r="AA1010" t="s">
        <v>4620</v>
      </c>
      <c r="AB1010" t="s">
        <v>423</v>
      </c>
      <c r="AC1010">
        <v>0</v>
      </c>
      <c r="AD1010" t="s">
        <v>21980</v>
      </c>
      <c r="AE1010" t="s">
        <v>21982</v>
      </c>
      <c r="AF1010" t="s">
        <v>21983</v>
      </c>
      <c r="AG1010">
        <v>33</v>
      </c>
      <c r="AI1010">
        <v>3000</v>
      </c>
      <c r="AK1010" t="s">
        <v>108</v>
      </c>
      <c r="AL1010" t="s">
        <v>21984</v>
      </c>
      <c r="AM1010" t="s">
        <v>21985</v>
      </c>
    </row>
    <row r="1011" spans="1:39" x14ac:dyDescent="0.25">
      <c r="A1011" s="2">
        <v>42089</v>
      </c>
      <c r="B1011" t="s">
        <v>21996</v>
      </c>
      <c r="C1011" t="s">
        <v>21997</v>
      </c>
      <c r="D1011" s="2">
        <v>42090</v>
      </c>
      <c r="E1011" s="2">
        <v>42456</v>
      </c>
      <c r="F1011" t="s">
        <v>21998</v>
      </c>
      <c r="G1011">
        <v>1</v>
      </c>
      <c r="H1011">
        <v>0</v>
      </c>
      <c r="I1011">
        <v>0</v>
      </c>
      <c r="K1011" t="s">
        <v>21999</v>
      </c>
      <c r="L1011" t="s">
        <v>64</v>
      </c>
      <c r="M1011" t="s">
        <v>175</v>
      </c>
      <c r="N1011" t="s">
        <v>176</v>
      </c>
      <c r="O1011" t="s">
        <v>66</v>
      </c>
      <c r="Q1011">
        <v>200</v>
      </c>
      <c r="R1011">
        <v>0</v>
      </c>
      <c r="S1011">
        <v>200</v>
      </c>
      <c r="T1011">
        <v>0</v>
      </c>
      <c r="U1011">
        <v>0</v>
      </c>
      <c r="V1011">
        <v>200</v>
      </c>
      <c r="W1011" s="2">
        <v>42131</v>
      </c>
      <c r="X1011">
        <v>0</v>
      </c>
      <c r="Y1011" t="s">
        <v>67</v>
      </c>
      <c r="Z1011" t="s">
        <v>68</v>
      </c>
      <c r="AA1011" t="s">
        <v>500</v>
      </c>
      <c r="AC1011">
        <v>0</v>
      </c>
      <c r="AD1011" t="s">
        <v>175</v>
      </c>
      <c r="AE1011" t="s">
        <v>177</v>
      </c>
      <c r="AF1011" t="s">
        <v>178</v>
      </c>
      <c r="AG1011">
        <v>51</v>
      </c>
      <c r="AI1011">
        <v>3900</v>
      </c>
      <c r="AJ1011">
        <v>3900</v>
      </c>
      <c r="AK1011" t="s">
        <v>179</v>
      </c>
      <c r="AL1011" t="s">
        <v>180</v>
      </c>
      <c r="AM1011" t="s">
        <v>181</v>
      </c>
    </row>
    <row r="1012" spans="1:39" x14ac:dyDescent="0.25">
      <c r="A1012" s="2">
        <v>42089</v>
      </c>
      <c r="B1012" t="s">
        <v>22000</v>
      </c>
      <c r="C1012" t="s">
        <v>22001</v>
      </c>
      <c r="D1012" s="2">
        <v>42100</v>
      </c>
      <c r="E1012" s="2">
        <v>42105</v>
      </c>
      <c r="F1012" t="s">
        <v>21872</v>
      </c>
      <c r="G1012">
        <v>1</v>
      </c>
      <c r="H1012">
        <v>0</v>
      </c>
      <c r="I1012">
        <v>0</v>
      </c>
      <c r="K1012" t="s">
        <v>21262</v>
      </c>
      <c r="L1012" t="s">
        <v>64</v>
      </c>
      <c r="M1012" t="s">
        <v>175</v>
      </c>
      <c r="N1012" t="s">
        <v>176</v>
      </c>
      <c r="O1012" t="s">
        <v>66</v>
      </c>
      <c r="Q1012">
        <v>95.2</v>
      </c>
      <c r="R1012">
        <v>0</v>
      </c>
      <c r="S1012">
        <v>95.2</v>
      </c>
      <c r="T1012">
        <v>0</v>
      </c>
      <c r="U1012">
        <v>0</v>
      </c>
      <c r="V1012">
        <v>95.2</v>
      </c>
      <c r="W1012" s="2">
        <v>42096</v>
      </c>
      <c r="X1012">
        <v>0</v>
      </c>
      <c r="Y1012" t="s">
        <v>67</v>
      </c>
      <c r="Z1012" t="s">
        <v>68</v>
      </c>
      <c r="AA1012" t="s">
        <v>1524</v>
      </c>
      <c r="AC1012">
        <v>0</v>
      </c>
      <c r="AD1012" t="s">
        <v>175</v>
      </c>
      <c r="AE1012" t="s">
        <v>177</v>
      </c>
      <c r="AF1012" t="s">
        <v>178</v>
      </c>
      <c r="AG1012">
        <v>51</v>
      </c>
      <c r="AI1012">
        <v>3900</v>
      </c>
      <c r="AJ1012">
        <v>3900</v>
      </c>
      <c r="AK1012" t="s">
        <v>179</v>
      </c>
      <c r="AL1012" t="s">
        <v>180</v>
      </c>
      <c r="AM1012" t="s">
        <v>181</v>
      </c>
    </row>
    <row r="1013" spans="1:39" x14ac:dyDescent="0.25">
      <c r="A1013" s="2">
        <v>42089</v>
      </c>
      <c r="B1013" t="s">
        <v>22002</v>
      </c>
      <c r="C1013" t="s">
        <v>22003</v>
      </c>
      <c r="D1013" s="2">
        <v>42089</v>
      </c>
      <c r="E1013" s="2">
        <v>42089</v>
      </c>
      <c r="F1013" t="s">
        <v>16842</v>
      </c>
      <c r="G1013">
        <v>1</v>
      </c>
      <c r="H1013">
        <v>0</v>
      </c>
      <c r="I1013">
        <v>0</v>
      </c>
      <c r="K1013" t="s">
        <v>21262</v>
      </c>
      <c r="L1013" t="s">
        <v>64</v>
      </c>
      <c r="M1013" t="s">
        <v>13328</v>
      </c>
      <c r="N1013" t="s">
        <v>189</v>
      </c>
      <c r="O1013" t="s">
        <v>189</v>
      </c>
      <c r="P1013" t="s">
        <v>20324</v>
      </c>
      <c r="Q1013">
        <v>16</v>
      </c>
      <c r="R1013">
        <v>0</v>
      </c>
      <c r="S1013">
        <v>16</v>
      </c>
      <c r="T1013">
        <v>0</v>
      </c>
      <c r="U1013">
        <v>0</v>
      </c>
      <c r="V1013">
        <v>16</v>
      </c>
      <c r="W1013" s="2">
        <v>42096</v>
      </c>
      <c r="X1013">
        <v>0</v>
      </c>
      <c r="Y1013" t="s">
        <v>67</v>
      </c>
      <c r="Z1013" t="s">
        <v>68</v>
      </c>
      <c r="AA1013" t="s">
        <v>500</v>
      </c>
      <c r="AC1013">
        <v>0</v>
      </c>
      <c r="AD1013" t="s">
        <v>13328</v>
      </c>
      <c r="AE1013" t="s">
        <v>945</v>
      </c>
      <c r="AF1013" t="s">
        <v>13331</v>
      </c>
      <c r="AG1013">
        <v>124</v>
      </c>
      <c r="AI1013">
        <v>3700</v>
      </c>
      <c r="AJ1013">
        <v>3700</v>
      </c>
      <c r="AK1013" t="s">
        <v>11995</v>
      </c>
      <c r="AL1013" t="s">
        <v>13332</v>
      </c>
      <c r="AM1013" t="s">
        <v>13333</v>
      </c>
    </row>
    <row r="1014" spans="1:39" x14ac:dyDescent="0.25">
      <c r="A1014" s="2">
        <v>42089</v>
      </c>
      <c r="B1014" t="s">
        <v>22004</v>
      </c>
      <c r="C1014" t="s">
        <v>22005</v>
      </c>
      <c r="D1014" s="2">
        <v>42100</v>
      </c>
      <c r="E1014" s="2">
        <v>42104</v>
      </c>
      <c r="F1014" t="s">
        <v>22006</v>
      </c>
      <c r="G1014">
        <v>1</v>
      </c>
      <c r="H1014">
        <v>0</v>
      </c>
      <c r="I1014">
        <v>0</v>
      </c>
      <c r="K1014" t="s">
        <v>22007</v>
      </c>
      <c r="L1014" t="s">
        <v>64</v>
      </c>
      <c r="M1014" t="s">
        <v>13328</v>
      </c>
      <c r="N1014" t="s">
        <v>189</v>
      </c>
      <c r="O1014" t="s">
        <v>189</v>
      </c>
      <c r="P1014" t="s">
        <v>20324</v>
      </c>
      <c r="Q1014">
        <v>96</v>
      </c>
      <c r="R1014">
        <v>0</v>
      </c>
      <c r="S1014">
        <v>96</v>
      </c>
      <c r="T1014">
        <v>0</v>
      </c>
      <c r="U1014">
        <v>0</v>
      </c>
      <c r="V1014">
        <v>0</v>
      </c>
      <c r="X1014">
        <v>0</v>
      </c>
      <c r="Y1014" t="s">
        <v>67</v>
      </c>
      <c r="Z1014" t="s">
        <v>14032</v>
      </c>
      <c r="AA1014" t="s">
        <v>1694</v>
      </c>
      <c r="AC1014">
        <v>0</v>
      </c>
      <c r="AD1014" t="s">
        <v>13328</v>
      </c>
      <c r="AE1014" t="s">
        <v>945</v>
      </c>
      <c r="AF1014" t="s">
        <v>13331</v>
      </c>
      <c r="AG1014">
        <v>124</v>
      </c>
      <c r="AI1014">
        <v>3700</v>
      </c>
      <c r="AJ1014">
        <v>3700</v>
      </c>
      <c r="AK1014" t="s">
        <v>11995</v>
      </c>
      <c r="AL1014" t="s">
        <v>13332</v>
      </c>
      <c r="AM1014" t="s">
        <v>13333</v>
      </c>
    </row>
    <row r="1015" spans="1:39" x14ac:dyDescent="0.25">
      <c r="A1015" s="2">
        <v>42089</v>
      </c>
      <c r="B1015" t="s">
        <v>22008</v>
      </c>
      <c r="C1015" t="s">
        <v>22009</v>
      </c>
      <c r="D1015" s="2">
        <v>42089</v>
      </c>
      <c r="E1015" s="2">
        <v>42094</v>
      </c>
      <c r="F1015" t="s">
        <v>22010</v>
      </c>
      <c r="G1015">
        <v>4</v>
      </c>
      <c r="H1015">
        <v>0</v>
      </c>
      <c r="I1015">
        <v>0</v>
      </c>
      <c r="K1015" t="s">
        <v>22011</v>
      </c>
      <c r="L1015" t="s">
        <v>64</v>
      </c>
      <c r="M1015" t="s">
        <v>13328</v>
      </c>
      <c r="N1015" t="s">
        <v>189</v>
      </c>
      <c r="O1015" t="s">
        <v>189</v>
      </c>
      <c r="P1015" t="s">
        <v>20324</v>
      </c>
      <c r="Q1015">
        <v>176</v>
      </c>
      <c r="R1015">
        <v>0</v>
      </c>
      <c r="S1015">
        <v>176</v>
      </c>
      <c r="T1015">
        <v>0</v>
      </c>
      <c r="U1015">
        <v>0</v>
      </c>
      <c r="V1015">
        <v>176</v>
      </c>
      <c r="W1015" s="2">
        <v>42096</v>
      </c>
      <c r="X1015">
        <v>0</v>
      </c>
      <c r="Y1015" t="s">
        <v>67</v>
      </c>
      <c r="Z1015" t="s">
        <v>68</v>
      </c>
      <c r="AA1015" t="s">
        <v>500</v>
      </c>
      <c r="AC1015">
        <v>0</v>
      </c>
      <c r="AD1015" t="s">
        <v>13328</v>
      </c>
      <c r="AE1015" t="s">
        <v>945</v>
      </c>
      <c r="AF1015" t="s">
        <v>13331</v>
      </c>
      <c r="AG1015">
        <v>124</v>
      </c>
      <c r="AI1015">
        <v>3700</v>
      </c>
      <c r="AJ1015">
        <v>3840</v>
      </c>
      <c r="AK1015" t="s">
        <v>11995</v>
      </c>
      <c r="AL1015" t="s">
        <v>13332</v>
      </c>
      <c r="AM1015" t="s">
        <v>13333</v>
      </c>
    </row>
    <row r="1016" spans="1:39" x14ac:dyDescent="0.25">
      <c r="A1016" s="2">
        <v>42089</v>
      </c>
      <c r="B1016" t="s">
        <v>22012</v>
      </c>
      <c r="C1016" t="s">
        <v>22013</v>
      </c>
      <c r="D1016" s="2">
        <v>42089</v>
      </c>
      <c r="E1016" s="2">
        <v>42185</v>
      </c>
      <c r="F1016" t="s">
        <v>22014</v>
      </c>
      <c r="G1016">
        <v>1</v>
      </c>
      <c r="H1016">
        <v>0</v>
      </c>
      <c r="I1016">
        <v>0</v>
      </c>
      <c r="K1016" t="s">
        <v>20513</v>
      </c>
      <c r="L1016" t="s">
        <v>64</v>
      </c>
      <c r="M1016" t="s">
        <v>13328</v>
      </c>
      <c r="N1016" t="s">
        <v>189</v>
      </c>
      <c r="O1016" t="s">
        <v>66</v>
      </c>
      <c r="Q1016">
        <v>0</v>
      </c>
      <c r="R1016">
        <v>0</v>
      </c>
      <c r="S1016">
        <v>0</v>
      </c>
      <c r="T1016">
        <v>0</v>
      </c>
      <c r="U1016">
        <v>0</v>
      </c>
      <c r="V1016">
        <v>0</v>
      </c>
      <c r="X1016">
        <v>0</v>
      </c>
      <c r="Y1016" t="s">
        <v>67</v>
      </c>
      <c r="Z1016" t="s">
        <v>154</v>
      </c>
      <c r="AA1016" t="s">
        <v>500</v>
      </c>
      <c r="AC1016">
        <v>0</v>
      </c>
      <c r="AD1016" t="s">
        <v>13328</v>
      </c>
      <c r="AE1016" t="s">
        <v>945</v>
      </c>
      <c r="AF1016" t="s">
        <v>13331</v>
      </c>
      <c r="AG1016">
        <v>124</v>
      </c>
      <c r="AI1016">
        <v>3700</v>
      </c>
      <c r="AJ1016">
        <v>3800</v>
      </c>
      <c r="AK1016" t="s">
        <v>11995</v>
      </c>
      <c r="AL1016" t="s">
        <v>13332</v>
      </c>
      <c r="AM1016" t="s">
        <v>13333</v>
      </c>
    </row>
    <row r="1017" spans="1:39" x14ac:dyDescent="0.25">
      <c r="A1017" s="2">
        <v>42089</v>
      </c>
      <c r="B1017" t="s">
        <v>22015</v>
      </c>
      <c r="C1017" t="s">
        <v>22016</v>
      </c>
      <c r="D1017" s="2">
        <v>42089</v>
      </c>
      <c r="E1017" s="2">
        <v>42156</v>
      </c>
      <c r="F1017" t="s">
        <v>22017</v>
      </c>
      <c r="G1017">
        <v>1</v>
      </c>
      <c r="H1017">
        <v>0</v>
      </c>
      <c r="I1017">
        <v>0</v>
      </c>
      <c r="L1017" t="s">
        <v>64</v>
      </c>
      <c r="M1017" t="s">
        <v>13328</v>
      </c>
      <c r="N1017" t="s">
        <v>189</v>
      </c>
      <c r="O1017" t="s">
        <v>66</v>
      </c>
      <c r="Q1017">
        <v>0</v>
      </c>
      <c r="R1017">
        <v>0</v>
      </c>
      <c r="S1017">
        <v>0</v>
      </c>
      <c r="T1017">
        <v>0</v>
      </c>
      <c r="U1017">
        <v>0</v>
      </c>
      <c r="V1017">
        <v>0</v>
      </c>
      <c r="X1017">
        <v>0</v>
      </c>
      <c r="Y1017" t="s">
        <v>67</v>
      </c>
      <c r="Z1017" t="s">
        <v>154</v>
      </c>
      <c r="AA1017" t="s">
        <v>500</v>
      </c>
      <c r="AC1017">
        <v>0</v>
      </c>
      <c r="AD1017" t="s">
        <v>13328</v>
      </c>
      <c r="AE1017" t="s">
        <v>945</v>
      </c>
      <c r="AF1017" t="s">
        <v>13331</v>
      </c>
      <c r="AG1017">
        <v>124</v>
      </c>
      <c r="AI1017">
        <v>3700</v>
      </c>
      <c r="AJ1017">
        <v>3800</v>
      </c>
      <c r="AK1017" t="s">
        <v>11995</v>
      </c>
      <c r="AL1017" t="s">
        <v>13332</v>
      </c>
      <c r="AM1017" t="s">
        <v>13333</v>
      </c>
    </row>
    <row r="1018" spans="1:39" x14ac:dyDescent="0.25">
      <c r="A1018" s="2">
        <v>42089</v>
      </c>
      <c r="B1018" t="s">
        <v>22018</v>
      </c>
      <c r="C1018" t="s">
        <v>22019</v>
      </c>
      <c r="D1018" s="2">
        <v>42100</v>
      </c>
      <c r="E1018" s="2">
        <v>42104</v>
      </c>
      <c r="F1018" t="s">
        <v>22014</v>
      </c>
      <c r="G1018">
        <v>2</v>
      </c>
      <c r="H1018">
        <v>0</v>
      </c>
      <c r="I1018">
        <v>0</v>
      </c>
      <c r="K1018" t="s">
        <v>20513</v>
      </c>
      <c r="L1018" t="s">
        <v>64</v>
      </c>
      <c r="M1018" t="s">
        <v>13328</v>
      </c>
      <c r="N1018" t="s">
        <v>189</v>
      </c>
      <c r="O1018" t="s">
        <v>66</v>
      </c>
      <c r="Q1018">
        <v>0</v>
      </c>
      <c r="R1018">
        <v>0</v>
      </c>
      <c r="S1018">
        <v>0</v>
      </c>
      <c r="T1018">
        <v>0</v>
      </c>
      <c r="U1018">
        <v>0</v>
      </c>
      <c r="V1018">
        <v>0</v>
      </c>
      <c r="X1018">
        <v>0</v>
      </c>
      <c r="Y1018" t="s">
        <v>67</v>
      </c>
      <c r="Z1018" t="s">
        <v>154</v>
      </c>
      <c r="AA1018" t="s">
        <v>1694</v>
      </c>
      <c r="AC1018">
        <v>0</v>
      </c>
      <c r="AD1018" t="s">
        <v>13328</v>
      </c>
      <c r="AE1018" t="s">
        <v>945</v>
      </c>
      <c r="AF1018" t="s">
        <v>13331</v>
      </c>
      <c r="AG1018">
        <v>124</v>
      </c>
      <c r="AI1018">
        <v>3700</v>
      </c>
      <c r="AJ1018">
        <v>3800</v>
      </c>
      <c r="AK1018" t="s">
        <v>11995</v>
      </c>
      <c r="AL1018" t="s">
        <v>13332</v>
      </c>
      <c r="AM1018" t="s">
        <v>13333</v>
      </c>
    </row>
    <row r="1019" spans="1:39" x14ac:dyDescent="0.25">
      <c r="A1019" s="2">
        <v>42089</v>
      </c>
      <c r="B1019" t="s">
        <v>22020</v>
      </c>
      <c r="C1019" t="s">
        <v>22021</v>
      </c>
      <c r="D1019" s="2">
        <v>42089</v>
      </c>
      <c r="E1019" s="2">
        <v>42089</v>
      </c>
      <c r="F1019" t="s">
        <v>22017</v>
      </c>
      <c r="G1019">
        <v>2</v>
      </c>
      <c r="H1019">
        <v>0</v>
      </c>
      <c r="I1019">
        <v>0</v>
      </c>
      <c r="L1019" t="s">
        <v>64</v>
      </c>
      <c r="M1019" t="s">
        <v>13328</v>
      </c>
      <c r="N1019" t="s">
        <v>189</v>
      </c>
      <c r="O1019" t="s">
        <v>66</v>
      </c>
      <c r="Q1019">
        <v>0</v>
      </c>
      <c r="R1019">
        <v>0</v>
      </c>
      <c r="S1019">
        <v>0</v>
      </c>
      <c r="T1019">
        <v>0</v>
      </c>
      <c r="U1019">
        <v>0</v>
      </c>
      <c r="V1019">
        <v>0</v>
      </c>
      <c r="X1019">
        <v>0</v>
      </c>
      <c r="Y1019" t="s">
        <v>67</v>
      </c>
      <c r="Z1019" t="s">
        <v>154</v>
      </c>
      <c r="AA1019" t="s">
        <v>1694</v>
      </c>
      <c r="AC1019">
        <v>0</v>
      </c>
      <c r="AD1019" t="s">
        <v>13328</v>
      </c>
      <c r="AE1019" t="s">
        <v>945</v>
      </c>
      <c r="AF1019" t="s">
        <v>13331</v>
      </c>
      <c r="AG1019">
        <v>124</v>
      </c>
      <c r="AI1019">
        <v>3700</v>
      </c>
      <c r="AJ1019">
        <v>3800</v>
      </c>
      <c r="AK1019" t="s">
        <v>11995</v>
      </c>
      <c r="AL1019" t="s">
        <v>13332</v>
      </c>
      <c r="AM1019" t="s">
        <v>13333</v>
      </c>
    </row>
    <row r="1020" spans="1:39" x14ac:dyDescent="0.25">
      <c r="A1020" s="2">
        <v>42089</v>
      </c>
      <c r="B1020" t="s">
        <v>22022</v>
      </c>
      <c r="C1020" t="s">
        <v>22023</v>
      </c>
      <c r="D1020" s="2">
        <v>42119</v>
      </c>
      <c r="E1020" s="2">
        <v>42119</v>
      </c>
      <c r="F1020" t="s">
        <v>22024</v>
      </c>
      <c r="G1020">
        <v>20</v>
      </c>
      <c r="H1020">
        <v>2</v>
      </c>
      <c r="I1020">
        <v>0</v>
      </c>
      <c r="K1020" t="s">
        <v>22025</v>
      </c>
      <c r="L1020" t="s">
        <v>64</v>
      </c>
      <c r="M1020" t="s">
        <v>7512</v>
      </c>
      <c r="N1020" t="s">
        <v>7513</v>
      </c>
      <c r="O1020" t="s">
        <v>66</v>
      </c>
      <c r="Q1020">
        <v>48</v>
      </c>
      <c r="R1020">
        <v>0</v>
      </c>
      <c r="S1020">
        <v>48</v>
      </c>
      <c r="T1020">
        <v>0</v>
      </c>
      <c r="U1020">
        <v>0</v>
      </c>
      <c r="V1020">
        <v>80.260000000000005</v>
      </c>
      <c r="W1020" s="2">
        <v>42131</v>
      </c>
      <c r="X1020">
        <v>0</v>
      </c>
      <c r="Y1020" t="s">
        <v>67</v>
      </c>
      <c r="Z1020" t="s">
        <v>68</v>
      </c>
      <c r="AA1020" t="s">
        <v>2906</v>
      </c>
      <c r="AC1020">
        <v>0</v>
      </c>
      <c r="AD1020" t="s">
        <v>7512</v>
      </c>
      <c r="AE1020" t="s">
        <v>7516</v>
      </c>
      <c r="AF1020" t="s">
        <v>7517</v>
      </c>
      <c r="AG1020">
        <v>52</v>
      </c>
      <c r="AI1020">
        <v>3600</v>
      </c>
      <c r="AJ1020">
        <v>3600</v>
      </c>
      <c r="AK1020" t="s">
        <v>72</v>
      </c>
      <c r="AL1020" t="s">
        <v>7518</v>
      </c>
      <c r="AM1020" t="s">
        <v>7519</v>
      </c>
    </row>
    <row r="1021" spans="1:39" x14ac:dyDescent="0.25">
      <c r="A1021" s="2">
        <v>42089</v>
      </c>
      <c r="B1021" t="s">
        <v>22026</v>
      </c>
      <c r="C1021" t="s">
        <v>22027</v>
      </c>
      <c r="D1021" s="2">
        <v>42134</v>
      </c>
      <c r="E1021" s="2">
        <v>42134</v>
      </c>
      <c r="F1021" t="s">
        <v>22028</v>
      </c>
      <c r="G1021">
        <v>12</v>
      </c>
      <c r="H1021">
        <v>3</v>
      </c>
      <c r="I1021">
        <v>0</v>
      </c>
      <c r="K1021" t="s">
        <v>20513</v>
      </c>
      <c r="L1021" t="s">
        <v>64</v>
      </c>
      <c r="M1021" t="s">
        <v>5167</v>
      </c>
      <c r="N1021" t="s">
        <v>5168</v>
      </c>
      <c r="O1021" t="s">
        <v>66</v>
      </c>
      <c r="Q1021">
        <v>0</v>
      </c>
      <c r="R1021">
        <v>0</v>
      </c>
      <c r="S1021">
        <v>0</v>
      </c>
      <c r="T1021">
        <v>0</v>
      </c>
      <c r="U1021">
        <v>0</v>
      </c>
      <c r="V1021">
        <v>0</v>
      </c>
      <c r="X1021">
        <v>0</v>
      </c>
      <c r="Y1021" t="s">
        <v>67</v>
      </c>
      <c r="Z1021" t="s">
        <v>154</v>
      </c>
      <c r="AA1021" t="s">
        <v>610</v>
      </c>
      <c r="AC1021">
        <v>0</v>
      </c>
      <c r="AD1021" t="s">
        <v>5167</v>
      </c>
      <c r="AE1021" t="s">
        <v>5169</v>
      </c>
      <c r="AF1021" t="s">
        <v>5170</v>
      </c>
      <c r="AG1021">
        <v>5</v>
      </c>
      <c r="AI1021">
        <v>3500</v>
      </c>
      <c r="AJ1021">
        <v>3500</v>
      </c>
      <c r="AK1021" t="s">
        <v>167</v>
      </c>
      <c r="AL1021" t="s">
        <v>5171</v>
      </c>
      <c r="AM1021" t="s">
        <v>5172</v>
      </c>
    </row>
    <row r="1022" spans="1:39" x14ac:dyDescent="0.25">
      <c r="A1022" s="2">
        <v>42089</v>
      </c>
      <c r="B1022" t="s">
        <v>22029</v>
      </c>
      <c r="C1022" t="s">
        <v>22030</v>
      </c>
      <c r="D1022" s="2">
        <v>42133</v>
      </c>
      <c r="E1022" s="2">
        <v>42133</v>
      </c>
      <c r="F1022" t="s">
        <v>22028</v>
      </c>
      <c r="G1022">
        <v>12</v>
      </c>
      <c r="H1022">
        <v>3</v>
      </c>
      <c r="I1022">
        <v>0</v>
      </c>
      <c r="K1022" t="s">
        <v>19635</v>
      </c>
      <c r="L1022" t="s">
        <v>64</v>
      </c>
      <c r="M1022" t="s">
        <v>5167</v>
      </c>
      <c r="N1022" t="s">
        <v>5168</v>
      </c>
      <c r="O1022" t="s">
        <v>66</v>
      </c>
      <c r="Q1022">
        <v>100</v>
      </c>
      <c r="R1022">
        <v>40.5</v>
      </c>
      <c r="S1022">
        <v>140.5</v>
      </c>
      <c r="T1022">
        <v>0</v>
      </c>
      <c r="U1022">
        <v>0</v>
      </c>
      <c r="V1022">
        <v>140.5</v>
      </c>
      <c r="W1022" s="2">
        <v>42159</v>
      </c>
      <c r="X1022">
        <v>0</v>
      </c>
      <c r="Y1022" t="s">
        <v>67</v>
      </c>
      <c r="Z1022" t="s">
        <v>68</v>
      </c>
      <c r="AA1022" t="s">
        <v>610</v>
      </c>
      <c r="AC1022">
        <v>0</v>
      </c>
      <c r="AD1022" t="s">
        <v>5167</v>
      </c>
      <c r="AE1022" t="s">
        <v>5169</v>
      </c>
      <c r="AF1022" t="s">
        <v>5170</v>
      </c>
      <c r="AG1022">
        <v>5</v>
      </c>
      <c r="AI1022">
        <v>3500</v>
      </c>
      <c r="AJ1022">
        <v>3500</v>
      </c>
      <c r="AK1022" t="s">
        <v>167</v>
      </c>
      <c r="AL1022" t="s">
        <v>5171</v>
      </c>
      <c r="AM1022" t="s">
        <v>5172</v>
      </c>
    </row>
    <row r="1023" spans="1:39" x14ac:dyDescent="0.25">
      <c r="A1023" s="2">
        <v>42088</v>
      </c>
      <c r="B1023" t="s">
        <v>22031</v>
      </c>
      <c r="C1023" t="s">
        <v>22032</v>
      </c>
      <c r="D1023" s="2">
        <v>42117</v>
      </c>
      <c r="E1023" s="2">
        <v>42117</v>
      </c>
      <c r="F1023" t="s">
        <v>21816</v>
      </c>
      <c r="G1023">
        <v>9</v>
      </c>
      <c r="H1023">
        <v>3</v>
      </c>
      <c r="I1023">
        <v>1</v>
      </c>
      <c r="J1023" t="s">
        <v>22033</v>
      </c>
      <c r="K1023" t="s">
        <v>22034</v>
      </c>
      <c r="L1023" t="s">
        <v>64</v>
      </c>
      <c r="M1023" t="s">
        <v>4033</v>
      </c>
      <c r="N1023" t="s">
        <v>4034</v>
      </c>
      <c r="Q1023">
        <v>0</v>
      </c>
      <c r="R1023">
        <v>84</v>
      </c>
      <c r="S1023">
        <v>84</v>
      </c>
      <c r="T1023">
        <v>0</v>
      </c>
      <c r="U1023">
        <v>0</v>
      </c>
      <c r="V1023">
        <v>13</v>
      </c>
      <c r="X1023">
        <v>0</v>
      </c>
      <c r="Y1023" t="s">
        <v>67</v>
      </c>
      <c r="Z1023" t="s">
        <v>68</v>
      </c>
      <c r="AA1023" t="s">
        <v>4620</v>
      </c>
      <c r="AB1023" t="s">
        <v>725</v>
      </c>
      <c r="AC1023">
        <v>0</v>
      </c>
      <c r="AD1023" t="s">
        <v>4033</v>
      </c>
      <c r="AE1023" t="s">
        <v>4035</v>
      </c>
      <c r="AF1023" t="s">
        <v>4036</v>
      </c>
      <c r="AG1023">
        <v>51</v>
      </c>
      <c r="AI1023">
        <v>9000</v>
      </c>
      <c r="AK1023" t="s">
        <v>300</v>
      </c>
      <c r="AL1023" t="s">
        <v>4037</v>
      </c>
      <c r="AM1023" t="s">
        <v>4038</v>
      </c>
    </row>
    <row r="1024" spans="1:39" x14ac:dyDescent="0.25">
      <c r="A1024" s="2">
        <v>42088</v>
      </c>
      <c r="B1024" t="s">
        <v>22035</v>
      </c>
      <c r="C1024" t="s">
        <v>22036</v>
      </c>
      <c r="D1024" s="2">
        <v>42114</v>
      </c>
      <c r="E1024" s="2">
        <v>42177</v>
      </c>
      <c r="F1024" t="s">
        <v>22037</v>
      </c>
      <c r="G1024">
        <v>1</v>
      </c>
      <c r="H1024">
        <v>0</v>
      </c>
      <c r="I1024">
        <v>0</v>
      </c>
      <c r="K1024" t="s">
        <v>21363</v>
      </c>
      <c r="L1024" t="s">
        <v>64</v>
      </c>
      <c r="M1024" t="s">
        <v>2841</v>
      </c>
      <c r="N1024" t="s">
        <v>2842</v>
      </c>
      <c r="O1024" t="s">
        <v>66</v>
      </c>
      <c r="Q1024">
        <v>0</v>
      </c>
      <c r="R1024">
        <v>0</v>
      </c>
      <c r="S1024">
        <v>0</v>
      </c>
      <c r="T1024">
        <v>0</v>
      </c>
      <c r="U1024">
        <v>0</v>
      </c>
      <c r="V1024">
        <v>0</v>
      </c>
      <c r="X1024">
        <v>0</v>
      </c>
      <c r="Y1024" t="s">
        <v>67</v>
      </c>
      <c r="Z1024" t="s">
        <v>154</v>
      </c>
      <c r="AA1024" t="s">
        <v>500</v>
      </c>
      <c r="AC1024">
        <v>0</v>
      </c>
      <c r="AD1024" t="s">
        <v>2841</v>
      </c>
      <c r="AE1024" t="s">
        <v>2845</v>
      </c>
      <c r="AF1024" t="s">
        <v>2846</v>
      </c>
      <c r="AG1024">
        <v>33</v>
      </c>
      <c r="AI1024">
        <v>1800</v>
      </c>
      <c r="AJ1024">
        <v>1851</v>
      </c>
      <c r="AK1024" t="s">
        <v>2847</v>
      </c>
      <c r="AL1024" t="s">
        <v>2848</v>
      </c>
      <c r="AM1024" t="s">
        <v>2849</v>
      </c>
    </row>
    <row r="1025" spans="1:39" x14ac:dyDescent="0.25">
      <c r="A1025" s="2">
        <v>42088</v>
      </c>
      <c r="B1025" t="s">
        <v>22038</v>
      </c>
      <c r="C1025" t="s">
        <v>22039</v>
      </c>
      <c r="D1025" s="2">
        <v>42095</v>
      </c>
      <c r="E1025" s="2">
        <v>42461</v>
      </c>
      <c r="F1025" t="s">
        <v>22040</v>
      </c>
      <c r="G1025">
        <v>2</v>
      </c>
      <c r="H1025">
        <v>0</v>
      </c>
      <c r="I1025">
        <v>0</v>
      </c>
      <c r="K1025" t="s">
        <v>21363</v>
      </c>
      <c r="L1025" t="s">
        <v>64</v>
      </c>
      <c r="M1025" t="s">
        <v>1574</v>
      </c>
      <c r="N1025" t="s">
        <v>1575</v>
      </c>
      <c r="O1025" t="s">
        <v>66</v>
      </c>
      <c r="Q1025">
        <v>0</v>
      </c>
      <c r="R1025">
        <v>0</v>
      </c>
      <c r="S1025">
        <v>0</v>
      </c>
      <c r="T1025">
        <v>0</v>
      </c>
      <c r="U1025">
        <v>0</v>
      </c>
      <c r="V1025">
        <v>0</v>
      </c>
      <c r="X1025">
        <v>0</v>
      </c>
      <c r="Y1025" t="s">
        <v>67</v>
      </c>
      <c r="Z1025" t="s">
        <v>154</v>
      </c>
      <c r="AA1025" t="s">
        <v>500</v>
      </c>
      <c r="AC1025">
        <v>0</v>
      </c>
      <c r="AD1025" t="s">
        <v>1574</v>
      </c>
      <c r="AE1025" t="s">
        <v>1576</v>
      </c>
      <c r="AF1025" t="s">
        <v>1577</v>
      </c>
      <c r="AG1025">
        <v>18</v>
      </c>
      <c r="AI1025">
        <v>3500</v>
      </c>
      <c r="AJ1025">
        <v>3500</v>
      </c>
      <c r="AK1025" t="s">
        <v>167</v>
      </c>
      <c r="AL1025" t="s">
        <v>1578</v>
      </c>
      <c r="AM1025" t="s">
        <v>1579</v>
      </c>
    </row>
    <row r="1026" spans="1:39" x14ac:dyDescent="0.25">
      <c r="A1026" s="2">
        <v>42088</v>
      </c>
      <c r="B1026" t="s">
        <v>22041</v>
      </c>
      <c r="C1026" t="s">
        <v>22042</v>
      </c>
      <c r="D1026" s="2">
        <v>42119</v>
      </c>
      <c r="E1026" s="2">
        <v>42181</v>
      </c>
      <c r="F1026" t="s">
        <v>22043</v>
      </c>
      <c r="G1026">
        <v>1</v>
      </c>
      <c r="H1026">
        <v>0</v>
      </c>
      <c r="I1026">
        <v>0</v>
      </c>
      <c r="K1026" t="s">
        <v>21262</v>
      </c>
      <c r="L1026" t="s">
        <v>64</v>
      </c>
      <c r="M1026" t="s">
        <v>1574</v>
      </c>
      <c r="N1026" t="s">
        <v>1575</v>
      </c>
      <c r="O1026" t="s">
        <v>66</v>
      </c>
      <c r="Q1026">
        <v>28.8</v>
      </c>
      <c r="R1026">
        <v>0</v>
      </c>
      <c r="S1026">
        <v>28.8</v>
      </c>
      <c r="T1026">
        <v>0</v>
      </c>
      <c r="U1026">
        <v>0</v>
      </c>
      <c r="V1026">
        <v>28.8</v>
      </c>
      <c r="W1026" s="2">
        <v>42103</v>
      </c>
      <c r="X1026">
        <v>0</v>
      </c>
      <c r="Y1026" t="s">
        <v>67</v>
      </c>
      <c r="Z1026" t="s">
        <v>68</v>
      </c>
      <c r="AA1026" t="s">
        <v>500</v>
      </c>
      <c r="AC1026">
        <v>0</v>
      </c>
      <c r="AD1026" t="s">
        <v>1574</v>
      </c>
      <c r="AE1026" t="s">
        <v>1576</v>
      </c>
      <c r="AF1026" t="s">
        <v>1577</v>
      </c>
      <c r="AG1026">
        <v>18</v>
      </c>
      <c r="AI1026">
        <v>3500</v>
      </c>
      <c r="AJ1026">
        <v>3500</v>
      </c>
      <c r="AK1026" t="s">
        <v>167</v>
      </c>
      <c r="AL1026" t="s">
        <v>1578</v>
      </c>
      <c r="AM1026" t="s">
        <v>1579</v>
      </c>
    </row>
    <row r="1027" spans="1:39" x14ac:dyDescent="0.25">
      <c r="A1027" s="2">
        <v>42088</v>
      </c>
      <c r="B1027" t="s">
        <v>22044</v>
      </c>
      <c r="C1027" t="s">
        <v>21862</v>
      </c>
      <c r="D1027" s="2">
        <v>42083</v>
      </c>
      <c r="E1027" s="2">
        <v>42106</v>
      </c>
      <c r="F1027" t="s">
        <v>19463</v>
      </c>
      <c r="G1027">
        <v>2</v>
      </c>
      <c r="H1027">
        <v>0</v>
      </c>
      <c r="I1027">
        <v>0</v>
      </c>
      <c r="K1027" t="s">
        <v>22045</v>
      </c>
      <c r="L1027" t="s">
        <v>64</v>
      </c>
      <c r="M1027" t="s">
        <v>517</v>
      </c>
      <c r="N1027" t="s">
        <v>518</v>
      </c>
      <c r="Q1027">
        <v>0</v>
      </c>
      <c r="R1027">
        <v>0</v>
      </c>
      <c r="S1027">
        <v>0</v>
      </c>
      <c r="T1027">
        <v>0</v>
      </c>
      <c r="U1027">
        <v>0</v>
      </c>
      <c r="V1027">
        <v>4.32</v>
      </c>
      <c r="W1027" s="2">
        <v>42124</v>
      </c>
      <c r="X1027">
        <v>0.88</v>
      </c>
      <c r="Y1027" s="2">
        <v>42131</v>
      </c>
      <c r="Z1027" t="s">
        <v>68</v>
      </c>
      <c r="AA1027" t="s">
        <v>82</v>
      </c>
      <c r="AB1027" t="s">
        <v>8073</v>
      </c>
      <c r="AC1027">
        <v>0</v>
      </c>
      <c r="AD1027" t="s">
        <v>517</v>
      </c>
      <c r="AE1027" t="s">
        <v>519</v>
      </c>
      <c r="AF1027" t="s">
        <v>520</v>
      </c>
      <c r="AG1027">
        <v>27</v>
      </c>
      <c r="AI1027">
        <v>2060</v>
      </c>
      <c r="AK1027" t="s">
        <v>222</v>
      </c>
      <c r="AL1027" t="s">
        <v>521</v>
      </c>
      <c r="AM1027" t="s">
        <v>522</v>
      </c>
    </row>
    <row r="1028" spans="1:39" x14ac:dyDescent="0.25">
      <c r="A1028" s="2">
        <v>42088</v>
      </c>
      <c r="B1028" t="s">
        <v>22046</v>
      </c>
      <c r="C1028" t="s">
        <v>22047</v>
      </c>
      <c r="D1028" s="2">
        <v>42107</v>
      </c>
      <c r="E1028" s="2">
        <v>42111</v>
      </c>
      <c r="F1028" t="s">
        <v>22048</v>
      </c>
      <c r="G1028">
        <v>1</v>
      </c>
      <c r="H1028">
        <v>0</v>
      </c>
      <c r="I1028">
        <v>0</v>
      </c>
      <c r="K1028" t="s">
        <v>21262</v>
      </c>
      <c r="L1028" t="s">
        <v>64</v>
      </c>
      <c r="M1028" t="s">
        <v>188</v>
      </c>
      <c r="N1028" t="s">
        <v>189</v>
      </c>
      <c r="O1028" t="s">
        <v>12886</v>
      </c>
      <c r="P1028" t="s">
        <v>759</v>
      </c>
      <c r="Q1028">
        <v>100</v>
      </c>
      <c r="R1028">
        <v>0</v>
      </c>
      <c r="S1028">
        <v>100</v>
      </c>
      <c r="T1028">
        <v>0</v>
      </c>
      <c r="U1028">
        <v>0</v>
      </c>
      <c r="V1028">
        <v>100</v>
      </c>
      <c r="W1028" s="2">
        <v>42145</v>
      </c>
      <c r="X1028">
        <v>0</v>
      </c>
      <c r="Y1028" t="s">
        <v>67</v>
      </c>
      <c r="Z1028" t="s">
        <v>68</v>
      </c>
      <c r="AA1028" t="s">
        <v>1694</v>
      </c>
      <c r="AC1028">
        <v>0</v>
      </c>
      <c r="AD1028" t="s">
        <v>188</v>
      </c>
      <c r="AE1028" t="s">
        <v>190</v>
      </c>
      <c r="AF1028" t="s">
        <v>191</v>
      </c>
      <c r="AG1028">
        <v>1</v>
      </c>
      <c r="AI1028">
        <v>3500</v>
      </c>
      <c r="AJ1028">
        <v>3500</v>
      </c>
      <c r="AK1028" t="s">
        <v>167</v>
      </c>
      <c r="AL1028" t="s">
        <v>192</v>
      </c>
      <c r="AM1028" t="s">
        <v>193</v>
      </c>
    </row>
    <row r="1029" spans="1:39" x14ac:dyDescent="0.25">
      <c r="A1029" s="2">
        <v>42088</v>
      </c>
      <c r="B1029" t="s">
        <v>22049</v>
      </c>
      <c r="C1029" t="s">
        <v>22050</v>
      </c>
      <c r="D1029" s="2">
        <v>42186</v>
      </c>
      <c r="E1029" s="2">
        <v>42195</v>
      </c>
      <c r="F1029" t="s">
        <v>22051</v>
      </c>
      <c r="G1029">
        <v>2</v>
      </c>
      <c r="H1029">
        <v>0</v>
      </c>
      <c r="I1029">
        <v>0</v>
      </c>
      <c r="K1029" t="s">
        <v>21662</v>
      </c>
      <c r="L1029" t="s">
        <v>64</v>
      </c>
      <c r="M1029" t="s">
        <v>814</v>
      </c>
      <c r="N1029" t="s">
        <v>189</v>
      </c>
      <c r="O1029" t="s">
        <v>189</v>
      </c>
      <c r="P1029" t="s">
        <v>3863</v>
      </c>
      <c r="Q1029">
        <v>112</v>
      </c>
      <c r="R1029">
        <v>0</v>
      </c>
      <c r="S1029">
        <v>112</v>
      </c>
      <c r="T1029">
        <v>0</v>
      </c>
      <c r="U1029">
        <v>0</v>
      </c>
      <c r="V1029">
        <v>112</v>
      </c>
      <c r="W1029" s="2">
        <v>42089</v>
      </c>
      <c r="X1029">
        <v>0</v>
      </c>
      <c r="Y1029" t="s">
        <v>67</v>
      </c>
      <c r="Z1029" t="s">
        <v>68</v>
      </c>
      <c r="AA1029" t="s">
        <v>1524</v>
      </c>
      <c r="AC1029">
        <v>0</v>
      </c>
      <c r="AD1029" t="s">
        <v>814</v>
      </c>
      <c r="AE1029" t="s">
        <v>816</v>
      </c>
      <c r="AF1029" t="s">
        <v>817</v>
      </c>
      <c r="AG1029">
        <v>1</v>
      </c>
      <c r="AI1029">
        <v>3500</v>
      </c>
      <c r="AJ1029">
        <v>3690</v>
      </c>
      <c r="AK1029" t="s">
        <v>167</v>
      </c>
      <c r="AL1029" t="s">
        <v>818</v>
      </c>
      <c r="AM1029" t="s">
        <v>819</v>
      </c>
    </row>
    <row r="1030" spans="1:39" x14ac:dyDescent="0.25">
      <c r="A1030" s="2">
        <v>42088</v>
      </c>
      <c r="B1030" t="s">
        <v>22052</v>
      </c>
      <c r="C1030" t="s">
        <v>22053</v>
      </c>
      <c r="D1030" s="2">
        <v>42088</v>
      </c>
      <c r="E1030" s="2">
        <v>42369</v>
      </c>
      <c r="F1030" t="s">
        <v>10987</v>
      </c>
      <c r="G1030">
        <v>2</v>
      </c>
      <c r="H1030">
        <v>0</v>
      </c>
      <c r="I1030">
        <v>0</v>
      </c>
      <c r="K1030" t="s">
        <v>21262</v>
      </c>
      <c r="L1030" t="s">
        <v>64</v>
      </c>
      <c r="M1030" t="s">
        <v>814</v>
      </c>
      <c r="N1030" t="s">
        <v>189</v>
      </c>
      <c r="O1030" t="s">
        <v>189</v>
      </c>
      <c r="P1030" t="s">
        <v>3863</v>
      </c>
      <c r="Q1030">
        <v>40</v>
      </c>
      <c r="R1030">
        <v>0</v>
      </c>
      <c r="S1030">
        <v>40</v>
      </c>
      <c r="T1030">
        <v>0</v>
      </c>
      <c r="U1030">
        <v>0</v>
      </c>
      <c r="V1030">
        <v>40</v>
      </c>
      <c r="W1030" s="2">
        <v>42089</v>
      </c>
      <c r="X1030">
        <v>0</v>
      </c>
      <c r="Y1030" t="s">
        <v>67</v>
      </c>
      <c r="Z1030" t="s">
        <v>68</v>
      </c>
      <c r="AA1030" t="s">
        <v>500</v>
      </c>
      <c r="AC1030">
        <v>0</v>
      </c>
      <c r="AD1030" t="s">
        <v>814</v>
      </c>
      <c r="AE1030" t="s">
        <v>816</v>
      </c>
      <c r="AF1030" t="s">
        <v>817</v>
      </c>
      <c r="AG1030">
        <v>1</v>
      </c>
      <c r="AI1030">
        <v>3500</v>
      </c>
      <c r="AJ1030">
        <v>3740</v>
      </c>
      <c r="AK1030" t="s">
        <v>167</v>
      </c>
      <c r="AL1030" t="s">
        <v>818</v>
      </c>
      <c r="AM1030" t="s">
        <v>819</v>
      </c>
    </row>
    <row r="1031" spans="1:39" x14ac:dyDescent="0.25">
      <c r="A1031" s="2">
        <v>42088</v>
      </c>
      <c r="B1031" t="s">
        <v>22054</v>
      </c>
      <c r="C1031" t="s">
        <v>22055</v>
      </c>
      <c r="D1031" s="2">
        <v>42098</v>
      </c>
      <c r="E1031" s="2">
        <v>42098</v>
      </c>
      <c r="F1031" t="s">
        <v>22056</v>
      </c>
      <c r="G1031">
        <v>7</v>
      </c>
      <c r="H1031">
        <v>1</v>
      </c>
      <c r="I1031">
        <v>0</v>
      </c>
      <c r="K1031" t="s">
        <v>22057</v>
      </c>
      <c r="L1031" t="s">
        <v>64</v>
      </c>
      <c r="M1031" t="s">
        <v>11417</v>
      </c>
      <c r="N1031" t="s">
        <v>11418</v>
      </c>
      <c r="O1031" t="s">
        <v>66</v>
      </c>
      <c r="Q1031">
        <v>64</v>
      </c>
      <c r="R1031">
        <v>0</v>
      </c>
      <c r="S1031">
        <v>64</v>
      </c>
      <c r="T1031">
        <v>0</v>
      </c>
      <c r="U1031">
        <v>0</v>
      </c>
      <c r="V1031">
        <v>124.48</v>
      </c>
      <c r="W1031" s="2">
        <v>42124</v>
      </c>
      <c r="X1031">
        <v>0</v>
      </c>
      <c r="Y1031" t="s">
        <v>67</v>
      </c>
      <c r="Z1031" t="s">
        <v>68</v>
      </c>
      <c r="AA1031" t="s">
        <v>1190</v>
      </c>
      <c r="AC1031">
        <v>0</v>
      </c>
      <c r="AD1031" t="s">
        <v>11417</v>
      </c>
      <c r="AE1031" t="s">
        <v>11419</v>
      </c>
      <c r="AF1031" t="s">
        <v>11420</v>
      </c>
      <c r="AG1031">
        <v>19</v>
      </c>
      <c r="AI1031">
        <v>3600</v>
      </c>
      <c r="AJ1031">
        <v>3600</v>
      </c>
      <c r="AK1031" t="s">
        <v>72</v>
      </c>
      <c r="AL1031" t="s">
        <v>11421</v>
      </c>
      <c r="AM1031" t="s">
        <v>11422</v>
      </c>
    </row>
    <row r="1032" spans="1:39" x14ac:dyDescent="0.25">
      <c r="A1032" s="2">
        <v>42088</v>
      </c>
      <c r="B1032" t="s">
        <v>22058</v>
      </c>
      <c r="C1032" t="s">
        <v>22059</v>
      </c>
      <c r="D1032" s="2">
        <v>42107</v>
      </c>
      <c r="E1032" s="2">
        <v>42111</v>
      </c>
      <c r="F1032" t="s">
        <v>13556</v>
      </c>
      <c r="G1032">
        <v>1</v>
      </c>
      <c r="H1032">
        <v>0</v>
      </c>
      <c r="I1032">
        <v>0</v>
      </c>
      <c r="K1032" t="s">
        <v>22060</v>
      </c>
      <c r="L1032" t="s">
        <v>64</v>
      </c>
      <c r="M1032" t="s">
        <v>1330</v>
      </c>
      <c r="N1032" t="s">
        <v>1331</v>
      </c>
      <c r="O1032" t="s">
        <v>66</v>
      </c>
      <c r="Q1032">
        <v>76</v>
      </c>
      <c r="R1032">
        <v>0</v>
      </c>
      <c r="S1032">
        <v>76</v>
      </c>
      <c r="T1032">
        <v>0</v>
      </c>
      <c r="U1032">
        <v>0</v>
      </c>
      <c r="V1032">
        <v>76</v>
      </c>
      <c r="W1032" s="2">
        <v>42096</v>
      </c>
      <c r="X1032">
        <v>0</v>
      </c>
      <c r="Y1032" t="s">
        <v>67</v>
      </c>
      <c r="Z1032" t="s">
        <v>68</v>
      </c>
      <c r="AA1032" t="s">
        <v>1694</v>
      </c>
      <c r="AC1032">
        <v>0</v>
      </c>
      <c r="AD1032" t="s">
        <v>1330</v>
      </c>
      <c r="AE1032" t="s">
        <v>1332</v>
      </c>
      <c r="AF1032" t="s">
        <v>1333</v>
      </c>
      <c r="AG1032">
        <v>45</v>
      </c>
      <c r="AI1032">
        <v>3581</v>
      </c>
      <c r="AJ1032">
        <v>3580</v>
      </c>
      <c r="AK1032" t="s">
        <v>1334</v>
      </c>
      <c r="AL1032" t="s">
        <v>1335</v>
      </c>
      <c r="AM1032" t="s">
        <v>1336</v>
      </c>
    </row>
    <row r="1033" spans="1:39" x14ac:dyDescent="0.25">
      <c r="A1033" s="2">
        <v>42088</v>
      </c>
      <c r="B1033" t="s">
        <v>22061</v>
      </c>
      <c r="C1033" t="s">
        <v>21905</v>
      </c>
      <c r="D1033" s="2">
        <v>42105</v>
      </c>
      <c r="E1033" s="2">
        <v>42105</v>
      </c>
      <c r="F1033" t="s">
        <v>720</v>
      </c>
      <c r="G1033">
        <v>5</v>
      </c>
      <c r="H1033">
        <v>0</v>
      </c>
      <c r="I1033">
        <v>0</v>
      </c>
      <c r="J1033" t="s">
        <v>22062</v>
      </c>
      <c r="K1033" t="s">
        <v>19635</v>
      </c>
      <c r="L1033" t="s">
        <v>64</v>
      </c>
      <c r="M1033" t="s">
        <v>3478</v>
      </c>
      <c r="N1033" t="s">
        <v>3479</v>
      </c>
      <c r="Q1033">
        <v>0</v>
      </c>
      <c r="R1033">
        <v>0</v>
      </c>
      <c r="S1033">
        <v>0</v>
      </c>
      <c r="T1033">
        <v>0</v>
      </c>
      <c r="U1033">
        <v>80.75</v>
      </c>
      <c r="V1033">
        <v>16.149999999999999</v>
      </c>
      <c r="W1033" s="2">
        <v>42117</v>
      </c>
      <c r="X1033">
        <v>0</v>
      </c>
      <c r="Y1033" t="s">
        <v>67</v>
      </c>
      <c r="Z1033" t="s">
        <v>68</v>
      </c>
      <c r="AA1033" t="s">
        <v>82</v>
      </c>
      <c r="AB1033" t="s">
        <v>423</v>
      </c>
      <c r="AC1033">
        <v>26.25</v>
      </c>
      <c r="AD1033" t="s">
        <v>3478</v>
      </c>
      <c r="AE1033" t="s">
        <v>3480</v>
      </c>
      <c r="AF1033" t="s">
        <v>3481</v>
      </c>
      <c r="AG1033">
        <v>250</v>
      </c>
      <c r="AI1033">
        <v>2640</v>
      </c>
      <c r="AK1033" t="s">
        <v>748</v>
      </c>
      <c r="AL1033" t="s">
        <v>3482</v>
      </c>
      <c r="AM1033" t="s">
        <v>3483</v>
      </c>
    </row>
    <row r="1034" spans="1:39" x14ac:dyDescent="0.25">
      <c r="A1034" s="2">
        <v>42087</v>
      </c>
      <c r="B1034" t="s">
        <v>22063</v>
      </c>
      <c r="C1034" t="s">
        <v>22064</v>
      </c>
      <c r="D1034" s="2">
        <v>42107</v>
      </c>
      <c r="E1034" s="2">
        <v>42111</v>
      </c>
      <c r="F1034" t="s">
        <v>3750</v>
      </c>
      <c r="G1034">
        <v>1</v>
      </c>
      <c r="H1034">
        <v>0</v>
      </c>
      <c r="I1034">
        <v>0</v>
      </c>
      <c r="K1034" t="s">
        <v>22065</v>
      </c>
      <c r="L1034" t="s">
        <v>64</v>
      </c>
      <c r="M1034" t="s">
        <v>188</v>
      </c>
      <c r="N1034" t="s">
        <v>189</v>
      </c>
      <c r="O1034" t="s">
        <v>12886</v>
      </c>
      <c r="P1034" t="s">
        <v>754</v>
      </c>
      <c r="Q1034">
        <v>100</v>
      </c>
      <c r="R1034">
        <v>0</v>
      </c>
      <c r="S1034">
        <v>100</v>
      </c>
      <c r="T1034">
        <v>0</v>
      </c>
      <c r="U1034">
        <v>0</v>
      </c>
      <c r="V1034">
        <v>100</v>
      </c>
      <c r="W1034" s="2">
        <v>42096</v>
      </c>
      <c r="X1034">
        <v>0</v>
      </c>
      <c r="Y1034" t="s">
        <v>67</v>
      </c>
      <c r="Z1034" t="s">
        <v>68</v>
      </c>
      <c r="AA1034" t="s">
        <v>1694</v>
      </c>
      <c r="AC1034">
        <v>0</v>
      </c>
      <c r="AD1034" t="s">
        <v>188</v>
      </c>
      <c r="AE1034" t="s">
        <v>190</v>
      </c>
      <c r="AF1034" t="s">
        <v>191</v>
      </c>
      <c r="AG1034">
        <v>1</v>
      </c>
      <c r="AI1034">
        <v>3500</v>
      </c>
      <c r="AJ1034">
        <v>3530</v>
      </c>
      <c r="AK1034" t="s">
        <v>167</v>
      </c>
      <c r="AL1034" t="s">
        <v>192</v>
      </c>
      <c r="AM1034" t="s">
        <v>193</v>
      </c>
    </row>
    <row r="1035" spans="1:39" x14ac:dyDescent="0.25">
      <c r="A1035" s="2">
        <v>42087</v>
      </c>
      <c r="B1035" t="s">
        <v>22066</v>
      </c>
      <c r="C1035" t="s">
        <v>22067</v>
      </c>
      <c r="D1035" s="2">
        <v>42215</v>
      </c>
      <c r="E1035" s="2">
        <v>42225</v>
      </c>
      <c r="F1035" t="s">
        <v>22068</v>
      </c>
      <c r="G1035">
        <v>1</v>
      </c>
      <c r="H1035">
        <v>0</v>
      </c>
      <c r="I1035">
        <v>0</v>
      </c>
      <c r="K1035" t="s">
        <v>22069</v>
      </c>
      <c r="L1035" t="s">
        <v>64</v>
      </c>
      <c r="M1035" t="s">
        <v>1225</v>
      </c>
      <c r="N1035" t="s">
        <v>1226</v>
      </c>
      <c r="O1035" t="s">
        <v>66</v>
      </c>
      <c r="Q1035">
        <v>328</v>
      </c>
      <c r="R1035">
        <v>0</v>
      </c>
      <c r="S1035">
        <v>328</v>
      </c>
      <c r="T1035">
        <v>0</v>
      </c>
      <c r="U1035">
        <v>0</v>
      </c>
      <c r="V1035">
        <v>328</v>
      </c>
      <c r="W1035" s="2">
        <v>42110</v>
      </c>
      <c r="X1035">
        <v>0</v>
      </c>
      <c r="Y1035" t="s">
        <v>67</v>
      </c>
      <c r="Z1035" t="s">
        <v>68</v>
      </c>
      <c r="AA1035" t="s">
        <v>1524</v>
      </c>
      <c r="AC1035">
        <v>0</v>
      </c>
      <c r="AD1035" t="s">
        <v>1225</v>
      </c>
      <c r="AE1035" t="s">
        <v>1227</v>
      </c>
      <c r="AF1035" t="s">
        <v>1228</v>
      </c>
      <c r="AG1035">
        <v>20</v>
      </c>
      <c r="AI1035">
        <v>3500</v>
      </c>
      <c r="AJ1035">
        <v>3530</v>
      </c>
      <c r="AK1035" t="s">
        <v>435</v>
      </c>
      <c r="AL1035" t="s">
        <v>1229</v>
      </c>
      <c r="AM1035" t="s">
        <v>1230</v>
      </c>
    </row>
    <row r="1036" spans="1:39" x14ac:dyDescent="0.25">
      <c r="A1036" s="2">
        <v>42087</v>
      </c>
      <c r="B1036" t="s">
        <v>22070</v>
      </c>
      <c r="C1036" t="s">
        <v>21758</v>
      </c>
      <c r="D1036" s="2">
        <v>42124</v>
      </c>
      <c r="E1036" s="2">
        <v>42124</v>
      </c>
      <c r="F1036" t="s">
        <v>21759</v>
      </c>
      <c r="G1036">
        <v>10</v>
      </c>
      <c r="H1036">
        <v>0</v>
      </c>
      <c r="I1036">
        <v>0</v>
      </c>
      <c r="J1036" t="s">
        <v>21760</v>
      </c>
      <c r="K1036" t="s">
        <v>21035</v>
      </c>
      <c r="L1036" t="s">
        <v>64</v>
      </c>
      <c r="M1036" t="s">
        <v>379</v>
      </c>
      <c r="N1036" t="s">
        <v>380</v>
      </c>
      <c r="Q1036">
        <v>0</v>
      </c>
      <c r="R1036">
        <v>0</v>
      </c>
      <c r="S1036">
        <v>0</v>
      </c>
      <c r="T1036">
        <v>0</v>
      </c>
      <c r="U1036">
        <v>11.5</v>
      </c>
      <c r="V1036">
        <v>11.5</v>
      </c>
      <c r="W1036" s="2">
        <v>42138</v>
      </c>
      <c r="X1036">
        <v>0</v>
      </c>
      <c r="Y1036" t="s">
        <v>67</v>
      </c>
      <c r="Z1036" t="s">
        <v>68</v>
      </c>
      <c r="AA1036" t="s">
        <v>4620</v>
      </c>
      <c r="AB1036" t="s">
        <v>297</v>
      </c>
      <c r="AC1036">
        <v>11.5</v>
      </c>
      <c r="AD1036" t="s">
        <v>379</v>
      </c>
      <c r="AE1036" t="s">
        <v>381</v>
      </c>
      <c r="AF1036" t="s">
        <v>382</v>
      </c>
      <c r="AG1036">
        <v>39</v>
      </c>
      <c r="AI1036">
        <v>2200</v>
      </c>
      <c r="AK1036" t="s">
        <v>383</v>
      </c>
      <c r="AL1036" t="s">
        <v>384</v>
      </c>
      <c r="AM1036" t="s">
        <v>385</v>
      </c>
    </row>
    <row r="1037" spans="1:39" x14ac:dyDescent="0.25">
      <c r="A1037" s="2">
        <v>42087</v>
      </c>
      <c r="B1037" t="s">
        <v>22071</v>
      </c>
      <c r="C1037" t="s">
        <v>22072</v>
      </c>
      <c r="D1037" s="2">
        <v>42108</v>
      </c>
      <c r="E1037" s="2">
        <v>42112</v>
      </c>
      <c r="F1037" t="s">
        <v>20728</v>
      </c>
      <c r="G1037">
        <v>1</v>
      </c>
      <c r="H1037">
        <v>0</v>
      </c>
      <c r="I1037">
        <v>0</v>
      </c>
      <c r="K1037" t="s">
        <v>21262</v>
      </c>
      <c r="L1037" t="s">
        <v>64</v>
      </c>
      <c r="M1037" t="s">
        <v>1401</v>
      </c>
      <c r="N1037" t="s">
        <v>1402</v>
      </c>
      <c r="O1037" t="s">
        <v>66</v>
      </c>
      <c r="Q1037">
        <v>48</v>
      </c>
      <c r="R1037">
        <v>0</v>
      </c>
      <c r="S1037">
        <v>48</v>
      </c>
      <c r="T1037">
        <v>0</v>
      </c>
      <c r="U1037">
        <v>0</v>
      </c>
      <c r="V1037">
        <v>48</v>
      </c>
      <c r="W1037" s="2">
        <v>42096</v>
      </c>
      <c r="X1037">
        <v>0</v>
      </c>
      <c r="Y1037" t="s">
        <v>67</v>
      </c>
      <c r="Z1037" t="s">
        <v>68</v>
      </c>
      <c r="AA1037" t="s">
        <v>1694</v>
      </c>
      <c r="AC1037">
        <v>0</v>
      </c>
      <c r="AD1037" t="s">
        <v>1401</v>
      </c>
      <c r="AE1037" t="s">
        <v>1403</v>
      </c>
      <c r="AF1037" t="s">
        <v>1247</v>
      </c>
      <c r="AG1037">
        <v>30</v>
      </c>
      <c r="AI1037">
        <v>8900</v>
      </c>
      <c r="AJ1037">
        <v>8900</v>
      </c>
      <c r="AK1037" t="s">
        <v>310</v>
      </c>
      <c r="AL1037" t="s">
        <v>1404</v>
      </c>
      <c r="AM1037" t="s">
        <v>1405</v>
      </c>
    </row>
    <row r="1038" spans="1:39" x14ac:dyDescent="0.25">
      <c r="A1038" s="2">
        <v>42086</v>
      </c>
      <c r="B1038" t="s">
        <v>22073</v>
      </c>
      <c r="C1038" t="s">
        <v>21905</v>
      </c>
      <c r="D1038" s="2">
        <v>42105</v>
      </c>
      <c r="E1038" s="2">
        <v>42105</v>
      </c>
      <c r="F1038" t="s">
        <v>720</v>
      </c>
      <c r="G1038">
        <v>2</v>
      </c>
      <c r="H1038">
        <v>0</v>
      </c>
      <c r="I1038">
        <v>0</v>
      </c>
      <c r="J1038" t="s">
        <v>22074</v>
      </c>
      <c r="K1038" t="s">
        <v>19635</v>
      </c>
      <c r="L1038" t="s">
        <v>64</v>
      </c>
      <c r="M1038" t="s">
        <v>598</v>
      </c>
      <c r="N1038" t="s">
        <v>599</v>
      </c>
      <c r="Q1038">
        <v>0</v>
      </c>
      <c r="R1038">
        <v>0</v>
      </c>
      <c r="S1038">
        <v>0</v>
      </c>
      <c r="T1038">
        <v>0</v>
      </c>
      <c r="U1038">
        <v>8.1</v>
      </c>
      <c r="V1038">
        <v>8.1</v>
      </c>
      <c r="W1038" s="2">
        <v>42096</v>
      </c>
      <c r="X1038">
        <v>0</v>
      </c>
      <c r="Y1038" t="s">
        <v>67</v>
      </c>
      <c r="Z1038" t="s">
        <v>68</v>
      </c>
      <c r="AA1038" t="s">
        <v>82</v>
      </c>
      <c r="AB1038" t="s">
        <v>423</v>
      </c>
      <c r="AC1038">
        <v>8.1</v>
      </c>
      <c r="AD1038" t="s">
        <v>598</v>
      </c>
      <c r="AE1038" t="s">
        <v>600</v>
      </c>
      <c r="AF1038" t="s">
        <v>601</v>
      </c>
      <c r="AG1038">
        <v>185</v>
      </c>
      <c r="AI1038">
        <v>2100</v>
      </c>
      <c r="AK1038" t="s">
        <v>288</v>
      </c>
      <c r="AL1038" t="s">
        <v>602</v>
      </c>
      <c r="AM1038" t="s">
        <v>603</v>
      </c>
    </row>
    <row r="1039" spans="1:39" x14ac:dyDescent="0.25">
      <c r="A1039" s="2">
        <v>42086</v>
      </c>
      <c r="B1039" t="s">
        <v>22075</v>
      </c>
      <c r="C1039" t="s">
        <v>22076</v>
      </c>
      <c r="D1039" s="2">
        <v>42101</v>
      </c>
      <c r="E1039" s="2">
        <v>42101</v>
      </c>
      <c r="F1039" t="s">
        <v>22077</v>
      </c>
      <c r="G1039">
        <v>25</v>
      </c>
      <c r="H1039">
        <v>1</v>
      </c>
      <c r="I1039">
        <v>0</v>
      </c>
      <c r="K1039" t="s">
        <v>22078</v>
      </c>
      <c r="L1039" t="s">
        <v>64</v>
      </c>
      <c r="M1039" t="s">
        <v>6986</v>
      </c>
      <c r="N1039" t="s">
        <v>6085</v>
      </c>
      <c r="O1039" t="s">
        <v>66</v>
      </c>
      <c r="Q1039">
        <v>341.6</v>
      </c>
      <c r="R1039">
        <v>297</v>
      </c>
      <c r="S1039">
        <v>638.6</v>
      </c>
      <c r="T1039">
        <v>0</v>
      </c>
      <c r="U1039">
        <v>0</v>
      </c>
      <c r="V1039">
        <v>453</v>
      </c>
      <c r="W1039" s="2">
        <v>42096</v>
      </c>
      <c r="X1039">
        <v>0</v>
      </c>
      <c r="Y1039" t="s">
        <v>67</v>
      </c>
      <c r="Z1039" t="s">
        <v>68</v>
      </c>
      <c r="AA1039" t="s">
        <v>2906</v>
      </c>
      <c r="AC1039">
        <v>0</v>
      </c>
      <c r="AD1039" t="s">
        <v>6986</v>
      </c>
      <c r="AE1039" t="s">
        <v>6987</v>
      </c>
      <c r="AF1039" t="s">
        <v>6988</v>
      </c>
      <c r="AG1039">
        <v>52</v>
      </c>
      <c r="AI1039">
        <v>2800</v>
      </c>
      <c r="AK1039" t="s">
        <v>280</v>
      </c>
      <c r="AL1039" t="s">
        <v>6989</v>
      </c>
      <c r="AM1039" t="s">
        <v>6990</v>
      </c>
    </row>
    <row r="1040" spans="1:39" x14ac:dyDescent="0.25">
      <c r="A1040" s="2">
        <v>42086</v>
      </c>
      <c r="B1040" t="s">
        <v>22079</v>
      </c>
      <c r="C1040" t="s">
        <v>22080</v>
      </c>
      <c r="D1040" s="2">
        <v>42102</v>
      </c>
      <c r="E1040" s="2">
        <v>42182</v>
      </c>
      <c r="F1040" t="s">
        <v>3294</v>
      </c>
      <c r="G1040">
        <v>3</v>
      </c>
      <c r="H1040">
        <v>0</v>
      </c>
      <c r="I1040">
        <v>0</v>
      </c>
      <c r="K1040" t="s">
        <v>22081</v>
      </c>
      <c r="L1040" t="s">
        <v>64</v>
      </c>
      <c r="M1040" t="s">
        <v>19653</v>
      </c>
      <c r="N1040" t="s">
        <v>189</v>
      </c>
      <c r="O1040" t="s">
        <v>189</v>
      </c>
      <c r="P1040" t="s">
        <v>20324</v>
      </c>
      <c r="Q1040">
        <v>806.4</v>
      </c>
      <c r="R1040">
        <v>0</v>
      </c>
      <c r="S1040">
        <v>806.4</v>
      </c>
      <c r="T1040">
        <v>0</v>
      </c>
      <c r="U1040">
        <v>0</v>
      </c>
      <c r="V1040">
        <v>806.4</v>
      </c>
      <c r="W1040" s="2">
        <v>42096</v>
      </c>
      <c r="X1040">
        <v>0</v>
      </c>
      <c r="Y1040" t="s">
        <v>67</v>
      </c>
      <c r="Z1040" t="s">
        <v>68</v>
      </c>
      <c r="AA1040" t="s">
        <v>500</v>
      </c>
      <c r="AC1040">
        <v>0</v>
      </c>
      <c r="AD1040" t="s">
        <v>19653</v>
      </c>
      <c r="AE1040" t="s">
        <v>7664</v>
      </c>
      <c r="AF1040" t="s">
        <v>4469</v>
      </c>
      <c r="AG1040">
        <v>29</v>
      </c>
      <c r="AH1040">
        <v>6</v>
      </c>
      <c r="AI1040">
        <v>3500</v>
      </c>
      <c r="AJ1040">
        <v>3770</v>
      </c>
      <c r="AK1040" t="s">
        <v>167</v>
      </c>
      <c r="AL1040" t="s">
        <v>192</v>
      </c>
      <c r="AM1040" t="s">
        <v>19654</v>
      </c>
    </row>
    <row r="1041" spans="1:39" x14ac:dyDescent="0.25">
      <c r="A1041" s="2">
        <v>42086</v>
      </c>
      <c r="B1041" t="s">
        <v>22082</v>
      </c>
      <c r="C1041" t="s">
        <v>22083</v>
      </c>
      <c r="D1041" s="2">
        <v>42107</v>
      </c>
      <c r="E1041" s="2">
        <v>42107</v>
      </c>
      <c r="F1041" t="s">
        <v>22084</v>
      </c>
      <c r="G1041">
        <v>1</v>
      </c>
      <c r="H1041">
        <v>0</v>
      </c>
      <c r="I1041">
        <v>0</v>
      </c>
      <c r="K1041" t="s">
        <v>22085</v>
      </c>
      <c r="L1041" t="s">
        <v>64</v>
      </c>
      <c r="M1041" t="s">
        <v>1330</v>
      </c>
      <c r="N1041" t="s">
        <v>1331</v>
      </c>
      <c r="O1041" t="s">
        <v>66</v>
      </c>
      <c r="Q1041">
        <v>16</v>
      </c>
      <c r="R1041">
        <v>0</v>
      </c>
      <c r="S1041">
        <v>16</v>
      </c>
      <c r="T1041">
        <v>0</v>
      </c>
      <c r="U1041">
        <v>0</v>
      </c>
      <c r="V1041">
        <v>16</v>
      </c>
      <c r="W1041" s="2">
        <v>42089</v>
      </c>
      <c r="X1041">
        <v>0</v>
      </c>
      <c r="Y1041" t="s">
        <v>67</v>
      </c>
      <c r="Z1041" t="s">
        <v>68</v>
      </c>
      <c r="AA1041" t="s">
        <v>755</v>
      </c>
      <c r="AC1041">
        <v>0</v>
      </c>
      <c r="AD1041" t="s">
        <v>1330</v>
      </c>
      <c r="AE1041" t="s">
        <v>1332</v>
      </c>
      <c r="AF1041" t="s">
        <v>1333</v>
      </c>
      <c r="AG1041">
        <v>45</v>
      </c>
      <c r="AI1041">
        <v>3581</v>
      </c>
      <c r="AJ1041">
        <v>3580</v>
      </c>
      <c r="AK1041" t="s">
        <v>1334</v>
      </c>
      <c r="AL1041" t="s">
        <v>1335</v>
      </c>
      <c r="AM1041" t="s">
        <v>1336</v>
      </c>
    </row>
    <row r="1042" spans="1:39" x14ac:dyDescent="0.25">
      <c r="A1042" s="2">
        <v>42083</v>
      </c>
      <c r="B1042" t="s">
        <v>22086</v>
      </c>
      <c r="C1042" t="s">
        <v>22087</v>
      </c>
      <c r="D1042" s="2">
        <v>42118</v>
      </c>
      <c r="E1042" s="2">
        <v>42118</v>
      </c>
      <c r="F1042" t="s">
        <v>22088</v>
      </c>
      <c r="G1042">
        <v>25</v>
      </c>
      <c r="H1042">
        <v>5</v>
      </c>
      <c r="I1042">
        <v>0</v>
      </c>
      <c r="K1042" t="s">
        <v>21662</v>
      </c>
      <c r="L1042" t="s">
        <v>64</v>
      </c>
      <c r="M1042" t="s">
        <v>1378</v>
      </c>
      <c r="N1042" t="s">
        <v>1379</v>
      </c>
      <c r="O1042" t="s">
        <v>66</v>
      </c>
      <c r="Q1042">
        <v>216</v>
      </c>
      <c r="R1042">
        <v>0</v>
      </c>
      <c r="S1042">
        <v>216</v>
      </c>
      <c r="T1042">
        <v>0</v>
      </c>
      <c r="U1042">
        <v>0</v>
      </c>
      <c r="V1042">
        <v>216</v>
      </c>
      <c r="W1042" s="2">
        <v>42138</v>
      </c>
      <c r="X1042">
        <v>0</v>
      </c>
      <c r="Y1042" t="s">
        <v>67</v>
      </c>
      <c r="Z1042" t="s">
        <v>68</v>
      </c>
      <c r="AA1042" t="s">
        <v>755</v>
      </c>
      <c r="AC1042">
        <v>0</v>
      </c>
      <c r="AD1042" t="s">
        <v>1378</v>
      </c>
      <c r="AE1042" t="s">
        <v>1380</v>
      </c>
      <c r="AF1042" t="s">
        <v>1381</v>
      </c>
      <c r="AG1042">
        <v>4</v>
      </c>
      <c r="AI1042">
        <v>9920</v>
      </c>
      <c r="AJ1042">
        <v>9920</v>
      </c>
      <c r="AK1042" t="s">
        <v>1382</v>
      </c>
      <c r="AL1042" t="s">
        <v>1383</v>
      </c>
      <c r="AM1042" t="s">
        <v>1384</v>
      </c>
    </row>
    <row r="1043" spans="1:39" x14ac:dyDescent="0.25">
      <c r="A1043" s="2">
        <v>42083</v>
      </c>
      <c r="B1043" t="s">
        <v>22089</v>
      </c>
      <c r="C1043" t="s">
        <v>22090</v>
      </c>
      <c r="D1043" s="2">
        <v>42107</v>
      </c>
      <c r="E1043" s="2">
        <v>42109</v>
      </c>
      <c r="F1043" t="s">
        <v>19743</v>
      </c>
      <c r="G1043">
        <v>2</v>
      </c>
      <c r="H1043">
        <v>0</v>
      </c>
      <c r="I1043">
        <v>0</v>
      </c>
      <c r="K1043" t="s">
        <v>22091</v>
      </c>
      <c r="L1043" t="s">
        <v>64</v>
      </c>
      <c r="M1043" t="s">
        <v>113</v>
      </c>
      <c r="N1043" t="s">
        <v>114</v>
      </c>
      <c r="O1043" t="s">
        <v>66</v>
      </c>
      <c r="Q1043">
        <v>56</v>
      </c>
      <c r="R1043">
        <v>2.02</v>
      </c>
      <c r="S1043">
        <v>58.02</v>
      </c>
      <c r="T1043">
        <v>0</v>
      </c>
      <c r="U1043">
        <v>0</v>
      </c>
      <c r="V1043">
        <v>58.02</v>
      </c>
      <c r="W1043" s="2">
        <v>42117</v>
      </c>
      <c r="X1043">
        <v>0</v>
      </c>
      <c r="Y1043" t="s">
        <v>67</v>
      </c>
      <c r="Z1043" t="s">
        <v>68</v>
      </c>
      <c r="AA1043" t="s">
        <v>1524</v>
      </c>
      <c r="AC1043">
        <v>0</v>
      </c>
      <c r="AD1043" t="s">
        <v>113</v>
      </c>
      <c r="AE1043" t="s">
        <v>115</v>
      </c>
      <c r="AF1043" t="s">
        <v>116</v>
      </c>
      <c r="AG1043">
        <v>136</v>
      </c>
      <c r="AH1043">
        <v>8</v>
      </c>
      <c r="AI1043">
        <v>9900</v>
      </c>
      <c r="AJ1043">
        <v>9980</v>
      </c>
      <c r="AK1043" t="s">
        <v>117</v>
      </c>
      <c r="AL1043" t="s">
        <v>118</v>
      </c>
      <c r="AM1043" t="s">
        <v>119</v>
      </c>
    </row>
    <row r="1044" spans="1:39" x14ac:dyDescent="0.25">
      <c r="A1044" s="2">
        <v>42083</v>
      </c>
      <c r="B1044" t="s">
        <v>22092</v>
      </c>
      <c r="C1044" t="s">
        <v>22093</v>
      </c>
      <c r="D1044" s="2">
        <v>42100</v>
      </c>
      <c r="E1044" s="2">
        <v>42104</v>
      </c>
      <c r="F1044" t="s">
        <v>22094</v>
      </c>
      <c r="G1044">
        <v>1</v>
      </c>
      <c r="H1044">
        <v>0</v>
      </c>
      <c r="I1044">
        <v>0</v>
      </c>
      <c r="K1044" t="s">
        <v>22095</v>
      </c>
      <c r="L1044" t="s">
        <v>64</v>
      </c>
      <c r="M1044" t="s">
        <v>1759</v>
      </c>
      <c r="N1044" t="s">
        <v>1760</v>
      </c>
      <c r="O1044" t="s">
        <v>14839</v>
      </c>
      <c r="P1044" t="s">
        <v>22096</v>
      </c>
      <c r="Q1044">
        <v>76</v>
      </c>
      <c r="R1044">
        <v>0</v>
      </c>
      <c r="S1044">
        <v>76</v>
      </c>
      <c r="T1044">
        <v>0</v>
      </c>
      <c r="U1044">
        <v>0</v>
      </c>
      <c r="V1044">
        <v>76</v>
      </c>
      <c r="W1044" s="2">
        <v>42103</v>
      </c>
      <c r="X1044">
        <v>0</v>
      </c>
      <c r="Y1044" t="s">
        <v>67</v>
      </c>
      <c r="Z1044" t="s">
        <v>68</v>
      </c>
      <c r="AA1044" t="s">
        <v>1524</v>
      </c>
      <c r="AC1044">
        <v>0</v>
      </c>
      <c r="AD1044" t="s">
        <v>1759</v>
      </c>
      <c r="AE1044" t="s">
        <v>1763</v>
      </c>
      <c r="AF1044" t="s">
        <v>1764</v>
      </c>
      <c r="AG1044">
        <v>2</v>
      </c>
      <c r="AH1044" t="s">
        <v>795</v>
      </c>
      <c r="AI1044">
        <v>3800</v>
      </c>
      <c r="AJ1044">
        <v>3500</v>
      </c>
      <c r="AK1044" t="s">
        <v>21633</v>
      </c>
      <c r="AL1044" t="s">
        <v>1765</v>
      </c>
      <c r="AM1044" t="s">
        <v>1766</v>
      </c>
    </row>
    <row r="1045" spans="1:39" x14ac:dyDescent="0.25">
      <c r="A1045" s="2">
        <v>42083</v>
      </c>
      <c r="B1045" t="s">
        <v>22097</v>
      </c>
      <c r="C1045" t="s">
        <v>22098</v>
      </c>
      <c r="D1045" s="2">
        <v>42107</v>
      </c>
      <c r="E1045" s="2">
        <v>42111</v>
      </c>
      <c r="F1045" t="s">
        <v>16322</v>
      </c>
      <c r="G1045">
        <v>3</v>
      </c>
      <c r="H1045">
        <v>0</v>
      </c>
      <c r="I1045">
        <v>0</v>
      </c>
      <c r="K1045" t="s">
        <v>22099</v>
      </c>
      <c r="L1045" t="s">
        <v>64</v>
      </c>
      <c r="M1045" t="s">
        <v>265</v>
      </c>
      <c r="N1045" t="s">
        <v>266</v>
      </c>
      <c r="O1045" t="s">
        <v>66</v>
      </c>
      <c r="Q1045">
        <v>144</v>
      </c>
      <c r="R1045">
        <v>43.68</v>
      </c>
      <c r="S1045">
        <v>187.68</v>
      </c>
      <c r="T1045">
        <v>0</v>
      </c>
      <c r="U1045">
        <v>0</v>
      </c>
      <c r="V1045">
        <v>170.88</v>
      </c>
      <c r="W1045" s="2">
        <v>42173</v>
      </c>
      <c r="X1045">
        <v>0</v>
      </c>
      <c r="Y1045" t="s">
        <v>67</v>
      </c>
      <c r="Z1045" t="s">
        <v>68</v>
      </c>
      <c r="AA1045" t="s">
        <v>1694</v>
      </c>
      <c r="AC1045">
        <v>0</v>
      </c>
      <c r="AD1045" t="s">
        <v>265</v>
      </c>
      <c r="AE1045" t="s">
        <v>267</v>
      </c>
      <c r="AF1045" t="s">
        <v>268</v>
      </c>
      <c r="AG1045">
        <v>6</v>
      </c>
      <c r="AI1045">
        <v>8554</v>
      </c>
      <c r="AJ1045">
        <v>8550</v>
      </c>
      <c r="AK1045" t="s">
        <v>20134</v>
      </c>
      <c r="AL1045" t="s">
        <v>269</v>
      </c>
      <c r="AM1045" t="s">
        <v>270</v>
      </c>
    </row>
    <row r="1046" spans="1:39" x14ac:dyDescent="0.25">
      <c r="A1046" s="2">
        <v>42082</v>
      </c>
      <c r="B1046" t="s">
        <v>22100</v>
      </c>
      <c r="C1046" t="s">
        <v>22101</v>
      </c>
      <c r="D1046" s="2">
        <v>42108</v>
      </c>
      <c r="E1046" s="2">
        <v>42108</v>
      </c>
      <c r="F1046" t="s">
        <v>4250</v>
      </c>
      <c r="G1046">
        <v>2</v>
      </c>
      <c r="H1046">
        <v>0</v>
      </c>
      <c r="I1046">
        <v>0</v>
      </c>
      <c r="K1046" t="s">
        <v>21262</v>
      </c>
      <c r="L1046" t="s">
        <v>64</v>
      </c>
      <c r="M1046" t="s">
        <v>1759</v>
      </c>
      <c r="N1046" t="s">
        <v>1760</v>
      </c>
      <c r="O1046" t="s">
        <v>15296</v>
      </c>
      <c r="P1046" t="s">
        <v>22102</v>
      </c>
      <c r="Q1046">
        <v>33.6</v>
      </c>
      <c r="R1046">
        <v>0</v>
      </c>
      <c r="S1046">
        <v>33.6</v>
      </c>
      <c r="T1046">
        <v>0</v>
      </c>
      <c r="U1046">
        <v>0</v>
      </c>
      <c r="V1046">
        <v>33.6</v>
      </c>
      <c r="W1046" s="2">
        <v>42096</v>
      </c>
      <c r="X1046">
        <v>0</v>
      </c>
      <c r="Y1046" t="s">
        <v>67</v>
      </c>
      <c r="Z1046" t="s">
        <v>68</v>
      </c>
      <c r="AA1046" t="s">
        <v>755</v>
      </c>
      <c r="AC1046">
        <v>0</v>
      </c>
      <c r="AD1046" t="s">
        <v>1759</v>
      </c>
      <c r="AE1046" t="s">
        <v>1763</v>
      </c>
      <c r="AF1046" t="s">
        <v>1764</v>
      </c>
      <c r="AG1046">
        <v>2</v>
      </c>
      <c r="AH1046" t="s">
        <v>795</v>
      </c>
      <c r="AI1046">
        <v>3800</v>
      </c>
      <c r="AJ1046">
        <v>3500</v>
      </c>
      <c r="AK1046" t="s">
        <v>21633</v>
      </c>
      <c r="AL1046" t="s">
        <v>1765</v>
      </c>
      <c r="AM1046" t="s">
        <v>1766</v>
      </c>
    </row>
    <row r="1047" spans="1:39" x14ac:dyDescent="0.25">
      <c r="A1047" s="2">
        <v>42082</v>
      </c>
      <c r="B1047" t="s">
        <v>22103</v>
      </c>
      <c r="C1047" t="s">
        <v>22104</v>
      </c>
      <c r="D1047" s="2">
        <v>42084</v>
      </c>
      <c r="E1047" s="2">
        <v>42091</v>
      </c>
      <c r="F1047" t="s">
        <v>22105</v>
      </c>
      <c r="G1047">
        <v>1</v>
      </c>
      <c r="H1047">
        <v>0</v>
      </c>
      <c r="I1047">
        <v>0</v>
      </c>
      <c r="K1047" t="s">
        <v>22106</v>
      </c>
      <c r="L1047" t="s">
        <v>64</v>
      </c>
      <c r="M1047" t="s">
        <v>1225</v>
      </c>
      <c r="N1047" t="s">
        <v>1226</v>
      </c>
      <c r="O1047" t="s">
        <v>66</v>
      </c>
      <c r="Q1047">
        <v>4</v>
      </c>
      <c r="R1047">
        <v>0</v>
      </c>
      <c r="S1047">
        <v>4</v>
      </c>
      <c r="T1047">
        <v>0</v>
      </c>
      <c r="U1047">
        <v>0</v>
      </c>
      <c r="V1047">
        <v>0</v>
      </c>
      <c r="X1047">
        <v>0</v>
      </c>
      <c r="Y1047" t="s">
        <v>67</v>
      </c>
      <c r="Z1047" t="s">
        <v>14032</v>
      </c>
      <c r="AA1047" t="s">
        <v>1446</v>
      </c>
      <c r="AC1047">
        <v>0</v>
      </c>
      <c r="AD1047" t="s">
        <v>1225</v>
      </c>
      <c r="AE1047" t="s">
        <v>1227</v>
      </c>
      <c r="AF1047" t="s">
        <v>1228</v>
      </c>
      <c r="AG1047">
        <v>20</v>
      </c>
      <c r="AI1047">
        <v>3500</v>
      </c>
      <c r="AJ1047">
        <v>3530</v>
      </c>
      <c r="AK1047" t="s">
        <v>435</v>
      </c>
      <c r="AL1047" t="s">
        <v>1229</v>
      </c>
      <c r="AM1047" t="s">
        <v>1230</v>
      </c>
    </row>
    <row r="1048" spans="1:39" x14ac:dyDescent="0.25">
      <c r="A1048" s="2">
        <v>42082</v>
      </c>
      <c r="B1048" t="s">
        <v>22107</v>
      </c>
      <c r="C1048" t="s">
        <v>21940</v>
      </c>
      <c r="D1048" s="2">
        <v>42189</v>
      </c>
      <c r="E1048" s="2">
        <v>42189</v>
      </c>
      <c r="F1048" t="s">
        <v>5552</v>
      </c>
      <c r="G1048">
        <v>2</v>
      </c>
      <c r="H1048">
        <v>0</v>
      </c>
      <c r="I1048">
        <v>0</v>
      </c>
      <c r="J1048" t="s">
        <v>21943</v>
      </c>
      <c r="K1048" t="s">
        <v>19635</v>
      </c>
      <c r="L1048" t="s">
        <v>64</v>
      </c>
      <c r="M1048" t="s">
        <v>598</v>
      </c>
      <c r="N1048" t="s">
        <v>599</v>
      </c>
      <c r="Q1048">
        <v>58.8</v>
      </c>
      <c r="R1048">
        <v>0</v>
      </c>
      <c r="S1048">
        <v>58.8</v>
      </c>
      <c r="T1048">
        <v>0</v>
      </c>
      <c r="U1048">
        <v>16.2</v>
      </c>
      <c r="V1048">
        <v>16.2</v>
      </c>
      <c r="W1048" s="2">
        <v>42096</v>
      </c>
      <c r="X1048">
        <v>0</v>
      </c>
      <c r="Y1048" t="s">
        <v>67</v>
      </c>
      <c r="Z1048" t="s">
        <v>68</v>
      </c>
      <c r="AA1048" t="s">
        <v>5087</v>
      </c>
      <c r="AB1048" t="s">
        <v>5088</v>
      </c>
      <c r="AC1048">
        <v>16.2</v>
      </c>
      <c r="AD1048" t="s">
        <v>598</v>
      </c>
      <c r="AE1048" t="s">
        <v>600</v>
      </c>
      <c r="AF1048" t="s">
        <v>601</v>
      </c>
      <c r="AG1048">
        <v>185</v>
      </c>
      <c r="AI1048">
        <v>2100</v>
      </c>
      <c r="AK1048" t="s">
        <v>288</v>
      </c>
      <c r="AL1048" t="s">
        <v>602</v>
      </c>
      <c r="AM1048" t="s">
        <v>603</v>
      </c>
    </row>
    <row r="1049" spans="1:39" x14ac:dyDescent="0.25">
      <c r="A1049" s="2">
        <v>42082</v>
      </c>
      <c r="B1049" t="s">
        <v>22108</v>
      </c>
      <c r="C1049" t="s">
        <v>21905</v>
      </c>
      <c r="D1049" s="2">
        <v>42106</v>
      </c>
      <c r="E1049" s="2">
        <v>42106</v>
      </c>
      <c r="F1049" t="s">
        <v>720</v>
      </c>
      <c r="G1049">
        <v>3</v>
      </c>
      <c r="H1049">
        <v>0</v>
      </c>
      <c r="I1049">
        <v>0</v>
      </c>
      <c r="J1049" t="s">
        <v>22109</v>
      </c>
      <c r="K1049" t="s">
        <v>19635</v>
      </c>
      <c r="L1049" t="s">
        <v>64</v>
      </c>
      <c r="M1049" t="s">
        <v>598</v>
      </c>
      <c r="N1049" t="s">
        <v>599</v>
      </c>
      <c r="Q1049">
        <v>0</v>
      </c>
      <c r="R1049">
        <v>0</v>
      </c>
      <c r="S1049">
        <v>0</v>
      </c>
      <c r="T1049">
        <v>0</v>
      </c>
      <c r="U1049">
        <v>12.15</v>
      </c>
      <c r="V1049">
        <v>12.15</v>
      </c>
      <c r="W1049" s="2">
        <v>42096</v>
      </c>
      <c r="X1049">
        <v>0</v>
      </c>
      <c r="Y1049" t="s">
        <v>67</v>
      </c>
      <c r="Z1049" t="s">
        <v>68</v>
      </c>
      <c r="AA1049" t="s">
        <v>82</v>
      </c>
      <c r="AB1049" t="s">
        <v>423</v>
      </c>
      <c r="AC1049">
        <v>12.15</v>
      </c>
      <c r="AD1049" t="s">
        <v>598</v>
      </c>
      <c r="AE1049" t="s">
        <v>600</v>
      </c>
      <c r="AF1049" t="s">
        <v>601</v>
      </c>
      <c r="AG1049">
        <v>185</v>
      </c>
      <c r="AI1049">
        <v>2100</v>
      </c>
      <c r="AK1049" t="s">
        <v>288</v>
      </c>
      <c r="AL1049" t="s">
        <v>602</v>
      </c>
      <c r="AM1049" t="s">
        <v>603</v>
      </c>
    </row>
    <row r="1050" spans="1:39" x14ac:dyDescent="0.25">
      <c r="A1050" s="2">
        <v>42082</v>
      </c>
      <c r="B1050" t="s">
        <v>22110</v>
      </c>
      <c r="C1050" t="s">
        <v>19474</v>
      </c>
      <c r="D1050" s="2">
        <v>42322</v>
      </c>
      <c r="E1050" s="2">
        <v>42322</v>
      </c>
      <c r="F1050" t="s">
        <v>720</v>
      </c>
      <c r="G1050">
        <v>1</v>
      </c>
      <c r="H1050">
        <v>0</v>
      </c>
      <c r="I1050">
        <v>0</v>
      </c>
      <c r="J1050" t="s">
        <v>22111</v>
      </c>
      <c r="K1050" t="s">
        <v>22112</v>
      </c>
      <c r="L1050" t="s">
        <v>64</v>
      </c>
      <c r="M1050" t="s">
        <v>598</v>
      </c>
      <c r="N1050" t="s">
        <v>599</v>
      </c>
      <c r="Q1050">
        <v>0</v>
      </c>
      <c r="R1050">
        <v>0</v>
      </c>
      <c r="S1050">
        <v>0</v>
      </c>
      <c r="T1050">
        <v>0</v>
      </c>
      <c r="U1050">
        <v>17.399999999999999</v>
      </c>
      <c r="V1050">
        <v>10.45</v>
      </c>
      <c r="W1050" s="2">
        <v>42250</v>
      </c>
      <c r="X1050">
        <v>0</v>
      </c>
      <c r="Y1050" t="s">
        <v>67</v>
      </c>
      <c r="Z1050" t="s">
        <v>68</v>
      </c>
      <c r="AA1050" t="s">
        <v>5087</v>
      </c>
      <c r="AB1050" t="s">
        <v>5088</v>
      </c>
      <c r="AC1050">
        <v>17.399999999999999</v>
      </c>
      <c r="AD1050" t="s">
        <v>598</v>
      </c>
      <c r="AE1050" t="s">
        <v>600</v>
      </c>
      <c r="AF1050" t="s">
        <v>601</v>
      </c>
      <c r="AG1050">
        <v>185</v>
      </c>
      <c r="AI1050">
        <v>2100</v>
      </c>
      <c r="AK1050" t="s">
        <v>288</v>
      </c>
      <c r="AL1050" t="s">
        <v>602</v>
      </c>
      <c r="AM1050" t="s">
        <v>603</v>
      </c>
    </row>
    <row r="1051" spans="1:39" x14ac:dyDescent="0.25">
      <c r="A1051" s="2">
        <v>42082</v>
      </c>
      <c r="B1051" t="s">
        <v>22113</v>
      </c>
      <c r="C1051" t="s">
        <v>22114</v>
      </c>
      <c r="D1051" s="2">
        <v>42082</v>
      </c>
      <c r="E1051" s="2">
        <v>42185</v>
      </c>
      <c r="F1051" t="s">
        <v>22115</v>
      </c>
      <c r="G1051">
        <v>1</v>
      </c>
      <c r="H1051">
        <v>0</v>
      </c>
      <c r="I1051">
        <v>0</v>
      </c>
      <c r="K1051" t="s">
        <v>21262</v>
      </c>
      <c r="L1051" t="s">
        <v>64</v>
      </c>
      <c r="M1051" t="s">
        <v>188</v>
      </c>
      <c r="N1051" t="s">
        <v>189</v>
      </c>
      <c r="O1051" t="s">
        <v>12886</v>
      </c>
      <c r="P1051" t="s">
        <v>759</v>
      </c>
      <c r="Q1051">
        <v>200</v>
      </c>
      <c r="R1051">
        <v>0</v>
      </c>
      <c r="S1051">
        <v>200</v>
      </c>
      <c r="T1051">
        <v>0</v>
      </c>
      <c r="U1051">
        <v>0</v>
      </c>
      <c r="V1051">
        <v>200</v>
      </c>
      <c r="W1051" s="2">
        <v>42089</v>
      </c>
      <c r="X1051">
        <v>0</v>
      </c>
      <c r="Y1051" t="s">
        <v>67</v>
      </c>
      <c r="Z1051" t="s">
        <v>68</v>
      </c>
      <c r="AA1051" t="s">
        <v>500</v>
      </c>
      <c r="AC1051">
        <v>0</v>
      </c>
      <c r="AD1051" t="s">
        <v>188</v>
      </c>
      <c r="AE1051" t="s">
        <v>190</v>
      </c>
      <c r="AF1051" t="s">
        <v>191</v>
      </c>
      <c r="AG1051">
        <v>1</v>
      </c>
      <c r="AI1051">
        <v>3500</v>
      </c>
      <c r="AJ1051">
        <v>3520</v>
      </c>
      <c r="AK1051" t="s">
        <v>167</v>
      </c>
      <c r="AL1051" t="s">
        <v>192</v>
      </c>
      <c r="AM1051" t="s">
        <v>193</v>
      </c>
    </row>
    <row r="1052" spans="1:39" x14ac:dyDescent="0.25">
      <c r="A1052" s="2">
        <v>42082</v>
      </c>
      <c r="B1052" t="s">
        <v>22116</v>
      </c>
      <c r="C1052" t="s">
        <v>22117</v>
      </c>
      <c r="D1052" s="2">
        <v>42082</v>
      </c>
      <c r="E1052" s="2">
        <v>42185</v>
      </c>
      <c r="F1052" t="s">
        <v>21973</v>
      </c>
      <c r="G1052">
        <v>1</v>
      </c>
      <c r="H1052">
        <v>0</v>
      </c>
      <c r="I1052">
        <v>0</v>
      </c>
      <c r="K1052" t="s">
        <v>21363</v>
      </c>
      <c r="L1052" t="s">
        <v>64</v>
      </c>
      <c r="M1052" t="s">
        <v>188</v>
      </c>
      <c r="N1052" t="s">
        <v>189</v>
      </c>
      <c r="O1052" t="s">
        <v>12886</v>
      </c>
      <c r="Q1052">
        <v>0</v>
      </c>
      <c r="R1052">
        <v>0</v>
      </c>
      <c r="S1052">
        <v>0</v>
      </c>
      <c r="T1052">
        <v>0</v>
      </c>
      <c r="U1052">
        <v>0</v>
      </c>
      <c r="V1052">
        <v>0</v>
      </c>
      <c r="X1052">
        <v>0</v>
      </c>
      <c r="Y1052" t="s">
        <v>67</v>
      </c>
      <c r="Z1052" t="s">
        <v>154</v>
      </c>
      <c r="AA1052" t="s">
        <v>500</v>
      </c>
      <c r="AC1052">
        <v>0</v>
      </c>
      <c r="AD1052" t="s">
        <v>188</v>
      </c>
      <c r="AE1052" t="s">
        <v>190</v>
      </c>
      <c r="AF1052" t="s">
        <v>191</v>
      </c>
      <c r="AG1052">
        <v>1</v>
      </c>
      <c r="AI1052">
        <v>3500</v>
      </c>
      <c r="AJ1052">
        <v>3500</v>
      </c>
      <c r="AK1052" t="s">
        <v>167</v>
      </c>
      <c r="AL1052" t="s">
        <v>192</v>
      </c>
      <c r="AM1052" t="s">
        <v>193</v>
      </c>
    </row>
    <row r="1053" spans="1:39" x14ac:dyDescent="0.25">
      <c r="A1053" s="2">
        <v>42082</v>
      </c>
      <c r="B1053" t="s">
        <v>22118</v>
      </c>
      <c r="C1053" t="s">
        <v>22119</v>
      </c>
      <c r="D1053" s="2">
        <v>42082</v>
      </c>
      <c r="E1053" s="2">
        <v>42185</v>
      </c>
      <c r="F1053" t="s">
        <v>22120</v>
      </c>
      <c r="G1053">
        <v>1</v>
      </c>
      <c r="H1053">
        <v>0</v>
      </c>
      <c r="I1053">
        <v>0</v>
      </c>
      <c r="K1053" t="s">
        <v>21262</v>
      </c>
      <c r="L1053" t="s">
        <v>64</v>
      </c>
      <c r="M1053" t="s">
        <v>188</v>
      </c>
      <c r="N1053" t="s">
        <v>189</v>
      </c>
      <c r="O1053" t="s">
        <v>22121</v>
      </c>
      <c r="P1053" t="s">
        <v>759</v>
      </c>
      <c r="Q1053">
        <v>96</v>
      </c>
      <c r="R1053">
        <v>0</v>
      </c>
      <c r="S1053">
        <v>96</v>
      </c>
      <c r="T1053">
        <v>0</v>
      </c>
      <c r="U1053">
        <v>0</v>
      </c>
      <c r="V1053">
        <v>96</v>
      </c>
      <c r="W1053" s="2">
        <v>42089</v>
      </c>
      <c r="X1053">
        <v>0</v>
      </c>
      <c r="Y1053" t="s">
        <v>67</v>
      </c>
      <c r="Z1053" t="s">
        <v>68</v>
      </c>
      <c r="AA1053" t="s">
        <v>500</v>
      </c>
      <c r="AC1053">
        <v>0</v>
      </c>
      <c r="AD1053" t="s">
        <v>188</v>
      </c>
      <c r="AE1053" t="s">
        <v>190</v>
      </c>
      <c r="AF1053" t="s">
        <v>191</v>
      </c>
      <c r="AG1053">
        <v>1</v>
      </c>
      <c r="AI1053">
        <v>3500</v>
      </c>
      <c r="AJ1053">
        <v>3500</v>
      </c>
      <c r="AK1053" t="s">
        <v>167</v>
      </c>
      <c r="AL1053" t="s">
        <v>192</v>
      </c>
      <c r="AM1053" t="s">
        <v>193</v>
      </c>
    </row>
    <row r="1054" spans="1:39" x14ac:dyDescent="0.25">
      <c r="A1054" s="2">
        <v>42082</v>
      </c>
      <c r="B1054" t="s">
        <v>22122</v>
      </c>
      <c r="C1054" t="s">
        <v>22123</v>
      </c>
      <c r="D1054" s="2">
        <v>42082</v>
      </c>
      <c r="E1054" s="2">
        <v>42185</v>
      </c>
      <c r="F1054" t="s">
        <v>22124</v>
      </c>
      <c r="G1054">
        <v>1</v>
      </c>
      <c r="H1054">
        <v>0</v>
      </c>
      <c r="I1054">
        <v>0</v>
      </c>
      <c r="K1054" t="s">
        <v>22125</v>
      </c>
      <c r="L1054" t="s">
        <v>64</v>
      </c>
      <c r="M1054" t="s">
        <v>188</v>
      </c>
      <c r="N1054" t="s">
        <v>189</v>
      </c>
      <c r="O1054" t="s">
        <v>12886</v>
      </c>
      <c r="P1054" t="s">
        <v>759</v>
      </c>
      <c r="Q1054">
        <v>62.4</v>
      </c>
      <c r="R1054">
        <v>0</v>
      </c>
      <c r="S1054">
        <v>62.4</v>
      </c>
      <c r="T1054">
        <v>0</v>
      </c>
      <c r="U1054">
        <v>0</v>
      </c>
      <c r="V1054">
        <v>53.6</v>
      </c>
      <c r="W1054" s="2">
        <v>42117</v>
      </c>
      <c r="X1054">
        <v>0</v>
      </c>
      <c r="Y1054" t="s">
        <v>67</v>
      </c>
      <c r="Z1054" t="s">
        <v>68</v>
      </c>
      <c r="AA1054" t="s">
        <v>500</v>
      </c>
      <c r="AC1054">
        <v>0</v>
      </c>
      <c r="AD1054" t="s">
        <v>188</v>
      </c>
      <c r="AE1054" t="s">
        <v>190</v>
      </c>
      <c r="AF1054" t="s">
        <v>191</v>
      </c>
      <c r="AG1054">
        <v>1</v>
      </c>
      <c r="AI1054">
        <v>3500</v>
      </c>
      <c r="AJ1054">
        <v>3500</v>
      </c>
      <c r="AK1054" t="s">
        <v>167</v>
      </c>
      <c r="AL1054" t="s">
        <v>192</v>
      </c>
      <c r="AM1054" t="s">
        <v>193</v>
      </c>
    </row>
    <row r="1055" spans="1:39" x14ac:dyDescent="0.25">
      <c r="A1055" s="2">
        <v>42082</v>
      </c>
      <c r="B1055" t="s">
        <v>22126</v>
      </c>
      <c r="C1055" t="s">
        <v>22127</v>
      </c>
      <c r="D1055" s="2">
        <v>42082</v>
      </c>
      <c r="E1055" s="2">
        <v>42247</v>
      </c>
      <c r="F1055" t="s">
        <v>22128</v>
      </c>
      <c r="G1055">
        <v>1</v>
      </c>
      <c r="H1055">
        <v>0</v>
      </c>
      <c r="I1055">
        <v>0</v>
      </c>
      <c r="K1055" t="s">
        <v>21363</v>
      </c>
      <c r="L1055" t="s">
        <v>64</v>
      </c>
      <c r="M1055" t="s">
        <v>188</v>
      </c>
      <c r="N1055" t="s">
        <v>189</v>
      </c>
      <c r="O1055" t="s">
        <v>12886</v>
      </c>
      <c r="P1055" t="s">
        <v>759</v>
      </c>
      <c r="Q1055">
        <v>0</v>
      </c>
      <c r="R1055">
        <v>0</v>
      </c>
      <c r="S1055">
        <v>0</v>
      </c>
      <c r="T1055">
        <v>0</v>
      </c>
      <c r="U1055">
        <v>0</v>
      </c>
      <c r="V1055">
        <v>0</v>
      </c>
      <c r="X1055">
        <v>0</v>
      </c>
      <c r="Y1055" t="s">
        <v>67</v>
      </c>
      <c r="Z1055" t="s">
        <v>154</v>
      </c>
      <c r="AA1055" t="s">
        <v>500</v>
      </c>
      <c r="AC1055">
        <v>0</v>
      </c>
      <c r="AD1055" t="s">
        <v>188</v>
      </c>
      <c r="AE1055" t="s">
        <v>190</v>
      </c>
      <c r="AF1055" t="s">
        <v>191</v>
      </c>
      <c r="AG1055">
        <v>1</v>
      </c>
      <c r="AI1055">
        <v>3500</v>
      </c>
      <c r="AJ1055">
        <v>3570</v>
      </c>
      <c r="AK1055" t="s">
        <v>167</v>
      </c>
      <c r="AL1055" t="s">
        <v>192</v>
      </c>
      <c r="AM1055" t="s">
        <v>193</v>
      </c>
    </row>
    <row r="1056" spans="1:39" x14ac:dyDescent="0.25">
      <c r="A1056" s="2">
        <v>42082</v>
      </c>
      <c r="B1056" t="s">
        <v>22129</v>
      </c>
      <c r="C1056" t="s">
        <v>22130</v>
      </c>
      <c r="D1056" s="2">
        <v>42082</v>
      </c>
      <c r="E1056" s="2">
        <v>42082</v>
      </c>
      <c r="F1056" t="s">
        <v>22131</v>
      </c>
      <c r="G1056">
        <v>50</v>
      </c>
      <c r="H1056">
        <v>0</v>
      </c>
      <c r="I1056">
        <v>0</v>
      </c>
      <c r="K1056" t="s">
        <v>21262</v>
      </c>
      <c r="L1056" t="s">
        <v>64</v>
      </c>
      <c r="M1056" t="s">
        <v>814</v>
      </c>
      <c r="N1056" t="s">
        <v>189</v>
      </c>
      <c r="O1056" t="s">
        <v>189</v>
      </c>
      <c r="P1056" t="s">
        <v>3863</v>
      </c>
      <c r="Q1056">
        <v>800</v>
      </c>
      <c r="R1056">
        <v>0</v>
      </c>
      <c r="S1056">
        <v>800</v>
      </c>
      <c r="T1056">
        <v>0</v>
      </c>
      <c r="U1056">
        <v>0</v>
      </c>
      <c r="V1056">
        <v>800</v>
      </c>
      <c r="W1056" s="2">
        <v>42089</v>
      </c>
      <c r="X1056">
        <v>0</v>
      </c>
      <c r="Y1056" t="s">
        <v>67</v>
      </c>
      <c r="Z1056" t="s">
        <v>68</v>
      </c>
      <c r="AA1056" t="s">
        <v>500</v>
      </c>
      <c r="AC1056">
        <v>0</v>
      </c>
      <c r="AD1056" t="s">
        <v>814</v>
      </c>
      <c r="AE1056" t="s">
        <v>816</v>
      </c>
      <c r="AF1056" t="s">
        <v>817</v>
      </c>
      <c r="AG1056">
        <v>1</v>
      </c>
      <c r="AI1056">
        <v>3500</v>
      </c>
      <c r="AJ1056">
        <v>3600</v>
      </c>
      <c r="AK1056" t="s">
        <v>167</v>
      </c>
      <c r="AL1056" t="s">
        <v>818</v>
      </c>
      <c r="AM1056" t="s">
        <v>819</v>
      </c>
    </row>
    <row r="1057" spans="1:39" x14ac:dyDescent="0.25">
      <c r="A1057" s="2">
        <v>42082</v>
      </c>
      <c r="B1057" t="s">
        <v>22132</v>
      </c>
      <c r="C1057" t="s">
        <v>22133</v>
      </c>
      <c r="D1057" s="2">
        <v>42082</v>
      </c>
      <c r="E1057" s="2">
        <v>42247</v>
      </c>
      <c r="F1057" t="s">
        <v>22134</v>
      </c>
      <c r="G1057">
        <v>1</v>
      </c>
      <c r="H1057">
        <v>0</v>
      </c>
      <c r="I1057">
        <v>0</v>
      </c>
      <c r="K1057" t="s">
        <v>22135</v>
      </c>
      <c r="L1057" t="s">
        <v>64</v>
      </c>
      <c r="M1057" t="s">
        <v>188</v>
      </c>
      <c r="N1057" t="s">
        <v>189</v>
      </c>
      <c r="O1057" t="s">
        <v>12886</v>
      </c>
      <c r="P1057" t="s">
        <v>759</v>
      </c>
      <c r="Q1057">
        <v>12</v>
      </c>
      <c r="R1057">
        <v>0</v>
      </c>
      <c r="S1057">
        <v>12</v>
      </c>
      <c r="T1057">
        <v>0</v>
      </c>
      <c r="U1057">
        <v>0</v>
      </c>
      <c r="V1057">
        <v>0</v>
      </c>
      <c r="X1057">
        <v>0</v>
      </c>
      <c r="Y1057" t="s">
        <v>67</v>
      </c>
      <c r="Z1057" t="s">
        <v>19465</v>
      </c>
      <c r="AA1057" t="s">
        <v>1674</v>
      </c>
      <c r="AC1057">
        <v>0</v>
      </c>
      <c r="AD1057" t="s">
        <v>188</v>
      </c>
      <c r="AE1057" t="s">
        <v>190</v>
      </c>
      <c r="AF1057" t="s">
        <v>191</v>
      </c>
      <c r="AG1057">
        <v>1</v>
      </c>
      <c r="AI1057">
        <v>3500</v>
      </c>
      <c r="AJ1057">
        <v>3570</v>
      </c>
      <c r="AK1057" t="s">
        <v>167</v>
      </c>
      <c r="AL1057" t="s">
        <v>192</v>
      </c>
      <c r="AM1057" t="s">
        <v>193</v>
      </c>
    </row>
    <row r="1058" spans="1:39" x14ac:dyDescent="0.25">
      <c r="A1058" s="2">
        <v>42082</v>
      </c>
      <c r="B1058" t="s">
        <v>22136</v>
      </c>
      <c r="C1058" t="s">
        <v>4250</v>
      </c>
      <c r="D1058" s="2">
        <v>42082</v>
      </c>
      <c r="E1058" s="2">
        <v>42082</v>
      </c>
      <c r="F1058" t="s">
        <v>5843</v>
      </c>
      <c r="G1058">
        <v>4</v>
      </c>
      <c r="H1058">
        <v>0</v>
      </c>
      <c r="I1058">
        <v>0</v>
      </c>
      <c r="K1058" t="s">
        <v>21262</v>
      </c>
      <c r="L1058" t="s">
        <v>64</v>
      </c>
      <c r="M1058" t="s">
        <v>188</v>
      </c>
      <c r="N1058" t="s">
        <v>189</v>
      </c>
      <c r="O1058" t="s">
        <v>189</v>
      </c>
      <c r="P1058" t="s">
        <v>3863</v>
      </c>
      <c r="Q1058">
        <v>19.2</v>
      </c>
      <c r="R1058">
        <v>0</v>
      </c>
      <c r="S1058">
        <v>19.2</v>
      </c>
      <c r="T1058">
        <v>0</v>
      </c>
      <c r="U1058">
        <v>0</v>
      </c>
      <c r="V1058">
        <v>19.2</v>
      </c>
      <c r="W1058" s="2">
        <v>42089</v>
      </c>
      <c r="X1058">
        <v>0</v>
      </c>
      <c r="Y1058" t="s">
        <v>67</v>
      </c>
      <c r="Z1058" t="s">
        <v>68</v>
      </c>
      <c r="AA1058" t="s">
        <v>755</v>
      </c>
      <c r="AC1058">
        <v>0</v>
      </c>
      <c r="AD1058" t="s">
        <v>188</v>
      </c>
      <c r="AE1058" t="s">
        <v>190</v>
      </c>
      <c r="AF1058" t="s">
        <v>191</v>
      </c>
      <c r="AG1058">
        <v>1</v>
      </c>
      <c r="AI1058">
        <v>3500</v>
      </c>
      <c r="AJ1058">
        <v>3500</v>
      </c>
      <c r="AK1058" t="s">
        <v>167</v>
      </c>
      <c r="AL1058" t="s">
        <v>192</v>
      </c>
      <c r="AM1058" t="s">
        <v>193</v>
      </c>
    </row>
    <row r="1059" spans="1:39" x14ac:dyDescent="0.25">
      <c r="A1059" s="2">
        <v>42082</v>
      </c>
      <c r="B1059" t="s">
        <v>22137</v>
      </c>
      <c r="C1059" t="s">
        <v>22138</v>
      </c>
      <c r="D1059" s="2">
        <v>42082</v>
      </c>
      <c r="E1059" s="2">
        <v>42247</v>
      </c>
      <c r="F1059" t="s">
        <v>22139</v>
      </c>
      <c r="G1059">
        <v>2</v>
      </c>
      <c r="H1059">
        <v>0</v>
      </c>
      <c r="I1059">
        <v>0</v>
      </c>
      <c r="K1059" t="s">
        <v>22140</v>
      </c>
      <c r="L1059" t="s">
        <v>64</v>
      </c>
      <c r="M1059" t="s">
        <v>188</v>
      </c>
      <c r="N1059" t="s">
        <v>189</v>
      </c>
      <c r="O1059" t="s">
        <v>12886</v>
      </c>
      <c r="P1059" t="s">
        <v>754</v>
      </c>
      <c r="Q1059">
        <v>24</v>
      </c>
      <c r="R1059">
        <v>0</v>
      </c>
      <c r="S1059">
        <v>24</v>
      </c>
      <c r="T1059">
        <v>0</v>
      </c>
      <c r="U1059">
        <v>0</v>
      </c>
      <c r="V1059">
        <v>0</v>
      </c>
      <c r="X1059">
        <v>0</v>
      </c>
      <c r="Y1059" t="s">
        <v>67</v>
      </c>
      <c r="Z1059" t="s">
        <v>19465</v>
      </c>
      <c r="AA1059" t="s">
        <v>1674</v>
      </c>
      <c r="AC1059">
        <v>0</v>
      </c>
      <c r="AD1059" t="s">
        <v>188</v>
      </c>
      <c r="AE1059" t="s">
        <v>190</v>
      </c>
      <c r="AF1059" t="s">
        <v>191</v>
      </c>
      <c r="AG1059">
        <v>1</v>
      </c>
      <c r="AI1059">
        <v>3500</v>
      </c>
      <c r="AJ1059">
        <v>3570</v>
      </c>
      <c r="AK1059" t="s">
        <v>167</v>
      </c>
      <c r="AL1059" t="s">
        <v>192</v>
      </c>
      <c r="AM1059" t="s">
        <v>193</v>
      </c>
    </row>
    <row r="1060" spans="1:39" x14ac:dyDescent="0.25">
      <c r="A1060" s="2">
        <v>42082</v>
      </c>
      <c r="B1060" t="s">
        <v>22141</v>
      </c>
      <c r="C1060" t="s">
        <v>22142</v>
      </c>
      <c r="D1060" s="2">
        <v>42082</v>
      </c>
      <c r="E1060" s="2">
        <v>42082</v>
      </c>
      <c r="F1060" t="s">
        <v>22143</v>
      </c>
      <c r="G1060">
        <v>1</v>
      </c>
      <c r="H1060">
        <v>0</v>
      </c>
      <c r="I1060">
        <v>0</v>
      </c>
      <c r="K1060" t="s">
        <v>21363</v>
      </c>
      <c r="L1060" t="s">
        <v>64</v>
      </c>
      <c r="M1060" t="s">
        <v>13328</v>
      </c>
      <c r="N1060" t="s">
        <v>189</v>
      </c>
      <c r="O1060" t="s">
        <v>66</v>
      </c>
      <c r="Q1060">
        <v>0</v>
      </c>
      <c r="R1060">
        <v>0</v>
      </c>
      <c r="S1060">
        <v>0</v>
      </c>
      <c r="T1060">
        <v>0</v>
      </c>
      <c r="U1060">
        <v>0</v>
      </c>
      <c r="V1060">
        <v>0</v>
      </c>
      <c r="X1060">
        <v>0</v>
      </c>
      <c r="Y1060" t="s">
        <v>67</v>
      </c>
      <c r="Z1060" t="s">
        <v>154</v>
      </c>
      <c r="AA1060" t="s">
        <v>755</v>
      </c>
      <c r="AC1060">
        <v>0</v>
      </c>
      <c r="AD1060" t="s">
        <v>13328</v>
      </c>
      <c r="AE1060" t="s">
        <v>945</v>
      </c>
      <c r="AF1060" t="s">
        <v>13331</v>
      </c>
      <c r="AG1060">
        <v>124</v>
      </c>
      <c r="AI1060">
        <v>3700</v>
      </c>
      <c r="AJ1060">
        <v>3770</v>
      </c>
      <c r="AK1060" t="s">
        <v>11995</v>
      </c>
      <c r="AL1060" t="s">
        <v>13332</v>
      </c>
      <c r="AM1060" t="s">
        <v>13333</v>
      </c>
    </row>
    <row r="1061" spans="1:39" x14ac:dyDescent="0.25">
      <c r="A1061" s="2">
        <v>42081</v>
      </c>
      <c r="B1061" t="s">
        <v>22144</v>
      </c>
      <c r="C1061" t="s">
        <v>21905</v>
      </c>
      <c r="D1061" s="2">
        <v>42105</v>
      </c>
      <c r="E1061" s="2">
        <v>42105</v>
      </c>
      <c r="F1061" t="s">
        <v>720</v>
      </c>
      <c r="G1061">
        <v>4</v>
      </c>
      <c r="H1061">
        <v>0</v>
      </c>
      <c r="I1061">
        <v>0</v>
      </c>
      <c r="J1061" t="s">
        <v>22145</v>
      </c>
      <c r="K1061" t="s">
        <v>19635</v>
      </c>
      <c r="L1061" t="s">
        <v>64</v>
      </c>
      <c r="M1061" t="s">
        <v>2577</v>
      </c>
      <c r="N1061" t="s">
        <v>2578</v>
      </c>
      <c r="Q1061">
        <v>0</v>
      </c>
      <c r="R1061">
        <v>0</v>
      </c>
      <c r="S1061">
        <v>0</v>
      </c>
      <c r="T1061">
        <v>0</v>
      </c>
      <c r="U1061">
        <v>16.2</v>
      </c>
      <c r="V1061">
        <v>16.2</v>
      </c>
      <c r="W1061" s="2">
        <v>42117</v>
      </c>
      <c r="X1061">
        <v>0</v>
      </c>
      <c r="Y1061" t="s">
        <v>67</v>
      </c>
      <c r="Z1061" t="s">
        <v>68</v>
      </c>
      <c r="AA1061" t="s">
        <v>82</v>
      </c>
      <c r="AB1061" t="s">
        <v>423</v>
      </c>
      <c r="AC1061">
        <v>16.2</v>
      </c>
      <c r="AD1061" t="s">
        <v>2577</v>
      </c>
      <c r="AE1061" t="s">
        <v>2579</v>
      </c>
      <c r="AF1061" t="s">
        <v>2580</v>
      </c>
      <c r="AG1061">
        <v>12</v>
      </c>
      <c r="AI1061">
        <v>2600</v>
      </c>
      <c r="AK1061" t="s">
        <v>661</v>
      </c>
      <c r="AL1061" t="s">
        <v>2581</v>
      </c>
      <c r="AM1061" t="s">
        <v>2582</v>
      </c>
    </row>
    <row r="1062" spans="1:39" x14ac:dyDescent="0.25">
      <c r="A1062" s="2">
        <v>42081</v>
      </c>
      <c r="B1062" t="s">
        <v>22146</v>
      </c>
      <c r="C1062" t="s">
        <v>22147</v>
      </c>
      <c r="D1062" s="2">
        <v>42124</v>
      </c>
      <c r="E1062" s="2">
        <v>42124</v>
      </c>
      <c r="F1062" t="s">
        <v>22148</v>
      </c>
      <c r="G1062">
        <v>12</v>
      </c>
      <c r="H1062">
        <v>2</v>
      </c>
      <c r="I1062">
        <v>0</v>
      </c>
      <c r="K1062" t="s">
        <v>21363</v>
      </c>
      <c r="L1062" t="s">
        <v>64</v>
      </c>
      <c r="M1062" t="s">
        <v>490</v>
      </c>
      <c r="N1062" t="s">
        <v>491</v>
      </c>
      <c r="O1062" t="s">
        <v>66</v>
      </c>
      <c r="Q1062">
        <v>0</v>
      </c>
      <c r="R1062">
        <v>0</v>
      </c>
      <c r="S1062">
        <v>0</v>
      </c>
      <c r="T1062">
        <v>0</v>
      </c>
      <c r="U1062">
        <v>0</v>
      </c>
      <c r="V1062">
        <v>0</v>
      </c>
      <c r="X1062">
        <v>0</v>
      </c>
      <c r="Y1062" t="s">
        <v>67</v>
      </c>
      <c r="Z1062" t="s">
        <v>154</v>
      </c>
      <c r="AA1062" t="s">
        <v>610</v>
      </c>
      <c r="AC1062">
        <v>0</v>
      </c>
      <c r="AD1062" t="s">
        <v>490</v>
      </c>
      <c r="AE1062" t="s">
        <v>493</v>
      </c>
      <c r="AF1062" t="s">
        <v>494</v>
      </c>
      <c r="AG1062">
        <v>5</v>
      </c>
      <c r="AI1062">
        <v>3600</v>
      </c>
      <c r="AJ1062">
        <v>3900</v>
      </c>
      <c r="AK1062" t="s">
        <v>72</v>
      </c>
      <c r="AL1062" t="s">
        <v>495</v>
      </c>
      <c r="AM1062" t="s">
        <v>496</v>
      </c>
    </row>
    <row r="1063" spans="1:39" x14ac:dyDescent="0.25">
      <c r="A1063" s="2">
        <v>42081</v>
      </c>
      <c r="B1063" t="s">
        <v>22149</v>
      </c>
      <c r="C1063" t="s">
        <v>22150</v>
      </c>
      <c r="D1063" s="2">
        <v>42122</v>
      </c>
      <c r="E1063" s="2">
        <v>42122</v>
      </c>
      <c r="F1063" t="s">
        <v>22151</v>
      </c>
      <c r="G1063">
        <v>8</v>
      </c>
      <c r="H1063">
        <v>1</v>
      </c>
      <c r="I1063">
        <v>0</v>
      </c>
      <c r="K1063" t="s">
        <v>21262</v>
      </c>
      <c r="L1063" t="s">
        <v>64</v>
      </c>
      <c r="M1063" t="s">
        <v>490</v>
      </c>
      <c r="N1063" t="s">
        <v>491</v>
      </c>
      <c r="O1063" t="s">
        <v>66</v>
      </c>
      <c r="Q1063">
        <v>64</v>
      </c>
      <c r="R1063">
        <v>0</v>
      </c>
      <c r="S1063">
        <v>64</v>
      </c>
      <c r="T1063">
        <v>0</v>
      </c>
      <c r="U1063">
        <v>0</v>
      </c>
      <c r="V1063">
        <v>57.6</v>
      </c>
      <c r="W1063" s="2">
        <v>42145</v>
      </c>
      <c r="X1063">
        <v>0</v>
      </c>
      <c r="Y1063" t="s">
        <v>67</v>
      </c>
      <c r="Z1063" t="s">
        <v>68</v>
      </c>
      <c r="AA1063" t="s">
        <v>755</v>
      </c>
      <c r="AC1063">
        <v>0</v>
      </c>
      <c r="AD1063" t="s">
        <v>490</v>
      </c>
      <c r="AE1063" t="s">
        <v>493</v>
      </c>
      <c r="AF1063" t="s">
        <v>494</v>
      </c>
      <c r="AG1063">
        <v>5</v>
      </c>
      <c r="AI1063">
        <v>3600</v>
      </c>
      <c r="AJ1063">
        <v>3580</v>
      </c>
      <c r="AK1063" t="s">
        <v>72</v>
      </c>
      <c r="AL1063" t="s">
        <v>495</v>
      </c>
      <c r="AM1063" t="s">
        <v>496</v>
      </c>
    </row>
    <row r="1064" spans="1:39" x14ac:dyDescent="0.25">
      <c r="A1064" s="2">
        <v>42081</v>
      </c>
      <c r="B1064" t="s">
        <v>22152</v>
      </c>
      <c r="C1064" t="s">
        <v>22153</v>
      </c>
      <c r="D1064" s="2">
        <v>42081</v>
      </c>
      <c r="E1064" s="2">
        <v>42369</v>
      </c>
      <c r="F1064" t="s">
        <v>22154</v>
      </c>
      <c r="G1064">
        <v>4</v>
      </c>
      <c r="H1064">
        <v>0</v>
      </c>
      <c r="I1064">
        <v>0</v>
      </c>
      <c r="K1064" t="s">
        <v>22060</v>
      </c>
      <c r="L1064" t="s">
        <v>64</v>
      </c>
      <c r="M1064" t="s">
        <v>814</v>
      </c>
      <c r="N1064" t="s">
        <v>189</v>
      </c>
      <c r="O1064" t="s">
        <v>189</v>
      </c>
      <c r="P1064" t="s">
        <v>3863</v>
      </c>
      <c r="Q1064">
        <v>264</v>
      </c>
      <c r="R1064">
        <v>0</v>
      </c>
      <c r="S1064">
        <v>264</v>
      </c>
      <c r="T1064">
        <v>0</v>
      </c>
      <c r="U1064">
        <v>0</v>
      </c>
      <c r="V1064">
        <v>264</v>
      </c>
      <c r="W1064" s="2">
        <v>42089</v>
      </c>
      <c r="X1064">
        <v>0</v>
      </c>
      <c r="Y1064" t="s">
        <v>67</v>
      </c>
      <c r="Z1064" t="s">
        <v>68</v>
      </c>
      <c r="AA1064" t="s">
        <v>1674</v>
      </c>
      <c r="AC1064">
        <v>0</v>
      </c>
      <c r="AD1064" t="s">
        <v>814</v>
      </c>
      <c r="AE1064" t="s">
        <v>816</v>
      </c>
      <c r="AF1064" t="s">
        <v>817</v>
      </c>
      <c r="AG1064">
        <v>1</v>
      </c>
      <c r="AI1064">
        <v>3500</v>
      </c>
      <c r="AJ1064">
        <v>3600</v>
      </c>
      <c r="AK1064" t="s">
        <v>167</v>
      </c>
      <c r="AL1064" t="s">
        <v>818</v>
      </c>
      <c r="AM1064" t="s">
        <v>819</v>
      </c>
    </row>
    <row r="1065" spans="1:39" x14ac:dyDescent="0.25">
      <c r="A1065" s="2">
        <v>42081</v>
      </c>
      <c r="B1065" t="s">
        <v>22155</v>
      </c>
      <c r="C1065" t="s">
        <v>22156</v>
      </c>
      <c r="D1065" s="2">
        <v>42233</v>
      </c>
      <c r="E1065" s="2">
        <v>42237</v>
      </c>
      <c r="F1065" t="s">
        <v>22157</v>
      </c>
      <c r="G1065">
        <v>1</v>
      </c>
      <c r="H1065">
        <v>0</v>
      </c>
      <c r="I1065">
        <v>0</v>
      </c>
      <c r="K1065" t="s">
        <v>22158</v>
      </c>
      <c r="L1065" t="s">
        <v>64</v>
      </c>
      <c r="M1065" t="s">
        <v>1574</v>
      </c>
      <c r="N1065" t="s">
        <v>1575</v>
      </c>
      <c r="O1065" t="s">
        <v>66</v>
      </c>
      <c r="Q1065">
        <v>44</v>
      </c>
      <c r="R1065">
        <v>0</v>
      </c>
      <c r="S1065">
        <v>44</v>
      </c>
      <c r="T1065">
        <v>0</v>
      </c>
      <c r="U1065">
        <v>0</v>
      </c>
      <c r="V1065">
        <v>44</v>
      </c>
      <c r="W1065" s="2">
        <v>42145</v>
      </c>
      <c r="X1065">
        <v>0</v>
      </c>
      <c r="Y1065" t="s">
        <v>67</v>
      </c>
      <c r="Z1065" t="s">
        <v>68</v>
      </c>
      <c r="AA1065" t="s">
        <v>1524</v>
      </c>
      <c r="AC1065">
        <v>0</v>
      </c>
      <c r="AD1065" t="s">
        <v>1574</v>
      </c>
      <c r="AE1065" t="s">
        <v>1576</v>
      </c>
      <c r="AF1065" t="s">
        <v>1577</v>
      </c>
      <c r="AG1065">
        <v>18</v>
      </c>
      <c r="AI1065">
        <v>3500</v>
      </c>
      <c r="AJ1065">
        <v>3500</v>
      </c>
      <c r="AK1065" t="s">
        <v>167</v>
      </c>
      <c r="AL1065" t="s">
        <v>1578</v>
      </c>
      <c r="AM1065" t="s">
        <v>1579</v>
      </c>
    </row>
    <row r="1066" spans="1:39" x14ac:dyDescent="0.25">
      <c r="A1066" s="2">
        <v>42081</v>
      </c>
      <c r="B1066" t="s">
        <v>22159</v>
      </c>
      <c r="C1066" t="s">
        <v>22160</v>
      </c>
      <c r="D1066" s="2">
        <v>42187</v>
      </c>
      <c r="E1066" s="2">
        <v>42195</v>
      </c>
      <c r="F1066" t="s">
        <v>22161</v>
      </c>
      <c r="G1066">
        <v>2</v>
      </c>
      <c r="H1066">
        <v>0</v>
      </c>
      <c r="I1066">
        <v>0</v>
      </c>
      <c r="K1066" t="s">
        <v>21262</v>
      </c>
      <c r="L1066" t="s">
        <v>64</v>
      </c>
      <c r="M1066" t="s">
        <v>1574</v>
      </c>
      <c r="N1066" t="s">
        <v>1575</v>
      </c>
      <c r="O1066" t="s">
        <v>66</v>
      </c>
      <c r="Q1066">
        <v>156</v>
      </c>
      <c r="R1066">
        <v>0</v>
      </c>
      <c r="S1066">
        <v>156</v>
      </c>
      <c r="T1066">
        <v>0</v>
      </c>
      <c r="U1066">
        <v>0</v>
      </c>
      <c r="V1066">
        <v>156</v>
      </c>
      <c r="W1066" s="2">
        <v>42145</v>
      </c>
      <c r="X1066">
        <v>0</v>
      </c>
      <c r="Y1066" t="s">
        <v>67</v>
      </c>
      <c r="Z1066" t="s">
        <v>68</v>
      </c>
      <c r="AA1066" t="s">
        <v>1524</v>
      </c>
      <c r="AC1066">
        <v>0</v>
      </c>
      <c r="AD1066" t="s">
        <v>1574</v>
      </c>
      <c r="AE1066" t="s">
        <v>1576</v>
      </c>
      <c r="AF1066" t="s">
        <v>1577</v>
      </c>
      <c r="AG1066">
        <v>18</v>
      </c>
      <c r="AI1066">
        <v>3500</v>
      </c>
      <c r="AJ1066">
        <v>3500</v>
      </c>
      <c r="AK1066" t="s">
        <v>167</v>
      </c>
      <c r="AL1066" t="s">
        <v>1578</v>
      </c>
      <c r="AM1066" t="s">
        <v>1579</v>
      </c>
    </row>
    <row r="1067" spans="1:39" x14ac:dyDescent="0.25">
      <c r="A1067" s="2">
        <v>42081</v>
      </c>
      <c r="B1067" t="s">
        <v>22162</v>
      </c>
      <c r="C1067" t="s">
        <v>22163</v>
      </c>
      <c r="D1067" s="2">
        <v>42081</v>
      </c>
      <c r="E1067" s="2">
        <v>42185</v>
      </c>
      <c r="F1067" t="s">
        <v>22164</v>
      </c>
      <c r="G1067">
        <v>2</v>
      </c>
      <c r="H1067">
        <v>0</v>
      </c>
      <c r="I1067">
        <v>0</v>
      </c>
      <c r="K1067" t="s">
        <v>21363</v>
      </c>
      <c r="L1067" t="s">
        <v>64</v>
      </c>
      <c r="M1067" t="s">
        <v>814</v>
      </c>
      <c r="N1067" t="s">
        <v>189</v>
      </c>
      <c r="O1067" t="s">
        <v>189</v>
      </c>
      <c r="P1067" t="s">
        <v>3863</v>
      </c>
      <c r="Q1067">
        <v>0</v>
      </c>
      <c r="R1067">
        <v>0</v>
      </c>
      <c r="S1067">
        <v>0</v>
      </c>
      <c r="T1067">
        <v>0</v>
      </c>
      <c r="U1067">
        <v>0</v>
      </c>
      <c r="V1067">
        <v>0</v>
      </c>
      <c r="X1067">
        <v>0</v>
      </c>
      <c r="Y1067" t="s">
        <v>67</v>
      </c>
      <c r="Z1067" t="s">
        <v>154</v>
      </c>
      <c r="AA1067" t="s">
        <v>500</v>
      </c>
      <c r="AC1067">
        <v>0</v>
      </c>
      <c r="AD1067" t="s">
        <v>814</v>
      </c>
      <c r="AE1067" t="s">
        <v>816</v>
      </c>
      <c r="AF1067" t="s">
        <v>817</v>
      </c>
      <c r="AG1067">
        <v>1</v>
      </c>
      <c r="AI1067">
        <v>3500</v>
      </c>
      <c r="AJ1067">
        <v>3600</v>
      </c>
      <c r="AK1067" t="s">
        <v>167</v>
      </c>
      <c r="AL1067" t="s">
        <v>818</v>
      </c>
      <c r="AM1067" t="s">
        <v>819</v>
      </c>
    </row>
    <row r="1068" spans="1:39" x14ac:dyDescent="0.25">
      <c r="A1068" s="2">
        <v>42081</v>
      </c>
      <c r="B1068" t="s">
        <v>22165</v>
      </c>
      <c r="C1068" t="s">
        <v>22166</v>
      </c>
      <c r="D1068" s="2">
        <v>42081</v>
      </c>
      <c r="E1068" s="2">
        <v>42185</v>
      </c>
      <c r="F1068" t="s">
        <v>22167</v>
      </c>
      <c r="G1068">
        <v>3</v>
      </c>
      <c r="H1068">
        <v>0</v>
      </c>
      <c r="I1068">
        <v>0</v>
      </c>
      <c r="K1068" t="s">
        <v>21262</v>
      </c>
      <c r="L1068" t="s">
        <v>64</v>
      </c>
      <c r="M1068" t="s">
        <v>814</v>
      </c>
      <c r="N1068" t="s">
        <v>189</v>
      </c>
      <c r="O1068" t="s">
        <v>189</v>
      </c>
      <c r="P1068" t="s">
        <v>3863</v>
      </c>
      <c r="Q1068">
        <v>56</v>
      </c>
      <c r="R1068">
        <v>0</v>
      </c>
      <c r="S1068">
        <v>56</v>
      </c>
      <c r="T1068">
        <v>0</v>
      </c>
      <c r="U1068">
        <v>0</v>
      </c>
      <c r="V1068">
        <v>56</v>
      </c>
      <c r="W1068" s="2">
        <v>42089</v>
      </c>
      <c r="X1068">
        <v>0</v>
      </c>
      <c r="Y1068" t="s">
        <v>67</v>
      </c>
      <c r="Z1068" t="s">
        <v>68</v>
      </c>
      <c r="AA1068" t="s">
        <v>500</v>
      </c>
      <c r="AC1068">
        <v>0</v>
      </c>
      <c r="AD1068" t="s">
        <v>814</v>
      </c>
      <c r="AE1068" t="s">
        <v>816</v>
      </c>
      <c r="AF1068" t="s">
        <v>817</v>
      </c>
      <c r="AG1068">
        <v>1</v>
      </c>
      <c r="AI1068">
        <v>3500</v>
      </c>
      <c r="AJ1068">
        <v>3600</v>
      </c>
      <c r="AK1068" t="s">
        <v>167</v>
      </c>
      <c r="AL1068" t="s">
        <v>818</v>
      </c>
      <c r="AM1068" t="s">
        <v>819</v>
      </c>
    </row>
    <row r="1069" spans="1:39" x14ac:dyDescent="0.25">
      <c r="A1069" s="2">
        <v>42081</v>
      </c>
      <c r="B1069" t="s">
        <v>22168</v>
      </c>
      <c r="C1069" t="s">
        <v>22169</v>
      </c>
      <c r="D1069" s="2">
        <v>42186</v>
      </c>
      <c r="E1069" s="2">
        <v>42195</v>
      </c>
      <c r="F1069" t="s">
        <v>22051</v>
      </c>
      <c r="G1069">
        <v>2</v>
      </c>
      <c r="H1069">
        <v>0</v>
      </c>
      <c r="I1069">
        <v>0</v>
      </c>
      <c r="K1069" t="s">
        <v>21363</v>
      </c>
      <c r="L1069" t="s">
        <v>64</v>
      </c>
      <c r="M1069" t="s">
        <v>814</v>
      </c>
      <c r="N1069" t="s">
        <v>189</v>
      </c>
      <c r="O1069" t="s">
        <v>189</v>
      </c>
      <c r="P1069" t="s">
        <v>3863</v>
      </c>
      <c r="Q1069">
        <v>0</v>
      </c>
      <c r="R1069">
        <v>0</v>
      </c>
      <c r="S1069">
        <v>0</v>
      </c>
      <c r="T1069">
        <v>0</v>
      </c>
      <c r="U1069">
        <v>0</v>
      </c>
      <c r="V1069">
        <v>0</v>
      </c>
      <c r="X1069">
        <v>0</v>
      </c>
      <c r="Y1069" t="s">
        <v>67</v>
      </c>
      <c r="Z1069" t="s">
        <v>154</v>
      </c>
      <c r="AA1069" t="s">
        <v>1694</v>
      </c>
      <c r="AC1069">
        <v>0</v>
      </c>
      <c r="AD1069" t="s">
        <v>814</v>
      </c>
      <c r="AE1069" t="s">
        <v>816</v>
      </c>
      <c r="AF1069" t="s">
        <v>817</v>
      </c>
      <c r="AG1069">
        <v>1</v>
      </c>
      <c r="AI1069">
        <v>3500</v>
      </c>
      <c r="AJ1069">
        <v>3690</v>
      </c>
      <c r="AK1069" t="s">
        <v>167</v>
      </c>
      <c r="AL1069" t="s">
        <v>818</v>
      </c>
      <c r="AM1069" t="s">
        <v>819</v>
      </c>
    </row>
    <row r="1070" spans="1:39" x14ac:dyDescent="0.25">
      <c r="A1070" s="2">
        <v>42081</v>
      </c>
      <c r="B1070" t="s">
        <v>22170</v>
      </c>
      <c r="C1070" t="s">
        <v>22171</v>
      </c>
      <c r="D1070" s="2">
        <v>42112</v>
      </c>
      <c r="E1070" s="2">
        <v>42112</v>
      </c>
      <c r="F1070" t="s">
        <v>22172</v>
      </c>
      <c r="G1070">
        <v>85</v>
      </c>
      <c r="H1070">
        <v>15</v>
      </c>
      <c r="I1070">
        <v>0</v>
      </c>
      <c r="K1070" t="s">
        <v>22173</v>
      </c>
      <c r="L1070" t="s">
        <v>64</v>
      </c>
      <c r="M1070" t="s">
        <v>15913</v>
      </c>
      <c r="N1070" t="s">
        <v>15914</v>
      </c>
      <c r="O1070" t="s">
        <v>66</v>
      </c>
      <c r="Q1070">
        <v>240</v>
      </c>
      <c r="R1070">
        <v>690</v>
      </c>
      <c r="S1070">
        <v>930</v>
      </c>
      <c r="T1070">
        <v>0</v>
      </c>
      <c r="U1070">
        <v>0</v>
      </c>
      <c r="V1070">
        <v>697.8</v>
      </c>
      <c r="W1070" s="2">
        <v>42145</v>
      </c>
      <c r="X1070">
        <v>0</v>
      </c>
      <c r="Y1070" t="s">
        <v>67</v>
      </c>
      <c r="Z1070" t="s">
        <v>13404</v>
      </c>
      <c r="AA1070" t="s">
        <v>2906</v>
      </c>
      <c r="AC1070">
        <v>0</v>
      </c>
      <c r="AD1070" t="s">
        <v>15913</v>
      </c>
      <c r="AE1070" t="s">
        <v>15915</v>
      </c>
      <c r="AF1070" t="s">
        <v>15916</v>
      </c>
      <c r="AG1070">
        <v>3</v>
      </c>
      <c r="AI1070">
        <v>3600</v>
      </c>
      <c r="AJ1070">
        <v>3600</v>
      </c>
      <c r="AK1070" t="s">
        <v>72</v>
      </c>
      <c r="AL1070" t="s">
        <v>15917</v>
      </c>
      <c r="AM1070" t="s">
        <v>15918</v>
      </c>
    </row>
    <row r="1071" spans="1:39" x14ac:dyDescent="0.25">
      <c r="A1071" s="2">
        <v>42080</v>
      </c>
      <c r="B1071" t="s">
        <v>22174</v>
      </c>
      <c r="C1071" t="s">
        <v>22175</v>
      </c>
      <c r="D1071" s="2">
        <v>42083</v>
      </c>
      <c r="E1071" s="2">
        <v>42083</v>
      </c>
      <c r="F1071" t="s">
        <v>22176</v>
      </c>
      <c r="G1071">
        <v>0</v>
      </c>
      <c r="H1071">
        <v>0</v>
      </c>
      <c r="I1071">
        <v>0</v>
      </c>
      <c r="J1071" t="s">
        <v>22177</v>
      </c>
      <c r="K1071" t="s">
        <v>22178</v>
      </c>
      <c r="L1071" t="s">
        <v>64</v>
      </c>
      <c r="M1071" t="s">
        <v>22179</v>
      </c>
      <c r="N1071" t="s">
        <v>22180</v>
      </c>
      <c r="Q1071">
        <v>0</v>
      </c>
      <c r="R1071">
        <v>8.4</v>
      </c>
      <c r="S1071">
        <v>8.4</v>
      </c>
      <c r="T1071">
        <v>0</v>
      </c>
      <c r="U1071">
        <v>0.8</v>
      </c>
      <c r="V1071">
        <v>0</v>
      </c>
      <c r="X1071">
        <v>0</v>
      </c>
      <c r="Y1071" t="s">
        <v>67</v>
      </c>
      <c r="Z1071" t="s">
        <v>14032</v>
      </c>
      <c r="AA1071" t="s">
        <v>422</v>
      </c>
      <c r="AB1071" t="s">
        <v>423</v>
      </c>
      <c r="AC1071">
        <v>3.2</v>
      </c>
      <c r="AD1071" t="s">
        <v>22179</v>
      </c>
      <c r="AE1071" t="s">
        <v>22181</v>
      </c>
      <c r="AF1071" t="s">
        <v>22182</v>
      </c>
      <c r="AG1071">
        <v>19</v>
      </c>
      <c r="AI1071">
        <v>9100</v>
      </c>
      <c r="AK1071" t="s">
        <v>395</v>
      </c>
      <c r="AL1071" t="s">
        <v>22183</v>
      </c>
      <c r="AM1071" t="s">
        <v>22184</v>
      </c>
    </row>
    <row r="1072" spans="1:39" x14ac:dyDescent="0.25">
      <c r="A1072" s="2">
        <v>42080</v>
      </c>
      <c r="B1072" t="s">
        <v>22185</v>
      </c>
      <c r="C1072" t="s">
        <v>22186</v>
      </c>
      <c r="D1072" s="2">
        <v>42080</v>
      </c>
      <c r="E1072" s="2">
        <v>42185</v>
      </c>
      <c r="F1072" t="s">
        <v>22187</v>
      </c>
      <c r="G1072">
        <v>2</v>
      </c>
      <c r="H1072">
        <v>0</v>
      </c>
      <c r="I1072">
        <v>0</v>
      </c>
      <c r="K1072" t="s">
        <v>21262</v>
      </c>
      <c r="L1072" t="s">
        <v>64</v>
      </c>
      <c r="M1072" t="s">
        <v>814</v>
      </c>
      <c r="N1072" t="s">
        <v>189</v>
      </c>
      <c r="O1072" t="s">
        <v>189</v>
      </c>
      <c r="P1072" t="s">
        <v>3863</v>
      </c>
      <c r="Q1072">
        <v>120</v>
      </c>
      <c r="R1072">
        <v>0</v>
      </c>
      <c r="S1072">
        <v>120</v>
      </c>
      <c r="T1072">
        <v>0</v>
      </c>
      <c r="U1072">
        <v>0</v>
      </c>
      <c r="V1072">
        <v>120</v>
      </c>
      <c r="W1072" s="2">
        <v>42089</v>
      </c>
      <c r="X1072">
        <v>0</v>
      </c>
      <c r="Y1072" t="s">
        <v>67</v>
      </c>
      <c r="Z1072" t="s">
        <v>68</v>
      </c>
      <c r="AA1072" t="s">
        <v>500</v>
      </c>
      <c r="AC1072">
        <v>0</v>
      </c>
      <c r="AD1072" t="s">
        <v>814</v>
      </c>
      <c r="AE1072" t="s">
        <v>816</v>
      </c>
      <c r="AF1072" t="s">
        <v>817</v>
      </c>
      <c r="AG1072">
        <v>1</v>
      </c>
      <c r="AI1072">
        <v>3500</v>
      </c>
      <c r="AJ1072">
        <v>3530</v>
      </c>
      <c r="AK1072" t="s">
        <v>167</v>
      </c>
      <c r="AL1072" t="s">
        <v>818</v>
      </c>
      <c r="AM1072" t="s">
        <v>819</v>
      </c>
    </row>
    <row r="1073" spans="1:39" x14ac:dyDescent="0.25">
      <c r="A1073" s="2">
        <v>42080</v>
      </c>
      <c r="B1073" t="s">
        <v>22188</v>
      </c>
      <c r="C1073" t="s">
        <v>22189</v>
      </c>
      <c r="D1073" s="2">
        <v>42107</v>
      </c>
      <c r="E1073" s="2">
        <v>42111</v>
      </c>
      <c r="F1073" t="s">
        <v>1881</v>
      </c>
      <c r="G1073">
        <v>3</v>
      </c>
      <c r="H1073">
        <v>0</v>
      </c>
      <c r="I1073">
        <v>0</v>
      </c>
      <c r="K1073" t="s">
        <v>21262</v>
      </c>
      <c r="L1073" t="s">
        <v>64</v>
      </c>
      <c r="M1073" t="s">
        <v>814</v>
      </c>
      <c r="N1073" t="s">
        <v>189</v>
      </c>
      <c r="O1073" t="s">
        <v>189</v>
      </c>
      <c r="P1073" t="s">
        <v>3863</v>
      </c>
      <c r="Q1073">
        <v>104</v>
      </c>
      <c r="R1073">
        <v>0</v>
      </c>
      <c r="S1073">
        <v>104</v>
      </c>
      <c r="T1073">
        <v>0</v>
      </c>
      <c r="U1073">
        <v>0</v>
      </c>
      <c r="V1073">
        <v>104</v>
      </c>
      <c r="W1073" s="2">
        <v>42089</v>
      </c>
      <c r="X1073">
        <v>0</v>
      </c>
      <c r="Y1073" t="s">
        <v>67</v>
      </c>
      <c r="Z1073" t="s">
        <v>68</v>
      </c>
      <c r="AA1073" t="s">
        <v>1694</v>
      </c>
      <c r="AC1073">
        <v>0</v>
      </c>
      <c r="AD1073" t="s">
        <v>814</v>
      </c>
      <c r="AE1073" t="s">
        <v>816</v>
      </c>
      <c r="AF1073" t="s">
        <v>817</v>
      </c>
      <c r="AG1073">
        <v>1</v>
      </c>
      <c r="AI1073">
        <v>3500</v>
      </c>
      <c r="AJ1073">
        <v>3530</v>
      </c>
      <c r="AK1073" t="s">
        <v>167</v>
      </c>
      <c r="AL1073" t="s">
        <v>818</v>
      </c>
      <c r="AM1073" t="s">
        <v>819</v>
      </c>
    </row>
    <row r="1074" spans="1:39" x14ac:dyDescent="0.25">
      <c r="A1074" s="2">
        <v>42080</v>
      </c>
      <c r="B1074" t="s">
        <v>22190</v>
      </c>
      <c r="C1074" t="s">
        <v>22191</v>
      </c>
      <c r="D1074" s="2">
        <v>42080</v>
      </c>
      <c r="E1074" s="2">
        <v>42151</v>
      </c>
      <c r="F1074" t="s">
        <v>1881</v>
      </c>
      <c r="G1074">
        <v>2</v>
      </c>
      <c r="H1074">
        <v>0</v>
      </c>
      <c r="I1074">
        <v>0</v>
      </c>
      <c r="K1074" t="s">
        <v>21262</v>
      </c>
      <c r="L1074" t="s">
        <v>64</v>
      </c>
      <c r="M1074" t="s">
        <v>814</v>
      </c>
      <c r="N1074" t="s">
        <v>189</v>
      </c>
      <c r="O1074" t="s">
        <v>189</v>
      </c>
      <c r="P1074" t="s">
        <v>3863</v>
      </c>
      <c r="Q1074">
        <v>57.6</v>
      </c>
      <c r="R1074">
        <v>0</v>
      </c>
      <c r="S1074">
        <v>57.6</v>
      </c>
      <c r="T1074">
        <v>0</v>
      </c>
      <c r="U1074">
        <v>0</v>
      </c>
      <c r="V1074">
        <v>57.6</v>
      </c>
      <c r="W1074" s="2">
        <v>42089</v>
      </c>
      <c r="X1074">
        <v>0</v>
      </c>
      <c r="Y1074" t="s">
        <v>67</v>
      </c>
      <c r="Z1074" t="s">
        <v>68</v>
      </c>
      <c r="AA1074" t="s">
        <v>500</v>
      </c>
      <c r="AC1074">
        <v>0</v>
      </c>
      <c r="AD1074" t="s">
        <v>814</v>
      </c>
      <c r="AE1074" t="s">
        <v>816</v>
      </c>
      <c r="AF1074" t="s">
        <v>817</v>
      </c>
      <c r="AG1074">
        <v>1</v>
      </c>
      <c r="AI1074">
        <v>3500</v>
      </c>
      <c r="AJ1074">
        <v>3600</v>
      </c>
      <c r="AK1074" t="s">
        <v>167</v>
      </c>
      <c r="AL1074" t="s">
        <v>818</v>
      </c>
      <c r="AM1074" t="s">
        <v>819</v>
      </c>
    </row>
    <row r="1075" spans="1:39" x14ac:dyDescent="0.25">
      <c r="A1075" s="2">
        <v>42080</v>
      </c>
      <c r="B1075" t="s">
        <v>22192</v>
      </c>
      <c r="C1075" t="s">
        <v>22193</v>
      </c>
      <c r="D1075" s="2">
        <v>42080</v>
      </c>
      <c r="E1075" s="2">
        <v>42185</v>
      </c>
      <c r="F1075" t="s">
        <v>3819</v>
      </c>
      <c r="G1075">
        <v>2</v>
      </c>
      <c r="H1075">
        <v>0</v>
      </c>
      <c r="I1075">
        <v>0</v>
      </c>
      <c r="K1075" t="s">
        <v>21262</v>
      </c>
      <c r="L1075" t="s">
        <v>64</v>
      </c>
      <c r="M1075" t="s">
        <v>814</v>
      </c>
      <c r="N1075" t="s">
        <v>189</v>
      </c>
      <c r="O1075" t="s">
        <v>189</v>
      </c>
      <c r="P1075" t="s">
        <v>3863</v>
      </c>
      <c r="Q1075">
        <v>61.6</v>
      </c>
      <c r="R1075">
        <v>0</v>
      </c>
      <c r="S1075">
        <v>61.6</v>
      </c>
      <c r="T1075">
        <v>0</v>
      </c>
      <c r="U1075">
        <v>0</v>
      </c>
      <c r="V1075">
        <v>61.6</v>
      </c>
      <c r="W1075" s="2">
        <v>42089</v>
      </c>
      <c r="X1075">
        <v>0</v>
      </c>
      <c r="Y1075" t="s">
        <v>67</v>
      </c>
      <c r="Z1075" t="s">
        <v>68</v>
      </c>
      <c r="AA1075" t="s">
        <v>884</v>
      </c>
      <c r="AC1075">
        <v>0</v>
      </c>
      <c r="AD1075" t="s">
        <v>814</v>
      </c>
      <c r="AE1075" t="s">
        <v>816</v>
      </c>
      <c r="AF1075" t="s">
        <v>817</v>
      </c>
      <c r="AG1075">
        <v>1</v>
      </c>
      <c r="AI1075">
        <v>3500</v>
      </c>
      <c r="AJ1075">
        <v>3600</v>
      </c>
      <c r="AK1075" t="s">
        <v>167</v>
      </c>
      <c r="AL1075" t="s">
        <v>818</v>
      </c>
      <c r="AM1075" t="s">
        <v>819</v>
      </c>
    </row>
    <row r="1076" spans="1:39" x14ac:dyDescent="0.25">
      <c r="A1076" s="2">
        <v>42080</v>
      </c>
      <c r="B1076" t="s">
        <v>22194</v>
      </c>
      <c r="C1076" t="s">
        <v>21905</v>
      </c>
      <c r="D1076" s="2">
        <v>42105</v>
      </c>
      <c r="E1076" s="2">
        <v>42105</v>
      </c>
      <c r="F1076" t="s">
        <v>720</v>
      </c>
      <c r="G1076">
        <v>1</v>
      </c>
      <c r="H1076">
        <v>1</v>
      </c>
      <c r="I1076">
        <v>0</v>
      </c>
      <c r="J1076" t="s">
        <v>22195</v>
      </c>
      <c r="K1076" t="s">
        <v>19635</v>
      </c>
      <c r="L1076" t="s">
        <v>64</v>
      </c>
      <c r="M1076" t="s">
        <v>390</v>
      </c>
      <c r="N1076" t="s">
        <v>391</v>
      </c>
      <c r="Q1076">
        <v>0</v>
      </c>
      <c r="R1076">
        <v>0</v>
      </c>
      <c r="S1076">
        <v>0</v>
      </c>
      <c r="T1076">
        <v>0</v>
      </c>
      <c r="U1076">
        <v>15.5</v>
      </c>
      <c r="V1076">
        <v>7.75</v>
      </c>
      <c r="W1076" s="2">
        <v>42131</v>
      </c>
      <c r="X1076">
        <v>0</v>
      </c>
      <c r="Y1076" t="s">
        <v>67</v>
      </c>
      <c r="Z1076" t="s">
        <v>68</v>
      </c>
      <c r="AA1076" t="s">
        <v>82</v>
      </c>
      <c r="AB1076" t="s">
        <v>423</v>
      </c>
      <c r="AC1076">
        <v>7.75</v>
      </c>
      <c r="AD1076" t="s">
        <v>390</v>
      </c>
      <c r="AE1076" t="s">
        <v>393</v>
      </c>
      <c r="AF1076" t="s">
        <v>394</v>
      </c>
      <c r="AG1076">
        <v>7</v>
      </c>
      <c r="AI1076">
        <v>9100</v>
      </c>
      <c r="AK1076" t="s">
        <v>395</v>
      </c>
      <c r="AL1076" t="s">
        <v>396</v>
      </c>
      <c r="AM1076" t="s">
        <v>397</v>
      </c>
    </row>
    <row r="1077" spans="1:39" x14ac:dyDescent="0.25">
      <c r="A1077" s="2">
        <v>42080</v>
      </c>
      <c r="B1077" t="s">
        <v>22196</v>
      </c>
      <c r="C1077" t="s">
        <v>22197</v>
      </c>
      <c r="D1077" s="2">
        <v>42100</v>
      </c>
      <c r="E1077" s="2">
        <v>42111</v>
      </c>
      <c r="F1077" t="s">
        <v>3750</v>
      </c>
      <c r="G1077">
        <v>2</v>
      </c>
      <c r="H1077">
        <v>0</v>
      </c>
      <c r="I1077">
        <v>0</v>
      </c>
      <c r="K1077" t="s">
        <v>21262</v>
      </c>
      <c r="L1077" t="s">
        <v>64</v>
      </c>
      <c r="M1077" t="s">
        <v>814</v>
      </c>
      <c r="N1077" t="s">
        <v>189</v>
      </c>
      <c r="O1077" t="s">
        <v>189</v>
      </c>
      <c r="P1077" t="s">
        <v>3863</v>
      </c>
      <c r="Q1077">
        <v>100</v>
      </c>
      <c r="R1077">
        <v>0</v>
      </c>
      <c r="S1077">
        <v>100</v>
      </c>
      <c r="T1077">
        <v>0</v>
      </c>
      <c r="U1077">
        <v>0</v>
      </c>
      <c r="V1077">
        <v>100</v>
      </c>
      <c r="W1077" s="2">
        <v>42089</v>
      </c>
      <c r="X1077">
        <v>0</v>
      </c>
      <c r="Y1077" t="s">
        <v>67</v>
      </c>
      <c r="Z1077" t="s">
        <v>68</v>
      </c>
      <c r="AA1077" t="s">
        <v>1694</v>
      </c>
      <c r="AC1077">
        <v>0</v>
      </c>
      <c r="AD1077" t="s">
        <v>814</v>
      </c>
      <c r="AE1077" t="s">
        <v>816</v>
      </c>
      <c r="AF1077" t="s">
        <v>817</v>
      </c>
      <c r="AG1077">
        <v>1</v>
      </c>
      <c r="AI1077">
        <v>3500</v>
      </c>
      <c r="AJ1077">
        <v>3600</v>
      </c>
      <c r="AK1077" t="s">
        <v>167</v>
      </c>
      <c r="AL1077" t="s">
        <v>818</v>
      </c>
      <c r="AM1077" t="s">
        <v>819</v>
      </c>
    </row>
    <row r="1078" spans="1:39" x14ac:dyDescent="0.25">
      <c r="A1078" s="2">
        <v>42080</v>
      </c>
      <c r="B1078" t="s">
        <v>22198</v>
      </c>
      <c r="C1078" t="s">
        <v>22199</v>
      </c>
      <c r="D1078" s="2">
        <v>42094</v>
      </c>
      <c r="E1078" s="2">
        <v>42094</v>
      </c>
      <c r="F1078" t="s">
        <v>22200</v>
      </c>
      <c r="G1078">
        <v>36</v>
      </c>
      <c r="H1078">
        <v>9</v>
      </c>
      <c r="I1078">
        <v>0</v>
      </c>
      <c r="K1078" t="s">
        <v>21363</v>
      </c>
      <c r="L1078" t="s">
        <v>64</v>
      </c>
      <c r="M1078" t="s">
        <v>1759</v>
      </c>
      <c r="N1078" t="s">
        <v>1760</v>
      </c>
      <c r="O1078" t="s">
        <v>66</v>
      </c>
      <c r="Q1078">
        <v>0</v>
      </c>
      <c r="R1078">
        <v>0</v>
      </c>
      <c r="S1078">
        <v>0</v>
      </c>
      <c r="T1078">
        <v>0</v>
      </c>
      <c r="U1078">
        <v>0</v>
      </c>
      <c r="V1078">
        <v>0</v>
      </c>
      <c r="X1078">
        <v>0</v>
      </c>
      <c r="Y1078" t="s">
        <v>67</v>
      </c>
      <c r="Z1078" t="s">
        <v>154</v>
      </c>
      <c r="AA1078" t="s">
        <v>610</v>
      </c>
      <c r="AC1078">
        <v>0</v>
      </c>
      <c r="AD1078" t="s">
        <v>1759</v>
      </c>
      <c r="AE1078" t="s">
        <v>1763</v>
      </c>
      <c r="AF1078" t="s">
        <v>1764</v>
      </c>
      <c r="AG1078">
        <v>2</v>
      </c>
      <c r="AH1078" t="s">
        <v>795</v>
      </c>
      <c r="AI1078">
        <v>3800</v>
      </c>
      <c r="AJ1078">
        <v>3700</v>
      </c>
      <c r="AK1078" t="s">
        <v>21633</v>
      </c>
      <c r="AL1078" t="s">
        <v>1765</v>
      </c>
      <c r="AM1078" t="s">
        <v>1766</v>
      </c>
    </row>
    <row r="1079" spans="1:39" x14ac:dyDescent="0.25">
      <c r="A1079" s="2">
        <v>42080</v>
      </c>
      <c r="B1079" t="s">
        <v>22201</v>
      </c>
      <c r="C1079" t="s">
        <v>22202</v>
      </c>
      <c r="D1079" s="2">
        <v>42080</v>
      </c>
      <c r="E1079" s="2">
        <v>42185</v>
      </c>
      <c r="F1079" t="s">
        <v>22203</v>
      </c>
      <c r="G1079">
        <v>2</v>
      </c>
      <c r="H1079">
        <v>0</v>
      </c>
      <c r="I1079">
        <v>0</v>
      </c>
      <c r="K1079" t="s">
        <v>21262</v>
      </c>
      <c r="L1079" t="s">
        <v>64</v>
      </c>
      <c r="M1079" t="s">
        <v>814</v>
      </c>
      <c r="N1079" t="s">
        <v>189</v>
      </c>
      <c r="O1079" t="s">
        <v>189</v>
      </c>
      <c r="P1079" t="s">
        <v>3863</v>
      </c>
      <c r="Q1079">
        <v>336</v>
      </c>
      <c r="R1079">
        <v>0</v>
      </c>
      <c r="S1079">
        <v>336</v>
      </c>
      <c r="T1079">
        <v>0</v>
      </c>
      <c r="U1079">
        <v>0</v>
      </c>
      <c r="V1079">
        <v>336</v>
      </c>
      <c r="W1079" s="2">
        <v>42089</v>
      </c>
      <c r="X1079">
        <v>0</v>
      </c>
      <c r="Y1079" t="s">
        <v>67</v>
      </c>
      <c r="Z1079" t="s">
        <v>68</v>
      </c>
      <c r="AA1079" t="s">
        <v>1694</v>
      </c>
      <c r="AC1079">
        <v>0</v>
      </c>
      <c r="AD1079" t="s">
        <v>814</v>
      </c>
      <c r="AE1079" t="s">
        <v>816</v>
      </c>
      <c r="AF1079" t="s">
        <v>817</v>
      </c>
      <c r="AG1079">
        <v>1</v>
      </c>
      <c r="AI1079">
        <v>3500</v>
      </c>
      <c r="AJ1079">
        <v>3600</v>
      </c>
      <c r="AK1079" t="s">
        <v>167</v>
      </c>
      <c r="AL1079" t="s">
        <v>818</v>
      </c>
      <c r="AM1079" t="s">
        <v>819</v>
      </c>
    </row>
    <row r="1080" spans="1:39" x14ac:dyDescent="0.25">
      <c r="A1080" s="2">
        <v>42080</v>
      </c>
      <c r="B1080" t="s">
        <v>22204</v>
      </c>
      <c r="C1080" t="s">
        <v>22205</v>
      </c>
      <c r="D1080" s="2">
        <v>42080</v>
      </c>
      <c r="E1080" s="2">
        <v>42369</v>
      </c>
      <c r="F1080" t="s">
        <v>22206</v>
      </c>
      <c r="G1080">
        <v>3</v>
      </c>
      <c r="H1080">
        <v>0</v>
      </c>
      <c r="I1080">
        <v>0</v>
      </c>
      <c r="K1080" t="s">
        <v>21262</v>
      </c>
      <c r="L1080" t="s">
        <v>64</v>
      </c>
      <c r="M1080" t="s">
        <v>814</v>
      </c>
      <c r="N1080" t="s">
        <v>189</v>
      </c>
      <c r="O1080" t="s">
        <v>189</v>
      </c>
      <c r="Q1080">
        <v>100</v>
      </c>
      <c r="R1080">
        <v>0</v>
      </c>
      <c r="S1080">
        <v>100</v>
      </c>
      <c r="T1080">
        <v>0</v>
      </c>
      <c r="U1080">
        <v>0</v>
      </c>
      <c r="V1080">
        <v>100</v>
      </c>
      <c r="W1080" s="2">
        <v>42089</v>
      </c>
      <c r="X1080">
        <v>0</v>
      </c>
      <c r="Y1080" t="s">
        <v>67</v>
      </c>
      <c r="Z1080" t="s">
        <v>68</v>
      </c>
      <c r="AA1080" t="s">
        <v>500</v>
      </c>
      <c r="AC1080">
        <v>0</v>
      </c>
      <c r="AD1080" t="s">
        <v>814</v>
      </c>
      <c r="AE1080" t="s">
        <v>816</v>
      </c>
      <c r="AF1080" t="s">
        <v>817</v>
      </c>
      <c r="AG1080">
        <v>1</v>
      </c>
      <c r="AI1080">
        <v>3500</v>
      </c>
      <c r="AJ1080">
        <v>3950</v>
      </c>
      <c r="AK1080" t="s">
        <v>167</v>
      </c>
      <c r="AL1080" t="s">
        <v>818</v>
      </c>
      <c r="AM1080" t="s">
        <v>819</v>
      </c>
    </row>
    <row r="1081" spans="1:39" x14ac:dyDescent="0.25">
      <c r="A1081" s="2">
        <v>42080</v>
      </c>
      <c r="B1081" t="s">
        <v>22207</v>
      </c>
      <c r="C1081" t="s">
        <v>22208</v>
      </c>
      <c r="D1081" s="2">
        <v>42106</v>
      </c>
      <c r="E1081" s="2">
        <v>42112</v>
      </c>
      <c r="F1081" t="s">
        <v>15331</v>
      </c>
      <c r="G1081">
        <v>5</v>
      </c>
      <c r="H1081">
        <v>0</v>
      </c>
      <c r="I1081">
        <v>0</v>
      </c>
      <c r="K1081" t="s">
        <v>21363</v>
      </c>
      <c r="L1081" t="s">
        <v>64</v>
      </c>
      <c r="M1081" t="s">
        <v>2039</v>
      </c>
      <c r="N1081" t="s">
        <v>2040</v>
      </c>
      <c r="O1081" t="s">
        <v>66</v>
      </c>
      <c r="Q1081">
        <v>0</v>
      </c>
      <c r="R1081">
        <v>0</v>
      </c>
      <c r="S1081">
        <v>0</v>
      </c>
      <c r="T1081">
        <v>0</v>
      </c>
      <c r="U1081">
        <v>0</v>
      </c>
      <c r="V1081">
        <v>0</v>
      </c>
      <c r="X1081">
        <v>0</v>
      </c>
      <c r="Y1081" t="s">
        <v>67</v>
      </c>
      <c r="Z1081" t="s">
        <v>154</v>
      </c>
      <c r="AA1081" t="s">
        <v>1524</v>
      </c>
      <c r="AC1081">
        <v>0</v>
      </c>
      <c r="AD1081" t="s">
        <v>2039</v>
      </c>
      <c r="AE1081" t="s">
        <v>2041</v>
      </c>
      <c r="AF1081" t="s">
        <v>2042</v>
      </c>
      <c r="AG1081">
        <v>1314</v>
      </c>
      <c r="AI1081">
        <v>3570</v>
      </c>
      <c r="AJ1081">
        <v>3570</v>
      </c>
      <c r="AK1081" t="s">
        <v>4</v>
      </c>
      <c r="AL1081" t="s">
        <v>2043</v>
      </c>
      <c r="AM1081" t="s">
        <v>2044</v>
      </c>
    </row>
    <row r="1082" spans="1:39" x14ac:dyDescent="0.25">
      <c r="A1082" s="2">
        <v>42080</v>
      </c>
      <c r="B1082" t="s">
        <v>22209</v>
      </c>
      <c r="C1082" t="s">
        <v>22210</v>
      </c>
      <c r="D1082" s="2">
        <v>42076</v>
      </c>
      <c r="E1082" s="2">
        <v>42077</v>
      </c>
      <c r="F1082" t="s">
        <v>22211</v>
      </c>
      <c r="G1082">
        <v>1</v>
      </c>
      <c r="H1082">
        <v>0</v>
      </c>
      <c r="I1082">
        <v>0</v>
      </c>
      <c r="K1082" t="s">
        <v>21262</v>
      </c>
      <c r="L1082" t="s">
        <v>64</v>
      </c>
      <c r="M1082" t="s">
        <v>331</v>
      </c>
      <c r="N1082" t="s">
        <v>332</v>
      </c>
      <c r="O1082" t="s">
        <v>332</v>
      </c>
      <c r="P1082" t="s">
        <v>20553</v>
      </c>
      <c r="Q1082">
        <v>24</v>
      </c>
      <c r="R1082">
        <v>0</v>
      </c>
      <c r="S1082">
        <v>24</v>
      </c>
      <c r="T1082">
        <v>0</v>
      </c>
      <c r="U1082">
        <v>0</v>
      </c>
      <c r="V1082">
        <v>24</v>
      </c>
      <c r="W1082" s="2">
        <v>42110</v>
      </c>
      <c r="X1082">
        <v>0</v>
      </c>
      <c r="Y1082" t="s">
        <v>67</v>
      </c>
      <c r="Z1082" t="s">
        <v>68</v>
      </c>
      <c r="AA1082" t="s">
        <v>1524</v>
      </c>
      <c r="AC1082">
        <v>0</v>
      </c>
      <c r="AD1082" t="s">
        <v>331</v>
      </c>
      <c r="AE1082" t="s">
        <v>333</v>
      </c>
      <c r="AF1082" t="s">
        <v>334</v>
      </c>
      <c r="AG1082">
        <v>28</v>
      </c>
      <c r="AI1082">
        <v>9850</v>
      </c>
      <c r="AJ1082">
        <v>9850</v>
      </c>
      <c r="AK1082" t="s">
        <v>335</v>
      </c>
      <c r="AL1082" t="s">
        <v>336</v>
      </c>
      <c r="AM1082" t="s">
        <v>337</v>
      </c>
    </row>
    <row r="1083" spans="1:39" x14ac:dyDescent="0.25">
      <c r="A1083" s="2">
        <v>42079</v>
      </c>
      <c r="B1083" t="s">
        <v>22212</v>
      </c>
      <c r="C1083" t="s">
        <v>22213</v>
      </c>
      <c r="D1083" s="2">
        <v>42115</v>
      </c>
      <c r="E1083" s="2">
        <v>42115</v>
      </c>
      <c r="F1083" t="s">
        <v>22214</v>
      </c>
      <c r="G1083">
        <v>14</v>
      </c>
      <c r="H1083">
        <v>0</v>
      </c>
      <c r="I1083">
        <v>0</v>
      </c>
      <c r="K1083" t="s">
        <v>22215</v>
      </c>
      <c r="L1083" t="s">
        <v>64</v>
      </c>
      <c r="M1083" t="s">
        <v>490</v>
      </c>
      <c r="N1083" t="s">
        <v>491</v>
      </c>
      <c r="O1083" t="s">
        <v>66</v>
      </c>
      <c r="Q1083">
        <v>104</v>
      </c>
      <c r="R1083">
        <v>0</v>
      </c>
      <c r="S1083">
        <v>104</v>
      </c>
      <c r="T1083">
        <v>0</v>
      </c>
      <c r="U1083">
        <v>0</v>
      </c>
      <c r="V1083">
        <v>95.23</v>
      </c>
      <c r="W1083" s="2">
        <v>42145</v>
      </c>
      <c r="X1083">
        <v>0</v>
      </c>
      <c r="Y1083" t="s">
        <v>67</v>
      </c>
      <c r="Z1083" t="s">
        <v>68</v>
      </c>
      <c r="AA1083" t="s">
        <v>2906</v>
      </c>
      <c r="AC1083">
        <v>0</v>
      </c>
      <c r="AD1083" t="s">
        <v>490</v>
      </c>
      <c r="AE1083" t="s">
        <v>493</v>
      </c>
      <c r="AF1083" t="s">
        <v>494</v>
      </c>
      <c r="AG1083">
        <v>5</v>
      </c>
      <c r="AI1083">
        <v>3600</v>
      </c>
      <c r="AJ1083">
        <v>3600</v>
      </c>
      <c r="AK1083" t="s">
        <v>72</v>
      </c>
      <c r="AL1083" t="s">
        <v>495</v>
      </c>
      <c r="AM1083" t="s">
        <v>496</v>
      </c>
    </row>
    <row r="1084" spans="1:39" x14ac:dyDescent="0.25">
      <c r="A1084" s="2">
        <v>42079</v>
      </c>
      <c r="B1084" t="s">
        <v>22216</v>
      </c>
      <c r="C1084" t="s">
        <v>22217</v>
      </c>
      <c r="D1084" s="2">
        <v>42117</v>
      </c>
      <c r="E1084" s="2">
        <v>42117</v>
      </c>
      <c r="F1084" t="s">
        <v>22218</v>
      </c>
      <c r="G1084">
        <v>18</v>
      </c>
      <c r="H1084">
        <v>1</v>
      </c>
      <c r="I1084">
        <v>0</v>
      </c>
      <c r="K1084" t="s">
        <v>21262</v>
      </c>
      <c r="L1084" t="s">
        <v>64</v>
      </c>
      <c r="M1084" t="s">
        <v>490</v>
      </c>
      <c r="N1084" t="s">
        <v>491</v>
      </c>
      <c r="O1084" t="s">
        <v>66</v>
      </c>
      <c r="Q1084">
        <v>100.8</v>
      </c>
      <c r="R1084">
        <v>0</v>
      </c>
      <c r="S1084">
        <v>100.8</v>
      </c>
      <c r="T1084">
        <v>0</v>
      </c>
      <c r="U1084">
        <v>0</v>
      </c>
      <c r="V1084">
        <v>100.8</v>
      </c>
      <c r="W1084" s="2">
        <v>42145</v>
      </c>
      <c r="X1084">
        <v>0</v>
      </c>
      <c r="Y1084" t="s">
        <v>67</v>
      </c>
      <c r="Z1084" t="s">
        <v>68</v>
      </c>
      <c r="AA1084" t="s">
        <v>1557</v>
      </c>
      <c r="AC1084">
        <v>0</v>
      </c>
      <c r="AD1084" t="s">
        <v>490</v>
      </c>
      <c r="AE1084" t="s">
        <v>493</v>
      </c>
      <c r="AF1084" t="s">
        <v>494</v>
      </c>
      <c r="AG1084">
        <v>5</v>
      </c>
      <c r="AI1084">
        <v>3600</v>
      </c>
      <c r="AJ1084">
        <v>3600</v>
      </c>
      <c r="AK1084" t="s">
        <v>72</v>
      </c>
      <c r="AL1084" t="s">
        <v>495</v>
      </c>
      <c r="AM1084" t="s">
        <v>496</v>
      </c>
    </row>
    <row r="1085" spans="1:39" x14ac:dyDescent="0.25">
      <c r="A1085" s="2">
        <v>42079</v>
      </c>
      <c r="B1085" t="s">
        <v>22219</v>
      </c>
      <c r="C1085" t="s">
        <v>22220</v>
      </c>
      <c r="D1085" s="2">
        <v>42084</v>
      </c>
      <c r="E1085" s="2">
        <v>42084</v>
      </c>
      <c r="F1085" t="s">
        <v>1098</v>
      </c>
      <c r="G1085">
        <v>15</v>
      </c>
      <c r="H1085">
        <v>10</v>
      </c>
      <c r="I1085">
        <v>0</v>
      </c>
      <c r="K1085" t="s">
        <v>21363</v>
      </c>
      <c r="L1085" t="s">
        <v>64</v>
      </c>
      <c r="M1085" t="s">
        <v>1098</v>
      </c>
      <c r="N1085" t="s">
        <v>1099</v>
      </c>
      <c r="O1085" t="s">
        <v>66</v>
      </c>
      <c r="Q1085">
        <v>0</v>
      </c>
      <c r="R1085">
        <v>0</v>
      </c>
      <c r="S1085">
        <v>0</v>
      </c>
      <c r="T1085">
        <v>0</v>
      </c>
      <c r="U1085">
        <v>0</v>
      </c>
      <c r="V1085">
        <v>0</v>
      </c>
      <c r="X1085">
        <v>0</v>
      </c>
      <c r="Y1085" t="s">
        <v>67</v>
      </c>
      <c r="Z1085" t="s">
        <v>154</v>
      </c>
      <c r="AA1085" t="s">
        <v>610</v>
      </c>
      <c r="AC1085">
        <v>0</v>
      </c>
      <c r="AD1085" t="s">
        <v>1098</v>
      </c>
      <c r="AE1085" t="s">
        <v>1101</v>
      </c>
      <c r="AF1085" t="s">
        <v>1102</v>
      </c>
      <c r="AG1085">
        <v>127</v>
      </c>
      <c r="AH1085" t="s">
        <v>795</v>
      </c>
      <c r="AI1085">
        <v>2550</v>
      </c>
      <c r="AJ1085">
        <v>2550</v>
      </c>
      <c r="AK1085" t="s">
        <v>1103</v>
      </c>
      <c r="AL1085" t="s">
        <v>1104</v>
      </c>
      <c r="AM1085" t="s">
        <v>1105</v>
      </c>
    </row>
    <row r="1086" spans="1:39" x14ac:dyDescent="0.25">
      <c r="A1086" s="2">
        <v>42079</v>
      </c>
      <c r="B1086" t="s">
        <v>22221</v>
      </c>
      <c r="C1086" t="s">
        <v>2207</v>
      </c>
      <c r="D1086" s="2">
        <v>42079</v>
      </c>
      <c r="E1086" s="2">
        <v>42185</v>
      </c>
      <c r="F1086" t="s">
        <v>22222</v>
      </c>
      <c r="G1086">
        <v>1</v>
      </c>
      <c r="H1086">
        <v>0</v>
      </c>
      <c r="I1086">
        <v>0</v>
      </c>
      <c r="K1086" t="s">
        <v>22223</v>
      </c>
      <c r="L1086" t="s">
        <v>64</v>
      </c>
      <c r="M1086" t="s">
        <v>1098</v>
      </c>
      <c r="N1086" t="s">
        <v>1099</v>
      </c>
      <c r="O1086" t="s">
        <v>1099</v>
      </c>
      <c r="P1086" t="s">
        <v>1098</v>
      </c>
      <c r="Q1086">
        <v>56</v>
      </c>
      <c r="R1086">
        <v>0</v>
      </c>
      <c r="S1086">
        <v>56</v>
      </c>
      <c r="T1086">
        <v>0</v>
      </c>
      <c r="U1086">
        <v>0</v>
      </c>
      <c r="V1086">
        <v>52</v>
      </c>
      <c r="W1086" s="2">
        <v>42096</v>
      </c>
      <c r="X1086">
        <v>4</v>
      </c>
      <c r="Y1086" s="2">
        <v>42117</v>
      </c>
      <c r="Z1086" t="s">
        <v>68</v>
      </c>
      <c r="AA1086" t="s">
        <v>500</v>
      </c>
      <c r="AC1086">
        <v>0</v>
      </c>
      <c r="AD1086" t="s">
        <v>1098</v>
      </c>
      <c r="AE1086" t="s">
        <v>1101</v>
      </c>
      <c r="AF1086" t="s">
        <v>1102</v>
      </c>
      <c r="AG1086">
        <v>127</v>
      </c>
      <c r="AH1086" t="s">
        <v>795</v>
      </c>
      <c r="AI1086">
        <v>2550</v>
      </c>
      <c r="AJ1086">
        <v>2550</v>
      </c>
      <c r="AK1086" t="s">
        <v>1103</v>
      </c>
      <c r="AL1086" t="s">
        <v>1104</v>
      </c>
      <c r="AM1086" t="s">
        <v>1105</v>
      </c>
    </row>
    <row r="1087" spans="1:39" x14ac:dyDescent="0.25">
      <c r="A1087" s="2">
        <v>42079</v>
      </c>
      <c r="B1087" t="s">
        <v>22224</v>
      </c>
      <c r="C1087" t="s">
        <v>22225</v>
      </c>
      <c r="D1087" s="2">
        <v>42085</v>
      </c>
      <c r="E1087" s="2">
        <v>42085</v>
      </c>
      <c r="F1087" t="s">
        <v>22226</v>
      </c>
      <c r="G1087">
        <v>30</v>
      </c>
      <c r="H1087">
        <v>0</v>
      </c>
      <c r="I1087">
        <v>0</v>
      </c>
      <c r="K1087" t="s">
        <v>19635</v>
      </c>
      <c r="L1087" t="s">
        <v>64</v>
      </c>
      <c r="M1087" t="s">
        <v>22227</v>
      </c>
      <c r="N1087" t="s">
        <v>22228</v>
      </c>
      <c r="O1087" t="s">
        <v>66</v>
      </c>
      <c r="Q1087">
        <v>432</v>
      </c>
      <c r="R1087">
        <v>0</v>
      </c>
      <c r="S1087">
        <v>432</v>
      </c>
      <c r="T1087">
        <v>0</v>
      </c>
      <c r="U1087">
        <v>0</v>
      </c>
      <c r="V1087">
        <v>432</v>
      </c>
      <c r="W1087" s="2">
        <v>42089</v>
      </c>
      <c r="X1087">
        <v>0</v>
      </c>
      <c r="Y1087" t="s">
        <v>67</v>
      </c>
      <c r="Z1087" t="s">
        <v>68</v>
      </c>
      <c r="AA1087" t="s">
        <v>1132</v>
      </c>
      <c r="AC1087">
        <v>0</v>
      </c>
      <c r="AD1087" t="s">
        <v>22227</v>
      </c>
      <c r="AE1087" t="s">
        <v>22229</v>
      </c>
      <c r="AF1087" t="s">
        <v>22230</v>
      </c>
      <c r="AG1087">
        <v>87</v>
      </c>
      <c r="AI1087">
        <v>3600</v>
      </c>
      <c r="AJ1087">
        <v>3600</v>
      </c>
      <c r="AK1087" t="s">
        <v>72</v>
      </c>
      <c r="AL1087" t="s">
        <v>22231</v>
      </c>
      <c r="AM1087" t="s">
        <v>22232</v>
      </c>
    </row>
    <row r="1088" spans="1:39" x14ac:dyDescent="0.25">
      <c r="A1088" s="2">
        <v>42079</v>
      </c>
      <c r="B1088" t="s">
        <v>22233</v>
      </c>
      <c r="C1088" t="s">
        <v>21118</v>
      </c>
      <c r="D1088" s="2">
        <v>42079</v>
      </c>
      <c r="E1088" s="2">
        <v>42079</v>
      </c>
      <c r="F1088" t="s">
        <v>1898</v>
      </c>
      <c r="G1088">
        <v>2</v>
      </c>
      <c r="H1088">
        <v>0</v>
      </c>
      <c r="I1088">
        <v>0</v>
      </c>
      <c r="K1088" t="s">
        <v>19635</v>
      </c>
      <c r="L1088" t="s">
        <v>64</v>
      </c>
      <c r="M1088" t="s">
        <v>1330</v>
      </c>
      <c r="N1088" t="s">
        <v>1331</v>
      </c>
      <c r="O1088" t="s">
        <v>66</v>
      </c>
      <c r="Q1088">
        <v>19.2</v>
      </c>
      <c r="R1088">
        <v>0</v>
      </c>
      <c r="S1088">
        <v>19.2</v>
      </c>
      <c r="T1088">
        <v>0</v>
      </c>
      <c r="U1088">
        <v>0</v>
      </c>
      <c r="V1088">
        <v>19.2</v>
      </c>
      <c r="W1088" s="2">
        <v>42082</v>
      </c>
      <c r="X1088">
        <v>0</v>
      </c>
      <c r="Y1088" t="s">
        <v>67</v>
      </c>
      <c r="Z1088" t="s">
        <v>68</v>
      </c>
      <c r="AA1088" t="s">
        <v>1674</v>
      </c>
      <c r="AC1088">
        <v>0</v>
      </c>
      <c r="AD1088" t="s">
        <v>1330</v>
      </c>
      <c r="AE1088" t="s">
        <v>1332</v>
      </c>
      <c r="AF1088" t="s">
        <v>1333</v>
      </c>
      <c r="AG1088">
        <v>45</v>
      </c>
      <c r="AI1088">
        <v>3581</v>
      </c>
      <c r="AJ1088">
        <v>3580</v>
      </c>
      <c r="AK1088" t="s">
        <v>1334</v>
      </c>
      <c r="AL1088" t="s">
        <v>1335</v>
      </c>
      <c r="AM1088" t="s">
        <v>1336</v>
      </c>
    </row>
    <row r="1089" spans="1:39" x14ac:dyDescent="0.25">
      <c r="A1089" s="2">
        <v>42078</v>
      </c>
      <c r="B1089" t="s">
        <v>22234</v>
      </c>
      <c r="C1089" t="s">
        <v>22235</v>
      </c>
      <c r="D1089" s="2">
        <v>42078</v>
      </c>
      <c r="E1089" s="2">
        <v>42078</v>
      </c>
      <c r="F1089" t="s">
        <v>1898</v>
      </c>
      <c r="G1089">
        <v>2</v>
      </c>
      <c r="H1089">
        <v>0</v>
      </c>
      <c r="I1089">
        <v>0</v>
      </c>
      <c r="K1089" t="s">
        <v>20513</v>
      </c>
      <c r="L1089" t="s">
        <v>64</v>
      </c>
      <c r="M1089" t="s">
        <v>1330</v>
      </c>
      <c r="N1089" t="s">
        <v>1331</v>
      </c>
      <c r="O1089" t="s">
        <v>66</v>
      </c>
      <c r="Q1089">
        <v>0</v>
      </c>
      <c r="R1089">
        <v>0</v>
      </c>
      <c r="S1089">
        <v>0</v>
      </c>
      <c r="T1089">
        <v>0</v>
      </c>
      <c r="U1089">
        <v>0</v>
      </c>
      <c r="V1089">
        <v>0</v>
      </c>
      <c r="X1089">
        <v>0</v>
      </c>
      <c r="Y1089" t="s">
        <v>67</v>
      </c>
      <c r="Z1089" t="s">
        <v>154</v>
      </c>
      <c r="AC1089">
        <v>0</v>
      </c>
      <c r="AD1089" t="s">
        <v>1330</v>
      </c>
      <c r="AE1089" t="s">
        <v>1332</v>
      </c>
      <c r="AF1089" t="s">
        <v>1333</v>
      </c>
      <c r="AG1089">
        <v>45</v>
      </c>
      <c r="AI1089">
        <v>3581</v>
      </c>
      <c r="AJ1089">
        <v>3581</v>
      </c>
      <c r="AK1089" t="s">
        <v>1334</v>
      </c>
      <c r="AL1089" t="s">
        <v>1335</v>
      </c>
      <c r="AM1089" t="s">
        <v>1336</v>
      </c>
    </row>
    <row r="1090" spans="1:39" x14ac:dyDescent="0.25">
      <c r="A1090" s="2">
        <v>42077</v>
      </c>
      <c r="B1090" t="s">
        <v>22236</v>
      </c>
      <c r="C1090" t="s">
        <v>22237</v>
      </c>
      <c r="D1090" s="2">
        <v>42085</v>
      </c>
      <c r="E1090" s="2">
        <v>42085</v>
      </c>
      <c r="F1090" t="s">
        <v>22238</v>
      </c>
      <c r="G1090">
        <v>50</v>
      </c>
      <c r="H1090">
        <v>25</v>
      </c>
      <c r="I1090">
        <v>0</v>
      </c>
      <c r="L1090" t="s">
        <v>64</v>
      </c>
      <c r="M1090" t="s">
        <v>22227</v>
      </c>
      <c r="N1090" t="s">
        <v>22228</v>
      </c>
      <c r="O1090" t="s">
        <v>66</v>
      </c>
      <c r="Q1090">
        <v>0</v>
      </c>
      <c r="R1090">
        <v>0</v>
      </c>
      <c r="S1090">
        <v>0</v>
      </c>
      <c r="T1090">
        <v>0</v>
      </c>
      <c r="U1090">
        <v>0</v>
      </c>
      <c r="V1090">
        <v>0</v>
      </c>
      <c r="X1090">
        <v>0</v>
      </c>
      <c r="Y1090" t="s">
        <v>67</v>
      </c>
      <c r="Z1090" t="s">
        <v>154</v>
      </c>
      <c r="AA1090" t="s">
        <v>1132</v>
      </c>
      <c r="AC1090">
        <v>0</v>
      </c>
      <c r="AD1090" t="s">
        <v>22227</v>
      </c>
      <c r="AE1090" t="s">
        <v>22229</v>
      </c>
      <c r="AF1090" t="s">
        <v>22230</v>
      </c>
      <c r="AG1090">
        <v>87</v>
      </c>
      <c r="AI1090">
        <v>3600</v>
      </c>
      <c r="AJ1090">
        <v>3600</v>
      </c>
      <c r="AK1090" t="s">
        <v>72</v>
      </c>
      <c r="AL1090" t="s">
        <v>22231</v>
      </c>
      <c r="AM1090" t="s">
        <v>22232</v>
      </c>
    </row>
    <row r="1091" spans="1:39" x14ac:dyDescent="0.25">
      <c r="A1091" s="2">
        <v>42077</v>
      </c>
      <c r="B1091" t="s">
        <v>22239</v>
      </c>
      <c r="C1091" t="s">
        <v>22240</v>
      </c>
      <c r="D1091" s="2">
        <v>42083</v>
      </c>
      <c r="E1091" s="2">
        <v>42085</v>
      </c>
      <c r="F1091" t="s">
        <v>22241</v>
      </c>
      <c r="G1091">
        <v>1</v>
      </c>
      <c r="H1091">
        <v>0</v>
      </c>
      <c r="I1091">
        <v>0</v>
      </c>
      <c r="K1091" t="s">
        <v>19635</v>
      </c>
      <c r="L1091" t="s">
        <v>64</v>
      </c>
      <c r="M1091" t="s">
        <v>331</v>
      </c>
      <c r="N1091" t="s">
        <v>332</v>
      </c>
      <c r="O1091" t="s">
        <v>22242</v>
      </c>
      <c r="P1091" t="s">
        <v>22243</v>
      </c>
      <c r="Q1091">
        <v>52</v>
      </c>
      <c r="R1091">
        <v>0</v>
      </c>
      <c r="S1091">
        <v>52</v>
      </c>
      <c r="T1091">
        <v>0</v>
      </c>
      <c r="U1091">
        <v>0</v>
      </c>
      <c r="V1091">
        <v>52</v>
      </c>
      <c r="W1091" s="2">
        <v>42082</v>
      </c>
      <c r="X1091">
        <v>0</v>
      </c>
      <c r="Y1091" t="s">
        <v>67</v>
      </c>
      <c r="Z1091" t="s">
        <v>68</v>
      </c>
      <c r="AA1091" t="s">
        <v>1524</v>
      </c>
      <c r="AC1091">
        <v>0</v>
      </c>
      <c r="AD1091" t="s">
        <v>331</v>
      </c>
      <c r="AE1091" t="s">
        <v>333</v>
      </c>
      <c r="AF1091" t="s">
        <v>334</v>
      </c>
      <c r="AG1091">
        <v>28</v>
      </c>
      <c r="AI1091">
        <v>9850</v>
      </c>
      <c r="AJ1091">
        <v>9850</v>
      </c>
      <c r="AK1091" t="s">
        <v>335</v>
      </c>
      <c r="AL1091" t="s">
        <v>336</v>
      </c>
      <c r="AM1091" t="s">
        <v>337</v>
      </c>
    </row>
    <row r="1092" spans="1:39" x14ac:dyDescent="0.25">
      <c r="A1092" s="2">
        <v>42077</v>
      </c>
      <c r="B1092" t="s">
        <v>22244</v>
      </c>
      <c r="C1092" t="s">
        <v>16949</v>
      </c>
      <c r="D1092" s="2">
        <v>42098</v>
      </c>
      <c r="E1092" s="2">
        <v>42098</v>
      </c>
      <c r="F1092" t="s">
        <v>22241</v>
      </c>
      <c r="G1092">
        <v>1</v>
      </c>
      <c r="H1092">
        <v>0</v>
      </c>
      <c r="I1092">
        <v>0</v>
      </c>
      <c r="K1092" t="s">
        <v>19635</v>
      </c>
      <c r="L1092" t="s">
        <v>64</v>
      </c>
      <c r="M1092" t="s">
        <v>331</v>
      </c>
      <c r="N1092" t="s">
        <v>332</v>
      </c>
      <c r="O1092" t="s">
        <v>22242</v>
      </c>
      <c r="P1092" t="s">
        <v>22243</v>
      </c>
      <c r="Q1092">
        <v>60</v>
      </c>
      <c r="R1092">
        <v>0</v>
      </c>
      <c r="S1092">
        <v>60</v>
      </c>
      <c r="T1092">
        <v>0</v>
      </c>
      <c r="U1092">
        <v>0</v>
      </c>
      <c r="V1092">
        <v>60</v>
      </c>
      <c r="W1092" s="2">
        <v>42082</v>
      </c>
      <c r="X1092">
        <v>0</v>
      </c>
      <c r="Y1092" t="s">
        <v>67</v>
      </c>
      <c r="Z1092" t="s">
        <v>68</v>
      </c>
      <c r="AA1092" t="s">
        <v>1524</v>
      </c>
      <c r="AC1092">
        <v>0</v>
      </c>
      <c r="AD1092" t="s">
        <v>331</v>
      </c>
      <c r="AE1092" t="s">
        <v>333</v>
      </c>
      <c r="AF1092" t="s">
        <v>334</v>
      </c>
      <c r="AG1092">
        <v>28</v>
      </c>
      <c r="AI1092">
        <v>9850</v>
      </c>
      <c r="AJ1092">
        <v>9850</v>
      </c>
      <c r="AK1092" t="s">
        <v>335</v>
      </c>
      <c r="AL1092" t="s">
        <v>336</v>
      </c>
      <c r="AM1092" t="s">
        <v>337</v>
      </c>
    </row>
    <row r="1093" spans="1:39" x14ac:dyDescent="0.25">
      <c r="A1093" s="2">
        <v>42077</v>
      </c>
      <c r="B1093" t="s">
        <v>22245</v>
      </c>
      <c r="C1093" t="s">
        <v>22246</v>
      </c>
      <c r="D1093" s="2">
        <v>42216</v>
      </c>
      <c r="E1093" s="2">
        <v>42226</v>
      </c>
      <c r="F1093" t="s">
        <v>17785</v>
      </c>
      <c r="G1093">
        <v>1</v>
      </c>
      <c r="H1093">
        <v>0</v>
      </c>
      <c r="I1093">
        <v>0</v>
      </c>
      <c r="K1093" t="s">
        <v>19635</v>
      </c>
      <c r="L1093" t="s">
        <v>64</v>
      </c>
      <c r="M1093" t="s">
        <v>331</v>
      </c>
      <c r="N1093" t="s">
        <v>332</v>
      </c>
      <c r="O1093" t="s">
        <v>22247</v>
      </c>
      <c r="P1093" t="s">
        <v>22248</v>
      </c>
      <c r="Q1093">
        <v>228</v>
      </c>
      <c r="R1093">
        <v>0</v>
      </c>
      <c r="S1093">
        <v>228</v>
      </c>
      <c r="T1093">
        <v>0</v>
      </c>
      <c r="U1093">
        <v>0</v>
      </c>
      <c r="V1093">
        <v>228</v>
      </c>
      <c r="W1093" s="2">
        <v>42096</v>
      </c>
      <c r="X1093">
        <v>0</v>
      </c>
      <c r="Y1093" t="s">
        <v>67</v>
      </c>
      <c r="Z1093" t="s">
        <v>68</v>
      </c>
      <c r="AA1093" t="s">
        <v>1524</v>
      </c>
      <c r="AC1093">
        <v>0</v>
      </c>
      <c r="AD1093" t="s">
        <v>331</v>
      </c>
      <c r="AE1093" t="s">
        <v>333</v>
      </c>
      <c r="AF1093" t="s">
        <v>334</v>
      </c>
      <c r="AG1093">
        <v>28</v>
      </c>
      <c r="AI1093">
        <v>9850</v>
      </c>
      <c r="AJ1093">
        <v>9850</v>
      </c>
      <c r="AK1093" t="s">
        <v>335</v>
      </c>
      <c r="AL1093" t="s">
        <v>336</v>
      </c>
      <c r="AM1093" t="s">
        <v>337</v>
      </c>
    </row>
    <row r="1094" spans="1:39" x14ac:dyDescent="0.25">
      <c r="A1094" s="2">
        <v>42076</v>
      </c>
      <c r="B1094" t="s">
        <v>22249</v>
      </c>
      <c r="C1094" t="s">
        <v>22250</v>
      </c>
      <c r="D1094" s="2">
        <v>42092</v>
      </c>
      <c r="E1094" s="2">
        <v>42092</v>
      </c>
      <c r="F1094" t="s">
        <v>720</v>
      </c>
      <c r="G1094">
        <v>0</v>
      </c>
      <c r="H1094">
        <v>0</v>
      </c>
      <c r="I1094">
        <v>0</v>
      </c>
      <c r="J1094" t="s">
        <v>22251</v>
      </c>
      <c r="K1094" t="s">
        <v>19635</v>
      </c>
      <c r="L1094" t="s">
        <v>64</v>
      </c>
      <c r="M1094" t="s">
        <v>1330</v>
      </c>
      <c r="N1094" t="s">
        <v>1331</v>
      </c>
      <c r="Q1094">
        <v>0</v>
      </c>
      <c r="R1094">
        <v>0</v>
      </c>
      <c r="S1094">
        <v>0</v>
      </c>
      <c r="T1094">
        <v>0</v>
      </c>
      <c r="U1094">
        <v>12.45</v>
      </c>
      <c r="V1094">
        <v>0</v>
      </c>
      <c r="X1094">
        <v>0</v>
      </c>
      <c r="Y1094" t="s">
        <v>67</v>
      </c>
      <c r="Z1094" t="s">
        <v>81</v>
      </c>
      <c r="AA1094" t="s">
        <v>5087</v>
      </c>
      <c r="AB1094" t="s">
        <v>5088</v>
      </c>
      <c r="AC1094">
        <v>12.45</v>
      </c>
      <c r="AD1094" t="s">
        <v>1330</v>
      </c>
      <c r="AE1094" t="s">
        <v>1332</v>
      </c>
      <c r="AF1094" t="s">
        <v>1333</v>
      </c>
      <c r="AG1094">
        <v>45</v>
      </c>
      <c r="AI1094">
        <v>3581</v>
      </c>
      <c r="AK1094" t="s">
        <v>1334</v>
      </c>
      <c r="AL1094" t="s">
        <v>1335</v>
      </c>
      <c r="AM1094" t="s">
        <v>1336</v>
      </c>
    </row>
    <row r="1095" spans="1:39" x14ac:dyDescent="0.25">
      <c r="A1095" s="2">
        <v>42076</v>
      </c>
      <c r="B1095" t="s">
        <v>22252</v>
      </c>
      <c r="C1095" t="s">
        <v>20498</v>
      </c>
      <c r="D1095" s="2">
        <v>42223</v>
      </c>
      <c r="E1095" s="2">
        <v>42223</v>
      </c>
      <c r="F1095" t="s">
        <v>20499</v>
      </c>
      <c r="G1095">
        <v>5</v>
      </c>
      <c r="H1095">
        <v>1</v>
      </c>
      <c r="I1095">
        <v>0</v>
      </c>
      <c r="J1095" t="s">
        <v>21259</v>
      </c>
      <c r="K1095" t="s">
        <v>22253</v>
      </c>
      <c r="L1095" t="s">
        <v>64</v>
      </c>
      <c r="M1095" t="s">
        <v>409</v>
      </c>
      <c r="N1095" t="s">
        <v>410</v>
      </c>
      <c r="O1095" t="s">
        <v>19642</v>
      </c>
      <c r="P1095" t="s">
        <v>15003</v>
      </c>
      <c r="Q1095">
        <v>0</v>
      </c>
      <c r="R1095">
        <v>137.09</v>
      </c>
      <c r="S1095">
        <v>137.09</v>
      </c>
      <c r="T1095">
        <v>0</v>
      </c>
      <c r="U1095">
        <v>36</v>
      </c>
      <c r="V1095">
        <v>108</v>
      </c>
      <c r="X1095">
        <v>137.09</v>
      </c>
      <c r="Y1095" s="2">
        <v>42243</v>
      </c>
      <c r="Z1095" t="s">
        <v>68</v>
      </c>
      <c r="AA1095" t="s">
        <v>4620</v>
      </c>
      <c r="AB1095" t="s">
        <v>5088</v>
      </c>
      <c r="AC1095">
        <v>36</v>
      </c>
      <c r="AD1095" t="s">
        <v>409</v>
      </c>
      <c r="AE1095" t="s">
        <v>411</v>
      </c>
      <c r="AF1095" t="s">
        <v>412</v>
      </c>
      <c r="AG1095">
        <v>5</v>
      </c>
      <c r="AI1095">
        <v>2000</v>
      </c>
      <c r="AK1095" t="s">
        <v>222</v>
      </c>
      <c r="AL1095" t="s">
        <v>413</v>
      </c>
      <c r="AM1095" t="s">
        <v>414</v>
      </c>
    </row>
    <row r="1096" spans="1:39" x14ac:dyDescent="0.25">
      <c r="A1096" s="2">
        <v>42076</v>
      </c>
      <c r="B1096" t="s">
        <v>22254</v>
      </c>
      <c r="C1096" t="s">
        <v>22255</v>
      </c>
      <c r="D1096" s="2">
        <v>42092</v>
      </c>
      <c r="E1096" s="2">
        <v>42092</v>
      </c>
      <c r="F1096" t="s">
        <v>978</v>
      </c>
      <c r="G1096">
        <v>3</v>
      </c>
      <c r="H1096">
        <v>0</v>
      </c>
      <c r="I1096">
        <v>0</v>
      </c>
      <c r="K1096" t="s">
        <v>20513</v>
      </c>
      <c r="L1096" t="s">
        <v>64</v>
      </c>
      <c r="M1096" t="s">
        <v>978</v>
      </c>
      <c r="N1096" t="s">
        <v>979</v>
      </c>
      <c r="O1096" t="s">
        <v>66</v>
      </c>
      <c r="Q1096">
        <v>0</v>
      </c>
      <c r="R1096">
        <v>0</v>
      </c>
      <c r="S1096">
        <v>0</v>
      </c>
      <c r="T1096">
        <v>0</v>
      </c>
      <c r="U1096">
        <v>0</v>
      </c>
      <c r="V1096">
        <v>0</v>
      </c>
      <c r="X1096">
        <v>0</v>
      </c>
      <c r="Y1096" t="s">
        <v>67</v>
      </c>
      <c r="Z1096" t="s">
        <v>154</v>
      </c>
      <c r="AA1096" t="s">
        <v>4605</v>
      </c>
      <c r="AC1096">
        <v>0</v>
      </c>
      <c r="AD1096" t="s">
        <v>978</v>
      </c>
      <c r="AE1096" t="s">
        <v>980</v>
      </c>
      <c r="AF1096" t="s">
        <v>981</v>
      </c>
      <c r="AG1096">
        <v>7</v>
      </c>
      <c r="AI1096">
        <v>2250</v>
      </c>
      <c r="AJ1096">
        <v>2250</v>
      </c>
      <c r="AK1096" t="s">
        <v>982</v>
      </c>
      <c r="AL1096" t="s">
        <v>983</v>
      </c>
      <c r="AM1096" t="s">
        <v>984</v>
      </c>
    </row>
    <row r="1097" spans="1:39" x14ac:dyDescent="0.25">
      <c r="A1097" s="2">
        <v>42076</v>
      </c>
      <c r="B1097" t="s">
        <v>22256</v>
      </c>
      <c r="C1097" t="s">
        <v>22257</v>
      </c>
      <c r="D1097" s="2">
        <v>42138</v>
      </c>
      <c r="E1097" s="2">
        <v>42141</v>
      </c>
      <c r="F1097" t="s">
        <v>22258</v>
      </c>
      <c r="G1097">
        <v>2</v>
      </c>
      <c r="H1097">
        <v>0</v>
      </c>
      <c r="I1097">
        <v>0</v>
      </c>
      <c r="K1097" t="s">
        <v>19635</v>
      </c>
      <c r="L1097" t="s">
        <v>64</v>
      </c>
      <c r="M1097" t="s">
        <v>1225</v>
      </c>
      <c r="N1097" t="s">
        <v>1226</v>
      </c>
      <c r="O1097" t="s">
        <v>66</v>
      </c>
      <c r="Q1097">
        <v>176</v>
      </c>
      <c r="R1097">
        <v>0</v>
      </c>
      <c r="S1097">
        <v>176</v>
      </c>
      <c r="T1097">
        <v>0</v>
      </c>
      <c r="U1097">
        <v>0</v>
      </c>
      <c r="V1097">
        <v>176</v>
      </c>
      <c r="W1097" s="2">
        <v>42110</v>
      </c>
      <c r="X1097">
        <v>0</v>
      </c>
      <c r="Y1097" t="s">
        <v>67</v>
      </c>
      <c r="Z1097" t="s">
        <v>68</v>
      </c>
      <c r="AA1097" t="s">
        <v>815</v>
      </c>
      <c r="AC1097">
        <v>0</v>
      </c>
      <c r="AD1097" t="s">
        <v>1225</v>
      </c>
      <c r="AE1097" t="s">
        <v>1227</v>
      </c>
      <c r="AF1097" t="s">
        <v>1228</v>
      </c>
      <c r="AG1097">
        <v>20</v>
      </c>
      <c r="AI1097">
        <v>3500</v>
      </c>
      <c r="AJ1097">
        <v>3530</v>
      </c>
      <c r="AK1097" t="s">
        <v>435</v>
      </c>
      <c r="AL1097" t="s">
        <v>1229</v>
      </c>
      <c r="AM1097" t="s">
        <v>1230</v>
      </c>
    </row>
    <row r="1098" spans="1:39" x14ac:dyDescent="0.25">
      <c r="A1098" s="2">
        <v>42076</v>
      </c>
      <c r="B1098" t="s">
        <v>22259</v>
      </c>
      <c r="C1098" t="s">
        <v>21758</v>
      </c>
      <c r="D1098" s="2">
        <v>42122</v>
      </c>
      <c r="E1098" s="2">
        <v>42122</v>
      </c>
      <c r="F1098" t="s">
        <v>21759</v>
      </c>
      <c r="G1098">
        <v>43</v>
      </c>
      <c r="H1098">
        <v>12</v>
      </c>
      <c r="I1098">
        <v>6</v>
      </c>
      <c r="J1098" t="s">
        <v>22260</v>
      </c>
      <c r="K1098" t="s">
        <v>22261</v>
      </c>
      <c r="L1098" t="s">
        <v>64</v>
      </c>
      <c r="M1098" t="s">
        <v>579</v>
      </c>
      <c r="N1098" t="s">
        <v>580</v>
      </c>
      <c r="Q1098">
        <v>0</v>
      </c>
      <c r="R1098">
        <v>654</v>
      </c>
      <c r="S1098">
        <v>654</v>
      </c>
      <c r="T1098">
        <v>0</v>
      </c>
      <c r="U1098">
        <v>70.150000000000006</v>
      </c>
      <c r="V1098">
        <v>724.15</v>
      </c>
      <c r="W1098" s="2">
        <v>42131</v>
      </c>
      <c r="X1098">
        <v>0</v>
      </c>
      <c r="Y1098" t="s">
        <v>67</v>
      </c>
      <c r="Z1098" t="s">
        <v>68</v>
      </c>
      <c r="AA1098" t="s">
        <v>4620</v>
      </c>
      <c r="AB1098" t="s">
        <v>297</v>
      </c>
      <c r="AC1098">
        <v>70.150000000000006</v>
      </c>
      <c r="AD1098" t="s">
        <v>579</v>
      </c>
      <c r="AE1098" t="s">
        <v>581</v>
      </c>
      <c r="AF1098" t="s">
        <v>582</v>
      </c>
      <c r="AG1098">
        <v>13</v>
      </c>
      <c r="AI1098">
        <v>9810</v>
      </c>
      <c r="AK1098" t="s">
        <v>583</v>
      </c>
      <c r="AL1098" t="s">
        <v>584</v>
      </c>
      <c r="AM1098" t="s">
        <v>585</v>
      </c>
    </row>
    <row r="1099" spans="1:39" x14ac:dyDescent="0.25">
      <c r="A1099" s="2">
        <v>42075</v>
      </c>
      <c r="B1099" t="s">
        <v>22262</v>
      </c>
      <c r="C1099" t="s">
        <v>22263</v>
      </c>
      <c r="D1099" s="2">
        <v>42075</v>
      </c>
      <c r="E1099" s="2">
        <v>42185</v>
      </c>
      <c r="F1099" t="s">
        <v>22264</v>
      </c>
      <c r="G1099">
        <v>1</v>
      </c>
      <c r="H1099">
        <v>0</v>
      </c>
      <c r="I1099">
        <v>0</v>
      </c>
      <c r="K1099" t="s">
        <v>19635</v>
      </c>
      <c r="L1099" t="s">
        <v>64</v>
      </c>
      <c r="M1099" t="s">
        <v>13328</v>
      </c>
      <c r="N1099" t="s">
        <v>189</v>
      </c>
      <c r="O1099" t="s">
        <v>12886</v>
      </c>
      <c r="P1099" t="s">
        <v>3863</v>
      </c>
      <c r="Q1099">
        <v>101.76</v>
      </c>
      <c r="R1099">
        <v>0</v>
      </c>
      <c r="S1099">
        <v>101.76</v>
      </c>
      <c r="T1099">
        <v>0</v>
      </c>
      <c r="U1099">
        <v>0</v>
      </c>
      <c r="V1099">
        <v>101.76</v>
      </c>
      <c r="W1099" s="2">
        <v>42082</v>
      </c>
      <c r="X1099">
        <v>0</v>
      </c>
      <c r="Y1099" t="s">
        <v>67</v>
      </c>
      <c r="Z1099" t="s">
        <v>68</v>
      </c>
      <c r="AA1099" t="s">
        <v>1674</v>
      </c>
      <c r="AC1099">
        <v>0</v>
      </c>
      <c r="AD1099" t="s">
        <v>13328</v>
      </c>
      <c r="AE1099" t="s">
        <v>945</v>
      </c>
      <c r="AF1099" t="s">
        <v>13331</v>
      </c>
      <c r="AG1099">
        <v>124</v>
      </c>
      <c r="AI1099">
        <v>3700</v>
      </c>
      <c r="AJ1099">
        <v>3700</v>
      </c>
      <c r="AK1099" t="s">
        <v>11995</v>
      </c>
      <c r="AL1099" t="s">
        <v>13332</v>
      </c>
      <c r="AM1099" t="s">
        <v>13333</v>
      </c>
    </row>
    <row r="1100" spans="1:39" x14ac:dyDescent="0.25">
      <c r="A1100" s="2">
        <v>42075</v>
      </c>
      <c r="B1100" t="s">
        <v>22265</v>
      </c>
      <c r="C1100" t="s">
        <v>22266</v>
      </c>
      <c r="D1100" s="2">
        <v>42075</v>
      </c>
      <c r="E1100" s="2">
        <v>42247</v>
      </c>
      <c r="F1100" t="s">
        <v>18229</v>
      </c>
      <c r="G1100">
        <v>1</v>
      </c>
      <c r="H1100">
        <v>0</v>
      </c>
      <c r="I1100">
        <v>0</v>
      </c>
      <c r="K1100" t="s">
        <v>20513</v>
      </c>
      <c r="L1100" t="s">
        <v>64</v>
      </c>
      <c r="M1100" t="s">
        <v>188</v>
      </c>
      <c r="N1100" t="s">
        <v>189</v>
      </c>
      <c r="O1100" t="s">
        <v>22267</v>
      </c>
      <c r="P1100" t="s">
        <v>759</v>
      </c>
      <c r="Q1100">
        <v>0</v>
      </c>
      <c r="R1100">
        <v>0</v>
      </c>
      <c r="S1100">
        <v>0</v>
      </c>
      <c r="T1100">
        <v>0</v>
      </c>
      <c r="U1100">
        <v>0</v>
      </c>
      <c r="V1100">
        <v>0</v>
      </c>
      <c r="X1100">
        <v>0</v>
      </c>
      <c r="Y1100" t="s">
        <v>67</v>
      </c>
      <c r="Z1100" t="s">
        <v>154</v>
      </c>
      <c r="AA1100" t="s">
        <v>500</v>
      </c>
      <c r="AC1100">
        <v>0</v>
      </c>
      <c r="AD1100" t="s">
        <v>188</v>
      </c>
      <c r="AE1100" t="s">
        <v>190</v>
      </c>
      <c r="AF1100" t="s">
        <v>191</v>
      </c>
      <c r="AG1100">
        <v>1</v>
      </c>
      <c r="AI1100">
        <v>3500</v>
      </c>
      <c r="AJ1100">
        <v>3570</v>
      </c>
      <c r="AK1100" t="s">
        <v>167</v>
      </c>
      <c r="AL1100" t="s">
        <v>192</v>
      </c>
      <c r="AM1100" t="s">
        <v>193</v>
      </c>
    </row>
    <row r="1101" spans="1:39" x14ac:dyDescent="0.25">
      <c r="A1101" s="2">
        <v>42075</v>
      </c>
      <c r="B1101" t="s">
        <v>22268</v>
      </c>
      <c r="C1101" t="s">
        <v>22269</v>
      </c>
      <c r="D1101" s="2">
        <v>42075</v>
      </c>
      <c r="E1101" s="2">
        <v>42185</v>
      </c>
      <c r="F1101" t="s">
        <v>22270</v>
      </c>
      <c r="G1101">
        <v>1</v>
      </c>
      <c r="H1101">
        <v>0</v>
      </c>
      <c r="I1101">
        <v>0</v>
      </c>
      <c r="K1101" t="s">
        <v>22271</v>
      </c>
      <c r="L1101" t="s">
        <v>64</v>
      </c>
      <c r="M1101" t="s">
        <v>188</v>
      </c>
      <c r="N1101" t="s">
        <v>189</v>
      </c>
      <c r="O1101" t="s">
        <v>12886</v>
      </c>
      <c r="P1101" t="s">
        <v>759</v>
      </c>
      <c r="Q1101">
        <v>156</v>
      </c>
      <c r="R1101">
        <v>0</v>
      </c>
      <c r="S1101">
        <v>156</v>
      </c>
      <c r="T1101">
        <v>0</v>
      </c>
      <c r="U1101">
        <v>0</v>
      </c>
      <c r="V1101">
        <v>104</v>
      </c>
      <c r="W1101" s="2">
        <v>42082</v>
      </c>
      <c r="X1101">
        <v>0</v>
      </c>
      <c r="Y1101" t="s">
        <v>67</v>
      </c>
      <c r="Z1101" t="s">
        <v>68</v>
      </c>
      <c r="AA1101" t="s">
        <v>500</v>
      </c>
      <c r="AC1101">
        <v>0</v>
      </c>
      <c r="AD1101" t="s">
        <v>188</v>
      </c>
      <c r="AE1101" t="s">
        <v>190</v>
      </c>
      <c r="AF1101" t="s">
        <v>191</v>
      </c>
      <c r="AG1101">
        <v>1</v>
      </c>
      <c r="AI1101">
        <v>3500</v>
      </c>
      <c r="AJ1101">
        <v>3980</v>
      </c>
      <c r="AK1101" t="s">
        <v>167</v>
      </c>
      <c r="AL1101" t="s">
        <v>192</v>
      </c>
      <c r="AM1101" t="s">
        <v>193</v>
      </c>
    </row>
    <row r="1102" spans="1:39" x14ac:dyDescent="0.25">
      <c r="A1102" s="2">
        <v>42075</v>
      </c>
      <c r="B1102" t="s">
        <v>22272</v>
      </c>
      <c r="C1102" t="s">
        <v>22273</v>
      </c>
      <c r="D1102" s="2">
        <v>42075</v>
      </c>
      <c r="E1102" s="2">
        <v>42277</v>
      </c>
      <c r="F1102" t="s">
        <v>22274</v>
      </c>
      <c r="G1102">
        <v>1</v>
      </c>
      <c r="H1102">
        <v>0</v>
      </c>
      <c r="I1102">
        <v>0</v>
      </c>
      <c r="K1102" t="s">
        <v>19635</v>
      </c>
      <c r="L1102" t="s">
        <v>64</v>
      </c>
      <c r="M1102" t="s">
        <v>13328</v>
      </c>
      <c r="N1102" t="s">
        <v>189</v>
      </c>
      <c r="O1102" t="s">
        <v>12886</v>
      </c>
      <c r="P1102" t="s">
        <v>3863</v>
      </c>
      <c r="Q1102">
        <v>44.8</v>
      </c>
      <c r="R1102">
        <v>0</v>
      </c>
      <c r="S1102">
        <v>44.8</v>
      </c>
      <c r="T1102">
        <v>0</v>
      </c>
      <c r="U1102">
        <v>0</v>
      </c>
      <c r="V1102">
        <v>44.8</v>
      </c>
      <c r="W1102" s="2">
        <v>42082</v>
      </c>
      <c r="X1102">
        <v>0</v>
      </c>
      <c r="Y1102" t="s">
        <v>67</v>
      </c>
      <c r="Z1102" t="s">
        <v>68</v>
      </c>
      <c r="AA1102" t="s">
        <v>500</v>
      </c>
      <c r="AC1102">
        <v>0</v>
      </c>
      <c r="AD1102" t="s">
        <v>13328</v>
      </c>
      <c r="AE1102" t="s">
        <v>945</v>
      </c>
      <c r="AF1102" t="s">
        <v>13331</v>
      </c>
      <c r="AG1102">
        <v>124</v>
      </c>
      <c r="AI1102">
        <v>3700</v>
      </c>
      <c r="AJ1102">
        <v>3700</v>
      </c>
      <c r="AK1102" t="s">
        <v>11995</v>
      </c>
      <c r="AL1102" t="s">
        <v>13332</v>
      </c>
      <c r="AM1102" t="s">
        <v>13333</v>
      </c>
    </row>
    <row r="1103" spans="1:39" x14ac:dyDescent="0.25">
      <c r="A1103" s="2">
        <v>42075</v>
      </c>
      <c r="B1103" t="s">
        <v>22275</v>
      </c>
      <c r="C1103" t="s">
        <v>22276</v>
      </c>
      <c r="D1103" s="2">
        <v>42075</v>
      </c>
      <c r="E1103" s="2">
        <v>42155</v>
      </c>
      <c r="F1103" t="s">
        <v>22277</v>
      </c>
      <c r="G1103">
        <v>1</v>
      </c>
      <c r="H1103">
        <v>0</v>
      </c>
      <c r="I1103">
        <v>0</v>
      </c>
      <c r="K1103" t="s">
        <v>20513</v>
      </c>
      <c r="L1103" t="s">
        <v>64</v>
      </c>
      <c r="M1103" t="s">
        <v>188</v>
      </c>
      <c r="N1103" t="s">
        <v>189</v>
      </c>
      <c r="O1103" t="s">
        <v>12886</v>
      </c>
      <c r="Q1103">
        <v>0</v>
      </c>
      <c r="R1103">
        <v>0</v>
      </c>
      <c r="S1103">
        <v>0</v>
      </c>
      <c r="T1103">
        <v>0</v>
      </c>
      <c r="U1103">
        <v>0</v>
      </c>
      <c r="V1103">
        <v>0</v>
      </c>
      <c r="X1103">
        <v>0</v>
      </c>
      <c r="Y1103" t="s">
        <v>67</v>
      </c>
      <c r="Z1103" t="s">
        <v>154</v>
      </c>
      <c r="AC1103">
        <v>0</v>
      </c>
      <c r="AD1103" t="s">
        <v>188</v>
      </c>
      <c r="AE1103" t="s">
        <v>190</v>
      </c>
      <c r="AF1103" t="s">
        <v>191</v>
      </c>
      <c r="AG1103">
        <v>1</v>
      </c>
      <c r="AI1103">
        <v>3500</v>
      </c>
      <c r="AJ1103">
        <v>3520</v>
      </c>
      <c r="AK1103" t="s">
        <v>167</v>
      </c>
      <c r="AL1103" t="s">
        <v>192</v>
      </c>
      <c r="AM1103" t="s">
        <v>193</v>
      </c>
    </row>
    <row r="1104" spans="1:39" x14ac:dyDescent="0.25">
      <c r="A1104" s="2">
        <v>42075</v>
      </c>
      <c r="B1104" t="s">
        <v>22278</v>
      </c>
      <c r="C1104" t="s">
        <v>21905</v>
      </c>
      <c r="D1104" s="2">
        <v>42105</v>
      </c>
      <c r="E1104" s="2">
        <v>42105</v>
      </c>
      <c r="F1104" t="s">
        <v>720</v>
      </c>
      <c r="G1104">
        <v>4</v>
      </c>
      <c r="H1104">
        <v>0</v>
      </c>
      <c r="I1104">
        <v>0</v>
      </c>
      <c r="J1104" t="s">
        <v>22279</v>
      </c>
      <c r="K1104" t="s">
        <v>21262</v>
      </c>
      <c r="L1104" t="s">
        <v>64</v>
      </c>
      <c r="M1104" t="s">
        <v>530</v>
      </c>
      <c r="N1104" t="s">
        <v>531</v>
      </c>
      <c r="Q1104">
        <v>0</v>
      </c>
      <c r="R1104">
        <v>36.479999999999997</v>
      </c>
      <c r="S1104">
        <v>36.479999999999997</v>
      </c>
      <c r="T1104">
        <v>0</v>
      </c>
      <c r="U1104">
        <v>37</v>
      </c>
      <c r="V1104">
        <v>21.35</v>
      </c>
      <c r="W1104" s="2">
        <v>42117</v>
      </c>
      <c r="X1104">
        <v>0</v>
      </c>
      <c r="Y1104" t="s">
        <v>67</v>
      </c>
      <c r="Z1104" t="s">
        <v>68</v>
      </c>
      <c r="AA1104" t="s">
        <v>82</v>
      </c>
      <c r="AB1104" t="s">
        <v>423</v>
      </c>
      <c r="AC1104">
        <v>21.35</v>
      </c>
      <c r="AD1104" t="s">
        <v>530</v>
      </c>
      <c r="AE1104" t="s">
        <v>532</v>
      </c>
      <c r="AF1104" t="s">
        <v>533</v>
      </c>
      <c r="AG1104">
        <v>3</v>
      </c>
      <c r="AI1104">
        <v>2060</v>
      </c>
      <c r="AK1104" t="s">
        <v>222</v>
      </c>
      <c r="AL1104" t="s">
        <v>534</v>
      </c>
      <c r="AM1104" t="s">
        <v>535</v>
      </c>
    </row>
    <row r="1105" spans="1:39" x14ac:dyDescent="0.25">
      <c r="A1105" s="2">
        <v>42075</v>
      </c>
      <c r="B1105" t="s">
        <v>22280</v>
      </c>
      <c r="C1105" t="s">
        <v>22281</v>
      </c>
      <c r="D1105" s="2">
        <v>42075</v>
      </c>
      <c r="E1105" s="2">
        <v>42247</v>
      </c>
      <c r="F1105" t="s">
        <v>22282</v>
      </c>
      <c r="G1105">
        <v>1</v>
      </c>
      <c r="H1105">
        <v>0</v>
      </c>
      <c r="I1105">
        <v>0</v>
      </c>
      <c r="K1105" t="s">
        <v>20513</v>
      </c>
      <c r="L1105" t="s">
        <v>64</v>
      </c>
      <c r="M1105" t="s">
        <v>188</v>
      </c>
      <c r="N1105" t="s">
        <v>189</v>
      </c>
      <c r="O1105" t="s">
        <v>189</v>
      </c>
      <c r="P1105" t="s">
        <v>20324</v>
      </c>
      <c r="Q1105">
        <v>0</v>
      </c>
      <c r="R1105">
        <v>0</v>
      </c>
      <c r="S1105">
        <v>0</v>
      </c>
      <c r="T1105">
        <v>0</v>
      </c>
      <c r="U1105">
        <v>0</v>
      </c>
      <c r="V1105">
        <v>0</v>
      </c>
      <c r="X1105">
        <v>0</v>
      </c>
      <c r="Y1105" t="s">
        <v>67</v>
      </c>
      <c r="Z1105" t="s">
        <v>154</v>
      </c>
      <c r="AA1105" t="s">
        <v>500</v>
      </c>
      <c r="AC1105">
        <v>0</v>
      </c>
      <c r="AD1105" t="s">
        <v>188</v>
      </c>
      <c r="AE1105" t="s">
        <v>190</v>
      </c>
      <c r="AF1105" t="s">
        <v>191</v>
      </c>
      <c r="AG1105">
        <v>1</v>
      </c>
      <c r="AI1105">
        <v>3500</v>
      </c>
      <c r="AJ1105">
        <v>3500</v>
      </c>
      <c r="AK1105" t="s">
        <v>167</v>
      </c>
      <c r="AL1105" t="s">
        <v>192</v>
      </c>
      <c r="AM1105" t="s">
        <v>193</v>
      </c>
    </row>
    <row r="1106" spans="1:39" x14ac:dyDescent="0.25">
      <c r="A1106" s="2">
        <v>42075</v>
      </c>
      <c r="B1106" t="s">
        <v>22283</v>
      </c>
      <c r="C1106" t="s">
        <v>1410</v>
      </c>
      <c r="D1106" s="2">
        <v>42075</v>
      </c>
      <c r="E1106" s="2">
        <v>42216</v>
      </c>
      <c r="F1106" t="s">
        <v>22284</v>
      </c>
      <c r="G1106">
        <v>6</v>
      </c>
      <c r="H1106">
        <v>0</v>
      </c>
      <c r="I1106">
        <v>0</v>
      </c>
      <c r="K1106" t="s">
        <v>22285</v>
      </c>
      <c r="L1106" t="s">
        <v>64</v>
      </c>
      <c r="M1106" t="s">
        <v>1650</v>
      </c>
      <c r="N1106" t="s">
        <v>1651</v>
      </c>
      <c r="O1106" t="s">
        <v>66</v>
      </c>
      <c r="Q1106">
        <v>31.2</v>
      </c>
      <c r="R1106">
        <v>0</v>
      </c>
      <c r="S1106">
        <v>31.2</v>
      </c>
      <c r="T1106">
        <v>0</v>
      </c>
      <c r="U1106">
        <v>0</v>
      </c>
      <c r="V1106">
        <v>31.2</v>
      </c>
      <c r="W1106" s="2">
        <v>42103</v>
      </c>
      <c r="X1106">
        <v>0</v>
      </c>
      <c r="Y1106" t="s">
        <v>67</v>
      </c>
      <c r="Z1106" t="s">
        <v>68</v>
      </c>
      <c r="AA1106" t="s">
        <v>1408</v>
      </c>
      <c r="AC1106">
        <v>0</v>
      </c>
      <c r="AD1106" t="s">
        <v>1650</v>
      </c>
      <c r="AE1106" t="s">
        <v>1652</v>
      </c>
      <c r="AF1106" t="s">
        <v>1653</v>
      </c>
      <c r="AG1106">
        <v>69</v>
      </c>
      <c r="AH1106" t="s">
        <v>795</v>
      </c>
      <c r="AI1106">
        <v>2980</v>
      </c>
      <c r="AJ1106">
        <v>2980</v>
      </c>
      <c r="AK1106" t="s">
        <v>1654</v>
      </c>
      <c r="AL1106" t="s">
        <v>1655</v>
      </c>
      <c r="AM1106" t="s">
        <v>1656</v>
      </c>
    </row>
    <row r="1107" spans="1:39" x14ac:dyDescent="0.25">
      <c r="A1107" s="2">
        <v>42075</v>
      </c>
      <c r="B1107" t="s">
        <v>22286</v>
      </c>
      <c r="C1107" t="s">
        <v>21905</v>
      </c>
      <c r="D1107" s="2">
        <v>42105</v>
      </c>
      <c r="E1107" s="2">
        <v>42105</v>
      </c>
      <c r="F1107" t="s">
        <v>720</v>
      </c>
      <c r="G1107">
        <v>2</v>
      </c>
      <c r="H1107">
        <v>0</v>
      </c>
      <c r="I1107">
        <v>0</v>
      </c>
      <c r="J1107" t="s">
        <v>22287</v>
      </c>
      <c r="K1107" t="s">
        <v>21262</v>
      </c>
      <c r="L1107" t="s">
        <v>64</v>
      </c>
      <c r="M1107" t="s">
        <v>517</v>
      </c>
      <c r="N1107" t="s">
        <v>518</v>
      </c>
      <c r="Q1107">
        <v>0</v>
      </c>
      <c r="R1107">
        <v>0</v>
      </c>
      <c r="S1107">
        <v>0</v>
      </c>
      <c r="T1107">
        <v>0</v>
      </c>
      <c r="U1107">
        <v>10.1</v>
      </c>
      <c r="V1107">
        <v>10.1</v>
      </c>
      <c r="W1107" s="2">
        <v>42117</v>
      </c>
      <c r="X1107">
        <v>0</v>
      </c>
      <c r="Y1107" t="s">
        <v>67</v>
      </c>
      <c r="Z1107" t="s">
        <v>68</v>
      </c>
      <c r="AA1107" t="s">
        <v>82</v>
      </c>
      <c r="AB1107" t="s">
        <v>423</v>
      </c>
      <c r="AC1107">
        <v>10.1</v>
      </c>
      <c r="AD1107" t="s">
        <v>517</v>
      </c>
      <c r="AE1107" t="s">
        <v>519</v>
      </c>
      <c r="AF1107" t="s">
        <v>520</v>
      </c>
      <c r="AG1107">
        <v>27</v>
      </c>
      <c r="AI1107">
        <v>2060</v>
      </c>
      <c r="AK1107" t="s">
        <v>222</v>
      </c>
      <c r="AL1107" t="s">
        <v>521</v>
      </c>
      <c r="AM1107" t="s">
        <v>522</v>
      </c>
    </row>
    <row r="1108" spans="1:39" x14ac:dyDescent="0.25">
      <c r="A1108" s="2">
        <v>42075</v>
      </c>
      <c r="B1108" t="s">
        <v>22288</v>
      </c>
      <c r="C1108" t="s">
        <v>21905</v>
      </c>
      <c r="D1108" s="2">
        <v>42105</v>
      </c>
      <c r="E1108" s="2">
        <v>42105</v>
      </c>
      <c r="F1108" t="s">
        <v>720</v>
      </c>
      <c r="G1108">
        <v>2</v>
      </c>
      <c r="H1108">
        <v>0</v>
      </c>
      <c r="I1108">
        <v>0</v>
      </c>
      <c r="J1108" t="s">
        <v>22289</v>
      </c>
      <c r="K1108" t="s">
        <v>22290</v>
      </c>
      <c r="L1108" t="s">
        <v>64</v>
      </c>
      <c r="M1108" t="s">
        <v>517</v>
      </c>
      <c r="N1108" t="s">
        <v>518</v>
      </c>
      <c r="Q1108">
        <v>0</v>
      </c>
      <c r="R1108">
        <v>0</v>
      </c>
      <c r="S1108">
        <v>0</v>
      </c>
      <c r="T1108">
        <v>0</v>
      </c>
      <c r="U1108">
        <v>5.05</v>
      </c>
      <c r="V1108">
        <v>10.1</v>
      </c>
      <c r="W1108" s="2">
        <v>42124</v>
      </c>
      <c r="X1108">
        <v>0</v>
      </c>
      <c r="Y1108" t="s">
        <v>67</v>
      </c>
      <c r="Z1108" t="s">
        <v>68</v>
      </c>
      <c r="AA1108" t="s">
        <v>82</v>
      </c>
      <c r="AB1108" t="s">
        <v>423</v>
      </c>
      <c r="AC1108">
        <v>5.05</v>
      </c>
      <c r="AD1108" t="s">
        <v>517</v>
      </c>
      <c r="AE1108" t="s">
        <v>519</v>
      </c>
      <c r="AF1108" t="s">
        <v>520</v>
      </c>
      <c r="AG1108">
        <v>27</v>
      </c>
      <c r="AI1108">
        <v>2060</v>
      </c>
      <c r="AK1108" t="s">
        <v>222</v>
      </c>
      <c r="AL1108" t="s">
        <v>521</v>
      </c>
      <c r="AM1108" t="s">
        <v>522</v>
      </c>
    </row>
    <row r="1109" spans="1:39" x14ac:dyDescent="0.25">
      <c r="A1109" s="2">
        <v>42075</v>
      </c>
      <c r="B1109" t="s">
        <v>22291</v>
      </c>
      <c r="C1109" t="s">
        <v>21992</v>
      </c>
      <c r="D1109" s="2">
        <v>42113</v>
      </c>
      <c r="E1109" s="2">
        <v>42113</v>
      </c>
      <c r="F1109" t="s">
        <v>21816</v>
      </c>
      <c r="G1109">
        <v>0</v>
      </c>
      <c r="H1109">
        <v>0</v>
      </c>
      <c r="I1109">
        <v>0</v>
      </c>
      <c r="J1109" t="s">
        <v>22292</v>
      </c>
      <c r="K1109" t="s">
        <v>19635</v>
      </c>
      <c r="L1109" t="s">
        <v>64</v>
      </c>
      <c r="M1109" t="s">
        <v>4221</v>
      </c>
      <c r="N1109" t="s">
        <v>4222</v>
      </c>
      <c r="Q1109">
        <v>0</v>
      </c>
      <c r="R1109">
        <v>0</v>
      </c>
      <c r="S1109">
        <v>0</v>
      </c>
      <c r="T1109">
        <v>0</v>
      </c>
      <c r="U1109">
        <v>0</v>
      </c>
      <c r="V1109">
        <v>0</v>
      </c>
      <c r="X1109">
        <v>0</v>
      </c>
      <c r="Y1109" t="s">
        <v>67</v>
      </c>
      <c r="Z1109" t="s">
        <v>81</v>
      </c>
      <c r="AA1109" t="s">
        <v>4620</v>
      </c>
      <c r="AB1109" t="s">
        <v>423</v>
      </c>
      <c r="AC1109">
        <v>0</v>
      </c>
      <c r="AD1109" t="s">
        <v>4221</v>
      </c>
      <c r="AE1109" t="s">
        <v>4223</v>
      </c>
      <c r="AF1109" t="s">
        <v>4224</v>
      </c>
      <c r="AG1109">
        <v>323</v>
      </c>
      <c r="AH1109">
        <v>6</v>
      </c>
      <c r="AI1109">
        <v>1030</v>
      </c>
      <c r="AK1109" t="s">
        <v>1509</v>
      </c>
      <c r="AL1109" t="s">
        <v>4225</v>
      </c>
      <c r="AM1109" t="s">
        <v>4226</v>
      </c>
    </row>
    <row r="1110" spans="1:39" x14ac:dyDescent="0.25">
      <c r="A1110" s="2">
        <v>42075</v>
      </c>
      <c r="B1110" t="s">
        <v>22293</v>
      </c>
      <c r="C1110" t="s">
        <v>21940</v>
      </c>
      <c r="D1110" s="2">
        <v>42189</v>
      </c>
      <c r="E1110" s="2">
        <v>42189</v>
      </c>
      <c r="F1110" t="s">
        <v>5552</v>
      </c>
      <c r="G1110">
        <v>6</v>
      </c>
      <c r="H1110">
        <v>1</v>
      </c>
      <c r="I1110">
        <v>0</v>
      </c>
      <c r="J1110" t="s">
        <v>22294</v>
      </c>
      <c r="K1110" t="s">
        <v>21262</v>
      </c>
      <c r="L1110" t="s">
        <v>64</v>
      </c>
      <c r="M1110" t="s">
        <v>2274</v>
      </c>
      <c r="N1110" t="s">
        <v>2275</v>
      </c>
      <c r="Q1110">
        <v>205.8</v>
      </c>
      <c r="R1110">
        <v>0</v>
      </c>
      <c r="S1110">
        <v>205.8</v>
      </c>
      <c r="T1110">
        <v>0</v>
      </c>
      <c r="U1110">
        <v>56.7</v>
      </c>
      <c r="V1110">
        <v>56.7</v>
      </c>
      <c r="W1110" s="2">
        <v>42194</v>
      </c>
      <c r="X1110">
        <v>84</v>
      </c>
      <c r="Y1110" s="2">
        <v>42215</v>
      </c>
      <c r="Z1110" t="s">
        <v>68</v>
      </c>
      <c r="AA1110" t="s">
        <v>5087</v>
      </c>
      <c r="AB1110" t="s">
        <v>5088</v>
      </c>
      <c r="AC1110">
        <v>56.7</v>
      </c>
      <c r="AD1110" t="s">
        <v>2274</v>
      </c>
      <c r="AE1110" t="s">
        <v>2276</v>
      </c>
      <c r="AF1110" t="s">
        <v>2277</v>
      </c>
      <c r="AG1110">
        <v>127</v>
      </c>
      <c r="AI1110">
        <v>8730</v>
      </c>
      <c r="AK1110" t="s">
        <v>1607</v>
      </c>
      <c r="AL1110" t="s">
        <v>2278</v>
      </c>
      <c r="AM1110" t="s">
        <v>2279</v>
      </c>
    </row>
    <row r="1111" spans="1:39" x14ac:dyDescent="0.25">
      <c r="A1111" s="2">
        <v>42075</v>
      </c>
      <c r="B1111" t="s">
        <v>22295</v>
      </c>
      <c r="C1111" t="s">
        <v>22296</v>
      </c>
      <c r="D1111" s="2">
        <v>42113</v>
      </c>
      <c r="E1111" s="2">
        <v>42113</v>
      </c>
      <c r="F1111" t="s">
        <v>21816</v>
      </c>
      <c r="G1111">
        <v>0</v>
      </c>
      <c r="H1111">
        <v>0</v>
      </c>
      <c r="I1111">
        <v>0</v>
      </c>
      <c r="J1111" t="s">
        <v>22297</v>
      </c>
      <c r="K1111" t="s">
        <v>19635</v>
      </c>
      <c r="L1111" t="s">
        <v>64</v>
      </c>
      <c r="M1111" t="s">
        <v>4221</v>
      </c>
      <c r="N1111" t="s">
        <v>4222</v>
      </c>
      <c r="Q1111">
        <v>0</v>
      </c>
      <c r="R1111">
        <v>0</v>
      </c>
      <c r="S1111">
        <v>0</v>
      </c>
      <c r="T1111">
        <v>0</v>
      </c>
      <c r="U1111">
        <v>0</v>
      </c>
      <c r="V1111">
        <v>0</v>
      </c>
      <c r="X1111">
        <v>0</v>
      </c>
      <c r="Y1111" t="s">
        <v>67</v>
      </c>
      <c r="Z1111" t="s">
        <v>81</v>
      </c>
      <c r="AA1111" t="s">
        <v>4620</v>
      </c>
      <c r="AB1111" t="s">
        <v>423</v>
      </c>
      <c r="AC1111">
        <v>0</v>
      </c>
      <c r="AD1111" t="s">
        <v>4221</v>
      </c>
      <c r="AE1111" t="s">
        <v>4223</v>
      </c>
      <c r="AF1111" t="s">
        <v>4224</v>
      </c>
      <c r="AG1111">
        <v>323</v>
      </c>
      <c r="AH1111">
        <v>6</v>
      </c>
      <c r="AI1111">
        <v>1030</v>
      </c>
      <c r="AK1111" t="s">
        <v>1509</v>
      </c>
      <c r="AL1111" t="s">
        <v>4225</v>
      </c>
      <c r="AM1111" t="s">
        <v>4226</v>
      </c>
    </row>
    <row r="1112" spans="1:39" x14ac:dyDescent="0.25">
      <c r="A1112" s="2">
        <v>42075</v>
      </c>
      <c r="B1112" t="s">
        <v>22298</v>
      </c>
      <c r="C1112" t="s">
        <v>21758</v>
      </c>
      <c r="D1112" s="2">
        <v>42122</v>
      </c>
      <c r="E1112" s="2">
        <v>42122</v>
      </c>
      <c r="F1112" t="s">
        <v>21759</v>
      </c>
      <c r="G1112">
        <v>12</v>
      </c>
      <c r="H1112">
        <v>3</v>
      </c>
      <c r="I1112">
        <v>0</v>
      </c>
      <c r="J1112" t="s">
        <v>22299</v>
      </c>
      <c r="K1112" t="s">
        <v>22300</v>
      </c>
      <c r="L1112" t="s">
        <v>64</v>
      </c>
      <c r="M1112" t="s">
        <v>953</v>
      </c>
      <c r="N1112" t="s">
        <v>954</v>
      </c>
      <c r="Q1112">
        <v>0</v>
      </c>
      <c r="R1112">
        <v>0</v>
      </c>
      <c r="S1112">
        <v>0</v>
      </c>
      <c r="T1112">
        <v>0</v>
      </c>
      <c r="U1112">
        <v>17.25</v>
      </c>
      <c r="V1112">
        <v>17.25</v>
      </c>
      <c r="W1112" s="2">
        <v>42131</v>
      </c>
      <c r="X1112">
        <v>0</v>
      </c>
      <c r="Y1112" t="s">
        <v>67</v>
      </c>
      <c r="Z1112" t="s">
        <v>68</v>
      </c>
      <c r="AA1112" t="s">
        <v>4620</v>
      </c>
      <c r="AB1112" t="s">
        <v>297</v>
      </c>
      <c r="AC1112">
        <v>17.25</v>
      </c>
      <c r="AD1112" t="s">
        <v>953</v>
      </c>
      <c r="AE1112" t="s">
        <v>955</v>
      </c>
      <c r="AF1112" t="s">
        <v>956</v>
      </c>
      <c r="AG1112">
        <v>309</v>
      </c>
      <c r="AI1112">
        <v>2100</v>
      </c>
      <c r="AK1112" t="s">
        <v>288</v>
      </c>
      <c r="AL1112" t="s">
        <v>957</v>
      </c>
      <c r="AM1112" t="s">
        <v>958</v>
      </c>
    </row>
    <row r="1113" spans="1:39" x14ac:dyDescent="0.25">
      <c r="A1113" s="2">
        <v>42075</v>
      </c>
      <c r="B1113" t="s">
        <v>22301</v>
      </c>
      <c r="C1113" t="s">
        <v>21940</v>
      </c>
      <c r="D1113" s="2">
        <v>42189</v>
      </c>
      <c r="E1113" s="2">
        <v>42189</v>
      </c>
      <c r="F1113" t="s">
        <v>5552</v>
      </c>
      <c r="G1113">
        <v>1</v>
      </c>
      <c r="H1113">
        <v>0</v>
      </c>
      <c r="I1113">
        <v>0</v>
      </c>
      <c r="J1113" t="s">
        <v>21941</v>
      </c>
      <c r="K1113" t="s">
        <v>21262</v>
      </c>
      <c r="L1113" t="s">
        <v>64</v>
      </c>
      <c r="M1113" t="s">
        <v>1111</v>
      </c>
      <c r="N1113" t="s">
        <v>1112</v>
      </c>
      <c r="O1113" t="s">
        <v>22302</v>
      </c>
      <c r="P1113" t="s">
        <v>9540</v>
      </c>
      <c r="Q1113">
        <v>29.4</v>
      </c>
      <c r="R1113">
        <v>9.1199999999999992</v>
      </c>
      <c r="S1113">
        <v>38.520000000000003</v>
      </c>
      <c r="T1113">
        <v>0</v>
      </c>
      <c r="U1113">
        <v>8.1</v>
      </c>
      <c r="V1113">
        <v>8.1</v>
      </c>
      <c r="W1113" s="2">
        <v>42194</v>
      </c>
      <c r="X1113">
        <v>0</v>
      </c>
      <c r="Y1113" t="s">
        <v>67</v>
      </c>
      <c r="Z1113" t="s">
        <v>68</v>
      </c>
      <c r="AA1113" t="s">
        <v>5087</v>
      </c>
      <c r="AB1113" t="s">
        <v>5088</v>
      </c>
      <c r="AC1113">
        <v>8.1</v>
      </c>
      <c r="AD1113" t="s">
        <v>1111</v>
      </c>
      <c r="AE1113" t="s">
        <v>1113</v>
      </c>
      <c r="AF1113" t="s">
        <v>1114</v>
      </c>
      <c r="AG1113">
        <v>1</v>
      </c>
      <c r="AI1113">
        <v>3010</v>
      </c>
      <c r="AK1113" t="s">
        <v>1115</v>
      </c>
      <c r="AL1113" t="s">
        <v>1116</v>
      </c>
      <c r="AM1113" t="s">
        <v>1117</v>
      </c>
    </row>
    <row r="1114" spans="1:39" x14ac:dyDescent="0.25">
      <c r="A1114" s="2">
        <v>42075</v>
      </c>
      <c r="B1114" t="s">
        <v>22303</v>
      </c>
      <c r="C1114" t="s">
        <v>21413</v>
      </c>
      <c r="D1114" s="2">
        <v>42077</v>
      </c>
      <c r="E1114" s="2">
        <v>42077</v>
      </c>
      <c r="F1114" t="s">
        <v>22304</v>
      </c>
      <c r="G1114">
        <v>2</v>
      </c>
      <c r="H1114">
        <v>0</v>
      </c>
      <c r="I1114">
        <v>0</v>
      </c>
      <c r="K1114" t="s">
        <v>19635</v>
      </c>
      <c r="L1114" t="s">
        <v>64</v>
      </c>
      <c r="M1114" t="s">
        <v>152</v>
      </c>
      <c r="N1114" t="s">
        <v>153</v>
      </c>
      <c r="O1114" t="s">
        <v>153</v>
      </c>
      <c r="P1114" t="s">
        <v>22305</v>
      </c>
      <c r="Q1114">
        <v>6.4</v>
      </c>
      <c r="R1114">
        <v>0</v>
      </c>
      <c r="S1114">
        <v>6.4</v>
      </c>
      <c r="T1114">
        <v>0</v>
      </c>
      <c r="U1114">
        <v>0</v>
      </c>
      <c r="V1114">
        <v>6.4</v>
      </c>
      <c r="W1114" s="2">
        <v>42082</v>
      </c>
      <c r="X1114">
        <v>0</v>
      </c>
      <c r="Y1114" t="s">
        <v>67</v>
      </c>
      <c r="Z1114" t="s">
        <v>68</v>
      </c>
      <c r="AA1114" t="s">
        <v>1408</v>
      </c>
      <c r="AC1114">
        <v>0</v>
      </c>
      <c r="AD1114" t="s">
        <v>152</v>
      </c>
      <c r="AE1114" t="s">
        <v>155</v>
      </c>
      <c r="AF1114" t="s">
        <v>156</v>
      </c>
      <c r="AG1114">
        <v>170</v>
      </c>
      <c r="AH1114">
        <v>11</v>
      </c>
      <c r="AI1114">
        <v>2530</v>
      </c>
      <c r="AJ1114">
        <v>2530</v>
      </c>
      <c r="AK1114" t="s">
        <v>157</v>
      </c>
      <c r="AL1114" t="s">
        <v>158</v>
      </c>
      <c r="AM1114" t="s">
        <v>159</v>
      </c>
    </row>
    <row r="1115" spans="1:39" x14ac:dyDescent="0.25">
      <c r="A1115" s="2">
        <v>42075</v>
      </c>
      <c r="B1115" t="s">
        <v>22306</v>
      </c>
      <c r="C1115" t="s">
        <v>21940</v>
      </c>
      <c r="D1115" s="2">
        <v>42075</v>
      </c>
      <c r="E1115" s="2">
        <v>42075</v>
      </c>
      <c r="F1115" t="s">
        <v>5552</v>
      </c>
      <c r="G1115">
        <v>1</v>
      </c>
      <c r="H1115">
        <v>0</v>
      </c>
      <c r="I1115">
        <v>0</v>
      </c>
      <c r="J1115" t="s">
        <v>21941</v>
      </c>
      <c r="K1115" t="s">
        <v>22307</v>
      </c>
      <c r="L1115" t="s">
        <v>64</v>
      </c>
      <c r="M1115" t="s">
        <v>152</v>
      </c>
      <c r="N1115" t="s">
        <v>153</v>
      </c>
      <c r="O1115" t="s">
        <v>22308</v>
      </c>
      <c r="P1115" t="s">
        <v>22309</v>
      </c>
      <c r="Q1115">
        <v>29.4</v>
      </c>
      <c r="R1115">
        <v>0</v>
      </c>
      <c r="S1115">
        <v>29.4</v>
      </c>
      <c r="T1115">
        <v>0</v>
      </c>
      <c r="U1115">
        <v>8.1</v>
      </c>
      <c r="V1115">
        <v>8.1</v>
      </c>
      <c r="W1115" s="2">
        <v>42250</v>
      </c>
      <c r="X1115">
        <v>0</v>
      </c>
      <c r="Y1115" t="s">
        <v>67</v>
      </c>
      <c r="Z1115" t="s">
        <v>19465</v>
      </c>
      <c r="AA1115" t="s">
        <v>5087</v>
      </c>
      <c r="AB1115" t="s">
        <v>5088</v>
      </c>
      <c r="AC1115">
        <v>8.1</v>
      </c>
      <c r="AD1115" t="s">
        <v>152</v>
      </c>
      <c r="AE1115" t="s">
        <v>155</v>
      </c>
      <c r="AF1115" t="s">
        <v>156</v>
      </c>
      <c r="AG1115">
        <v>170</v>
      </c>
      <c r="AH1115">
        <v>11</v>
      </c>
      <c r="AI1115">
        <v>2530</v>
      </c>
      <c r="AK1115" t="s">
        <v>157</v>
      </c>
      <c r="AL1115" t="s">
        <v>158</v>
      </c>
      <c r="AM1115" t="s">
        <v>159</v>
      </c>
    </row>
    <row r="1116" spans="1:39" x14ac:dyDescent="0.25">
      <c r="A1116" s="2">
        <v>42075</v>
      </c>
      <c r="B1116" t="s">
        <v>22310</v>
      </c>
      <c r="C1116" t="s">
        <v>22311</v>
      </c>
      <c r="D1116" s="2">
        <v>42094</v>
      </c>
      <c r="E1116" s="2">
        <v>42094</v>
      </c>
      <c r="F1116" t="s">
        <v>22312</v>
      </c>
      <c r="G1116">
        <v>100</v>
      </c>
      <c r="H1116">
        <v>0</v>
      </c>
      <c r="I1116">
        <v>0</v>
      </c>
      <c r="K1116" t="s">
        <v>19635</v>
      </c>
      <c r="L1116" t="s">
        <v>64</v>
      </c>
      <c r="M1116" t="s">
        <v>943</v>
      </c>
      <c r="N1116" t="s">
        <v>189</v>
      </c>
      <c r="O1116" t="s">
        <v>189</v>
      </c>
      <c r="P1116" t="s">
        <v>20324</v>
      </c>
      <c r="Q1116">
        <v>480</v>
      </c>
      <c r="R1116">
        <v>0</v>
      </c>
      <c r="S1116">
        <v>480</v>
      </c>
      <c r="T1116">
        <v>0</v>
      </c>
      <c r="U1116">
        <v>0</v>
      </c>
      <c r="V1116">
        <v>400</v>
      </c>
      <c r="W1116" s="2">
        <v>42103</v>
      </c>
      <c r="X1116">
        <v>0</v>
      </c>
      <c r="Y1116" t="s">
        <v>67</v>
      </c>
      <c r="Z1116" t="s">
        <v>68</v>
      </c>
      <c r="AA1116" t="s">
        <v>1703</v>
      </c>
      <c r="AC1116">
        <v>0</v>
      </c>
      <c r="AD1116" t="s">
        <v>943</v>
      </c>
      <c r="AE1116" t="s">
        <v>945</v>
      </c>
      <c r="AF1116" t="s">
        <v>946</v>
      </c>
      <c r="AG1116">
        <v>12</v>
      </c>
      <c r="AI1116">
        <v>3800</v>
      </c>
      <c r="AJ1116">
        <v>3800</v>
      </c>
      <c r="AK1116" t="s">
        <v>947</v>
      </c>
      <c r="AL1116" t="s">
        <v>948</v>
      </c>
      <c r="AM1116" t="s">
        <v>949</v>
      </c>
    </row>
    <row r="1117" spans="1:39" x14ac:dyDescent="0.25">
      <c r="A1117" s="2">
        <v>42075</v>
      </c>
      <c r="B1117" t="s">
        <v>22313</v>
      </c>
      <c r="C1117" t="s">
        <v>22314</v>
      </c>
      <c r="D1117" s="2">
        <v>42092</v>
      </c>
      <c r="E1117" s="2">
        <v>42092</v>
      </c>
      <c r="F1117" t="s">
        <v>22315</v>
      </c>
      <c r="G1117">
        <v>3</v>
      </c>
      <c r="H1117">
        <v>0</v>
      </c>
      <c r="I1117">
        <v>0</v>
      </c>
      <c r="K1117" t="s">
        <v>20513</v>
      </c>
      <c r="L1117" t="s">
        <v>64</v>
      </c>
      <c r="M1117" t="s">
        <v>1330</v>
      </c>
      <c r="N1117" t="s">
        <v>1331</v>
      </c>
      <c r="O1117" t="s">
        <v>66</v>
      </c>
      <c r="Q1117">
        <v>0</v>
      </c>
      <c r="R1117">
        <v>0</v>
      </c>
      <c r="S1117">
        <v>0</v>
      </c>
      <c r="T1117">
        <v>0</v>
      </c>
      <c r="U1117">
        <v>0</v>
      </c>
      <c r="V1117">
        <v>0</v>
      </c>
      <c r="X1117">
        <v>0</v>
      </c>
      <c r="Y1117" t="s">
        <v>67</v>
      </c>
      <c r="Z1117" t="s">
        <v>154</v>
      </c>
      <c r="AA1117" t="s">
        <v>4605</v>
      </c>
      <c r="AC1117">
        <v>0</v>
      </c>
      <c r="AD1117" t="s">
        <v>1330</v>
      </c>
      <c r="AE1117" t="s">
        <v>1332</v>
      </c>
      <c r="AF1117" t="s">
        <v>1333</v>
      </c>
      <c r="AG1117">
        <v>45</v>
      </c>
      <c r="AI1117">
        <v>3581</v>
      </c>
      <c r="AJ1117">
        <v>3945</v>
      </c>
      <c r="AK1117" t="s">
        <v>1334</v>
      </c>
      <c r="AL1117" t="s">
        <v>1335</v>
      </c>
      <c r="AM1117" t="s">
        <v>1336</v>
      </c>
    </row>
    <row r="1118" spans="1:39" x14ac:dyDescent="0.25">
      <c r="A1118" s="2">
        <v>42074</v>
      </c>
      <c r="B1118" t="s">
        <v>22316</v>
      </c>
      <c r="C1118" t="s">
        <v>22317</v>
      </c>
      <c r="D1118" s="2">
        <v>42168</v>
      </c>
      <c r="E1118" s="2">
        <v>42168</v>
      </c>
      <c r="F1118" t="s">
        <v>22318</v>
      </c>
      <c r="G1118">
        <v>2</v>
      </c>
      <c r="H1118">
        <v>0</v>
      </c>
      <c r="I1118">
        <v>0</v>
      </c>
      <c r="K1118" t="s">
        <v>22319</v>
      </c>
      <c r="L1118" t="s">
        <v>64</v>
      </c>
      <c r="M1118" t="s">
        <v>142</v>
      </c>
      <c r="N1118" t="s">
        <v>143</v>
      </c>
      <c r="O1118" t="s">
        <v>66</v>
      </c>
      <c r="Q1118">
        <v>41.6</v>
      </c>
      <c r="R1118">
        <v>6.05</v>
      </c>
      <c r="S1118">
        <v>47.65</v>
      </c>
      <c r="T1118">
        <v>0</v>
      </c>
      <c r="U1118">
        <v>0</v>
      </c>
      <c r="V1118">
        <v>44.45</v>
      </c>
      <c r="W1118" s="2">
        <v>42096</v>
      </c>
      <c r="X1118">
        <v>0</v>
      </c>
      <c r="Y1118" t="s">
        <v>67</v>
      </c>
      <c r="Z1118" t="s">
        <v>68</v>
      </c>
      <c r="AA1118" t="s">
        <v>1190</v>
      </c>
      <c r="AC1118">
        <v>0</v>
      </c>
      <c r="AD1118" t="s">
        <v>142</v>
      </c>
      <c r="AE1118" t="s">
        <v>144</v>
      </c>
      <c r="AF1118" t="s">
        <v>145</v>
      </c>
      <c r="AG1118">
        <v>110</v>
      </c>
      <c r="AI1118">
        <v>2560</v>
      </c>
      <c r="AJ1118">
        <v>2560</v>
      </c>
      <c r="AK1118" t="s">
        <v>146</v>
      </c>
      <c r="AL1118" t="s">
        <v>147</v>
      </c>
      <c r="AM1118" t="s">
        <v>148</v>
      </c>
    </row>
    <row r="1119" spans="1:39" x14ac:dyDescent="0.25">
      <c r="A1119" s="2">
        <v>42074</v>
      </c>
      <c r="B1119" t="s">
        <v>22320</v>
      </c>
      <c r="C1119" t="s">
        <v>22001</v>
      </c>
      <c r="D1119" s="2">
        <v>42100</v>
      </c>
      <c r="E1119" s="2">
        <v>42105</v>
      </c>
      <c r="F1119" t="s">
        <v>22321</v>
      </c>
      <c r="G1119">
        <v>10</v>
      </c>
      <c r="H1119">
        <v>0</v>
      </c>
      <c r="I1119">
        <v>0</v>
      </c>
      <c r="K1119" t="s">
        <v>19635</v>
      </c>
      <c r="L1119" t="s">
        <v>64</v>
      </c>
      <c r="M1119" t="s">
        <v>175</v>
      </c>
      <c r="N1119" t="s">
        <v>176</v>
      </c>
      <c r="O1119" t="s">
        <v>66</v>
      </c>
      <c r="Q1119">
        <v>952</v>
      </c>
      <c r="R1119">
        <v>0</v>
      </c>
      <c r="S1119">
        <v>952</v>
      </c>
      <c r="T1119">
        <v>0</v>
      </c>
      <c r="U1119">
        <v>0</v>
      </c>
      <c r="V1119">
        <v>952</v>
      </c>
      <c r="W1119" s="2">
        <v>42124</v>
      </c>
      <c r="X1119">
        <v>0</v>
      </c>
      <c r="Y1119" t="s">
        <v>67</v>
      </c>
      <c r="Z1119" t="s">
        <v>68</v>
      </c>
      <c r="AA1119" t="s">
        <v>1524</v>
      </c>
      <c r="AC1119">
        <v>0</v>
      </c>
      <c r="AD1119" t="s">
        <v>175</v>
      </c>
      <c r="AE1119" t="s">
        <v>177</v>
      </c>
      <c r="AF1119" t="s">
        <v>178</v>
      </c>
      <c r="AG1119">
        <v>51</v>
      </c>
      <c r="AI1119">
        <v>3900</v>
      </c>
      <c r="AJ1119">
        <v>3900</v>
      </c>
      <c r="AK1119" t="s">
        <v>179</v>
      </c>
      <c r="AL1119" t="s">
        <v>180</v>
      </c>
      <c r="AM1119" t="s">
        <v>181</v>
      </c>
    </row>
    <row r="1120" spans="1:39" x14ac:dyDescent="0.25">
      <c r="A1120" s="2">
        <v>42074</v>
      </c>
      <c r="B1120" t="s">
        <v>22322</v>
      </c>
      <c r="C1120" t="s">
        <v>21995</v>
      </c>
      <c r="D1120" s="2">
        <v>42112</v>
      </c>
      <c r="E1120" s="2">
        <v>42112</v>
      </c>
      <c r="F1120" t="s">
        <v>21816</v>
      </c>
      <c r="G1120">
        <v>0</v>
      </c>
      <c r="H1120">
        <v>0</v>
      </c>
      <c r="I1120">
        <v>0</v>
      </c>
      <c r="J1120" t="s">
        <v>17033</v>
      </c>
      <c r="K1120" t="s">
        <v>21262</v>
      </c>
      <c r="L1120" t="s">
        <v>64</v>
      </c>
      <c r="M1120" t="s">
        <v>1225</v>
      </c>
      <c r="N1120" t="s">
        <v>1226</v>
      </c>
      <c r="Q1120">
        <v>0</v>
      </c>
      <c r="R1120">
        <v>0</v>
      </c>
      <c r="S1120">
        <v>0</v>
      </c>
      <c r="T1120">
        <v>0</v>
      </c>
      <c r="U1120">
        <v>0</v>
      </c>
      <c r="V1120">
        <v>0</v>
      </c>
      <c r="X1120">
        <v>0</v>
      </c>
      <c r="Y1120" t="s">
        <v>67</v>
      </c>
      <c r="Z1120" t="s">
        <v>81</v>
      </c>
      <c r="AA1120" t="s">
        <v>4620</v>
      </c>
      <c r="AB1120" t="s">
        <v>423</v>
      </c>
      <c r="AC1120">
        <v>0</v>
      </c>
      <c r="AD1120" t="s">
        <v>1225</v>
      </c>
      <c r="AE1120" t="s">
        <v>1227</v>
      </c>
      <c r="AF1120" t="s">
        <v>1228</v>
      </c>
      <c r="AG1120">
        <v>20</v>
      </c>
      <c r="AI1120">
        <v>3500</v>
      </c>
      <c r="AJ1120">
        <v>3530</v>
      </c>
      <c r="AK1120" t="s">
        <v>435</v>
      </c>
      <c r="AL1120" t="s">
        <v>1229</v>
      </c>
      <c r="AM1120" t="s">
        <v>1230</v>
      </c>
    </row>
    <row r="1121" spans="1:39" x14ac:dyDescent="0.25">
      <c r="A1121" s="2">
        <v>42074</v>
      </c>
      <c r="B1121" t="s">
        <v>22323</v>
      </c>
      <c r="C1121" t="s">
        <v>21940</v>
      </c>
      <c r="D1121" s="2">
        <v>42189</v>
      </c>
      <c r="E1121" s="2">
        <v>42189</v>
      </c>
      <c r="F1121" t="s">
        <v>5552</v>
      </c>
      <c r="G1121">
        <v>1</v>
      </c>
      <c r="H1121">
        <v>0</v>
      </c>
      <c r="I1121">
        <v>0</v>
      </c>
      <c r="J1121" t="s">
        <v>21941</v>
      </c>
      <c r="K1121" t="s">
        <v>21262</v>
      </c>
      <c r="L1121" t="s">
        <v>64</v>
      </c>
      <c r="M1121" t="s">
        <v>1200</v>
      </c>
      <c r="N1121" t="s">
        <v>1201</v>
      </c>
      <c r="Q1121">
        <v>29.4</v>
      </c>
      <c r="R1121">
        <v>0</v>
      </c>
      <c r="S1121">
        <v>29.4</v>
      </c>
      <c r="T1121">
        <v>0</v>
      </c>
      <c r="U1121">
        <v>8.1</v>
      </c>
      <c r="V1121">
        <v>8.1</v>
      </c>
      <c r="W1121" s="2">
        <v>42250</v>
      </c>
      <c r="X1121">
        <v>0</v>
      </c>
      <c r="Y1121" t="s">
        <v>67</v>
      </c>
      <c r="Z1121" t="s">
        <v>68</v>
      </c>
      <c r="AA1121" t="s">
        <v>5087</v>
      </c>
      <c r="AB1121" t="s">
        <v>5088</v>
      </c>
      <c r="AC1121">
        <v>8.1</v>
      </c>
      <c r="AD1121" t="s">
        <v>1200</v>
      </c>
      <c r="AE1121" t="s">
        <v>1202</v>
      </c>
      <c r="AF1121" t="s">
        <v>1203</v>
      </c>
      <c r="AG1121">
        <v>84</v>
      </c>
      <c r="AI1121">
        <v>3000</v>
      </c>
      <c r="AK1121" t="s">
        <v>108</v>
      </c>
      <c r="AL1121" t="s">
        <v>1204</v>
      </c>
      <c r="AM1121" t="s">
        <v>1205</v>
      </c>
    </row>
    <row r="1122" spans="1:39" x14ac:dyDescent="0.25">
      <c r="A1122" s="2">
        <v>42074</v>
      </c>
      <c r="B1122" t="s">
        <v>22324</v>
      </c>
      <c r="C1122" t="s">
        <v>22325</v>
      </c>
      <c r="D1122" s="2">
        <v>42075</v>
      </c>
      <c r="E1122" s="2">
        <v>42430</v>
      </c>
      <c r="F1122" t="s">
        <v>22326</v>
      </c>
      <c r="G1122">
        <v>1</v>
      </c>
      <c r="H1122">
        <v>0</v>
      </c>
      <c r="I1122">
        <v>0</v>
      </c>
      <c r="L1122" t="s">
        <v>64</v>
      </c>
      <c r="M1122" t="s">
        <v>1080</v>
      </c>
      <c r="N1122" t="s">
        <v>1081</v>
      </c>
      <c r="O1122" t="s">
        <v>66</v>
      </c>
      <c r="Q1122">
        <v>0</v>
      </c>
      <c r="R1122">
        <v>0</v>
      </c>
      <c r="S1122">
        <v>0</v>
      </c>
      <c r="T1122">
        <v>0</v>
      </c>
      <c r="U1122">
        <v>0</v>
      </c>
      <c r="V1122">
        <v>0</v>
      </c>
      <c r="X1122">
        <v>0</v>
      </c>
      <c r="Y1122" t="s">
        <v>67</v>
      </c>
      <c r="Z1122" t="s">
        <v>154</v>
      </c>
      <c r="AA1122" t="s">
        <v>500</v>
      </c>
      <c r="AC1122">
        <v>0</v>
      </c>
      <c r="AD1122" t="s">
        <v>1080</v>
      </c>
      <c r="AE1122" t="s">
        <v>1082</v>
      </c>
      <c r="AF1122" t="s">
        <v>1083</v>
      </c>
      <c r="AG1122">
        <v>90</v>
      </c>
      <c r="AI1122">
        <v>3550</v>
      </c>
      <c r="AJ1122">
        <v>3660</v>
      </c>
      <c r="AK1122" t="s">
        <v>1084</v>
      </c>
      <c r="AL1122" t="s">
        <v>1085</v>
      </c>
      <c r="AM1122" t="s">
        <v>1086</v>
      </c>
    </row>
    <row r="1123" spans="1:39" x14ac:dyDescent="0.25">
      <c r="A1123" s="2">
        <v>42074</v>
      </c>
      <c r="B1123" t="s">
        <v>22327</v>
      </c>
      <c r="C1123" t="s">
        <v>22328</v>
      </c>
      <c r="D1123" s="2">
        <v>42085</v>
      </c>
      <c r="E1123" s="2">
        <v>42085</v>
      </c>
      <c r="F1123" t="s">
        <v>22056</v>
      </c>
      <c r="G1123">
        <v>7</v>
      </c>
      <c r="H1123">
        <v>1</v>
      </c>
      <c r="I1123">
        <v>0</v>
      </c>
      <c r="K1123" t="s">
        <v>22329</v>
      </c>
      <c r="L1123" t="s">
        <v>64</v>
      </c>
      <c r="M1123" t="s">
        <v>11417</v>
      </c>
      <c r="N1123" t="s">
        <v>11418</v>
      </c>
      <c r="O1123" t="s">
        <v>22330</v>
      </c>
      <c r="Q1123">
        <v>115.2</v>
      </c>
      <c r="R1123">
        <v>1.68</v>
      </c>
      <c r="S1123">
        <v>116.88</v>
      </c>
      <c r="T1123">
        <v>0</v>
      </c>
      <c r="U1123">
        <v>0</v>
      </c>
      <c r="V1123">
        <v>116.88</v>
      </c>
      <c r="W1123" s="2">
        <v>42131</v>
      </c>
      <c r="X1123">
        <v>0</v>
      </c>
      <c r="Y1123" t="s">
        <v>67</v>
      </c>
      <c r="Z1123" t="s">
        <v>68</v>
      </c>
      <c r="AA1123" t="s">
        <v>1132</v>
      </c>
      <c r="AC1123">
        <v>0</v>
      </c>
      <c r="AD1123" t="s">
        <v>11417</v>
      </c>
      <c r="AE1123" t="s">
        <v>11419</v>
      </c>
      <c r="AF1123" t="s">
        <v>11420</v>
      </c>
      <c r="AG1123">
        <v>19</v>
      </c>
      <c r="AI1123">
        <v>3600</v>
      </c>
      <c r="AJ1123">
        <v>3600</v>
      </c>
      <c r="AK1123" t="s">
        <v>72</v>
      </c>
      <c r="AL1123" t="s">
        <v>11421</v>
      </c>
      <c r="AM1123" t="s">
        <v>11422</v>
      </c>
    </row>
    <row r="1124" spans="1:39" x14ac:dyDescent="0.25">
      <c r="A1124" s="2">
        <v>42074</v>
      </c>
      <c r="B1124" t="s">
        <v>22331</v>
      </c>
      <c r="C1124" t="s">
        <v>22332</v>
      </c>
      <c r="D1124" s="2">
        <v>42154</v>
      </c>
      <c r="E1124" s="2">
        <v>42154</v>
      </c>
      <c r="F1124" t="s">
        <v>22333</v>
      </c>
      <c r="G1124">
        <v>18</v>
      </c>
      <c r="H1124">
        <v>2</v>
      </c>
      <c r="I1124">
        <v>0</v>
      </c>
      <c r="K1124" t="s">
        <v>21035</v>
      </c>
      <c r="L1124" t="s">
        <v>64</v>
      </c>
      <c r="M1124" t="s">
        <v>2886</v>
      </c>
      <c r="N1124" t="s">
        <v>2887</v>
      </c>
      <c r="O1124" t="s">
        <v>66</v>
      </c>
      <c r="Q1124">
        <v>56</v>
      </c>
      <c r="R1124">
        <v>120</v>
      </c>
      <c r="S1124">
        <v>176</v>
      </c>
      <c r="T1124">
        <v>0</v>
      </c>
      <c r="U1124">
        <v>0</v>
      </c>
      <c r="V1124">
        <v>146</v>
      </c>
      <c r="W1124" s="2">
        <v>42173</v>
      </c>
      <c r="X1124">
        <v>0</v>
      </c>
      <c r="Y1124" t="s">
        <v>67</v>
      </c>
      <c r="Z1124" t="s">
        <v>68</v>
      </c>
      <c r="AA1124" t="s">
        <v>755</v>
      </c>
      <c r="AC1124">
        <v>0</v>
      </c>
      <c r="AD1124" t="s">
        <v>2886</v>
      </c>
      <c r="AE1124" t="s">
        <v>2890</v>
      </c>
      <c r="AF1124" t="s">
        <v>2891</v>
      </c>
      <c r="AG1124">
        <v>27</v>
      </c>
      <c r="AI1124">
        <v>2490</v>
      </c>
      <c r="AJ1124">
        <v>2490</v>
      </c>
      <c r="AK1124" t="s">
        <v>2892</v>
      </c>
      <c r="AL1124" t="s">
        <v>2893</v>
      </c>
      <c r="AM1124" t="s">
        <v>2894</v>
      </c>
    </row>
    <row r="1125" spans="1:39" x14ac:dyDescent="0.25">
      <c r="A1125" s="2">
        <v>42074</v>
      </c>
      <c r="B1125" t="s">
        <v>22334</v>
      </c>
      <c r="C1125" t="s">
        <v>22335</v>
      </c>
      <c r="D1125" s="2">
        <v>42113</v>
      </c>
      <c r="E1125" s="2">
        <v>42113</v>
      </c>
      <c r="F1125" t="s">
        <v>22333</v>
      </c>
      <c r="G1125">
        <v>27</v>
      </c>
      <c r="H1125">
        <v>3</v>
      </c>
      <c r="I1125">
        <v>0</v>
      </c>
      <c r="K1125" t="s">
        <v>21990</v>
      </c>
      <c r="L1125" t="s">
        <v>64</v>
      </c>
      <c r="M1125" t="s">
        <v>2886</v>
      </c>
      <c r="N1125" t="s">
        <v>2887</v>
      </c>
      <c r="O1125" t="s">
        <v>66</v>
      </c>
      <c r="Q1125">
        <v>84</v>
      </c>
      <c r="R1125">
        <v>120</v>
      </c>
      <c r="S1125">
        <v>204</v>
      </c>
      <c r="T1125">
        <v>0</v>
      </c>
      <c r="U1125">
        <v>0</v>
      </c>
      <c r="V1125">
        <v>156</v>
      </c>
      <c r="W1125" s="2">
        <v>42117</v>
      </c>
      <c r="X1125">
        <v>0</v>
      </c>
      <c r="Y1125" t="s">
        <v>67</v>
      </c>
      <c r="Z1125" t="s">
        <v>68</v>
      </c>
      <c r="AA1125" t="s">
        <v>755</v>
      </c>
      <c r="AC1125">
        <v>0</v>
      </c>
      <c r="AD1125" t="s">
        <v>2886</v>
      </c>
      <c r="AE1125" t="s">
        <v>2890</v>
      </c>
      <c r="AF1125" t="s">
        <v>2891</v>
      </c>
      <c r="AG1125">
        <v>27</v>
      </c>
      <c r="AI1125">
        <v>2490</v>
      </c>
      <c r="AJ1125">
        <v>2490</v>
      </c>
      <c r="AK1125" t="s">
        <v>2892</v>
      </c>
      <c r="AL1125" t="s">
        <v>2893</v>
      </c>
      <c r="AM1125" t="s">
        <v>2894</v>
      </c>
    </row>
    <row r="1126" spans="1:39" x14ac:dyDescent="0.25">
      <c r="A1126" s="2">
        <v>42074</v>
      </c>
      <c r="B1126" t="s">
        <v>22336</v>
      </c>
      <c r="C1126" t="s">
        <v>8911</v>
      </c>
      <c r="D1126" s="2">
        <v>42074</v>
      </c>
      <c r="E1126" s="2">
        <v>42074</v>
      </c>
      <c r="F1126" t="s">
        <v>9432</v>
      </c>
      <c r="G1126">
        <v>2</v>
      </c>
      <c r="H1126">
        <v>0</v>
      </c>
      <c r="I1126">
        <v>0</v>
      </c>
      <c r="K1126" t="s">
        <v>19635</v>
      </c>
      <c r="L1126" t="s">
        <v>64</v>
      </c>
      <c r="M1126" t="s">
        <v>142</v>
      </c>
      <c r="N1126" t="s">
        <v>143</v>
      </c>
      <c r="O1126" t="s">
        <v>66</v>
      </c>
      <c r="Q1126">
        <v>48</v>
      </c>
      <c r="R1126">
        <v>0</v>
      </c>
      <c r="S1126">
        <v>48</v>
      </c>
      <c r="T1126">
        <v>0</v>
      </c>
      <c r="U1126">
        <v>0</v>
      </c>
      <c r="V1126">
        <v>0</v>
      </c>
      <c r="X1126">
        <v>0</v>
      </c>
      <c r="Y1126" t="s">
        <v>67</v>
      </c>
      <c r="Z1126" t="s">
        <v>81</v>
      </c>
      <c r="AA1126" t="s">
        <v>500</v>
      </c>
      <c r="AC1126">
        <v>0</v>
      </c>
      <c r="AD1126" t="s">
        <v>142</v>
      </c>
      <c r="AE1126" t="s">
        <v>144</v>
      </c>
      <c r="AF1126" t="s">
        <v>145</v>
      </c>
      <c r="AG1126">
        <v>110</v>
      </c>
      <c r="AI1126">
        <v>2560</v>
      </c>
      <c r="AJ1126">
        <v>2560</v>
      </c>
      <c r="AK1126" t="s">
        <v>146</v>
      </c>
      <c r="AL1126" t="s">
        <v>147</v>
      </c>
      <c r="AM1126" t="s">
        <v>148</v>
      </c>
    </row>
    <row r="1127" spans="1:39" x14ac:dyDescent="0.25">
      <c r="A1127" s="2">
        <v>42073</v>
      </c>
      <c r="B1127" t="s">
        <v>22337</v>
      </c>
      <c r="C1127" t="s">
        <v>22338</v>
      </c>
      <c r="D1127" s="2">
        <v>42077</v>
      </c>
      <c r="E1127" s="2">
        <v>42077</v>
      </c>
      <c r="F1127" t="s">
        <v>22339</v>
      </c>
      <c r="G1127">
        <v>2</v>
      </c>
      <c r="H1127">
        <v>0</v>
      </c>
      <c r="I1127">
        <v>0</v>
      </c>
      <c r="K1127" t="s">
        <v>22340</v>
      </c>
      <c r="L1127" t="s">
        <v>64</v>
      </c>
      <c r="M1127" t="s">
        <v>142</v>
      </c>
      <c r="N1127" t="s">
        <v>143</v>
      </c>
      <c r="O1127" t="s">
        <v>66</v>
      </c>
      <c r="Q1127">
        <v>14.4</v>
      </c>
      <c r="R1127">
        <v>0</v>
      </c>
      <c r="S1127">
        <v>14.4</v>
      </c>
      <c r="T1127">
        <v>0</v>
      </c>
      <c r="U1127">
        <v>0</v>
      </c>
      <c r="V1127">
        <v>12.8</v>
      </c>
      <c r="W1127" s="2">
        <v>42096</v>
      </c>
      <c r="X1127">
        <v>0</v>
      </c>
      <c r="Y1127" t="s">
        <v>67</v>
      </c>
      <c r="Z1127" t="s">
        <v>68</v>
      </c>
      <c r="AA1127" t="s">
        <v>755</v>
      </c>
      <c r="AC1127">
        <v>0</v>
      </c>
      <c r="AD1127" t="s">
        <v>142</v>
      </c>
      <c r="AE1127" t="s">
        <v>144</v>
      </c>
      <c r="AF1127" t="s">
        <v>145</v>
      </c>
      <c r="AG1127">
        <v>110</v>
      </c>
      <c r="AI1127">
        <v>2560</v>
      </c>
      <c r="AJ1127">
        <v>2560</v>
      </c>
      <c r="AK1127" t="s">
        <v>146</v>
      </c>
      <c r="AL1127" t="s">
        <v>147</v>
      </c>
      <c r="AM1127" t="s">
        <v>148</v>
      </c>
    </row>
    <row r="1128" spans="1:39" x14ac:dyDescent="0.25">
      <c r="A1128" s="2">
        <v>42073</v>
      </c>
      <c r="B1128" t="s">
        <v>22341</v>
      </c>
      <c r="C1128" t="s">
        <v>22342</v>
      </c>
      <c r="D1128" s="2">
        <v>42073</v>
      </c>
      <c r="E1128" s="2">
        <v>42248</v>
      </c>
      <c r="F1128" t="s">
        <v>22343</v>
      </c>
      <c r="G1128">
        <v>1</v>
      </c>
      <c r="H1128">
        <v>0</v>
      </c>
      <c r="I1128">
        <v>0</v>
      </c>
      <c r="K1128" t="s">
        <v>21363</v>
      </c>
      <c r="L1128" t="s">
        <v>64</v>
      </c>
      <c r="M1128" t="s">
        <v>188</v>
      </c>
      <c r="N1128" t="s">
        <v>189</v>
      </c>
      <c r="O1128" t="s">
        <v>5428</v>
      </c>
      <c r="P1128" t="s">
        <v>20234</v>
      </c>
      <c r="Q1128">
        <v>0</v>
      </c>
      <c r="R1128">
        <v>0</v>
      </c>
      <c r="S1128">
        <v>0</v>
      </c>
      <c r="T1128">
        <v>0</v>
      </c>
      <c r="U1128">
        <v>0</v>
      </c>
      <c r="V1128">
        <v>0</v>
      </c>
      <c r="X1128">
        <v>0</v>
      </c>
      <c r="Y1128" t="s">
        <v>67</v>
      </c>
      <c r="Z1128" t="s">
        <v>154</v>
      </c>
      <c r="AA1128" t="s">
        <v>815</v>
      </c>
      <c r="AC1128">
        <v>0</v>
      </c>
      <c r="AD1128" t="s">
        <v>188</v>
      </c>
      <c r="AE1128" t="s">
        <v>190</v>
      </c>
      <c r="AF1128" t="s">
        <v>191</v>
      </c>
      <c r="AG1128">
        <v>1</v>
      </c>
      <c r="AI1128">
        <v>3500</v>
      </c>
      <c r="AJ1128">
        <v>3990</v>
      </c>
      <c r="AK1128" t="s">
        <v>167</v>
      </c>
      <c r="AL1128" t="s">
        <v>192</v>
      </c>
      <c r="AM1128" t="s">
        <v>193</v>
      </c>
    </row>
    <row r="1129" spans="1:39" x14ac:dyDescent="0.25">
      <c r="A1129" s="2">
        <v>42073</v>
      </c>
      <c r="B1129" t="s">
        <v>22344</v>
      </c>
      <c r="C1129" t="s">
        <v>22345</v>
      </c>
      <c r="D1129" s="2">
        <v>42073</v>
      </c>
      <c r="E1129" s="2">
        <v>42124</v>
      </c>
      <c r="F1129" t="s">
        <v>22346</v>
      </c>
      <c r="G1129">
        <v>1</v>
      </c>
      <c r="H1129">
        <v>0</v>
      </c>
      <c r="I1129">
        <v>0</v>
      </c>
      <c r="K1129" t="s">
        <v>21262</v>
      </c>
      <c r="L1129" t="s">
        <v>64</v>
      </c>
      <c r="M1129" t="s">
        <v>188</v>
      </c>
      <c r="N1129" t="s">
        <v>189</v>
      </c>
      <c r="O1129" t="s">
        <v>5428</v>
      </c>
      <c r="P1129" t="s">
        <v>19491</v>
      </c>
      <c r="Q1129">
        <v>56</v>
      </c>
      <c r="R1129">
        <v>0</v>
      </c>
      <c r="S1129">
        <v>56</v>
      </c>
      <c r="T1129">
        <v>0</v>
      </c>
      <c r="U1129">
        <v>0</v>
      </c>
      <c r="V1129">
        <v>56</v>
      </c>
      <c r="W1129" s="2">
        <v>42075</v>
      </c>
      <c r="X1129">
        <v>0</v>
      </c>
      <c r="Y1129" t="s">
        <v>67</v>
      </c>
      <c r="Z1129" t="s">
        <v>68</v>
      </c>
      <c r="AA1129" t="s">
        <v>884</v>
      </c>
      <c r="AC1129">
        <v>0</v>
      </c>
      <c r="AD1129" t="s">
        <v>188</v>
      </c>
      <c r="AE1129" t="s">
        <v>190</v>
      </c>
      <c r="AF1129" t="s">
        <v>191</v>
      </c>
      <c r="AG1129">
        <v>1</v>
      </c>
      <c r="AI1129">
        <v>3500</v>
      </c>
      <c r="AJ1129">
        <v>3530</v>
      </c>
      <c r="AK1129" t="s">
        <v>167</v>
      </c>
      <c r="AL1129" t="s">
        <v>192</v>
      </c>
      <c r="AM1129" t="s">
        <v>193</v>
      </c>
    </row>
    <row r="1130" spans="1:39" x14ac:dyDescent="0.25">
      <c r="A1130" s="2">
        <v>42073</v>
      </c>
      <c r="B1130" t="s">
        <v>22347</v>
      </c>
      <c r="C1130" t="s">
        <v>22348</v>
      </c>
      <c r="D1130" s="2">
        <v>42075</v>
      </c>
      <c r="E1130" s="2">
        <v>42075</v>
      </c>
      <c r="F1130" t="s">
        <v>22349</v>
      </c>
      <c r="G1130">
        <v>1</v>
      </c>
      <c r="H1130">
        <v>0</v>
      </c>
      <c r="I1130">
        <v>0</v>
      </c>
      <c r="L1130" t="s">
        <v>64</v>
      </c>
      <c r="M1130" t="s">
        <v>188</v>
      </c>
      <c r="N1130" t="s">
        <v>189</v>
      </c>
      <c r="O1130" t="s">
        <v>66</v>
      </c>
      <c r="Q1130">
        <v>0</v>
      </c>
      <c r="R1130">
        <v>0</v>
      </c>
      <c r="S1130">
        <v>0</v>
      </c>
      <c r="T1130">
        <v>0</v>
      </c>
      <c r="U1130">
        <v>0</v>
      </c>
      <c r="V1130">
        <v>0</v>
      </c>
      <c r="X1130">
        <v>0</v>
      </c>
      <c r="Y1130" t="s">
        <v>67</v>
      </c>
      <c r="Z1130" t="s">
        <v>154</v>
      </c>
      <c r="AC1130">
        <v>0</v>
      </c>
      <c r="AD1130" t="s">
        <v>188</v>
      </c>
      <c r="AE1130" t="s">
        <v>190</v>
      </c>
      <c r="AF1130" t="s">
        <v>191</v>
      </c>
      <c r="AG1130">
        <v>1</v>
      </c>
      <c r="AI1130">
        <v>3500</v>
      </c>
      <c r="AJ1130">
        <v>3500</v>
      </c>
      <c r="AK1130" t="s">
        <v>167</v>
      </c>
      <c r="AL1130" t="s">
        <v>192</v>
      </c>
      <c r="AM1130" t="s">
        <v>193</v>
      </c>
    </row>
    <row r="1131" spans="1:39" x14ac:dyDescent="0.25">
      <c r="A1131" s="2">
        <v>42073</v>
      </c>
      <c r="B1131" t="s">
        <v>22350</v>
      </c>
      <c r="C1131" t="s">
        <v>22351</v>
      </c>
      <c r="D1131" s="2">
        <v>42073</v>
      </c>
      <c r="E1131" s="2">
        <v>42369</v>
      </c>
      <c r="G1131">
        <v>2</v>
      </c>
      <c r="H1131">
        <v>0</v>
      </c>
      <c r="I1131">
        <v>0</v>
      </c>
      <c r="K1131" t="s">
        <v>21262</v>
      </c>
      <c r="L1131" t="s">
        <v>64</v>
      </c>
      <c r="M1131" t="s">
        <v>1225</v>
      </c>
      <c r="N1131" t="s">
        <v>1226</v>
      </c>
      <c r="O1131" t="s">
        <v>66</v>
      </c>
      <c r="Q1131">
        <v>64</v>
      </c>
      <c r="R1131">
        <v>0</v>
      </c>
      <c r="S1131">
        <v>64</v>
      </c>
      <c r="T1131">
        <v>0</v>
      </c>
      <c r="U1131">
        <v>0</v>
      </c>
      <c r="V1131">
        <v>64</v>
      </c>
      <c r="W1131" s="2">
        <v>42089</v>
      </c>
      <c r="X1131">
        <v>0</v>
      </c>
      <c r="Y1131" t="s">
        <v>67</v>
      </c>
      <c r="Z1131" t="s">
        <v>68</v>
      </c>
      <c r="AA1131" t="s">
        <v>500</v>
      </c>
      <c r="AC1131">
        <v>0</v>
      </c>
      <c r="AD1131" t="s">
        <v>1225</v>
      </c>
      <c r="AE1131" t="s">
        <v>1227</v>
      </c>
      <c r="AF1131" t="s">
        <v>1228</v>
      </c>
      <c r="AG1131">
        <v>20</v>
      </c>
      <c r="AI1131">
        <v>3500</v>
      </c>
      <c r="AJ1131">
        <v>3530</v>
      </c>
      <c r="AK1131" t="s">
        <v>435</v>
      </c>
      <c r="AL1131" t="s">
        <v>1229</v>
      </c>
      <c r="AM1131" t="s">
        <v>1230</v>
      </c>
    </row>
    <row r="1132" spans="1:39" x14ac:dyDescent="0.25">
      <c r="A1132" s="2">
        <v>42073</v>
      </c>
      <c r="B1132" t="s">
        <v>22352</v>
      </c>
      <c r="C1132" t="s">
        <v>22353</v>
      </c>
      <c r="D1132" s="2">
        <v>42077</v>
      </c>
      <c r="E1132" s="2">
        <v>42078</v>
      </c>
      <c r="F1132" t="s">
        <v>22354</v>
      </c>
      <c r="G1132">
        <v>1</v>
      </c>
      <c r="H1132">
        <v>0</v>
      </c>
      <c r="I1132">
        <v>0</v>
      </c>
      <c r="K1132" t="s">
        <v>21262</v>
      </c>
      <c r="L1132" t="s">
        <v>64</v>
      </c>
      <c r="M1132" t="s">
        <v>1225</v>
      </c>
      <c r="N1132" t="s">
        <v>1226</v>
      </c>
      <c r="O1132" t="s">
        <v>66</v>
      </c>
      <c r="Q1132">
        <v>48</v>
      </c>
      <c r="R1132">
        <v>0</v>
      </c>
      <c r="S1132">
        <v>48</v>
      </c>
      <c r="T1132">
        <v>0</v>
      </c>
      <c r="U1132">
        <v>0</v>
      </c>
      <c r="V1132">
        <v>36</v>
      </c>
      <c r="W1132" s="2">
        <v>42089</v>
      </c>
      <c r="X1132">
        <v>0</v>
      </c>
      <c r="Y1132" t="s">
        <v>67</v>
      </c>
      <c r="Z1132" t="s">
        <v>13404</v>
      </c>
      <c r="AA1132" t="s">
        <v>1694</v>
      </c>
      <c r="AC1132">
        <v>0</v>
      </c>
      <c r="AD1132" t="s">
        <v>1225</v>
      </c>
      <c r="AE1132" t="s">
        <v>1227</v>
      </c>
      <c r="AF1132" t="s">
        <v>1228</v>
      </c>
      <c r="AG1132">
        <v>20</v>
      </c>
      <c r="AI1132">
        <v>3500</v>
      </c>
      <c r="AJ1132">
        <v>3530</v>
      </c>
      <c r="AK1132" t="s">
        <v>435</v>
      </c>
      <c r="AL1132" t="s">
        <v>1229</v>
      </c>
      <c r="AM1132" t="s">
        <v>1230</v>
      </c>
    </row>
    <row r="1133" spans="1:39" x14ac:dyDescent="0.25">
      <c r="A1133" s="2">
        <v>42073</v>
      </c>
      <c r="B1133" t="s">
        <v>22355</v>
      </c>
      <c r="C1133" t="s">
        <v>21905</v>
      </c>
      <c r="D1133" s="2">
        <v>42106</v>
      </c>
      <c r="E1133" s="2">
        <v>42106</v>
      </c>
      <c r="F1133" t="s">
        <v>720</v>
      </c>
      <c r="G1133">
        <v>4</v>
      </c>
      <c r="H1133">
        <v>0</v>
      </c>
      <c r="I1133">
        <v>0</v>
      </c>
      <c r="J1133" t="s">
        <v>22356</v>
      </c>
      <c r="K1133" t="s">
        <v>21262</v>
      </c>
      <c r="L1133" t="s">
        <v>64</v>
      </c>
      <c r="M1133" t="s">
        <v>598</v>
      </c>
      <c r="N1133" t="s">
        <v>599</v>
      </c>
      <c r="Q1133">
        <v>0</v>
      </c>
      <c r="R1133">
        <v>0</v>
      </c>
      <c r="S1133">
        <v>0</v>
      </c>
      <c r="T1133">
        <v>0</v>
      </c>
      <c r="U1133">
        <v>25</v>
      </c>
      <c r="V1133">
        <v>12.5</v>
      </c>
      <c r="W1133" s="2">
        <v>42096</v>
      </c>
      <c r="X1133">
        <v>0</v>
      </c>
      <c r="Y1133" t="s">
        <v>67</v>
      </c>
      <c r="Z1133" t="s">
        <v>68</v>
      </c>
      <c r="AA1133" t="s">
        <v>82</v>
      </c>
      <c r="AB1133" t="s">
        <v>423</v>
      </c>
      <c r="AC1133">
        <v>12.5</v>
      </c>
      <c r="AD1133" t="s">
        <v>598</v>
      </c>
      <c r="AE1133" t="s">
        <v>600</v>
      </c>
      <c r="AF1133" t="s">
        <v>601</v>
      </c>
      <c r="AG1133">
        <v>185</v>
      </c>
      <c r="AI1133">
        <v>2100</v>
      </c>
      <c r="AK1133" t="s">
        <v>288</v>
      </c>
      <c r="AL1133" t="s">
        <v>602</v>
      </c>
      <c r="AM1133" t="s">
        <v>603</v>
      </c>
    </row>
    <row r="1134" spans="1:39" x14ac:dyDescent="0.25">
      <c r="A1134" s="2">
        <v>42073</v>
      </c>
      <c r="B1134" t="s">
        <v>22357</v>
      </c>
      <c r="C1134" t="s">
        <v>22358</v>
      </c>
      <c r="D1134" s="2">
        <v>42073</v>
      </c>
      <c r="E1134" s="2">
        <v>42184</v>
      </c>
      <c r="F1134" t="s">
        <v>22359</v>
      </c>
      <c r="G1134">
        <v>1</v>
      </c>
      <c r="H1134">
        <v>0</v>
      </c>
      <c r="I1134">
        <v>0</v>
      </c>
      <c r="K1134" t="s">
        <v>21262</v>
      </c>
      <c r="L1134" t="s">
        <v>64</v>
      </c>
      <c r="M1134" t="s">
        <v>431</v>
      </c>
      <c r="N1134" t="s">
        <v>432</v>
      </c>
      <c r="O1134" t="s">
        <v>4058</v>
      </c>
      <c r="P1134" t="s">
        <v>4059</v>
      </c>
      <c r="Q1134">
        <v>57.6</v>
      </c>
      <c r="R1134">
        <v>0</v>
      </c>
      <c r="S1134">
        <v>57.6</v>
      </c>
      <c r="T1134">
        <v>0</v>
      </c>
      <c r="U1134">
        <v>0</v>
      </c>
      <c r="V1134">
        <v>57.6</v>
      </c>
      <c r="W1134" s="2">
        <v>42075</v>
      </c>
      <c r="X1134">
        <v>0</v>
      </c>
      <c r="Y1134" t="s">
        <v>67</v>
      </c>
      <c r="Z1134" t="s">
        <v>68</v>
      </c>
      <c r="AA1134" t="s">
        <v>500</v>
      </c>
      <c r="AC1134">
        <v>0</v>
      </c>
      <c r="AD1134" t="s">
        <v>431</v>
      </c>
      <c r="AE1134" t="s">
        <v>433</v>
      </c>
      <c r="AF1134" t="s">
        <v>434</v>
      </c>
      <c r="AG1134">
        <v>104</v>
      </c>
      <c r="AI1134">
        <v>3530</v>
      </c>
      <c r="AJ1134">
        <v>3530</v>
      </c>
      <c r="AK1134" t="s">
        <v>435</v>
      </c>
      <c r="AL1134" t="s">
        <v>436</v>
      </c>
      <c r="AM1134" t="s">
        <v>437</v>
      </c>
    </row>
    <row r="1135" spans="1:39" x14ac:dyDescent="0.25">
      <c r="A1135" s="2">
        <v>42072</v>
      </c>
      <c r="B1135" t="s">
        <v>22360</v>
      </c>
      <c r="C1135" t="s">
        <v>21758</v>
      </c>
      <c r="D1135" s="2">
        <v>41757</v>
      </c>
      <c r="E1135" s="2">
        <v>41757</v>
      </c>
      <c r="F1135" t="s">
        <v>21759</v>
      </c>
      <c r="G1135">
        <v>3</v>
      </c>
      <c r="H1135">
        <v>0</v>
      </c>
      <c r="I1135">
        <v>0</v>
      </c>
      <c r="J1135" t="s">
        <v>22361</v>
      </c>
      <c r="K1135" t="s">
        <v>22362</v>
      </c>
      <c r="L1135" t="s">
        <v>64</v>
      </c>
      <c r="M1135" t="s">
        <v>517</v>
      </c>
      <c r="N1135" t="s">
        <v>518</v>
      </c>
      <c r="Q1135">
        <v>0</v>
      </c>
      <c r="R1135">
        <v>0</v>
      </c>
      <c r="S1135">
        <v>0</v>
      </c>
      <c r="T1135">
        <v>0</v>
      </c>
      <c r="U1135">
        <v>3.45</v>
      </c>
      <c r="V1135">
        <v>3.45</v>
      </c>
      <c r="W1135" s="2">
        <v>42124</v>
      </c>
      <c r="X1135">
        <v>0</v>
      </c>
      <c r="Y1135" t="s">
        <v>67</v>
      </c>
      <c r="Z1135" t="s">
        <v>68</v>
      </c>
      <c r="AA1135" t="s">
        <v>4620</v>
      </c>
      <c r="AB1135" t="s">
        <v>297</v>
      </c>
      <c r="AC1135">
        <v>1.1499999999999999</v>
      </c>
      <c r="AD1135" t="s">
        <v>517</v>
      </c>
      <c r="AE1135" t="s">
        <v>519</v>
      </c>
      <c r="AF1135" t="s">
        <v>520</v>
      </c>
      <c r="AG1135">
        <v>27</v>
      </c>
      <c r="AI1135">
        <v>2060</v>
      </c>
      <c r="AK1135" t="s">
        <v>222</v>
      </c>
      <c r="AL1135" t="s">
        <v>521</v>
      </c>
      <c r="AM1135" t="s">
        <v>522</v>
      </c>
    </row>
    <row r="1136" spans="1:39" x14ac:dyDescent="0.25">
      <c r="A1136" s="2">
        <v>42072</v>
      </c>
      <c r="B1136" t="s">
        <v>22363</v>
      </c>
      <c r="C1136" t="s">
        <v>20498</v>
      </c>
      <c r="D1136" s="2">
        <v>42223</v>
      </c>
      <c r="E1136" s="2">
        <v>42223</v>
      </c>
      <c r="F1136" t="s">
        <v>20499</v>
      </c>
      <c r="G1136">
        <v>0</v>
      </c>
      <c r="H1136">
        <v>0</v>
      </c>
      <c r="I1136">
        <v>0</v>
      </c>
      <c r="J1136" t="s">
        <v>665</v>
      </c>
      <c r="L1136" t="s">
        <v>64</v>
      </c>
      <c r="M1136" t="s">
        <v>2146</v>
      </c>
      <c r="N1136" t="s">
        <v>2147</v>
      </c>
      <c r="Q1136">
        <v>0</v>
      </c>
      <c r="R1136">
        <v>0</v>
      </c>
      <c r="S1136">
        <v>0</v>
      </c>
      <c r="T1136">
        <v>0</v>
      </c>
      <c r="U1136">
        <v>0</v>
      </c>
      <c r="V1136">
        <v>0</v>
      </c>
      <c r="X1136">
        <v>0</v>
      </c>
      <c r="Y1136" t="s">
        <v>67</v>
      </c>
      <c r="Z1136" t="s">
        <v>81</v>
      </c>
      <c r="AA1136" t="s">
        <v>4620</v>
      </c>
      <c r="AB1136" t="s">
        <v>5088</v>
      </c>
      <c r="AC1136">
        <v>0</v>
      </c>
      <c r="AD1136" t="s">
        <v>2146</v>
      </c>
      <c r="AE1136" t="s">
        <v>2146</v>
      </c>
      <c r="AF1136" t="s">
        <v>2148</v>
      </c>
      <c r="AG1136">
        <v>19</v>
      </c>
      <c r="AI1136">
        <v>1000</v>
      </c>
      <c r="AK1136" t="s">
        <v>1509</v>
      </c>
      <c r="AM1136" t="s">
        <v>2149</v>
      </c>
    </row>
    <row r="1137" spans="1:39" x14ac:dyDescent="0.25">
      <c r="A1137" s="2">
        <v>42072</v>
      </c>
      <c r="B1137" t="s">
        <v>22364</v>
      </c>
      <c r="C1137" t="s">
        <v>20498</v>
      </c>
      <c r="D1137" s="2">
        <v>42225</v>
      </c>
      <c r="E1137" s="2">
        <v>42225</v>
      </c>
      <c r="F1137" t="s">
        <v>20499</v>
      </c>
      <c r="G1137">
        <v>0</v>
      </c>
      <c r="H1137">
        <v>0</v>
      </c>
      <c r="I1137">
        <v>0</v>
      </c>
      <c r="J1137" t="s">
        <v>717</v>
      </c>
      <c r="L1137" t="s">
        <v>64</v>
      </c>
      <c r="M1137" t="s">
        <v>2146</v>
      </c>
      <c r="N1137" t="s">
        <v>2147</v>
      </c>
      <c r="Q1137">
        <v>0</v>
      </c>
      <c r="R1137">
        <v>0</v>
      </c>
      <c r="S1137">
        <v>0</v>
      </c>
      <c r="T1137">
        <v>0</v>
      </c>
      <c r="U1137">
        <v>0</v>
      </c>
      <c r="V1137">
        <v>0</v>
      </c>
      <c r="X1137">
        <v>0</v>
      </c>
      <c r="Y1137" t="s">
        <v>67</v>
      </c>
      <c r="Z1137" t="s">
        <v>81</v>
      </c>
      <c r="AA1137" t="s">
        <v>4620</v>
      </c>
      <c r="AB1137" t="s">
        <v>5088</v>
      </c>
      <c r="AC1137">
        <v>0</v>
      </c>
      <c r="AD1137" t="s">
        <v>2146</v>
      </c>
      <c r="AE1137" t="s">
        <v>2146</v>
      </c>
      <c r="AF1137" t="s">
        <v>2148</v>
      </c>
      <c r="AG1137">
        <v>19</v>
      </c>
      <c r="AI1137">
        <v>1000</v>
      </c>
      <c r="AK1137" t="s">
        <v>1509</v>
      </c>
      <c r="AM1137" t="s">
        <v>2149</v>
      </c>
    </row>
    <row r="1138" spans="1:39" x14ac:dyDescent="0.25">
      <c r="A1138" s="2">
        <v>42072</v>
      </c>
      <c r="B1138" t="s">
        <v>22365</v>
      </c>
      <c r="C1138" t="s">
        <v>20498</v>
      </c>
      <c r="D1138" s="2">
        <v>42225</v>
      </c>
      <c r="E1138" s="2">
        <v>42225</v>
      </c>
      <c r="F1138" t="s">
        <v>20499</v>
      </c>
      <c r="G1138">
        <v>0</v>
      </c>
      <c r="H1138">
        <v>0</v>
      </c>
      <c r="I1138">
        <v>0</v>
      </c>
      <c r="J1138" t="s">
        <v>255</v>
      </c>
      <c r="L1138" t="s">
        <v>64</v>
      </c>
      <c r="M1138" t="s">
        <v>2146</v>
      </c>
      <c r="N1138" t="s">
        <v>2147</v>
      </c>
      <c r="Q1138">
        <v>0</v>
      </c>
      <c r="R1138">
        <v>0</v>
      </c>
      <c r="S1138">
        <v>0</v>
      </c>
      <c r="T1138">
        <v>0</v>
      </c>
      <c r="U1138">
        <v>0</v>
      </c>
      <c r="V1138">
        <v>0</v>
      </c>
      <c r="X1138">
        <v>0</v>
      </c>
      <c r="Y1138" t="s">
        <v>67</v>
      </c>
      <c r="Z1138" t="s">
        <v>81</v>
      </c>
      <c r="AA1138" t="s">
        <v>4620</v>
      </c>
      <c r="AB1138" t="s">
        <v>5088</v>
      </c>
      <c r="AC1138">
        <v>0</v>
      </c>
      <c r="AD1138" t="s">
        <v>2146</v>
      </c>
      <c r="AE1138" t="s">
        <v>2146</v>
      </c>
      <c r="AF1138" t="s">
        <v>2148</v>
      </c>
      <c r="AG1138">
        <v>19</v>
      </c>
      <c r="AI1138">
        <v>1000</v>
      </c>
      <c r="AK1138" t="s">
        <v>1509</v>
      </c>
      <c r="AM1138" t="s">
        <v>2149</v>
      </c>
    </row>
    <row r="1139" spans="1:39" x14ac:dyDescent="0.25">
      <c r="A1139" s="2">
        <v>42072</v>
      </c>
      <c r="B1139" t="s">
        <v>22366</v>
      </c>
      <c r="C1139" t="s">
        <v>20498</v>
      </c>
      <c r="D1139" s="2">
        <v>42224</v>
      </c>
      <c r="E1139" s="2">
        <v>42224</v>
      </c>
      <c r="F1139" t="s">
        <v>20499</v>
      </c>
      <c r="G1139">
        <v>0</v>
      </c>
      <c r="H1139">
        <v>0</v>
      </c>
      <c r="I1139">
        <v>0</v>
      </c>
      <c r="J1139" t="s">
        <v>665</v>
      </c>
      <c r="L1139" t="s">
        <v>64</v>
      </c>
      <c r="M1139" t="s">
        <v>2146</v>
      </c>
      <c r="N1139" t="s">
        <v>2147</v>
      </c>
      <c r="Q1139">
        <v>0</v>
      </c>
      <c r="R1139">
        <v>0</v>
      </c>
      <c r="S1139">
        <v>0</v>
      </c>
      <c r="T1139">
        <v>0</v>
      </c>
      <c r="U1139">
        <v>0</v>
      </c>
      <c r="V1139">
        <v>0</v>
      </c>
      <c r="X1139">
        <v>0</v>
      </c>
      <c r="Y1139" t="s">
        <v>67</v>
      </c>
      <c r="Z1139" t="s">
        <v>81</v>
      </c>
      <c r="AA1139" t="s">
        <v>4620</v>
      </c>
      <c r="AB1139" t="s">
        <v>5088</v>
      </c>
      <c r="AC1139">
        <v>0</v>
      </c>
      <c r="AD1139" t="s">
        <v>2146</v>
      </c>
      <c r="AE1139" t="s">
        <v>2146</v>
      </c>
      <c r="AF1139" t="s">
        <v>2148</v>
      </c>
      <c r="AG1139">
        <v>19</v>
      </c>
      <c r="AI1139">
        <v>1000</v>
      </c>
      <c r="AK1139" t="s">
        <v>1509</v>
      </c>
      <c r="AM1139" t="s">
        <v>2149</v>
      </c>
    </row>
    <row r="1140" spans="1:39" x14ac:dyDescent="0.25">
      <c r="A1140" s="2">
        <v>42072</v>
      </c>
      <c r="B1140" t="s">
        <v>22367</v>
      </c>
      <c r="C1140" t="s">
        <v>22368</v>
      </c>
      <c r="D1140" s="2">
        <v>42095</v>
      </c>
      <c r="E1140" s="2">
        <v>42185</v>
      </c>
      <c r="F1140" t="s">
        <v>22369</v>
      </c>
      <c r="G1140">
        <v>1</v>
      </c>
      <c r="H1140">
        <v>0</v>
      </c>
      <c r="I1140">
        <v>0</v>
      </c>
      <c r="K1140" t="s">
        <v>21035</v>
      </c>
      <c r="L1140" t="s">
        <v>64</v>
      </c>
      <c r="M1140" t="s">
        <v>1996</v>
      </c>
      <c r="N1140" t="s">
        <v>1997</v>
      </c>
      <c r="O1140" t="s">
        <v>66</v>
      </c>
      <c r="Q1140">
        <v>24</v>
      </c>
      <c r="R1140">
        <v>0</v>
      </c>
      <c r="S1140">
        <v>24</v>
      </c>
      <c r="T1140">
        <v>0</v>
      </c>
      <c r="U1140">
        <v>0</v>
      </c>
      <c r="V1140">
        <v>24</v>
      </c>
      <c r="W1140" s="2">
        <v>42082</v>
      </c>
      <c r="X1140">
        <v>0</v>
      </c>
      <c r="Y1140" t="s">
        <v>67</v>
      </c>
      <c r="Z1140" t="s">
        <v>68</v>
      </c>
      <c r="AA1140" t="s">
        <v>500</v>
      </c>
      <c r="AC1140">
        <v>0</v>
      </c>
      <c r="AD1140" t="s">
        <v>1996</v>
      </c>
      <c r="AE1140" t="s">
        <v>1998</v>
      </c>
      <c r="AF1140" t="s">
        <v>1999</v>
      </c>
      <c r="AG1140">
        <v>22</v>
      </c>
      <c r="AI1140">
        <v>3600</v>
      </c>
      <c r="AJ1140">
        <v>3600</v>
      </c>
      <c r="AK1140" t="s">
        <v>72</v>
      </c>
      <c r="AL1140" t="s">
        <v>2000</v>
      </c>
      <c r="AM1140" t="s">
        <v>2001</v>
      </c>
    </row>
    <row r="1141" spans="1:39" x14ac:dyDescent="0.25">
      <c r="A1141" s="2">
        <v>42072</v>
      </c>
      <c r="B1141" t="s">
        <v>22370</v>
      </c>
      <c r="C1141" t="s">
        <v>22371</v>
      </c>
      <c r="D1141" s="2">
        <v>42100</v>
      </c>
      <c r="E1141" s="2">
        <v>42111</v>
      </c>
      <c r="F1141" t="s">
        <v>22372</v>
      </c>
      <c r="G1141">
        <v>2</v>
      </c>
      <c r="H1141">
        <v>0</v>
      </c>
      <c r="I1141">
        <v>0</v>
      </c>
      <c r="K1141" t="s">
        <v>22373</v>
      </c>
      <c r="L1141" t="s">
        <v>64</v>
      </c>
      <c r="M1141" t="s">
        <v>1996</v>
      </c>
      <c r="N1141" t="s">
        <v>1997</v>
      </c>
      <c r="O1141" t="s">
        <v>66</v>
      </c>
      <c r="Q1141">
        <v>62.4</v>
      </c>
      <c r="R1141">
        <v>0</v>
      </c>
      <c r="S1141">
        <v>62.4</v>
      </c>
      <c r="T1141">
        <v>0</v>
      </c>
      <c r="U1141">
        <v>0</v>
      </c>
      <c r="V1141">
        <v>62.4</v>
      </c>
      <c r="W1141" s="2">
        <v>42117</v>
      </c>
      <c r="X1141">
        <v>0</v>
      </c>
      <c r="Y1141" t="s">
        <v>67</v>
      </c>
      <c r="Z1141" t="s">
        <v>68</v>
      </c>
      <c r="AA1141" t="s">
        <v>1694</v>
      </c>
      <c r="AC1141">
        <v>0</v>
      </c>
      <c r="AD1141" t="s">
        <v>1996</v>
      </c>
      <c r="AE1141" t="s">
        <v>1998</v>
      </c>
      <c r="AF1141" t="s">
        <v>1999</v>
      </c>
      <c r="AG1141">
        <v>22</v>
      </c>
      <c r="AI1141">
        <v>3600</v>
      </c>
      <c r="AJ1141">
        <v>3600</v>
      </c>
      <c r="AK1141" t="s">
        <v>72</v>
      </c>
      <c r="AL1141" t="s">
        <v>2000</v>
      </c>
      <c r="AM1141" t="s">
        <v>2001</v>
      </c>
    </row>
    <row r="1142" spans="1:39" x14ac:dyDescent="0.25">
      <c r="A1142" s="2">
        <v>42072</v>
      </c>
      <c r="B1142" t="s">
        <v>22374</v>
      </c>
      <c r="C1142" t="s">
        <v>22375</v>
      </c>
      <c r="D1142" s="2">
        <v>42107</v>
      </c>
      <c r="E1142" s="2">
        <v>42111</v>
      </c>
      <c r="F1142" t="s">
        <v>21958</v>
      </c>
      <c r="G1142">
        <v>2</v>
      </c>
      <c r="H1142">
        <v>0</v>
      </c>
      <c r="I1142">
        <v>0</v>
      </c>
      <c r="K1142" t="s">
        <v>22376</v>
      </c>
      <c r="L1142" t="s">
        <v>64</v>
      </c>
      <c r="M1142" t="s">
        <v>1996</v>
      </c>
      <c r="N1142" t="s">
        <v>1997</v>
      </c>
      <c r="O1142" t="s">
        <v>66</v>
      </c>
      <c r="Q1142">
        <v>192</v>
      </c>
      <c r="R1142">
        <v>0</v>
      </c>
      <c r="S1142">
        <v>192</v>
      </c>
      <c r="T1142">
        <v>0</v>
      </c>
      <c r="U1142">
        <v>0</v>
      </c>
      <c r="V1142">
        <v>192</v>
      </c>
      <c r="W1142" s="2">
        <v>42117</v>
      </c>
      <c r="X1142">
        <v>0</v>
      </c>
      <c r="Y1142" t="s">
        <v>67</v>
      </c>
      <c r="Z1142" t="s">
        <v>68</v>
      </c>
      <c r="AA1142" t="s">
        <v>1694</v>
      </c>
      <c r="AC1142">
        <v>0</v>
      </c>
      <c r="AD1142" t="s">
        <v>1996</v>
      </c>
      <c r="AE1142" t="s">
        <v>1998</v>
      </c>
      <c r="AF1142" t="s">
        <v>1999</v>
      </c>
      <c r="AG1142">
        <v>22</v>
      </c>
      <c r="AI1142">
        <v>3600</v>
      </c>
      <c r="AJ1142">
        <v>3600</v>
      </c>
      <c r="AK1142" t="s">
        <v>72</v>
      </c>
      <c r="AL1142" t="s">
        <v>2000</v>
      </c>
      <c r="AM1142" t="s">
        <v>2001</v>
      </c>
    </row>
    <row r="1143" spans="1:39" x14ac:dyDescent="0.25">
      <c r="A1143" s="2">
        <v>42072</v>
      </c>
      <c r="B1143" t="s">
        <v>22377</v>
      </c>
      <c r="C1143" t="s">
        <v>22378</v>
      </c>
      <c r="D1143" s="2">
        <v>42072</v>
      </c>
      <c r="E1143" s="2">
        <v>42072</v>
      </c>
      <c r="F1143" t="s">
        <v>22379</v>
      </c>
      <c r="G1143">
        <v>1</v>
      </c>
      <c r="H1143">
        <v>0</v>
      </c>
      <c r="I1143">
        <v>0</v>
      </c>
      <c r="K1143" t="s">
        <v>19635</v>
      </c>
      <c r="L1143" t="s">
        <v>64</v>
      </c>
      <c r="M1143" t="s">
        <v>142</v>
      </c>
      <c r="N1143" t="s">
        <v>143</v>
      </c>
      <c r="O1143" t="s">
        <v>66</v>
      </c>
      <c r="Q1143">
        <v>240</v>
      </c>
      <c r="R1143">
        <v>0</v>
      </c>
      <c r="S1143">
        <v>240</v>
      </c>
      <c r="T1143">
        <v>0</v>
      </c>
      <c r="U1143">
        <v>0</v>
      </c>
      <c r="V1143">
        <v>240</v>
      </c>
      <c r="W1143" s="2">
        <v>42075</v>
      </c>
      <c r="X1143">
        <v>0</v>
      </c>
      <c r="Y1143" t="s">
        <v>67</v>
      </c>
      <c r="Z1143" t="s">
        <v>68</v>
      </c>
      <c r="AA1143" t="s">
        <v>500</v>
      </c>
      <c r="AC1143">
        <v>0</v>
      </c>
      <c r="AD1143" t="s">
        <v>142</v>
      </c>
      <c r="AE1143" t="s">
        <v>144</v>
      </c>
      <c r="AF1143" t="s">
        <v>145</v>
      </c>
      <c r="AG1143">
        <v>110</v>
      </c>
      <c r="AI1143">
        <v>2560</v>
      </c>
      <c r="AJ1143">
        <v>2560</v>
      </c>
      <c r="AK1143" t="s">
        <v>146</v>
      </c>
      <c r="AL1143" t="s">
        <v>147</v>
      </c>
      <c r="AM1143" t="s">
        <v>148</v>
      </c>
    </row>
    <row r="1144" spans="1:39" x14ac:dyDescent="0.25">
      <c r="A1144" s="2">
        <v>42071</v>
      </c>
      <c r="B1144" t="s">
        <v>22380</v>
      </c>
      <c r="C1144" t="s">
        <v>22250</v>
      </c>
      <c r="D1144" s="2">
        <v>42097</v>
      </c>
      <c r="E1144" s="2">
        <v>42097</v>
      </c>
      <c r="F1144" t="s">
        <v>720</v>
      </c>
      <c r="G1144">
        <v>6</v>
      </c>
      <c r="H1144">
        <v>1</v>
      </c>
      <c r="I1144">
        <v>1</v>
      </c>
      <c r="J1144" t="s">
        <v>22381</v>
      </c>
      <c r="K1144" t="s">
        <v>22382</v>
      </c>
      <c r="L1144" t="s">
        <v>64</v>
      </c>
      <c r="M1144" t="s">
        <v>2159</v>
      </c>
      <c r="N1144" t="s">
        <v>2160</v>
      </c>
      <c r="Q1144">
        <v>0</v>
      </c>
      <c r="R1144">
        <v>0</v>
      </c>
      <c r="S1144">
        <v>0</v>
      </c>
      <c r="T1144">
        <v>0</v>
      </c>
      <c r="U1144">
        <v>33.200000000000003</v>
      </c>
      <c r="V1144">
        <v>40.14</v>
      </c>
      <c r="W1144" s="2">
        <v>42131</v>
      </c>
      <c r="X1144">
        <v>0</v>
      </c>
      <c r="Y1144" t="s">
        <v>67</v>
      </c>
      <c r="Z1144" t="s">
        <v>68</v>
      </c>
      <c r="AA1144" t="s">
        <v>5087</v>
      </c>
      <c r="AB1144" t="s">
        <v>5088</v>
      </c>
      <c r="AC1144">
        <v>29.05</v>
      </c>
      <c r="AD1144" t="s">
        <v>2159</v>
      </c>
      <c r="AE1144" t="s">
        <v>2161</v>
      </c>
      <c r="AF1144" t="s">
        <v>2162</v>
      </c>
      <c r="AG1144">
        <v>22</v>
      </c>
      <c r="AI1144">
        <v>2450</v>
      </c>
      <c r="AK1144" t="s">
        <v>2163</v>
      </c>
      <c r="AL1144" t="s">
        <v>2164</v>
      </c>
      <c r="AM1144" t="s">
        <v>2165</v>
      </c>
    </row>
    <row r="1145" spans="1:39" x14ac:dyDescent="0.25">
      <c r="A1145" s="2">
        <v>42071</v>
      </c>
      <c r="B1145" t="s">
        <v>22383</v>
      </c>
      <c r="C1145" t="s">
        <v>22384</v>
      </c>
      <c r="D1145" s="2">
        <v>42248</v>
      </c>
      <c r="E1145" s="2">
        <v>42551</v>
      </c>
      <c r="F1145" t="s">
        <v>22385</v>
      </c>
      <c r="G1145">
        <v>1</v>
      </c>
      <c r="H1145">
        <v>0</v>
      </c>
      <c r="I1145">
        <v>0</v>
      </c>
      <c r="K1145" t="s">
        <v>19635</v>
      </c>
      <c r="L1145" t="s">
        <v>64</v>
      </c>
      <c r="M1145" t="s">
        <v>14279</v>
      </c>
      <c r="N1145" t="s">
        <v>14280</v>
      </c>
      <c r="O1145" t="s">
        <v>66</v>
      </c>
      <c r="Q1145">
        <v>76</v>
      </c>
      <c r="R1145">
        <v>0</v>
      </c>
      <c r="S1145">
        <v>76</v>
      </c>
      <c r="T1145">
        <v>0</v>
      </c>
      <c r="U1145">
        <v>0</v>
      </c>
      <c r="V1145">
        <v>0</v>
      </c>
      <c r="X1145">
        <v>0</v>
      </c>
      <c r="Y1145" t="s">
        <v>67</v>
      </c>
      <c r="Z1145" t="s">
        <v>81</v>
      </c>
      <c r="AA1145" t="s">
        <v>500</v>
      </c>
      <c r="AC1145">
        <v>0</v>
      </c>
      <c r="AD1145" t="s">
        <v>14279</v>
      </c>
      <c r="AE1145" t="s">
        <v>14283</v>
      </c>
      <c r="AF1145" t="s">
        <v>14284</v>
      </c>
      <c r="AG1145">
        <v>16</v>
      </c>
      <c r="AI1145">
        <v>2520</v>
      </c>
      <c r="AJ1145">
        <v>2520</v>
      </c>
      <c r="AK1145" t="s">
        <v>11978</v>
      </c>
      <c r="AL1145" t="s">
        <v>14285</v>
      </c>
      <c r="AM1145" t="s">
        <v>14286</v>
      </c>
    </row>
    <row r="1146" spans="1:39" x14ac:dyDescent="0.25">
      <c r="A1146" s="2">
        <v>42070</v>
      </c>
      <c r="B1146" t="s">
        <v>22386</v>
      </c>
      <c r="C1146" t="s">
        <v>21940</v>
      </c>
      <c r="D1146" s="2">
        <v>42189</v>
      </c>
      <c r="E1146" s="2">
        <v>42189</v>
      </c>
      <c r="F1146" t="s">
        <v>5552</v>
      </c>
      <c r="G1146">
        <v>9</v>
      </c>
      <c r="H1146">
        <v>1</v>
      </c>
      <c r="I1146">
        <v>0</v>
      </c>
      <c r="J1146" t="s">
        <v>22387</v>
      </c>
      <c r="K1146" t="s">
        <v>22388</v>
      </c>
      <c r="L1146" t="s">
        <v>64</v>
      </c>
      <c r="M1146" t="s">
        <v>1200</v>
      </c>
      <c r="N1146" t="s">
        <v>1201</v>
      </c>
      <c r="Q1146">
        <v>294</v>
      </c>
      <c r="R1146">
        <v>0</v>
      </c>
      <c r="S1146">
        <v>294</v>
      </c>
      <c r="T1146">
        <v>0</v>
      </c>
      <c r="U1146">
        <v>81</v>
      </c>
      <c r="V1146">
        <v>81</v>
      </c>
      <c r="W1146" s="2">
        <v>42124</v>
      </c>
      <c r="X1146">
        <v>0</v>
      </c>
      <c r="Y1146" t="s">
        <v>67</v>
      </c>
      <c r="Z1146" t="s">
        <v>68</v>
      </c>
      <c r="AA1146" t="s">
        <v>5087</v>
      </c>
      <c r="AB1146" t="s">
        <v>5088</v>
      </c>
      <c r="AC1146">
        <v>81</v>
      </c>
      <c r="AD1146" t="s">
        <v>1200</v>
      </c>
      <c r="AE1146" t="s">
        <v>1202</v>
      </c>
      <c r="AF1146" t="s">
        <v>1203</v>
      </c>
      <c r="AG1146">
        <v>84</v>
      </c>
      <c r="AI1146">
        <v>3000</v>
      </c>
      <c r="AK1146" t="s">
        <v>108</v>
      </c>
      <c r="AL1146" t="s">
        <v>1204</v>
      </c>
      <c r="AM1146" t="s">
        <v>1205</v>
      </c>
    </row>
    <row r="1147" spans="1:39" x14ac:dyDescent="0.25">
      <c r="A1147" s="2">
        <v>42070</v>
      </c>
      <c r="B1147" t="s">
        <v>22389</v>
      </c>
      <c r="C1147" t="s">
        <v>21940</v>
      </c>
      <c r="D1147" s="2">
        <v>42189</v>
      </c>
      <c r="E1147" s="2">
        <v>42189</v>
      </c>
      <c r="F1147" t="s">
        <v>5552</v>
      </c>
      <c r="G1147">
        <v>0</v>
      </c>
      <c r="H1147">
        <v>0</v>
      </c>
      <c r="I1147">
        <v>0</v>
      </c>
      <c r="J1147" t="s">
        <v>22177</v>
      </c>
      <c r="K1147" t="s">
        <v>22390</v>
      </c>
      <c r="L1147" t="s">
        <v>64</v>
      </c>
      <c r="M1147" t="s">
        <v>1200</v>
      </c>
      <c r="N1147" t="s">
        <v>1201</v>
      </c>
      <c r="Q1147">
        <v>117.6</v>
      </c>
      <c r="R1147">
        <v>0</v>
      </c>
      <c r="S1147">
        <v>117.6</v>
      </c>
      <c r="T1147">
        <v>0</v>
      </c>
      <c r="U1147">
        <v>32.4</v>
      </c>
      <c r="V1147">
        <v>0</v>
      </c>
      <c r="X1147">
        <v>0</v>
      </c>
      <c r="Y1147" t="s">
        <v>67</v>
      </c>
      <c r="Z1147" t="s">
        <v>81</v>
      </c>
      <c r="AA1147" t="s">
        <v>5087</v>
      </c>
      <c r="AB1147" t="s">
        <v>5088</v>
      </c>
      <c r="AC1147">
        <v>32.4</v>
      </c>
      <c r="AD1147" t="s">
        <v>1200</v>
      </c>
      <c r="AE1147" t="s">
        <v>1202</v>
      </c>
      <c r="AF1147" t="s">
        <v>1203</v>
      </c>
      <c r="AG1147">
        <v>84</v>
      </c>
      <c r="AI1147">
        <v>3000</v>
      </c>
      <c r="AK1147" t="s">
        <v>108</v>
      </c>
      <c r="AL1147" t="s">
        <v>1204</v>
      </c>
      <c r="AM1147" t="s">
        <v>1205</v>
      </c>
    </row>
    <row r="1148" spans="1:39" x14ac:dyDescent="0.25">
      <c r="A1148" s="2">
        <v>42069</v>
      </c>
      <c r="B1148" t="s">
        <v>22391</v>
      </c>
      <c r="C1148" t="s">
        <v>22392</v>
      </c>
      <c r="D1148" s="2">
        <v>42069</v>
      </c>
      <c r="E1148" s="2">
        <v>42071</v>
      </c>
      <c r="F1148" t="s">
        <v>22393</v>
      </c>
      <c r="G1148">
        <v>1</v>
      </c>
      <c r="H1148">
        <v>0</v>
      </c>
      <c r="I1148">
        <v>0</v>
      </c>
      <c r="K1148" t="s">
        <v>19635</v>
      </c>
      <c r="L1148" t="s">
        <v>64</v>
      </c>
      <c r="M1148" t="s">
        <v>113</v>
      </c>
      <c r="N1148" t="s">
        <v>114</v>
      </c>
      <c r="O1148" t="s">
        <v>22394</v>
      </c>
      <c r="P1148" t="s">
        <v>22395</v>
      </c>
      <c r="Q1148">
        <v>28</v>
      </c>
      <c r="R1148">
        <v>0</v>
      </c>
      <c r="S1148">
        <v>28</v>
      </c>
      <c r="T1148">
        <v>0</v>
      </c>
      <c r="U1148">
        <v>0</v>
      </c>
      <c r="V1148">
        <v>28</v>
      </c>
      <c r="W1148" s="2">
        <v>42075</v>
      </c>
      <c r="X1148">
        <v>0</v>
      </c>
      <c r="Y1148" t="s">
        <v>67</v>
      </c>
      <c r="Z1148" t="s">
        <v>68</v>
      </c>
      <c r="AA1148" t="s">
        <v>1524</v>
      </c>
      <c r="AC1148">
        <v>0</v>
      </c>
      <c r="AD1148" t="s">
        <v>113</v>
      </c>
      <c r="AE1148" t="s">
        <v>115</v>
      </c>
      <c r="AF1148" t="s">
        <v>116</v>
      </c>
      <c r="AG1148">
        <v>136</v>
      </c>
      <c r="AH1148">
        <v>8</v>
      </c>
      <c r="AI1148">
        <v>9900</v>
      </c>
      <c r="AJ1148">
        <v>9980</v>
      </c>
      <c r="AK1148" t="s">
        <v>117</v>
      </c>
      <c r="AL1148" t="s">
        <v>118</v>
      </c>
      <c r="AM1148" t="s">
        <v>119</v>
      </c>
    </row>
    <row r="1149" spans="1:39" x14ac:dyDescent="0.25">
      <c r="A1149" s="2">
        <v>42069</v>
      </c>
      <c r="B1149" t="s">
        <v>22396</v>
      </c>
      <c r="C1149" t="s">
        <v>22397</v>
      </c>
      <c r="D1149" s="2">
        <v>42083</v>
      </c>
      <c r="E1149" s="2">
        <v>42083</v>
      </c>
      <c r="F1149" t="s">
        <v>629</v>
      </c>
      <c r="G1149">
        <v>12</v>
      </c>
      <c r="H1149">
        <v>2</v>
      </c>
      <c r="I1149">
        <v>0</v>
      </c>
      <c r="K1149" t="s">
        <v>22398</v>
      </c>
      <c r="L1149" t="s">
        <v>64</v>
      </c>
      <c r="M1149" t="s">
        <v>629</v>
      </c>
      <c r="N1149" t="s">
        <v>630</v>
      </c>
      <c r="O1149" t="s">
        <v>66</v>
      </c>
      <c r="Q1149">
        <v>162.4</v>
      </c>
      <c r="R1149">
        <v>0</v>
      </c>
      <c r="S1149">
        <v>162.4</v>
      </c>
      <c r="T1149">
        <v>0</v>
      </c>
      <c r="U1149">
        <v>0</v>
      </c>
      <c r="V1149">
        <v>139.19999999999999</v>
      </c>
      <c r="W1149" s="2">
        <v>42096</v>
      </c>
      <c r="X1149">
        <v>0</v>
      </c>
      <c r="Y1149" t="s">
        <v>67</v>
      </c>
      <c r="Z1149" t="s">
        <v>68</v>
      </c>
      <c r="AA1149" t="s">
        <v>755</v>
      </c>
      <c r="AC1149">
        <v>0</v>
      </c>
      <c r="AD1149" t="s">
        <v>629</v>
      </c>
      <c r="AE1149" t="s">
        <v>631</v>
      </c>
      <c r="AF1149" t="s">
        <v>632</v>
      </c>
      <c r="AG1149">
        <v>141</v>
      </c>
      <c r="AI1149">
        <v>3970</v>
      </c>
      <c r="AJ1149">
        <v>3970</v>
      </c>
      <c r="AK1149" t="s">
        <v>633</v>
      </c>
      <c r="AL1149" t="s">
        <v>634</v>
      </c>
      <c r="AM1149" t="s">
        <v>635</v>
      </c>
    </row>
    <row r="1150" spans="1:39" x14ac:dyDescent="0.25">
      <c r="A1150" s="2">
        <v>42069</v>
      </c>
      <c r="B1150" t="s">
        <v>22399</v>
      </c>
      <c r="C1150" t="s">
        <v>21940</v>
      </c>
      <c r="D1150" s="2">
        <v>42189</v>
      </c>
      <c r="E1150" s="2">
        <v>42189</v>
      </c>
      <c r="F1150" t="s">
        <v>5552</v>
      </c>
      <c r="G1150">
        <v>8</v>
      </c>
      <c r="H1150">
        <v>3</v>
      </c>
      <c r="I1150">
        <v>0</v>
      </c>
      <c r="J1150" t="s">
        <v>22400</v>
      </c>
      <c r="K1150" t="s">
        <v>22401</v>
      </c>
      <c r="L1150" t="s">
        <v>64</v>
      </c>
      <c r="M1150" t="s">
        <v>953</v>
      </c>
      <c r="N1150" t="s">
        <v>954</v>
      </c>
      <c r="Q1150">
        <v>323.39999999999998</v>
      </c>
      <c r="R1150">
        <v>33.130000000000003</v>
      </c>
      <c r="S1150">
        <v>356.53</v>
      </c>
      <c r="T1150">
        <v>0</v>
      </c>
      <c r="U1150">
        <v>81</v>
      </c>
      <c r="V1150">
        <v>122.03</v>
      </c>
      <c r="W1150" s="2">
        <v>42201</v>
      </c>
      <c r="X1150">
        <v>0</v>
      </c>
      <c r="Y1150" t="s">
        <v>67</v>
      </c>
      <c r="Z1150" t="s">
        <v>68</v>
      </c>
      <c r="AA1150" t="s">
        <v>5087</v>
      </c>
      <c r="AB1150" t="s">
        <v>5088</v>
      </c>
      <c r="AC1150">
        <v>89.1</v>
      </c>
      <c r="AD1150" t="s">
        <v>953</v>
      </c>
      <c r="AE1150" t="s">
        <v>955</v>
      </c>
      <c r="AF1150" t="s">
        <v>956</v>
      </c>
      <c r="AG1150">
        <v>309</v>
      </c>
      <c r="AI1150">
        <v>2100</v>
      </c>
      <c r="AK1150" t="s">
        <v>288</v>
      </c>
      <c r="AL1150" t="s">
        <v>957</v>
      </c>
      <c r="AM1150" t="s">
        <v>958</v>
      </c>
    </row>
    <row r="1151" spans="1:39" x14ac:dyDescent="0.25">
      <c r="A1151" s="2">
        <v>42068</v>
      </c>
      <c r="B1151" t="s">
        <v>22402</v>
      </c>
      <c r="C1151" t="s">
        <v>7744</v>
      </c>
      <c r="D1151" s="2">
        <v>42068</v>
      </c>
      <c r="E1151" s="2">
        <v>42068</v>
      </c>
      <c r="F1151" t="s">
        <v>1898</v>
      </c>
      <c r="G1151">
        <v>1</v>
      </c>
      <c r="H1151">
        <v>0</v>
      </c>
      <c r="I1151">
        <v>0</v>
      </c>
      <c r="K1151" t="s">
        <v>19635</v>
      </c>
      <c r="L1151" t="s">
        <v>64</v>
      </c>
      <c r="M1151" t="s">
        <v>1330</v>
      </c>
      <c r="N1151" t="s">
        <v>1331</v>
      </c>
      <c r="O1151" t="s">
        <v>66</v>
      </c>
      <c r="Q1151">
        <v>16</v>
      </c>
      <c r="R1151">
        <v>0</v>
      </c>
      <c r="S1151">
        <v>16</v>
      </c>
      <c r="T1151">
        <v>0</v>
      </c>
      <c r="U1151">
        <v>0</v>
      </c>
      <c r="V1151">
        <v>16</v>
      </c>
      <c r="W1151" s="2">
        <v>42075</v>
      </c>
      <c r="X1151">
        <v>0</v>
      </c>
      <c r="Y1151" t="s">
        <v>67</v>
      </c>
      <c r="Z1151" t="s">
        <v>68</v>
      </c>
      <c r="AA1151" t="s">
        <v>500</v>
      </c>
      <c r="AC1151">
        <v>0</v>
      </c>
      <c r="AD1151" t="s">
        <v>1330</v>
      </c>
      <c r="AE1151" t="s">
        <v>1332</v>
      </c>
      <c r="AF1151" t="s">
        <v>1333</v>
      </c>
      <c r="AG1151">
        <v>45</v>
      </c>
      <c r="AI1151">
        <v>3581</v>
      </c>
      <c r="AJ1151">
        <v>3580</v>
      </c>
      <c r="AK1151" t="s">
        <v>1334</v>
      </c>
      <c r="AL1151" t="s">
        <v>1335</v>
      </c>
      <c r="AM1151" t="s">
        <v>1336</v>
      </c>
    </row>
    <row r="1152" spans="1:39" x14ac:dyDescent="0.25">
      <c r="A1152" s="2">
        <v>42068</v>
      </c>
      <c r="B1152" t="s">
        <v>22403</v>
      </c>
      <c r="C1152" t="s">
        <v>7744</v>
      </c>
      <c r="D1152" s="2">
        <v>42068</v>
      </c>
      <c r="E1152" s="2">
        <v>42068</v>
      </c>
      <c r="F1152" t="s">
        <v>1898</v>
      </c>
      <c r="G1152">
        <v>2</v>
      </c>
      <c r="H1152">
        <v>0</v>
      </c>
      <c r="I1152">
        <v>0</v>
      </c>
      <c r="K1152" t="s">
        <v>19635</v>
      </c>
      <c r="L1152" t="s">
        <v>64</v>
      </c>
      <c r="M1152" t="s">
        <v>1330</v>
      </c>
      <c r="N1152" t="s">
        <v>1331</v>
      </c>
      <c r="O1152" t="s">
        <v>66</v>
      </c>
      <c r="Q1152">
        <v>32</v>
      </c>
      <c r="R1152">
        <v>0</v>
      </c>
      <c r="S1152">
        <v>32</v>
      </c>
      <c r="T1152">
        <v>0</v>
      </c>
      <c r="U1152">
        <v>0</v>
      </c>
      <c r="V1152">
        <v>32</v>
      </c>
      <c r="W1152" s="2">
        <v>42075</v>
      </c>
      <c r="X1152">
        <v>0</v>
      </c>
      <c r="Y1152" t="s">
        <v>67</v>
      </c>
      <c r="Z1152" t="s">
        <v>68</v>
      </c>
      <c r="AA1152" t="s">
        <v>500</v>
      </c>
      <c r="AC1152">
        <v>0</v>
      </c>
      <c r="AD1152" t="s">
        <v>1330</v>
      </c>
      <c r="AE1152" t="s">
        <v>1332</v>
      </c>
      <c r="AF1152" t="s">
        <v>1333</v>
      </c>
      <c r="AG1152">
        <v>45</v>
      </c>
      <c r="AI1152">
        <v>3581</v>
      </c>
      <c r="AJ1152">
        <v>3580</v>
      </c>
      <c r="AK1152" t="s">
        <v>1334</v>
      </c>
      <c r="AL1152" t="s">
        <v>1335</v>
      </c>
      <c r="AM1152" t="s">
        <v>1336</v>
      </c>
    </row>
    <row r="1153" spans="1:39" x14ac:dyDescent="0.25">
      <c r="A1153" s="2">
        <v>42068</v>
      </c>
      <c r="B1153" t="s">
        <v>22404</v>
      </c>
      <c r="C1153" t="s">
        <v>22405</v>
      </c>
      <c r="D1153" s="2">
        <v>42268</v>
      </c>
      <c r="E1153" s="2">
        <v>42272</v>
      </c>
      <c r="F1153" t="s">
        <v>20527</v>
      </c>
      <c r="G1153">
        <v>1</v>
      </c>
      <c r="H1153">
        <v>0</v>
      </c>
      <c r="I1153">
        <v>0</v>
      </c>
      <c r="K1153" t="s">
        <v>19635</v>
      </c>
      <c r="L1153" t="s">
        <v>64</v>
      </c>
      <c r="M1153" t="s">
        <v>13328</v>
      </c>
      <c r="N1153" t="s">
        <v>189</v>
      </c>
      <c r="O1153" t="s">
        <v>12886</v>
      </c>
      <c r="P1153" t="s">
        <v>3863</v>
      </c>
      <c r="Q1153">
        <v>240</v>
      </c>
      <c r="R1153">
        <v>0</v>
      </c>
      <c r="S1153">
        <v>240</v>
      </c>
      <c r="T1153">
        <v>0</v>
      </c>
      <c r="U1153">
        <v>0</v>
      </c>
      <c r="V1153">
        <v>240</v>
      </c>
      <c r="W1153" s="2">
        <v>42075</v>
      </c>
      <c r="X1153">
        <v>0</v>
      </c>
      <c r="Y1153" t="s">
        <v>67</v>
      </c>
      <c r="Z1153" t="s">
        <v>68</v>
      </c>
      <c r="AA1153" t="s">
        <v>1408</v>
      </c>
      <c r="AC1153">
        <v>0</v>
      </c>
      <c r="AD1153" t="s">
        <v>13328</v>
      </c>
      <c r="AE1153" t="s">
        <v>945</v>
      </c>
      <c r="AF1153" t="s">
        <v>13331</v>
      </c>
      <c r="AG1153">
        <v>124</v>
      </c>
      <c r="AI1153">
        <v>3700</v>
      </c>
      <c r="AJ1153">
        <v>3700</v>
      </c>
      <c r="AK1153" t="s">
        <v>11995</v>
      </c>
      <c r="AL1153" t="s">
        <v>13332</v>
      </c>
      <c r="AM1153" t="s">
        <v>13333</v>
      </c>
    </row>
    <row r="1154" spans="1:39" x14ac:dyDescent="0.25">
      <c r="A1154" s="2">
        <v>42068</v>
      </c>
      <c r="B1154" t="s">
        <v>22406</v>
      </c>
      <c r="C1154" t="s">
        <v>22250</v>
      </c>
      <c r="D1154" s="2">
        <v>42092</v>
      </c>
      <c r="E1154" s="2">
        <v>42092</v>
      </c>
      <c r="F1154" t="s">
        <v>720</v>
      </c>
      <c r="G1154">
        <v>2</v>
      </c>
      <c r="H1154">
        <v>0</v>
      </c>
      <c r="I1154">
        <v>0</v>
      </c>
      <c r="J1154" t="s">
        <v>22407</v>
      </c>
      <c r="K1154" t="s">
        <v>19635</v>
      </c>
      <c r="L1154" t="s">
        <v>64</v>
      </c>
      <c r="M1154" t="s">
        <v>1200</v>
      </c>
      <c r="N1154" t="s">
        <v>1201</v>
      </c>
      <c r="Q1154">
        <v>0</v>
      </c>
      <c r="R1154">
        <v>0</v>
      </c>
      <c r="S1154">
        <v>0</v>
      </c>
      <c r="T1154">
        <v>0</v>
      </c>
      <c r="U1154">
        <v>8.3000000000000007</v>
      </c>
      <c r="V1154">
        <v>8.3000000000000007</v>
      </c>
      <c r="W1154" s="2">
        <v>42250</v>
      </c>
      <c r="X1154">
        <v>0</v>
      </c>
      <c r="Y1154" t="s">
        <v>67</v>
      </c>
      <c r="Z1154" t="s">
        <v>68</v>
      </c>
      <c r="AA1154" t="s">
        <v>5087</v>
      </c>
      <c r="AB1154" t="s">
        <v>5088</v>
      </c>
      <c r="AC1154">
        <v>8.3000000000000007</v>
      </c>
      <c r="AD1154" t="s">
        <v>1200</v>
      </c>
      <c r="AE1154" t="s">
        <v>1202</v>
      </c>
      <c r="AF1154" t="s">
        <v>1203</v>
      </c>
      <c r="AG1154">
        <v>84</v>
      </c>
      <c r="AI1154">
        <v>3000</v>
      </c>
      <c r="AK1154" t="s">
        <v>108</v>
      </c>
      <c r="AL1154" t="s">
        <v>1204</v>
      </c>
      <c r="AM1154" t="s">
        <v>1205</v>
      </c>
    </row>
    <row r="1155" spans="1:39" x14ac:dyDescent="0.25">
      <c r="A1155" s="2">
        <v>42068</v>
      </c>
      <c r="B1155" t="s">
        <v>22408</v>
      </c>
      <c r="C1155" t="s">
        <v>22409</v>
      </c>
      <c r="D1155" s="2">
        <v>42068</v>
      </c>
      <c r="E1155" s="2">
        <v>42068</v>
      </c>
      <c r="F1155" t="s">
        <v>22410</v>
      </c>
      <c r="G1155">
        <v>1</v>
      </c>
      <c r="H1155">
        <v>1</v>
      </c>
      <c r="I1155">
        <v>0</v>
      </c>
      <c r="K1155" t="s">
        <v>19635</v>
      </c>
      <c r="L1155" t="s">
        <v>64</v>
      </c>
      <c r="M1155" t="s">
        <v>13328</v>
      </c>
      <c r="N1155" t="s">
        <v>189</v>
      </c>
      <c r="O1155" t="s">
        <v>12886</v>
      </c>
      <c r="P1155" t="s">
        <v>16519</v>
      </c>
      <c r="Q1155">
        <v>76</v>
      </c>
      <c r="R1155">
        <v>0</v>
      </c>
      <c r="S1155">
        <v>76</v>
      </c>
      <c r="T1155">
        <v>0</v>
      </c>
      <c r="U1155">
        <v>0</v>
      </c>
      <c r="V1155">
        <v>76</v>
      </c>
      <c r="W1155" s="2">
        <v>42075</v>
      </c>
      <c r="X1155">
        <v>0</v>
      </c>
      <c r="Y1155" t="s">
        <v>67</v>
      </c>
      <c r="Z1155" t="s">
        <v>68</v>
      </c>
      <c r="AA1155" t="s">
        <v>1694</v>
      </c>
      <c r="AC1155">
        <v>0</v>
      </c>
      <c r="AD1155" t="s">
        <v>13328</v>
      </c>
      <c r="AE1155" t="s">
        <v>945</v>
      </c>
      <c r="AF1155" t="s">
        <v>13331</v>
      </c>
      <c r="AG1155">
        <v>124</v>
      </c>
      <c r="AI1155">
        <v>3700</v>
      </c>
      <c r="AJ1155">
        <v>3700</v>
      </c>
      <c r="AK1155" t="s">
        <v>11995</v>
      </c>
      <c r="AL1155" t="s">
        <v>13332</v>
      </c>
      <c r="AM1155" t="s">
        <v>13333</v>
      </c>
    </row>
    <row r="1156" spans="1:39" x14ac:dyDescent="0.25">
      <c r="A1156" s="2">
        <v>42068</v>
      </c>
      <c r="B1156" t="s">
        <v>22411</v>
      </c>
      <c r="C1156" t="s">
        <v>22412</v>
      </c>
      <c r="D1156" s="2">
        <v>42068</v>
      </c>
      <c r="E1156" s="2">
        <v>42216</v>
      </c>
      <c r="F1156" t="s">
        <v>22413</v>
      </c>
      <c r="G1156">
        <v>1</v>
      </c>
      <c r="H1156">
        <v>0</v>
      </c>
      <c r="I1156">
        <v>0</v>
      </c>
      <c r="K1156" t="s">
        <v>19635</v>
      </c>
      <c r="L1156" t="s">
        <v>64</v>
      </c>
      <c r="M1156" t="s">
        <v>188</v>
      </c>
      <c r="N1156" t="s">
        <v>189</v>
      </c>
      <c r="O1156" t="s">
        <v>189</v>
      </c>
      <c r="P1156" t="s">
        <v>20324</v>
      </c>
      <c r="Q1156">
        <v>56</v>
      </c>
      <c r="R1156">
        <v>0</v>
      </c>
      <c r="S1156">
        <v>56</v>
      </c>
      <c r="T1156">
        <v>0</v>
      </c>
      <c r="U1156">
        <v>0</v>
      </c>
      <c r="V1156">
        <v>56</v>
      </c>
      <c r="W1156" s="2">
        <v>42075</v>
      </c>
      <c r="X1156">
        <v>0</v>
      </c>
      <c r="Y1156" t="s">
        <v>67</v>
      </c>
      <c r="Z1156" t="s">
        <v>68</v>
      </c>
      <c r="AA1156" t="s">
        <v>500</v>
      </c>
      <c r="AC1156">
        <v>0</v>
      </c>
      <c r="AD1156" t="s">
        <v>188</v>
      </c>
      <c r="AE1156" t="s">
        <v>190</v>
      </c>
      <c r="AF1156" t="s">
        <v>191</v>
      </c>
      <c r="AG1156">
        <v>1</v>
      </c>
      <c r="AI1156">
        <v>3500</v>
      </c>
      <c r="AJ1156">
        <v>3500</v>
      </c>
      <c r="AK1156" t="s">
        <v>167</v>
      </c>
      <c r="AL1156" t="s">
        <v>192</v>
      </c>
      <c r="AM1156" t="s">
        <v>193</v>
      </c>
    </row>
    <row r="1157" spans="1:39" x14ac:dyDescent="0.25">
      <c r="A1157" s="2">
        <v>42068</v>
      </c>
      <c r="B1157" t="s">
        <v>22414</v>
      </c>
      <c r="C1157" t="s">
        <v>22415</v>
      </c>
      <c r="D1157" s="2">
        <v>42068</v>
      </c>
      <c r="E1157" s="2">
        <v>42277</v>
      </c>
      <c r="F1157" t="s">
        <v>22416</v>
      </c>
      <c r="G1157">
        <v>3</v>
      </c>
      <c r="H1157">
        <v>0</v>
      </c>
      <c r="I1157">
        <v>0</v>
      </c>
      <c r="K1157" t="s">
        <v>19635</v>
      </c>
      <c r="L1157" t="s">
        <v>64</v>
      </c>
      <c r="M1157" t="s">
        <v>13328</v>
      </c>
      <c r="N1157" t="s">
        <v>189</v>
      </c>
      <c r="O1157" t="s">
        <v>12886</v>
      </c>
      <c r="P1157" t="s">
        <v>3863</v>
      </c>
      <c r="Q1157">
        <v>136</v>
      </c>
      <c r="R1157">
        <v>0</v>
      </c>
      <c r="S1157">
        <v>136</v>
      </c>
      <c r="T1157">
        <v>0</v>
      </c>
      <c r="U1157">
        <v>0</v>
      </c>
      <c r="V1157">
        <v>136</v>
      </c>
      <c r="W1157" s="2">
        <v>42075</v>
      </c>
      <c r="X1157">
        <v>0</v>
      </c>
      <c r="Y1157" t="s">
        <v>67</v>
      </c>
      <c r="Z1157" t="s">
        <v>68</v>
      </c>
      <c r="AA1157" t="s">
        <v>500</v>
      </c>
      <c r="AC1157">
        <v>0</v>
      </c>
      <c r="AD1157" t="s">
        <v>13328</v>
      </c>
      <c r="AE1157" t="s">
        <v>945</v>
      </c>
      <c r="AF1157" t="s">
        <v>13331</v>
      </c>
      <c r="AG1157">
        <v>124</v>
      </c>
      <c r="AI1157">
        <v>3700</v>
      </c>
      <c r="AJ1157">
        <v>3700</v>
      </c>
      <c r="AK1157" t="s">
        <v>11995</v>
      </c>
      <c r="AL1157" t="s">
        <v>13332</v>
      </c>
      <c r="AM1157" t="s">
        <v>13333</v>
      </c>
    </row>
    <row r="1158" spans="1:39" x14ac:dyDescent="0.25">
      <c r="A1158" s="2">
        <v>42068</v>
      </c>
      <c r="B1158" t="s">
        <v>22417</v>
      </c>
      <c r="C1158" t="s">
        <v>22418</v>
      </c>
      <c r="D1158" s="2">
        <v>42068</v>
      </c>
      <c r="E1158" s="2">
        <v>42277</v>
      </c>
      <c r="F1158" t="s">
        <v>22416</v>
      </c>
      <c r="G1158">
        <v>3</v>
      </c>
      <c r="H1158">
        <v>0</v>
      </c>
      <c r="I1158">
        <v>0</v>
      </c>
      <c r="K1158" t="s">
        <v>19635</v>
      </c>
      <c r="L1158" t="s">
        <v>64</v>
      </c>
      <c r="M1158" t="s">
        <v>13328</v>
      </c>
      <c r="N1158" t="s">
        <v>189</v>
      </c>
      <c r="O1158" t="s">
        <v>66</v>
      </c>
      <c r="Q1158">
        <v>136</v>
      </c>
      <c r="R1158">
        <v>0</v>
      </c>
      <c r="S1158">
        <v>136</v>
      </c>
      <c r="T1158">
        <v>0</v>
      </c>
      <c r="U1158">
        <v>0</v>
      </c>
      <c r="V1158">
        <v>0</v>
      </c>
      <c r="X1158">
        <v>0</v>
      </c>
      <c r="Y1158" t="s">
        <v>67</v>
      </c>
      <c r="Z1158" t="s">
        <v>81</v>
      </c>
      <c r="AA1158" t="s">
        <v>500</v>
      </c>
      <c r="AC1158">
        <v>0</v>
      </c>
      <c r="AD1158" t="s">
        <v>13328</v>
      </c>
      <c r="AE1158" t="s">
        <v>945</v>
      </c>
      <c r="AF1158" t="s">
        <v>13331</v>
      </c>
      <c r="AG1158">
        <v>124</v>
      </c>
      <c r="AI1158">
        <v>3700</v>
      </c>
      <c r="AJ1158">
        <v>3700</v>
      </c>
      <c r="AK1158" t="s">
        <v>11995</v>
      </c>
      <c r="AL1158" t="s">
        <v>13332</v>
      </c>
      <c r="AM1158" t="s">
        <v>13333</v>
      </c>
    </row>
    <row r="1159" spans="1:39" x14ac:dyDescent="0.25">
      <c r="A1159" s="2">
        <v>42068</v>
      </c>
      <c r="B1159" t="s">
        <v>22419</v>
      </c>
      <c r="C1159" t="s">
        <v>22420</v>
      </c>
      <c r="D1159" s="2">
        <v>42248</v>
      </c>
      <c r="E1159" s="2">
        <v>42582</v>
      </c>
      <c r="F1159" t="s">
        <v>22421</v>
      </c>
      <c r="G1159">
        <v>3</v>
      </c>
      <c r="H1159">
        <v>0</v>
      </c>
      <c r="I1159">
        <v>0</v>
      </c>
      <c r="K1159" t="s">
        <v>19635</v>
      </c>
      <c r="L1159" t="s">
        <v>64</v>
      </c>
      <c r="M1159" t="s">
        <v>188</v>
      </c>
      <c r="N1159" t="s">
        <v>189</v>
      </c>
      <c r="O1159" t="s">
        <v>66</v>
      </c>
      <c r="Q1159">
        <v>520</v>
      </c>
      <c r="R1159">
        <v>0</v>
      </c>
      <c r="S1159">
        <v>520</v>
      </c>
      <c r="T1159">
        <v>0</v>
      </c>
      <c r="U1159">
        <v>0</v>
      </c>
      <c r="V1159">
        <v>0</v>
      </c>
      <c r="X1159">
        <v>0</v>
      </c>
      <c r="Y1159" t="s">
        <v>67</v>
      </c>
      <c r="Z1159" t="s">
        <v>12981</v>
      </c>
      <c r="AA1159" t="s">
        <v>500</v>
      </c>
      <c r="AC1159">
        <v>0</v>
      </c>
      <c r="AD1159" t="s">
        <v>188</v>
      </c>
      <c r="AE1159" t="s">
        <v>190</v>
      </c>
      <c r="AF1159" t="s">
        <v>191</v>
      </c>
      <c r="AG1159">
        <v>1</v>
      </c>
      <c r="AI1159">
        <v>3500</v>
      </c>
      <c r="AJ1159">
        <v>3500</v>
      </c>
      <c r="AK1159" t="s">
        <v>167</v>
      </c>
      <c r="AL1159" t="s">
        <v>192</v>
      </c>
      <c r="AM1159" t="s">
        <v>193</v>
      </c>
    </row>
    <row r="1160" spans="1:39" x14ac:dyDescent="0.25">
      <c r="A1160" s="2">
        <v>42068</v>
      </c>
      <c r="B1160" t="s">
        <v>22422</v>
      </c>
      <c r="C1160" t="s">
        <v>22423</v>
      </c>
      <c r="D1160" s="2">
        <v>42248</v>
      </c>
      <c r="E1160" s="2">
        <v>42582</v>
      </c>
      <c r="F1160" t="s">
        <v>22424</v>
      </c>
      <c r="G1160">
        <v>1</v>
      </c>
      <c r="H1160">
        <v>0</v>
      </c>
      <c r="I1160">
        <v>0</v>
      </c>
      <c r="K1160" t="s">
        <v>22425</v>
      </c>
      <c r="L1160" t="s">
        <v>64</v>
      </c>
      <c r="M1160" t="s">
        <v>188</v>
      </c>
      <c r="N1160" t="s">
        <v>189</v>
      </c>
      <c r="O1160" t="s">
        <v>189</v>
      </c>
      <c r="P1160" t="s">
        <v>20046</v>
      </c>
      <c r="Q1160">
        <v>360</v>
      </c>
      <c r="R1160">
        <v>0</v>
      </c>
      <c r="S1160">
        <v>360</v>
      </c>
      <c r="T1160">
        <v>0</v>
      </c>
      <c r="U1160">
        <v>0</v>
      </c>
      <c r="V1160">
        <v>256</v>
      </c>
      <c r="W1160" s="2">
        <v>42215</v>
      </c>
      <c r="X1160">
        <v>0</v>
      </c>
      <c r="Y1160" t="s">
        <v>67</v>
      </c>
      <c r="Z1160" t="s">
        <v>68</v>
      </c>
      <c r="AA1160" t="s">
        <v>500</v>
      </c>
      <c r="AC1160">
        <v>0</v>
      </c>
      <c r="AD1160" t="s">
        <v>188</v>
      </c>
      <c r="AE1160" t="s">
        <v>190</v>
      </c>
      <c r="AF1160" t="s">
        <v>191</v>
      </c>
      <c r="AG1160">
        <v>1</v>
      </c>
      <c r="AI1160">
        <v>3500</v>
      </c>
      <c r="AJ1160">
        <v>3500</v>
      </c>
      <c r="AK1160" t="s">
        <v>167</v>
      </c>
      <c r="AL1160" t="s">
        <v>192</v>
      </c>
      <c r="AM1160" t="s">
        <v>193</v>
      </c>
    </row>
    <row r="1161" spans="1:39" x14ac:dyDescent="0.25">
      <c r="A1161" s="2">
        <v>42068</v>
      </c>
      <c r="B1161" t="s">
        <v>22426</v>
      </c>
      <c r="C1161" t="s">
        <v>22427</v>
      </c>
      <c r="D1161" s="2">
        <v>42075</v>
      </c>
      <c r="E1161" s="2">
        <v>42075</v>
      </c>
      <c r="F1161" t="s">
        <v>22428</v>
      </c>
      <c r="G1161">
        <v>4</v>
      </c>
      <c r="H1161">
        <v>1</v>
      </c>
      <c r="I1161">
        <v>0</v>
      </c>
      <c r="K1161" t="s">
        <v>22429</v>
      </c>
      <c r="L1161" t="s">
        <v>64</v>
      </c>
      <c r="M1161" t="s">
        <v>1759</v>
      </c>
      <c r="N1161" t="s">
        <v>1760</v>
      </c>
      <c r="O1161" t="s">
        <v>66</v>
      </c>
      <c r="Q1161">
        <v>49.6</v>
      </c>
      <c r="R1161">
        <v>0</v>
      </c>
      <c r="S1161">
        <v>49.6</v>
      </c>
      <c r="T1161">
        <v>0</v>
      </c>
      <c r="U1161">
        <v>0</v>
      </c>
      <c r="V1161">
        <v>78</v>
      </c>
      <c r="W1161" s="2">
        <v>42089</v>
      </c>
      <c r="X1161">
        <v>0</v>
      </c>
      <c r="Y1161" t="s">
        <v>67</v>
      </c>
      <c r="Z1161" t="s">
        <v>68</v>
      </c>
      <c r="AA1161" t="s">
        <v>610</v>
      </c>
      <c r="AC1161">
        <v>0</v>
      </c>
      <c r="AD1161" t="s">
        <v>1759</v>
      </c>
      <c r="AE1161" t="s">
        <v>1763</v>
      </c>
      <c r="AF1161" t="s">
        <v>1764</v>
      </c>
      <c r="AG1161">
        <v>2</v>
      </c>
      <c r="AH1161" t="s">
        <v>795</v>
      </c>
      <c r="AI1161">
        <v>3800</v>
      </c>
      <c r="AJ1161">
        <v>3800</v>
      </c>
      <c r="AK1161" t="s">
        <v>21633</v>
      </c>
      <c r="AL1161" t="s">
        <v>1765</v>
      </c>
      <c r="AM1161" t="s">
        <v>1766</v>
      </c>
    </row>
    <row r="1162" spans="1:39" x14ac:dyDescent="0.25">
      <c r="A1162" s="2">
        <v>42068</v>
      </c>
      <c r="B1162" t="s">
        <v>22430</v>
      </c>
      <c r="C1162" t="s">
        <v>22431</v>
      </c>
      <c r="D1162" s="2">
        <v>42101</v>
      </c>
      <c r="E1162" s="2">
        <v>42111</v>
      </c>
      <c r="F1162" t="s">
        <v>4324</v>
      </c>
      <c r="G1162">
        <v>6</v>
      </c>
      <c r="H1162">
        <v>0</v>
      </c>
      <c r="I1162">
        <v>0</v>
      </c>
      <c r="K1162" t="s">
        <v>19635</v>
      </c>
      <c r="L1162" t="s">
        <v>64</v>
      </c>
      <c r="M1162" t="s">
        <v>2039</v>
      </c>
      <c r="N1162" t="s">
        <v>2040</v>
      </c>
      <c r="O1162" t="s">
        <v>66</v>
      </c>
      <c r="Q1162">
        <v>256.8</v>
      </c>
      <c r="R1162">
        <v>0</v>
      </c>
      <c r="S1162">
        <v>256.8</v>
      </c>
      <c r="T1162">
        <v>0</v>
      </c>
      <c r="U1162">
        <v>0</v>
      </c>
      <c r="V1162">
        <v>256.8</v>
      </c>
      <c r="W1162" s="2">
        <v>42082</v>
      </c>
      <c r="X1162">
        <v>0</v>
      </c>
      <c r="Y1162" t="s">
        <v>67</v>
      </c>
      <c r="Z1162" t="s">
        <v>68</v>
      </c>
      <c r="AA1162" t="s">
        <v>1694</v>
      </c>
      <c r="AC1162">
        <v>0</v>
      </c>
      <c r="AD1162" t="s">
        <v>2039</v>
      </c>
      <c r="AE1162" t="s">
        <v>2041</v>
      </c>
      <c r="AF1162" t="s">
        <v>2042</v>
      </c>
      <c r="AG1162">
        <v>1314</v>
      </c>
      <c r="AI1162">
        <v>3570</v>
      </c>
      <c r="AJ1162">
        <v>3570</v>
      </c>
      <c r="AK1162" t="s">
        <v>4</v>
      </c>
      <c r="AL1162" t="s">
        <v>2043</v>
      </c>
      <c r="AM1162" t="s">
        <v>2044</v>
      </c>
    </row>
    <row r="1163" spans="1:39" x14ac:dyDescent="0.25">
      <c r="A1163" s="2">
        <v>42068</v>
      </c>
      <c r="B1163" t="s">
        <v>22432</v>
      </c>
      <c r="C1163" t="s">
        <v>21940</v>
      </c>
      <c r="D1163" s="2">
        <v>42189</v>
      </c>
      <c r="E1163" s="2">
        <v>42189</v>
      </c>
      <c r="F1163" t="s">
        <v>5552</v>
      </c>
      <c r="G1163">
        <v>2</v>
      </c>
      <c r="H1163">
        <v>0</v>
      </c>
      <c r="I1163">
        <v>0</v>
      </c>
      <c r="J1163" t="s">
        <v>21943</v>
      </c>
      <c r="K1163" t="s">
        <v>22433</v>
      </c>
      <c r="L1163" t="s">
        <v>64</v>
      </c>
      <c r="M1163" t="s">
        <v>152</v>
      </c>
      <c r="N1163" t="s">
        <v>153</v>
      </c>
      <c r="Q1163">
        <v>58.8</v>
      </c>
      <c r="R1163">
        <v>0</v>
      </c>
      <c r="S1163">
        <v>58.8</v>
      </c>
      <c r="T1163">
        <v>0</v>
      </c>
      <c r="U1163">
        <v>16.2</v>
      </c>
      <c r="V1163">
        <v>16.2</v>
      </c>
      <c r="W1163" s="2">
        <v>42250</v>
      </c>
      <c r="X1163">
        <v>40.659999999999997</v>
      </c>
      <c r="Y1163" s="2">
        <v>42250</v>
      </c>
      <c r="Z1163" t="s">
        <v>68</v>
      </c>
      <c r="AA1163" t="s">
        <v>5087</v>
      </c>
      <c r="AB1163" t="s">
        <v>5088</v>
      </c>
      <c r="AC1163">
        <v>16.2</v>
      </c>
      <c r="AD1163" t="s">
        <v>152</v>
      </c>
      <c r="AE1163" t="s">
        <v>155</v>
      </c>
      <c r="AF1163" t="s">
        <v>156</v>
      </c>
      <c r="AG1163">
        <v>170</v>
      </c>
      <c r="AH1163">
        <v>11</v>
      </c>
      <c r="AI1163">
        <v>2530</v>
      </c>
      <c r="AK1163" t="s">
        <v>157</v>
      </c>
      <c r="AL1163" t="s">
        <v>158</v>
      </c>
      <c r="AM1163" t="s">
        <v>159</v>
      </c>
    </row>
    <row r="1164" spans="1:39" x14ac:dyDescent="0.25">
      <c r="A1164" s="2">
        <v>42068</v>
      </c>
      <c r="B1164" t="s">
        <v>22434</v>
      </c>
      <c r="C1164" t="s">
        <v>21940</v>
      </c>
      <c r="D1164" s="2">
        <v>42189</v>
      </c>
      <c r="E1164" s="2">
        <v>42189</v>
      </c>
      <c r="F1164" t="s">
        <v>5552</v>
      </c>
      <c r="G1164">
        <v>3</v>
      </c>
      <c r="H1164">
        <v>1</v>
      </c>
      <c r="I1164">
        <v>0</v>
      </c>
      <c r="J1164" t="s">
        <v>22177</v>
      </c>
      <c r="K1164" t="s">
        <v>22435</v>
      </c>
      <c r="L1164" t="s">
        <v>64</v>
      </c>
      <c r="M1164" t="s">
        <v>1200</v>
      </c>
      <c r="N1164" t="s">
        <v>1201</v>
      </c>
      <c r="Q1164">
        <v>117.6</v>
      </c>
      <c r="R1164">
        <v>0</v>
      </c>
      <c r="S1164">
        <v>117.6</v>
      </c>
      <c r="T1164">
        <v>0</v>
      </c>
      <c r="U1164">
        <v>32.4</v>
      </c>
      <c r="V1164">
        <v>32.4</v>
      </c>
      <c r="W1164" s="2">
        <v>42124</v>
      </c>
      <c r="X1164">
        <v>0</v>
      </c>
      <c r="Y1164" t="s">
        <v>67</v>
      </c>
      <c r="Z1164" t="s">
        <v>68</v>
      </c>
      <c r="AA1164" t="s">
        <v>5087</v>
      </c>
      <c r="AB1164" t="s">
        <v>5088</v>
      </c>
      <c r="AC1164">
        <v>32.4</v>
      </c>
      <c r="AD1164" t="s">
        <v>1200</v>
      </c>
      <c r="AE1164" t="s">
        <v>1202</v>
      </c>
      <c r="AF1164" t="s">
        <v>1203</v>
      </c>
      <c r="AG1164">
        <v>84</v>
      </c>
      <c r="AI1164">
        <v>3000</v>
      </c>
      <c r="AK1164" t="s">
        <v>108</v>
      </c>
      <c r="AL1164" t="s">
        <v>1204</v>
      </c>
      <c r="AM1164" t="s">
        <v>1205</v>
      </c>
    </row>
    <row r="1165" spans="1:39" x14ac:dyDescent="0.25">
      <c r="A1165" s="2">
        <v>42067</v>
      </c>
      <c r="B1165" t="s">
        <v>22436</v>
      </c>
      <c r="C1165" t="s">
        <v>22437</v>
      </c>
      <c r="D1165" s="2">
        <v>42069</v>
      </c>
      <c r="E1165" s="2">
        <v>42069</v>
      </c>
      <c r="F1165" t="s">
        <v>22354</v>
      </c>
      <c r="G1165">
        <v>20</v>
      </c>
      <c r="H1165">
        <v>5</v>
      </c>
      <c r="I1165">
        <v>0</v>
      </c>
      <c r="K1165" t="s">
        <v>22438</v>
      </c>
      <c r="L1165" t="s">
        <v>64</v>
      </c>
      <c r="M1165" t="s">
        <v>1225</v>
      </c>
      <c r="N1165" t="s">
        <v>1226</v>
      </c>
      <c r="O1165" t="s">
        <v>66</v>
      </c>
      <c r="Q1165">
        <v>104.64</v>
      </c>
      <c r="R1165">
        <v>0</v>
      </c>
      <c r="S1165">
        <v>104.64</v>
      </c>
      <c r="T1165">
        <v>0</v>
      </c>
      <c r="U1165">
        <v>0</v>
      </c>
      <c r="V1165">
        <v>80</v>
      </c>
      <c r="W1165" s="2">
        <v>42089</v>
      </c>
      <c r="X1165">
        <v>0</v>
      </c>
      <c r="Y1165" t="s">
        <v>67</v>
      </c>
      <c r="Z1165" t="s">
        <v>13404</v>
      </c>
      <c r="AA1165" t="s">
        <v>884</v>
      </c>
      <c r="AC1165">
        <v>0</v>
      </c>
      <c r="AD1165" t="s">
        <v>1225</v>
      </c>
      <c r="AE1165" t="s">
        <v>1227</v>
      </c>
      <c r="AF1165" t="s">
        <v>1228</v>
      </c>
      <c r="AG1165">
        <v>20</v>
      </c>
      <c r="AI1165">
        <v>3500</v>
      </c>
      <c r="AJ1165">
        <v>3530</v>
      </c>
      <c r="AK1165" t="s">
        <v>435</v>
      </c>
      <c r="AL1165" t="s">
        <v>1229</v>
      </c>
      <c r="AM1165" t="s">
        <v>1230</v>
      </c>
    </row>
    <row r="1166" spans="1:39" x14ac:dyDescent="0.25">
      <c r="A1166" s="2">
        <v>42067</v>
      </c>
      <c r="B1166" t="s">
        <v>22436</v>
      </c>
      <c r="C1166" t="s">
        <v>22439</v>
      </c>
      <c r="D1166" s="2">
        <v>42073</v>
      </c>
      <c r="E1166" s="2">
        <v>42073</v>
      </c>
      <c r="F1166" t="s">
        <v>22440</v>
      </c>
      <c r="G1166">
        <v>1</v>
      </c>
      <c r="H1166">
        <v>0</v>
      </c>
      <c r="I1166">
        <v>0</v>
      </c>
      <c r="L1166" t="s">
        <v>64</v>
      </c>
      <c r="M1166" t="s">
        <v>113</v>
      </c>
      <c r="N1166" t="s">
        <v>114</v>
      </c>
      <c r="O1166" t="s">
        <v>66</v>
      </c>
      <c r="Q1166" t="s">
        <v>22441</v>
      </c>
      <c r="R1166">
        <v>0</v>
      </c>
      <c r="S1166" t="s">
        <v>22441</v>
      </c>
      <c r="T1166">
        <v>0</v>
      </c>
      <c r="U1166">
        <v>0</v>
      </c>
      <c r="V1166">
        <v>0</v>
      </c>
      <c r="X1166">
        <v>0</v>
      </c>
      <c r="Y1166" t="s">
        <v>67</v>
      </c>
      <c r="Z1166" t="s">
        <v>81</v>
      </c>
      <c r="AC1166">
        <v>0</v>
      </c>
      <c r="AD1166" t="s">
        <v>113</v>
      </c>
      <c r="AE1166" t="s">
        <v>115</v>
      </c>
      <c r="AF1166" t="s">
        <v>116</v>
      </c>
      <c r="AG1166">
        <v>136</v>
      </c>
      <c r="AH1166">
        <v>8</v>
      </c>
      <c r="AI1166">
        <v>9900</v>
      </c>
      <c r="AJ1166">
        <v>9970</v>
      </c>
      <c r="AK1166" t="s">
        <v>117</v>
      </c>
      <c r="AL1166" t="s">
        <v>118</v>
      </c>
      <c r="AM1166" t="s">
        <v>119</v>
      </c>
    </row>
    <row r="1167" spans="1:39" x14ac:dyDescent="0.25">
      <c r="A1167" s="2">
        <v>42067</v>
      </c>
      <c r="B1167" t="s">
        <v>22442</v>
      </c>
      <c r="C1167" t="s">
        <v>22443</v>
      </c>
      <c r="D1167" s="2">
        <v>42085</v>
      </c>
      <c r="E1167" s="2">
        <v>42085</v>
      </c>
      <c r="F1167" t="s">
        <v>22444</v>
      </c>
      <c r="G1167">
        <v>1</v>
      </c>
      <c r="H1167">
        <v>0</v>
      </c>
      <c r="I1167">
        <v>0</v>
      </c>
      <c r="K1167" t="s">
        <v>21262</v>
      </c>
      <c r="L1167" t="s">
        <v>64</v>
      </c>
      <c r="M1167" t="s">
        <v>1401</v>
      </c>
      <c r="N1167" t="s">
        <v>1402</v>
      </c>
      <c r="O1167" t="s">
        <v>66</v>
      </c>
      <c r="Q1167">
        <v>10.4</v>
      </c>
      <c r="R1167">
        <v>0</v>
      </c>
      <c r="S1167">
        <v>10.4</v>
      </c>
      <c r="T1167">
        <v>0</v>
      </c>
      <c r="U1167">
        <v>0</v>
      </c>
      <c r="V1167">
        <v>10.4</v>
      </c>
      <c r="W1167" s="2">
        <v>42082</v>
      </c>
      <c r="X1167">
        <v>0</v>
      </c>
      <c r="Y1167" t="s">
        <v>67</v>
      </c>
      <c r="Z1167" t="s">
        <v>68</v>
      </c>
      <c r="AA1167" t="s">
        <v>2906</v>
      </c>
      <c r="AC1167">
        <v>0</v>
      </c>
      <c r="AD1167" t="s">
        <v>1401</v>
      </c>
      <c r="AE1167" t="s">
        <v>1403</v>
      </c>
      <c r="AF1167" t="s">
        <v>1247</v>
      </c>
      <c r="AG1167">
        <v>30</v>
      </c>
      <c r="AI1167">
        <v>8900</v>
      </c>
      <c r="AJ1167">
        <v>8900</v>
      </c>
      <c r="AK1167" t="s">
        <v>310</v>
      </c>
      <c r="AL1167" t="s">
        <v>1404</v>
      </c>
      <c r="AM1167" t="s">
        <v>1405</v>
      </c>
    </row>
    <row r="1168" spans="1:39" x14ac:dyDescent="0.25">
      <c r="A1168" s="2">
        <v>42066</v>
      </c>
      <c r="B1168" t="s">
        <v>22445</v>
      </c>
      <c r="C1168" t="s">
        <v>22446</v>
      </c>
      <c r="D1168" s="2">
        <v>42066</v>
      </c>
      <c r="E1168" s="2">
        <v>42185</v>
      </c>
      <c r="F1168" t="s">
        <v>22447</v>
      </c>
      <c r="G1168">
        <v>1</v>
      </c>
      <c r="H1168">
        <v>0</v>
      </c>
      <c r="I1168">
        <v>0</v>
      </c>
      <c r="K1168" t="s">
        <v>19635</v>
      </c>
      <c r="L1168" t="s">
        <v>64</v>
      </c>
      <c r="M1168" t="s">
        <v>943</v>
      </c>
      <c r="N1168" t="s">
        <v>189</v>
      </c>
      <c r="O1168" t="s">
        <v>189</v>
      </c>
      <c r="P1168" t="s">
        <v>3863</v>
      </c>
      <c r="Q1168">
        <v>80</v>
      </c>
      <c r="R1168">
        <v>0</v>
      </c>
      <c r="S1168">
        <v>80</v>
      </c>
      <c r="T1168">
        <v>0</v>
      </c>
      <c r="U1168">
        <v>0</v>
      </c>
      <c r="V1168">
        <v>80</v>
      </c>
      <c r="W1168" s="2">
        <v>42068</v>
      </c>
      <c r="X1168">
        <v>0</v>
      </c>
      <c r="Y1168" t="s">
        <v>67</v>
      </c>
      <c r="Z1168" t="s">
        <v>68</v>
      </c>
      <c r="AA1168" t="s">
        <v>1674</v>
      </c>
      <c r="AC1168">
        <v>0</v>
      </c>
      <c r="AD1168" t="s">
        <v>943</v>
      </c>
      <c r="AE1168" t="s">
        <v>945</v>
      </c>
      <c r="AF1168" t="s">
        <v>946</v>
      </c>
      <c r="AG1168">
        <v>12</v>
      </c>
      <c r="AI1168">
        <v>3800</v>
      </c>
      <c r="AJ1168">
        <v>3800</v>
      </c>
      <c r="AK1168" t="s">
        <v>947</v>
      </c>
      <c r="AL1168" t="s">
        <v>948</v>
      </c>
      <c r="AM1168" t="s">
        <v>949</v>
      </c>
    </row>
    <row r="1169" spans="1:39" x14ac:dyDescent="0.25">
      <c r="A1169" s="2">
        <v>42066</v>
      </c>
      <c r="B1169" t="s">
        <v>22448</v>
      </c>
      <c r="C1169" t="s">
        <v>21940</v>
      </c>
      <c r="D1169" s="2">
        <v>42189</v>
      </c>
      <c r="E1169" s="2">
        <v>42189</v>
      </c>
      <c r="F1169" t="s">
        <v>5552</v>
      </c>
      <c r="G1169">
        <v>15</v>
      </c>
      <c r="H1169">
        <v>0</v>
      </c>
      <c r="I1169">
        <v>0</v>
      </c>
      <c r="J1169" t="s">
        <v>22449</v>
      </c>
      <c r="K1169" t="s">
        <v>19635</v>
      </c>
      <c r="L1169" t="s">
        <v>64</v>
      </c>
      <c r="M1169" t="s">
        <v>814</v>
      </c>
      <c r="N1169" t="s">
        <v>189</v>
      </c>
      <c r="Q1169">
        <v>441</v>
      </c>
      <c r="R1169">
        <v>0</v>
      </c>
      <c r="S1169">
        <v>441</v>
      </c>
      <c r="T1169">
        <v>0</v>
      </c>
      <c r="U1169">
        <v>121.5</v>
      </c>
      <c r="V1169">
        <v>121.5</v>
      </c>
      <c r="W1169" s="2">
        <v>42250</v>
      </c>
      <c r="X1169">
        <v>0</v>
      </c>
      <c r="Y1169" t="s">
        <v>67</v>
      </c>
      <c r="Z1169" t="s">
        <v>68</v>
      </c>
      <c r="AA1169" t="s">
        <v>5087</v>
      </c>
      <c r="AB1169" t="s">
        <v>5088</v>
      </c>
      <c r="AC1169">
        <v>121.5</v>
      </c>
      <c r="AD1169" t="s">
        <v>814</v>
      </c>
      <c r="AE1169" t="s">
        <v>816</v>
      </c>
      <c r="AF1169" t="s">
        <v>817</v>
      </c>
      <c r="AG1169">
        <v>1</v>
      </c>
      <c r="AI1169">
        <v>3500</v>
      </c>
      <c r="AK1169" t="s">
        <v>167</v>
      </c>
      <c r="AL1169" t="s">
        <v>818</v>
      </c>
      <c r="AM1169" t="s">
        <v>819</v>
      </c>
    </row>
    <row r="1170" spans="1:39" x14ac:dyDescent="0.25">
      <c r="A1170" s="2">
        <v>42066</v>
      </c>
      <c r="B1170" t="s">
        <v>22450</v>
      </c>
      <c r="C1170" t="s">
        <v>21940</v>
      </c>
      <c r="D1170" s="2">
        <v>42189</v>
      </c>
      <c r="E1170" s="2">
        <v>42189</v>
      </c>
      <c r="F1170" t="s">
        <v>5552</v>
      </c>
      <c r="G1170">
        <v>15</v>
      </c>
      <c r="H1170">
        <v>0</v>
      </c>
      <c r="I1170">
        <v>0</v>
      </c>
      <c r="J1170" t="s">
        <v>22449</v>
      </c>
      <c r="K1170" t="s">
        <v>19635</v>
      </c>
      <c r="L1170" t="s">
        <v>64</v>
      </c>
      <c r="M1170" t="s">
        <v>188</v>
      </c>
      <c r="N1170" t="s">
        <v>189</v>
      </c>
      <c r="O1170" t="s">
        <v>189</v>
      </c>
      <c r="P1170" t="s">
        <v>20324</v>
      </c>
      <c r="Q1170">
        <v>441</v>
      </c>
      <c r="R1170">
        <v>0</v>
      </c>
      <c r="S1170">
        <v>441</v>
      </c>
      <c r="T1170">
        <v>0</v>
      </c>
      <c r="U1170">
        <v>121.5</v>
      </c>
      <c r="V1170">
        <v>121.5</v>
      </c>
      <c r="W1170" s="2">
        <v>42215</v>
      </c>
      <c r="X1170">
        <v>0</v>
      </c>
      <c r="Y1170" t="s">
        <v>67</v>
      </c>
      <c r="Z1170" t="s">
        <v>68</v>
      </c>
      <c r="AA1170" t="s">
        <v>5087</v>
      </c>
      <c r="AB1170" t="s">
        <v>5088</v>
      </c>
      <c r="AC1170">
        <v>121.5</v>
      </c>
      <c r="AD1170" t="s">
        <v>188</v>
      </c>
      <c r="AE1170" t="s">
        <v>190</v>
      </c>
      <c r="AF1170" t="s">
        <v>191</v>
      </c>
      <c r="AG1170">
        <v>1</v>
      </c>
      <c r="AI1170">
        <v>3500</v>
      </c>
      <c r="AK1170" t="s">
        <v>167</v>
      </c>
      <c r="AL1170" t="s">
        <v>192</v>
      </c>
      <c r="AM1170" t="s">
        <v>193</v>
      </c>
    </row>
    <row r="1171" spans="1:39" x14ac:dyDescent="0.25">
      <c r="A1171" s="2">
        <v>42066</v>
      </c>
      <c r="B1171" t="s">
        <v>22451</v>
      </c>
      <c r="C1171" t="s">
        <v>22452</v>
      </c>
      <c r="D1171" s="2">
        <v>42074</v>
      </c>
      <c r="E1171" s="2">
        <v>42074</v>
      </c>
      <c r="F1171" t="s">
        <v>15255</v>
      </c>
      <c r="G1171">
        <v>1</v>
      </c>
      <c r="H1171">
        <v>0</v>
      </c>
      <c r="I1171">
        <v>0</v>
      </c>
      <c r="J1171" t="s">
        <v>21941</v>
      </c>
      <c r="K1171" t="s">
        <v>22453</v>
      </c>
      <c r="L1171" t="s">
        <v>64</v>
      </c>
      <c r="M1171" t="s">
        <v>598</v>
      </c>
      <c r="N1171" t="s">
        <v>599</v>
      </c>
      <c r="Q1171">
        <v>0</v>
      </c>
      <c r="R1171">
        <v>0</v>
      </c>
      <c r="S1171">
        <v>0</v>
      </c>
      <c r="T1171">
        <v>0</v>
      </c>
      <c r="U1171">
        <v>1.25</v>
      </c>
      <c r="V1171">
        <v>1.25</v>
      </c>
      <c r="W1171" s="2">
        <v>42103</v>
      </c>
      <c r="X1171">
        <v>0</v>
      </c>
      <c r="Y1171" t="s">
        <v>67</v>
      </c>
      <c r="Z1171" t="s">
        <v>68</v>
      </c>
      <c r="AA1171" t="s">
        <v>82</v>
      </c>
      <c r="AB1171" t="s">
        <v>8073</v>
      </c>
      <c r="AC1171">
        <v>1.25</v>
      </c>
      <c r="AD1171" t="s">
        <v>598</v>
      </c>
      <c r="AE1171" t="s">
        <v>600</v>
      </c>
      <c r="AF1171" t="s">
        <v>601</v>
      </c>
      <c r="AG1171">
        <v>185</v>
      </c>
      <c r="AI1171">
        <v>2100</v>
      </c>
      <c r="AK1171" t="s">
        <v>288</v>
      </c>
      <c r="AL1171" t="s">
        <v>602</v>
      </c>
      <c r="AM1171" t="s">
        <v>603</v>
      </c>
    </row>
    <row r="1172" spans="1:39" x14ac:dyDescent="0.25">
      <c r="A1172" s="2">
        <v>42066</v>
      </c>
      <c r="B1172" t="s">
        <v>22454</v>
      </c>
      <c r="C1172" t="s">
        <v>21905</v>
      </c>
      <c r="D1172" s="2">
        <v>42106</v>
      </c>
      <c r="E1172" s="2">
        <v>42106</v>
      </c>
      <c r="F1172" t="s">
        <v>720</v>
      </c>
      <c r="G1172">
        <v>3</v>
      </c>
      <c r="H1172">
        <v>0</v>
      </c>
      <c r="I1172">
        <v>0</v>
      </c>
      <c r="J1172" t="s">
        <v>22455</v>
      </c>
      <c r="K1172" t="s">
        <v>19635</v>
      </c>
      <c r="L1172" t="s">
        <v>64</v>
      </c>
      <c r="M1172" t="s">
        <v>400</v>
      </c>
      <c r="N1172" t="s">
        <v>401</v>
      </c>
      <c r="Q1172">
        <v>0</v>
      </c>
      <c r="R1172">
        <v>0</v>
      </c>
      <c r="S1172">
        <v>0</v>
      </c>
      <c r="T1172">
        <v>0</v>
      </c>
      <c r="U1172">
        <v>27.75</v>
      </c>
      <c r="V1172">
        <v>0</v>
      </c>
      <c r="X1172">
        <v>0</v>
      </c>
      <c r="Y1172" t="s">
        <v>67</v>
      </c>
      <c r="Z1172" t="s">
        <v>14032</v>
      </c>
      <c r="AA1172" t="s">
        <v>82</v>
      </c>
      <c r="AB1172" t="s">
        <v>423</v>
      </c>
      <c r="AC1172">
        <v>15.3</v>
      </c>
      <c r="AD1172" t="s">
        <v>400</v>
      </c>
      <c r="AE1172" t="s">
        <v>402</v>
      </c>
      <c r="AF1172" t="s">
        <v>403</v>
      </c>
      <c r="AG1172">
        <v>3</v>
      </c>
      <c r="AI1172">
        <v>8000</v>
      </c>
      <c r="AK1172" t="s">
        <v>372</v>
      </c>
      <c r="AL1172" t="s">
        <v>404</v>
      </c>
      <c r="AM1172" t="s">
        <v>405</v>
      </c>
    </row>
    <row r="1173" spans="1:39" x14ac:dyDescent="0.25">
      <c r="A1173" s="2">
        <v>42065</v>
      </c>
      <c r="B1173" t="s">
        <v>22456</v>
      </c>
      <c r="C1173" t="s">
        <v>22250</v>
      </c>
      <c r="D1173" s="2">
        <v>42097</v>
      </c>
      <c r="E1173" s="2">
        <v>42097</v>
      </c>
      <c r="F1173" t="s">
        <v>720</v>
      </c>
      <c r="G1173">
        <v>20</v>
      </c>
      <c r="H1173">
        <v>0</v>
      </c>
      <c r="I1173">
        <v>0</v>
      </c>
      <c r="J1173" t="s">
        <v>22457</v>
      </c>
      <c r="K1173" t="s">
        <v>21035</v>
      </c>
      <c r="L1173" t="s">
        <v>64</v>
      </c>
      <c r="M1173" t="s">
        <v>10743</v>
      </c>
      <c r="N1173" t="s">
        <v>10744</v>
      </c>
      <c r="Q1173">
        <v>0</v>
      </c>
      <c r="R1173">
        <v>0</v>
      </c>
      <c r="S1173">
        <v>0</v>
      </c>
      <c r="T1173">
        <v>0</v>
      </c>
      <c r="U1173">
        <v>83</v>
      </c>
      <c r="V1173">
        <v>83</v>
      </c>
      <c r="W1173" s="2">
        <v>42138</v>
      </c>
      <c r="X1173">
        <v>0</v>
      </c>
      <c r="Y1173" t="s">
        <v>67</v>
      </c>
      <c r="Z1173" t="s">
        <v>68</v>
      </c>
      <c r="AA1173" t="s">
        <v>5087</v>
      </c>
      <c r="AB1173" t="s">
        <v>5088</v>
      </c>
      <c r="AC1173">
        <v>83</v>
      </c>
      <c r="AD1173" t="s">
        <v>10743</v>
      </c>
      <c r="AE1173" t="s">
        <v>10745</v>
      </c>
      <c r="AF1173" t="s">
        <v>10746</v>
      </c>
      <c r="AG1173">
        <v>104</v>
      </c>
      <c r="AI1173">
        <v>3511</v>
      </c>
      <c r="AK1173" t="s">
        <v>10747</v>
      </c>
      <c r="AL1173" t="s">
        <v>10748</v>
      </c>
      <c r="AM1173" t="s">
        <v>10749</v>
      </c>
    </row>
    <row r="1174" spans="1:39" x14ac:dyDescent="0.25">
      <c r="A1174" s="2">
        <v>42065</v>
      </c>
      <c r="B1174" t="s">
        <v>22458</v>
      </c>
      <c r="C1174" t="s">
        <v>22250</v>
      </c>
      <c r="D1174" s="2">
        <v>42097</v>
      </c>
      <c r="E1174" s="2">
        <v>42097</v>
      </c>
      <c r="F1174" t="s">
        <v>720</v>
      </c>
      <c r="G1174">
        <v>2</v>
      </c>
      <c r="H1174">
        <v>0</v>
      </c>
      <c r="I1174">
        <v>0</v>
      </c>
      <c r="J1174" t="s">
        <v>22407</v>
      </c>
      <c r="K1174" t="s">
        <v>19635</v>
      </c>
      <c r="L1174" t="s">
        <v>64</v>
      </c>
      <c r="M1174" t="s">
        <v>3979</v>
      </c>
      <c r="N1174" t="s">
        <v>3980</v>
      </c>
      <c r="Q1174">
        <v>0</v>
      </c>
      <c r="R1174">
        <v>0</v>
      </c>
      <c r="S1174">
        <v>0</v>
      </c>
      <c r="T1174">
        <v>0</v>
      </c>
      <c r="U1174">
        <v>8.3000000000000007</v>
      </c>
      <c r="V1174">
        <v>8.3000000000000007</v>
      </c>
      <c r="W1174" s="2">
        <v>42110</v>
      </c>
      <c r="X1174">
        <v>0</v>
      </c>
      <c r="Y1174" t="s">
        <v>67</v>
      </c>
      <c r="Z1174" t="s">
        <v>68</v>
      </c>
      <c r="AA1174" t="s">
        <v>5087</v>
      </c>
      <c r="AB1174" t="s">
        <v>5088</v>
      </c>
      <c r="AC1174">
        <v>8.3000000000000007</v>
      </c>
      <c r="AD1174" t="s">
        <v>3979</v>
      </c>
      <c r="AE1174" t="s">
        <v>3981</v>
      </c>
      <c r="AF1174" t="s">
        <v>3982</v>
      </c>
      <c r="AG1174">
        <v>9</v>
      </c>
      <c r="AI1174">
        <v>3560</v>
      </c>
      <c r="AK1174" t="s">
        <v>3344</v>
      </c>
      <c r="AL1174" t="s">
        <v>3983</v>
      </c>
      <c r="AM1174" t="s">
        <v>3984</v>
      </c>
    </row>
    <row r="1175" spans="1:39" x14ac:dyDescent="0.25">
      <c r="A1175" s="2">
        <v>42065</v>
      </c>
      <c r="B1175" t="s">
        <v>22459</v>
      </c>
      <c r="C1175" t="s">
        <v>8526</v>
      </c>
      <c r="D1175" s="2">
        <v>42072</v>
      </c>
      <c r="E1175" s="2">
        <v>42072</v>
      </c>
      <c r="F1175" t="s">
        <v>15897</v>
      </c>
      <c r="G1175">
        <v>10</v>
      </c>
      <c r="H1175">
        <v>1</v>
      </c>
      <c r="I1175">
        <v>0</v>
      </c>
      <c r="K1175" t="s">
        <v>19635</v>
      </c>
      <c r="L1175" t="s">
        <v>64</v>
      </c>
      <c r="M1175" t="s">
        <v>359</v>
      </c>
      <c r="N1175" t="s">
        <v>360</v>
      </c>
      <c r="O1175" t="s">
        <v>66</v>
      </c>
      <c r="Q1175">
        <v>68.64</v>
      </c>
      <c r="R1175">
        <v>5.04</v>
      </c>
      <c r="S1175">
        <v>73.680000000000007</v>
      </c>
      <c r="T1175">
        <v>0</v>
      </c>
      <c r="U1175">
        <v>0</v>
      </c>
      <c r="V1175">
        <v>73.84</v>
      </c>
      <c r="W1175" s="2">
        <v>42082</v>
      </c>
      <c r="X1175">
        <v>0</v>
      </c>
      <c r="Y1175" t="s">
        <v>67</v>
      </c>
      <c r="Z1175" t="s">
        <v>68</v>
      </c>
      <c r="AA1175" t="s">
        <v>1408</v>
      </c>
      <c r="AC1175">
        <v>0</v>
      </c>
      <c r="AD1175" t="s">
        <v>359</v>
      </c>
      <c r="AE1175" t="s">
        <v>361</v>
      </c>
      <c r="AF1175" t="s">
        <v>362</v>
      </c>
      <c r="AG1175">
        <v>1</v>
      </c>
      <c r="AI1175">
        <v>2547</v>
      </c>
      <c r="AJ1175">
        <v>2547</v>
      </c>
      <c r="AK1175" t="s">
        <v>363</v>
      </c>
      <c r="AL1175" t="s">
        <v>364</v>
      </c>
      <c r="AM1175" t="s">
        <v>365</v>
      </c>
    </row>
    <row r="1176" spans="1:39" x14ac:dyDescent="0.25">
      <c r="A1176" s="2">
        <v>42065</v>
      </c>
      <c r="B1176" t="s">
        <v>22460</v>
      </c>
      <c r="C1176" t="s">
        <v>22250</v>
      </c>
      <c r="D1176" s="2">
        <v>42092</v>
      </c>
      <c r="E1176" s="2">
        <v>42092</v>
      </c>
      <c r="F1176" t="s">
        <v>720</v>
      </c>
      <c r="G1176">
        <v>3</v>
      </c>
      <c r="H1176">
        <v>0</v>
      </c>
      <c r="I1176">
        <v>0</v>
      </c>
      <c r="J1176" t="s">
        <v>22461</v>
      </c>
      <c r="K1176" t="s">
        <v>22462</v>
      </c>
      <c r="L1176" t="s">
        <v>64</v>
      </c>
      <c r="M1176" t="s">
        <v>2131</v>
      </c>
      <c r="N1176" t="s">
        <v>2132</v>
      </c>
      <c r="Q1176">
        <v>0</v>
      </c>
      <c r="R1176">
        <v>0</v>
      </c>
      <c r="S1176">
        <v>0</v>
      </c>
      <c r="T1176">
        <v>0</v>
      </c>
      <c r="U1176">
        <v>11.25</v>
      </c>
      <c r="V1176">
        <v>11.25</v>
      </c>
      <c r="W1176" s="2">
        <v>42124</v>
      </c>
      <c r="X1176">
        <v>0</v>
      </c>
      <c r="Y1176" t="s">
        <v>67</v>
      </c>
      <c r="Z1176" t="s">
        <v>68</v>
      </c>
      <c r="AA1176" t="s">
        <v>5087</v>
      </c>
      <c r="AB1176" t="s">
        <v>5088</v>
      </c>
      <c r="AC1176">
        <v>11.25</v>
      </c>
      <c r="AD1176" t="s">
        <v>2131</v>
      </c>
      <c r="AE1176" t="s">
        <v>2133</v>
      </c>
      <c r="AF1176" t="s">
        <v>2134</v>
      </c>
      <c r="AG1176">
        <v>27</v>
      </c>
      <c r="AI1176">
        <v>3630</v>
      </c>
      <c r="AK1176" t="s">
        <v>1908</v>
      </c>
      <c r="AL1176" t="s">
        <v>2135</v>
      </c>
      <c r="AM1176" t="s">
        <v>2136</v>
      </c>
    </row>
    <row r="1177" spans="1:39" x14ac:dyDescent="0.25">
      <c r="A1177" s="2">
        <v>42065</v>
      </c>
      <c r="B1177" t="s">
        <v>22463</v>
      </c>
      <c r="C1177" t="s">
        <v>22464</v>
      </c>
      <c r="D1177" s="2">
        <v>42112</v>
      </c>
      <c r="E1177" s="2">
        <v>42112</v>
      </c>
      <c r="F1177" t="s">
        <v>22465</v>
      </c>
      <c r="G1177">
        <v>35</v>
      </c>
      <c r="H1177">
        <v>15</v>
      </c>
      <c r="I1177">
        <v>0</v>
      </c>
      <c r="K1177" t="s">
        <v>22466</v>
      </c>
      <c r="L1177" t="s">
        <v>64</v>
      </c>
      <c r="M1177" t="s">
        <v>15913</v>
      </c>
      <c r="N1177" t="s">
        <v>15914</v>
      </c>
      <c r="O1177" t="s">
        <v>66</v>
      </c>
      <c r="Q1177">
        <v>120</v>
      </c>
      <c r="R1177">
        <v>345</v>
      </c>
      <c r="S1177">
        <v>465</v>
      </c>
      <c r="T1177">
        <v>0</v>
      </c>
      <c r="U1177">
        <v>0</v>
      </c>
      <c r="V1177">
        <v>0</v>
      </c>
      <c r="X1177">
        <v>0</v>
      </c>
      <c r="Y1177" t="s">
        <v>67</v>
      </c>
      <c r="Z1177" t="s">
        <v>19465</v>
      </c>
      <c r="AA1177" t="s">
        <v>2906</v>
      </c>
      <c r="AC1177">
        <v>0</v>
      </c>
      <c r="AD1177" t="s">
        <v>15913</v>
      </c>
      <c r="AE1177" t="s">
        <v>15915</v>
      </c>
      <c r="AF1177" t="s">
        <v>15916</v>
      </c>
      <c r="AG1177">
        <v>3</v>
      </c>
      <c r="AI1177">
        <v>3600</v>
      </c>
      <c r="AJ1177">
        <v>3600</v>
      </c>
      <c r="AK1177" t="s">
        <v>72</v>
      </c>
      <c r="AL1177" t="s">
        <v>15917</v>
      </c>
      <c r="AM1177" t="s">
        <v>15918</v>
      </c>
    </row>
    <row r="1178" spans="1:39" x14ac:dyDescent="0.25">
      <c r="A1178" s="2">
        <v>42065</v>
      </c>
      <c r="B1178" t="s">
        <v>22467</v>
      </c>
      <c r="C1178" t="s">
        <v>22468</v>
      </c>
      <c r="D1178" s="2">
        <v>42096</v>
      </c>
      <c r="E1178" s="2">
        <v>42096</v>
      </c>
      <c r="F1178" t="s">
        <v>22469</v>
      </c>
      <c r="G1178">
        <v>1</v>
      </c>
      <c r="H1178">
        <v>1</v>
      </c>
      <c r="I1178">
        <v>0</v>
      </c>
      <c r="K1178" t="s">
        <v>20513</v>
      </c>
      <c r="L1178" t="s">
        <v>64</v>
      </c>
      <c r="M1178" t="s">
        <v>589</v>
      </c>
      <c r="N1178" t="s">
        <v>590</v>
      </c>
      <c r="O1178" t="s">
        <v>66</v>
      </c>
      <c r="Q1178">
        <v>0</v>
      </c>
      <c r="R1178">
        <v>0</v>
      </c>
      <c r="S1178">
        <v>0</v>
      </c>
      <c r="T1178">
        <v>0</v>
      </c>
      <c r="U1178">
        <v>0</v>
      </c>
      <c r="V1178">
        <v>0</v>
      </c>
      <c r="X1178">
        <v>0</v>
      </c>
      <c r="Y1178" t="s">
        <v>67</v>
      </c>
      <c r="Z1178" t="s">
        <v>154</v>
      </c>
      <c r="AA1178" t="s">
        <v>755</v>
      </c>
      <c r="AC1178">
        <v>0</v>
      </c>
      <c r="AD1178" t="s">
        <v>589</v>
      </c>
      <c r="AE1178" t="s">
        <v>591</v>
      </c>
      <c r="AF1178" t="s">
        <v>592</v>
      </c>
      <c r="AG1178">
        <v>11</v>
      </c>
      <c r="AI1178">
        <v>1853</v>
      </c>
      <c r="AJ1178">
        <v>1853</v>
      </c>
      <c r="AK1178" t="s">
        <v>593</v>
      </c>
      <c r="AL1178" t="s">
        <v>594</v>
      </c>
      <c r="AM1178" t="s">
        <v>595</v>
      </c>
    </row>
    <row r="1179" spans="1:39" x14ac:dyDescent="0.25">
      <c r="A1179" s="2">
        <v>42065</v>
      </c>
      <c r="B1179" t="s">
        <v>22470</v>
      </c>
      <c r="C1179" t="s">
        <v>22471</v>
      </c>
      <c r="D1179" s="2">
        <v>42204</v>
      </c>
      <c r="E1179" s="2">
        <v>42211</v>
      </c>
      <c r="F1179" t="s">
        <v>22472</v>
      </c>
      <c r="G1179">
        <v>1</v>
      </c>
      <c r="H1179">
        <v>0</v>
      </c>
      <c r="I1179">
        <v>0</v>
      </c>
      <c r="K1179" t="s">
        <v>20513</v>
      </c>
      <c r="L1179" t="s">
        <v>64</v>
      </c>
      <c r="M1179" t="s">
        <v>3394</v>
      </c>
      <c r="N1179" t="s">
        <v>3395</v>
      </c>
      <c r="O1179" t="s">
        <v>66</v>
      </c>
      <c r="Q1179">
        <v>0</v>
      </c>
      <c r="R1179">
        <v>0</v>
      </c>
      <c r="S1179">
        <v>0</v>
      </c>
      <c r="T1179">
        <v>0</v>
      </c>
      <c r="U1179">
        <v>0</v>
      </c>
      <c r="V1179">
        <v>0</v>
      </c>
      <c r="X1179">
        <v>0</v>
      </c>
      <c r="Y1179" t="s">
        <v>67</v>
      </c>
      <c r="Z1179" t="s">
        <v>154</v>
      </c>
      <c r="AA1179" t="s">
        <v>1524</v>
      </c>
      <c r="AC1179">
        <v>0</v>
      </c>
      <c r="AD1179" t="s">
        <v>3394</v>
      </c>
      <c r="AE1179" t="s">
        <v>3396</v>
      </c>
      <c r="AF1179" t="s">
        <v>3397</v>
      </c>
      <c r="AG1179">
        <v>82</v>
      </c>
      <c r="AI1179">
        <v>3582</v>
      </c>
      <c r="AJ1179">
        <v>3580</v>
      </c>
      <c r="AK1179" t="s">
        <v>1334</v>
      </c>
      <c r="AL1179" t="s">
        <v>3398</v>
      </c>
      <c r="AM1179" t="s">
        <v>3399</v>
      </c>
    </row>
    <row r="1180" spans="1:39" x14ac:dyDescent="0.25">
      <c r="A1180" s="2">
        <v>42064</v>
      </c>
      <c r="B1180" t="s">
        <v>22473</v>
      </c>
      <c r="C1180" t="s">
        <v>21940</v>
      </c>
      <c r="D1180" s="2">
        <v>42189</v>
      </c>
      <c r="E1180" s="2">
        <v>42189</v>
      </c>
      <c r="F1180" t="s">
        <v>5552</v>
      </c>
      <c r="G1180">
        <v>3</v>
      </c>
      <c r="H1180">
        <v>0</v>
      </c>
      <c r="I1180">
        <v>0</v>
      </c>
      <c r="J1180" t="s">
        <v>22474</v>
      </c>
      <c r="K1180" t="s">
        <v>22475</v>
      </c>
      <c r="L1180" t="s">
        <v>64</v>
      </c>
      <c r="M1180" t="s">
        <v>142</v>
      </c>
      <c r="N1180" t="s">
        <v>143</v>
      </c>
      <c r="Q1180">
        <v>88.2</v>
      </c>
      <c r="R1180">
        <v>8.57</v>
      </c>
      <c r="S1180">
        <v>96.77</v>
      </c>
      <c r="T1180">
        <v>0</v>
      </c>
      <c r="U1180">
        <v>24.3</v>
      </c>
      <c r="V1180">
        <v>32.869999999999997</v>
      </c>
      <c r="W1180" s="2">
        <v>42096</v>
      </c>
      <c r="X1180">
        <v>0</v>
      </c>
      <c r="Y1180" t="s">
        <v>67</v>
      </c>
      <c r="Z1180" t="s">
        <v>68</v>
      </c>
      <c r="AA1180" t="s">
        <v>5087</v>
      </c>
      <c r="AB1180" t="s">
        <v>5088</v>
      </c>
      <c r="AC1180">
        <v>24.3</v>
      </c>
      <c r="AD1180" t="s">
        <v>142</v>
      </c>
      <c r="AE1180" t="s">
        <v>144</v>
      </c>
      <c r="AF1180" t="s">
        <v>145</v>
      </c>
      <c r="AG1180">
        <v>110</v>
      </c>
      <c r="AI1180">
        <v>2560</v>
      </c>
      <c r="AK1180" t="s">
        <v>146</v>
      </c>
      <c r="AL1180" t="s">
        <v>147</v>
      </c>
      <c r="AM1180" t="s">
        <v>148</v>
      </c>
    </row>
    <row r="1181" spans="1:39" x14ac:dyDescent="0.25">
      <c r="A1181" s="2">
        <v>42062</v>
      </c>
      <c r="B1181" t="s">
        <v>22476</v>
      </c>
      <c r="C1181" t="s">
        <v>21905</v>
      </c>
      <c r="D1181" s="2">
        <v>42105</v>
      </c>
      <c r="E1181" s="2">
        <v>42105</v>
      </c>
      <c r="F1181" t="s">
        <v>720</v>
      </c>
      <c r="G1181">
        <v>8</v>
      </c>
      <c r="H1181">
        <v>0</v>
      </c>
      <c r="I1181">
        <v>0</v>
      </c>
      <c r="J1181" t="s">
        <v>22477</v>
      </c>
      <c r="K1181" t="s">
        <v>19635</v>
      </c>
      <c r="L1181" t="s">
        <v>64</v>
      </c>
      <c r="M1181" t="s">
        <v>400</v>
      </c>
      <c r="N1181" t="s">
        <v>401</v>
      </c>
      <c r="Q1181">
        <v>0</v>
      </c>
      <c r="R1181">
        <v>72.959999999999994</v>
      </c>
      <c r="S1181">
        <v>72.959999999999994</v>
      </c>
      <c r="T1181">
        <v>0</v>
      </c>
      <c r="U1181">
        <v>74</v>
      </c>
      <c r="V1181">
        <v>42.7</v>
      </c>
      <c r="W1181" s="2">
        <v>42250</v>
      </c>
      <c r="X1181">
        <v>0</v>
      </c>
      <c r="Y1181" t="s">
        <v>67</v>
      </c>
      <c r="Z1181" t="s">
        <v>68</v>
      </c>
      <c r="AA1181" t="s">
        <v>82</v>
      </c>
      <c r="AB1181" t="s">
        <v>423</v>
      </c>
      <c r="AC1181">
        <v>42.7</v>
      </c>
      <c r="AD1181" t="s">
        <v>400</v>
      </c>
      <c r="AE1181" t="s">
        <v>402</v>
      </c>
      <c r="AF1181" t="s">
        <v>403</v>
      </c>
      <c r="AG1181">
        <v>3</v>
      </c>
      <c r="AI1181">
        <v>8000</v>
      </c>
      <c r="AK1181" t="s">
        <v>372</v>
      </c>
      <c r="AL1181" t="s">
        <v>404</v>
      </c>
      <c r="AM1181" t="s">
        <v>405</v>
      </c>
    </row>
    <row r="1182" spans="1:39" x14ac:dyDescent="0.25">
      <c r="A1182" s="2">
        <v>42062</v>
      </c>
      <c r="B1182" t="s">
        <v>22478</v>
      </c>
      <c r="C1182" t="s">
        <v>22479</v>
      </c>
      <c r="D1182" s="2">
        <v>42146</v>
      </c>
      <c r="E1182" s="2">
        <v>42148</v>
      </c>
      <c r="F1182" t="s">
        <v>22480</v>
      </c>
      <c r="G1182">
        <v>4</v>
      </c>
      <c r="H1182">
        <v>1</v>
      </c>
      <c r="I1182">
        <v>0</v>
      </c>
      <c r="K1182" t="s">
        <v>19635</v>
      </c>
      <c r="L1182" t="s">
        <v>64</v>
      </c>
      <c r="M1182" t="s">
        <v>470</v>
      </c>
      <c r="N1182" t="s">
        <v>471</v>
      </c>
      <c r="O1182" t="s">
        <v>66</v>
      </c>
      <c r="Q1182">
        <v>320</v>
      </c>
      <c r="R1182">
        <v>0</v>
      </c>
      <c r="S1182">
        <v>320</v>
      </c>
      <c r="T1182">
        <v>0</v>
      </c>
      <c r="U1182">
        <v>0</v>
      </c>
      <c r="V1182">
        <v>320</v>
      </c>
      <c r="W1182" s="2">
        <v>42166</v>
      </c>
      <c r="X1182">
        <v>0</v>
      </c>
      <c r="Y1182" t="s">
        <v>67</v>
      </c>
      <c r="Z1182" t="s">
        <v>68</v>
      </c>
      <c r="AA1182" t="s">
        <v>1446</v>
      </c>
      <c r="AC1182">
        <v>0</v>
      </c>
      <c r="AD1182" t="s">
        <v>470</v>
      </c>
      <c r="AE1182" t="s">
        <v>473</v>
      </c>
      <c r="AF1182" t="s">
        <v>474</v>
      </c>
      <c r="AG1182">
        <v>1</v>
      </c>
      <c r="AI1182">
        <v>3360</v>
      </c>
      <c r="AJ1182">
        <v>3360</v>
      </c>
      <c r="AK1182" t="s">
        <v>475</v>
      </c>
      <c r="AL1182" t="s">
        <v>476</v>
      </c>
      <c r="AM1182" t="s">
        <v>477</v>
      </c>
    </row>
    <row r="1183" spans="1:39" x14ac:dyDescent="0.25">
      <c r="A1183" s="2">
        <v>42062</v>
      </c>
      <c r="B1183" t="s">
        <v>22481</v>
      </c>
      <c r="C1183" t="s">
        <v>22482</v>
      </c>
      <c r="D1183" s="2">
        <v>42062</v>
      </c>
      <c r="E1183" s="2">
        <v>42155</v>
      </c>
      <c r="F1183" t="s">
        <v>3819</v>
      </c>
      <c r="G1183">
        <v>1</v>
      </c>
      <c r="H1183">
        <v>0</v>
      </c>
      <c r="I1183">
        <v>0</v>
      </c>
      <c r="K1183" t="s">
        <v>19635</v>
      </c>
      <c r="L1183" t="s">
        <v>64</v>
      </c>
      <c r="M1183" t="s">
        <v>188</v>
      </c>
      <c r="N1183" t="s">
        <v>189</v>
      </c>
      <c r="O1183" t="s">
        <v>12886</v>
      </c>
      <c r="P1183" t="s">
        <v>22483</v>
      </c>
      <c r="Q1183">
        <v>108</v>
      </c>
      <c r="R1183">
        <v>0</v>
      </c>
      <c r="S1183">
        <v>108</v>
      </c>
      <c r="T1183">
        <v>0</v>
      </c>
      <c r="U1183">
        <v>0</v>
      </c>
      <c r="V1183">
        <v>108</v>
      </c>
      <c r="W1183" s="2">
        <v>42068</v>
      </c>
      <c r="X1183">
        <v>0</v>
      </c>
      <c r="Y1183" t="s">
        <v>67</v>
      </c>
      <c r="Z1183" t="s">
        <v>68</v>
      </c>
      <c r="AA1183" t="s">
        <v>500</v>
      </c>
      <c r="AC1183">
        <v>0</v>
      </c>
      <c r="AD1183" t="s">
        <v>188</v>
      </c>
      <c r="AE1183" t="s">
        <v>190</v>
      </c>
      <c r="AF1183" t="s">
        <v>191</v>
      </c>
      <c r="AG1183">
        <v>1</v>
      </c>
      <c r="AI1183">
        <v>3500</v>
      </c>
      <c r="AJ1183">
        <v>3530</v>
      </c>
      <c r="AK1183" t="s">
        <v>167</v>
      </c>
      <c r="AL1183" t="s">
        <v>192</v>
      </c>
      <c r="AM1183" t="s">
        <v>193</v>
      </c>
    </row>
    <row r="1184" spans="1:39" x14ac:dyDescent="0.25">
      <c r="A1184" s="2">
        <v>42062</v>
      </c>
      <c r="B1184" t="s">
        <v>22481</v>
      </c>
      <c r="C1184" t="s">
        <v>21940</v>
      </c>
      <c r="D1184" s="2">
        <v>42189</v>
      </c>
      <c r="E1184" s="2">
        <v>42189</v>
      </c>
      <c r="F1184" t="s">
        <v>5552</v>
      </c>
      <c r="G1184">
        <v>2</v>
      </c>
      <c r="H1184">
        <v>0</v>
      </c>
      <c r="I1184">
        <v>0</v>
      </c>
      <c r="J1184" t="s">
        <v>21943</v>
      </c>
      <c r="L1184" t="s">
        <v>64</v>
      </c>
      <c r="M1184" t="s">
        <v>670</v>
      </c>
      <c r="N1184" t="s">
        <v>66</v>
      </c>
      <c r="Q1184">
        <v>58.8</v>
      </c>
      <c r="R1184">
        <v>0</v>
      </c>
      <c r="S1184">
        <v>58.8</v>
      </c>
      <c r="T1184">
        <v>0</v>
      </c>
      <c r="U1184">
        <v>16.2</v>
      </c>
      <c r="V1184" t="s">
        <v>16721</v>
      </c>
      <c r="X1184" t="s">
        <v>16721</v>
      </c>
      <c r="Y1184" t="s">
        <v>67</v>
      </c>
      <c r="Z1184" t="s">
        <v>81</v>
      </c>
      <c r="AA1184" t="s">
        <v>5087</v>
      </c>
      <c r="AB1184" t="s">
        <v>5088</v>
      </c>
      <c r="AC1184">
        <v>16.2</v>
      </c>
      <c r="AD1184" t="s">
        <v>670</v>
      </c>
      <c r="AE1184" t="s">
        <v>673</v>
      </c>
      <c r="AF1184" t="s">
        <v>674</v>
      </c>
      <c r="AG1184">
        <v>1</v>
      </c>
      <c r="AI1184">
        <v>2060</v>
      </c>
      <c r="AK1184" t="s">
        <v>222</v>
      </c>
      <c r="AL1184" t="s">
        <v>675</v>
      </c>
      <c r="AM1184" t="s">
        <v>676</v>
      </c>
    </row>
    <row r="1185" spans="1:40" x14ac:dyDescent="0.25">
      <c r="A1185" s="2">
        <v>42062</v>
      </c>
      <c r="B1185" t="s">
        <v>22484</v>
      </c>
      <c r="C1185" t="s">
        <v>22485</v>
      </c>
      <c r="D1185" s="2">
        <v>42077</v>
      </c>
      <c r="E1185" s="2">
        <v>42077</v>
      </c>
      <c r="F1185" t="s">
        <v>22486</v>
      </c>
      <c r="G1185">
        <v>4</v>
      </c>
      <c r="H1185">
        <v>0</v>
      </c>
      <c r="I1185">
        <v>0</v>
      </c>
      <c r="L1185" t="s">
        <v>64</v>
      </c>
      <c r="M1185" t="s">
        <v>589</v>
      </c>
      <c r="N1185" t="s">
        <v>590</v>
      </c>
      <c r="O1185" t="s">
        <v>66</v>
      </c>
      <c r="Q1185">
        <v>0</v>
      </c>
      <c r="R1185">
        <v>0</v>
      </c>
      <c r="S1185">
        <v>0</v>
      </c>
      <c r="T1185">
        <v>0</v>
      </c>
      <c r="U1185">
        <v>0</v>
      </c>
      <c r="V1185">
        <v>0</v>
      </c>
      <c r="X1185">
        <v>0</v>
      </c>
      <c r="Y1185" t="s">
        <v>67</v>
      </c>
      <c r="Z1185" t="s">
        <v>154</v>
      </c>
      <c r="AC1185">
        <v>0</v>
      </c>
      <c r="AD1185" t="s">
        <v>589</v>
      </c>
      <c r="AE1185" t="s">
        <v>591</v>
      </c>
      <c r="AF1185" t="s">
        <v>592</v>
      </c>
      <c r="AG1185">
        <v>11</v>
      </c>
      <c r="AI1185">
        <v>1853</v>
      </c>
      <c r="AJ1185" t="s">
        <v>22487</v>
      </c>
      <c r="AK1185">
        <v>1853</v>
      </c>
      <c r="AL1185" t="s">
        <v>593</v>
      </c>
      <c r="AM1185" t="s">
        <v>594</v>
      </c>
      <c r="AN1185" t="s">
        <v>595</v>
      </c>
    </row>
    <row r="1186" spans="1:40" x14ac:dyDescent="0.25">
      <c r="A1186" s="2">
        <v>42062</v>
      </c>
      <c r="B1186" t="s">
        <v>22488</v>
      </c>
      <c r="C1186" t="s">
        <v>22489</v>
      </c>
      <c r="D1186" s="2">
        <v>42162</v>
      </c>
      <c r="E1186" s="2">
        <v>42162</v>
      </c>
      <c r="F1186" t="s">
        <v>21969</v>
      </c>
      <c r="G1186">
        <v>1</v>
      </c>
      <c r="H1186">
        <v>0</v>
      </c>
      <c r="I1186">
        <v>0</v>
      </c>
      <c r="K1186" t="s">
        <v>21035</v>
      </c>
      <c r="L1186" t="s">
        <v>64</v>
      </c>
      <c r="M1186" t="s">
        <v>113</v>
      </c>
      <c r="N1186" t="s">
        <v>114</v>
      </c>
      <c r="O1186" t="s">
        <v>66</v>
      </c>
      <c r="Q1186">
        <v>16</v>
      </c>
      <c r="R1186">
        <v>0</v>
      </c>
      <c r="S1186">
        <v>16</v>
      </c>
      <c r="T1186">
        <v>0</v>
      </c>
      <c r="U1186">
        <v>0</v>
      </c>
      <c r="V1186">
        <v>16</v>
      </c>
      <c r="W1186" s="2">
        <v>42138</v>
      </c>
      <c r="X1186">
        <v>0</v>
      </c>
      <c r="Y1186" t="s">
        <v>67</v>
      </c>
      <c r="Z1186" t="s">
        <v>68</v>
      </c>
      <c r="AA1186" t="s">
        <v>1190</v>
      </c>
      <c r="AC1186">
        <v>0</v>
      </c>
      <c r="AD1186" t="s">
        <v>113</v>
      </c>
      <c r="AE1186" t="s">
        <v>115</v>
      </c>
      <c r="AF1186" t="s">
        <v>116</v>
      </c>
      <c r="AG1186">
        <v>136</v>
      </c>
      <c r="AH1186">
        <v>8</v>
      </c>
      <c r="AI1186">
        <v>9900</v>
      </c>
      <c r="AJ1186">
        <v>9970</v>
      </c>
      <c r="AK1186" t="s">
        <v>117</v>
      </c>
      <c r="AL1186" t="s">
        <v>118</v>
      </c>
      <c r="AM1186" t="s">
        <v>119</v>
      </c>
    </row>
    <row r="1187" spans="1:40" x14ac:dyDescent="0.25">
      <c r="A1187" s="2">
        <v>42062</v>
      </c>
      <c r="B1187" t="s">
        <v>22490</v>
      </c>
      <c r="C1187" t="s">
        <v>21190</v>
      </c>
      <c r="D1187" s="2">
        <v>42112</v>
      </c>
      <c r="E1187" s="2">
        <v>42112</v>
      </c>
      <c r="F1187" t="s">
        <v>21969</v>
      </c>
      <c r="G1187">
        <v>1</v>
      </c>
      <c r="H1187">
        <v>0</v>
      </c>
      <c r="I1187">
        <v>0</v>
      </c>
      <c r="K1187" t="s">
        <v>19635</v>
      </c>
      <c r="L1187" t="s">
        <v>64</v>
      </c>
      <c r="M1187" t="s">
        <v>113</v>
      </c>
      <c r="N1187" t="s">
        <v>114</v>
      </c>
      <c r="O1187" t="s">
        <v>66</v>
      </c>
      <c r="Q1187">
        <v>14.4</v>
      </c>
      <c r="R1187">
        <v>0</v>
      </c>
      <c r="S1187">
        <v>14.4</v>
      </c>
      <c r="T1187">
        <v>0</v>
      </c>
      <c r="U1187">
        <v>0</v>
      </c>
      <c r="V1187">
        <v>14.4</v>
      </c>
      <c r="W1187" s="2">
        <v>42138</v>
      </c>
      <c r="X1187">
        <v>0</v>
      </c>
      <c r="Y1187" t="s">
        <v>67</v>
      </c>
      <c r="Z1187" t="s">
        <v>68</v>
      </c>
      <c r="AA1187" t="s">
        <v>1190</v>
      </c>
      <c r="AC1187">
        <v>0</v>
      </c>
      <c r="AD1187" t="s">
        <v>113</v>
      </c>
      <c r="AE1187" t="s">
        <v>115</v>
      </c>
      <c r="AF1187" t="s">
        <v>116</v>
      </c>
      <c r="AG1187">
        <v>136</v>
      </c>
      <c r="AH1187">
        <v>8</v>
      </c>
      <c r="AI1187">
        <v>9900</v>
      </c>
      <c r="AJ1187">
        <v>9970</v>
      </c>
      <c r="AK1187" t="s">
        <v>117</v>
      </c>
      <c r="AL1187" t="s">
        <v>118</v>
      </c>
      <c r="AM1187" t="s">
        <v>119</v>
      </c>
    </row>
    <row r="1188" spans="1:40" x14ac:dyDescent="0.25">
      <c r="A1188" s="2">
        <v>42062</v>
      </c>
      <c r="B1188" t="s">
        <v>22491</v>
      </c>
      <c r="C1188" t="s">
        <v>22492</v>
      </c>
      <c r="D1188" s="2">
        <v>42073</v>
      </c>
      <c r="E1188" s="2">
        <v>42073</v>
      </c>
      <c r="F1188" t="s">
        <v>22493</v>
      </c>
      <c r="G1188">
        <v>1</v>
      </c>
      <c r="H1188">
        <v>0</v>
      </c>
      <c r="I1188">
        <v>0</v>
      </c>
      <c r="K1188" t="s">
        <v>21314</v>
      </c>
      <c r="L1188" t="s">
        <v>64</v>
      </c>
      <c r="M1188" t="s">
        <v>113</v>
      </c>
      <c r="N1188" t="s">
        <v>114</v>
      </c>
      <c r="O1188" t="s">
        <v>66</v>
      </c>
      <c r="Q1188">
        <v>18.399999999999999</v>
      </c>
      <c r="R1188">
        <v>0</v>
      </c>
      <c r="S1188">
        <v>18.399999999999999</v>
      </c>
      <c r="T1188">
        <v>0</v>
      </c>
      <c r="U1188">
        <v>0</v>
      </c>
      <c r="V1188">
        <v>18.399999999999999</v>
      </c>
      <c r="W1188" s="2">
        <v>42138</v>
      </c>
      <c r="X1188">
        <v>0</v>
      </c>
      <c r="Y1188" t="s">
        <v>67</v>
      </c>
      <c r="Z1188" t="s">
        <v>68</v>
      </c>
      <c r="AA1188" t="s">
        <v>1190</v>
      </c>
      <c r="AC1188">
        <v>0</v>
      </c>
      <c r="AD1188" t="s">
        <v>113</v>
      </c>
      <c r="AE1188" t="s">
        <v>115</v>
      </c>
      <c r="AF1188" t="s">
        <v>116</v>
      </c>
      <c r="AG1188">
        <v>136</v>
      </c>
      <c r="AH1188">
        <v>8</v>
      </c>
      <c r="AI1188">
        <v>9900</v>
      </c>
      <c r="AJ1188">
        <v>9970</v>
      </c>
      <c r="AK1188" t="s">
        <v>117</v>
      </c>
      <c r="AL1188" t="s">
        <v>118</v>
      </c>
      <c r="AM1188" t="s">
        <v>119</v>
      </c>
    </row>
    <row r="1189" spans="1:40" x14ac:dyDescent="0.25">
      <c r="A1189" s="2">
        <v>42062</v>
      </c>
      <c r="B1189" t="s">
        <v>22494</v>
      </c>
      <c r="C1189" t="s">
        <v>22250</v>
      </c>
      <c r="D1189" s="2">
        <v>42092</v>
      </c>
      <c r="E1189" s="2">
        <v>42092</v>
      </c>
      <c r="F1189" t="s">
        <v>720</v>
      </c>
      <c r="G1189">
        <v>4</v>
      </c>
      <c r="H1189">
        <v>0</v>
      </c>
      <c r="I1189">
        <v>0</v>
      </c>
      <c r="J1189" t="s">
        <v>22495</v>
      </c>
      <c r="K1189" t="s">
        <v>22496</v>
      </c>
      <c r="L1189" t="s">
        <v>64</v>
      </c>
      <c r="M1189" t="s">
        <v>142</v>
      </c>
      <c r="N1189" t="s">
        <v>143</v>
      </c>
      <c r="Q1189">
        <v>0</v>
      </c>
      <c r="R1189">
        <v>21.5</v>
      </c>
      <c r="S1189">
        <v>21.5</v>
      </c>
      <c r="T1189">
        <v>0</v>
      </c>
      <c r="U1189">
        <v>16.600000000000001</v>
      </c>
      <c r="V1189">
        <v>38.1</v>
      </c>
      <c r="W1189" s="2">
        <v>42096</v>
      </c>
      <c r="X1189">
        <v>0</v>
      </c>
      <c r="Y1189" t="s">
        <v>67</v>
      </c>
      <c r="Z1189" t="s">
        <v>68</v>
      </c>
      <c r="AA1189" t="s">
        <v>5087</v>
      </c>
      <c r="AB1189" t="s">
        <v>5088</v>
      </c>
      <c r="AC1189">
        <v>16.600000000000001</v>
      </c>
      <c r="AD1189" t="s">
        <v>142</v>
      </c>
      <c r="AE1189" t="s">
        <v>144</v>
      </c>
      <c r="AF1189" t="s">
        <v>145</v>
      </c>
      <c r="AG1189">
        <v>110</v>
      </c>
      <c r="AI1189">
        <v>2560</v>
      </c>
      <c r="AK1189" t="s">
        <v>146</v>
      </c>
      <c r="AL1189" t="s">
        <v>147</v>
      </c>
      <c r="AM1189" t="s">
        <v>148</v>
      </c>
    </row>
    <row r="1190" spans="1:40" x14ac:dyDescent="0.25">
      <c r="A1190" s="2">
        <v>42062</v>
      </c>
      <c r="B1190" t="s">
        <v>22497</v>
      </c>
      <c r="C1190" t="s">
        <v>22250</v>
      </c>
      <c r="D1190" s="2">
        <v>42092</v>
      </c>
      <c r="E1190" s="2">
        <v>42092</v>
      </c>
      <c r="F1190" t="s">
        <v>720</v>
      </c>
      <c r="G1190">
        <v>2</v>
      </c>
      <c r="H1190">
        <v>0</v>
      </c>
      <c r="I1190">
        <v>0</v>
      </c>
      <c r="J1190" t="s">
        <v>22407</v>
      </c>
      <c r="L1190" t="s">
        <v>64</v>
      </c>
      <c r="M1190" t="s">
        <v>2984</v>
      </c>
      <c r="N1190" t="s">
        <v>2985</v>
      </c>
      <c r="Q1190">
        <v>0</v>
      </c>
      <c r="R1190">
        <v>0</v>
      </c>
      <c r="S1190">
        <v>0</v>
      </c>
      <c r="T1190">
        <v>0</v>
      </c>
      <c r="U1190">
        <v>8.3000000000000007</v>
      </c>
      <c r="V1190">
        <v>8.3000000000000007</v>
      </c>
      <c r="W1190" s="2">
        <v>42117</v>
      </c>
      <c r="X1190">
        <v>0</v>
      </c>
      <c r="Y1190" t="s">
        <v>67</v>
      </c>
      <c r="Z1190" t="s">
        <v>68</v>
      </c>
      <c r="AA1190" t="s">
        <v>5087</v>
      </c>
      <c r="AB1190" t="s">
        <v>5088</v>
      </c>
      <c r="AC1190">
        <v>8.3000000000000007</v>
      </c>
      <c r="AD1190" t="s">
        <v>2984</v>
      </c>
      <c r="AE1190" t="s">
        <v>2986</v>
      </c>
      <c r="AF1190" t="s">
        <v>2987</v>
      </c>
      <c r="AG1190">
        <v>1</v>
      </c>
      <c r="AI1190">
        <v>3500</v>
      </c>
      <c r="AK1190" t="s">
        <v>167</v>
      </c>
      <c r="AL1190" t="s">
        <v>2988</v>
      </c>
      <c r="AM1190" t="s">
        <v>2989</v>
      </c>
    </row>
    <row r="1191" spans="1:40" x14ac:dyDescent="0.25">
      <c r="A1191" s="2">
        <v>42062</v>
      </c>
      <c r="B1191" t="s">
        <v>22498</v>
      </c>
      <c r="C1191" t="s">
        <v>21940</v>
      </c>
      <c r="D1191" s="2">
        <v>42189</v>
      </c>
      <c r="E1191" s="2">
        <v>42189</v>
      </c>
      <c r="F1191" t="s">
        <v>5552</v>
      </c>
      <c r="G1191">
        <v>1</v>
      </c>
      <c r="H1191">
        <v>0</v>
      </c>
      <c r="I1191">
        <v>0</v>
      </c>
      <c r="J1191" t="s">
        <v>21941</v>
      </c>
      <c r="L1191" t="s">
        <v>64</v>
      </c>
      <c r="M1191" t="s">
        <v>152</v>
      </c>
      <c r="N1191" t="s">
        <v>153</v>
      </c>
      <c r="Q1191">
        <v>29.4</v>
      </c>
      <c r="R1191">
        <v>9.1199999999999992</v>
      </c>
      <c r="S1191">
        <v>38.520000000000003</v>
      </c>
      <c r="T1191">
        <v>0</v>
      </c>
      <c r="U1191">
        <v>8.1</v>
      </c>
      <c r="V1191">
        <v>8.1</v>
      </c>
      <c r="W1191" s="2">
        <v>42250</v>
      </c>
      <c r="X1191">
        <v>0</v>
      </c>
      <c r="Y1191" t="s">
        <v>67</v>
      </c>
      <c r="Z1191" t="s">
        <v>68</v>
      </c>
      <c r="AA1191" t="s">
        <v>5087</v>
      </c>
      <c r="AB1191" t="s">
        <v>5088</v>
      </c>
      <c r="AC1191">
        <v>8.1</v>
      </c>
      <c r="AD1191" t="s">
        <v>152</v>
      </c>
      <c r="AE1191" t="s">
        <v>155</v>
      </c>
      <c r="AF1191" t="s">
        <v>156</v>
      </c>
      <c r="AG1191">
        <v>170</v>
      </c>
      <c r="AH1191">
        <v>11</v>
      </c>
      <c r="AI1191">
        <v>2530</v>
      </c>
      <c r="AK1191" t="s">
        <v>157</v>
      </c>
      <c r="AL1191" t="s">
        <v>158</v>
      </c>
      <c r="AM1191" t="s">
        <v>159</v>
      </c>
    </row>
    <row r="1192" spans="1:40" x14ac:dyDescent="0.25">
      <c r="A1192" s="2">
        <v>42062</v>
      </c>
      <c r="B1192" t="s">
        <v>22498</v>
      </c>
      <c r="C1192" t="s">
        <v>22499</v>
      </c>
      <c r="D1192" s="2">
        <v>42073</v>
      </c>
      <c r="E1192" s="2">
        <v>42073</v>
      </c>
      <c r="F1192" t="s">
        <v>21969</v>
      </c>
      <c r="G1192">
        <v>2</v>
      </c>
      <c r="H1192">
        <v>0</v>
      </c>
      <c r="I1192">
        <v>0</v>
      </c>
      <c r="L1192" t="s">
        <v>64</v>
      </c>
      <c r="M1192" t="s">
        <v>113</v>
      </c>
      <c r="N1192" t="s">
        <v>114</v>
      </c>
      <c r="O1192" t="s">
        <v>66</v>
      </c>
      <c r="Q1192">
        <v>37.119999999999997</v>
      </c>
      <c r="R1192">
        <v>0</v>
      </c>
      <c r="S1192">
        <v>37.119999999999997</v>
      </c>
      <c r="T1192">
        <v>0</v>
      </c>
      <c r="U1192">
        <v>0</v>
      </c>
      <c r="V1192">
        <v>0</v>
      </c>
      <c r="X1192">
        <v>0</v>
      </c>
      <c r="Y1192" t="s">
        <v>67</v>
      </c>
      <c r="Z1192" t="s">
        <v>81</v>
      </c>
      <c r="AC1192">
        <v>0</v>
      </c>
      <c r="AD1192" t="s">
        <v>113</v>
      </c>
      <c r="AE1192" t="s">
        <v>115</v>
      </c>
      <c r="AF1192" t="s">
        <v>116</v>
      </c>
      <c r="AG1192">
        <v>136</v>
      </c>
      <c r="AH1192">
        <v>8</v>
      </c>
      <c r="AI1192">
        <v>9900</v>
      </c>
      <c r="AJ1192">
        <v>9900</v>
      </c>
      <c r="AK1192" t="s">
        <v>117</v>
      </c>
      <c r="AL1192" t="s">
        <v>118</v>
      </c>
      <c r="AM1192" t="s">
        <v>119</v>
      </c>
    </row>
    <row r="1193" spans="1:40" x14ac:dyDescent="0.25">
      <c r="A1193" s="2">
        <v>42062</v>
      </c>
      <c r="B1193" t="s">
        <v>22500</v>
      </c>
      <c r="C1193" t="s">
        <v>22501</v>
      </c>
      <c r="D1193" s="2">
        <v>42108</v>
      </c>
      <c r="E1193" s="2">
        <v>42110</v>
      </c>
      <c r="F1193" t="s">
        <v>4655</v>
      </c>
      <c r="G1193">
        <v>1</v>
      </c>
      <c r="H1193">
        <v>0</v>
      </c>
      <c r="I1193">
        <v>0</v>
      </c>
      <c r="K1193" t="s">
        <v>20513</v>
      </c>
      <c r="L1193" t="s">
        <v>64</v>
      </c>
      <c r="M1193" t="s">
        <v>1330</v>
      </c>
      <c r="N1193" t="s">
        <v>1331</v>
      </c>
      <c r="O1193" t="s">
        <v>66</v>
      </c>
      <c r="Q1193">
        <v>0</v>
      </c>
      <c r="R1193">
        <v>0</v>
      </c>
      <c r="S1193">
        <v>0</v>
      </c>
      <c r="T1193">
        <v>0</v>
      </c>
      <c r="U1193">
        <v>0</v>
      </c>
      <c r="V1193">
        <v>0</v>
      </c>
      <c r="X1193">
        <v>0</v>
      </c>
      <c r="Y1193" t="s">
        <v>67</v>
      </c>
      <c r="Z1193" t="s">
        <v>154</v>
      </c>
      <c r="AC1193">
        <v>0</v>
      </c>
      <c r="AD1193" t="s">
        <v>1330</v>
      </c>
      <c r="AE1193" t="s">
        <v>1332</v>
      </c>
      <c r="AF1193" t="s">
        <v>1333</v>
      </c>
      <c r="AG1193">
        <v>45</v>
      </c>
      <c r="AI1193">
        <v>3581</v>
      </c>
      <c r="AJ1193">
        <v>3830</v>
      </c>
      <c r="AK1193" t="s">
        <v>1334</v>
      </c>
      <c r="AL1193" t="s">
        <v>1335</v>
      </c>
      <c r="AM1193" t="s">
        <v>1336</v>
      </c>
    </row>
    <row r="1194" spans="1:40" x14ac:dyDescent="0.25">
      <c r="A1194" s="2">
        <v>42062</v>
      </c>
      <c r="B1194" t="s">
        <v>22502</v>
      </c>
      <c r="C1194" t="s">
        <v>22503</v>
      </c>
      <c r="D1194" s="2">
        <v>42070</v>
      </c>
      <c r="E1194" s="2">
        <v>42070</v>
      </c>
      <c r="F1194" t="s">
        <v>10752</v>
      </c>
      <c r="G1194">
        <v>3</v>
      </c>
      <c r="H1194">
        <v>0</v>
      </c>
      <c r="I1194">
        <v>0</v>
      </c>
      <c r="K1194" t="s">
        <v>19635</v>
      </c>
      <c r="L1194" t="s">
        <v>64</v>
      </c>
      <c r="M1194" t="s">
        <v>1330</v>
      </c>
      <c r="N1194" t="s">
        <v>1331</v>
      </c>
      <c r="O1194" t="s">
        <v>66</v>
      </c>
      <c r="Q1194">
        <v>16.8</v>
      </c>
      <c r="R1194">
        <v>0</v>
      </c>
      <c r="S1194">
        <v>16.8</v>
      </c>
      <c r="T1194">
        <v>0</v>
      </c>
      <c r="U1194">
        <v>0</v>
      </c>
      <c r="V1194">
        <v>16.8</v>
      </c>
      <c r="W1194" s="2">
        <v>42068</v>
      </c>
      <c r="X1194">
        <v>0</v>
      </c>
      <c r="Y1194" t="s">
        <v>67</v>
      </c>
      <c r="Z1194" t="s">
        <v>68</v>
      </c>
      <c r="AA1194" t="s">
        <v>755</v>
      </c>
      <c r="AC1194">
        <v>0</v>
      </c>
      <c r="AD1194" t="s">
        <v>1330</v>
      </c>
      <c r="AE1194" t="s">
        <v>1332</v>
      </c>
      <c r="AF1194" t="s">
        <v>1333</v>
      </c>
      <c r="AG1194">
        <v>45</v>
      </c>
      <c r="AI1194">
        <v>3581</v>
      </c>
      <c r="AJ1194">
        <v>3830</v>
      </c>
      <c r="AK1194" t="s">
        <v>1334</v>
      </c>
      <c r="AL1194" t="s">
        <v>1335</v>
      </c>
      <c r="AM1194" t="s">
        <v>1336</v>
      </c>
    </row>
    <row r="1195" spans="1:40" x14ac:dyDescent="0.25">
      <c r="A1195" s="2">
        <v>42062</v>
      </c>
      <c r="B1195" t="s">
        <v>22504</v>
      </c>
      <c r="C1195" t="s">
        <v>22505</v>
      </c>
      <c r="D1195" s="2">
        <v>42096</v>
      </c>
      <c r="E1195" s="2">
        <v>42096</v>
      </c>
      <c r="F1195" t="s">
        <v>22506</v>
      </c>
      <c r="G1195">
        <v>4</v>
      </c>
      <c r="H1195">
        <v>0</v>
      </c>
      <c r="I1195">
        <v>0</v>
      </c>
      <c r="K1195" t="s">
        <v>19635</v>
      </c>
      <c r="L1195" t="s">
        <v>64</v>
      </c>
      <c r="M1195" t="s">
        <v>589</v>
      </c>
      <c r="N1195" t="s">
        <v>590</v>
      </c>
      <c r="O1195" t="s">
        <v>21841</v>
      </c>
      <c r="P1195" t="s">
        <v>21842</v>
      </c>
      <c r="Q1195">
        <v>112</v>
      </c>
      <c r="R1195">
        <v>0</v>
      </c>
      <c r="S1195">
        <v>112</v>
      </c>
      <c r="T1195">
        <v>0</v>
      </c>
      <c r="U1195">
        <v>0</v>
      </c>
      <c r="V1195">
        <v>112</v>
      </c>
      <c r="W1195" s="2">
        <v>42068</v>
      </c>
      <c r="X1195">
        <v>0</v>
      </c>
      <c r="Y1195" t="s">
        <v>67</v>
      </c>
      <c r="Z1195" t="s">
        <v>68</v>
      </c>
      <c r="AA1195" t="s">
        <v>1190</v>
      </c>
      <c r="AC1195">
        <v>0</v>
      </c>
      <c r="AD1195" t="s">
        <v>589</v>
      </c>
      <c r="AE1195" t="s">
        <v>591</v>
      </c>
      <c r="AF1195" t="s">
        <v>592</v>
      </c>
      <c r="AG1195">
        <v>11</v>
      </c>
      <c r="AI1195">
        <v>1853</v>
      </c>
      <c r="AJ1195">
        <v>1745</v>
      </c>
      <c r="AK1195" t="s">
        <v>593</v>
      </c>
      <c r="AL1195" t="s">
        <v>594</v>
      </c>
      <c r="AM1195" t="s">
        <v>595</v>
      </c>
    </row>
    <row r="1196" spans="1:40" x14ac:dyDescent="0.25">
      <c r="A1196" s="2">
        <v>42062</v>
      </c>
      <c r="B1196" t="s">
        <v>22507</v>
      </c>
      <c r="C1196" t="s">
        <v>22508</v>
      </c>
      <c r="D1196" s="2">
        <v>42075</v>
      </c>
      <c r="E1196" s="2">
        <v>42075</v>
      </c>
      <c r="F1196" t="s">
        <v>22509</v>
      </c>
      <c r="G1196">
        <v>4</v>
      </c>
      <c r="H1196">
        <v>0</v>
      </c>
      <c r="I1196">
        <v>0</v>
      </c>
      <c r="K1196" t="s">
        <v>19635</v>
      </c>
      <c r="L1196" t="s">
        <v>64</v>
      </c>
      <c r="M1196" t="s">
        <v>589</v>
      </c>
      <c r="N1196" t="s">
        <v>590</v>
      </c>
      <c r="O1196" t="s">
        <v>21841</v>
      </c>
      <c r="P1196" t="s">
        <v>21842</v>
      </c>
      <c r="Q1196">
        <v>32</v>
      </c>
      <c r="R1196">
        <v>0</v>
      </c>
      <c r="S1196">
        <v>32</v>
      </c>
      <c r="T1196">
        <v>0</v>
      </c>
      <c r="U1196">
        <v>0</v>
      </c>
      <c r="V1196">
        <v>32</v>
      </c>
      <c r="W1196" s="2">
        <v>42068</v>
      </c>
      <c r="X1196">
        <v>0</v>
      </c>
      <c r="Y1196" t="s">
        <v>67</v>
      </c>
      <c r="Z1196" t="s">
        <v>68</v>
      </c>
      <c r="AA1196" t="s">
        <v>1132</v>
      </c>
      <c r="AC1196">
        <v>0</v>
      </c>
      <c r="AD1196" t="s">
        <v>589</v>
      </c>
      <c r="AE1196" t="s">
        <v>591</v>
      </c>
      <c r="AF1196" t="s">
        <v>592</v>
      </c>
      <c r="AG1196">
        <v>11</v>
      </c>
      <c r="AI1196">
        <v>1853</v>
      </c>
      <c r="AJ1196">
        <v>1745</v>
      </c>
      <c r="AK1196" t="s">
        <v>593</v>
      </c>
      <c r="AL1196" t="s">
        <v>594</v>
      </c>
      <c r="AM1196" t="s">
        <v>595</v>
      </c>
    </row>
    <row r="1197" spans="1:40" x14ac:dyDescent="0.25">
      <c r="A1197" s="2">
        <v>42062</v>
      </c>
      <c r="B1197" t="s">
        <v>22510</v>
      </c>
      <c r="C1197" t="s">
        <v>22511</v>
      </c>
      <c r="D1197" s="2">
        <v>42071</v>
      </c>
      <c r="E1197" s="2">
        <v>42071</v>
      </c>
      <c r="F1197" t="s">
        <v>22506</v>
      </c>
      <c r="G1197">
        <v>4</v>
      </c>
      <c r="H1197">
        <v>0</v>
      </c>
      <c r="I1197">
        <v>0</v>
      </c>
      <c r="K1197" t="s">
        <v>19635</v>
      </c>
      <c r="L1197" t="s">
        <v>64</v>
      </c>
      <c r="M1197" t="s">
        <v>589</v>
      </c>
      <c r="N1197" t="s">
        <v>590</v>
      </c>
      <c r="O1197" t="s">
        <v>21841</v>
      </c>
      <c r="P1197" t="s">
        <v>21842</v>
      </c>
      <c r="Q1197">
        <v>48</v>
      </c>
      <c r="R1197">
        <v>0</v>
      </c>
      <c r="S1197">
        <v>48</v>
      </c>
      <c r="T1197">
        <v>0</v>
      </c>
      <c r="U1197">
        <v>0</v>
      </c>
      <c r="V1197">
        <v>48</v>
      </c>
      <c r="W1197" s="2">
        <v>42068</v>
      </c>
      <c r="X1197">
        <v>0</v>
      </c>
      <c r="Y1197" t="s">
        <v>67</v>
      </c>
      <c r="Z1197" t="s">
        <v>68</v>
      </c>
      <c r="AA1197" t="s">
        <v>1190</v>
      </c>
      <c r="AC1197">
        <v>0</v>
      </c>
      <c r="AD1197" t="s">
        <v>589</v>
      </c>
      <c r="AE1197" t="s">
        <v>591</v>
      </c>
      <c r="AF1197" t="s">
        <v>592</v>
      </c>
      <c r="AG1197">
        <v>11</v>
      </c>
      <c r="AI1197">
        <v>1853</v>
      </c>
      <c r="AJ1197">
        <v>1745</v>
      </c>
      <c r="AK1197" t="s">
        <v>593</v>
      </c>
      <c r="AL1197" t="s">
        <v>594</v>
      </c>
      <c r="AM1197" t="s">
        <v>595</v>
      </c>
    </row>
    <row r="1198" spans="1:40" x14ac:dyDescent="0.25">
      <c r="A1198" s="2">
        <v>42062</v>
      </c>
      <c r="B1198" t="s">
        <v>22512</v>
      </c>
      <c r="C1198" t="s">
        <v>20512</v>
      </c>
      <c r="D1198" s="2">
        <v>42062</v>
      </c>
      <c r="E1198" s="2">
        <v>42062</v>
      </c>
      <c r="G1198">
        <v>1</v>
      </c>
      <c r="H1198">
        <v>0</v>
      </c>
      <c r="I1198">
        <v>0</v>
      </c>
      <c r="K1198" t="s">
        <v>19635</v>
      </c>
      <c r="L1198" t="s">
        <v>64</v>
      </c>
      <c r="M1198" t="s">
        <v>142</v>
      </c>
      <c r="N1198" t="s">
        <v>143</v>
      </c>
      <c r="O1198" t="s">
        <v>66</v>
      </c>
      <c r="Q1198">
        <v>32</v>
      </c>
      <c r="R1198">
        <v>0</v>
      </c>
      <c r="S1198">
        <v>32</v>
      </c>
      <c r="T1198">
        <v>0</v>
      </c>
      <c r="U1198">
        <v>0</v>
      </c>
      <c r="V1198">
        <v>0</v>
      </c>
      <c r="X1198">
        <v>0</v>
      </c>
      <c r="Y1198" t="s">
        <v>67</v>
      </c>
      <c r="Z1198" t="s">
        <v>81</v>
      </c>
      <c r="AA1198" t="s">
        <v>500</v>
      </c>
      <c r="AC1198">
        <v>0</v>
      </c>
      <c r="AD1198" t="s">
        <v>142</v>
      </c>
      <c r="AE1198" t="s">
        <v>144</v>
      </c>
      <c r="AF1198" t="s">
        <v>145</v>
      </c>
      <c r="AG1198">
        <v>110</v>
      </c>
      <c r="AI1198">
        <v>2560</v>
      </c>
      <c r="AJ1198">
        <v>2560</v>
      </c>
      <c r="AK1198" t="s">
        <v>146</v>
      </c>
      <c r="AL1198" t="s">
        <v>147</v>
      </c>
      <c r="AM1198" t="s">
        <v>148</v>
      </c>
    </row>
    <row r="1199" spans="1:40" x14ac:dyDescent="0.25">
      <c r="A1199" s="2">
        <v>42062</v>
      </c>
      <c r="B1199" t="s">
        <v>22513</v>
      </c>
      <c r="C1199" t="s">
        <v>15721</v>
      </c>
      <c r="D1199" s="2">
        <v>42100</v>
      </c>
      <c r="E1199" s="2">
        <v>42105</v>
      </c>
      <c r="F1199" t="s">
        <v>22514</v>
      </c>
      <c r="G1199">
        <v>1</v>
      </c>
      <c r="H1199">
        <v>0</v>
      </c>
      <c r="I1199">
        <v>0</v>
      </c>
      <c r="K1199" t="s">
        <v>19635</v>
      </c>
      <c r="L1199" t="s">
        <v>64</v>
      </c>
      <c r="M1199" t="s">
        <v>3513</v>
      </c>
      <c r="N1199" t="s">
        <v>3514</v>
      </c>
      <c r="O1199" t="s">
        <v>66</v>
      </c>
      <c r="Q1199">
        <v>95.2</v>
      </c>
      <c r="R1199">
        <v>0</v>
      </c>
      <c r="S1199">
        <v>95.2</v>
      </c>
      <c r="T1199">
        <v>0</v>
      </c>
      <c r="U1199">
        <v>0</v>
      </c>
      <c r="V1199">
        <v>95.2</v>
      </c>
      <c r="W1199" s="2">
        <v>42082</v>
      </c>
      <c r="X1199">
        <v>0</v>
      </c>
      <c r="Y1199" t="s">
        <v>67</v>
      </c>
      <c r="Z1199" t="s">
        <v>68</v>
      </c>
      <c r="AA1199" t="s">
        <v>1694</v>
      </c>
      <c r="AC1199">
        <v>0</v>
      </c>
      <c r="AD1199" t="s">
        <v>3513</v>
      </c>
      <c r="AE1199" t="s">
        <v>3515</v>
      </c>
      <c r="AF1199" t="s">
        <v>3516</v>
      </c>
      <c r="AG1199">
        <v>19</v>
      </c>
      <c r="AI1199">
        <v>3500</v>
      </c>
      <c r="AJ1199">
        <v>3500</v>
      </c>
      <c r="AK1199" t="s">
        <v>167</v>
      </c>
      <c r="AL1199" t="s">
        <v>3517</v>
      </c>
      <c r="AM1199" t="s">
        <v>3518</v>
      </c>
    </row>
    <row r="1200" spans="1:40" x14ac:dyDescent="0.25">
      <c r="A1200" s="2">
        <v>42061</v>
      </c>
      <c r="B1200" t="s">
        <v>22515</v>
      </c>
      <c r="C1200" t="s">
        <v>22516</v>
      </c>
      <c r="D1200" s="2">
        <v>42070</v>
      </c>
      <c r="E1200" s="2">
        <v>42071</v>
      </c>
      <c r="F1200" t="s">
        <v>2159</v>
      </c>
      <c r="G1200">
        <v>3</v>
      </c>
      <c r="H1200">
        <v>1</v>
      </c>
      <c r="I1200">
        <v>0</v>
      </c>
      <c r="K1200" t="s">
        <v>19635</v>
      </c>
      <c r="L1200" t="s">
        <v>64</v>
      </c>
      <c r="M1200" t="s">
        <v>2159</v>
      </c>
      <c r="N1200" t="s">
        <v>2160</v>
      </c>
      <c r="O1200" t="s">
        <v>66</v>
      </c>
      <c r="Q1200">
        <v>56</v>
      </c>
      <c r="R1200">
        <v>0</v>
      </c>
      <c r="S1200">
        <v>56</v>
      </c>
      <c r="T1200">
        <v>0</v>
      </c>
      <c r="U1200">
        <v>0</v>
      </c>
      <c r="V1200">
        <v>32</v>
      </c>
      <c r="W1200" s="2">
        <v>42096</v>
      </c>
      <c r="X1200">
        <v>0</v>
      </c>
      <c r="Y1200" t="s">
        <v>67</v>
      </c>
      <c r="Z1200" t="s">
        <v>68</v>
      </c>
      <c r="AA1200" t="s">
        <v>755</v>
      </c>
      <c r="AC1200">
        <v>0</v>
      </c>
      <c r="AD1200" t="s">
        <v>2159</v>
      </c>
      <c r="AE1200" t="s">
        <v>2161</v>
      </c>
      <c r="AF1200" t="s">
        <v>2162</v>
      </c>
      <c r="AG1200">
        <v>22</v>
      </c>
      <c r="AI1200">
        <v>2450</v>
      </c>
      <c r="AJ1200">
        <v>2450</v>
      </c>
      <c r="AK1200" t="s">
        <v>2163</v>
      </c>
      <c r="AL1200" t="s">
        <v>2164</v>
      </c>
      <c r="AM1200" t="s">
        <v>2165</v>
      </c>
    </row>
    <row r="1201" spans="1:39" x14ac:dyDescent="0.25">
      <c r="A1201" s="2">
        <v>42061</v>
      </c>
      <c r="B1201" t="s">
        <v>22517</v>
      </c>
      <c r="C1201" t="s">
        <v>22250</v>
      </c>
      <c r="D1201" s="2">
        <v>42097</v>
      </c>
      <c r="E1201" s="2">
        <v>42097</v>
      </c>
      <c r="F1201" t="s">
        <v>720</v>
      </c>
      <c r="G1201">
        <v>17</v>
      </c>
      <c r="H1201">
        <v>2</v>
      </c>
      <c r="I1201">
        <v>0</v>
      </c>
      <c r="J1201" t="s">
        <v>22518</v>
      </c>
      <c r="K1201" t="s">
        <v>22519</v>
      </c>
      <c r="L1201" t="s">
        <v>64</v>
      </c>
      <c r="M1201" t="s">
        <v>2159</v>
      </c>
      <c r="N1201" t="s">
        <v>2160</v>
      </c>
      <c r="Q1201">
        <v>0</v>
      </c>
      <c r="R1201">
        <v>0</v>
      </c>
      <c r="S1201">
        <v>0</v>
      </c>
      <c r="T1201">
        <v>0</v>
      </c>
      <c r="U1201">
        <v>78.849999999999994</v>
      </c>
      <c r="V1201">
        <v>134.29</v>
      </c>
      <c r="W1201" s="2">
        <v>42131</v>
      </c>
      <c r="X1201">
        <v>0</v>
      </c>
      <c r="Y1201" t="s">
        <v>67</v>
      </c>
      <c r="Z1201" t="s">
        <v>68</v>
      </c>
      <c r="AA1201" t="s">
        <v>5087</v>
      </c>
      <c r="AB1201" t="s">
        <v>5088</v>
      </c>
      <c r="AC1201">
        <v>78.849999999999994</v>
      </c>
      <c r="AD1201" t="s">
        <v>2159</v>
      </c>
      <c r="AE1201" t="s">
        <v>2161</v>
      </c>
      <c r="AF1201" t="s">
        <v>2162</v>
      </c>
      <c r="AG1201">
        <v>22</v>
      </c>
      <c r="AI1201">
        <v>2450</v>
      </c>
      <c r="AK1201" t="s">
        <v>2163</v>
      </c>
      <c r="AL1201" t="s">
        <v>2164</v>
      </c>
      <c r="AM1201" t="s">
        <v>2165</v>
      </c>
    </row>
    <row r="1202" spans="1:39" x14ac:dyDescent="0.25">
      <c r="A1202" s="2">
        <v>42061</v>
      </c>
      <c r="B1202" t="s">
        <v>22520</v>
      </c>
      <c r="C1202" t="s">
        <v>21940</v>
      </c>
      <c r="D1202" s="2">
        <v>42189</v>
      </c>
      <c r="E1202" s="2">
        <v>42189</v>
      </c>
      <c r="F1202" t="s">
        <v>5552</v>
      </c>
      <c r="G1202">
        <v>2</v>
      </c>
      <c r="H1202">
        <v>0</v>
      </c>
      <c r="I1202">
        <v>0</v>
      </c>
      <c r="J1202" t="s">
        <v>21943</v>
      </c>
      <c r="L1202" t="s">
        <v>64</v>
      </c>
      <c r="M1202" t="s">
        <v>744</v>
      </c>
      <c r="N1202" t="s">
        <v>745</v>
      </c>
      <c r="Q1202">
        <v>58.8</v>
      </c>
      <c r="R1202">
        <v>0</v>
      </c>
      <c r="S1202">
        <v>58.8</v>
      </c>
      <c r="T1202">
        <v>0</v>
      </c>
      <c r="U1202">
        <v>16.2</v>
      </c>
      <c r="V1202">
        <v>16.2</v>
      </c>
      <c r="W1202" s="2">
        <v>42194</v>
      </c>
      <c r="X1202">
        <v>0</v>
      </c>
      <c r="Y1202" t="s">
        <v>67</v>
      </c>
      <c r="Z1202" t="s">
        <v>68</v>
      </c>
      <c r="AA1202" t="s">
        <v>5087</v>
      </c>
      <c r="AB1202" t="s">
        <v>5088</v>
      </c>
      <c r="AC1202">
        <v>16.2</v>
      </c>
      <c r="AD1202" t="s">
        <v>744</v>
      </c>
      <c r="AE1202" t="s">
        <v>746</v>
      </c>
      <c r="AF1202" t="s">
        <v>747</v>
      </c>
      <c r="AG1202">
        <v>1</v>
      </c>
      <c r="AI1202">
        <v>2640</v>
      </c>
      <c r="AK1202" t="s">
        <v>748</v>
      </c>
      <c r="AL1202" t="s">
        <v>749</v>
      </c>
      <c r="AM1202" t="s">
        <v>750</v>
      </c>
    </row>
    <row r="1203" spans="1:39" x14ac:dyDescent="0.25">
      <c r="A1203" s="2">
        <v>42060</v>
      </c>
      <c r="B1203" t="s">
        <v>22521</v>
      </c>
      <c r="C1203" t="s">
        <v>22522</v>
      </c>
      <c r="D1203" s="2">
        <v>42081</v>
      </c>
      <c r="E1203" s="2">
        <v>42081</v>
      </c>
      <c r="F1203" t="s">
        <v>22523</v>
      </c>
      <c r="G1203">
        <v>2</v>
      </c>
      <c r="H1203">
        <v>0</v>
      </c>
      <c r="I1203">
        <v>0</v>
      </c>
      <c r="J1203" t="s">
        <v>17033</v>
      </c>
      <c r="K1203" t="s">
        <v>19635</v>
      </c>
      <c r="L1203" t="s">
        <v>64</v>
      </c>
      <c r="M1203" t="s">
        <v>3478</v>
      </c>
      <c r="N1203" t="s">
        <v>3479</v>
      </c>
      <c r="Q1203">
        <v>0</v>
      </c>
      <c r="R1203">
        <v>0</v>
      </c>
      <c r="S1203">
        <v>0</v>
      </c>
      <c r="T1203">
        <v>0</v>
      </c>
      <c r="U1203">
        <v>0</v>
      </c>
      <c r="V1203">
        <v>0</v>
      </c>
      <c r="X1203">
        <v>0</v>
      </c>
      <c r="Y1203" t="s">
        <v>67</v>
      </c>
      <c r="Z1203" t="s">
        <v>68</v>
      </c>
      <c r="AA1203" t="s">
        <v>4620</v>
      </c>
      <c r="AB1203" t="s">
        <v>297</v>
      </c>
      <c r="AC1203">
        <v>0</v>
      </c>
      <c r="AD1203" t="s">
        <v>3478</v>
      </c>
      <c r="AE1203" t="s">
        <v>3480</v>
      </c>
      <c r="AF1203" t="s">
        <v>3481</v>
      </c>
      <c r="AG1203">
        <v>250</v>
      </c>
      <c r="AI1203">
        <v>2640</v>
      </c>
      <c r="AK1203" t="s">
        <v>748</v>
      </c>
      <c r="AL1203" t="s">
        <v>3482</v>
      </c>
      <c r="AM1203" t="s">
        <v>3483</v>
      </c>
    </row>
    <row r="1204" spans="1:39" x14ac:dyDescent="0.25">
      <c r="A1204" s="2">
        <v>42060</v>
      </c>
      <c r="B1204" t="s">
        <v>22524</v>
      </c>
      <c r="C1204" t="s">
        <v>22525</v>
      </c>
      <c r="D1204" s="2">
        <v>42138</v>
      </c>
      <c r="E1204" s="2">
        <v>42141</v>
      </c>
      <c r="F1204" t="s">
        <v>22258</v>
      </c>
      <c r="G1204">
        <v>5</v>
      </c>
      <c r="H1204">
        <v>0</v>
      </c>
      <c r="I1204">
        <v>0</v>
      </c>
      <c r="K1204" t="s">
        <v>19635</v>
      </c>
      <c r="L1204" t="s">
        <v>64</v>
      </c>
      <c r="M1204" t="s">
        <v>1225</v>
      </c>
      <c r="N1204" t="s">
        <v>1226</v>
      </c>
      <c r="O1204" t="s">
        <v>66</v>
      </c>
      <c r="Q1204">
        <v>440</v>
      </c>
      <c r="R1204">
        <v>0</v>
      </c>
      <c r="S1204">
        <v>440</v>
      </c>
      <c r="T1204">
        <v>0</v>
      </c>
      <c r="U1204">
        <v>0</v>
      </c>
      <c r="V1204">
        <v>440</v>
      </c>
      <c r="W1204" s="2">
        <v>42159</v>
      </c>
      <c r="X1204">
        <v>0</v>
      </c>
      <c r="Y1204" t="s">
        <v>67</v>
      </c>
      <c r="Z1204" t="s">
        <v>68</v>
      </c>
      <c r="AA1204" t="s">
        <v>815</v>
      </c>
      <c r="AC1204">
        <v>0</v>
      </c>
      <c r="AD1204" t="s">
        <v>1225</v>
      </c>
      <c r="AE1204" t="s">
        <v>1227</v>
      </c>
      <c r="AF1204" t="s">
        <v>1228</v>
      </c>
      <c r="AG1204">
        <v>20</v>
      </c>
      <c r="AI1204">
        <v>3500</v>
      </c>
      <c r="AJ1204">
        <v>3530</v>
      </c>
      <c r="AK1204" t="s">
        <v>435</v>
      </c>
      <c r="AL1204" t="s">
        <v>1229</v>
      </c>
      <c r="AM1204" t="s">
        <v>1230</v>
      </c>
    </row>
    <row r="1205" spans="1:39" x14ac:dyDescent="0.25">
      <c r="A1205" s="2">
        <v>42060</v>
      </c>
      <c r="B1205" t="s">
        <v>22526</v>
      </c>
      <c r="C1205" t="s">
        <v>8526</v>
      </c>
      <c r="D1205" s="2">
        <v>42091</v>
      </c>
      <c r="E1205" s="2">
        <v>42185</v>
      </c>
      <c r="F1205" t="s">
        <v>22527</v>
      </c>
      <c r="G1205">
        <v>1</v>
      </c>
      <c r="H1205">
        <v>0</v>
      </c>
      <c r="I1205">
        <v>0</v>
      </c>
      <c r="K1205" t="s">
        <v>22528</v>
      </c>
      <c r="L1205" t="s">
        <v>64</v>
      </c>
      <c r="M1205" t="s">
        <v>1225</v>
      </c>
      <c r="N1205" t="s">
        <v>1226</v>
      </c>
      <c r="O1205" t="s">
        <v>66</v>
      </c>
      <c r="Q1205">
        <v>443.2</v>
      </c>
      <c r="R1205">
        <v>0</v>
      </c>
      <c r="S1205">
        <v>443.2</v>
      </c>
      <c r="T1205">
        <v>0</v>
      </c>
      <c r="U1205">
        <v>0</v>
      </c>
      <c r="V1205">
        <v>443.2</v>
      </c>
      <c r="W1205" s="2">
        <v>42089</v>
      </c>
      <c r="X1205">
        <v>0</v>
      </c>
      <c r="Y1205" t="s">
        <v>67</v>
      </c>
      <c r="Z1205" t="s">
        <v>68</v>
      </c>
      <c r="AA1205" t="s">
        <v>500</v>
      </c>
      <c r="AC1205">
        <v>0</v>
      </c>
      <c r="AD1205" t="s">
        <v>1225</v>
      </c>
      <c r="AE1205" t="s">
        <v>1227</v>
      </c>
      <c r="AF1205" t="s">
        <v>1228</v>
      </c>
      <c r="AG1205">
        <v>20</v>
      </c>
      <c r="AI1205">
        <v>3500</v>
      </c>
      <c r="AJ1205">
        <v>3530</v>
      </c>
      <c r="AK1205" t="s">
        <v>435</v>
      </c>
      <c r="AL1205" t="s">
        <v>1229</v>
      </c>
      <c r="AM1205" t="s">
        <v>1230</v>
      </c>
    </row>
    <row r="1206" spans="1:39" x14ac:dyDescent="0.25">
      <c r="A1206" s="2">
        <v>42060</v>
      </c>
      <c r="B1206" t="s">
        <v>22529</v>
      </c>
      <c r="C1206" t="s">
        <v>8526</v>
      </c>
      <c r="D1206" s="2">
        <v>42063</v>
      </c>
      <c r="E1206" s="2">
        <v>42185</v>
      </c>
      <c r="F1206" t="s">
        <v>22527</v>
      </c>
      <c r="G1206">
        <v>1</v>
      </c>
      <c r="H1206">
        <v>0</v>
      </c>
      <c r="I1206">
        <v>0</v>
      </c>
      <c r="K1206" t="s">
        <v>19635</v>
      </c>
      <c r="L1206" t="s">
        <v>64</v>
      </c>
      <c r="M1206" t="s">
        <v>1225</v>
      </c>
      <c r="N1206" t="s">
        <v>1226</v>
      </c>
      <c r="O1206" t="s">
        <v>66</v>
      </c>
      <c r="Q1206">
        <v>177.6</v>
      </c>
      <c r="R1206">
        <v>0</v>
      </c>
      <c r="S1206">
        <v>177.6</v>
      </c>
      <c r="T1206">
        <v>0</v>
      </c>
      <c r="U1206">
        <v>0</v>
      </c>
      <c r="V1206">
        <v>0</v>
      </c>
      <c r="X1206">
        <v>0</v>
      </c>
      <c r="Y1206" t="s">
        <v>67</v>
      </c>
      <c r="Z1206" t="s">
        <v>12981</v>
      </c>
      <c r="AA1206" t="s">
        <v>500</v>
      </c>
      <c r="AC1206">
        <v>0</v>
      </c>
      <c r="AD1206" t="s">
        <v>1225</v>
      </c>
      <c r="AE1206" t="s">
        <v>1227</v>
      </c>
      <c r="AF1206" t="s">
        <v>1228</v>
      </c>
      <c r="AG1206">
        <v>20</v>
      </c>
      <c r="AI1206">
        <v>3500</v>
      </c>
      <c r="AJ1206">
        <v>3530</v>
      </c>
      <c r="AK1206" t="s">
        <v>435</v>
      </c>
      <c r="AL1206" t="s">
        <v>1229</v>
      </c>
      <c r="AM1206" t="s">
        <v>1230</v>
      </c>
    </row>
    <row r="1207" spans="1:39" x14ac:dyDescent="0.25">
      <c r="A1207" s="2">
        <v>42060</v>
      </c>
      <c r="B1207" t="s">
        <v>22530</v>
      </c>
      <c r="C1207" t="s">
        <v>8526</v>
      </c>
      <c r="D1207" s="2">
        <v>42063</v>
      </c>
      <c r="E1207" s="2">
        <v>42095</v>
      </c>
      <c r="F1207" t="s">
        <v>22527</v>
      </c>
      <c r="G1207">
        <v>1</v>
      </c>
      <c r="H1207">
        <v>0</v>
      </c>
      <c r="I1207">
        <v>0</v>
      </c>
      <c r="K1207" t="s">
        <v>19635</v>
      </c>
      <c r="L1207" t="s">
        <v>64</v>
      </c>
      <c r="M1207" t="s">
        <v>1225</v>
      </c>
      <c r="N1207" t="s">
        <v>1226</v>
      </c>
      <c r="O1207" t="s">
        <v>66</v>
      </c>
      <c r="Q1207">
        <v>88.8</v>
      </c>
      <c r="R1207">
        <v>0</v>
      </c>
      <c r="S1207">
        <v>88.8</v>
      </c>
      <c r="T1207">
        <v>0</v>
      </c>
      <c r="U1207">
        <v>0</v>
      </c>
      <c r="V1207">
        <v>88</v>
      </c>
      <c r="W1207" s="2">
        <v>42075</v>
      </c>
      <c r="X1207">
        <v>0</v>
      </c>
      <c r="Y1207" t="s">
        <v>67</v>
      </c>
      <c r="Z1207" t="s">
        <v>68</v>
      </c>
      <c r="AA1207" t="s">
        <v>500</v>
      </c>
      <c r="AC1207">
        <v>0</v>
      </c>
      <c r="AD1207" t="s">
        <v>1225</v>
      </c>
      <c r="AE1207" t="s">
        <v>1227</v>
      </c>
      <c r="AF1207" t="s">
        <v>1228</v>
      </c>
      <c r="AG1207">
        <v>20</v>
      </c>
      <c r="AI1207">
        <v>3500</v>
      </c>
      <c r="AJ1207">
        <v>3530</v>
      </c>
      <c r="AK1207" t="s">
        <v>435</v>
      </c>
      <c r="AL1207" t="s">
        <v>1229</v>
      </c>
      <c r="AM1207" t="s">
        <v>1230</v>
      </c>
    </row>
    <row r="1208" spans="1:39" x14ac:dyDescent="0.25">
      <c r="A1208" s="2">
        <v>42060</v>
      </c>
      <c r="B1208" t="s">
        <v>22531</v>
      </c>
      <c r="C1208" t="s">
        <v>8526</v>
      </c>
      <c r="D1208" s="2">
        <v>42063</v>
      </c>
      <c r="E1208" s="2">
        <v>42095</v>
      </c>
      <c r="F1208" t="s">
        <v>22527</v>
      </c>
      <c r="G1208">
        <v>1</v>
      </c>
      <c r="H1208">
        <v>0</v>
      </c>
      <c r="I1208">
        <v>0</v>
      </c>
      <c r="K1208" t="s">
        <v>22532</v>
      </c>
      <c r="L1208" t="s">
        <v>64</v>
      </c>
      <c r="M1208" t="s">
        <v>1225</v>
      </c>
      <c r="N1208" t="s">
        <v>1226</v>
      </c>
      <c r="O1208" t="s">
        <v>66</v>
      </c>
      <c r="Q1208">
        <v>221.6</v>
      </c>
      <c r="R1208">
        <v>0</v>
      </c>
      <c r="S1208">
        <v>221.6</v>
      </c>
      <c r="T1208">
        <v>0</v>
      </c>
      <c r="U1208">
        <v>0</v>
      </c>
      <c r="V1208">
        <v>221.6</v>
      </c>
      <c r="W1208" s="2">
        <v>42075</v>
      </c>
      <c r="X1208">
        <v>0</v>
      </c>
      <c r="Y1208" t="s">
        <v>67</v>
      </c>
      <c r="Z1208" t="s">
        <v>68</v>
      </c>
      <c r="AA1208" t="s">
        <v>500</v>
      </c>
      <c r="AC1208">
        <v>0</v>
      </c>
      <c r="AD1208" t="s">
        <v>1225</v>
      </c>
      <c r="AE1208" t="s">
        <v>1227</v>
      </c>
      <c r="AF1208" t="s">
        <v>1228</v>
      </c>
      <c r="AG1208">
        <v>20</v>
      </c>
      <c r="AI1208">
        <v>3500</v>
      </c>
      <c r="AJ1208">
        <v>3530</v>
      </c>
      <c r="AK1208" t="s">
        <v>435</v>
      </c>
      <c r="AL1208" t="s">
        <v>1229</v>
      </c>
      <c r="AM1208" t="s">
        <v>1230</v>
      </c>
    </row>
    <row r="1209" spans="1:39" x14ac:dyDescent="0.25">
      <c r="A1209" s="2">
        <v>42060</v>
      </c>
      <c r="B1209" t="s">
        <v>22533</v>
      </c>
      <c r="C1209" t="s">
        <v>22534</v>
      </c>
      <c r="D1209" s="2">
        <v>42085</v>
      </c>
      <c r="E1209" s="2">
        <v>42085</v>
      </c>
      <c r="F1209" t="s">
        <v>22535</v>
      </c>
      <c r="G1209">
        <v>26</v>
      </c>
      <c r="H1209">
        <v>4</v>
      </c>
      <c r="I1209">
        <v>0</v>
      </c>
      <c r="K1209" t="s">
        <v>19635</v>
      </c>
      <c r="L1209" t="s">
        <v>64</v>
      </c>
      <c r="M1209" t="s">
        <v>431</v>
      </c>
      <c r="N1209" t="s">
        <v>432</v>
      </c>
      <c r="O1209" t="s">
        <v>66</v>
      </c>
      <c r="Q1209">
        <v>432</v>
      </c>
      <c r="R1209">
        <v>11.76</v>
      </c>
      <c r="S1209">
        <v>443.76</v>
      </c>
      <c r="T1209">
        <v>0</v>
      </c>
      <c r="U1209">
        <v>0</v>
      </c>
      <c r="V1209">
        <v>443.76</v>
      </c>
      <c r="W1209" s="2">
        <v>42089</v>
      </c>
      <c r="X1209">
        <v>0</v>
      </c>
      <c r="Y1209" t="s">
        <v>67</v>
      </c>
      <c r="Z1209" t="s">
        <v>68</v>
      </c>
      <c r="AA1209" t="s">
        <v>1132</v>
      </c>
      <c r="AC1209">
        <v>0</v>
      </c>
      <c r="AD1209" t="s">
        <v>431</v>
      </c>
      <c r="AE1209" t="s">
        <v>433</v>
      </c>
      <c r="AF1209" t="s">
        <v>434</v>
      </c>
      <c r="AG1209">
        <v>104</v>
      </c>
      <c r="AI1209">
        <v>3530</v>
      </c>
      <c r="AJ1209">
        <v>3530</v>
      </c>
      <c r="AK1209" t="s">
        <v>435</v>
      </c>
      <c r="AL1209" t="s">
        <v>436</v>
      </c>
      <c r="AM1209" t="s">
        <v>437</v>
      </c>
    </row>
    <row r="1210" spans="1:39" x14ac:dyDescent="0.25">
      <c r="A1210" s="2">
        <v>42060</v>
      </c>
      <c r="B1210" t="s">
        <v>22536</v>
      </c>
      <c r="C1210" t="s">
        <v>22250</v>
      </c>
      <c r="D1210" s="2">
        <v>42097</v>
      </c>
      <c r="E1210" s="2">
        <v>42097</v>
      </c>
      <c r="F1210" t="s">
        <v>720</v>
      </c>
      <c r="G1210">
        <v>2</v>
      </c>
      <c r="H1210">
        <v>1</v>
      </c>
      <c r="I1210">
        <v>0</v>
      </c>
      <c r="J1210" t="s">
        <v>22251</v>
      </c>
      <c r="K1210" t="s">
        <v>19635</v>
      </c>
      <c r="L1210" t="s">
        <v>64</v>
      </c>
      <c r="M1210" t="s">
        <v>3979</v>
      </c>
      <c r="N1210" t="s">
        <v>3980</v>
      </c>
      <c r="Q1210">
        <v>0</v>
      </c>
      <c r="R1210">
        <v>0</v>
      </c>
      <c r="S1210">
        <v>0</v>
      </c>
      <c r="T1210">
        <v>0</v>
      </c>
      <c r="U1210">
        <v>12.45</v>
      </c>
      <c r="V1210">
        <v>12.45</v>
      </c>
      <c r="W1210" s="2">
        <v>42110</v>
      </c>
      <c r="X1210">
        <v>0</v>
      </c>
      <c r="Y1210" t="s">
        <v>67</v>
      </c>
      <c r="Z1210" t="s">
        <v>68</v>
      </c>
      <c r="AA1210" t="s">
        <v>5087</v>
      </c>
      <c r="AB1210" t="s">
        <v>5088</v>
      </c>
      <c r="AC1210">
        <v>12.45</v>
      </c>
      <c r="AD1210" t="s">
        <v>3979</v>
      </c>
      <c r="AE1210" t="s">
        <v>3981</v>
      </c>
      <c r="AF1210" t="s">
        <v>3982</v>
      </c>
      <c r="AG1210">
        <v>9</v>
      </c>
      <c r="AI1210">
        <v>3560</v>
      </c>
      <c r="AK1210" t="s">
        <v>3344</v>
      </c>
      <c r="AL1210" t="s">
        <v>3983</v>
      </c>
      <c r="AM1210" t="s">
        <v>3984</v>
      </c>
    </row>
    <row r="1211" spans="1:39" x14ac:dyDescent="0.25">
      <c r="A1211" s="2">
        <v>42060</v>
      </c>
      <c r="B1211" t="s">
        <v>22537</v>
      </c>
      <c r="C1211" t="s">
        <v>21940</v>
      </c>
      <c r="D1211" s="2">
        <v>42189</v>
      </c>
      <c r="E1211" s="2">
        <v>42189</v>
      </c>
      <c r="F1211" t="s">
        <v>5552</v>
      </c>
      <c r="G1211">
        <v>7</v>
      </c>
      <c r="H1211">
        <v>0</v>
      </c>
      <c r="I1211">
        <v>0</v>
      </c>
      <c r="J1211" t="s">
        <v>22294</v>
      </c>
      <c r="K1211" t="s">
        <v>22538</v>
      </c>
      <c r="L1211" t="s">
        <v>64</v>
      </c>
      <c r="M1211" t="s">
        <v>400</v>
      </c>
      <c r="N1211" t="s">
        <v>401</v>
      </c>
      <c r="Q1211">
        <v>205.8</v>
      </c>
      <c r="R1211">
        <v>96.77</v>
      </c>
      <c r="S1211">
        <v>302.57</v>
      </c>
      <c r="T1211">
        <v>0</v>
      </c>
      <c r="U1211">
        <v>56.7</v>
      </c>
      <c r="V1211">
        <v>56.7</v>
      </c>
      <c r="W1211" s="2">
        <v>42250</v>
      </c>
      <c r="X1211">
        <v>96.77</v>
      </c>
      <c r="Y1211" s="2">
        <v>42250</v>
      </c>
      <c r="Z1211" t="s">
        <v>68</v>
      </c>
      <c r="AA1211" t="s">
        <v>5087</v>
      </c>
      <c r="AB1211" t="s">
        <v>5088</v>
      </c>
      <c r="AC1211">
        <v>56.7</v>
      </c>
      <c r="AD1211" t="s">
        <v>400</v>
      </c>
      <c r="AE1211" t="s">
        <v>402</v>
      </c>
      <c r="AF1211" t="s">
        <v>403</v>
      </c>
      <c r="AG1211">
        <v>3</v>
      </c>
      <c r="AI1211">
        <v>8000</v>
      </c>
      <c r="AK1211" t="s">
        <v>372</v>
      </c>
      <c r="AL1211" t="s">
        <v>404</v>
      </c>
      <c r="AM1211" t="s">
        <v>405</v>
      </c>
    </row>
    <row r="1212" spans="1:39" x14ac:dyDescent="0.25">
      <c r="A1212" s="2">
        <v>42059</v>
      </c>
      <c r="B1212" t="s">
        <v>22539</v>
      </c>
      <c r="C1212" t="s">
        <v>21940</v>
      </c>
      <c r="D1212" s="2">
        <v>42189</v>
      </c>
      <c r="E1212" s="2">
        <v>42189</v>
      </c>
      <c r="F1212" t="s">
        <v>5552</v>
      </c>
      <c r="G1212">
        <v>7</v>
      </c>
      <c r="H1212">
        <v>1</v>
      </c>
      <c r="I1212">
        <v>1</v>
      </c>
      <c r="J1212" t="s">
        <v>21509</v>
      </c>
      <c r="K1212" t="s">
        <v>22540</v>
      </c>
      <c r="L1212" t="s">
        <v>64</v>
      </c>
      <c r="M1212" t="s">
        <v>2131</v>
      </c>
      <c r="N1212" t="s">
        <v>2132</v>
      </c>
      <c r="Q1212">
        <v>264.60000000000002</v>
      </c>
      <c r="R1212">
        <v>60</v>
      </c>
      <c r="S1212">
        <v>324.60000000000002</v>
      </c>
      <c r="T1212">
        <v>0</v>
      </c>
      <c r="U1212">
        <v>81</v>
      </c>
      <c r="V1212">
        <v>72.900000000000006</v>
      </c>
      <c r="W1212" s="2">
        <v>42243</v>
      </c>
      <c r="X1212">
        <v>0</v>
      </c>
      <c r="Y1212" t="s">
        <v>67</v>
      </c>
      <c r="Z1212" t="s">
        <v>19465</v>
      </c>
      <c r="AA1212" t="s">
        <v>5087</v>
      </c>
      <c r="AB1212" t="s">
        <v>5088</v>
      </c>
      <c r="AC1212">
        <v>72.900000000000006</v>
      </c>
      <c r="AD1212" t="s">
        <v>2131</v>
      </c>
      <c r="AE1212" t="s">
        <v>2133</v>
      </c>
      <c r="AF1212" t="s">
        <v>2134</v>
      </c>
      <c r="AG1212">
        <v>27</v>
      </c>
      <c r="AI1212">
        <v>3630</v>
      </c>
      <c r="AK1212" t="s">
        <v>1908</v>
      </c>
      <c r="AL1212" t="s">
        <v>2135</v>
      </c>
      <c r="AM1212" t="s">
        <v>2136</v>
      </c>
    </row>
    <row r="1213" spans="1:39" x14ac:dyDescent="0.25">
      <c r="A1213" s="2">
        <v>42059</v>
      </c>
      <c r="B1213" t="s">
        <v>22541</v>
      </c>
      <c r="C1213" t="s">
        <v>21758</v>
      </c>
      <c r="D1213" s="2">
        <v>42124</v>
      </c>
      <c r="E1213" s="2">
        <v>42124</v>
      </c>
      <c r="F1213" t="s">
        <v>21759</v>
      </c>
      <c r="G1213">
        <v>8</v>
      </c>
      <c r="H1213">
        <v>1</v>
      </c>
      <c r="I1213">
        <v>0</v>
      </c>
      <c r="J1213" t="s">
        <v>22542</v>
      </c>
      <c r="K1213" t="s">
        <v>22543</v>
      </c>
      <c r="L1213" t="s">
        <v>64</v>
      </c>
      <c r="M1213" t="s">
        <v>2131</v>
      </c>
      <c r="N1213" t="s">
        <v>2132</v>
      </c>
      <c r="Q1213">
        <v>0</v>
      </c>
      <c r="R1213">
        <v>60</v>
      </c>
      <c r="S1213">
        <v>60</v>
      </c>
      <c r="T1213">
        <v>0</v>
      </c>
      <c r="U1213">
        <v>10.35</v>
      </c>
      <c r="V1213">
        <v>90.12</v>
      </c>
      <c r="W1213" s="2">
        <v>42173</v>
      </c>
      <c r="X1213">
        <v>0</v>
      </c>
      <c r="Y1213" t="s">
        <v>67</v>
      </c>
      <c r="Z1213" t="s">
        <v>68</v>
      </c>
      <c r="AA1213" t="s">
        <v>4620</v>
      </c>
      <c r="AB1213" t="s">
        <v>297</v>
      </c>
      <c r="AC1213">
        <v>10.35</v>
      </c>
      <c r="AD1213" t="s">
        <v>2131</v>
      </c>
      <c r="AE1213" t="s">
        <v>2133</v>
      </c>
      <c r="AF1213" t="s">
        <v>2134</v>
      </c>
      <c r="AG1213">
        <v>27</v>
      </c>
      <c r="AI1213">
        <v>3630</v>
      </c>
      <c r="AK1213" t="s">
        <v>1908</v>
      </c>
      <c r="AL1213" t="s">
        <v>2135</v>
      </c>
      <c r="AM1213" t="s">
        <v>2136</v>
      </c>
    </row>
    <row r="1214" spans="1:39" x14ac:dyDescent="0.25">
      <c r="A1214" s="2">
        <v>42059</v>
      </c>
      <c r="B1214" t="s">
        <v>22544</v>
      </c>
      <c r="C1214" t="s">
        <v>22250</v>
      </c>
      <c r="D1214" s="2">
        <v>42097</v>
      </c>
      <c r="E1214" s="2">
        <v>42097</v>
      </c>
      <c r="F1214" t="s">
        <v>720</v>
      </c>
      <c r="G1214">
        <v>1</v>
      </c>
      <c r="H1214">
        <v>0</v>
      </c>
      <c r="I1214">
        <v>0</v>
      </c>
      <c r="J1214" t="s">
        <v>22545</v>
      </c>
      <c r="K1214" t="s">
        <v>19635</v>
      </c>
      <c r="L1214" t="s">
        <v>64</v>
      </c>
      <c r="M1214" t="s">
        <v>1904</v>
      </c>
      <c r="N1214" t="s">
        <v>1905</v>
      </c>
      <c r="Q1214">
        <v>0</v>
      </c>
      <c r="R1214">
        <v>0</v>
      </c>
      <c r="S1214">
        <v>0</v>
      </c>
      <c r="T1214">
        <v>0</v>
      </c>
      <c r="U1214">
        <v>4.1500000000000004</v>
      </c>
      <c r="V1214">
        <v>13.2</v>
      </c>
      <c r="W1214" s="2">
        <v>42138</v>
      </c>
      <c r="X1214">
        <v>0</v>
      </c>
      <c r="Y1214" t="s">
        <v>67</v>
      </c>
      <c r="Z1214" t="s">
        <v>68</v>
      </c>
      <c r="AA1214" t="s">
        <v>5087</v>
      </c>
      <c r="AB1214" t="s">
        <v>5088</v>
      </c>
      <c r="AC1214">
        <v>4.1500000000000004</v>
      </c>
      <c r="AD1214" t="s">
        <v>1904</v>
      </c>
      <c r="AE1214" t="s">
        <v>1906</v>
      </c>
      <c r="AF1214" t="s">
        <v>1907</v>
      </c>
      <c r="AG1214">
        <v>92</v>
      </c>
      <c r="AI1214">
        <v>3630</v>
      </c>
      <c r="AK1214" t="s">
        <v>1908</v>
      </c>
      <c r="AL1214" t="s">
        <v>1909</v>
      </c>
      <c r="AM1214" t="s">
        <v>1910</v>
      </c>
    </row>
    <row r="1215" spans="1:39" x14ac:dyDescent="0.25">
      <c r="A1215" s="2">
        <v>42059</v>
      </c>
      <c r="B1215" t="s">
        <v>22546</v>
      </c>
      <c r="C1215" t="s">
        <v>21758</v>
      </c>
      <c r="D1215" s="2">
        <v>42124</v>
      </c>
      <c r="E1215" s="2">
        <v>42124</v>
      </c>
      <c r="F1215" t="s">
        <v>21759</v>
      </c>
      <c r="G1215">
        <v>0</v>
      </c>
      <c r="H1215">
        <v>0</v>
      </c>
      <c r="I1215">
        <v>0</v>
      </c>
      <c r="J1215" t="s">
        <v>21932</v>
      </c>
      <c r="K1215" t="s">
        <v>19635</v>
      </c>
      <c r="L1215" t="s">
        <v>64</v>
      </c>
      <c r="M1215" t="s">
        <v>670</v>
      </c>
      <c r="N1215" t="s">
        <v>66</v>
      </c>
      <c r="Q1215">
        <v>0</v>
      </c>
      <c r="R1215">
        <v>0</v>
      </c>
      <c r="S1215">
        <v>0</v>
      </c>
      <c r="T1215">
        <v>0</v>
      </c>
      <c r="U1215">
        <v>2.2999999999999998</v>
      </c>
      <c r="V1215">
        <v>0</v>
      </c>
      <c r="X1215">
        <v>0</v>
      </c>
      <c r="Y1215" t="s">
        <v>67</v>
      </c>
      <c r="Z1215" t="s">
        <v>14032</v>
      </c>
      <c r="AA1215" t="s">
        <v>4620</v>
      </c>
      <c r="AB1215" t="s">
        <v>297</v>
      </c>
      <c r="AC1215">
        <v>2.2999999999999998</v>
      </c>
      <c r="AD1215" t="s">
        <v>670</v>
      </c>
      <c r="AE1215" t="s">
        <v>673</v>
      </c>
      <c r="AF1215" t="s">
        <v>674</v>
      </c>
      <c r="AG1215">
        <v>1</v>
      </c>
      <c r="AI1215">
        <v>2060</v>
      </c>
      <c r="AK1215" t="s">
        <v>222</v>
      </c>
      <c r="AL1215" t="s">
        <v>675</v>
      </c>
      <c r="AM1215" t="s">
        <v>676</v>
      </c>
    </row>
    <row r="1216" spans="1:39" x14ac:dyDescent="0.25">
      <c r="A1216" s="2">
        <v>42059</v>
      </c>
      <c r="B1216" t="s">
        <v>22547</v>
      </c>
      <c r="C1216" t="s">
        <v>22548</v>
      </c>
      <c r="D1216" s="2">
        <v>42112</v>
      </c>
      <c r="E1216" s="2">
        <v>42112</v>
      </c>
      <c r="F1216" t="s">
        <v>21816</v>
      </c>
      <c r="G1216">
        <v>10</v>
      </c>
      <c r="H1216">
        <v>2</v>
      </c>
      <c r="I1216">
        <v>0</v>
      </c>
      <c r="J1216" t="s">
        <v>22549</v>
      </c>
      <c r="K1216" t="s">
        <v>22550</v>
      </c>
      <c r="L1216" t="s">
        <v>64</v>
      </c>
      <c r="M1216" t="s">
        <v>5120</v>
      </c>
      <c r="N1216" t="s">
        <v>5121</v>
      </c>
      <c r="Q1216">
        <v>0</v>
      </c>
      <c r="R1216">
        <v>144</v>
      </c>
      <c r="S1216">
        <v>144</v>
      </c>
      <c r="T1216">
        <v>0</v>
      </c>
      <c r="U1216">
        <v>0</v>
      </c>
      <c r="V1216">
        <v>21.96</v>
      </c>
      <c r="W1216" s="2">
        <v>42145</v>
      </c>
      <c r="X1216">
        <v>0.84</v>
      </c>
      <c r="Y1216" s="2">
        <v>42257</v>
      </c>
      <c r="Z1216" t="s">
        <v>68</v>
      </c>
      <c r="AA1216" t="s">
        <v>4620</v>
      </c>
      <c r="AB1216" t="s">
        <v>297</v>
      </c>
      <c r="AC1216">
        <v>0</v>
      </c>
      <c r="AD1216" t="s">
        <v>5120</v>
      </c>
      <c r="AE1216" t="s">
        <v>5123</v>
      </c>
      <c r="AF1216" t="s">
        <v>5124</v>
      </c>
      <c r="AG1216">
        <v>37</v>
      </c>
      <c r="AI1216">
        <v>2500</v>
      </c>
      <c r="AK1216" t="s">
        <v>5125</v>
      </c>
      <c r="AL1216" t="s">
        <v>5126</v>
      </c>
      <c r="AM1216" t="s">
        <v>5127</v>
      </c>
    </row>
    <row r="1217" spans="1:39" x14ac:dyDescent="0.25">
      <c r="A1217" s="2">
        <v>42059</v>
      </c>
      <c r="B1217" t="s">
        <v>22551</v>
      </c>
      <c r="C1217" t="s">
        <v>22250</v>
      </c>
      <c r="D1217" s="2">
        <v>42097</v>
      </c>
      <c r="E1217" s="2">
        <v>42097</v>
      </c>
      <c r="F1217" t="s">
        <v>720</v>
      </c>
      <c r="G1217">
        <v>80</v>
      </c>
      <c r="H1217">
        <v>0</v>
      </c>
      <c r="I1217">
        <v>4</v>
      </c>
      <c r="J1217" t="s">
        <v>22552</v>
      </c>
      <c r="K1217" t="s">
        <v>22553</v>
      </c>
      <c r="L1217" t="s">
        <v>64</v>
      </c>
      <c r="M1217" t="s">
        <v>2826</v>
      </c>
      <c r="N1217" t="s">
        <v>2827</v>
      </c>
      <c r="O1217" t="s">
        <v>22554</v>
      </c>
      <c r="P1217" t="s">
        <v>22555</v>
      </c>
      <c r="Q1217">
        <v>0</v>
      </c>
      <c r="R1217">
        <v>360</v>
      </c>
      <c r="S1217">
        <v>360</v>
      </c>
      <c r="T1217">
        <v>0</v>
      </c>
      <c r="U1217">
        <v>315</v>
      </c>
      <c r="V1217">
        <v>690</v>
      </c>
      <c r="W1217" s="2">
        <v>42145</v>
      </c>
      <c r="X1217">
        <v>0</v>
      </c>
      <c r="Y1217" t="s">
        <v>67</v>
      </c>
      <c r="Z1217" t="s">
        <v>68</v>
      </c>
      <c r="AA1217" t="s">
        <v>5087</v>
      </c>
      <c r="AB1217" t="s">
        <v>5088</v>
      </c>
      <c r="AC1217">
        <v>300</v>
      </c>
      <c r="AD1217" t="s">
        <v>2826</v>
      </c>
      <c r="AE1217" t="s">
        <v>2828</v>
      </c>
      <c r="AF1217" t="s">
        <v>2829</v>
      </c>
      <c r="AG1217">
        <v>1</v>
      </c>
      <c r="AI1217">
        <v>3000</v>
      </c>
      <c r="AK1217" t="s">
        <v>108</v>
      </c>
      <c r="AL1217" t="s">
        <v>2830</v>
      </c>
      <c r="AM1217" t="s">
        <v>2831</v>
      </c>
    </row>
    <row r="1218" spans="1:39" x14ac:dyDescent="0.25">
      <c r="A1218" s="2">
        <v>42059</v>
      </c>
      <c r="B1218" t="s">
        <v>22556</v>
      </c>
      <c r="C1218" t="s">
        <v>15721</v>
      </c>
      <c r="D1218" s="2">
        <v>42107</v>
      </c>
      <c r="E1218" s="2">
        <v>42111</v>
      </c>
      <c r="F1218" t="s">
        <v>14657</v>
      </c>
      <c r="G1218">
        <v>1</v>
      </c>
      <c r="H1218">
        <v>0</v>
      </c>
      <c r="I1218">
        <v>0</v>
      </c>
      <c r="K1218" t="s">
        <v>19635</v>
      </c>
      <c r="L1218" t="s">
        <v>64</v>
      </c>
      <c r="M1218" t="s">
        <v>3513</v>
      </c>
      <c r="N1218" t="s">
        <v>3514</v>
      </c>
      <c r="O1218" t="s">
        <v>66</v>
      </c>
      <c r="Q1218">
        <v>96</v>
      </c>
      <c r="R1218">
        <v>0</v>
      </c>
      <c r="S1218">
        <v>96</v>
      </c>
      <c r="T1218">
        <v>0</v>
      </c>
      <c r="U1218">
        <v>0</v>
      </c>
      <c r="V1218">
        <v>96</v>
      </c>
      <c r="W1218" s="2">
        <v>42061</v>
      </c>
      <c r="X1218">
        <v>0</v>
      </c>
      <c r="Y1218" t="s">
        <v>67</v>
      </c>
      <c r="Z1218" t="s">
        <v>68</v>
      </c>
      <c r="AA1218" t="s">
        <v>1694</v>
      </c>
      <c r="AC1218">
        <v>0</v>
      </c>
      <c r="AD1218" t="s">
        <v>3513</v>
      </c>
      <c r="AE1218" t="s">
        <v>3515</v>
      </c>
      <c r="AF1218" t="s">
        <v>3516</v>
      </c>
      <c r="AG1218">
        <v>19</v>
      </c>
      <c r="AI1218">
        <v>3500</v>
      </c>
      <c r="AJ1218">
        <v>3500</v>
      </c>
      <c r="AK1218" t="s">
        <v>167</v>
      </c>
      <c r="AL1218" t="s">
        <v>3517</v>
      </c>
      <c r="AM1218" t="s">
        <v>3518</v>
      </c>
    </row>
    <row r="1219" spans="1:39" x14ac:dyDescent="0.25">
      <c r="A1219" s="2">
        <v>42059</v>
      </c>
      <c r="B1219" t="s">
        <v>22557</v>
      </c>
      <c r="C1219" t="s">
        <v>22558</v>
      </c>
      <c r="D1219" s="2">
        <v>42059</v>
      </c>
      <c r="E1219" s="2">
        <v>42059</v>
      </c>
      <c r="F1219" t="s">
        <v>22559</v>
      </c>
      <c r="G1219">
        <v>1</v>
      </c>
      <c r="H1219">
        <v>0</v>
      </c>
      <c r="I1219">
        <v>0</v>
      </c>
      <c r="K1219" t="s">
        <v>19635</v>
      </c>
      <c r="L1219" t="s">
        <v>64</v>
      </c>
      <c r="M1219" t="s">
        <v>1330</v>
      </c>
      <c r="N1219" t="s">
        <v>1331</v>
      </c>
      <c r="O1219" t="s">
        <v>66</v>
      </c>
      <c r="Q1219">
        <v>64</v>
      </c>
      <c r="R1219">
        <v>0</v>
      </c>
      <c r="S1219">
        <v>64</v>
      </c>
      <c r="T1219">
        <v>0</v>
      </c>
      <c r="U1219">
        <v>0</v>
      </c>
      <c r="V1219">
        <v>0</v>
      </c>
      <c r="X1219">
        <v>0</v>
      </c>
      <c r="Y1219" t="s">
        <v>67</v>
      </c>
      <c r="Z1219" t="s">
        <v>81</v>
      </c>
      <c r="AA1219" t="s">
        <v>500</v>
      </c>
      <c r="AC1219">
        <v>0</v>
      </c>
      <c r="AD1219" t="s">
        <v>1330</v>
      </c>
      <c r="AE1219" t="s">
        <v>1332</v>
      </c>
      <c r="AF1219" t="s">
        <v>1333</v>
      </c>
      <c r="AG1219">
        <v>45</v>
      </c>
      <c r="AI1219">
        <v>3581</v>
      </c>
      <c r="AJ1219">
        <v>3580</v>
      </c>
      <c r="AK1219" t="s">
        <v>1334</v>
      </c>
      <c r="AL1219" t="s">
        <v>1335</v>
      </c>
      <c r="AM1219" t="s">
        <v>1336</v>
      </c>
    </row>
    <row r="1220" spans="1:39" x14ac:dyDescent="0.25">
      <c r="A1220" s="2">
        <v>42059</v>
      </c>
      <c r="B1220" t="s">
        <v>22560</v>
      </c>
      <c r="C1220" t="s">
        <v>22561</v>
      </c>
      <c r="D1220" s="2">
        <v>42105</v>
      </c>
      <c r="E1220" s="2">
        <v>42105</v>
      </c>
      <c r="F1220" t="s">
        <v>12901</v>
      </c>
      <c r="G1220">
        <v>10</v>
      </c>
      <c r="H1220">
        <v>2</v>
      </c>
      <c r="I1220">
        <v>0</v>
      </c>
      <c r="K1220" t="s">
        <v>20513</v>
      </c>
      <c r="L1220" t="s">
        <v>64</v>
      </c>
      <c r="M1220" t="s">
        <v>1158</v>
      </c>
      <c r="N1220" t="s">
        <v>969</v>
      </c>
      <c r="O1220" t="s">
        <v>66</v>
      </c>
      <c r="Q1220">
        <v>0</v>
      </c>
      <c r="R1220">
        <v>0</v>
      </c>
      <c r="S1220">
        <v>0</v>
      </c>
      <c r="T1220">
        <v>0</v>
      </c>
      <c r="U1220">
        <v>0</v>
      </c>
      <c r="V1220">
        <v>0</v>
      </c>
      <c r="X1220">
        <v>0</v>
      </c>
      <c r="Y1220" t="s">
        <v>67</v>
      </c>
      <c r="Z1220" t="s">
        <v>154</v>
      </c>
      <c r="AA1220" t="s">
        <v>1190</v>
      </c>
      <c r="AC1220">
        <v>0</v>
      </c>
      <c r="AD1220" t="s">
        <v>1158</v>
      </c>
      <c r="AE1220" t="s">
        <v>1159</v>
      </c>
      <c r="AF1220" t="s">
        <v>1160</v>
      </c>
      <c r="AG1220">
        <v>1</v>
      </c>
      <c r="AI1220">
        <v>2060</v>
      </c>
      <c r="AJ1220">
        <v>2060</v>
      </c>
      <c r="AK1220" t="s">
        <v>222</v>
      </c>
      <c r="AL1220" t="s">
        <v>1161</v>
      </c>
      <c r="AM1220" t="s">
        <v>1162</v>
      </c>
    </row>
    <row r="1221" spans="1:39" x14ac:dyDescent="0.25">
      <c r="A1221" s="2">
        <v>42059</v>
      </c>
      <c r="B1221" t="s">
        <v>22562</v>
      </c>
      <c r="C1221" t="s">
        <v>21758</v>
      </c>
      <c r="D1221" s="2">
        <v>42124</v>
      </c>
      <c r="E1221" s="2">
        <v>42124</v>
      </c>
      <c r="F1221" t="s">
        <v>21759</v>
      </c>
      <c r="G1221">
        <v>12</v>
      </c>
      <c r="H1221">
        <v>0</v>
      </c>
      <c r="I1221">
        <v>0</v>
      </c>
      <c r="J1221" t="s">
        <v>22563</v>
      </c>
      <c r="K1221" t="s">
        <v>19635</v>
      </c>
      <c r="L1221" t="s">
        <v>64</v>
      </c>
      <c r="M1221" t="s">
        <v>928</v>
      </c>
      <c r="N1221" t="s">
        <v>929</v>
      </c>
      <c r="Q1221">
        <v>0</v>
      </c>
      <c r="R1221">
        <v>0</v>
      </c>
      <c r="S1221">
        <v>0</v>
      </c>
      <c r="T1221">
        <v>0</v>
      </c>
      <c r="U1221">
        <v>13.8</v>
      </c>
      <c r="V1221">
        <v>13.8</v>
      </c>
      <c r="W1221" s="2">
        <v>42154</v>
      </c>
      <c r="X1221">
        <v>0</v>
      </c>
      <c r="Y1221" t="s">
        <v>67</v>
      </c>
      <c r="Z1221" t="s">
        <v>68</v>
      </c>
      <c r="AA1221" t="s">
        <v>4620</v>
      </c>
      <c r="AB1221" t="s">
        <v>297</v>
      </c>
      <c r="AC1221">
        <v>13.8</v>
      </c>
      <c r="AD1221" t="s">
        <v>928</v>
      </c>
      <c r="AE1221" t="s">
        <v>930</v>
      </c>
      <c r="AF1221" t="s">
        <v>931</v>
      </c>
      <c r="AG1221">
        <v>87</v>
      </c>
      <c r="AI1221">
        <v>2150</v>
      </c>
      <c r="AK1221" t="s">
        <v>932</v>
      </c>
      <c r="AM1221" t="s">
        <v>933</v>
      </c>
    </row>
    <row r="1222" spans="1:39" x14ac:dyDescent="0.25">
      <c r="A1222" s="2">
        <v>42059</v>
      </c>
      <c r="B1222" t="s">
        <v>22564</v>
      </c>
      <c r="C1222" t="s">
        <v>22565</v>
      </c>
      <c r="D1222" s="2">
        <v>42064</v>
      </c>
      <c r="E1222" s="2">
        <v>42064</v>
      </c>
      <c r="F1222" t="s">
        <v>22056</v>
      </c>
      <c r="G1222">
        <v>8</v>
      </c>
      <c r="H1222">
        <v>1</v>
      </c>
      <c r="I1222">
        <v>0</v>
      </c>
      <c r="K1222" t="s">
        <v>21306</v>
      </c>
      <c r="L1222" t="s">
        <v>64</v>
      </c>
      <c r="M1222" t="s">
        <v>256</v>
      </c>
      <c r="N1222" t="s">
        <v>257</v>
      </c>
      <c r="O1222" t="s">
        <v>66</v>
      </c>
      <c r="Q1222">
        <v>57.6</v>
      </c>
      <c r="R1222">
        <v>1.01</v>
      </c>
      <c r="S1222">
        <v>58.61</v>
      </c>
      <c r="T1222">
        <v>0</v>
      </c>
      <c r="U1222">
        <v>0</v>
      </c>
      <c r="V1222">
        <v>52.21</v>
      </c>
      <c r="W1222" s="2">
        <v>42068</v>
      </c>
      <c r="X1222">
        <v>0</v>
      </c>
      <c r="Y1222" t="s">
        <v>67</v>
      </c>
      <c r="Z1222" t="s">
        <v>68</v>
      </c>
      <c r="AA1222" t="s">
        <v>755</v>
      </c>
      <c r="AC1222">
        <v>0</v>
      </c>
      <c r="AD1222" t="s">
        <v>256</v>
      </c>
      <c r="AE1222" t="s">
        <v>259</v>
      </c>
      <c r="AF1222" t="s">
        <v>260</v>
      </c>
      <c r="AG1222">
        <v>26</v>
      </c>
      <c r="AH1222" t="s">
        <v>261</v>
      </c>
      <c r="AI1222">
        <v>3600</v>
      </c>
      <c r="AJ1222">
        <v>3600</v>
      </c>
      <c r="AK1222" t="s">
        <v>72</v>
      </c>
      <c r="AL1222" t="s">
        <v>262</v>
      </c>
      <c r="AM1222" t="s">
        <v>263</v>
      </c>
    </row>
    <row r="1223" spans="1:39" x14ac:dyDescent="0.25">
      <c r="A1223" s="2">
        <v>42058</v>
      </c>
      <c r="B1223" t="s">
        <v>22566</v>
      </c>
      <c r="C1223" t="s">
        <v>22250</v>
      </c>
      <c r="D1223" s="2">
        <v>42097</v>
      </c>
      <c r="E1223" s="2">
        <v>42097</v>
      </c>
      <c r="F1223" t="s">
        <v>720</v>
      </c>
      <c r="G1223">
        <v>7</v>
      </c>
      <c r="H1223">
        <v>0</v>
      </c>
      <c r="I1223">
        <v>0</v>
      </c>
      <c r="J1223" t="s">
        <v>22567</v>
      </c>
      <c r="K1223" t="s">
        <v>22568</v>
      </c>
      <c r="L1223" t="s">
        <v>64</v>
      </c>
      <c r="M1223" t="s">
        <v>1904</v>
      </c>
      <c r="N1223" t="s">
        <v>1905</v>
      </c>
      <c r="Q1223">
        <v>0</v>
      </c>
      <c r="R1223">
        <v>11.83</v>
      </c>
      <c r="S1223">
        <v>11.83</v>
      </c>
      <c r="T1223">
        <v>0</v>
      </c>
      <c r="U1223">
        <v>29.05</v>
      </c>
      <c r="V1223">
        <v>42.25</v>
      </c>
      <c r="W1223" s="2">
        <v>42166</v>
      </c>
      <c r="X1223">
        <v>0</v>
      </c>
      <c r="Y1223" t="s">
        <v>67</v>
      </c>
      <c r="Z1223" t="s">
        <v>68</v>
      </c>
      <c r="AA1223" t="s">
        <v>5087</v>
      </c>
      <c r="AB1223" t="s">
        <v>5088</v>
      </c>
      <c r="AC1223">
        <v>29.05</v>
      </c>
      <c r="AD1223" t="s">
        <v>1904</v>
      </c>
      <c r="AE1223" t="s">
        <v>1906</v>
      </c>
      <c r="AF1223" t="s">
        <v>1907</v>
      </c>
      <c r="AG1223">
        <v>92</v>
      </c>
      <c r="AI1223">
        <v>3630</v>
      </c>
      <c r="AK1223" t="s">
        <v>1908</v>
      </c>
      <c r="AL1223" t="s">
        <v>1909</v>
      </c>
      <c r="AM1223" t="s">
        <v>1910</v>
      </c>
    </row>
    <row r="1224" spans="1:39" x14ac:dyDescent="0.25">
      <c r="A1224" s="2">
        <v>42058</v>
      </c>
      <c r="B1224" t="s">
        <v>22569</v>
      </c>
      <c r="C1224" t="s">
        <v>22250</v>
      </c>
      <c r="D1224" s="2">
        <v>42097</v>
      </c>
      <c r="E1224" s="2">
        <v>42097</v>
      </c>
      <c r="F1224" t="s">
        <v>720</v>
      </c>
      <c r="G1224">
        <v>13</v>
      </c>
      <c r="H1224">
        <v>2</v>
      </c>
      <c r="I1224">
        <v>0</v>
      </c>
      <c r="J1224" t="s">
        <v>22407</v>
      </c>
      <c r="K1224" t="s">
        <v>22570</v>
      </c>
      <c r="L1224" t="s">
        <v>64</v>
      </c>
      <c r="M1224" t="s">
        <v>953</v>
      </c>
      <c r="N1224" t="s">
        <v>954</v>
      </c>
      <c r="Q1224">
        <v>0</v>
      </c>
      <c r="R1224">
        <v>0</v>
      </c>
      <c r="S1224">
        <v>0</v>
      </c>
      <c r="T1224">
        <v>0</v>
      </c>
      <c r="U1224">
        <v>62.25</v>
      </c>
      <c r="V1224">
        <v>62.25</v>
      </c>
      <c r="W1224" s="2">
        <v>42075</v>
      </c>
      <c r="X1224">
        <v>0</v>
      </c>
      <c r="Y1224" t="s">
        <v>67</v>
      </c>
      <c r="Z1224" t="s">
        <v>68</v>
      </c>
      <c r="AA1224" t="s">
        <v>5087</v>
      </c>
      <c r="AB1224" t="s">
        <v>5088</v>
      </c>
      <c r="AC1224">
        <v>8.3000000000000007</v>
      </c>
      <c r="AD1224" t="s">
        <v>953</v>
      </c>
      <c r="AE1224" t="s">
        <v>955</v>
      </c>
      <c r="AF1224" t="s">
        <v>956</v>
      </c>
      <c r="AG1224">
        <v>309</v>
      </c>
      <c r="AI1224">
        <v>2100</v>
      </c>
      <c r="AK1224" t="s">
        <v>288</v>
      </c>
      <c r="AL1224" t="s">
        <v>957</v>
      </c>
      <c r="AM1224" t="s">
        <v>958</v>
      </c>
    </row>
    <row r="1225" spans="1:39" x14ac:dyDescent="0.25">
      <c r="A1225" s="2">
        <v>42058</v>
      </c>
      <c r="B1225" t="s">
        <v>22571</v>
      </c>
      <c r="C1225" t="s">
        <v>15462</v>
      </c>
      <c r="D1225" s="2">
        <v>42059</v>
      </c>
      <c r="E1225" s="2">
        <v>42185</v>
      </c>
      <c r="F1225" t="s">
        <v>22572</v>
      </c>
      <c r="G1225">
        <v>2</v>
      </c>
      <c r="H1225">
        <v>0</v>
      </c>
      <c r="I1225">
        <v>0</v>
      </c>
      <c r="K1225" t="s">
        <v>20513</v>
      </c>
      <c r="L1225" t="s">
        <v>64</v>
      </c>
      <c r="M1225" t="s">
        <v>175</v>
      </c>
      <c r="N1225" t="s">
        <v>176</v>
      </c>
      <c r="O1225" t="s">
        <v>66</v>
      </c>
      <c r="Q1225">
        <v>0</v>
      </c>
      <c r="R1225">
        <v>0</v>
      </c>
      <c r="S1225">
        <v>0</v>
      </c>
      <c r="T1225">
        <v>0</v>
      </c>
      <c r="U1225">
        <v>0</v>
      </c>
      <c r="V1225">
        <v>0</v>
      </c>
      <c r="X1225">
        <v>0</v>
      </c>
      <c r="Y1225" t="s">
        <v>67</v>
      </c>
      <c r="Z1225" t="s">
        <v>154</v>
      </c>
      <c r="AC1225">
        <v>0</v>
      </c>
      <c r="AD1225" t="s">
        <v>175</v>
      </c>
      <c r="AE1225" t="s">
        <v>177</v>
      </c>
      <c r="AF1225" t="s">
        <v>178</v>
      </c>
      <c r="AG1225">
        <v>51</v>
      </c>
      <c r="AI1225">
        <v>3900</v>
      </c>
      <c r="AJ1225">
        <v>3900</v>
      </c>
      <c r="AK1225" t="s">
        <v>179</v>
      </c>
      <c r="AL1225" t="s">
        <v>180</v>
      </c>
      <c r="AM1225" t="s">
        <v>181</v>
      </c>
    </row>
    <row r="1226" spans="1:39" x14ac:dyDescent="0.25">
      <c r="A1226" s="2">
        <v>42058</v>
      </c>
      <c r="B1226" t="s">
        <v>22573</v>
      </c>
      <c r="C1226" t="s">
        <v>22574</v>
      </c>
      <c r="D1226" s="2">
        <v>42083</v>
      </c>
      <c r="E1226" s="2">
        <v>42083</v>
      </c>
      <c r="F1226" t="s">
        <v>22523</v>
      </c>
      <c r="G1226">
        <v>8</v>
      </c>
      <c r="H1226">
        <v>0</v>
      </c>
      <c r="I1226">
        <v>0</v>
      </c>
      <c r="J1226" t="s">
        <v>16791</v>
      </c>
      <c r="K1226" t="s">
        <v>19635</v>
      </c>
      <c r="L1226" t="s">
        <v>64</v>
      </c>
      <c r="M1226" t="s">
        <v>2544</v>
      </c>
      <c r="N1226" t="s">
        <v>2545</v>
      </c>
      <c r="Q1226">
        <v>0</v>
      </c>
      <c r="R1226">
        <v>0</v>
      </c>
      <c r="S1226">
        <v>0</v>
      </c>
      <c r="T1226">
        <v>0</v>
      </c>
      <c r="U1226">
        <v>0</v>
      </c>
      <c r="V1226">
        <v>0</v>
      </c>
      <c r="X1226">
        <v>0</v>
      </c>
      <c r="Y1226" t="s">
        <v>67</v>
      </c>
      <c r="Z1226" t="s">
        <v>68</v>
      </c>
      <c r="AA1226" t="s">
        <v>4620</v>
      </c>
      <c r="AB1226" t="s">
        <v>297</v>
      </c>
      <c r="AC1226">
        <v>0</v>
      </c>
      <c r="AD1226" t="s">
        <v>2544</v>
      </c>
      <c r="AE1226" t="s">
        <v>2546</v>
      </c>
      <c r="AF1226" t="s">
        <v>2547</v>
      </c>
      <c r="AG1226">
        <v>9</v>
      </c>
      <c r="AI1226">
        <v>8000</v>
      </c>
      <c r="AK1226" t="s">
        <v>372</v>
      </c>
      <c r="AL1226" t="s">
        <v>2548</v>
      </c>
      <c r="AM1226" t="s">
        <v>2549</v>
      </c>
    </row>
    <row r="1227" spans="1:39" x14ac:dyDescent="0.25">
      <c r="A1227" s="2">
        <v>42058</v>
      </c>
      <c r="B1227" t="s">
        <v>22575</v>
      </c>
      <c r="C1227" t="s">
        <v>22576</v>
      </c>
      <c r="D1227" s="2">
        <v>42124</v>
      </c>
      <c r="E1227" s="2">
        <v>42124</v>
      </c>
      <c r="F1227" t="s">
        <v>22577</v>
      </c>
      <c r="G1227">
        <v>70</v>
      </c>
      <c r="H1227">
        <v>30</v>
      </c>
      <c r="I1227">
        <v>0</v>
      </c>
      <c r="K1227" t="s">
        <v>20513</v>
      </c>
      <c r="L1227" t="s">
        <v>64</v>
      </c>
      <c r="M1227" t="s">
        <v>608</v>
      </c>
      <c r="N1227" t="s">
        <v>609</v>
      </c>
      <c r="O1227" t="s">
        <v>66</v>
      </c>
      <c r="Q1227">
        <v>0</v>
      </c>
      <c r="R1227">
        <v>0</v>
      </c>
      <c r="S1227">
        <v>0</v>
      </c>
      <c r="T1227">
        <v>0</v>
      </c>
      <c r="U1227">
        <v>0</v>
      </c>
      <c r="V1227">
        <v>0</v>
      </c>
      <c r="X1227">
        <v>0</v>
      </c>
      <c r="Y1227" t="s">
        <v>67</v>
      </c>
      <c r="Z1227" t="s">
        <v>154</v>
      </c>
      <c r="AA1227" t="s">
        <v>1446</v>
      </c>
      <c r="AC1227">
        <v>0</v>
      </c>
      <c r="AD1227" t="s">
        <v>608</v>
      </c>
      <c r="AE1227" t="s">
        <v>611</v>
      </c>
      <c r="AF1227" t="s">
        <v>612</v>
      </c>
      <c r="AG1227">
        <v>19</v>
      </c>
      <c r="AI1227">
        <v>9300</v>
      </c>
      <c r="AJ1227">
        <v>9600</v>
      </c>
      <c r="AK1227" t="s">
        <v>2</v>
      </c>
      <c r="AL1227" t="s">
        <v>613</v>
      </c>
      <c r="AM1227" t="s">
        <v>614</v>
      </c>
    </row>
    <row r="1228" spans="1:39" x14ac:dyDescent="0.25">
      <c r="A1228" s="2">
        <v>42057</v>
      </c>
      <c r="B1228" t="s">
        <v>22578</v>
      </c>
      <c r="C1228" t="s">
        <v>22250</v>
      </c>
      <c r="D1228" s="2">
        <v>42092</v>
      </c>
      <c r="E1228" s="2">
        <v>42092</v>
      </c>
      <c r="F1228" t="s">
        <v>720</v>
      </c>
      <c r="G1228">
        <v>0</v>
      </c>
      <c r="H1228">
        <v>0</v>
      </c>
      <c r="I1228">
        <v>0</v>
      </c>
      <c r="J1228" t="s">
        <v>22407</v>
      </c>
      <c r="K1228" t="s">
        <v>19635</v>
      </c>
      <c r="L1228" t="s">
        <v>64</v>
      </c>
      <c r="M1228" t="s">
        <v>1200</v>
      </c>
      <c r="N1228" t="s">
        <v>1201</v>
      </c>
      <c r="Q1228">
        <v>0</v>
      </c>
      <c r="R1228">
        <v>0</v>
      </c>
      <c r="S1228">
        <v>0</v>
      </c>
      <c r="T1228">
        <v>0</v>
      </c>
      <c r="U1228">
        <v>8.3000000000000007</v>
      </c>
      <c r="V1228">
        <v>0</v>
      </c>
      <c r="X1228">
        <v>0</v>
      </c>
      <c r="Y1228" t="s">
        <v>67</v>
      </c>
      <c r="Z1228" t="s">
        <v>14032</v>
      </c>
      <c r="AA1228" t="s">
        <v>5087</v>
      </c>
      <c r="AB1228" t="s">
        <v>5088</v>
      </c>
      <c r="AC1228">
        <v>8.3000000000000007</v>
      </c>
      <c r="AD1228" t="s">
        <v>1200</v>
      </c>
      <c r="AE1228" t="s">
        <v>1202</v>
      </c>
      <c r="AF1228" t="s">
        <v>1203</v>
      </c>
      <c r="AG1228">
        <v>84</v>
      </c>
      <c r="AI1228">
        <v>3000</v>
      </c>
      <c r="AK1228" t="s">
        <v>108</v>
      </c>
      <c r="AL1228" t="s">
        <v>1204</v>
      </c>
      <c r="AM1228" t="s">
        <v>1205</v>
      </c>
    </row>
    <row r="1229" spans="1:39" x14ac:dyDescent="0.25">
      <c r="A1229" s="2">
        <v>42055</v>
      </c>
      <c r="B1229" t="s">
        <v>22579</v>
      </c>
      <c r="C1229" t="s">
        <v>22580</v>
      </c>
      <c r="D1229" s="2">
        <v>42083</v>
      </c>
      <c r="E1229" s="2">
        <v>42083</v>
      </c>
      <c r="F1229" t="s">
        <v>22581</v>
      </c>
      <c r="G1229">
        <v>1</v>
      </c>
      <c r="H1229">
        <v>0</v>
      </c>
      <c r="I1229">
        <v>0</v>
      </c>
      <c r="K1229" t="s">
        <v>22582</v>
      </c>
      <c r="L1229" t="s">
        <v>64</v>
      </c>
      <c r="M1229" t="s">
        <v>142</v>
      </c>
      <c r="N1229" t="s">
        <v>143</v>
      </c>
      <c r="O1229" t="s">
        <v>66</v>
      </c>
      <c r="Q1229">
        <v>6.4</v>
      </c>
      <c r="R1229">
        <v>0</v>
      </c>
      <c r="S1229">
        <v>6.4</v>
      </c>
      <c r="T1229">
        <v>0</v>
      </c>
      <c r="U1229">
        <v>0</v>
      </c>
      <c r="V1229">
        <v>6.4</v>
      </c>
      <c r="W1229" s="2">
        <v>42096</v>
      </c>
      <c r="X1229">
        <v>0</v>
      </c>
      <c r="Y1229" t="s">
        <v>67</v>
      </c>
      <c r="Z1229" t="s">
        <v>68</v>
      </c>
      <c r="AA1229" t="s">
        <v>755</v>
      </c>
      <c r="AC1229">
        <v>0</v>
      </c>
      <c r="AD1229" t="s">
        <v>142</v>
      </c>
      <c r="AE1229" t="s">
        <v>144</v>
      </c>
      <c r="AF1229" t="s">
        <v>145</v>
      </c>
      <c r="AG1229">
        <v>110</v>
      </c>
      <c r="AI1229">
        <v>2560</v>
      </c>
      <c r="AJ1229">
        <v>2590</v>
      </c>
      <c r="AK1229" t="s">
        <v>146</v>
      </c>
      <c r="AL1229" t="s">
        <v>147</v>
      </c>
      <c r="AM1229" t="s">
        <v>148</v>
      </c>
    </row>
    <row r="1230" spans="1:39" x14ac:dyDescent="0.25">
      <c r="A1230" s="2">
        <v>42055</v>
      </c>
      <c r="B1230" t="s">
        <v>22583</v>
      </c>
      <c r="C1230" t="s">
        <v>22250</v>
      </c>
      <c r="D1230" s="2">
        <v>42097</v>
      </c>
      <c r="E1230" s="2">
        <v>42097</v>
      </c>
      <c r="F1230" t="s">
        <v>720</v>
      </c>
      <c r="G1230">
        <v>4</v>
      </c>
      <c r="H1230">
        <v>0</v>
      </c>
      <c r="I1230">
        <v>0</v>
      </c>
      <c r="J1230" t="s">
        <v>22584</v>
      </c>
      <c r="K1230" t="s">
        <v>19635</v>
      </c>
      <c r="L1230" t="s">
        <v>64</v>
      </c>
      <c r="M1230" t="s">
        <v>2974</v>
      </c>
      <c r="N1230" t="s">
        <v>2975</v>
      </c>
      <c r="Q1230">
        <v>0</v>
      </c>
      <c r="R1230">
        <v>0</v>
      </c>
      <c r="S1230">
        <v>0</v>
      </c>
      <c r="T1230">
        <v>0</v>
      </c>
      <c r="U1230">
        <v>15</v>
      </c>
      <c r="V1230">
        <v>15</v>
      </c>
      <c r="W1230" s="2">
        <v>42250</v>
      </c>
      <c r="X1230">
        <v>0</v>
      </c>
      <c r="Y1230" t="s">
        <v>67</v>
      </c>
      <c r="Z1230" t="s">
        <v>68</v>
      </c>
      <c r="AA1230" t="s">
        <v>5087</v>
      </c>
      <c r="AB1230" t="s">
        <v>5088</v>
      </c>
      <c r="AC1230">
        <v>15</v>
      </c>
      <c r="AD1230" t="s">
        <v>2974</v>
      </c>
      <c r="AE1230" t="s">
        <v>2976</v>
      </c>
      <c r="AF1230" t="s">
        <v>2977</v>
      </c>
      <c r="AG1230">
        <v>179</v>
      </c>
      <c r="AI1230">
        <v>3500</v>
      </c>
      <c r="AK1230" t="s">
        <v>167</v>
      </c>
      <c r="AL1230" t="s">
        <v>2978</v>
      </c>
      <c r="AM1230" t="s">
        <v>2979</v>
      </c>
    </row>
    <row r="1231" spans="1:39" x14ac:dyDescent="0.25">
      <c r="A1231" s="2">
        <v>42055</v>
      </c>
      <c r="B1231" t="s">
        <v>22585</v>
      </c>
      <c r="C1231" t="s">
        <v>22586</v>
      </c>
      <c r="D1231" s="2">
        <v>42055</v>
      </c>
      <c r="E1231" s="2">
        <v>42144</v>
      </c>
      <c r="F1231" t="s">
        <v>22587</v>
      </c>
      <c r="G1231">
        <v>0</v>
      </c>
      <c r="H1231">
        <v>0</v>
      </c>
      <c r="I1231">
        <v>0</v>
      </c>
      <c r="K1231" t="s">
        <v>20513</v>
      </c>
      <c r="L1231" t="s">
        <v>64</v>
      </c>
      <c r="M1231" t="s">
        <v>2743</v>
      </c>
      <c r="N1231" t="s">
        <v>2744</v>
      </c>
      <c r="O1231" t="s">
        <v>66</v>
      </c>
      <c r="Q1231">
        <v>0</v>
      </c>
      <c r="R1231">
        <v>0</v>
      </c>
      <c r="S1231">
        <v>0</v>
      </c>
      <c r="T1231">
        <v>0</v>
      </c>
      <c r="U1231">
        <v>0</v>
      </c>
      <c r="V1231">
        <v>0</v>
      </c>
      <c r="X1231">
        <v>0</v>
      </c>
      <c r="Y1231" t="s">
        <v>67</v>
      </c>
      <c r="Z1231" t="s">
        <v>154</v>
      </c>
      <c r="AA1231" t="s">
        <v>815</v>
      </c>
      <c r="AC1231">
        <v>0</v>
      </c>
      <c r="AD1231" t="s">
        <v>2743</v>
      </c>
      <c r="AE1231" t="s">
        <v>2746</v>
      </c>
      <c r="AF1231" t="s">
        <v>2747</v>
      </c>
      <c r="AG1231">
        <v>31</v>
      </c>
      <c r="AI1231">
        <v>3600</v>
      </c>
      <c r="AJ1231">
        <v>3600</v>
      </c>
      <c r="AK1231" t="s">
        <v>72</v>
      </c>
      <c r="AL1231" t="s">
        <v>2748</v>
      </c>
      <c r="AM1231" t="s">
        <v>2749</v>
      </c>
    </row>
    <row r="1232" spans="1:39" x14ac:dyDescent="0.25">
      <c r="A1232" s="2">
        <v>42055</v>
      </c>
      <c r="B1232" t="s">
        <v>22588</v>
      </c>
      <c r="C1232" t="s">
        <v>22589</v>
      </c>
      <c r="D1232" s="2">
        <v>42058</v>
      </c>
      <c r="E1232" s="2">
        <v>42184</v>
      </c>
      <c r="F1232" t="s">
        <v>22590</v>
      </c>
      <c r="G1232">
        <v>1</v>
      </c>
      <c r="H1232">
        <v>0</v>
      </c>
      <c r="I1232">
        <v>0</v>
      </c>
      <c r="K1232" t="s">
        <v>20513</v>
      </c>
      <c r="L1232" t="s">
        <v>64</v>
      </c>
      <c r="M1232" t="s">
        <v>1225</v>
      </c>
      <c r="N1232" t="s">
        <v>1226</v>
      </c>
      <c r="O1232" t="s">
        <v>66</v>
      </c>
      <c r="Q1232">
        <v>0</v>
      </c>
      <c r="R1232">
        <v>0</v>
      </c>
      <c r="S1232">
        <v>0</v>
      </c>
      <c r="T1232">
        <v>0</v>
      </c>
      <c r="U1232">
        <v>0</v>
      </c>
      <c r="V1232">
        <v>0</v>
      </c>
      <c r="X1232">
        <v>0</v>
      </c>
      <c r="Y1232" t="s">
        <v>67</v>
      </c>
      <c r="Z1232" t="s">
        <v>154</v>
      </c>
      <c r="AC1232">
        <v>0</v>
      </c>
      <c r="AD1232" t="s">
        <v>1225</v>
      </c>
      <c r="AE1232" t="s">
        <v>1227</v>
      </c>
      <c r="AF1232" t="s">
        <v>1228</v>
      </c>
      <c r="AG1232">
        <v>20</v>
      </c>
      <c r="AI1232">
        <v>3500</v>
      </c>
      <c r="AJ1232">
        <v>3530</v>
      </c>
      <c r="AK1232" t="s">
        <v>435</v>
      </c>
      <c r="AL1232" t="s">
        <v>1229</v>
      </c>
      <c r="AM1232" t="s">
        <v>1230</v>
      </c>
    </row>
    <row r="1233" spans="1:39" x14ac:dyDescent="0.25">
      <c r="A1233" s="2">
        <v>42055</v>
      </c>
      <c r="B1233" t="s">
        <v>22591</v>
      </c>
      <c r="C1233" t="s">
        <v>22592</v>
      </c>
      <c r="D1233" s="2">
        <v>42055</v>
      </c>
      <c r="E1233" s="2">
        <v>42169</v>
      </c>
      <c r="F1233" t="s">
        <v>20311</v>
      </c>
      <c r="G1233">
        <v>2</v>
      </c>
      <c r="H1233">
        <v>0</v>
      </c>
      <c r="I1233">
        <v>0</v>
      </c>
      <c r="K1233" t="s">
        <v>19635</v>
      </c>
      <c r="L1233" t="s">
        <v>64</v>
      </c>
      <c r="M1233" t="s">
        <v>814</v>
      </c>
      <c r="N1233" t="s">
        <v>189</v>
      </c>
      <c r="O1233" t="s">
        <v>12886</v>
      </c>
      <c r="P1233" t="s">
        <v>19756</v>
      </c>
      <c r="Q1233">
        <v>288</v>
      </c>
      <c r="R1233">
        <v>0</v>
      </c>
      <c r="S1233">
        <v>288</v>
      </c>
      <c r="T1233">
        <v>0</v>
      </c>
      <c r="U1233">
        <v>0</v>
      </c>
      <c r="V1233">
        <v>288</v>
      </c>
      <c r="W1233" s="2">
        <v>42061</v>
      </c>
      <c r="X1233">
        <v>0</v>
      </c>
      <c r="Y1233" t="s">
        <v>67</v>
      </c>
      <c r="Z1233" t="s">
        <v>68</v>
      </c>
      <c r="AA1233" t="s">
        <v>500</v>
      </c>
      <c r="AC1233">
        <v>0</v>
      </c>
      <c r="AD1233" t="s">
        <v>814</v>
      </c>
      <c r="AE1233" t="s">
        <v>816</v>
      </c>
      <c r="AF1233" t="s">
        <v>817</v>
      </c>
      <c r="AG1233">
        <v>1</v>
      </c>
      <c r="AI1233">
        <v>3500</v>
      </c>
      <c r="AJ1233">
        <v>3600</v>
      </c>
      <c r="AK1233" t="s">
        <v>167</v>
      </c>
      <c r="AL1233" t="s">
        <v>818</v>
      </c>
      <c r="AM1233" t="s">
        <v>819</v>
      </c>
    </row>
    <row r="1234" spans="1:39" x14ac:dyDescent="0.25">
      <c r="A1234" s="2">
        <v>42055</v>
      </c>
      <c r="B1234" t="s">
        <v>22593</v>
      </c>
      <c r="C1234" t="s">
        <v>22594</v>
      </c>
      <c r="D1234" s="2">
        <v>42101</v>
      </c>
      <c r="E1234" s="2">
        <v>42111</v>
      </c>
      <c r="F1234" t="s">
        <v>3273</v>
      </c>
      <c r="G1234">
        <v>3</v>
      </c>
      <c r="H1234">
        <v>0</v>
      </c>
      <c r="I1234">
        <v>0</v>
      </c>
      <c r="K1234" t="s">
        <v>19635</v>
      </c>
      <c r="L1234" t="s">
        <v>64</v>
      </c>
      <c r="M1234" t="s">
        <v>814</v>
      </c>
      <c r="N1234" t="s">
        <v>189</v>
      </c>
      <c r="O1234" t="s">
        <v>12886</v>
      </c>
      <c r="P1234" t="s">
        <v>19756</v>
      </c>
      <c r="Q1234">
        <v>197.6</v>
      </c>
      <c r="R1234">
        <v>0</v>
      </c>
      <c r="S1234">
        <v>197.6</v>
      </c>
      <c r="T1234">
        <v>0</v>
      </c>
      <c r="U1234">
        <v>0</v>
      </c>
      <c r="V1234">
        <v>197.6</v>
      </c>
      <c r="W1234" s="2">
        <v>42061</v>
      </c>
      <c r="X1234">
        <v>0</v>
      </c>
      <c r="Y1234" t="s">
        <v>67</v>
      </c>
      <c r="Z1234" t="s">
        <v>68</v>
      </c>
      <c r="AA1234" t="s">
        <v>1694</v>
      </c>
      <c r="AC1234">
        <v>0</v>
      </c>
      <c r="AD1234" t="s">
        <v>814</v>
      </c>
      <c r="AE1234" t="s">
        <v>816</v>
      </c>
      <c r="AF1234" t="s">
        <v>817</v>
      </c>
      <c r="AG1234">
        <v>1</v>
      </c>
      <c r="AI1234">
        <v>3500</v>
      </c>
      <c r="AJ1234">
        <v>3600</v>
      </c>
      <c r="AK1234" t="s">
        <v>167</v>
      </c>
      <c r="AL1234" t="s">
        <v>818</v>
      </c>
      <c r="AM1234" t="s">
        <v>819</v>
      </c>
    </row>
    <row r="1235" spans="1:39" x14ac:dyDescent="0.25">
      <c r="A1235" s="2">
        <v>42055</v>
      </c>
      <c r="B1235" t="s">
        <v>22595</v>
      </c>
      <c r="C1235" t="s">
        <v>22596</v>
      </c>
      <c r="D1235" s="2">
        <v>42055</v>
      </c>
      <c r="E1235" s="2">
        <v>42181</v>
      </c>
      <c r="F1235" t="s">
        <v>22597</v>
      </c>
      <c r="G1235">
        <v>1</v>
      </c>
      <c r="H1235">
        <v>0</v>
      </c>
      <c r="I1235">
        <v>0</v>
      </c>
      <c r="L1235" t="s">
        <v>64</v>
      </c>
      <c r="M1235" t="s">
        <v>13328</v>
      </c>
      <c r="N1235" t="s">
        <v>189</v>
      </c>
      <c r="O1235" t="s">
        <v>12886</v>
      </c>
      <c r="P1235" t="s">
        <v>19756</v>
      </c>
      <c r="Q1235">
        <v>32</v>
      </c>
      <c r="R1235">
        <v>0</v>
      </c>
      <c r="S1235">
        <v>32</v>
      </c>
      <c r="T1235">
        <v>0</v>
      </c>
      <c r="U1235">
        <v>0</v>
      </c>
      <c r="V1235">
        <v>32</v>
      </c>
      <c r="W1235" s="2">
        <v>42061</v>
      </c>
      <c r="X1235">
        <v>0</v>
      </c>
      <c r="Y1235" t="s">
        <v>67</v>
      </c>
      <c r="Z1235" t="s">
        <v>68</v>
      </c>
      <c r="AA1235" t="s">
        <v>500</v>
      </c>
      <c r="AC1235">
        <v>0</v>
      </c>
      <c r="AD1235" t="s">
        <v>13328</v>
      </c>
      <c r="AE1235" t="s">
        <v>945</v>
      </c>
      <c r="AF1235" t="s">
        <v>13331</v>
      </c>
      <c r="AG1235">
        <v>124</v>
      </c>
      <c r="AI1235">
        <v>3700</v>
      </c>
      <c r="AJ1235">
        <v>3700</v>
      </c>
      <c r="AK1235" t="s">
        <v>11995</v>
      </c>
      <c r="AL1235" t="s">
        <v>13332</v>
      </c>
      <c r="AM1235" t="s">
        <v>13333</v>
      </c>
    </row>
    <row r="1236" spans="1:39" x14ac:dyDescent="0.25">
      <c r="A1236" s="2">
        <v>42055</v>
      </c>
      <c r="B1236" t="s">
        <v>22598</v>
      </c>
      <c r="C1236" t="s">
        <v>22250</v>
      </c>
      <c r="D1236" s="2">
        <v>42097</v>
      </c>
      <c r="E1236" s="2">
        <v>42097</v>
      </c>
      <c r="F1236" t="s">
        <v>720</v>
      </c>
      <c r="G1236">
        <v>1</v>
      </c>
      <c r="H1236">
        <v>1</v>
      </c>
      <c r="I1236">
        <v>0</v>
      </c>
      <c r="J1236" t="s">
        <v>22599</v>
      </c>
      <c r="K1236" t="s">
        <v>22600</v>
      </c>
      <c r="L1236" t="s">
        <v>64</v>
      </c>
      <c r="M1236" t="s">
        <v>2984</v>
      </c>
      <c r="N1236" t="s">
        <v>2985</v>
      </c>
      <c r="Q1236">
        <v>0</v>
      </c>
      <c r="R1236">
        <v>0</v>
      </c>
      <c r="S1236">
        <v>0</v>
      </c>
      <c r="T1236">
        <v>0</v>
      </c>
      <c r="U1236">
        <v>7.5</v>
      </c>
      <c r="V1236">
        <v>7.5</v>
      </c>
      <c r="W1236" s="2">
        <v>42173</v>
      </c>
      <c r="X1236">
        <v>0</v>
      </c>
      <c r="Y1236" t="s">
        <v>67</v>
      </c>
      <c r="Z1236" t="s">
        <v>68</v>
      </c>
      <c r="AA1236" t="s">
        <v>5087</v>
      </c>
      <c r="AB1236" t="s">
        <v>5088</v>
      </c>
      <c r="AC1236">
        <v>7.5</v>
      </c>
      <c r="AD1236" t="s">
        <v>2984</v>
      </c>
      <c r="AE1236" t="s">
        <v>2986</v>
      </c>
      <c r="AF1236" t="s">
        <v>2987</v>
      </c>
      <c r="AG1236">
        <v>1</v>
      </c>
      <c r="AI1236">
        <v>3500</v>
      </c>
      <c r="AK1236" t="s">
        <v>167</v>
      </c>
      <c r="AL1236" t="s">
        <v>2988</v>
      </c>
      <c r="AM1236" t="s">
        <v>2989</v>
      </c>
    </row>
    <row r="1237" spans="1:39" x14ac:dyDescent="0.25">
      <c r="A1237" s="2">
        <v>42055</v>
      </c>
      <c r="B1237" t="s">
        <v>22601</v>
      </c>
      <c r="C1237" t="s">
        <v>22250</v>
      </c>
      <c r="D1237" s="2">
        <v>42092</v>
      </c>
      <c r="E1237" s="2">
        <v>42092</v>
      </c>
      <c r="F1237" t="s">
        <v>720</v>
      </c>
      <c r="G1237">
        <v>3</v>
      </c>
      <c r="H1237">
        <v>0</v>
      </c>
      <c r="I1237">
        <v>0</v>
      </c>
      <c r="J1237" t="s">
        <v>22251</v>
      </c>
      <c r="K1237" t="s">
        <v>22602</v>
      </c>
      <c r="L1237" t="s">
        <v>64</v>
      </c>
      <c r="M1237" t="s">
        <v>2984</v>
      </c>
      <c r="N1237" t="s">
        <v>2985</v>
      </c>
      <c r="Q1237">
        <v>0</v>
      </c>
      <c r="R1237">
        <v>0</v>
      </c>
      <c r="S1237">
        <v>0</v>
      </c>
      <c r="T1237">
        <v>0</v>
      </c>
      <c r="U1237">
        <v>12.45</v>
      </c>
      <c r="V1237">
        <v>12.45</v>
      </c>
      <c r="W1237" s="2">
        <v>42173</v>
      </c>
      <c r="X1237">
        <v>0</v>
      </c>
      <c r="Y1237" t="s">
        <v>67</v>
      </c>
      <c r="Z1237" t="s">
        <v>68</v>
      </c>
      <c r="AA1237" t="s">
        <v>5087</v>
      </c>
      <c r="AB1237" t="s">
        <v>5088</v>
      </c>
      <c r="AC1237">
        <v>12.45</v>
      </c>
      <c r="AD1237" t="s">
        <v>2984</v>
      </c>
      <c r="AE1237" t="s">
        <v>2986</v>
      </c>
      <c r="AF1237" t="s">
        <v>2987</v>
      </c>
      <c r="AG1237">
        <v>1</v>
      </c>
      <c r="AI1237">
        <v>3500</v>
      </c>
      <c r="AK1237" t="s">
        <v>167</v>
      </c>
      <c r="AL1237" t="s">
        <v>2988</v>
      </c>
      <c r="AM1237" t="s">
        <v>2989</v>
      </c>
    </row>
    <row r="1238" spans="1:39" x14ac:dyDescent="0.25">
      <c r="A1238" s="2">
        <v>42055</v>
      </c>
      <c r="B1238" t="s">
        <v>22603</v>
      </c>
      <c r="C1238" t="s">
        <v>22250</v>
      </c>
      <c r="D1238" s="2">
        <v>42097</v>
      </c>
      <c r="E1238" s="2">
        <v>42097</v>
      </c>
      <c r="F1238" t="s">
        <v>720</v>
      </c>
      <c r="G1238">
        <v>2</v>
      </c>
      <c r="H1238">
        <v>0</v>
      </c>
      <c r="I1238">
        <v>0</v>
      </c>
      <c r="J1238" t="s">
        <v>22599</v>
      </c>
      <c r="K1238" t="s">
        <v>22604</v>
      </c>
      <c r="L1238" t="s">
        <v>64</v>
      </c>
      <c r="M1238" t="s">
        <v>530</v>
      </c>
      <c r="N1238" t="s">
        <v>531</v>
      </c>
      <c r="Q1238">
        <v>0</v>
      </c>
      <c r="R1238">
        <v>0</v>
      </c>
      <c r="S1238">
        <v>0</v>
      </c>
      <c r="T1238">
        <v>0</v>
      </c>
      <c r="U1238">
        <v>7.5</v>
      </c>
      <c r="V1238">
        <v>24.78</v>
      </c>
      <c r="W1238" s="2">
        <v>42110</v>
      </c>
      <c r="X1238">
        <v>0</v>
      </c>
      <c r="Y1238" t="s">
        <v>67</v>
      </c>
      <c r="Z1238" t="s">
        <v>68</v>
      </c>
      <c r="AA1238" t="s">
        <v>5087</v>
      </c>
      <c r="AB1238" t="s">
        <v>5088</v>
      </c>
      <c r="AC1238">
        <v>7.5</v>
      </c>
      <c r="AD1238" t="s">
        <v>530</v>
      </c>
      <c r="AE1238" t="s">
        <v>532</v>
      </c>
      <c r="AF1238" t="s">
        <v>533</v>
      </c>
      <c r="AG1238">
        <v>3</v>
      </c>
      <c r="AI1238">
        <v>2060</v>
      </c>
      <c r="AK1238" t="s">
        <v>222</v>
      </c>
      <c r="AL1238" t="s">
        <v>534</v>
      </c>
      <c r="AM1238" t="s">
        <v>535</v>
      </c>
    </row>
    <row r="1239" spans="1:39" x14ac:dyDescent="0.25">
      <c r="A1239" s="2">
        <v>42054</v>
      </c>
      <c r="B1239" t="s">
        <v>22605</v>
      </c>
      <c r="C1239" t="s">
        <v>22606</v>
      </c>
      <c r="D1239" s="2">
        <v>42071</v>
      </c>
      <c r="E1239" s="2">
        <v>42071</v>
      </c>
      <c r="F1239" t="s">
        <v>22607</v>
      </c>
      <c r="G1239">
        <v>3</v>
      </c>
      <c r="H1239">
        <v>0</v>
      </c>
      <c r="I1239">
        <v>0</v>
      </c>
      <c r="K1239" t="s">
        <v>19635</v>
      </c>
      <c r="L1239" t="s">
        <v>64</v>
      </c>
      <c r="M1239" t="s">
        <v>142</v>
      </c>
      <c r="N1239" t="s">
        <v>143</v>
      </c>
      <c r="O1239" t="s">
        <v>66</v>
      </c>
      <c r="Q1239">
        <v>19.2</v>
      </c>
      <c r="R1239">
        <v>0</v>
      </c>
      <c r="S1239">
        <v>19.2</v>
      </c>
      <c r="T1239">
        <v>0</v>
      </c>
      <c r="U1239">
        <v>0</v>
      </c>
      <c r="V1239">
        <v>19.2</v>
      </c>
      <c r="W1239" s="2">
        <v>42075</v>
      </c>
      <c r="X1239">
        <v>0</v>
      </c>
      <c r="Y1239" t="s">
        <v>67</v>
      </c>
      <c r="Z1239" t="s">
        <v>68</v>
      </c>
      <c r="AA1239" t="s">
        <v>755</v>
      </c>
      <c r="AC1239">
        <v>0</v>
      </c>
      <c r="AD1239" t="s">
        <v>142</v>
      </c>
      <c r="AE1239" t="s">
        <v>144</v>
      </c>
      <c r="AF1239" t="s">
        <v>145</v>
      </c>
      <c r="AG1239">
        <v>110</v>
      </c>
      <c r="AI1239">
        <v>2560</v>
      </c>
      <c r="AJ1239">
        <v>2560</v>
      </c>
      <c r="AK1239" t="s">
        <v>146</v>
      </c>
      <c r="AL1239" t="s">
        <v>147</v>
      </c>
      <c r="AM1239" t="s">
        <v>148</v>
      </c>
    </row>
    <row r="1240" spans="1:39" x14ac:dyDescent="0.25">
      <c r="A1240" s="2">
        <v>42054</v>
      </c>
      <c r="B1240" t="s">
        <v>22608</v>
      </c>
      <c r="C1240" t="s">
        <v>22574</v>
      </c>
      <c r="D1240" s="2">
        <v>42083</v>
      </c>
      <c r="E1240" s="2">
        <v>42083</v>
      </c>
      <c r="F1240" t="s">
        <v>22523</v>
      </c>
      <c r="G1240">
        <v>2</v>
      </c>
      <c r="H1240">
        <v>0</v>
      </c>
      <c r="I1240">
        <v>0</v>
      </c>
      <c r="J1240" t="s">
        <v>17033</v>
      </c>
      <c r="K1240" t="s">
        <v>19635</v>
      </c>
      <c r="L1240" t="s">
        <v>64</v>
      </c>
      <c r="M1240" t="s">
        <v>2544</v>
      </c>
      <c r="N1240" t="s">
        <v>2545</v>
      </c>
      <c r="Q1240">
        <v>0</v>
      </c>
      <c r="R1240">
        <v>0</v>
      </c>
      <c r="S1240">
        <v>0</v>
      </c>
      <c r="T1240">
        <v>0</v>
      </c>
      <c r="U1240">
        <v>0</v>
      </c>
      <c r="V1240">
        <v>0</v>
      </c>
      <c r="X1240">
        <v>0</v>
      </c>
      <c r="Y1240" t="s">
        <v>67</v>
      </c>
      <c r="Z1240" t="s">
        <v>68</v>
      </c>
      <c r="AA1240" t="s">
        <v>4620</v>
      </c>
      <c r="AB1240" t="s">
        <v>297</v>
      </c>
      <c r="AC1240">
        <v>0</v>
      </c>
      <c r="AD1240" t="s">
        <v>2544</v>
      </c>
      <c r="AE1240" t="s">
        <v>2546</v>
      </c>
      <c r="AF1240" t="s">
        <v>2547</v>
      </c>
      <c r="AG1240">
        <v>9</v>
      </c>
      <c r="AI1240">
        <v>8000</v>
      </c>
      <c r="AK1240" t="s">
        <v>372</v>
      </c>
      <c r="AL1240" t="s">
        <v>2548</v>
      </c>
      <c r="AM1240" t="s">
        <v>2549</v>
      </c>
    </row>
    <row r="1241" spans="1:39" x14ac:dyDescent="0.25">
      <c r="A1241" s="2">
        <v>42054</v>
      </c>
      <c r="B1241" t="s">
        <v>22609</v>
      </c>
      <c r="C1241" t="s">
        <v>22610</v>
      </c>
      <c r="D1241" s="2">
        <v>42063</v>
      </c>
      <c r="E1241" s="2">
        <v>42063</v>
      </c>
      <c r="F1241" t="s">
        <v>21417</v>
      </c>
      <c r="G1241">
        <v>4</v>
      </c>
      <c r="H1241">
        <v>0</v>
      </c>
      <c r="I1241">
        <v>0</v>
      </c>
      <c r="K1241" t="s">
        <v>22611</v>
      </c>
      <c r="L1241" t="s">
        <v>64</v>
      </c>
      <c r="M1241" t="s">
        <v>1986</v>
      </c>
      <c r="N1241" t="s">
        <v>1987</v>
      </c>
      <c r="O1241" t="s">
        <v>66</v>
      </c>
      <c r="Q1241">
        <v>9.6</v>
      </c>
      <c r="R1241">
        <v>0</v>
      </c>
      <c r="S1241">
        <v>9.6</v>
      </c>
      <c r="T1241">
        <v>0</v>
      </c>
      <c r="U1241">
        <v>0</v>
      </c>
      <c r="V1241">
        <v>0</v>
      </c>
      <c r="X1241">
        <v>0</v>
      </c>
      <c r="Y1241" t="s">
        <v>67</v>
      </c>
      <c r="Z1241" t="s">
        <v>81</v>
      </c>
      <c r="AA1241" t="s">
        <v>1689</v>
      </c>
      <c r="AC1241">
        <v>0</v>
      </c>
      <c r="AD1241" t="s">
        <v>1986</v>
      </c>
      <c r="AE1241" t="s">
        <v>1988</v>
      </c>
      <c r="AF1241" t="s">
        <v>1989</v>
      </c>
      <c r="AG1241">
        <v>6</v>
      </c>
      <c r="AI1241">
        <v>8750</v>
      </c>
      <c r="AJ1241">
        <v>8750</v>
      </c>
      <c r="AK1241" t="s">
        <v>1990</v>
      </c>
      <c r="AL1241" t="s">
        <v>1991</v>
      </c>
      <c r="AM1241" t="s">
        <v>1992</v>
      </c>
    </row>
    <row r="1242" spans="1:39" x14ac:dyDescent="0.25">
      <c r="A1242" s="2">
        <v>42054</v>
      </c>
      <c r="B1242" t="s">
        <v>22612</v>
      </c>
      <c r="C1242" t="s">
        <v>22613</v>
      </c>
      <c r="D1242" s="2">
        <v>42107</v>
      </c>
      <c r="E1242" s="2">
        <v>42109</v>
      </c>
      <c r="F1242" t="s">
        <v>17440</v>
      </c>
      <c r="G1242">
        <v>7</v>
      </c>
      <c r="H1242">
        <v>0</v>
      </c>
      <c r="I1242">
        <v>0</v>
      </c>
      <c r="K1242" t="s">
        <v>22614</v>
      </c>
      <c r="L1242" t="s">
        <v>64</v>
      </c>
      <c r="M1242" t="s">
        <v>1986</v>
      </c>
      <c r="N1242" t="s">
        <v>1987</v>
      </c>
      <c r="O1242" t="s">
        <v>66</v>
      </c>
      <c r="Q1242">
        <v>112</v>
      </c>
      <c r="R1242">
        <v>0</v>
      </c>
      <c r="S1242">
        <v>112</v>
      </c>
      <c r="T1242">
        <v>0</v>
      </c>
      <c r="U1242">
        <v>0</v>
      </c>
      <c r="V1242">
        <v>112</v>
      </c>
      <c r="W1242" s="2">
        <v>42145</v>
      </c>
      <c r="X1242">
        <v>0</v>
      </c>
      <c r="Y1242" t="s">
        <v>67</v>
      </c>
      <c r="Z1242" t="s">
        <v>68</v>
      </c>
      <c r="AA1242" t="s">
        <v>1524</v>
      </c>
      <c r="AC1242">
        <v>0</v>
      </c>
      <c r="AD1242" t="s">
        <v>1986</v>
      </c>
      <c r="AE1242" t="s">
        <v>1988</v>
      </c>
      <c r="AF1242" t="s">
        <v>1989</v>
      </c>
      <c r="AG1242">
        <v>6</v>
      </c>
      <c r="AI1242">
        <v>8750</v>
      </c>
      <c r="AJ1242">
        <v>8750</v>
      </c>
      <c r="AK1242" t="s">
        <v>1990</v>
      </c>
      <c r="AL1242" t="s">
        <v>1991</v>
      </c>
      <c r="AM1242" t="s">
        <v>1992</v>
      </c>
    </row>
    <row r="1243" spans="1:39" x14ac:dyDescent="0.25">
      <c r="A1243" s="2">
        <v>42054</v>
      </c>
      <c r="B1243" t="s">
        <v>22615</v>
      </c>
      <c r="C1243" t="s">
        <v>22616</v>
      </c>
      <c r="D1243" s="2">
        <v>42107</v>
      </c>
      <c r="E1243" s="2">
        <v>42109</v>
      </c>
      <c r="F1243" t="s">
        <v>17440</v>
      </c>
      <c r="G1243">
        <v>7</v>
      </c>
      <c r="H1243">
        <v>0</v>
      </c>
      <c r="I1243">
        <v>0</v>
      </c>
      <c r="K1243" t="s">
        <v>20513</v>
      </c>
      <c r="L1243" t="s">
        <v>64</v>
      </c>
      <c r="M1243" t="s">
        <v>1986</v>
      </c>
      <c r="N1243" t="s">
        <v>1987</v>
      </c>
      <c r="O1243" t="s">
        <v>66</v>
      </c>
      <c r="Q1243">
        <v>0</v>
      </c>
      <c r="R1243">
        <v>0</v>
      </c>
      <c r="S1243">
        <v>0</v>
      </c>
      <c r="T1243">
        <v>0</v>
      </c>
      <c r="U1243">
        <v>0</v>
      </c>
      <c r="V1243">
        <v>0</v>
      </c>
      <c r="X1243">
        <v>0</v>
      </c>
      <c r="Y1243" t="s">
        <v>67</v>
      </c>
      <c r="Z1243" t="s">
        <v>154</v>
      </c>
      <c r="AC1243">
        <v>0</v>
      </c>
      <c r="AD1243" t="s">
        <v>1986</v>
      </c>
      <c r="AE1243" t="s">
        <v>1988</v>
      </c>
      <c r="AF1243" t="s">
        <v>1989</v>
      </c>
      <c r="AG1243">
        <v>6</v>
      </c>
      <c r="AI1243">
        <v>8750</v>
      </c>
      <c r="AJ1243">
        <v>8800</v>
      </c>
      <c r="AK1243" t="s">
        <v>1990</v>
      </c>
      <c r="AL1243" t="s">
        <v>1991</v>
      </c>
      <c r="AM1243" t="s">
        <v>1992</v>
      </c>
    </row>
    <row r="1244" spans="1:39" x14ac:dyDescent="0.25">
      <c r="A1244" s="2">
        <v>42054</v>
      </c>
      <c r="B1244" t="s">
        <v>22617</v>
      </c>
      <c r="C1244" t="s">
        <v>22618</v>
      </c>
      <c r="D1244" s="2">
        <v>42054</v>
      </c>
      <c r="E1244" s="2">
        <v>42054</v>
      </c>
      <c r="F1244" t="s">
        <v>22619</v>
      </c>
      <c r="G1244">
        <v>10</v>
      </c>
      <c r="H1244">
        <v>0</v>
      </c>
      <c r="I1244">
        <v>0</v>
      </c>
      <c r="K1244" t="s">
        <v>20513</v>
      </c>
      <c r="L1244" t="s">
        <v>64</v>
      </c>
      <c r="M1244" t="s">
        <v>1986</v>
      </c>
      <c r="N1244" t="s">
        <v>1987</v>
      </c>
      <c r="O1244" t="s">
        <v>66</v>
      </c>
      <c r="Q1244">
        <v>0</v>
      </c>
      <c r="R1244">
        <v>0</v>
      </c>
      <c r="S1244">
        <v>0</v>
      </c>
      <c r="T1244">
        <v>0</v>
      </c>
      <c r="U1244">
        <v>0</v>
      </c>
      <c r="V1244">
        <v>0</v>
      </c>
      <c r="X1244">
        <v>0</v>
      </c>
      <c r="Y1244" t="s">
        <v>67</v>
      </c>
      <c r="Z1244" t="s">
        <v>154</v>
      </c>
      <c r="AC1244">
        <v>0</v>
      </c>
      <c r="AD1244" t="s">
        <v>1986</v>
      </c>
      <c r="AE1244" t="s">
        <v>1988</v>
      </c>
      <c r="AF1244" t="s">
        <v>1989</v>
      </c>
      <c r="AG1244">
        <v>6</v>
      </c>
      <c r="AI1244">
        <v>8750</v>
      </c>
      <c r="AJ1244">
        <v>8750</v>
      </c>
      <c r="AK1244" t="s">
        <v>1990</v>
      </c>
      <c r="AL1244" t="s">
        <v>1991</v>
      </c>
      <c r="AM1244" t="s">
        <v>1992</v>
      </c>
    </row>
    <row r="1245" spans="1:39" x14ac:dyDescent="0.25">
      <c r="A1245" s="2">
        <v>42054</v>
      </c>
      <c r="B1245" t="s">
        <v>22620</v>
      </c>
      <c r="C1245" t="s">
        <v>22621</v>
      </c>
      <c r="D1245" s="2">
        <v>42065</v>
      </c>
      <c r="E1245" s="2">
        <v>42431</v>
      </c>
      <c r="F1245" t="s">
        <v>22622</v>
      </c>
      <c r="G1245">
        <v>1</v>
      </c>
      <c r="H1245">
        <v>85</v>
      </c>
      <c r="I1245">
        <v>0</v>
      </c>
      <c r="K1245" t="s">
        <v>22623</v>
      </c>
      <c r="L1245" t="s">
        <v>64</v>
      </c>
      <c r="M1245" t="s">
        <v>13934</v>
      </c>
      <c r="N1245" t="s">
        <v>13935</v>
      </c>
      <c r="O1245" t="s">
        <v>66</v>
      </c>
      <c r="Q1245">
        <v>0</v>
      </c>
      <c r="R1245">
        <v>0</v>
      </c>
      <c r="S1245">
        <v>0</v>
      </c>
      <c r="T1245">
        <v>0</v>
      </c>
      <c r="U1245">
        <v>0</v>
      </c>
      <c r="V1245">
        <v>0</v>
      </c>
      <c r="X1245">
        <v>0</v>
      </c>
      <c r="Y1245" t="s">
        <v>67</v>
      </c>
      <c r="Z1245" t="s">
        <v>154</v>
      </c>
      <c r="AA1245" t="s">
        <v>500</v>
      </c>
      <c r="AC1245">
        <v>0</v>
      </c>
      <c r="AD1245" t="s">
        <v>13934</v>
      </c>
      <c r="AE1245" t="s">
        <v>13936</v>
      </c>
      <c r="AF1245" t="s">
        <v>13937</v>
      </c>
      <c r="AG1245">
        <v>63</v>
      </c>
      <c r="AI1245">
        <v>3010</v>
      </c>
      <c r="AJ1245">
        <v>3110</v>
      </c>
      <c r="AK1245" t="s">
        <v>1115</v>
      </c>
      <c r="AL1245" t="s">
        <v>13938</v>
      </c>
      <c r="AM1245" t="s">
        <v>13939</v>
      </c>
    </row>
    <row r="1246" spans="1:39" x14ac:dyDescent="0.25">
      <c r="A1246" s="2">
        <v>42054</v>
      </c>
      <c r="B1246" t="s">
        <v>22624</v>
      </c>
      <c r="C1246" t="s">
        <v>22625</v>
      </c>
      <c r="D1246" s="2">
        <v>42055</v>
      </c>
      <c r="E1246" s="2">
        <v>42069</v>
      </c>
      <c r="F1246" t="s">
        <v>22105</v>
      </c>
      <c r="G1246">
        <v>6</v>
      </c>
      <c r="H1246">
        <v>0</v>
      </c>
      <c r="I1246">
        <v>0</v>
      </c>
      <c r="K1246" t="s">
        <v>22626</v>
      </c>
      <c r="L1246" t="s">
        <v>64</v>
      </c>
      <c r="M1246" t="s">
        <v>1225</v>
      </c>
      <c r="N1246" t="s">
        <v>1226</v>
      </c>
      <c r="O1246" t="s">
        <v>66</v>
      </c>
      <c r="Q1246">
        <v>229.1</v>
      </c>
      <c r="R1246">
        <v>0</v>
      </c>
      <c r="S1246">
        <v>229.1</v>
      </c>
      <c r="T1246">
        <v>0</v>
      </c>
      <c r="U1246">
        <v>0</v>
      </c>
      <c r="V1246">
        <v>229.1</v>
      </c>
      <c r="W1246" s="2">
        <v>42075</v>
      </c>
      <c r="X1246">
        <v>0</v>
      </c>
      <c r="Y1246" t="s">
        <v>67</v>
      </c>
      <c r="Z1246" t="s">
        <v>68</v>
      </c>
      <c r="AA1246" t="s">
        <v>815</v>
      </c>
      <c r="AC1246">
        <v>0</v>
      </c>
      <c r="AD1246" t="s">
        <v>1225</v>
      </c>
      <c r="AE1246" t="s">
        <v>1227</v>
      </c>
      <c r="AF1246" t="s">
        <v>1228</v>
      </c>
      <c r="AG1246">
        <v>20</v>
      </c>
      <c r="AI1246">
        <v>3500</v>
      </c>
      <c r="AJ1246">
        <v>3530</v>
      </c>
      <c r="AK1246" t="s">
        <v>435</v>
      </c>
      <c r="AL1246" t="s">
        <v>1229</v>
      </c>
      <c r="AM1246" t="s">
        <v>1230</v>
      </c>
    </row>
    <row r="1247" spans="1:39" x14ac:dyDescent="0.25">
      <c r="A1247" s="2">
        <v>42054</v>
      </c>
      <c r="B1247" t="s">
        <v>22627</v>
      </c>
      <c r="C1247" t="s">
        <v>22574</v>
      </c>
      <c r="D1247" s="2">
        <v>42083</v>
      </c>
      <c r="E1247" s="2">
        <v>42083</v>
      </c>
      <c r="F1247" t="s">
        <v>22523</v>
      </c>
      <c r="G1247">
        <v>4</v>
      </c>
      <c r="H1247">
        <v>0</v>
      </c>
      <c r="I1247">
        <v>0</v>
      </c>
      <c r="J1247" t="s">
        <v>22628</v>
      </c>
      <c r="K1247" t="s">
        <v>19635</v>
      </c>
      <c r="L1247" t="s">
        <v>64</v>
      </c>
      <c r="M1247" t="s">
        <v>2544</v>
      </c>
      <c r="N1247" t="s">
        <v>2545</v>
      </c>
      <c r="Q1247">
        <v>0</v>
      </c>
      <c r="R1247">
        <v>0</v>
      </c>
      <c r="S1247">
        <v>0</v>
      </c>
      <c r="T1247">
        <v>0</v>
      </c>
      <c r="U1247">
        <v>0</v>
      </c>
      <c r="V1247">
        <v>0</v>
      </c>
      <c r="X1247">
        <v>0</v>
      </c>
      <c r="Y1247" t="s">
        <v>67</v>
      </c>
      <c r="Z1247" t="s">
        <v>68</v>
      </c>
      <c r="AA1247" t="s">
        <v>4620</v>
      </c>
      <c r="AB1247" t="s">
        <v>297</v>
      </c>
      <c r="AC1247">
        <v>0</v>
      </c>
      <c r="AD1247" t="s">
        <v>2544</v>
      </c>
      <c r="AE1247" t="s">
        <v>2546</v>
      </c>
      <c r="AF1247" t="s">
        <v>2547</v>
      </c>
      <c r="AG1247">
        <v>9</v>
      </c>
      <c r="AI1247">
        <v>8000</v>
      </c>
      <c r="AK1247" t="s">
        <v>372</v>
      </c>
      <c r="AL1247" t="s">
        <v>2548</v>
      </c>
      <c r="AM1247" t="s">
        <v>2549</v>
      </c>
    </row>
    <row r="1248" spans="1:39" x14ac:dyDescent="0.25">
      <c r="A1248" s="2">
        <v>42054</v>
      </c>
      <c r="B1248" t="s">
        <v>22629</v>
      </c>
      <c r="C1248" t="s">
        <v>22630</v>
      </c>
      <c r="D1248" s="2">
        <v>42098</v>
      </c>
      <c r="E1248" s="2">
        <v>42098</v>
      </c>
      <c r="F1248" t="s">
        <v>15255</v>
      </c>
      <c r="G1248">
        <v>0</v>
      </c>
      <c r="H1248">
        <v>0</v>
      </c>
      <c r="I1248">
        <v>0</v>
      </c>
      <c r="J1248" t="s">
        <v>21943</v>
      </c>
      <c r="K1248" t="s">
        <v>19635</v>
      </c>
      <c r="L1248" t="s">
        <v>64</v>
      </c>
      <c r="M1248" t="s">
        <v>379</v>
      </c>
      <c r="N1248" t="s">
        <v>380</v>
      </c>
      <c r="Q1248">
        <v>0</v>
      </c>
      <c r="R1248">
        <v>18.239999999999998</v>
      </c>
      <c r="S1248">
        <v>18.239999999999998</v>
      </c>
      <c r="T1248">
        <v>0</v>
      </c>
      <c r="U1248">
        <v>3.2</v>
      </c>
      <c r="V1248">
        <v>0</v>
      </c>
      <c r="X1248">
        <v>0</v>
      </c>
      <c r="Y1248" t="s">
        <v>67</v>
      </c>
      <c r="Z1248" t="s">
        <v>81</v>
      </c>
      <c r="AA1248" t="s">
        <v>82</v>
      </c>
      <c r="AB1248" t="s">
        <v>8073</v>
      </c>
      <c r="AC1248">
        <v>3.2</v>
      </c>
      <c r="AD1248" t="s">
        <v>379</v>
      </c>
      <c r="AE1248" t="s">
        <v>381</v>
      </c>
      <c r="AF1248" t="s">
        <v>382</v>
      </c>
      <c r="AG1248">
        <v>39</v>
      </c>
      <c r="AI1248">
        <v>2200</v>
      </c>
      <c r="AK1248" t="s">
        <v>383</v>
      </c>
      <c r="AL1248" t="s">
        <v>384</v>
      </c>
      <c r="AM1248" t="s">
        <v>385</v>
      </c>
    </row>
    <row r="1249" spans="1:39" x14ac:dyDescent="0.25">
      <c r="A1249" s="2">
        <v>42054</v>
      </c>
      <c r="B1249" t="s">
        <v>22631</v>
      </c>
      <c r="C1249" t="s">
        <v>22632</v>
      </c>
      <c r="D1249" s="2">
        <v>42112</v>
      </c>
      <c r="E1249" s="2">
        <v>42112</v>
      </c>
      <c r="F1249" t="s">
        <v>22633</v>
      </c>
      <c r="G1249">
        <v>2</v>
      </c>
      <c r="H1249">
        <v>0</v>
      </c>
      <c r="I1249">
        <v>0</v>
      </c>
      <c r="L1249" t="s">
        <v>64</v>
      </c>
      <c r="M1249" t="s">
        <v>1225</v>
      </c>
      <c r="N1249" t="s">
        <v>1226</v>
      </c>
      <c r="O1249" t="s">
        <v>66</v>
      </c>
      <c r="Q1249">
        <v>0</v>
      </c>
      <c r="R1249">
        <v>0</v>
      </c>
      <c r="S1249">
        <v>0</v>
      </c>
      <c r="T1249">
        <v>0</v>
      </c>
      <c r="U1249">
        <v>0</v>
      </c>
      <c r="V1249">
        <v>0</v>
      </c>
      <c r="X1249">
        <v>0</v>
      </c>
      <c r="Y1249" t="s">
        <v>67</v>
      </c>
      <c r="Z1249" t="s">
        <v>154</v>
      </c>
      <c r="AA1249" t="s">
        <v>755</v>
      </c>
      <c r="AC1249">
        <v>0</v>
      </c>
      <c r="AD1249" t="s">
        <v>1225</v>
      </c>
      <c r="AE1249" t="s">
        <v>1227</v>
      </c>
      <c r="AF1249" t="s">
        <v>1228</v>
      </c>
      <c r="AG1249">
        <v>20</v>
      </c>
      <c r="AI1249">
        <v>3500</v>
      </c>
      <c r="AJ1249">
        <v>3530</v>
      </c>
      <c r="AK1249" t="s">
        <v>435</v>
      </c>
      <c r="AL1249" t="s">
        <v>1229</v>
      </c>
      <c r="AM1249" t="s">
        <v>1230</v>
      </c>
    </row>
    <row r="1250" spans="1:39" x14ac:dyDescent="0.25">
      <c r="A1250" s="2">
        <v>42053</v>
      </c>
      <c r="B1250" t="s">
        <v>22634</v>
      </c>
      <c r="C1250" t="s">
        <v>22635</v>
      </c>
      <c r="D1250" s="2">
        <v>42053</v>
      </c>
      <c r="E1250" s="2">
        <v>42185</v>
      </c>
      <c r="F1250" t="s">
        <v>22636</v>
      </c>
      <c r="G1250">
        <v>1</v>
      </c>
      <c r="H1250">
        <v>0</v>
      </c>
      <c r="I1250">
        <v>0</v>
      </c>
      <c r="K1250" t="s">
        <v>21306</v>
      </c>
      <c r="L1250" t="s">
        <v>64</v>
      </c>
      <c r="M1250" t="s">
        <v>1098</v>
      </c>
      <c r="N1250" t="s">
        <v>1099</v>
      </c>
      <c r="O1250" t="s">
        <v>1099</v>
      </c>
      <c r="P1250" t="s">
        <v>1098</v>
      </c>
      <c r="Q1250">
        <v>286.39999999999998</v>
      </c>
      <c r="R1250">
        <v>0</v>
      </c>
      <c r="S1250">
        <v>286.39999999999998</v>
      </c>
      <c r="T1250">
        <v>0</v>
      </c>
      <c r="U1250">
        <v>0</v>
      </c>
      <c r="V1250">
        <v>286.39999999999998</v>
      </c>
      <c r="W1250" s="2">
        <v>42061</v>
      </c>
      <c r="X1250">
        <v>0</v>
      </c>
      <c r="Y1250" t="s">
        <v>67</v>
      </c>
      <c r="Z1250" t="s">
        <v>68</v>
      </c>
      <c r="AA1250" t="s">
        <v>500</v>
      </c>
      <c r="AC1250">
        <v>0</v>
      </c>
      <c r="AD1250" t="s">
        <v>1098</v>
      </c>
      <c r="AE1250" t="s">
        <v>1101</v>
      </c>
      <c r="AF1250" t="s">
        <v>1102</v>
      </c>
      <c r="AG1250">
        <v>127</v>
      </c>
      <c r="AH1250" t="s">
        <v>795</v>
      </c>
      <c r="AI1250">
        <v>2550</v>
      </c>
      <c r="AJ1250">
        <v>2550</v>
      </c>
      <c r="AK1250" t="s">
        <v>1103</v>
      </c>
      <c r="AL1250" t="s">
        <v>1104</v>
      </c>
      <c r="AM1250" t="s">
        <v>1105</v>
      </c>
    </row>
    <row r="1251" spans="1:39" x14ac:dyDescent="0.25">
      <c r="A1251" s="2">
        <v>42053</v>
      </c>
      <c r="B1251" t="s">
        <v>22637</v>
      </c>
      <c r="C1251" t="s">
        <v>22638</v>
      </c>
      <c r="D1251" s="2">
        <v>42053</v>
      </c>
      <c r="E1251" s="2">
        <v>42053</v>
      </c>
      <c r="F1251" t="s">
        <v>22084</v>
      </c>
      <c r="G1251">
        <v>1</v>
      </c>
      <c r="H1251">
        <v>0</v>
      </c>
      <c r="I1251">
        <v>0</v>
      </c>
      <c r="K1251" t="s">
        <v>19635</v>
      </c>
      <c r="L1251" t="s">
        <v>64</v>
      </c>
      <c r="M1251" t="s">
        <v>1330</v>
      </c>
      <c r="N1251" t="s">
        <v>1331</v>
      </c>
      <c r="O1251" t="s">
        <v>66</v>
      </c>
      <c r="Q1251">
        <v>18.399999999999999</v>
      </c>
      <c r="R1251">
        <v>0</v>
      </c>
      <c r="S1251">
        <v>18.399999999999999</v>
      </c>
      <c r="T1251">
        <v>0</v>
      </c>
      <c r="U1251">
        <v>0</v>
      </c>
      <c r="V1251">
        <v>18.399999999999999</v>
      </c>
      <c r="W1251" s="2">
        <v>42054</v>
      </c>
      <c r="X1251">
        <v>0</v>
      </c>
      <c r="Y1251" t="s">
        <v>67</v>
      </c>
      <c r="Z1251" t="s">
        <v>68</v>
      </c>
      <c r="AA1251" t="s">
        <v>492</v>
      </c>
      <c r="AC1251">
        <v>0</v>
      </c>
      <c r="AD1251" t="s">
        <v>1330</v>
      </c>
      <c r="AE1251" t="s">
        <v>1332</v>
      </c>
      <c r="AF1251" t="s">
        <v>1333</v>
      </c>
      <c r="AG1251">
        <v>45</v>
      </c>
      <c r="AI1251">
        <v>3581</v>
      </c>
      <c r="AJ1251">
        <v>3580</v>
      </c>
      <c r="AK1251" t="s">
        <v>1334</v>
      </c>
      <c r="AL1251" t="s">
        <v>1335</v>
      </c>
      <c r="AM1251" t="s">
        <v>1336</v>
      </c>
    </row>
    <row r="1252" spans="1:39" x14ac:dyDescent="0.25">
      <c r="A1252" s="2">
        <v>42053</v>
      </c>
      <c r="B1252" t="s">
        <v>22639</v>
      </c>
      <c r="C1252" t="s">
        <v>22640</v>
      </c>
      <c r="D1252" s="2">
        <v>42055</v>
      </c>
      <c r="E1252" s="2">
        <v>42155</v>
      </c>
      <c r="F1252" t="s">
        <v>22641</v>
      </c>
      <c r="G1252">
        <v>1</v>
      </c>
      <c r="H1252">
        <v>0</v>
      </c>
      <c r="I1252">
        <v>0</v>
      </c>
      <c r="K1252" t="s">
        <v>22642</v>
      </c>
      <c r="L1252" t="s">
        <v>64</v>
      </c>
      <c r="M1252" t="s">
        <v>1225</v>
      </c>
      <c r="N1252" t="s">
        <v>1226</v>
      </c>
      <c r="O1252" t="s">
        <v>22643</v>
      </c>
      <c r="P1252" t="s">
        <v>22644</v>
      </c>
      <c r="Q1252">
        <v>200</v>
      </c>
      <c r="R1252">
        <v>0</v>
      </c>
      <c r="S1252">
        <v>200</v>
      </c>
      <c r="T1252">
        <v>0</v>
      </c>
      <c r="U1252">
        <v>0</v>
      </c>
      <c r="V1252">
        <v>200</v>
      </c>
      <c r="W1252" s="2">
        <v>42054</v>
      </c>
      <c r="X1252">
        <v>0</v>
      </c>
      <c r="Y1252" t="s">
        <v>67</v>
      </c>
      <c r="Z1252" t="s">
        <v>68</v>
      </c>
      <c r="AA1252" t="s">
        <v>500</v>
      </c>
      <c r="AC1252">
        <v>0</v>
      </c>
      <c r="AD1252" t="s">
        <v>1225</v>
      </c>
      <c r="AE1252" t="s">
        <v>1227</v>
      </c>
      <c r="AF1252" t="s">
        <v>1228</v>
      </c>
      <c r="AG1252">
        <v>20</v>
      </c>
      <c r="AI1252">
        <v>3500</v>
      </c>
      <c r="AJ1252">
        <v>3530</v>
      </c>
      <c r="AK1252" t="s">
        <v>435</v>
      </c>
      <c r="AL1252" t="s">
        <v>1229</v>
      </c>
      <c r="AM1252" t="s">
        <v>1230</v>
      </c>
    </row>
    <row r="1253" spans="1:39" x14ac:dyDescent="0.25">
      <c r="A1253" s="2">
        <v>42053</v>
      </c>
      <c r="B1253" t="s">
        <v>22645</v>
      </c>
      <c r="C1253" t="s">
        <v>22646</v>
      </c>
      <c r="D1253" s="2">
        <v>42109</v>
      </c>
      <c r="E1253" s="2">
        <v>42111</v>
      </c>
      <c r="F1253" t="s">
        <v>3636</v>
      </c>
      <c r="G1253">
        <v>1</v>
      </c>
      <c r="H1253">
        <v>0</v>
      </c>
      <c r="I1253">
        <v>0</v>
      </c>
      <c r="K1253" t="s">
        <v>19635</v>
      </c>
      <c r="L1253" t="s">
        <v>64</v>
      </c>
      <c r="M1253" t="s">
        <v>3394</v>
      </c>
      <c r="N1253" t="s">
        <v>3395</v>
      </c>
      <c r="O1253" t="s">
        <v>20856</v>
      </c>
      <c r="P1253" t="s">
        <v>20037</v>
      </c>
      <c r="Q1253">
        <v>44</v>
      </c>
      <c r="R1253">
        <v>0</v>
      </c>
      <c r="S1253">
        <v>44</v>
      </c>
      <c r="T1253">
        <v>0</v>
      </c>
      <c r="U1253">
        <v>0</v>
      </c>
      <c r="V1253">
        <v>44</v>
      </c>
      <c r="W1253" s="2">
        <v>42054</v>
      </c>
      <c r="X1253">
        <v>0</v>
      </c>
      <c r="Y1253" t="s">
        <v>67</v>
      </c>
      <c r="Z1253" t="s">
        <v>68</v>
      </c>
      <c r="AA1253" t="s">
        <v>1694</v>
      </c>
      <c r="AC1253">
        <v>0</v>
      </c>
      <c r="AD1253" t="s">
        <v>3394</v>
      </c>
      <c r="AE1253" t="s">
        <v>3396</v>
      </c>
      <c r="AF1253" t="s">
        <v>3397</v>
      </c>
      <c r="AG1253">
        <v>82</v>
      </c>
      <c r="AI1253">
        <v>3582</v>
      </c>
      <c r="AJ1253">
        <v>3520</v>
      </c>
      <c r="AK1253" t="s">
        <v>1334</v>
      </c>
      <c r="AL1253" t="s">
        <v>3398</v>
      </c>
      <c r="AM1253" t="s">
        <v>3399</v>
      </c>
    </row>
    <row r="1254" spans="1:39" x14ac:dyDescent="0.25">
      <c r="A1254" s="2">
        <v>42053</v>
      </c>
      <c r="B1254" t="s">
        <v>22647</v>
      </c>
      <c r="C1254" t="s">
        <v>8911</v>
      </c>
      <c r="D1254" s="2">
        <v>42053</v>
      </c>
      <c r="E1254" s="2">
        <v>42053</v>
      </c>
      <c r="F1254" t="s">
        <v>11951</v>
      </c>
      <c r="G1254">
        <v>2</v>
      </c>
      <c r="H1254">
        <v>0</v>
      </c>
      <c r="I1254">
        <v>0</v>
      </c>
      <c r="K1254" t="s">
        <v>21306</v>
      </c>
      <c r="L1254" t="s">
        <v>64</v>
      </c>
      <c r="M1254" t="s">
        <v>142</v>
      </c>
      <c r="N1254" t="s">
        <v>143</v>
      </c>
      <c r="O1254" t="s">
        <v>66</v>
      </c>
      <c r="Q1254">
        <v>64</v>
      </c>
      <c r="R1254">
        <v>0</v>
      </c>
      <c r="S1254">
        <v>64</v>
      </c>
      <c r="T1254">
        <v>0</v>
      </c>
      <c r="U1254">
        <v>0</v>
      </c>
      <c r="V1254">
        <v>0</v>
      </c>
      <c r="X1254">
        <v>0</v>
      </c>
      <c r="Y1254" t="s">
        <v>67</v>
      </c>
      <c r="Z1254" t="s">
        <v>81</v>
      </c>
      <c r="AA1254" t="s">
        <v>500</v>
      </c>
      <c r="AC1254">
        <v>0</v>
      </c>
      <c r="AD1254" t="s">
        <v>142</v>
      </c>
      <c r="AE1254" t="s">
        <v>144</v>
      </c>
      <c r="AF1254" t="s">
        <v>145</v>
      </c>
      <c r="AG1254">
        <v>110</v>
      </c>
      <c r="AI1254">
        <v>2560</v>
      </c>
      <c r="AJ1254">
        <v>2560</v>
      </c>
      <c r="AK1254" t="s">
        <v>146</v>
      </c>
      <c r="AL1254" t="s">
        <v>147</v>
      </c>
      <c r="AM1254" t="s">
        <v>148</v>
      </c>
    </row>
    <row r="1255" spans="1:39" x14ac:dyDescent="0.25">
      <c r="A1255" s="2">
        <v>42053</v>
      </c>
      <c r="B1255" t="s">
        <v>22648</v>
      </c>
      <c r="C1255" t="s">
        <v>16865</v>
      </c>
      <c r="D1255" s="2">
        <v>42062</v>
      </c>
      <c r="E1255" s="2">
        <v>42064</v>
      </c>
      <c r="F1255" t="s">
        <v>2203</v>
      </c>
      <c r="G1255">
        <v>2</v>
      </c>
      <c r="H1255">
        <v>0</v>
      </c>
      <c r="I1255">
        <v>0</v>
      </c>
      <c r="K1255" t="s">
        <v>19635</v>
      </c>
      <c r="L1255" t="s">
        <v>64</v>
      </c>
      <c r="M1255" t="s">
        <v>79</v>
      </c>
      <c r="N1255" t="s">
        <v>80</v>
      </c>
      <c r="O1255" t="s">
        <v>80</v>
      </c>
      <c r="P1255" t="s">
        <v>13087</v>
      </c>
      <c r="Q1255">
        <v>40</v>
      </c>
      <c r="R1255">
        <v>0</v>
      </c>
      <c r="S1255">
        <v>40</v>
      </c>
      <c r="T1255">
        <v>0</v>
      </c>
      <c r="U1255">
        <v>0</v>
      </c>
      <c r="V1255">
        <v>40</v>
      </c>
      <c r="W1255" s="2">
        <v>42061</v>
      </c>
      <c r="X1255">
        <v>0</v>
      </c>
      <c r="Y1255" t="s">
        <v>67</v>
      </c>
      <c r="Z1255" t="s">
        <v>68</v>
      </c>
      <c r="AA1255" t="s">
        <v>1524</v>
      </c>
      <c r="AC1255">
        <v>0</v>
      </c>
      <c r="AD1255" t="s">
        <v>79</v>
      </c>
      <c r="AE1255" t="s">
        <v>84</v>
      </c>
      <c r="AF1255" t="s">
        <v>85</v>
      </c>
      <c r="AG1255">
        <v>49</v>
      </c>
      <c r="AI1255">
        <v>9041</v>
      </c>
      <c r="AJ1255">
        <v>9950</v>
      </c>
      <c r="AK1255" t="s">
        <v>86</v>
      </c>
      <c r="AL1255" t="s">
        <v>87</v>
      </c>
      <c r="AM1255" t="s">
        <v>88</v>
      </c>
    </row>
    <row r="1256" spans="1:39" x14ac:dyDescent="0.25">
      <c r="A1256" s="2">
        <v>42053</v>
      </c>
      <c r="B1256" t="s">
        <v>22649</v>
      </c>
      <c r="C1256" t="s">
        <v>22250</v>
      </c>
      <c r="D1256" s="2">
        <v>42092</v>
      </c>
      <c r="E1256" s="2">
        <v>42092</v>
      </c>
      <c r="F1256" t="s">
        <v>720</v>
      </c>
      <c r="G1256">
        <v>0</v>
      </c>
      <c r="H1256">
        <v>0</v>
      </c>
      <c r="I1256">
        <v>0</v>
      </c>
      <c r="J1256" t="s">
        <v>22650</v>
      </c>
      <c r="K1256" t="s">
        <v>22651</v>
      </c>
      <c r="L1256" t="s">
        <v>64</v>
      </c>
      <c r="M1256" t="s">
        <v>2974</v>
      </c>
      <c r="N1256" t="s">
        <v>2975</v>
      </c>
      <c r="Q1256">
        <v>0</v>
      </c>
      <c r="R1256">
        <v>0</v>
      </c>
      <c r="S1256">
        <v>0</v>
      </c>
      <c r="T1256">
        <v>0</v>
      </c>
      <c r="U1256">
        <v>0</v>
      </c>
      <c r="V1256">
        <v>0</v>
      </c>
      <c r="X1256">
        <v>0</v>
      </c>
      <c r="Y1256" t="s">
        <v>67</v>
      </c>
      <c r="Z1256" t="s">
        <v>81</v>
      </c>
      <c r="AA1256" t="s">
        <v>5087</v>
      </c>
      <c r="AB1256" t="s">
        <v>5088</v>
      </c>
      <c r="AC1256">
        <v>37.35</v>
      </c>
      <c r="AD1256" t="s">
        <v>2974</v>
      </c>
      <c r="AE1256" t="s">
        <v>2976</v>
      </c>
      <c r="AF1256" t="s">
        <v>2977</v>
      </c>
      <c r="AG1256">
        <v>179</v>
      </c>
      <c r="AI1256">
        <v>3500</v>
      </c>
      <c r="AK1256" t="s">
        <v>167</v>
      </c>
      <c r="AL1256" t="s">
        <v>2978</v>
      </c>
      <c r="AM1256" t="s">
        <v>2979</v>
      </c>
    </row>
    <row r="1257" spans="1:39" x14ac:dyDescent="0.25">
      <c r="A1257" s="2">
        <v>42053</v>
      </c>
      <c r="B1257" t="s">
        <v>22652</v>
      </c>
      <c r="C1257" t="s">
        <v>22250</v>
      </c>
      <c r="D1257" s="2">
        <v>42097</v>
      </c>
      <c r="E1257" s="2">
        <v>42097</v>
      </c>
      <c r="F1257" t="s">
        <v>720</v>
      </c>
      <c r="G1257">
        <v>2</v>
      </c>
      <c r="H1257">
        <v>0</v>
      </c>
      <c r="I1257">
        <v>0</v>
      </c>
      <c r="J1257" t="s">
        <v>22407</v>
      </c>
      <c r="K1257" t="s">
        <v>21262</v>
      </c>
      <c r="L1257" t="s">
        <v>64</v>
      </c>
      <c r="M1257" t="s">
        <v>3979</v>
      </c>
      <c r="N1257" t="s">
        <v>3980</v>
      </c>
      <c r="Q1257">
        <v>0</v>
      </c>
      <c r="R1257">
        <v>0</v>
      </c>
      <c r="S1257">
        <v>0</v>
      </c>
      <c r="T1257">
        <v>0</v>
      </c>
      <c r="U1257">
        <v>8.3000000000000007</v>
      </c>
      <c r="V1257">
        <v>8.3000000000000007</v>
      </c>
      <c r="W1257" s="2">
        <v>42110</v>
      </c>
      <c r="X1257">
        <v>0</v>
      </c>
      <c r="Y1257" t="s">
        <v>67</v>
      </c>
      <c r="Z1257" t="s">
        <v>68</v>
      </c>
      <c r="AA1257" t="s">
        <v>5087</v>
      </c>
      <c r="AB1257" t="s">
        <v>5088</v>
      </c>
      <c r="AC1257">
        <v>8.3000000000000007</v>
      </c>
      <c r="AD1257" t="s">
        <v>3979</v>
      </c>
      <c r="AE1257" t="s">
        <v>3981</v>
      </c>
      <c r="AF1257" t="s">
        <v>3982</v>
      </c>
      <c r="AG1257">
        <v>9</v>
      </c>
      <c r="AI1257">
        <v>3560</v>
      </c>
      <c r="AK1257" t="s">
        <v>3344</v>
      </c>
      <c r="AL1257" t="s">
        <v>3983</v>
      </c>
      <c r="AM1257" t="s">
        <v>3984</v>
      </c>
    </row>
    <row r="1258" spans="1:39" x14ac:dyDescent="0.25">
      <c r="A1258" s="2">
        <v>42052</v>
      </c>
      <c r="B1258" t="s">
        <v>22653</v>
      </c>
      <c r="C1258" t="s">
        <v>22654</v>
      </c>
      <c r="D1258" s="2">
        <v>42056</v>
      </c>
      <c r="E1258" s="2">
        <v>42056</v>
      </c>
      <c r="F1258" t="s">
        <v>22655</v>
      </c>
      <c r="G1258">
        <v>1</v>
      </c>
      <c r="H1258">
        <v>1</v>
      </c>
      <c r="I1258">
        <v>0</v>
      </c>
      <c r="K1258" t="s">
        <v>22623</v>
      </c>
      <c r="L1258" t="s">
        <v>64</v>
      </c>
      <c r="M1258" t="s">
        <v>14279</v>
      </c>
      <c r="N1258" t="s">
        <v>14280</v>
      </c>
      <c r="O1258" t="s">
        <v>66</v>
      </c>
      <c r="Q1258">
        <v>0</v>
      </c>
      <c r="R1258">
        <v>0</v>
      </c>
      <c r="S1258">
        <v>0</v>
      </c>
      <c r="T1258">
        <v>0</v>
      </c>
      <c r="U1258">
        <v>0</v>
      </c>
      <c r="V1258">
        <v>0</v>
      </c>
      <c r="X1258">
        <v>0</v>
      </c>
      <c r="Y1258" t="s">
        <v>67</v>
      </c>
      <c r="Z1258" t="s">
        <v>154</v>
      </c>
      <c r="AA1258" t="s">
        <v>82</v>
      </c>
      <c r="AC1258">
        <v>0</v>
      </c>
      <c r="AD1258" t="s">
        <v>14279</v>
      </c>
      <c r="AE1258" t="s">
        <v>14283</v>
      </c>
      <c r="AF1258" t="s">
        <v>14284</v>
      </c>
      <c r="AG1258">
        <v>16</v>
      </c>
      <c r="AI1258">
        <v>2520</v>
      </c>
      <c r="AJ1258">
        <v>2520</v>
      </c>
      <c r="AK1258" t="s">
        <v>11978</v>
      </c>
      <c r="AL1258" t="s">
        <v>14285</v>
      </c>
      <c r="AM1258" t="s">
        <v>14286</v>
      </c>
    </row>
    <row r="1259" spans="1:39" x14ac:dyDescent="0.25">
      <c r="A1259" s="2">
        <v>42052</v>
      </c>
      <c r="B1259" t="s">
        <v>22656</v>
      </c>
      <c r="C1259" t="s">
        <v>22657</v>
      </c>
      <c r="D1259" s="2">
        <v>42052</v>
      </c>
      <c r="E1259" s="2">
        <v>42369</v>
      </c>
      <c r="F1259" t="s">
        <v>4044</v>
      </c>
      <c r="G1259">
        <v>3</v>
      </c>
      <c r="H1259">
        <v>0</v>
      </c>
      <c r="I1259">
        <v>0</v>
      </c>
      <c r="K1259" t="s">
        <v>20513</v>
      </c>
      <c r="L1259" t="s">
        <v>64</v>
      </c>
      <c r="M1259" t="s">
        <v>814</v>
      </c>
      <c r="N1259" t="s">
        <v>189</v>
      </c>
      <c r="O1259" t="s">
        <v>189</v>
      </c>
      <c r="P1259" t="s">
        <v>754</v>
      </c>
      <c r="Q1259">
        <v>0</v>
      </c>
      <c r="R1259">
        <v>0</v>
      </c>
      <c r="S1259">
        <v>0</v>
      </c>
      <c r="T1259">
        <v>0</v>
      </c>
      <c r="U1259">
        <v>0</v>
      </c>
      <c r="V1259">
        <v>0</v>
      </c>
      <c r="X1259">
        <v>0</v>
      </c>
      <c r="Y1259" t="s">
        <v>67</v>
      </c>
      <c r="Z1259" t="s">
        <v>154</v>
      </c>
      <c r="AC1259">
        <v>0</v>
      </c>
      <c r="AD1259" t="s">
        <v>814</v>
      </c>
      <c r="AE1259" t="s">
        <v>816</v>
      </c>
      <c r="AF1259" t="s">
        <v>817</v>
      </c>
      <c r="AG1259">
        <v>1</v>
      </c>
      <c r="AI1259">
        <v>3500</v>
      </c>
      <c r="AJ1259">
        <v>3600</v>
      </c>
      <c r="AK1259" t="s">
        <v>167</v>
      </c>
      <c r="AL1259" t="s">
        <v>818</v>
      </c>
      <c r="AM1259" t="s">
        <v>819</v>
      </c>
    </row>
    <row r="1260" spans="1:39" x14ac:dyDescent="0.25">
      <c r="A1260" s="2">
        <v>42052</v>
      </c>
      <c r="B1260" t="s">
        <v>22658</v>
      </c>
      <c r="C1260" t="s">
        <v>22659</v>
      </c>
      <c r="D1260" s="2">
        <v>42076</v>
      </c>
      <c r="E1260" s="2">
        <v>42076</v>
      </c>
      <c r="F1260" t="s">
        <v>22660</v>
      </c>
      <c r="G1260">
        <v>53</v>
      </c>
      <c r="H1260">
        <v>3</v>
      </c>
      <c r="I1260">
        <v>0</v>
      </c>
      <c r="K1260" t="s">
        <v>21306</v>
      </c>
      <c r="L1260" t="s">
        <v>64</v>
      </c>
      <c r="M1260" t="s">
        <v>7512</v>
      </c>
      <c r="N1260" t="s">
        <v>7513</v>
      </c>
      <c r="O1260" t="s">
        <v>7513</v>
      </c>
      <c r="Q1260">
        <v>216</v>
      </c>
      <c r="R1260">
        <v>330</v>
      </c>
      <c r="S1260">
        <v>546</v>
      </c>
      <c r="T1260">
        <v>0</v>
      </c>
      <c r="U1260">
        <v>0</v>
      </c>
      <c r="V1260">
        <v>455.32</v>
      </c>
      <c r="W1260" s="2">
        <v>42082</v>
      </c>
      <c r="X1260">
        <v>18.7</v>
      </c>
      <c r="Y1260" s="2">
        <v>42124</v>
      </c>
      <c r="Z1260" t="s">
        <v>68</v>
      </c>
      <c r="AA1260" t="s">
        <v>2906</v>
      </c>
      <c r="AC1260">
        <v>0</v>
      </c>
      <c r="AD1260" t="s">
        <v>7512</v>
      </c>
      <c r="AE1260" t="s">
        <v>7516</v>
      </c>
      <c r="AF1260" t="s">
        <v>7517</v>
      </c>
      <c r="AG1260">
        <v>52</v>
      </c>
      <c r="AI1260">
        <v>3600</v>
      </c>
      <c r="AJ1260">
        <v>3600</v>
      </c>
      <c r="AK1260" t="s">
        <v>72</v>
      </c>
      <c r="AL1260" t="s">
        <v>7518</v>
      </c>
      <c r="AM1260" t="s">
        <v>7519</v>
      </c>
    </row>
    <row r="1261" spans="1:39" x14ac:dyDescent="0.25">
      <c r="A1261" s="2">
        <v>42052</v>
      </c>
      <c r="B1261" t="s">
        <v>22661</v>
      </c>
      <c r="C1261" t="s">
        <v>22662</v>
      </c>
      <c r="D1261" s="2">
        <v>42146</v>
      </c>
      <c r="E1261" s="2">
        <v>42148</v>
      </c>
      <c r="F1261" t="s">
        <v>22663</v>
      </c>
      <c r="G1261">
        <v>8</v>
      </c>
      <c r="H1261">
        <v>2</v>
      </c>
      <c r="I1261">
        <v>0</v>
      </c>
      <c r="K1261" t="s">
        <v>22623</v>
      </c>
      <c r="L1261" t="s">
        <v>64</v>
      </c>
      <c r="M1261" t="s">
        <v>470</v>
      </c>
      <c r="N1261" t="s">
        <v>471</v>
      </c>
      <c r="O1261" t="s">
        <v>66</v>
      </c>
      <c r="Q1261">
        <v>0</v>
      </c>
      <c r="R1261">
        <v>0</v>
      </c>
      <c r="S1261">
        <v>0</v>
      </c>
      <c r="T1261">
        <v>0</v>
      </c>
      <c r="U1261">
        <v>0</v>
      </c>
      <c r="V1261">
        <v>0</v>
      </c>
      <c r="X1261">
        <v>0</v>
      </c>
      <c r="Y1261" t="s">
        <v>67</v>
      </c>
      <c r="Z1261" t="s">
        <v>154</v>
      </c>
      <c r="AA1261" t="s">
        <v>1524</v>
      </c>
      <c r="AC1261">
        <v>0</v>
      </c>
      <c r="AD1261" t="s">
        <v>470</v>
      </c>
      <c r="AE1261" t="s">
        <v>473</v>
      </c>
      <c r="AF1261" t="s">
        <v>474</v>
      </c>
      <c r="AG1261">
        <v>1</v>
      </c>
      <c r="AI1261">
        <v>3360</v>
      </c>
      <c r="AJ1261">
        <v>3360</v>
      </c>
      <c r="AK1261" t="s">
        <v>475</v>
      </c>
      <c r="AL1261" t="s">
        <v>476</v>
      </c>
      <c r="AM1261" t="s">
        <v>477</v>
      </c>
    </row>
    <row r="1262" spans="1:39" x14ac:dyDescent="0.25">
      <c r="A1262" s="2">
        <v>42052</v>
      </c>
      <c r="B1262" t="s">
        <v>22664</v>
      </c>
      <c r="C1262" t="s">
        <v>22665</v>
      </c>
      <c r="D1262" s="2">
        <v>42056</v>
      </c>
      <c r="E1262" s="2">
        <v>42056</v>
      </c>
      <c r="F1262" t="s">
        <v>22666</v>
      </c>
      <c r="G1262">
        <v>30</v>
      </c>
      <c r="H1262">
        <v>10</v>
      </c>
      <c r="I1262">
        <v>0</v>
      </c>
      <c r="K1262" t="s">
        <v>22667</v>
      </c>
      <c r="L1262" t="s">
        <v>64</v>
      </c>
      <c r="M1262" t="s">
        <v>3690</v>
      </c>
      <c r="N1262" t="s">
        <v>3691</v>
      </c>
      <c r="O1262" t="s">
        <v>66</v>
      </c>
      <c r="Q1262">
        <v>180</v>
      </c>
      <c r="R1262">
        <v>364.8</v>
      </c>
      <c r="S1262">
        <v>544.79999999999995</v>
      </c>
      <c r="T1262">
        <v>0</v>
      </c>
      <c r="U1262">
        <v>0</v>
      </c>
      <c r="V1262">
        <v>170.12</v>
      </c>
      <c r="W1262" s="2">
        <v>42124</v>
      </c>
      <c r="X1262">
        <v>0</v>
      </c>
      <c r="Y1262" t="s">
        <v>67</v>
      </c>
      <c r="Z1262" t="s">
        <v>13404</v>
      </c>
      <c r="AA1262" t="s">
        <v>2906</v>
      </c>
      <c r="AC1262">
        <v>0</v>
      </c>
      <c r="AD1262" t="s">
        <v>3690</v>
      </c>
      <c r="AE1262" t="s">
        <v>3693</v>
      </c>
      <c r="AF1262" t="s">
        <v>3694</v>
      </c>
      <c r="AG1262">
        <v>15</v>
      </c>
      <c r="AI1262">
        <v>3600</v>
      </c>
      <c r="AJ1262">
        <v>3600</v>
      </c>
      <c r="AK1262" t="s">
        <v>72</v>
      </c>
      <c r="AL1262" t="s">
        <v>3695</v>
      </c>
      <c r="AM1262" t="s">
        <v>3696</v>
      </c>
    </row>
    <row r="1263" spans="1:39" x14ac:dyDescent="0.25">
      <c r="A1263" s="2">
        <v>42052</v>
      </c>
      <c r="B1263" t="s">
        <v>22668</v>
      </c>
      <c r="C1263" t="s">
        <v>22669</v>
      </c>
      <c r="D1263" s="2">
        <v>42112</v>
      </c>
      <c r="E1263" s="2">
        <v>42112</v>
      </c>
      <c r="F1263" t="s">
        <v>14922</v>
      </c>
      <c r="G1263">
        <v>35</v>
      </c>
      <c r="H1263">
        <v>15</v>
      </c>
      <c r="I1263">
        <v>0</v>
      </c>
      <c r="K1263" t="s">
        <v>22670</v>
      </c>
      <c r="L1263" t="s">
        <v>64</v>
      </c>
      <c r="M1263" t="s">
        <v>2655</v>
      </c>
      <c r="N1263" t="s">
        <v>2656</v>
      </c>
      <c r="O1263" t="s">
        <v>66</v>
      </c>
      <c r="Q1263">
        <v>120</v>
      </c>
      <c r="R1263">
        <v>390</v>
      </c>
      <c r="S1263">
        <v>510</v>
      </c>
      <c r="T1263">
        <v>0</v>
      </c>
      <c r="U1263">
        <v>0</v>
      </c>
      <c r="V1263">
        <v>710</v>
      </c>
      <c r="W1263" s="2">
        <v>42124</v>
      </c>
      <c r="X1263">
        <v>0</v>
      </c>
      <c r="Y1263" t="s">
        <v>67</v>
      </c>
      <c r="Z1263" t="s">
        <v>68</v>
      </c>
      <c r="AA1263" t="s">
        <v>2906</v>
      </c>
      <c r="AC1263">
        <v>0</v>
      </c>
      <c r="AD1263" t="s">
        <v>2655</v>
      </c>
      <c r="AE1263" t="s">
        <v>2657</v>
      </c>
      <c r="AF1263" t="s">
        <v>2658</v>
      </c>
      <c r="AG1263">
        <v>98</v>
      </c>
      <c r="AI1263">
        <v>3600</v>
      </c>
      <c r="AJ1263">
        <v>3600</v>
      </c>
      <c r="AK1263" t="s">
        <v>72</v>
      </c>
      <c r="AL1263" t="s">
        <v>2659</v>
      </c>
      <c r="AM1263" t="s">
        <v>2660</v>
      </c>
    </row>
    <row r="1264" spans="1:39" x14ac:dyDescent="0.25">
      <c r="A1264" s="2">
        <v>42052</v>
      </c>
      <c r="B1264" t="s">
        <v>22671</v>
      </c>
      <c r="C1264" t="s">
        <v>22672</v>
      </c>
      <c r="D1264" s="2">
        <v>42052</v>
      </c>
      <c r="E1264" s="2">
        <v>42152</v>
      </c>
      <c r="F1264" t="s">
        <v>3273</v>
      </c>
      <c r="G1264">
        <v>1</v>
      </c>
      <c r="H1264">
        <v>0</v>
      </c>
      <c r="I1264">
        <v>0</v>
      </c>
      <c r="K1264" t="s">
        <v>21306</v>
      </c>
      <c r="L1264" t="s">
        <v>64</v>
      </c>
      <c r="M1264" t="s">
        <v>814</v>
      </c>
      <c r="N1264" t="s">
        <v>189</v>
      </c>
      <c r="O1264" t="s">
        <v>12886</v>
      </c>
      <c r="P1264" t="s">
        <v>19756</v>
      </c>
      <c r="Q1264">
        <v>54</v>
      </c>
      <c r="R1264">
        <v>0</v>
      </c>
      <c r="S1264">
        <v>54</v>
      </c>
      <c r="T1264">
        <v>0</v>
      </c>
      <c r="U1264">
        <v>0</v>
      </c>
      <c r="V1264">
        <v>54</v>
      </c>
      <c r="W1264" s="2">
        <v>42054</v>
      </c>
      <c r="X1264">
        <v>0</v>
      </c>
      <c r="Y1264" t="s">
        <v>67</v>
      </c>
      <c r="Z1264" t="s">
        <v>68</v>
      </c>
      <c r="AA1264" t="s">
        <v>500</v>
      </c>
      <c r="AC1264">
        <v>0</v>
      </c>
      <c r="AD1264" t="s">
        <v>814</v>
      </c>
      <c r="AE1264" t="s">
        <v>816</v>
      </c>
      <c r="AF1264" t="s">
        <v>817</v>
      </c>
      <c r="AG1264">
        <v>1</v>
      </c>
      <c r="AI1264">
        <v>3500</v>
      </c>
      <c r="AJ1264">
        <v>3600</v>
      </c>
      <c r="AK1264" t="s">
        <v>167</v>
      </c>
      <c r="AL1264" t="s">
        <v>818</v>
      </c>
      <c r="AM1264" t="s">
        <v>819</v>
      </c>
    </row>
    <row r="1265" spans="1:39" x14ac:dyDescent="0.25">
      <c r="A1265" s="2">
        <v>42052</v>
      </c>
      <c r="B1265" t="s">
        <v>22673</v>
      </c>
      <c r="C1265" t="s">
        <v>22674</v>
      </c>
      <c r="D1265" s="2">
        <v>42052</v>
      </c>
      <c r="E1265" s="2">
        <v>42181</v>
      </c>
      <c r="F1265" t="s">
        <v>22675</v>
      </c>
      <c r="G1265">
        <v>1</v>
      </c>
      <c r="H1265">
        <v>0</v>
      </c>
      <c r="I1265">
        <v>0</v>
      </c>
      <c r="K1265" t="s">
        <v>21306</v>
      </c>
      <c r="L1265" t="s">
        <v>64</v>
      </c>
      <c r="M1265" t="s">
        <v>814</v>
      </c>
      <c r="N1265" t="s">
        <v>189</v>
      </c>
      <c r="O1265" t="s">
        <v>66</v>
      </c>
      <c r="Q1265">
        <v>120</v>
      </c>
      <c r="R1265">
        <v>0</v>
      </c>
      <c r="S1265">
        <v>120</v>
      </c>
      <c r="T1265">
        <v>0</v>
      </c>
      <c r="U1265">
        <v>0</v>
      </c>
      <c r="V1265">
        <v>0</v>
      </c>
      <c r="X1265">
        <v>0</v>
      </c>
      <c r="Y1265" t="s">
        <v>67</v>
      </c>
      <c r="Z1265" t="s">
        <v>12981</v>
      </c>
      <c r="AA1265" t="s">
        <v>500</v>
      </c>
      <c r="AC1265">
        <v>0</v>
      </c>
      <c r="AD1265" t="s">
        <v>814</v>
      </c>
      <c r="AE1265" t="s">
        <v>816</v>
      </c>
      <c r="AF1265" t="s">
        <v>817</v>
      </c>
      <c r="AG1265">
        <v>1</v>
      </c>
      <c r="AI1265">
        <v>3500</v>
      </c>
      <c r="AJ1265">
        <v>3600</v>
      </c>
      <c r="AK1265" t="s">
        <v>167</v>
      </c>
      <c r="AL1265" t="s">
        <v>818</v>
      </c>
      <c r="AM1265" t="s">
        <v>819</v>
      </c>
    </row>
    <row r="1266" spans="1:39" x14ac:dyDescent="0.25">
      <c r="A1266" s="2">
        <v>42052</v>
      </c>
      <c r="B1266" t="s">
        <v>22676</v>
      </c>
      <c r="C1266" t="s">
        <v>22250</v>
      </c>
      <c r="D1266" s="2">
        <v>42097</v>
      </c>
      <c r="E1266" s="2">
        <v>42097</v>
      </c>
      <c r="F1266" t="s">
        <v>720</v>
      </c>
      <c r="G1266">
        <v>30</v>
      </c>
      <c r="H1266">
        <v>10</v>
      </c>
      <c r="I1266">
        <v>0</v>
      </c>
      <c r="J1266" t="s">
        <v>22677</v>
      </c>
      <c r="K1266" t="s">
        <v>22678</v>
      </c>
      <c r="L1266" t="s">
        <v>64</v>
      </c>
      <c r="M1266" t="s">
        <v>744</v>
      </c>
      <c r="N1266" t="s">
        <v>745</v>
      </c>
      <c r="Q1266">
        <v>0</v>
      </c>
      <c r="R1266">
        <v>254.4</v>
      </c>
      <c r="S1266">
        <v>254.4</v>
      </c>
      <c r="T1266">
        <v>0</v>
      </c>
      <c r="U1266">
        <v>166</v>
      </c>
      <c r="V1266">
        <v>420.4</v>
      </c>
      <c r="W1266" s="2">
        <v>42131</v>
      </c>
      <c r="X1266">
        <v>0</v>
      </c>
      <c r="Y1266" t="s">
        <v>67</v>
      </c>
      <c r="Z1266" t="s">
        <v>68</v>
      </c>
      <c r="AA1266" t="s">
        <v>5087</v>
      </c>
      <c r="AB1266" t="s">
        <v>5088</v>
      </c>
      <c r="AC1266">
        <v>166</v>
      </c>
      <c r="AD1266" t="s">
        <v>744</v>
      </c>
      <c r="AE1266" t="s">
        <v>746</v>
      </c>
      <c r="AF1266" t="s">
        <v>747</v>
      </c>
      <c r="AG1266">
        <v>1</v>
      </c>
      <c r="AI1266">
        <v>2640</v>
      </c>
      <c r="AK1266" t="s">
        <v>748</v>
      </c>
      <c r="AL1266" t="s">
        <v>749</v>
      </c>
      <c r="AM1266" t="s">
        <v>750</v>
      </c>
    </row>
    <row r="1267" spans="1:39" x14ac:dyDescent="0.25">
      <c r="A1267" s="2">
        <v>42052</v>
      </c>
      <c r="B1267" t="s">
        <v>22679</v>
      </c>
      <c r="C1267" t="s">
        <v>21758</v>
      </c>
      <c r="D1267" s="2">
        <v>42122</v>
      </c>
      <c r="E1267" s="2">
        <v>42122</v>
      </c>
      <c r="F1267" t="s">
        <v>21759</v>
      </c>
      <c r="G1267">
        <v>18</v>
      </c>
      <c r="H1267">
        <v>8</v>
      </c>
      <c r="I1267">
        <v>25</v>
      </c>
      <c r="J1267" t="s">
        <v>22680</v>
      </c>
      <c r="K1267" t="s">
        <v>22681</v>
      </c>
      <c r="L1267" t="s">
        <v>64</v>
      </c>
      <c r="M1267" t="s">
        <v>1650</v>
      </c>
      <c r="N1267" t="s">
        <v>1651</v>
      </c>
      <c r="Q1267">
        <v>0</v>
      </c>
      <c r="R1267">
        <v>0</v>
      </c>
      <c r="S1267">
        <v>0</v>
      </c>
      <c r="T1267">
        <v>0</v>
      </c>
      <c r="U1267">
        <v>57.5</v>
      </c>
      <c r="V1267">
        <v>313.05</v>
      </c>
      <c r="W1267" s="2">
        <v>42138</v>
      </c>
      <c r="X1267">
        <v>0</v>
      </c>
      <c r="Y1267" t="s">
        <v>67</v>
      </c>
      <c r="Z1267" t="s">
        <v>68</v>
      </c>
      <c r="AA1267" t="s">
        <v>4620</v>
      </c>
      <c r="AB1267" t="s">
        <v>297</v>
      </c>
      <c r="AC1267">
        <v>57.5</v>
      </c>
      <c r="AD1267" t="s">
        <v>1650</v>
      </c>
      <c r="AE1267" t="s">
        <v>1652</v>
      </c>
      <c r="AF1267" t="s">
        <v>1653</v>
      </c>
      <c r="AG1267">
        <v>69</v>
      </c>
      <c r="AH1267" t="s">
        <v>795</v>
      </c>
      <c r="AI1267">
        <v>2980</v>
      </c>
      <c r="AK1267" t="s">
        <v>1654</v>
      </c>
      <c r="AL1267" t="s">
        <v>1655</v>
      </c>
      <c r="AM1267" t="s">
        <v>1656</v>
      </c>
    </row>
    <row r="1268" spans="1:39" x14ac:dyDescent="0.25">
      <c r="A1268" s="2">
        <v>42051</v>
      </c>
      <c r="B1268" t="s">
        <v>22682</v>
      </c>
      <c r="C1268" t="s">
        <v>22683</v>
      </c>
      <c r="D1268" s="2">
        <v>42051</v>
      </c>
      <c r="E1268" s="2">
        <v>42369</v>
      </c>
      <c r="F1268" t="s">
        <v>22684</v>
      </c>
      <c r="G1268">
        <v>1</v>
      </c>
      <c r="H1268">
        <v>0</v>
      </c>
      <c r="I1268">
        <v>0</v>
      </c>
      <c r="K1268" t="s">
        <v>19635</v>
      </c>
      <c r="L1268" t="s">
        <v>64</v>
      </c>
      <c r="M1268" t="s">
        <v>3094</v>
      </c>
      <c r="N1268" t="s">
        <v>3095</v>
      </c>
      <c r="O1268" t="s">
        <v>66</v>
      </c>
      <c r="Q1268">
        <v>96</v>
      </c>
      <c r="R1268">
        <v>0</v>
      </c>
      <c r="S1268">
        <v>96</v>
      </c>
      <c r="T1268">
        <v>0</v>
      </c>
      <c r="U1268">
        <v>0</v>
      </c>
      <c r="V1268">
        <v>96</v>
      </c>
      <c r="W1268" s="2">
        <v>42061</v>
      </c>
      <c r="X1268">
        <v>0</v>
      </c>
      <c r="Y1268" t="s">
        <v>67</v>
      </c>
      <c r="Z1268" t="s">
        <v>68</v>
      </c>
      <c r="AA1268" t="s">
        <v>815</v>
      </c>
      <c r="AC1268">
        <v>0</v>
      </c>
      <c r="AD1268" t="s">
        <v>3094</v>
      </c>
      <c r="AE1268" t="s">
        <v>3096</v>
      </c>
      <c r="AF1268" t="s">
        <v>3097</v>
      </c>
      <c r="AG1268">
        <v>4</v>
      </c>
      <c r="AI1268">
        <v>8840</v>
      </c>
      <c r="AJ1268">
        <v>8840</v>
      </c>
      <c r="AK1268" t="s">
        <v>3098</v>
      </c>
      <c r="AL1268" t="s">
        <v>3099</v>
      </c>
      <c r="AM1268" t="s">
        <v>3100</v>
      </c>
    </row>
    <row r="1269" spans="1:39" x14ac:dyDescent="0.25">
      <c r="A1269" s="2">
        <v>42051</v>
      </c>
      <c r="B1269" t="s">
        <v>22685</v>
      </c>
      <c r="C1269" t="s">
        <v>15194</v>
      </c>
      <c r="D1269" s="2">
        <v>42051</v>
      </c>
      <c r="E1269" s="2">
        <v>42369</v>
      </c>
      <c r="F1269" t="s">
        <v>8297</v>
      </c>
      <c r="G1269">
        <v>1</v>
      </c>
      <c r="H1269">
        <v>0</v>
      </c>
      <c r="I1269">
        <v>0</v>
      </c>
      <c r="K1269" t="s">
        <v>21306</v>
      </c>
      <c r="L1269" t="s">
        <v>64</v>
      </c>
      <c r="M1269" t="s">
        <v>3094</v>
      </c>
      <c r="N1269" t="s">
        <v>3095</v>
      </c>
      <c r="O1269" t="s">
        <v>66</v>
      </c>
      <c r="Q1269">
        <v>16</v>
      </c>
      <c r="R1269">
        <v>0</v>
      </c>
      <c r="S1269">
        <v>16</v>
      </c>
      <c r="T1269">
        <v>0</v>
      </c>
      <c r="U1269">
        <v>0</v>
      </c>
      <c r="V1269">
        <v>18.399999999999999</v>
      </c>
      <c r="W1269" s="2">
        <v>42096</v>
      </c>
      <c r="X1269">
        <v>0</v>
      </c>
      <c r="Y1269" t="s">
        <v>67</v>
      </c>
      <c r="Z1269" t="s">
        <v>68</v>
      </c>
      <c r="AA1269" t="s">
        <v>492</v>
      </c>
      <c r="AC1269">
        <v>0</v>
      </c>
      <c r="AD1269" t="s">
        <v>3094</v>
      </c>
      <c r="AE1269" t="s">
        <v>3096</v>
      </c>
      <c r="AF1269" t="s">
        <v>3097</v>
      </c>
      <c r="AG1269">
        <v>4</v>
      </c>
      <c r="AI1269">
        <v>8840</v>
      </c>
      <c r="AJ1269">
        <v>8840</v>
      </c>
      <c r="AK1269" t="s">
        <v>3098</v>
      </c>
      <c r="AL1269" t="s">
        <v>3099</v>
      </c>
      <c r="AM1269" t="s">
        <v>3100</v>
      </c>
    </row>
    <row r="1270" spans="1:39" x14ac:dyDescent="0.25">
      <c r="A1270" s="2">
        <v>42051</v>
      </c>
      <c r="B1270" t="s">
        <v>22686</v>
      </c>
      <c r="C1270" t="s">
        <v>15194</v>
      </c>
      <c r="D1270" s="2">
        <v>42051</v>
      </c>
      <c r="E1270" s="2">
        <v>42369</v>
      </c>
      <c r="F1270" t="s">
        <v>10163</v>
      </c>
      <c r="G1270">
        <v>7</v>
      </c>
      <c r="H1270">
        <v>0</v>
      </c>
      <c r="I1270">
        <v>0</v>
      </c>
      <c r="K1270" t="s">
        <v>22687</v>
      </c>
      <c r="L1270" t="s">
        <v>64</v>
      </c>
      <c r="M1270" t="s">
        <v>3094</v>
      </c>
      <c r="N1270" t="s">
        <v>3095</v>
      </c>
      <c r="O1270" t="s">
        <v>66</v>
      </c>
      <c r="Q1270">
        <v>32</v>
      </c>
      <c r="R1270">
        <v>0</v>
      </c>
      <c r="S1270">
        <v>32</v>
      </c>
      <c r="T1270">
        <v>0</v>
      </c>
      <c r="U1270">
        <v>0</v>
      </c>
      <c r="V1270">
        <v>32</v>
      </c>
      <c r="W1270" s="2">
        <v>42096</v>
      </c>
      <c r="X1270">
        <v>0</v>
      </c>
      <c r="Y1270" t="s">
        <v>67</v>
      </c>
      <c r="Z1270" t="s">
        <v>68</v>
      </c>
      <c r="AA1270" t="s">
        <v>492</v>
      </c>
      <c r="AC1270">
        <v>0</v>
      </c>
      <c r="AD1270" t="s">
        <v>3094</v>
      </c>
      <c r="AE1270" t="s">
        <v>3096</v>
      </c>
      <c r="AF1270" t="s">
        <v>3097</v>
      </c>
      <c r="AG1270">
        <v>4</v>
      </c>
      <c r="AI1270">
        <v>8840</v>
      </c>
      <c r="AJ1270">
        <v>8840</v>
      </c>
      <c r="AK1270" t="s">
        <v>3098</v>
      </c>
      <c r="AL1270" t="s">
        <v>3099</v>
      </c>
      <c r="AM1270" t="s">
        <v>3100</v>
      </c>
    </row>
    <row r="1271" spans="1:39" x14ac:dyDescent="0.25">
      <c r="A1271" s="2">
        <v>42051</v>
      </c>
      <c r="B1271" t="s">
        <v>22688</v>
      </c>
      <c r="C1271" t="s">
        <v>22250</v>
      </c>
      <c r="D1271" s="2">
        <v>42092</v>
      </c>
      <c r="E1271" s="2">
        <v>42092</v>
      </c>
      <c r="F1271" t="s">
        <v>720</v>
      </c>
      <c r="G1271">
        <v>2</v>
      </c>
      <c r="H1271">
        <v>0</v>
      </c>
      <c r="I1271">
        <v>0</v>
      </c>
      <c r="J1271" t="s">
        <v>22407</v>
      </c>
      <c r="L1271" t="s">
        <v>64</v>
      </c>
      <c r="M1271" t="s">
        <v>2984</v>
      </c>
      <c r="N1271" t="s">
        <v>2985</v>
      </c>
      <c r="Q1271">
        <v>0</v>
      </c>
      <c r="R1271">
        <v>0</v>
      </c>
      <c r="S1271">
        <v>0</v>
      </c>
      <c r="T1271">
        <v>0</v>
      </c>
      <c r="U1271">
        <v>8.3000000000000007</v>
      </c>
      <c r="V1271">
        <v>8.3000000000000007</v>
      </c>
      <c r="W1271" s="2">
        <v>42117</v>
      </c>
      <c r="X1271">
        <v>0</v>
      </c>
      <c r="Y1271" t="s">
        <v>67</v>
      </c>
      <c r="Z1271" t="s">
        <v>68</v>
      </c>
      <c r="AA1271" t="s">
        <v>5087</v>
      </c>
      <c r="AB1271" t="s">
        <v>5088</v>
      </c>
      <c r="AC1271">
        <v>8.3000000000000007</v>
      </c>
      <c r="AD1271" t="s">
        <v>2984</v>
      </c>
      <c r="AE1271" t="s">
        <v>2986</v>
      </c>
      <c r="AF1271" t="s">
        <v>2987</v>
      </c>
      <c r="AG1271">
        <v>1</v>
      </c>
      <c r="AI1271">
        <v>3500</v>
      </c>
      <c r="AK1271" t="s">
        <v>167</v>
      </c>
      <c r="AL1271" t="s">
        <v>2988</v>
      </c>
      <c r="AM1271" t="s">
        <v>2989</v>
      </c>
    </row>
    <row r="1272" spans="1:39" x14ac:dyDescent="0.25">
      <c r="A1272" s="2">
        <v>42051</v>
      </c>
      <c r="B1272" t="s">
        <v>22689</v>
      </c>
      <c r="C1272" t="s">
        <v>22574</v>
      </c>
      <c r="D1272" s="2">
        <v>42083</v>
      </c>
      <c r="E1272" s="2">
        <v>42083</v>
      </c>
      <c r="F1272" t="s">
        <v>22523</v>
      </c>
      <c r="G1272">
        <v>2</v>
      </c>
      <c r="H1272">
        <v>0</v>
      </c>
      <c r="I1272">
        <v>0</v>
      </c>
      <c r="J1272" t="s">
        <v>17033</v>
      </c>
      <c r="K1272" t="s">
        <v>19635</v>
      </c>
      <c r="L1272" t="s">
        <v>64</v>
      </c>
      <c r="M1272" t="s">
        <v>2544</v>
      </c>
      <c r="N1272" t="s">
        <v>2545</v>
      </c>
      <c r="Q1272">
        <v>0</v>
      </c>
      <c r="R1272">
        <v>0</v>
      </c>
      <c r="S1272">
        <v>0</v>
      </c>
      <c r="T1272">
        <v>0</v>
      </c>
      <c r="U1272">
        <v>0</v>
      </c>
      <c r="V1272">
        <v>0</v>
      </c>
      <c r="X1272">
        <v>0</v>
      </c>
      <c r="Y1272" t="s">
        <v>67</v>
      </c>
      <c r="Z1272" t="s">
        <v>68</v>
      </c>
      <c r="AA1272" t="s">
        <v>4620</v>
      </c>
      <c r="AB1272" t="s">
        <v>297</v>
      </c>
      <c r="AC1272">
        <v>0</v>
      </c>
      <c r="AD1272" t="s">
        <v>2544</v>
      </c>
      <c r="AE1272" t="s">
        <v>2546</v>
      </c>
      <c r="AF1272" t="s">
        <v>2547</v>
      </c>
      <c r="AG1272">
        <v>9</v>
      </c>
      <c r="AI1272">
        <v>8000</v>
      </c>
      <c r="AK1272" t="s">
        <v>372</v>
      </c>
      <c r="AL1272" t="s">
        <v>2548</v>
      </c>
      <c r="AM1272" t="s">
        <v>2549</v>
      </c>
    </row>
    <row r="1273" spans="1:39" x14ac:dyDescent="0.25">
      <c r="A1273" s="2">
        <v>42051</v>
      </c>
      <c r="B1273" t="s">
        <v>22690</v>
      </c>
      <c r="C1273" t="s">
        <v>22691</v>
      </c>
      <c r="D1273" s="2">
        <v>42051</v>
      </c>
      <c r="E1273" s="2">
        <v>42169</v>
      </c>
      <c r="F1273" t="s">
        <v>20311</v>
      </c>
      <c r="G1273">
        <v>1</v>
      </c>
      <c r="H1273">
        <v>0</v>
      </c>
      <c r="I1273">
        <v>0</v>
      </c>
      <c r="K1273" t="s">
        <v>19635</v>
      </c>
      <c r="L1273" t="s">
        <v>64</v>
      </c>
      <c r="M1273" t="s">
        <v>188</v>
      </c>
      <c r="N1273" t="s">
        <v>189</v>
      </c>
      <c r="O1273" t="s">
        <v>12886</v>
      </c>
      <c r="P1273" t="s">
        <v>19756</v>
      </c>
      <c r="Q1273">
        <v>144</v>
      </c>
      <c r="R1273">
        <v>0</v>
      </c>
      <c r="S1273">
        <v>144</v>
      </c>
      <c r="T1273">
        <v>0</v>
      </c>
      <c r="U1273">
        <v>0</v>
      </c>
      <c r="V1273">
        <v>144</v>
      </c>
      <c r="W1273" s="2">
        <v>42054</v>
      </c>
      <c r="X1273">
        <v>0</v>
      </c>
      <c r="Y1273" t="s">
        <v>67</v>
      </c>
      <c r="Z1273" t="s">
        <v>68</v>
      </c>
      <c r="AA1273" t="s">
        <v>500</v>
      </c>
      <c r="AC1273">
        <v>0</v>
      </c>
      <c r="AD1273" t="s">
        <v>188</v>
      </c>
      <c r="AE1273" t="s">
        <v>190</v>
      </c>
      <c r="AF1273" t="s">
        <v>191</v>
      </c>
      <c r="AG1273">
        <v>1</v>
      </c>
      <c r="AI1273">
        <v>3500</v>
      </c>
      <c r="AJ1273">
        <v>3500</v>
      </c>
      <c r="AK1273" t="s">
        <v>167</v>
      </c>
      <c r="AL1273" t="s">
        <v>192</v>
      </c>
      <c r="AM1273" t="s">
        <v>193</v>
      </c>
    </row>
    <row r="1274" spans="1:39" x14ac:dyDescent="0.25">
      <c r="A1274" s="2">
        <v>42051</v>
      </c>
      <c r="B1274" t="s">
        <v>22692</v>
      </c>
      <c r="C1274" t="s">
        <v>22693</v>
      </c>
      <c r="D1274" s="2">
        <v>42051</v>
      </c>
      <c r="E1274" s="2">
        <v>42051</v>
      </c>
      <c r="F1274" t="s">
        <v>22694</v>
      </c>
      <c r="G1274">
        <v>2</v>
      </c>
      <c r="H1274">
        <v>0</v>
      </c>
      <c r="I1274">
        <v>0</v>
      </c>
      <c r="K1274" t="s">
        <v>20513</v>
      </c>
      <c r="L1274" t="s">
        <v>64</v>
      </c>
      <c r="M1274" t="s">
        <v>188</v>
      </c>
      <c r="N1274" t="s">
        <v>189</v>
      </c>
      <c r="O1274" t="s">
        <v>12886</v>
      </c>
      <c r="P1274" t="s">
        <v>19756</v>
      </c>
      <c r="Q1274">
        <v>0</v>
      </c>
      <c r="R1274">
        <v>0</v>
      </c>
      <c r="S1274">
        <v>0</v>
      </c>
      <c r="T1274">
        <v>0</v>
      </c>
      <c r="U1274">
        <v>0</v>
      </c>
      <c r="V1274">
        <v>0</v>
      </c>
      <c r="X1274">
        <v>0</v>
      </c>
      <c r="Y1274" t="s">
        <v>67</v>
      </c>
      <c r="Z1274" t="s">
        <v>154</v>
      </c>
      <c r="AC1274">
        <v>0</v>
      </c>
      <c r="AD1274" t="s">
        <v>188</v>
      </c>
      <c r="AE1274" t="s">
        <v>190</v>
      </c>
      <c r="AF1274" t="s">
        <v>191</v>
      </c>
      <c r="AG1274">
        <v>1</v>
      </c>
      <c r="AI1274">
        <v>3500</v>
      </c>
      <c r="AJ1274">
        <v>1020</v>
      </c>
      <c r="AK1274" t="s">
        <v>167</v>
      </c>
      <c r="AL1274" t="s">
        <v>192</v>
      </c>
      <c r="AM1274" t="s">
        <v>193</v>
      </c>
    </row>
    <row r="1275" spans="1:39" x14ac:dyDescent="0.25">
      <c r="A1275" s="2">
        <v>42051</v>
      </c>
      <c r="B1275" t="s">
        <v>22695</v>
      </c>
      <c r="C1275" t="s">
        <v>22696</v>
      </c>
      <c r="D1275" s="2">
        <v>42051</v>
      </c>
      <c r="E1275" s="2">
        <v>42051</v>
      </c>
      <c r="F1275" t="s">
        <v>22697</v>
      </c>
      <c r="G1275">
        <v>1</v>
      </c>
      <c r="H1275">
        <v>0</v>
      </c>
      <c r="I1275">
        <v>0</v>
      </c>
      <c r="K1275" t="s">
        <v>19635</v>
      </c>
      <c r="L1275" t="s">
        <v>64</v>
      </c>
      <c r="M1275" t="s">
        <v>13328</v>
      </c>
      <c r="N1275" t="s">
        <v>189</v>
      </c>
      <c r="O1275" t="s">
        <v>12886</v>
      </c>
      <c r="P1275" t="s">
        <v>19756</v>
      </c>
      <c r="Q1275">
        <v>60</v>
      </c>
      <c r="R1275">
        <v>0</v>
      </c>
      <c r="S1275">
        <v>60</v>
      </c>
      <c r="T1275">
        <v>0</v>
      </c>
      <c r="U1275">
        <v>0</v>
      </c>
      <c r="V1275">
        <v>60</v>
      </c>
      <c r="W1275" s="2">
        <v>42054</v>
      </c>
      <c r="X1275">
        <v>0</v>
      </c>
      <c r="Y1275" t="s">
        <v>67</v>
      </c>
      <c r="Z1275" t="s">
        <v>68</v>
      </c>
      <c r="AA1275" t="s">
        <v>500</v>
      </c>
      <c r="AC1275">
        <v>0</v>
      </c>
      <c r="AD1275" t="s">
        <v>13328</v>
      </c>
      <c r="AE1275" t="s">
        <v>945</v>
      </c>
      <c r="AF1275" t="s">
        <v>13331</v>
      </c>
      <c r="AG1275">
        <v>124</v>
      </c>
      <c r="AI1275">
        <v>3700</v>
      </c>
      <c r="AJ1275">
        <v>3700</v>
      </c>
      <c r="AK1275" t="s">
        <v>11995</v>
      </c>
      <c r="AL1275" t="s">
        <v>13332</v>
      </c>
      <c r="AM1275" t="s">
        <v>13333</v>
      </c>
    </row>
    <row r="1276" spans="1:39" x14ac:dyDescent="0.25">
      <c r="A1276" s="2">
        <v>42051</v>
      </c>
      <c r="B1276" t="s">
        <v>22698</v>
      </c>
      <c r="C1276" t="s">
        <v>22699</v>
      </c>
      <c r="D1276" s="2">
        <v>42051</v>
      </c>
      <c r="E1276" s="2">
        <v>42181</v>
      </c>
      <c r="F1276" t="s">
        <v>22700</v>
      </c>
      <c r="G1276">
        <v>1</v>
      </c>
      <c r="H1276">
        <v>0</v>
      </c>
      <c r="I1276">
        <v>0</v>
      </c>
      <c r="K1276" t="s">
        <v>19635</v>
      </c>
      <c r="L1276" t="s">
        <v>64</v>
      </c>
      <c r="M1276" t="s">
        <v>13328</v>
      </c>
      <c r="N1276" t="s">
        <v>189</v>
      </c>
      <c r="O1276" t="s">
        <v>12886</v>
      </c>
      <c r="P1276" t="s">
        <v>19756</v>
      </c>
      <c r="Q1276">
        <v>60</v>
      </c>
      <c r="R1276">
        <v>0</v>
      </c>
      <c r="S1276">
        <v>60</v>
      </c>
      <c r="T1276">
        <v>0</v>
      </c>
      <c r="U1276">
        <v>0</v>
      </c>
      <c r="V1276">
        <v>60</v>
      </c>
      <c r="W1276" s="2">
        <v>42054</v>
      </c>
      <c r="X1276">
        <v>0</v>
      </c>
      <c r="Y1276" t="s">
        <v>67</v>
      </c>
      <c r="Z1276" t="s">
        <v>68</v>
      </c>
      <c r="AA1276" t="s">
        <v>500</v>
      </c>
      <c r="AC1276">
        <v>0</v>
      </c>
      <c r="AD1276" t="s">
        <v>13328</v>
      </c>
      <c r="AE1276" t="s">
        <v>945</v>
      </c>
      <c r="AF1276" t="s">
        <v>13331</v>
      </c>
      <c r="AG1276">
        <v>124</v>
      </c>
      <c r="AI1276">
        <v>3700</v>
      </c>
      <c r="AJ1276">
        <v>3700</v>
      </c>
      <c r="AK1276" t="s">
        <v>11995</v>
      </c>
      <c r="AL1276" t="s">
        <v>13332</v>
      </c>
      <c r="AM1276" t="s">
        <v>13333</v>
      </c>
    </row>
    <row r="1277" spans="1:39" x14ac:dyDescent="0.25">
      <c r="A1277" s="2">
        <v>42051</v>
      </c>
      <c r="B1277" t="s">
        <v>22701</v>
      </c>
      <c r="C1277" t="s">
        <v>22702</v>
      </c>
      <c r="D1277" s="2">
        <v>42268</v>
      </c>
      <c r="E1277" s="2">
        <v>42272</v>
      </c>
      <c r="F1277" t="s">
        <v>15146</v>
      </c>
      <c r="G1277">
        <v>1</v>
      </c>
      <c r="H1277">
        <v>0</v>
      </c>
      <c r="I1277">
        <v>0</v>
      </c>
      <c r="K1277" t="s">
        <v>19635</v>
      </c>
      <c r="L1277" t="s">
        <v>64</v>
      </c>
      <c r="M1277" t="s">
        <v>13328</v>
      </c>
      <c r="N1277" t="s">
        <v>189</v>
      </c>
      <c r="O1277" t="s">
        <v>12886</v>
      </c>
      <c r="P1277" t="s">
        <v>19756</v>
      </c>
      <c r="Q1277">
        <v>240</v>
      </c>
      <c r="R1277">
        <v>0</v>
      </c>
      <c r="S1277">
        <v>240</v>
      </c>
      <c r="T1277">
        <v>0</v>
      </c>
      <c r="U1277">
        <v>0</v>
      </c>
      <c r="V1277">
        <v>240</v>
      </c>
      <c r="W1277" s="2">
        <v>42054</v>
      </c>
      <c r="X1277">
        <v>0</v>
      </c>
      <c r="Y1277" t="s">
        <v>67</v>
      </c>
      <c r="Z1277" t="s">
        <v>68</v>
      </c>
      <c r="AA1277" t="s">
        <v>1694</v>
      </c>
      <c r="AC1277">
        <v>0</v>
      </c>
      <c r="AD1277" t="s">
        <v>13328</v>
      </c>
      <c r="AE1277" t="s">
        <v>945</v>
      </c>
      <c r="AF1277" t="s">
        <v>13331</v>
      </c>
      <c r="AG1277">
        <v>124</v>
      </c>
      <c r="AI1277">
        <v>3700</v>
      </c>
      <c r="AJ1277">
        <v>3700</v>
      </c>
      <c r="AK1277" t="s">
        <v>11995</v>
      </c>
      <c r="AL1277" t="s">
        <v>13332</v>
      </c>
      <c r="AM1277" t="s">
        <v>13333</v>
      </c>
    </row>
    <row r="1278" spans="1:39" x14ac:dyDescent="0.25">
      <c r="A1278" s="2">
        <v>42051</v>
      </c>
      <c r="B1278" t="s">
        <v>22703</v>
      </c>
      <c r="C1278" t="s">
        <v>22704</v>
      </c>
      <c r="D1278" s="2">
        <v>42051</v>
      </c>
      <c r="E1278" s="2">
        <v>42181</v>
      </c>
      <c r="F1278" t="s">
        <v>22705</v>
      </c>
      <c r="G1278">
        <v>1</v>
      </c>
      <c r="H1278">
        <v>0</v>
      </c>
      <c r="I1278">
        <v>0</v>
      </c>
      <c r="K1278" t="s">
        <v>19635</v>
      </c>
      <c r="L1278" t="s">
        <v>64</v>
      </c>
      <c r="M1278" t="s">
        <v>13328</v>
      </c>
      <c r="N1278" t="s">
        <v>189</v>
      </c>
      <c r="O1278" t="s">
        <v>12886</v>
      </c>
      <c r="P1278" t="s">
        <v>19756</v>
      </c>
      <c r="Q1278">
        <v>360</v>
      </c>
      <c r="R1278">
        <v>0</v>
      </c>
      <c r="S1278">
        <v>360</v>
      </c>
      <c r="T1278">
        <v>0</v>
      </c>
      <c r="U1278">
        <v>0</v>
      </c>
      <c r="V1278">
        <v>360</v>
      </c>
      <c r="W1278" s="2">
        <v>42054</v>
      </c>
      <c r="X1278">
        <v>0</v>
      </c>
      <c r="Y1278" t="s">
        <v>67</v>
      </c>
      <c r="Z1278" t="s">
        <v>68</v>
      </c>
      <c r="AA1278" t="s">
        <v>500</v>
      </c>
      <c r="AC1278">
        <v>0</v>
      </c>
      <c r="AD1278" t="s">
        <v>13328</v>
      </c>
      <c r="AE1278" t="s">
        <v>945</v>
      </c>
      <c r="AF1278" t="s">
        <v>13331</v>
      </c>
      <c r="AG1278">
        <v>124</v>
      </c>
      <c r="AI1278">
        <v>3700</v>
      </c>
      <c r="AJ1278">
        <v>3700</v>
      </c>
      <c r="AK1278" t="s">
        <v>11995</v>
      </c>
      <c r="AL1278" t="s">
        <v>13332</v>
      </c>
      <c r="AM1278" t="s">
        <v>13333</v>
      </c>
    </row>
    <row r="1279" spans="1:39" x14ac:dyDescent="0.25">
      <c r="A1279" s="2">
        <v>42051</v>
      </c>
      <c r="B1279" t="s">
        <v>22706</v>
      </c>
      <c r="C1279" t="s">
        <v>22707</v>
      </c>
      <c r="D1279" s="2">
        <v>42268</v>
      </c>
      <c r="E1279" s="2">
        <v>42272</v>
      </c>
      <c r="F1279" t="s">
        <v>15146</v>
      </c>
      <c r="G1279">
        <v>1</v>
      </c>
      <c r="H1279">
        <v>0</v>
      </c>
      <c r="I1279">
        <v>0</v>
      </c>
      <c r="K1279" t="s">
        <v>19635</v>
      </c>
      <c r="L1279" t="s">
        <v>64</v>
      </c>
      <c r="M1279" t="s">
        <v>13328</v>
      </c>
      <c r="N1279" t="s">
        <v>189</v>
      </c>
      <c r="O1279" t="s">
        <v>12886</v>
      </c>
      <c r="P1279" t="s">
        <v>19756</v>
      </c>
      <c r="Q1279">
        <v>240</v>
      </c>
      <c r="R1279">
        <v>0</v>
      </c>
      <c r="S1279">
        <v>240</v>
      </c>
      <c r="T1279">
        <v>0</v>
      </c>
      <c r="U1279">
        <v>0</v>
      </c>
      <c r="V1279">
        <v>240</v>
      </c>
      <c r="W1279" s="2">
        <v>42054</v>
      </c>
      <c r="X1279">
        <v>0</v>
      </c>
      <c r="Y1279" t="s">
        <v>67</v>
      </c>
      <c r="Z1279" t="s">
        <v>68</v>
      </c>
      <c r="AA1279" t="s">
        <v>1694</v>
      </c>
      <c r="AC1279">
        <v>0</v>
      </c>
      <c r="AD1279" t="s">
        <v>13328</v>
      </c>
      <c r="AE1279" t="s">
        <v>945</v>
      </c>
      <c r="AF1279" t="s">
        <v>13331</v>
      </c>
      <c r="AG1279">
        <v>124</v>
      </c>
      <c r="AI1279">
        <v>3700</v>
      </c>
      <c r="AJ1279">
        <v>3700</v>
      </c>
      <c r="AK1279" t="s">
        <v>11995</v>
      </c>
      <c r="AL1279" t="s">
        <v>13332</v>
      </c>
      <c r="AM1279" t="s">
        <v>13333</v>
      </c>
    </row>
    <row r="1280" spans="1:39" x14ac:dyDescent="0.25">
      <c r="A1280" s="2">
        <v>42051</v>
      </c>
      <c r="B1280" t="s">
        <v>22708</v>
      </c>
      <c r="C1280" t="s">
        <v>22709</v>
      </c>
      <c r="D1280" s="2">
        <v>42268</v>
      </c>
      <c r="E1280" s="2">
        <v>42272</v>
      </c>
      <c r="F1280" t="s">
        <v>15146</v>
      </c>
      <c r="G1280">
        <v>1</v>
      </c>
      <c r="H1280">
        <v>0</v>
      </c>
      <c r="I1280">
        <v>0</v>
      </c>
      <c r="K1280" t="s">
        <v>22710</v>
      </c>
      <c r="L1280" t="s">
        <v>64</v>
      </c>
      <c r="M1280" t="s">
        <v>13328</v>
      </c>
      <c r="N1280" t="s">
        <v>189</v>
      </c>
      <c r="O1280" t="s">
        <v>12886</v>
      </c>
      <c r="P1280" t="s">
        <v>19756</v>
      </c>
      <c r="Q1280">
        <v>280</v>
      </c>
      <c r="R1280">
        <v>0</v>
      </c>
      <c r="S1280">
        <v>280</v>
      </c>
      <c r="T1280">
        <v>0</v>
      </c>
      <c r="U1280">
        <v>0</v>
      </c>
      <c r="V1280">
        <v>280</v>
      </c>
      <c r="W1280" s="2">
        <v>42054</v>
      </c>
      <c r="X1280">
        <v>0</v>
      </c>
      <c r="Y1280" t="s">
        <v>67</v>
      </c>
      <c r="Z1280" t="s">
        <v>68</v>
      </c>
      <c r="AA1280" t="s">
        <v>1694</v>
      </c>
      <c r="AC1280">
        <v>0</v>
      </c>
      <c r="AD1280" t="s">
        <v>13328</v>
      </c>
      <c r="AE1280" t="s">
        <v>945</v>
      </c>
      <c r="AF1280" t="s">
        <v>13331</v>
      </c>
      <c r="AG1280">
        <v>124</v>
      </c>
      <c r="AI1280">
        <v>3700</v>
      </c>
      <c r="AJ1280">
        <v>3700</v>
      </c>
      <c r="AK1280" t="s">
        <v>11995</v>
      </c>
      <c r="AL1280" t="s">
        <v>13332</v>
      </c>
      <c r="AM1280" t="s">
        <v>13333</v>
      </c>
    </row>
    <row r="1281" spans="1:39" x14ac:dyDescent="0.25">
      <c r="A1281" s="2">
        <v>42051</v>
      </c>
      <c r="B1281" t="s">
        <v>22711</v>
      </c>
      <c r="C1281" t="s">
        <v>22712</v>
      </c>
      <c r="D1281" s="2">
        <v>42051</v>
      </c>
      <c r="E1281" s="2">
        <v>42094</v>
      </c>
      <c r="F1281" t="s">
        <v>2029</v>
      </c>
      <c r="G1281">
        <v>4</v>
      </c>
      <c r="H1281">
        <v>0</v>
      </c>
      <c r="I1281">
        <v>0</v>
      </c>
      <c r="K1281" t="s">
        <v>20513</v>
      </c>
      <c r="L1281" t="s">
        <v>64</v>
      </c>
      <c r="M1281" t="s">
        <v>13328</v>
      </c>
      <c r="N1281" t="s">
        <v>189</v>
      </c>
      <c r="O1281" t="s">
        <v>12886</v>
      </c>
      <c r="P1281" t="s">
        <v>19756</v>
      </c>
      <c r="Q1281">
        <v>0</v>
      </c>
      <c r="R1281">
        <v>0</v>
      </c>
      <c r="S1281">
        <v>0</v>
      </c>
      <c r="T1281">
        <v>0</v>
      </c>
      <c r="U1281">
        <v>0</v>
      </c>
      <c r="V1281">
        <v>0</v>
      </c>
      <c r="X1281">
        <v>0</v>
      </c>
      <c r="Y1281" t="s">
        <v>67</v>
      </c>
      <c r="Z1281" t="s">
        <v>154</v>
      </c>
      <c r="AC1281">
        <v>0</v>
      </c>
      <c r="AD1281" t="s">
        <v>13328</v>
      </c>
      <c r="AE1281" t="s">
        <v>945</v>
      </c>
      <c r="AF1281" t="s">
        <v>13331</v>
      </c>
      <c r="AG1281">
        <v>124</v>
      </c>
      <c r="AI1281">
        <v>3700</v>
      </c>
      <c r="AJ1281">
        <v>3840</v>
      </c>
      <c r="AK1281" t="s">
        <v>11995</v>
      </c>
      <c r="AL1281" t="s">
        <v>13332</v>
      </c>
      <c r="AM1281" t="s">
        <v>13333</v>
      </c>
    </row>
    <row r="1282" spans="1:39" x14ac:dyDescent="0.25">
      <c r="A1282" s="2">
        <v>42051</v>
      </c>
      <c r="B1282" t="s">
        <v>22713</v>
      </c>
      <c r="C1282" t="s">
        <v>22714</v>
      </c>
      <c r="D1282" s="2">
        <v>42051</v>
      </c>
      <c r="E1282" s="2">
        <v>42181</v>
      </c>
      <c r="F1282" t="s">
        <v>13415</v>
      </c>
      <c r="G1282">
        <v>1</v>
      </c>
      <c r="H1282">
        <v>0</v>
      </c>
      <c r="I1282">
        <v>0</v>
      </c>
      <c r="K1282" t="s">
        <v>22715</v>
      </c>
      <c r="L1282" t="s">
        <v>64</v>
      </c>
      <c r="M1282" t="s">
        <v>13328</v>
      </c>
      <c r="N1282" t="s">
        <v>189</v>
      </c>
      <c r="O1282" t="s">
        <v>12886</v>
      </c>
      <c r="P1282" t="s">
        <v>19756</v>
      </c>
      <c r="Q1282">
        <v>102.4</v>
      </c>
      <c r="R1282">
        <v>0</v>
      </c>
      <c r="S1282">
        <v>102.4</v>
      </c>
      <c r="T1282">
        <v>0</v>
      </c>
      <c r="U1282">
        <v>0</v>
      </c>
      <c r="V1282">
        <v>102.4</v>
      </c>
      <c r="W1282" s="2">
        <v>42124</v>
      </c>
      <c r="X1282">
        <v>0</v>
      </c>
      <c r="Y1282" t="s">
        <v>67</v>
      </c>
      <c r="Z1282" t="s">
        <v>68</v>
      </c>
      <c r="AA1282" t="s">
        <v>1674</v>
      </c>
      <c r="AC1282">
        <v>0</v>
      </c>
      <c r="AD1282" t="s">
        <v>13328</v>
      </c>
      <c r="AE1282" t="s">
        <v>945</v>
      </c>
      <c r="AF1282" t="s">
        <v>13331</v>
      </c>
      <c r="AG1282">
        <v>124</v>
      </c>
      <c r="AI1282">
        <v>3700</v>
      </c>
      <c r="AJ1282">
        <v>3700</v>
      </c>
      <c r="AK1282" t="s">
        <v>11995</v>
      </c>
      <c r="AL1282" t="s">
        <v>13332</v>
      </c>
      <c r="AM1282" t="s">
        <v>13333</v>
      </c>
    </row>
    <row r="1283" spans="1:39" x14ac:dyDescent="0.25">
      <c r="A1283" s="2">
        <v>42051</v>
      </c>
      <c r="B1283" t="s">
        <v>22716</v>
      </c>
      <c r="C1283" t="s">
        <v>22717</v>
      </c>
      <c r="D1283" s="2">
        <v>42051</v>
      </c>
      <c r="E1283" s="2">
        <v>42181</v>
      </c>
      <c r="F1283" t="s">
        <v>22718</v>
      </c>
      <c r="G1283">
        <v>1</v>
      </c>
      <c r="H1283">
        <v>0</v>
      </c>
      <c r="I1283">
        <v>0</v>
      </c>
      <c r="K1283" t="s">
        <v>20513</v>
      </c>
      <c r="L1283" t="s">
        <v>64</v>
      </c>
      <c r="M1283" t="s">
        <v>943</v>
      </c>
      <c r="N1283" t="s">
        <v>189</v>
      </c>
      <c r="O1283" t="s">
        <v>12886</v>
      </c>
      <c r="P1283" t="s">
        <v>19756</v>
      </c>
      <c r="Q1283">
        <v>0</v>
      </c>
      <c r="R1283">
        <v>0</v>
      </c>
      <c r="S1283">
        <v>0</v>
      </c>
      <c r="T1283">
        <v>0</v>
      </c>
      <c r="U1283">
        <v>0</v>
      </c>
      <c r="V1283">
        <v>0</v>
      </c>
      <c r="X1283">
        <v>0</v>
      </c>
      <c r="Y1283" t="s">
        <v>67</v>
      </c>
      <c r="Z1283" t="s">
        <v>154</v>
      </c>
      <c r="AA1283" t="s">
        <v>1674</v>
      </c>
      <c r="AC1283">
        <v>0</v>
      </c>
      <c r="AD1283" t="s">
        <v>943</v>
      </c>
      <c r="AE1283" t="s">
        <v>945</v>
      </c>
      <c r="AF1283" t="s">
        <v>946</v>
      </c>
      <c r="AG1283">
        <v>12</v>
      </c>
      <c r="AI1283">
        <v>3800</v>
      </c>
      <c r="AJ1283">
        <v>3800</v>
      </c>
      <c r="AK1283" t="s">
        <v>947</v>
      </c>
      <c r="AL1283" t="s">
        <v>948</v>
      </c>
      <c r="AM1283" t="s">
        <v>949</v>
      </c>
    </row>
    <row r="1284" spans="1:39" x14ac:dyDescent="0.25">
      <c r="A1284" s="2">
        <v>42051</v>
      </c>
      <c r="B1284" t="s">
        <v>22719</v>
      </c>
      <c r="C1284" t="s">
        <v>22720</v>
      </c>
      <c r="D1284" s="2">
        <v>42051</v>
      </c>
      <c r="E1284" s="2">
        <v>42181</v>
      </c>
      <c r="F1284" t="s">
        <v>20655</v>
      </c>
      <c r="G1284">
        <v>1</v>
      </c>
      <c r="H1284">
        <v>0</v>
      </c>
      <c r="I1284">
        <v>0</v>
      </c>
      <c r="K1284" t="s">
        <v>20513</v>
      </c>
      <c r="L1284" t="s">
        <v>64</v>
      </c>
      <c r="M1284" t="s">
        <v>943</v>
      </c>
      <c r="N1284" t="s">
        <v>189</v>
      </c>
      <c r="O1284" t="s">
        <v>12886</v>
      </c>
      <c r="P1284" t="s">
        <v>19756</v>
      </c>
      <c r="Q1284">
        <v>0</v>
      </c>
      <c r="R1284">
        <v>0</v>
      </c>
      <c r="S1284">
        <v>0</v>
      </c>
      <c r="T1284">
        <v>0</v>
      </c>
      <c r="U1284">
        <v>0</v>
      </c>
      <c r="V1284">
        <v>0</v>
      </c>
      <c r="X1284">
        <v>0</v>
      </c>
      <c r="Y1284" t="s">
        <v>67</v>
      </c>
      <c r="Z1284" t="s">
        <v>154</v>
      </c>
      <c r="AC1284">
        <v>0</v>
      </c>
      <c r="AD1284" t="s">
        <v>943</v>
      </c>
      <c r="AE1284" t="s">
        <v>945</v>
      </c>
      <c r="AF1284" t="s">
        <v>946</v>
      </c>
      <c r="AG1284">
        <v>12</v>
      </c>
      <c r="AI1284">
        <v>3800</v>
      </c>
      <c r="AJ1284">
        <v>3800</v>
      </c>
      <c r="AK1284" t="s">
        <v>947</v>
      </c>
      <c r="AL1284" t="s">
        <v>948</v>
      </c>
      <c r="AM1284" t="s">
        <v>949</v>
      </c>
    </row>
    <row r="1285" spans="1:39" x14ac:dyDescent="0.25">
      <c r="A1285" s="2">
        <v>42051</v>
      </c>
      <c r="B1285" t="s">
        <v>22721</v>
      </c>
      <c r="C1285" t="s">
        <v>22722</v>
      </c>
      <c r="D1285" s="2">
        <v>42051</v>
      </c>
      <c r="E1285" s="2">
        <v>42181</v>
      </c>
      <c r="F1285" t="s">
        <v>20655</v>
      </c>
      <c r="G1285">
        <v>1</v>
      </c>
      <c r="H1285">
        <v>0</v>
      </c>
      <c r="I1285">
        <v>0</v>
      </c>
      <c r="K1285" t="s">
        <v>20513</v>
      </c>
      <c r="L1285" t="s">
        <v>64</v>
      </c>
      <c r="M1285" t="s">
        <v>943</v>
      </c>
      <c r="N1285" t="s">
        <v>189</v>
      </c>
      <c r="O1285" t="s">
        <v>12886</v>
      </c>
      <c r="P1285" t="s">
        <v>19756</v>
      </c>
      <c r="Q1285">
        <v>0</v>
      </c>
      <c r="R1285">
        <v>0</v>
      </c>
      <c r="S1285">
        <v>0</v>
      </c>
      <c r="T1285">
        <v>0</v>
      </c>
      <c r="U1285">
        <v>0</v>
      </c>
      <c r="V1285">
        <v>0</v>
      </c>
      <c r="X1285">
        <v>0</v>
      </c>
      <c r="Y1285" t="s">
        <v>67</v>
      </c>
      <c r="Z1285" t="s">
        <v>154</v>
      </c>
      <c r="AA1285" t="s">
        <v>1674</v>
      </c>
      <c r="AC1285">
        <v>0</v>
      </c>
      <c r="AD1285" t="s">
        <v>943</v>
      </c>
      <c r="AE1285" t="s">
        <v>945</v>
      </c>
      <c r="AF1285" t="s">
        <v>946</v>
      </c>
      <c r="AG1285">
        <v>12</v>
      </c>
      <c r="AI1285">
        <v>3800</v>
      </c>
      <c r="AJ1285">
        <v>3800</v>
      </c>
      <c r="AK1285" t="s">
        <v>947</v>
      </c>
      <c r="AL1285" t="s">
        <v>948</v>
      </c>
      <c r="AM1285" t="s">
        <v>949</v>
      </c>
    </row>
    <row r="1286" spans="1:39" x14ac:dyDescent="0.25">
      <c r="A1286" s="2">
        <v>42051</v>
      </c>
      <c r="B1286" t="s">
        <v>22723</v>
      </c>
      <c r="C1286" t="s">
        <v>22724</v>
      </c>
      <c r="D1286" s="2">
        <v>42051</v>
      </c>
      <c r="E1286" s="2">
        <v>42181</v>
      </c>
      <c r="F1286" t="s">
        <v>20655</v>
      </c>
      <c r="G1286">
        <v>1</v>
      </c>
      <c r="H1286">
        <v>0</v>
      </c>
      <c r="I1286">
        <v>0</v>
      </c>
      <c r="K1286" t="s">
        <v>21306</v>
      </c>
      <c r="L1286" t="s">
        <v>64</v>
      </c>
      <c r="M1286" t="s">
        <v>943</v>
      </c>
      <c r="N1286" t="s">
        <v>189</v>
      </c>
      <c r="O1286" t="s">
        <v>12886</v>
      </c>
      <c r="P1286" t="s">
        <v>19756</v>
      </c>
      <c r="Q1286">
        <v>0</v>
      </c>
      <c r="R1286">
        <v>0</v>
      </c>
      <c r="S1286">
        <v>0</v>
      </c>
      <c r="T1286">
        <v>0</v>
      </c>
      <c r="U1286">
        <v>0</v>
      </c>
      <c r="V1286">
        <v>0</v>
      </c>
      <c r="X1286">
        <v>0</v>
      </c>
      <c r="Y1286" t="s">
        <v>67</v>
      </c>
      <c r="Z1286" t="s">
        <v>154</v>
      </c>
      <c r="AA1286" t="s">
        <v>1674</v>
      </c>
      <c r="AC1286">
        <v>0</v>
      </c>
      <c r="AD1286" t="s">
        <v>943</v>
      </c>
      <c r="AE1286" t="s">
        <v>945</v>
      </c>
      <c r="AF1286" t="s">
        <v>946</v>
      </c>
      <c r="AG1286">
        <v>12</v>
      </c>
      <c r="AI1286">
        <v>3800</v>
      </c>
      <c r="AJ1286">
        <v>3800</v>
      </c>
      <c r="AK1286" t="s">
        <v>947</v>
      </c>
      <c r="AL1286" t="s">
        <v>948</v>
      </c>
      <c r="AM1286" t="s">
        <v>949</v>
      </c>
    </row>
    <row r="1287" spans="1:39" x14ac:dyDescent="0.25">
      <c r="A1287" s="2">
        <v>42051</v>
      </c>
      <c r="B1287" t="s">
        <v>22725</v>
      </c>
      <c r="C1287" t="s">
        <v>22726</v>
      </c>
      <c r="D1287" s="2">
        <v>42051</v>
      </c>
      <c r="E1287" s="2">
        <v>42051</v>
      </c>
      <c r="F1287" t="s">
        <v>22727</v>
      </c>
      <c r="G1287">
        <v>1</v>
      </c>
      <c r="H1287">
        <v>0</v>
      </c>
      <c r="I1287">
        <v>0</v>
      </c>
      <c r="K1287" t="s">
        <v>21306</v>
      </c>
      <c r="L1287" t="s">
        <v>64</v>
      </c>
      <c r="M1287" t="s">
        <v>943</v>
      </c>
      <c r="N1287" t="s">
        <v>189</v>
      </c>
      <c r="O1287" t="s">
        <v>12886</v>
      </c>
      <c r="P1287" t="s">
        <v>19756</v>
      </c>
      <c r="Q1287">
        <v>79.2</v>
      </c>
      <c r="R1287">
        <v>0</v>
      </c>
      <c r="S1287">
        <v>79.2</v>
      </c>
      <c r="T1287">
        <v>0</v>
      </c>
      <c r="U1287">
        <v>0</v>
      </c>
      <c r="V1287">
        <v>79.2</v>
      </c>
      <c r="W1287" s="2">
        <v>42054</v>
      </c>
      <c r="X1287">
        <v>0</v>
      </c>
      <c r="Y1287" t="s">
        <v>67</v>
      </c>
      <c r="Z1287" t="s">
        <v>68</v>
      </c>
      <c r="AA1287" t="s">
        <v>500</v>
      </c>
      <c r="AC1287">
        <v>0</v>
      </c>
      <c r="AD1287" t="s">
        <v>943</v>
      </c>
      <c r="AE1287" t="s">
        <v>945</v>
      </c>
      <c r="AF1287" t="s">
        <v>946</v>
      </c>
      <c r="AG1287">
        <v>12</v>
      </c>
      <c r="AI1287">
        <v>3800</v>
      </c>
      <c r="AJ1287">
        <v>3800</v>
      </c>
      <c r="AK1287" t="s">
        <v>947</v>
      </c>
      <c r="AL1287" t="s">
        <v>948</v>
      </c>
      <c r="AM1287" t="s">
        <v>949</v>
      </c>
    </row>
    <row r="1288" spans="1:39" x14ac:dyDescent="0.25">
      <c r="A1288" s="2">
        <v>42051</v>
      </c>
      <c r="B1288" t="s">
        <v>22728</v>
      </c>
      <c r="C1288" t="s">
        <v>22729</v>
      </c>
      <c r="D1288" s="2">
        <v>42051</v>
      </c>
      <c r="E1288" s="2">
        <v>42181</v>
      </c>
      <c r="F1288" t="s">
        <v>20655</v>
      </c>
      <c r="G1288">
        <v>1</v>
      </c>
      <c r="H1288">
        <v>0</v>
      </c>
      <c r="I1288">
        <v>0</v>
      </c>
      <c r="K1288" t="s">
        <v>19635</v>
      </c>
      <c r="L1288" t="s">
        <v>64</v>
      </c>
      <c r="M1288" t="s">
        <v>943</v>
      </c>
      <c r="N1288" t="s">
        <v>189</v>
      </c>
      <c r="O1288" t="s">
        <v>12886</v>
      </c>
      <c r="P1288" t="s">
        <v>19756</v>
      </c>
      <c r="Q1288">
        <v>20</v>
      </c>
      <c r="R1288">
        <v>0</v>
      </c>
      <c r="S1288">
        <v>20</v>
      </c>
      <c r="T1288">
        <v>0</v>
      </c>
      <c r="U1288">
        <v>0</v>
      </c>
      <c r="V1288">
        <v>20</v>
      </c>
      <c r="W1288" s="2">
        <v>42054</v>
      </c>
      <c r="X1288">
        <v>0</v>
      </c>
      <c r="Y1288" t="s">
        <v>67</v>
      </c>
      <c r="Z1288" t="s">
        <v>68</v>
      </c>
      <c r="AA1288" t="s">
        <v>1674</v>
      </c>
      <c r="AC1288">
        <v>0</v>
      </c>
      <c r="AD1288" t="s">
        <v>943</v>
      </c>
      <c r="AE1288" t="s">
        <v>945</v>
      </c>
      <c r="AF1288" t="s">
        <v>946</v>
      </c>
      <c r="AG1288">
        <v>12</v>
      </c>
      <c r="AI1288">
        <v>3800</v>
      </c>
      <c r="AJ1288">
        <v>3800</v>
      </c>
      <c r="AK1288" t="s">
        <v>947</v>
      </c>
      <c r="AL1288" t="s">
        <v>948</v>
      </c>
      <c r="AM1288" t="s">
        <v>949</v>
      </c>
    </row>
    <row r="1289" spans="1:39" x14ac:dyDescent="0.25">
      <c r="A1289" s="2">
        <v>42049</v>
      </c>
      <c r="B1289" t="s">
        <v>22730</v>
      </c>
      <c r="C1289" t="s">
        <v>22731</v>
      </c>
      <c r="D1289" s="2">
        <v>42053</v>
      </c>
      <c r="E1289" s="2">
        <v>42053</v>
      </c>
      <c r="F1289" t="s">
        <v>22732</v>
      </c>
      <c r="G1289">
        <v>4</v>
      </c>
      <c r="H1289">
        <v>0</v>
      </c>
      <c r="I1289">
        <v>0</v>
      </c>
      <c r="K1289" t="s">
        <v>21262</v>
      </c>
      <c r="L1289" t="s">
        <v>64</v>
      </c>
      <c r="M1289" t="s">
        <v>142</v>
      </c>
      <c r="N1289" t="s">
        <v>143</v>
      </c>
      <c r="O1289" t="s">
        <v>66</v>
      </c>
      <c r="Q1289">
        <v>28.8</v>
      </c>
      <c r="R1289">
        <v>0</v>
      </c>
      <c r="S1289">
        <v>28.8</v>
      </c>
      <c r="T1289">
        <v>0</v>
      </c>
      <c r="U1289">
        <v>0</v>
      </c>
      <c r="V1289">
        <v>28.8</v>
      </c>
      <c r="W1289" s="2">
        <v>42068</v>
      </c>
      <c r="X1289">
        <v>0</v>
      </c>
      <c r="Y1289" t="s">
        <v>67</v>
      </c>
      <c r="Z1289" t="s">
        <v>68</v>
      </c>
      <c r="AA1289" t="s">
        <v>755</v>
      </c>
      <c r="AC1289">
        <v>0</v>
      </c>
      <c r="AD1289" t="s">
        <v>142</v>
      </c>
      <c r="AE1289" t="s">
        <v>144</v>
      </c>
      <c r="AF1289" t="s">
        <v>145</v>
      </c>
      <c r="AG1289">
        <v>110</v>
      </c>
      <c r="AI1289">
        <v>2560</v>
      </c>
      <c r="AJ1289">
        <v>2560</v>
      </c>
      <c r="AK1289" t="s">
        <v>146</v>
      </c>
      <c r="AL1289" t="s">
        <v>147</v>
      </c>
      <c r="AM1289" t="s">
        <v>148</v>
      </c>
    </row>
    <row r="1290" spans="1:39" x14ac:dyDescent="0.25">
      <c r="A1290" s="2">
        <v>42048</v>
      </c>
      <c r="B1290" t="s">
        <v>22733</v>
      </c>
      <c r="C1290" t="s">
        <v>22250</v>
      </c>
      <c r="D1290" s="2">
        <v>42097</v>
      </c>
      <c r="E1290" s="2">
        <v>42097</v>
      </c>
      <c r="F1290" t="s">
        <v>720</v>
      </c>
      <c r="G1290">
        <v>18</v>
      </c>
      <c r="H1290">
        <v>2</v>
      </c>
      <c r="I1290">
        <v>0</v>
      </c>
      <c r="J1290" t="s">
        <v>22457</v>
      </c>
      <c r="L1290" t="s">
        <v>64</v>
      </c>
      <c r="M1290" t="s">
        <v>2984</v>
      </c>
      <c r="N1290" t="s">
        <v>2985</v>
      </c>
      <c r="Q1290">
        <v>0</v>
      </c>
      <c r="R1290">
        <v>0</v>
      </c>
      <c r="S1290">
        <v>0</v>
      </c>
      <c r="T1290">
        <v>0</v>
      </c>
      <c r="U1290">
        <v>83</v>
      </c>
      <c r="V1290">
        <v>83</v>
      </c>
      <c r="W1290" s="2">
        <v>42117</v>
      </c>
      <c r="X1290">
        <v>0</v>
      </c>
      <c r="Y1290" t="s">
        <v>67</v>
      </c>
      <c r="Z1290" t="s">
        <v>68</v>
      </c>
      <c r="AA1290" t="s">
        <v>5087</v>
      </c>
      <c r="AB1290" t="s">
        <v>5088</v>
      </c>
      <c r="AC1290">
        <v>83</v>
      </c>
      <c r="AD1290" t="s">
        <v>2984</v>
      </c>
      <c r="AE1290" t="s">
        <v>2986</v>
      </c>
      <c r="AF1290" t="s">
        <v>2987</v>
      </c>
      <c r="AG1290">
        <v>1</v>
      </c>
      <c r="AI1290">
        <v>3500</v>
      </c>
      <c r="AK1290" t="s">
        <v>167</v>
      </c>
      <c r="AL1290" t="s">
        <v>2988</v>
      </c>
      <c r="AM1290" t="s">
        <v>2989</v>
      </c>
    </row>
    <row r="1291" spans="1:39" x14ac:dyDescent="0.25">
      <c r="A1291" s="2">
        <v>42048</v>
      </c>
      <c r="B1291" t="s">
        <v>22734</v>
      </c>
      <c r="C1291" t="s">
        <v>22630</v>
      </c>
      <c r="D1291" s="2">
        <v>42098</v>
      </c>
      <c r="E1291" s="2">
        <v>42098</v>
      </c>
      <c r="F1291" t="s">
        <v>15255</v>
      </c>
      <c r="G1291">
        <v>0</v>
      </c>
      <c r="H1291">
        <v>0</v>
      </c>
      <c r="I1291">
        <v>0</v>
      </c>
      <c r="J1291" t="s">
        <v>22474</v>
      </c>
      <c r="L1291" t="s">
        <v>64</v>
      </c>
      <c r="M1291" t="s">
        <v>14463</v>
      </c>
      <c r="N1291" t="s">
        <v>14464</v>
      </c>
      <c r="Q1291">
        <v>0</v>
      </c>
      <c r="R1291">
        <v>0</v>
      </c>
      <c r="S1291">
        <v>0</v>
      </c>
      <c r="T1291">
        <v>0</v>
      </c>
      <c r="U1291">
        <v>4.8</v>
      </c>
      <c r="V1291">
        <v>0</v>
      </c>
      <c r="X1291">
        <v>0</v>
      </c>
      <c r="Y1291" t="s">
        <v>67</v>
      </c>
      <c r="Z1291" t="s">
        <v>14032</v>
      </c>
      <c r="AA1291" t="s">
        <v>82</v>
      </c>
      <c r="AB1291" t="s">
        <v>8073</v>
      </c>
      <c r="AC1291">
        <v>4.8</v>
      </c>
      <c r="AD1291" t="s">
        <v>14463</v>
      </c>
      <c r="AE1291" t="s">
        <v>14465</v>
      </c>
      <c r="AF1291" t="s">
        <v>14466</v>
      </c>
      <c r="AG1291">
        <v>4</v>
      </c>
      <c r="AI1291">
        <v>8400</v>
      </c>
      <c r="AK1291" t="s">
        <v>4300</v>
      </c>
      <c r="AL1291" t="s">
        <v>14467</v>
      </c>
      <c r="AM1291" t="s">
        <v>14468</v>
      </c>
    </row>
    <row r="1292" spans="1:39" x14ac:dyDescent="0.25">
      <c r="A1292" s="2">
        <v>42048</v>
      </c>
      <c r="B1292" t="s">
        <v>22735</v>
      </c>
      <c r="C1292" t="s">
        <v>22736</v>
      </c>
      <c r="D1292" s="2">
        <v>42048</v>
      </c>
      <c r="E1292" s="2">
        <v>42369</v>
      </c>
      <c r="F1292" t="s">
        <v>22737</v>
      </c>
      <c r="G1292">
        <v>1</v>
      </c>
      <c r="H1292">
        <v>0</v>
      </c>
      <c r="I1292">
        <v>0</v>
      </c>
      <c r="K1292" t="s">
        <v>19635</v>
      </c>
      <c r="L1292" t="s">
        <v>64</v>
      </c>
      <c r="M1292" t="s">
        <v>1759</v>
      </c>
      <c r="N1292" t="s">
        <v>1760</v>
      </c>
      <c r="O1292" t="s">
        <v>13227</v>
      </c>
      <c r="P1292" t="s">
        <v>22738</v>
      </c>
      <c r="Q1292">
        <v>88</v>
      </c>
      <c r="R1292">
        <v>0</v>
      </c>
      <c r="S1292">
        <v>88</v>
      </c>
      <c r="T1292">
        <v>0</v>
      </c>
      <c r="U1292">
        <v>0</v>
      </c>
      <c r="V1292">
        <v>100</v>
      </c>
      <c r="W1292" s="2">
        <v>42054</v>
      </c>
      <c r="X1292">
        <v>0</v>
      </c>
      <c r="Y1292" t="s">
        <v>67</v>
      </c>
      <c r="Z1292" t="s">
        <v>68</v>
      </c>
      <c r="AA1292" t="s">
        <v>500</v>
      </c>
      <c r="AC1292">
        <v>0</v>
      </c>
      <c r="AD1292" t="s">
        <v>1759</v>
      </c>
      <c r="AE1292" t="s">
        <v>1763</v>
      </c>
      <c r="AF1292" t="s">
        <v>1764</v>
      </c>
      <c r="AG1292">
        <v>2</v>
      </c>
      <c r="AH1292" t="s">
        <v>795</v>
      </c>
      <c r="AI1292">
        <v>3800</v>
      </c>
      <c r="AJ1292">
        <v>3500</v>
      </c>
      <c r="AK1292" t="s">
        <v>21633</v>
      </c>
      <c r="AL1292" t="s">
        <v>1765</v>
      </c>
      <c r="AM1292" t="s">
        <v>1766</v>
      </c>
    </row>
    <row r="1293" spans="1:39" x14ac:dyDescent="0.25">
      <c r="A1293" s="2">
        <v>42048</v>
      </c>
      <c r="B1293" t="s">
        <v>22739</v>
      </c>
      <c r="C1293" t="s">
        <v>22740</v>
      </c>
      <c r="D1293" s="2">
        <v>42076</v>
      </c>
      <c r="E1293" s="2">
        <v>42076</v>
      </c>
      <c r="F1293" t="s">
        <v>22741</v>
      </c>
      <c r="G1293">
        <v>12</v>
      </c>
      <c r="H1293">
        <v>1</v>
      </c>
      <c r="I1293">
        <v>0</v>
      </c>
      <c r="K1293" t="s">
        <v>21262</v>
      </c>
      <c r="L1293" t="s">
        <v>64</v>
      </c>
      <c r="M1293" t="s">
        <v>1487</v>
      </c>
      <c r="N1293" t="s">
        <v>1488</v>
      </c>
      <c r="O1293" t="s">
        <v>66</v>
      </c>
      <c r="Q1293">
        <v>127.2</v>
      </c>
      <c r="R1293">
        <v>28.8</v>
      </c>
      <c r="S1293">
        <v>156</v>
      </c>
      <c r="T1293">
        <v>0</v>
      </c>
      <c r="U1293">
        <v>0</v>
      </c>
      <c r="V1293">
        <v>156</v>
      </c>
      <c r="W1293" s="2">
        <v>42096</v>
      </c>
      <c r="X1293">
        <v>0</v>
      </c>
      <c r="Y1293" t="s">
        <v>67</v>
      </c>
      <c r="Z1293" t="s">
        <v>68</v>
      </c>
      <c r="AA1293" t="s">
        <v>610</v>
      </c>
      <c r="AC1293">
        <v>0</v>
      </c>
      <c r="AD1293" t="s">
        <v>1487</v>
      </c>
      <c r="AE1293" t="s">
        <v>1489</v>
      </c>
      <c r="AF1293" t="s">
        <v>1490</v>
      </c>
      <c r="AG1293">
        <v>5</v>
      </c>
      <c r="AI1293">
        <v>1830</v>
      </c>
      <c r="AJ1293">
        <v>1830</v>
      </c>
      <c r="AK1293" t="s">
        <v>1491</v>
      </c>
      <c r="AL1293" t="s">
        <v>1492</v>
      </c>
      <c r="AM1293" t="s">
        <v>1493</v>
      </c>
    </row>
    <row r="1294" spans="1:39" x14ac:dyDescent="0.25">
      <c r="A1294" s="2">
        <v>42048</v>
      </c>
      <c r="B1294" t="s">
        <v>22742</v>
      </c>
      <c r="C1294" t="s">
        <v>22250</v>
      </c>
      <c r="D1294" s="2">
        <v>42092</v>
      </c>
      <c r="E1294" s="2">
        <v>42092</v>
      </c>
      <c r="F1294" t="s">
        <v>720</v>
      </c>
      <c r="G1294">
        <v>100</v>
      </c>
      <c r="H1294">
        <v>0</v>
      </c>
      <c r="I1294">
        <v>0</v>
      </c>
      <c r="J1294" t="s">
        <v>22743</v>
      </c>
      <c r="K1294" t="s">
        <v>19635</v>
      </c>
      <c r="L1294" t="s">
        <v>64</v>
      </c>
      <c r="M1294" t="s">
        <v>188</v>
      </c>
      <c r="N1294" t="s">
        <v>189</v>
      </c>
      <c r="O1294" t="s">
        <v>189</v>
      </c>
      <c r="P1294" t="s">
        <v>3863</v>
      </c>
      <c r="Q1294">
        <v>0</v>
      </c>
      <c r="R1294">
        <v>0</v>
      </c>
      <c r="S1294">
        <v>0</v>
      </c>
      <c r="T1294">
        <v>0</v>
      </c>
      <c r="U1294">
        <v>375</v>
      </c>
      <c r="V1294">
        <v>375</v>
      </c>
      <c r="W1294" s="2">
        <v>42075</v>
      </c>
      <c r="X1294">
        <v>0</v>
      </c>
      <c r="Y1294" t="s">
        <v>67</v>
      </c>
      <c r="Z1294" t="s">
        <v>68</v>
      </c>
      <c r="AA1294" t="s">
        <v>5087</v>
      </c>
      <c r="AB1294" t="s">
        <v>5088</v>
      </c>
      <c r="AC1294">
        <v>375</v>
      </c>
      <c r="AD1294" t="s">
        <v>188</v>
      </c>
      <c r="AE1294" t="s">
        <v>190</v>
      </c>
      <c r="AF1294" t="s">
        <v>191</v>
      </c>
      <c r="AG1294">
        <v>1</v>
      </c>
      <c r="AI1294">
        <v>3500</v>
      </c>
      <c r="AK1294" t="s">
        <v>167</v>
      </c>
      <c r="AL1294" t="s">
        <v>192</v>
      </c>
      <c r="AM1294" t="s">
        <v>193</v>
      </c>
    </row>
    <row r="1295" spans="1:39" x14ac:dyDescent="0.25">
      <c r="A1295" s="2">
        <v>42048</v>
      </c>
      <c r="B1295" t="s">
        <v>22744</v>
      </c>
      <c r="C1295" t="s">
        <v>22745</v>
      </c>
      <c r="D1295" s="2">
        <v>42048</v>
      </c>
      <c r="E1295" s="2">
        <v>42413</v>
      </c>
      <c r="F1295" t="s">
        <v>22746</v>
      </c>
      <c r="G1295">
        <v>1</v>
      </c>
      <c r="H1295">
        <v>0</v>
      </c>
      <c r="I1295">
        <v>0</v>
      </c>
      <c r="K1295" t="s">
        <v>19635</v>
      </c>
      <c r="L1295" t="s">
        <v>64</v>
      </c>
      <c r="M1295" t="s">
        <v>113</v>
      </c>
      <c r="N1295" t="s">
        <v>114</v>
      </c>
      <c r="O1295" t="s">
        <v>66</v>
      </c>
      <c r="Q1295">
        <v>24</v>
      </c>
      <c r="R1295">
        <v>0</v>
      </c>
      <c r="S1295">
        <v>24</v>
      </c>
      <c r="T1295">
        <v>0</v>
      </c>
      <c r="U1295">
        <v>0</v>
      </c>
      <c r="V1295">
        <v>24</v>
      </c>
      <c r="W1295" s="2">
        <v>42075</v>
      </c>
      <c r="X1295">
        <v>0</v>
      </c>
      <c r="Y1295" t="s">
        <v>67</v>
      </c>
      <c r="Z1295" t="s">
        <v>68</v>
      </c>
      <c r="AA1295" t="s">
        <v>492</v>
      </c>
      <c r="AC1295">
        <v>0</v>
      </c>
      <c r="AD1295" t="s">
        <v>113</v>
      </c>
      <c r="AE1295" t="s">
        <v>115</v>
      </c>
      <c r="AF1295" t="s">
        <v>116</v>
      </c>
      <c r="AG1295">
        <v>136</v>
      </c>
      <c r="AH1295">
        <v>8</v>
      </c>
      <c r="AI1295">
        <v>9900</v>
      </c>
      <c r="AJ1295">
        <v>9950</v>
      </c>
      <c r="AK1295" t="s">
        <v>117</v>
      </c>
      <c r="AL1295" t="s">
        <v>118</v>
      </c>
      <c r="AM1295" t="s">
        <v>119</v>
      </c>
    </row>
    <row r="1296" spans="1:39" x14ac:dyDescent="0.25">
      <c r="A1296" s="2">
        <v>42048</v>
      </c>
      <c r="B1296" t="s">
        <v>22747</v>
      </c>
      <c r="C1296" t="s">
        <v>22748</v>
      </c>
      <c r="D1296" s="2">
        <v>42048</v>
      </c>
      <c r="E1296" s="2">
        <v>42048</v>
      </c>
      <c r="F1296" t="s">
        <v>22749</v>
      </c>
      <c r="G1296">
        <v>7</v>
      </c>
      <c r="H1296">
        <v>0</v>
      </c>
      <c r="I1296">
        <v>0</v>
      </c>
      <c r="K1296" t="s">
        <v>22750</v>
      </c>
      <c r="L1296" t="s">
        <v>64</v>
      </c>
      <c r="M1296" t="s">
        <v>2146</v>
      </c>
      <c r="N1296" t="s">
        <v>2147</v>
      </c>
      <c r="O1296" t="s">
        <v>14868</v>
      </c>
      <c r="P1296" t="s">
        <v>16217</v>
      </c>
      <c r="Q1296">
        <v>51.2</v>
      </c>
      <c r="R1296">
        <v>0</v>
      </c>
      <c r="S1296">
        <v>51.2</v>
      </c>
      <c r="T1296">
        <v>0</v>
      </c>
      <c r="U1296">
        <v>0</v>
      </c>
      <c r="V1296">
        <v>51.2</v>
      </c>
      <c r="W1296" s="2">
        <v>42054</v>
      </c>
      <c r="X1296">
        <v>0</v>
      </c>
      <c r="Y1296" t="s">
        <v>67</v>
      </c>
      <c r="Z1296" t="s">
        <v>68</v>
      </c>
      <c r="AA1296" t="s">
        <v>755</v>
      </c>
      <c r="AC1296">
        <v>0</v>
      </c>
      <c r="AD1296" t="s">
        <v>2146</v>
      </c>
      <c r="AE1296" t="s">
        <v>2146</v>
      </c>
      <c r="AF1296" t="s">
        <v>2148</v>
      </c>
      <c r="AG1296">
        <v>19</v>
      </c>
      <c r="AI1296">
        <v>1000</v>
      </c>
      <c r="AJ1296">
        <v>3360</v>
      </c>
      <c r="AK1296" t="s">
        <v>1509</v>
      </c>
      <c r="AM1296" t="s">
        <v>2149</v>
      </c>
    </row>
    <row r="1297" spans="1:39" x14ac:dyDescent="0.25">
      <c r="A1297" s="2">
        <v>42048</v>
      </c>
      <c r="B1297" t="s">
        <v>22751</v>
      </c>
      <c r="C1297" t="s">
        <v>22745</v>
      </c>
      <c r="D1297" s="2">
        <v>42048</v>
      </c>
      <c r="E1297" s="2">
        <v>42413</v>
      </c>
      <c r="F1297" t="s">
        <v>22746</v>
      </c>
      <c r="G1297">
        <v>1</v>
      </c>
      <c r="H1297">
        <v>0</v>
      </c>
      <c r="I1297">
        <v>0</v>
      </c>
      <c r="K1297" t="s">
        <v>21262</v>
      </c>
      <c r="L1297" t="s">
        <v>64</v>
      </c>
      <c r="M1297" t="s">
        <v>113</v>
      </c>
      <c r="N1297" t="s">
        <v>114</v>
      </c>
      <c r="O1297" t="s">
        <v>66</v>
      </c>
      <c r="Q1297">
        <v>24</v>
      </c>
      <c r="R1297">
        <v>0</v>
      </c>
      <c r="S1297">
        <v>24</v>
      </c>
      <c r="T1297">
        <v>0</v>
      </c>
      <c r="U1297">
        <v>0</v>
      </c>
      <c r="V1297">
        <v>0</v>
      </c>
      <c r="X1297">
        <v>0</v>
      </c>
      <c r="Y1297" t="s">
        <v>67</v>
      </c>
      <c r="Z1297" t="s">
        <v>81</v>
      </c>
      <c r="AA1297" t="s">
        <v>492</v>
      </c>
      <c r="AC1297">
        <v>0</v>
      </c>
      <c r="AD1297" t="s">
        <v>113</v>
      </c>
      <c r="AE1297" t="s">
        <v>115</v>
      </c>
      <c r="AF1297" t="s">
        <v>116</v>
      </c>
      <c r="AG1297">
        <v>136</v>
      </c>
      <c r="AH1297">
        <v>8</v>
      </c>
      <c r="AI1297">
        <v>9900</v>
      </c>
      <c r="AJ1297">
        <v>9950</v>
      </c>
      <c r="AK1297" t="s">
        <v>117</v>
      </c>
      <c r="AL1297" t="s">
        <v>118</v>
      </c>
      <c r="AM1297" t="s">
        <v>119</v>
      </c>
    </row>
    <row r="1298" spans="1:39" x14ac:dyDescent="0.25">
      <c r="A1298" s="2">
        <v>42048</v>
      </c>
      <c r="B1298" t="s">
        <v>22752</v>
      </c>
      <c r="C1298" t="s">
        <v>22753</v>
      </c>
      <c r="D1298" s="2">
        <v>42071</v>
      </c>
      <c r="E1298" s="2">
        <v>42071</v>
      </c>
      <c r="F1298" t="s">
        <v>22754</v>
      </c>
      <c r="G1298">
        <v>50</v>
      </c>
      <c r="H1298">
        <v>6</v>
      </c>
      <c r="I1298">
        <v>0</v>
      </c>
      <c r="K1298" t="s">
        <v>21262</v>
      </c>
      <c r="L1298" t="s">
        <v>64</v>
      </c>
      <c r="M1298" t="s">
        <v>1166</v>
      </c>
      <c r="N1298" t="s">
        <v>257</v>
      </c>
      <c r="O1298" t="s">
        <v>66</v>
      </c>
      <c r="Q1298">
        <v>448</v>
      </c>
      <c r="R1298">
        <v>35.28</v>
      </c>
      <c r="S1298">
        <v>483.28</v>
      </c>
      <c r="T1298">
        <v>0</v>
      </c>
      <c r="U1298">
        <v>0</v>
      </c>
      <c r="V1298">
        <v>415.18</v>
      </c>
      <c r="W1298" s="2">
        <v>42089</v>
      </c>
      <c r="X1298">
        <v>0</v>
      </c>
      <c r="Y1298" t="s">
        <v>67</v>
      </c>
      <c r="Z1298" t="s">
        <v>68</v>
      </c>
      <c r="AA1298" t="s">
        <v>755</v>
      </c>
      <c r="AC1298">
        <v>0</v>
      </c>
      <c r="AD1298" t="s">
        <v>1166</v>
      </c>
      <c r="AE1298" t="s">
        <v>1167</v>
      </c>
      <c r="AF1298" t="s">
        <v>1168</v>
      </c>
      <c r="AG1298">
        <v>65</v>
      </c>
      <c r="AI1298">
        <v>3600</v>
      </c>
      <c r="AJ1298">
        <v>3600</v>
      </c>
      <c r="AK1298" t="s">
        <v>72</v>
      </c>
      <c r="AL1298" t="s">
        <v>1169</v>
      </c>
      <c r="AM1298" t="s">
        <v>1170</v>
      </c>
    </row>
    <row r="1299" spans="1:39" x14ac:dyDescent="0.25">
      <c r="A1299" s="2">
        <v>42048</v>
      </c>
      <c r="B1299" t="s">
        <v>22755</v>
      </c>
      <c r="C1299" t="s">
        <v>22756</v>
      </c>
      <c r="D1299" s="2">
        <v>42097</v>
      </c>
      <c r="E1299" s="2">
        <v>42097</v>
      </c>
      <c r="F1299" t="s">
        <v>22757</v>
      </c>
      <c r="G1299">
        <v>1</v>
      </c>
      <c r="H1299">
        <v>1</v>
      </c>
      <c r="I1299">
        <v>0</v>
      </c>
      <c r="K1299" t="s">
        <v>21363</v>
      </c>
      <c r="L1299" t="s">
        <v>64</v>
      </c>
      <c r="M1299" t="s">
        <v>589</v>
      </c>
      <c r="N1299" t="s">
        <v>590</v>
      </c>
      <c r="O1299" t="s">
        <v>66</v>
      </c>
      <c r="Q1299">
        <v>0</v>
      </c>
      <c r="R1299">
        <v>0</v>
      </c>
      <c r="S1299">
        <v>0</v>
      </c>
      <c r="T1299">
        <v>0</v>
      </c>
      <c r="U1299">
        <v>0</v>
      </c>
      <c r="V1299">
        <v>0</v>
      </c>
      <c r="X1299">
        <v>0</v>
      </c>
      <c r="Y1299" t="s">
        <v>67</v>
      </c>
      <c r="Z1299" t="s">
        <v>154</v>
      </c>
      <c r="AA1299" t="s">
        <v>1190</v>
      </c>
      <c r="AC1299">
        <v>0</v>
      </c>
      <c r="AD1299" t="s">
        <v>589</v>
      </c>
      <c r="AE1299" t="s">
        <v>591</v>
      </c>
      <c r="AF1299" t="s">
        <v>592</v>
      </c>
      <c r="AG1299">
        <v>11</v>
      </c>
      <c r="AI1299">
        <v>1853</v>
      </c>
      <c r="AJ1299">
        <v>1800</v>
      </c>
      <c r="AK1299" t="s">
        <v>593</v>
      </c>
      <c r="AL1299" t="s">
        <v>594</v>
      </c>
      <c r="AM1299" t="s">
        <v>595</v>
      </c>
    </row>
    <row r="1300" spans="1:39" x14ac:dyDescent="0.25">
      <c r="A1300" s="2">
        <v>42048</v>
      </c>
      <c r="B1300" t="s">
        <v>22758</v>
      </c>
      <c r="C1300" t="s">
        <v>22574</v>
      </c>
      <c r="D1300" s="2">
        <v>42083</v>
      </c>
      <c r="E1300" s="2">
        <v>42083</v>
      </c>
      <c r="F1300" t="s">
        <v>22523</v>
      </c>
      <c r="G1300">
        <v>9</v>
      </c>
      <c r="H1300">
        <v>0</v>
      </c>
      <c r="I1300">
        <v>0</v>
      </c>
      <c r="J1300" t="s">
        <v>22759</v>
      </c>
      <c r="K1300" t="s">
        <v>21262</v>
      </c>
      <c r="L1300" t="s">
        <v>64</v>
      </c>
      <c r="M1300" t="s">
        <v>2544</v>
      </c>
      <c r="N1300" t="s">
        <v>2545</v>
      </c>
      <c r="Q1300">
        <v>0</v>
      </c>
      <c r="R1300">
        <v>0</v>
      </c>
      <c r="S1300">
        <v>0</v>
      </c>
      <c r="T1300">
        <v>0</v>
      </c>
      <c r="U1300">
        <v>0</v>
      </c>
      <c r="V1300">
        <v>0</v>
      </c>
      <c r="X1300">
        <v>0</v>
      </c>
      <c r="Y1300" t="s">
        <v>67</v>
      </c>
      <c r="Z1300" t="s">
        <v>68</v>
      </c>
      <c r="AA1300" t="s">
        <v>4620</v>
      </c>
      <c r="AB1300" t="s">
        <v>297</v>
      </c>
      <c r="AC1300">
        <v>0</v>
      </c>
      <c r="AD1300" t="s">
        <v>2544</v>
      </c>
      <c r="AE1300" t="s">
        <v>2546</v>
      </c>
      <c r="AF1300" t="s">
        <v>2547</v>
      </c>
      <c r="AG1300">
        <v>9</v>
      </c>
      <c r="AI1300">
        <v>8000</v>
      </c>
      <c r="AK1300" t="s">
        <v>372</v>
      </c>
      <c r="AL1300" t="s">
        <v>2548</v>
      </c>
      <c r="AM1300" t="s">
        <v>2549</v>
      </c>
    </row>
    <row r="1301" spans="1:39" x14ac:dyDescent="0.25">
      <c r="A1301" s="2">
        <v>42048</v>
      </c>
      <c r="B1301" t="s">
        <v>22760</v>
      </c>
      <c r="C1301" t="s">
        <v>21758</v>
      </c>
      <c r="D1301" s="2">
        <v>42124</v>
      </c>
      <c r="E1301" s="2">
        <v>42124</v>
      </c>
      <c r="F1301" t="s">
        <v>21759</v>
      </c>
      <c r="G1301">
        <v>18</v>
      </c>
      <c r="H1301">
        <v>4</v>
      </c>
      <c r="I1301">
        <v>0</v>
      </c>
      <c r="J1301" t="s">
        <v>22761</v>
      </c>
      <c r="K1301" t="s">
        <v>22762</v>
      </c>
      <c r="L1301" t="s">
        <v>64</v>
      </c>
      <c r="M1301" t="s">
        <v>6181</v>
      </c>
      <c r="N1301" t="s">
        <v>6182</v>
      </c>
      <c r="Q1301">
        <v>0</v>
      </c>
      <c r="R1301">
        <v>0</v>
      </c>
      <c r="S1301">
        <v>0</v>
      </c>
      <c r="T1301">
        <v>0</v>
      </c>
      <c r="U1301">
        <v>25.3</v>
      </c>
      <c r="V1301">
        <v>25.3</v>
      </c>
      <c r="W1301" s="2">
        <v>42145</v>
      </c>
      <c r="X1301">
        <v>0</v>
      </c>
      <c r="Y1301" t="s">
        <v>67</v>
      </c>
      <c r="Z1301" t="s">
        <v>68</v>
      </c>
      <c r="AA1301" t="s">
        <v>4620</v>
      </c>
      <c r="AB1301" t="s">
        <v>297</v>
      </c>
      <c r="AC1301">
        <v>25.3</v>
      </c>
      <c r="AD1301" t="s">
        <v>6181</v>
      </c>
      <c r="AE1301" t="s">
        <v>6183</v>
      </c>
      <c r="AF1301" t="s">
        <v>6184</v>
      </c>
      <c r="AG1301">
        <v>6</v>
      </c>
      <c r="AI1301">
        <v>2960</v>
      </c>
      <c r="AK1301" t="s">
        <v>6185</v>
      </c>
      <c r="AL1301" t="s">
        <v>6186</v>
      </c>
      <c r="AM1301" t="s">
        <v>6187</v>
      </c>
    </row>
    <row r="1302" spans="1:39" x14ac:dyDescent="0.25">
      <c r="A1302" s="2">
        <v>42048</v>
      </c>
      <c r="B1302" t="s">
        <v>22763</v>
      </c>
      <c r="C1302" t="s">
        <v>22764</v>
      </c>
      <c r="D1302" s="2">
        <v>42048</v>
      </c>
      <c r="E1302" s="2">
        <v>42098</v>
      </c>
      <c r="F1302" t="s">
        <v>22765</v>
      </c>
      <c r="G1302">
        <v>3</v>
      </c>
      <c r="H1302">
        <v>0</v>
      </c>
      <c r="I1302">
        <v>0</v>
      </c>
      <c r="K1302" t="s">
        <v>22766</v>
      </c>
      <c r="L1302" t="s">
        <v>64</v>
      </c>
      <c r="M1302" t="s">
        <v>19653</v>
      </c>
      <c r="N1302" t="s">
        <v>189</v>
      </c>
      <c r="O1302" t="s">
        <v>12886</v>
      </c>
      <c r="P1302" t="s">
        <v>19756</v>
      </c>
      <c r="Q1302" t="s">
        <v>7111</v>
      </c>
      <c r="R1302">
        <v>0</v>
      </c>
      <c r="S1302" t="s">
        <v>7111</v>
      </c>
      <c r="T1302">
        <v>0</v>
      </c>
      <c r="U1302">
        <v>0</v>
      </c>
      <c r="V1302">
        <v>672</v>
      </c>
      <c r="W1302" s="2">
        <v>42054</v>
      </c>
      <c r="X1302">
        <v>0</v>
      </c>
      <c r="Y1302" t="s">
        <v>67</v>
      </c>
      <c r="Z1302" t="s">
        <v>68</v>
      </c>
      <c r="AA1302" t="s">
        <v>500</v>
      </c>
      <c r="AC1302">
        <v>0</v>
      </c>
      <c r="AD1302" t="s">
        <v>19653</v>
      </c>
      <c r="AE1302" t="s">
        <v>7664</v>
      </c>
      <c r="AF1302" t="s">
        <v>4469</v>
      </c>
      <c r="AG1302">
        <v>29</v>
      </c>
      <c r="AH1302">
        <v>6</v>
      </c>
      <c r="AI1302">
        <v>3500</v>
      </c>
      <c r="AJ1302">
        <v>3770</v>
      </c>
      <c r="AK1302" t="s">
        <v>167</v>
      </c>
      <c r="AL1302" t="s">
        <v>192</v>
      </c>
      <c r="AM1302" t="s">
        <v>19654</v>
      </c>
    </row>
    <row r="1303" spans="1:39" x14ac:dyDescent="0.25">
      <c r="A1303" s="2">
        <v>42047</v>
      </c>
      <c r="B1303" t="s">
        <v>22767</v>
      </c>
      <c r="C1303" t="s">
        <v>22768</v>
      </c>
      <c r="D1303" s="2">
        <v>42056</v>
      </c>
      <c r="E1303" s="2">
        <v>42056</v>
      </c>
      <c r="F1303" t="s">
        <v>22769</v>
      </c>
      <c r="G1303">
        <v>30</v>
      </c>
      <c r="H1303">
        <v>10</v>
      </c>
      <c r="I1303">
        <v>0</v>
      </c>
      <c r="K1303" t="s">
        <v>22770</v>
      </c>
      <c r="L1303" t="s">
        <v>64</v>
      </c>
      <c r="M1303" t="s">
        <v>3690</v>
      </c>
      <c r="N1303" t="s">
        <v>3691</v>
      </c>
      <c r="O1303" t="s">
        <v>66</v>
      </c>
      <c r="Q1303">
        <v>0</v>
      </c>
      <c r="R1303">
        <v>0</v>
      </c>
      <c r="S1303">
        <v>0</v>
      </c>
      <c r="T1303">
        <v>0</v>
      </c>
      <c r="U1303">
        <v>0</v>
      </c>
      <c r="V1303">
        <v>0</v>
      </c>
      <c r="X1303">
        <v>0</v>
      </c>
      <c r="Y1303" t="s">
        <v>67</v>
      </c>
      <c r="Z1303" t="s">
        <v>154</v>
      </c>
      <c r="AC1303">
        <v>0</v>
      </c>
      <c r="AD1303" t="s">
        <v>3690</v>
      </c>
      <c r="AE1303" t="s">
        <v>3693</v>
      </c>
      <c r="AF1303" t="s">
        <v>3694</v>
      </c>
      <c r="AG1303">
        <v>15</v>
      </c>
      <c r="AI1303">
        <v>3600</v>
      </c>
      <c r="AJ1303">
        <v>3600</v>
      </c>
      <c r="AK1303" t="s">
        <v>72</v>
      </c>
      <c r="AL1303" t="s">
        <v>3695</v>
      </c>
      <c r="AM1303" t="s">
        <v>3696</v>
      </c>
    </row>
    <row r="1304" spans="1:39" x14ac:dyDescent="0.25">
      <c r="A1304" s="2">
        <v>42047</v>
      </c>
      <c r="B1304" t="s">
        <v>22771</v>
      </c>
      <c r="C1304" t="s">
        <v>22250</v>
      </c>
      <c r="D1304" s="2">
        <v>42097</v>
      </c>
      <c r="E1304" s="2">
        <v>42097</v>
      </c>
      <c r="F1304" t="s">
        <v>720</v>
      </c>
      <c r="G1304">
        <v>4</v>
      </c>
      <c r="H1304">
        <v>2</v>
      </c>
      <c r="I1304">
        <v>0</v>
      </c>
      <c r="J1304" t="s">
        <v>22772</v>
      </c>
      <c r="K1304" t="s">
        <v>22773</v>
      </c>
      <c r="L1304" t="s">
        <v>64</v>
      </c>
      <c r="M1304" t="s">
        <v>3338</v>
      </c>
      <c r="N1304" t="s">
        <v>3339</v>
      </c>
      <c r="O1304" t="s">
        <v>3340</v>
      </c>
      <c r="P1304" t="s">
        <v>3341</v>
      </c>
      <c r="Q1304">
        <v>0</v>
      </c>
      <c r="R1304">
        <v>7.22</v>
      </c>
      <c r="S1304">
        <v>7.22</v>
      </c>
      <c r="T1304">
        <v>0</v>
      </c>
      <c r="U1304">
        <v>24.9</v>
      </c>
      <c r="V1304">
        <v>32.119999999999997</v>
      </c>
      <c r="W1304" s="2">
        <v>42117</v>
      </c>
      <c r="X1304">
        <v>0</v>
      </c>
      <c r="Y1304" t="s">
        <v>67</v>
      </c>
      <c r="Z1304" t="s">
        <v>68</v>
      </c>
      <c r="AA1304" t="s">
        <v>5087</v>
      </c>
      <c r="AB1304" t="s">
        <v>5088</v>
      </c>
      <c r="AC1304">
        <v>24.9</v>
      </c>
      <c r="AD1304" t="s">
        <v>3338</v>
      </c>
      <c r="AE1304" t="s">
        <v>3342</v>
      </c>
      <c r="AF1304" t="s">
        <v>3343</v>
      </c>
      <c r="AG1304">
        <v>4</v>
      </c>
      <c r="AI1304">
        <v>3560</v>
      </c>
      <c r="AK1304" t="s">
        <v>3344</v>
      </c>
      <c r="AL1304" t="s">
        <v>3345</v>
      </c>
      <c r="AM1304" t="s">
        <v>3346</v>
      </c>
    </row>
    <row r="1305" spans="1:39" x14ac:dyDescent="0.25">
      <c r="A1305" s="2">
        <v>42047</v>
      </c>
      <c r="B1305" t="s">
        <v>22774</v>
      </c>
      <c r="C1305" t="s">
        <v>22250</v>
      </c>
      <c r="D1305" s="2">
        <v>42092</v>
      </c>
      <c r="E1305" s="2">
        <v>42092</v>
      </c>
      <c r="F1305" t="s">
        <v>720</v>
      </c>
      <c r="G1305">
        <v>2</v>
      </c>
      <c r="H1305">
        <v>0</v>
      </c>
      <c r="I1305">
        <v>0</v>
      </c>
      <c r="J1305" t="s">
        <v>22407</v>
      </c>
      <c r="K1305" t="s">
        <v>22775</v>
      </c>
      <c r="L1305" t="s">
        <v>64</v>
      </c>
      <c r="M1305" t="s">
        <v>142</v>
      </c>
      <c r="N1305" t="s">
        <v>143</v>
      </c>
      <c r="Q1305">
        <v>0</v>
      </c>
      <c r="R1305">
        <v>21.5</v>
      </c>
      <c r="S1305">
        <v>21.5</v>
      </c>
      <c r="T1305">
        <v>0</v>
      </c>
      <c r="U1305">
        <v>8.3000000000000007</v>
      </c>
      <c r="V1305">
        <v>29.8</v>
      </c>
      <c r="W1305" s="2">
        <v>42096</v>
      </c>
      <c r="X1305">
        <v>0</v>
      </c>
      <c r="Y1305" t="s">
        <v>67</v>
      </c>
      <c r="Z1305" t="s">
        <v>68</v>
      </c>
      <c r="AA1305" t="s">
        <v>5087</v>
      </c>
      <c r="AB1305" t="s">
        <v>5088</v>
      </c>
      <c r="AC1305">
        <v>8.3000000000000007</v>
      </c>
      <c r="AD1305" t="s">
        <v>142</v>
      </c>
      <c r="AE1305" t="s">
        <v>144</v>
      </c>
      <c r="AF1305" t="s">
        <v>145</v>
      </c>
      <c r="AG1305">
        <v>110</v>
      </c>
      <c r="AI1305">
        <v>2560</v>
      </c>
      <c r="AK1305" t="s">
        <v>146</v>
      </c>
      <c r="AL1305" t="s">
        <v>147</v>
      </c>
      <c r="AM1305" t="s">
        <v>148</v>
      </c>
    </row>
    <row r="1306" spans="1:39" x14ac:dyDescent="0.25">
      <c r="A1306" s="2">
        <v>42047</v>
      </c>
      <c r="B1306" t="s">
        <v>22776</v>
      </c>
      <c r="C1306" t="s">
        <v>22580</v>
      </c>
      <c r="D1306" s="2">
        <v>42083</v>
      </c>
      <c r="E1306" s="2">
        <v>42083</v>
      </c>
      <c r="F1306" t="s">
        <v>22777</v>
      </c>
      <c r="G1306">
        <v>2</v>
      </c>
      <c r="H1306">
        <v>0</v>
      </c>
      <c r="I1306">
        <v>0</v>
      </c>
      <c r="K1306" t="s">
        <v>22778</v>
      </c>
      <c r="L1306" t="s">
        <v>64</v>
      </c>
      <c r="M1306" t="s">
        <v>142</v>
      </c>
      <c r="N1306" t="s">
        <v>143</v>
      </c>
      <c r="O1306" t="s">
        <v>66</v>
      </c>
      <c r="Q1306">
        <v>12.8</v>
      </c>
      <c r="R1306">
        <v>0</v>
      </c>
      <c r="S1306">
        <v>12.8</v>
      </c>
      <c r="T1306">
        <v>0</v>
      </c>
      <c r="U1306">
        <v>0</v>
      </c>
      <c r="V1306">
        <v>12.8</v>
      </c>
      <c r="W1306" s="2">
        <v>42096</v>
      </c>
      <c r="X1306">
        <v>0</v>
      </c>
      <c r="Y1306" t="s">
        <v>67</v>
      </c>
      <c r="Z1306" t="s">
        <v>68</v>
      </c>
      <c r="AA1306" t="s">
        <v>755</v>
      </c>
      <c r="AC1306">
        <v>0</v>
      </c>
      <c r="AD1306" t="s">
        <v>142</v>
      </c>
      <c r="AE1306" t="s">
        <v>144</v>
      </c>
      <c r="AF1306" t="s">
        <v>145</v>
      </c>
      <c r="AG1306">
        <v>110</v>
      </c>
      <c r="AI1306">
        <v>2560</v>
      </c>
      <c r="AJ1306">
        <v>2560</v>
      </c>
      <c r="AK1306" t="s">
        <v>146</v>
      </c>
      <c r="AL1306" t="s">
        <v>147</v>
      </c>
      <c r="AM1306" t="s">
        <v>148</v>
      </c>
    </row>
    <row r="1307" spans="1:39" x14ac:dyDescent="0.25">
      <c r="A1307" s="2">
        <v>42047</v>
      </c>
      <c r="B1307" t="s">
        <v>22779</v>
      </c>
      <c r="C1307" t="s">
        <v>22250</v>
      </c>
      <c r="D1307" s="2">
        <v>42097</v>
      </c>
      <c r="E1307" s="2">
        <v>42097</v>
      </c>
      <c r="F1307" t="s">
        <v>720</v>
      </c>
      <c r="G1307">
        <v>1</v>
      </c>
      <c r="H1307">
        <v>1</v>
      </c>
      <c r="I1307">
        <v>0</v>
      </c>
      <c r="J1307" t="s">
        <v>22780</v>
      </c>
      <c r="K1307" t="s">
        <v>22781</v>
      </c>
      <c r="L1307" t="s">
        <v>64</v>
      </c>
      <c r="M1307" t="s">
        <v>953</v>
      </c>
      <c r="N1307" t="s">
        <v>954</v>
      </c>
      <c r="Q1307">
        <v>0</v>
      </c>
      <c r="R1307">
        <v>26.04</v>
      </c>
      <c r="S1307">
        <v>26.04</v>
      </c>
      <c r="T1307">
        <v>0</v>
      </c>
      <c r="U1307">
        <v>8.3000000000000007</v>
      </c>
      <c r="V1307">
        <v>34.340000000000003</v>
      </c>
      <c r="W1307" s="2">
        <v>42131</v>
      </c>
      <c r="X1307">
        <v>0</v>
      </c>
      <c r="Y1307" t="s">
        <v>67</v>
      </c>
      <c r="Z1307" t="s">
        <v>68</v>
      </c>
      <c r="AA1307" t="s">
        <v>5087</v>
      </c>
      <c r="AB1307" t="s">
        <v>5088</v>
      </c>
      <c r="AC1307">
        <v>62.25</v>
      </c>
      <c r="AD1307" t="s">
        <v>953</v>
      </c>
      <c r="AE1307" t="s">
        <v>955</v>
      </c>
      <c r="AF1307" t="s">
        <v>956</v>
      </c>
      <c r="AG1307">
        <v>309</v>
      </c>
      <c r="AI1307">
        <v>2100</v>
      </c>
      <c r="AK1307" t="s">
        <v>288</v>
      </c>
      <c r="AL1307" t="s">
        <v>957</v>
      </c>
      <c r="AM1307" t="s">
        <v>958</v>
      </c>
    </row>
    <row r="1308" spans="1:39" x14ac:dyDescent="0.25">
      <c r="A1308" s="2">
        <v>42047</v>
      </c>
      <c r="B1308" t="s">
        <v>22782</v>
      </c>
      <c r="C1308" t="s">
        <v>22783</v>
      </c>
      <c r="D1308" s="2">
        <v>42122</v>
      </c>
      <c r="E1308" s="2">
        <v>42122</v>
      </c>
      <c r="F1308" t="s">
        <v>22784</v>
      </c>
      <c r="G1308">
        <v>30</v>
      </c>
      <c r="H1308">
        <v>0</v>
      </c>
      <c r="I1308">
        <v>0</v>
      </c>
      <c r="K1308" t="s">
        <v>21262</v>
      </c>
      <c r="L1308" t="s">
        <v>64</v>
      </c>
      <c r="M1308" t="s">
        <v>1759</v>
      </c>
      <c r="N1308" t="s">
        <v>1760</v>
      </c>
      <c r="O1308" t="s">
        <v>66</v>
      </c>
      <c r="Q1308">
        <v>192</v>
      </c>
      <c r="R1308">
        <v>12.6</v>
      </c>
      <c r="S1308">
        <v>204.6</v>
      </c>
      <c r="T1308">
        <v>0</v>
      </c>
      <c r="U1308">
        <v>0</v>
      </c>
      <c r="V1308">
        <v>204.6</v>
      </c>
      <c r="W1308" s="2">
        <v>42159</v>
      </c>
      <c r="X1308">
        <v>0</v>
      </c>
      <c r="Y1308" t="s">
        <v>67</v>
      </c>
      <c r="Z1308" t="s">
        <v>68</v>
      </c>
      <c r="AA1308" t="s">
        <v>755</v>
      </c>
      <c r="AC1308">
        <v>0</v>
      </c>
      <c r="AD1308" t="s">
        <v>1759</v>
      </c>
      <c r="AE1308" t="s">
        <v>1763</v>
      </c>
      <c r="AF1308" t="s">
        <v>1764</v>
      </c>
      <c r="AG1308">
        <v>2</v>
      </c>
      <c r="AH1308" t="s">
        <v>795</v>
      </c>
      <c r="AI1308">
        <v>3800</v>
      </c>
      <c r="AJ1308">
        <v>3500</v>
      </c>
      <c r="AK1308" t="s">
        <v>21633</v>
      </c>
      <c r="AL1308" t="s">
        <v>1765</v>
      </c>
      <c r="AM1308" t="s">
        <v>1766</v>
      </c>
    </row>
    <row r="1309" spans="1:39" x14ac:dyDescent="0.25">
      <c r="A1309" s="2">
        <v>42047</v>
      </c>
      <c r="B1309" t="s">
        <v>22785</v>
      </c>
      <c r="C1309" t="s">
        <v>22786</v>
      </c>
      <c r="D1309" s="2">
        <v>42048</v>
      </c>
      <c r="E1309" s="2">
        <v>42185</v>
      </c>
      <c r="F1309" t="s">
        <v>22787</v>
      </c>
      <c r="G1309">
        <v>1</v>
      </c>
      <c r="H1309">
        <v>0</v>
      </c>
      <c r="I1309">
        <v>0</v>
      </c>
      <c r="K1309" t="s">
        <v>21262</v>
      </c>
      <c r="L1309" t="s">
        <v>64</v>
      </c>
      <c r="M1309" t="s">
        <v>3394</v>
      </c>
      <c r="N1309" t="s">
        <v>3395</v>
      </c>
      <c r="O1309" t="s">
        <v>66</v>
      </c>
      <c r="Q1309">
        <v>152</v>
      </c>
      <c r="R1309">
        <v>0</v>
      </c>
      <c r="S1309">
        <v>152</v>
      </c>
      <c r="T1309">
        <v>0</v>
      </c>
      <c r="U1309">
        <v>0</v>
      </c>
      <c r="V1309">
        <v>152</v>
      </c>
      <c r="W1309" s="2">
        <v>42061</v>
      </c>
      <c r="X1309">
        <v>0</v>
      </c>
      <c r="Y1309" t="s">
        <v>67</v>
      </c>
      <c r="Z1309" t="s">
        <v>68</v>
      </c>
      <c r="AA1309" t="s">
        <v>500</v>
      </c>
      <c r="AC1309">
        <v>0</v>
      </c>
      <c r="AD1309" t="s">
        <v>3394</v>
      </c>
      <c r="AE1309" t="s">
        <v>3396</v>
      </c>
      <c r="AF1309" t="s">
        <v>3397</v>
      </c>
      <c r="AG1309">
        <v>82</v>
      </c>
      <c r="AI1309">
        <v>3582</v>
      </c>
      <c r="AJ1309">
        <v>3580</v>
      </c>
      <c r="AK1309" t="s">
        <v>1334</v>
      </c>
      <c r="AL1309" t="s">
        <v>3398</v>
      </c>
      <c r="AM1309" t="s">
        <v>3399</v>
      </c>
    </row>
    <row r="1310" spans="1:39" x14ac:dyDescent="0.25">
      <c r="A1310" s="2">
        <v>42047</v>
      </c>
      <c r="B1310" t="s">
        <v>22788</v>
      </c>
      <c r="C1310" t="s">
        <v>22789</v>
      </c>
      <c r="D1310" s="2">
        <v>42076</v>
      </c>
      <c r="E1310" s="2">
        <v>42076</v>
      </c>
      <c r="F1310" t="s">
        <v>22741</v>
      </c>
      <c r="G1310">
        <v>18</v>
      </c>
      <c r="H1310">
        <v>2</v>
      </c>
      <c r="I1310">
        <v>0</v>
      </c>
      <c r="K1310" t="s">
        <v>21262</v>
      </c>
      <c r="L1310" t="s">
        <v>64</v>
      </c>
      <c r="M1310" t="s">
        <v>1487</v>
      </c>
      <c r="N1310" t="s">
        <v>1488</v>
      </c>
      <c r="O1310" t="s">
        <v>66</v>
      </c>
      <c r="Q1310">
        <v>160.80000000000001</v>
      </c>
      <c r="R1310">
        <v>43.2</v>
      </c>
      <c r="S1310">
        <v>204</v>
      </c>
      <c r="T1310">
        <v>0</v>
      </c>
      <c r="U1310">
        <v>0</v>
      </c>
      <c r="V1310">
        <v>168</v>
      </c>
      <c r="W1310" s="2">
        <v>42096</v>
      </c>
      <c r="X1310">
        <v>0</v>
      </c>
      <c r="Y1310" t="s">
        <v>67</v>
      </c>
      <c r="Z1310" t="s">
        <v>68</v>
      </c>
      <c r="AA1310" t="s">
        <v>610</v>
      </c>
      <c r="AC1310">
        <v>0</v>
      </c>
      <c r="AD1310" t="s">
        <v>1487</v>
      </c>
      <c r="AE1310" t="s">
        <v>1489</v>
      </c>
      <c r="AF1310" t="s">
        <v>1490</v>
      </c>
      <c r="AG1310">
        <v>5</v>
      </c>
      <c r="AI1310">
        <v>1830</v>
      </c>
      <c r="AJ1310">
        <v>1830</v>
      </c>
      <c r="AK1310" t="s">
        <v>1491</v>
      </c>
      <c r="AL1310" t="s">
        <v>1492</v>
      </c>
      <c r="AM1310" t="s">
        <v>1493</v>
      </c>
    </row>
    <row r="1311" spans="1:39" x14ac:dyDescent="0.25">
      <c r="A1311" s="2">
        <v>42047</v>
      </c>
      <c r="B1311" t="s">
        <v>22790</v>
      </c>
      <c r="C1311" t="s">
        <v>2207</v>
      </c>
      <c r="D1311" s="2">
        <v>42054</v>
      </c>
      <c r="E1311" s="2">
        <v>42185</v>
      </c>
      <c r="F1311" t="s">
        <v>22791</v>
      </c>
      <c r="G1311">
        <v>1</v>
      </c>
      <c r="H1311">
        <v>0</v>
      </c>
      <c r="I1311">
        <v>0</v>
      </c>
      <c r="K1311" t="s">
        <v>21262</v>
      </c>
      <c r="L1311" t="s">
        <v>64</v>
      </c>
      <c r="M1311" t="s">
        <v>1225</v>
      </c>
      <c r="N1311" t="s">
        <v>1226</v>
      </c>
      <c r="O1311" t="s">
        <v>66</v>
      </c>
      <c r="Q1311">
        <v>48</v>
      </c>
      <c r="R1311">
        <v>0</v>
      </c>
      <c r="S1311">
        <v>48</v>
      </c>
      <c r="T1311">
        <v>0</v>
      </c>
      <c r="U1311">
        <v>0</v>
      </c>
      <c r="V1311">
        <v>0</v>
      </c>
      <c r="X1311">
        <v>0</v>
      </c>
      <c r="Y1311" t="s">
        <v>67</v>
      </c>
      <c r="Z1311" t="s">
        <v>12981</v>
      </c>
      <c r="AA1311" t="s">
        <v>500</v>
      </c>
      <c r="AC1311">
        <v>0</v>
      </c>
      <c r="AD1311" t="s">
        <v>1225</v>
      </c>
      <c r="AE1311" t="s">
        <v>1227</v>
      </c>
      <c r="AF1311" t="s">
        <v>1228</v>
      </c>
      <c r="AG1311">
        <v>20</v>
      </c>
      <c r="AI1311">
        <v>3500</v>
      </c>
      <c r="AJ1311">
        <v>3530</v>
      </c>
      <c r="AK1311" t="s">
        <v>435</v>
      </c>
      <c r="AL1311" t="s">
        <v>1229</v>
      </c>
      <c r="AM1311" t="s">
        <v>1230</v>
      </c>
    </row>
    <row r="1312" spans="1:39" x14ac:dyDescent="0.25">
      <c r="A1312" s="2">
        <v>42047</v>
      </c>
      <c r="B1312" t="s">
        <v>22792</v>
      </c>
      <c r="C1312" t="s">
        <v>22793</v>
      </c>
      <c r="D1312" s="2">
        <v>42054</v>
      </c>
      <c r="E1312" s="2">
        <v>42054</v>
      </c>
      <c r="F1312" t="s">
        <v>22794</v>
      </c>
      <c r="G1312">
        <v>40</v>
      </c>
      <c r="H1312">
        <v>10</v>
      </c>
      <c r="I1312">
        <v>0</v>
      </c>
      <c r="K1312" t="s">
        <v>21363</v>
      </c>
      <c r="L1312" t="s">
        <v>64</v>
      </c>
      <c r="M1312" t="s">
        <v>2332</v>
      </c>
      <c r="N1312" t="s">
        <v>257</v>
      </c>
      <c r="O1312" t="s">
        <v>66</v>
      </c>
      <c r="Q1312">
        <v>0</v>
      </c>
      <c r="R1312">
        <v>0</v>
      </c>
      <c r="S1312">
        <v>0</v>
      </c>
      <c r="T1312">
        <v>0</v>
      </c>
      <c r="U1312">
        <v>0</v>
      </c>
      <c r="V1312">
        <v>0</v>
      </c>
      <c r="X1312">
        <v>0</v>
      </c>
      <c r="Y1312" t="s">
        <v>67</v>
      </c>
      <c r="Z1312" t="s">
        <v>154</v>
      </c>
      <c r="AA1312" t="s">
        <v>1689</v>
      </c>
      <c r="AC1312">
        <v>0</v>
      </c>
      <c r="AD1312" t="s">
        <v>2332</v>
      </c>
      <c r="AE1312" t="s">
        <v>2333</v>
      </c>
      <c r="AF1312" t="s">
        <v>2334</v>
      </c>
      <c r="AG1312">
        <v>45</v>
      </c>
      <c r="AI1312">
        <v>3600</v>
      </c>
      <c r="AJ1312">
        <v>3600</v>
      </c>
      <c r="AK1312" t="s">
        <v>72</v>
      </c>
      <c r="AL1312" t="s">
        <v>2335</v>
      </c>
      <c r="AM1312" t="s">
        <v>2336</v>
      </c>
    </row>
    <row r="1313" spans="1:39" x14ac:dyDescent="0.25">
      <c r="A1313" s="2">
        <v>42047</v>
      </c>
      <c r="B1313" t="s">
        <v>22795</v>
      </c>
      <c r="C1313" t="s">
        <v>6697</v>
      </c>
      <c r="D1313" s="2">
        <v>42077</v>
      </c>
      <c r="E1313" s="2">
        <v>42077</v>
      </c>
      <c r="F1313" t="s">
        <v>11329</v>
      </c>
      <c r="G1313">
        <v>1</v>
      </c>
      <c r="H1313">
        <v>0</v>
      </c>
      <c r="I1313">
        <v>0</v>
      </c>
      <c r="K1313" t="s">
        <v>21262</v>
      </c>
      <c r="L1313" t="s">
        <v>64</v>
      </c>
      <c r="M1313" t="s">
        <v>1225</v>
      </c>
      <c r="N1313" t="s">
        <v>1226</v>
      </c>
      <c r="O1313" t="s">
        <v>66</v>
      </c>
      <c r="Q1313">
        <v>6.4</v>
      </c>
      <c r="R1313">
        <v>1.08</v>
      </c>
      <c r="S1313">
        <v>7.48</v>
      </c>
      <c r="T1313">
        <v>0</v>
      </c>
      <c r="U1313">
        <v>0</v>
      </c>
      <c r="V1313">
        <v>7.48</v>
      </c>
      <c r="W1313" s="2">
        <v>42089</v>
      </c>
      <c r="X1313">
        <v>0</v>
      </c>
      <c r="Y1313" t="s">
        <v>67</v>
      </c>
      <c r="Z1313" t="s">
        <v>68</v>
      </c>
      <c r="AA1313" t="s">
        <v>755</v>
      </c>
      <c r="AC1313">
        <v>0</v>
      </c>
      <c r="AD1313" t="s">
        <v>1225</v>
      </c>
      <c r="AE1313" t="s">
        <v>1227</v>
      </c>
      <c r="AF1313" t="s">
        <v>1228</v>
      </c>
      <c r="AG1313">
        <v>20</v>
      </c>
      <c r="AI1313">
        <v>3500</v>
      </c>
      <c r="AJ1313">
        <v>3530</v>
      </c>
      <c r="AK1313" t="s">
        <v>435</v>
      </c>
      <c r="AL1313" t="s">
        <v>1229</v>
      </c>
      <c r="AM1313" t="s">
        <v>1230</v>
      </c>
    </row>
    <row r="1314" spans="1:39" x14ac:dyDescent="0.25">
      <c r="A1314" s="2">
        <v>42047</v>
      </c>
      <c r="B1314" t="s">
        <v>22796</v>
      </c>
      <c r="C1314" t="s">
        <v>22797</v>
      </c>
      <c r="D1314" s="2">
        <v>42047</v>
      </c>
      <c r="E1314" s="2">
        <v>42185</v>
      </c>
      <c r="F1314" t="s">
        <v>22798</v>
      </c>
      <c r="G1314">
        <v>1</v>
      </c>
      <c r="H1314">
        <v>0</v>
      </c>
      <c r="I1314">
        <v>0</v>
      </c>
      <c r="K1314" t="s">
        <v>22799</v>
      </c>
      <c r="L1314" t="s">
        <v>64</v>
      </c>
      <c r="M1314" t="s">
        <v>188</v>
      </c>
      <c r="N1314" t="s">
        <v>189</v>
      </c>
      <c r="O1314" t="s">
        <v>12886</v>
      </c>
      <c r="P1314" t="s">
        <v>759</v>
      </c>
      <c r="Q1314">
        <v>0</v>
      </c>
      <c r="R1314">
        <v>0</v>
      </c>
      <c r="S1314">
        <v>0</v>
      </c>
      <c r="T1314">
        <v>0</v>
      </c>
      <c r="U1314">
        <v>0</v>
      </c>
      <c r="V1314">
        <v>0</v>
      </c>
      <c r="X1314">
        <v>0</v>
      </c>
      <c r="Y1314" t="s">
        <v>67</v>
      </c>
      <c r="Z1314" t="s">
        <v>154</v>
      </c>
      <c r="AA1314" t="s">
        <v>500</v>
      </c>
      <c r="AC1314">
        <v>0</v>
      </c>
      <c r="AD1314" t="s">
        <v>188</v>
      </c>
      <c r="AE1314" t="s">
        <v>190</v>
      </c>
      <c r="AF1314" t="s">
        <v>191</v>
      </c>
      <c r="AG1314">
        <v>1</v>
      </c>
      <c r="AI1314">
        <v>3500</v>
      </c>
      <c r="AJ1314">
        <v>3500</v>
      </c>
      <c r="AK1314" t="s">
        <v>167</v>
      </c>
      <c r="AL1314" t="s">
        <v>192</v>
      </c>
      <c r="AM1314" t="s">
        <v>193</v>
      </c>
    </row>
    <row r="1315" spans="1:39" x14ac:dyDescent="0.25">
      <c r="A1315" s="2">
        <v>42047</v>
      </c>
      <c r="B1315" t="s">
        <v>22800</v>
      </c>
      <c r="C1315" t="s">
        <v>22801</v>
      </c>
      <c r="D1315" s="2">
        <v>42047</v>
      </c>
      <c r="E1315" s="2">
        <v>42185</v>
      </c>
      <c r="F1315" t="s">
        <v>22802</v>
      </c>
      <c r="G1315">
        <v>2</v>
      </c>
      <c r="H1315">
        <v>0</v>
      </c>
      <c r="I1315">
        <v>0</v>
      </c>
      <c r="L1315" t="s">
        <v>64</v>
      </c>
      <c r="M1315" t="s">
        <v>188</v>
      </c>
      <c r="N1315" t="s">
        <v>189</v>
      </c>
      <c r="O1315" t="s">
        <v>189</v>
      </c>
      <c r="P1315" t="s">
        <v>3863</v>
      </c>
      <c r="Q1315">
        <v>288</v>
      </c>
      <c r="R1315">
        <v>0</v>
      </c>
      <c r="S1315">
        <v>288</v>
      </c>
      <c r="T1315">
        <v>0</v>
      </c>
      <c r="U1315">
        <v>0</v>
      </c>
      <c r="V1315">
        <v>288</v>
      </c>
      <c r="W1315" s="2">
        <v>42054</v>
      </c>
      <c r="X1315">
        <v>0</v>
      </c>
      <c r="Y1315" t="s">
        <v>67</v>
      </c>
      <c r="Z1315" t="s">
        <v>68</v>
      </c>
      <c r="AA1315" t="s">
        <v>500</v>
      </c>
      <c r="AC1315">
        <v>0</v>
      </c>
      <c r="AD1315" t="s">
        <v>188</v>
      </c>
      <c r="AE1315" t="s">
        <v>190</v>
      </c>
      <c r="AF1315" t="s">
        <v>191</v>
      </c>
      <c r="AG1315">
        <v>1</v>
      </c>
      <c r="AI1315">
        <v>3500</v>
      </c>
      <c r="AJ1315">
        <v>3500</v>
      </c>
      <c r="AK1315" t="s">
        <v>167</v>
      </c>
      <c r="AL1315" t="s">
        <v>192</v>
      </c>
      <c r="AM1315" t="s">
        <v>193</v>
      </c>
    </row>
    <row r="1316" spans="1:39" x14ac:dyDescent="0.25">
      <c r="A1316" s="2">
        <v>42047</v>
      </c>
      <c r="B1316" t="s">
        <v>22803</v>
      </c>
      <c r="C1316" t="s">
        <v>22804</v>
      </c>
      <c r="D1316" s="2">
        <v>42047</v>
      </c>
      <c r="E1316" s="2">
        <v>42185</v>
      </c>
      <c r="F1316" t="s">
        <v>22805</v>
      </c>
      <c r="G1316">
        <v>1</v>
      </c>
      <c r="H1316">
        <v>0</v>
      </c>
      <c r="I1316">
        <v>0</v>
      </c>
      <c r="K1316" t="s">
        <v>21262</v>
      </c>
      <c r="L1316" t="s">
        <v>64</v>
      </c>
      <c r="M1316" t="s">
        <v>188</v>
      </c>
      <c r="N1316" t="s">
        <v>189</v>
      </c>
      <c r="O1316" t="s">
        <v>189</v>
      </c>
      <c r="P1316" t="s">
        <v>3863</v>
      </c>
      <c r="Q1316">
        <v>144</v>
      </c>
      <c r="R1316">
        <v>0</v>
      </c>
      <c r="S1316">
        <v>144</v>
      </c>
      <c r="T1316">
        <v>0</v>
      </c>
      <c r="U1316">
        <v>0</v>
      </c>
      <c r="V1316">
        <v>144</v>
      </c>
      <c r="W1316" s="2">
        <v>42054</v>
      </c>
      <c r="X1316">
        <v>0</v>
      </c>
      <c r="Y1316" t="s">
        <v>67</v>
      </c>
      <c r="Z1316" t="s">
        <v>68</v>
      </c>
      <c r="AA1316" t="s">
        <v>500</v>
      </c>
      <c r="AC1316">
        <v>0</v>
      </c>
      <c r="AD1316" t="s">
        <v>188</v>
      </c>
      <c r="AE1316" t="s">
        <v>190</v>
      </c>
      <c r="AF1316" t="s">
        <v>191</v>
      </c>
      <c r="AG1316">
        <v>1</v>
      </c>
      <c r="AI1316">
        <v>3500</v>
      </c>
      <c r="AJ1316">
        <v>3500</v>
      </c>
      <c r="AK1316" t="s">
        <v>167</v>
      </c>
      <c r="AL1316" t="s">
        <v>192</v>
      </c>
      <c r="AM1316" t="s">
        <v>193</v>
      </c>
    </row>
    <row r="1317" spans="1:39" x14ac:dyDescent="0.25">
      <c r="A1317" s="2">
        <v>42047</v>
      </c>
      <c r="B1317" t="s">
        <v>22806</v>
      </c>
      <c r="C1317" t="s">
        <v>22807</v>
      </c>
      <c r="D1317" s="2">
        <v>42047</v>
      </c>
      <c r="E1317" s="2">
        <v>42185</v>
      </c>
      <c r="F1317" t="s">
        <v>18383</v>
      </c>
      <c r="G1317">
        <v>1</v>
      </c>
      <c r="H1317">
        <v>0</v>
      </c>
      <c r="I1317">
        <v>0</v>
      </c>
      <c r="K1317" t="s">
        <v>22808</v>
      </c>
      <c r="L1317" t="s">
        <v>64</v>
      </c>
      <c r="M1317" t="s">
        <v>188</v>
      </c>
      <c r="N1317" t="s">
        <v>189</v>
      </c>
      <c r="O1317" t="s">
        <v>189</v>
      </c>
      <c r="P1317" t="s">
        <v>3863</v>
      </c>
      <c r="Q1317">
        <v>0</v>
      </c>
      <c r="R1317">
        <v>0</v>
      </c>
      <c r="S1317">
        <v>0</v>
      </c>
      <c r="T1317">
        <v>0</v>
      </c>
      <c r="U1317">
        <v>0</v>
      </c>
      <c r="V1317">
        <v>0</v>
      </c>
      <c r="X1317">
        <v>0</v>
      </c>
      <c r="Y1317" t="s">
        <v>67</v>
      </c>
      <c r="Z1317" t="s">
        <v>154</v>
      </c>
      <c r="AA1317" t="s">
        <v>500</v>
      </c>
      <c r="AC1317">
        <v>0</v>
      </c>
      <c r="AD1317" t="s">
        <v>188</v>
      </c>
      <c r="AE1317" t="s">
        <v>190</v>
      </c>
      <c r="AF1317" t="s">
        <v>191</v>
      </c>
      <c r="AG1317">
        <v>1</v>
      </c>
      <c r="AI1317">
        <v>3500</v>
      </c>
      <c r="AJ1317">
        <v>3500</v>
      </c>
      <c r="AK1317" t="s">
        <v>167</v>
      </c>
      <c r="AL1317" t="s">
        <v>192</v>
      </c>
      <c r="AM1317" t="s">
        <v>193</v>
      </c>
    </row>
    <row r="1318" spans="1:39" x14ac:dyDescent="0.25">
      <c r="A1318" s="2">
        <v>42047</v>
      </c>
      <c r="B1318" t="s">
        <v>22809</v>
      </c>
      <c r="C1318" t="s">
        <v>22810</v>
      </c>
      <c r="D1318" s="2">
        <v>42047</v>
      </c>
      <c r="E1318" s="2">
        <v>42185</v>
      </c>
      <c r="F1318" t="s">
        <v>22811</v>
      </c>
      <c r="G1318">
        <v>1</v>
      </c>
      <c r="H1318">
        <v>0</v>
      </c>
      <c r="I1318">
        <v>0</v>
      </c>
      <c r="K1318" t="s">
        <v>22812</v>
      </c>
      <c r="L1318" t="s">
        <v>64</v>
      </c>
      <c r="M1318" t="s">
        <v>188</v>
      </c>
      <c r="N1318" t="s">
        <v>189</v>
      </c>
      <c r="O1318" t="s">
        <v>189</v>
      </c>
      <c r="P1318" t="s">
        <v>3863</v>
      </c>
      <c r="Q1318">
        <v>0</v>
      </c>
      <c r="R1318">
        <v>0</v>
      </c>
      <c r="S1318">
        <v>0</v>
      </c>
      <c r="T1318">
        <v>0</v>
      </c>
      <c r="U1318">
        <v>0</v>
      </c>
      <c r="V1318">
        <v>0</v>
      </c>
      <c r="X1318">
        <v>0</v>
      </c>
      <c r="Y1318" t="s">
        <v>67</v>
      </c>
      <c r="Z1318" t="s">
        <v>154</v>
      </c>
      <c r="AA1318" t="s">
        <v>500</v>
      </c>
      <c r="AC1318">
        <v>0</v>
      </c>
      <c r="AD1318" t="s">
        <v>188</v>
      </c>
      <c r="AE1318" t="s">
        <v>190</v>
      </c>
      <c r="AF1318" t="s">
        <v>191</v>
      </c>
      <c r="AG1318">
        <v>1</v>
      </c>
      <c r="AI1318">
        <v>3500</v>
      </c>
      <c r="AJ1318">
        <v>3520</v>
      </c>
      <c r="AK1318" t="s">
        <v>167</v>
      </c>
      <c r="AL1318" t="s">
        <v>192</v>
      </c>
      <c r="AM1318" t="s">
        <v>193</v>
      </c>
    </row>
    <row r="1319" spans="1:39" x14ac:dyDescent="0.25">
      <c r="A1319" s="2">
        <v>42047</v>
      </c>
      <c r="B1319" t="s">
        <v>22813</v>
      </c>
      <c r="C1319" t="s">
        <v>22814</v>
      </c>
      <c r="D1319" s="2">
        <v>42047</v>
      </c>
      <c r="E1319" s="2">
        <v>42185</v>
      </c>
      <c r="F1319" t="s">
        <v>22815</v>
      </c>
      <c r="G1319">
        <v>1</v>
      </c>
      <c r="H1319">
        <v>0</v>
      </c>
      <c r="I1319">
        <v>0</v>
      </c>
      <c r="K1319" t="s">
        <v>22816</v>
      </c>
      <c r="L1319" t="s">
        <v>64</v>
      </c>
      <c r="M1319" t="s">
        <v>188</v>
      </c>
      <c r="N1319" t="s">
        <v>189</v>
      </c>
      <c r="O1319" t="s">
        <v>189</v>
      </c>
      <c r="P1319" t="s">
        <v>3863</v>
      </c>
      <c r="Q1319">
        <v>0</v>
      </c>
      <c r="R1319">
        <v>0</v>
      </c>
      <c r="S1319">
        <v>0</v>
      </c>
      <c r="T1319">
        <v>0</v>
      </c>
      <c r="U1319">
        <v>0</v>
      </c>
      <c r="V1319">
        <v>0</v>
      </c>
      <c r="X1319">
        <v>0</v>
      </c>
      <c r="Y1319" t="s">
        <v>67</v>
      </c>
      <c r="Z1319" t="s">
        <v>154</v>
      </c>
      <c r="AA1319" t="s">
        <v>500</v>
      </c>
      <c r="AC1319">
        <v>0</v>
      </c>
      <c r="AD1319" t="s">
        <v>188</v>
      </c>
      <c r="AE1319" t="s">
        <v>190</v>
      </c>
      <c r="AF1319" t="s">
        <v>191</v>
      </c>
      <c r="AG1319">
        <v>1</v>
      </c>
      <c r="AI1319">
        <v>3500</v>
      </c>
      <c r="AJ1319">
        <v>3570</v>
      </c>
      <c r="AK1319" t="s">
        <v>167</v>
      </c>
      <c r="AL1319" t="s">
        <v>192</v>
      </c>
      <c r="AM1319" t="s">
        <v>193</v>
      </c>
    </row>
    <row r="1320" spans="1:39" x14ac:dyDescent="0.25">
      <c r="A1320" s="2">
        <v>42047</v>
      </c>
      <c r="B1320" t="s">
        <v>22817</v>
      </c>
      <c r="C1320" t="s">
        <v>22818</v>
      </c>
      <c r="D1320" s="2">
        <v>42047</v>
      </c>
      <c r="E1320" s="2">
        <v>42185</v>
      </c>
      <c r="F1320" t="s">
        <v>22819</v>
      </c>
      <c r="G1320">
        <v>1</v>
      </c>
      <c r="H1320">
        <v>0</v>
      </c>
      <c r="I1320">
        <v>0</v>
      </c>
      <c r="K1320" t="s">
        <v>22820</v>
      </c>
      <c r="L1320" t="s">
        <v>64</v>
      </c>
      <c r="M1320" t="s">
        <v>188</v>
      </c>
      <c r="N1320" t="s">
        <v>189</v>
      </c>
      <c r="O1320" t="s">
        <v>189</v>
      </c>
      <c r="P1320" t="s">
        <v>3863</v>
      </c>
      <c r="Q1320">
        <v>0</v>
      </c>
      <c r="R1320">
        <v>0</v>
      </c>
      <c r="S1320">
        <v>0</v>
      </c>
      <c r="T1320">
        <v>0</v>
      </c>
      <c r="U1320">
        <v>0</v>
      </c>
      <c r="V1320">
        <v>0</v>
      </c>
      <c r="X1320">
        <v>0</v>
      </c>
      <c r="Y1320" t="s">
        <v>67</v>
      </c>
      <c r="Z1320" t="s">
        <v>154</v>
      </c>
      <c r="AA1320" t="s">
        <v>500</v>
      </c>
      <c r="AC1320">
        <v>0</v>
      </c>
      <c r="AD1320" t="s">
        <v>188</v>
      </c>
      <c r="AE1320" t="s">
        <v>190</v>
      </c>
      <c r="AF1320" t="s">
        <v>191</v>
      </c>
      <c r="AG1320">
        <v>1</v>
      </c>
      <c r="AI1320">
        <v>3500</v>
      </c>
      <c r="AJ1320">
        <v>3570</v>
      </c>
      <c r="AK1320" t="s">
        <v>167</v>
      </c>
      <c r="AL1320" t="s">
        <v>192</v>
      </c>
      <c r="AM1320" t="s">
        <v>193</v>
      </c>
    </row>
    <row r="1321" spans="1:39" x14ac:dyDescent="0.25">
      <c r="A1321" s="2">
        <v>42046</v>
      </c>
      <c r="B1321" t="s">
        <v>22821</v>
      </c>
      <c r="C1321" t="s">
        <v>6697</v>
      </c>
      <c r="D1321" s="2">
        <v>42085</v>
      </c>
      <c r="E1321" s="2">
        <v>42085</v>
      </c>
      <c r="F1321" t="s">
        <v>22822</v>
      </c>
      <c r="G1321">
        <v>2</v>
      </c>
      <c r="H1321">
        <v>0</v>
      </c>
      <c r="I1321">
        <v>0</v>
      </c>
      <c r="K1321" t="s">
        <v>19635</v>
      </c>
      <c r="L1321" t="s">
        <v>64</v>
      </c>
      <c r="M1321" t="s">
        <v>1225</v>
      </c>
      <c r="N1321" t="s">
        <v>1226</v>
      </c>
      <c r="O1321" t="s">
        <v>66</v>
      </c>
      <c r="Q1321">
        <v>14.4</v>
      </c>
      <c r="R1321">
        <v>0</v>
      </c>
      <c r="S1321">
        <v>14.4</v>
      </c>
      <c r="T1321">
        <v>0</v>
      </c>
      <c r="U1321">
        <v>0</v>
      </c>
      <c r="V1321">
        <v>14.4</v>
      </c>
      <c r="W1321" s="2">
        <v>42110</v>
      </c>
      <c r="X1321">
        <v>0</v>
      </c>
      <c r="Y1321" t="s">
        <v>67</v>
      </c>
      <c r="Z1321" t="s">
        <v>68</v>
      </c>
      <c r="AA1321" t="s">
        <v>755</v>
      </c>
      <c r="AC1321">
        <v>0</v>
      </c>
      <c r="AD1321" t="s">
        <v>1225</v>
      </c>
      <c r="AE1321" t="s">
        <v>1227</v>
      </c>
      <c r="AF1321" t="s">
        <v>1228</v>
      </c>
      <c r="AG1321">
        <v>20</v>
      </c>
      <c r="AI1321">
        <v>3500</v>
      </c>
      <c r="AJ1321">
        <v>3530</v>
      </c>
      <c r="AK1321" t="s">
        <v>435</v>
      </c>
      <c r="AL1321" t="s">
        <v>1229</v>
      </c>
      <c r="AM1321" t="s">
        <v>1230</v>
      </c>
    </row>
    <row r="1322" spans="1:39" x14ac:dyDescent="0.25">
      <c r="A1322" s="2">
        <v>42046</v>
      </c>
      <c r="B1322" t="s">
        <v>22823</v>
      </c>
      <c r="C1322" t="s">
        <v>22764</v>
      </c>
      <c r="D1322" s="2">
        <v>42046</v>
      </c>
      <c r="E1322" s="2">
        <v>42098</v>
      </c>
      <c r="F1322" t="s">
        <v>22765</v>
      </c>
      <c r="G1322">
        <v>3</v>
      </c>
      <c r="H1322">
        <v>0</v>
      </c>
      <c r="I1322">
        <v>0</v>
      </c>
      <c r="K1322" t="s">
        <v>20513</v>
      </c>
      <c r="L1322" t="s">
        <v>64</v>
      </c>
      <c r="M1322" t="s">
        <v>19653</v>
      </c>
      <c r="N1322" t="s">
        <v>189</v>
      </c>
      <c r="O1322" t="s">
        <v>66</v>
      </c>
      <c r="Q1322">
        <v>0</v>
      </c>
      <c r="R1322">
        <v>0</v>
      </c>
      <c r="S1322">
        <v>0</v>
      </c>
      <c r="T1322">
        <v>0</v>
      </c>
      <c r="U1322">
        <v>0</v>
      </c>
      <c r="V1322">
        <v>0</v>
      </c>
      <c r="X1322">
        <v>0</v>
      </c>
      <c r="Y1322" t="s">
        <v>67</v>
      </c>
      <c r="Z1322" t="s">
        <v>154</v>
      </c>
      <c r="AA1322" t="s">
        <v>500</v>
      </c>
      <c r="AC1322">
        <v>0</v>
      </c>
      <c r="AD1322" t="s">
        <v>19653</v>
      </c>
      <c r="AE1322" t="s">
        <v>7664</v>
      </c>
      <c r="AF1322" t="s">
        <v>4469</v>
      </c>
      <c r="AG1322">
        <v>29</v>
      </c>
      <c r="AH1322">
        <v>6</v>
      </c>
      <c r="AI1322">
        <v>3500</v>
      </c>
      <c r="AJ1322">
        <v>3790</v>
      </c>
      <c r="AK1322" t="s">
        <v>167</v>
      </c>
      <c r="AL1322" t="s">
        <v>192</v>
      </c>
      <c r="AM1322" t="s">
        <v>19654</v>
      </c>
    </row>
    <row r="1323" spans="1:39" x14ac:dyDescent="0.25">
      <c r="A1323" s="2">
        <v>42046</v>
      </c>
      <c r="B1323" t="s">
        <v>22824</v>
      </c>
      <c r="C1323" t="s">
        <v>22825</v>
      </c>
      <c r="D1323" s="2">
        <v>42085</v>
      </c>
      <c r="E1323" s="2">
        <v>42085</v>
      </c>
      <c r="F1323" t="s">
        <v>22826</v>
      </c>
      <c r="G1323">
        <v>32</v>
      </c>
      <c r="H1323">
        <v>3</v>
      </c>
      <c r="I1323">
        <v>0</v>
      </c>
      <c r="K1323" t="s">
        <v>19635</v>
      </c>
      <c r="L1323" t="s">
        <v>64</v>
      </c>
      <c r="M1323" t="s">
        <v>256</v>
      </c>
      <c r="N1323" t="s">
        <v>257</v>
      </c>
      <c r="O1323" t="s">
        <v>66</v>
      </c>
      <c r="Q1323">
        <v>504</v>
      </c>
      <c r="R1323">
        <v>0</v>
      </c>
      <c r="S1323">
        <v>504</v>
      </c>
      <c r="T1323">
        <v>0</v>
      </c>
      <c r="U1323">
        <v>0</v>
      </c>
      <c r="V1323">
        <v>504</v>
      </c>
      <c r="W1323" s="2">
        <v>42082</v>
      </c>
      <c r="X1323">
        <v>0</v>
      </c>
      <c r="Y1323" t="s">
        <v>67</v>
      </c>
      <c r="Z1323" t="s">
        <v>68</v>
      </c>
      <c r="AA1323" t="s">
        <v>1132</v>
      </c>
      <c r="AC1323">
        <v>0</v>
      </c>
      <c r="AD1323" t="s">
        <v>256</v>
      </c>
      <c r="AE1323" t="s">
        <v>259</v>
      </c>
      <c r="AF1323" t="s">
        <v>260</v>
      </c>
      <c r="AG1323">
        <v>26</v>
      </c>
      <c r="AH1323" t="s">
        <v>261</v>
      </c>
      <c r="AI1323">
        <v>3600</v>
      </c>
      <c r="AJ1323">
        <v>3600</v>
      </c>
      <c r="AK1323" t="s">
        <v>72</v>
      </c>
      <c r="AL1323" t="s">
        <v>262</v>
      </c>
      <c r="AM1323" t="s">
        <v>263</v>
      </c>
    </row>
    <row r="1324" spans="1:39" x14ac:dyDescent="0.25">
      <c r="A1324" s="2">
        <v>42046</v>
      </c>
      <c r="B1324" t="s">
        <v>22827</v>
      </c>
      <c r="C1324" t="s">
        <v>22828</v>
      </c>
      <c r="D1324" s="2">
        <v>42107</v>
      </c>
      <c r="E1324" s="2">
        <v>42111</v>
      </c>
      <c r="F1324" t="s">
        <v>4324</v>
      </c>
      <c r="G1324">
        <v>1</v>
      </c>
      <c r="H1324">
        <v>0</v>
      </c>
      <c r="I1324">
        <v>0</v>
      </c>
      <c r="K1324" t="s">
        <v>22829</v>
      </c>
      <c r="L1324" t="s">
        <v>64</v>
      </c>
      <c r="M1324" t="s">
        <v>1574</v>
      </c>
      <c r="N1324" t="s">
        <v>1575</v>
      </c>
      <c r="O1324" t="s">
        <v>66</v>
      </c>
      <c r="Q1324">
        <v>60</v>
      </c>
      <c r="R1324">
        <v>0</v>
      </c>
      <c r="S1324">
        <v>60</v>
      </c>
      <c r="T1324">
        <v>0</v>
      </c>
      <c r="U1324">
        <v>0</v>
      </c>
      <c r="V1324">
        <v>60</v>
      </c>
      <c r="W1324" s="2">
        <v>42061</v>
      </c>
      <c r="X1324">
        <v>0</v>
      </c>
      <c r="Y1324" t="s">
        <v>67</v>
      </c>
      <c r="Z1324" t="s">
        <v>68</v>
      </c>
      <c r="AA1324" t="s">
        <v>1694</v>
      </c>
      <c r="AC1324">
        <v>0</v>
      </c>
      <c r="AD1324" t="s">
        <v>1574</v>
      </c>
      <c r="AE1324" t="s">
        <v>1576</v>
      </c>
      <c r="AF1324" t="s">
        <v>1577</v>
      </c>
      <c r="AG1324">
        <v>18</v>
      </c>
      <c r="AI1324">
        <v>3500</v>
      </c>
      <c r="AJ1324">
        <v>3500</v>
      </c>
      <c r="AK1324" t="s">
        <v>167</v>
      </c>
      <c r="AL1324" t="s">
        <v>1578</v>
      </c>
      <c r="AM1324" t="s">
        <v>1579</v>
      </c>
    </row>
    <row r="1325" spans="1:39" x14ac:dyDescent="0.25">
      <c r="A1325" s="2">
        <v>42046</v>
      </c>
      <c r="B1325" t="s">
        <v>22830</v>
      </c>
      <c r="C1325" t="s">
        <v>22831</v>
      </c>
      <c r="D1325" s="2">
        <v>42046</v>
      </c>
      <c r="E1325" s="2">
        <v>42046</v>
      </c>
      <c r="F1325" t="s">
        <v>10163</v>
      </c>
      <c r="G1325">
        <v>1</v>
      </c>
      <c r="H1325">
        <v>0</v>
      </c>
      <c r="I1325">
        <v>0</v>
      </c>
      <c r="K1325" t="s">
        <v>19635</v>
      </c>
      <c r="L1325" t="s">
        <v>64</v>
      </c>
      <c r="M1325" t="s">
        <v>1330</v>
      </c>
      <c r="N1325" t="s">
        <v>1331</v>
      </c>
      <c r="O1325" t="s">
        <v>66</v>
      </c>
      <c r="Q1325">
        <v>32</v>
      </c>
      <c r="R1325">
        <v>0</v>
      </c>
      <c r="S1325">
        <v>32</v>
      </c>
      <c r="T1325">
        <v>0</v>
      </c>
      <c r="U1325">
        <v>0</v>
      </c>
      <c r="V1325">
        <v>32</v>
      </c>
      <c r="W1325" s="2">
        <v>42047</v>
      </c>
      <c r="X1325">
        <v>0</v>
      </c>
      <c r="Y1325" t="s">
        <v>67</v>
      </c>
      <c r="Z1325" t="s">
        <v>68</v>
      </c>
      <c r="AA1325" t="s">
        <v>492</v>
      </c>
      <c r="AC1325">
        <v>0</v>
      </c>
      <c r="AD1325" t="s">
        <v>1330</v>
      </c>
      <c r="AE1325" t="s">
        <v>1332</v>
      </c>
      <c r="AF1325" t="s">
        <v>1333</v>
      </c>
      <c r="AG1325">
        <v>45</v>
      </c>
      <c r="AI1325">
        <v>3581</v>
      </c>
      <c r="AJ1325">
        <v>3580</v>
      </c>
      <c r="AK1325" t="s">
        <v>1334</v>
      </c>
      <c r="AL1325" t="s">
        <v>1335</v>
      </c>
      <c r="AM1325" t="s">
        <v>1336</v>
      </c>
    </row>
    <row r="1326" spans="1:39" x14ac:dyDescent="0.25">
      <c r="A1326" s="2">
        <v>42046</v>
      </c>
      <c r="B1326" t="s">
        <v>22832</v>
      </c>
      <c r="C1326" t="s">
        <v>22833</v>
      </c>
      <c r="D1326" s="2">
        <v>42057</v>
      </c>
      <c r="E1326" s="2">
        <v>42057</v>
      </c>
      <c r="F1326" t="s">
        <v>22834</v>
      </c>
      <c r="G1326">
        <v>2</v>
      </c>
      <c r="H1326">
        <v>0</v>
      </c>
      <c r="I1326">
        <v>0</v>
      </c>
      <c r="K1326" t="s">
        <v>20513</v>
      </c>
      <c r="L1326" t="s">
        <v>64</v>
      </c>
      <c r="M1326" t="s">
        <v>1330</v>
      </c>
      <c r="N1326" t="s">
        <v>1331</v>
      </c>
      <c r="O1326" t="s">
        <v>66</v>
      </c>
      <c r="Q1326">
        <v>0</v>
      </c>
      <c r="R1326">
        <v>0</v>
      </c>
      <c r="S1326">
        <v>0</v>
      </c>
      <c r="T1326">
        <v>0</v>
      </c>
      <c r="U1326">
        <v>0</v>
      </c>
      <c r="V1326">
        <v>0</v>
      </c>
      <c r="X1326">
        <v>0</v>
      </c>
      <c r="Y1326" t="s">
        <v>67</v>
      </c>
      <c r="Z1326" t="s">
        <v>154</v>
      </c>
      <c r="AA1326" t="s">
        <v>755</v>
      </c>
      <c r="AC1326">
        <v>0</v>
      </c>
      <c r="AD1326" t="s">
        <v>1330</v>
      </c>
      <c r="AE1326" t="s">
        <v>1332</v>
      </c>
      <c r="AF1326" t="s">
        <v>1333</v>
      </c>
      <c r="AG1326">
        <v>45</v>
      </c>
      <c r="AI1326">
        <v>3581</v>
      </c>
      <c r="AJ1326">
        <v>3830</v>
      </c>
      <c r="AK1326" t="s">
        <v>1334</v>
      </c>
      <c r="AL1326" t="s">
        <v>1335</v>
      </c>
      <c r="AM1326" t="s">
        <v>1336</v>
      </c>
    </row>
    <row r="1327" spans="1:39" x14ac:dyDescent="0.25">
      <c r="A1327" s="2">
        <v>42046</v>
      </c>
      <c r="B1327" t="s">
        <v>22835</v>
      </c>
      <c r="C1327" t="s">
        <v>22836</v>
      </c>
      <c r="D1327" s="2">
        <v>42063</v>
      </c>
      <c r="E1327" s="2">
        <v>42063</v>
      </c>
      <c r="F1327" t="s">
        <v>22837</v>
      </c>
      <c r="G1327">
        <v>3</v>
      </c>
      <c r="H1327">
        <v>0</v>
      </c>
      <c r="I1327">
        <v>0</v>
      </c>
      <c r="K1327" t="s">
        <v>19635</v>
      </c>
      <c r="L1327" t="s">
        <v>64</v>
      </c>
      <c r="M1327" t="s">
        <v>1330</v>
      </c>
      <c r="N1327" t="s">
        <v>1331</v>
      </c>
      <c r="O1327" t="s">
        <v>66</v>
      </c>
      <c r="Q1327">
        <v>19.2</v>
      </c>
      <c r="R1327">
        <v>0</v>
      </c>
      <c r="S1327">
        <v>19.2</v>
      </c>
      <c r="T1327">
        <v>0</v>
      </c>
      <c r="U1327">
        <v>0</v>
      </c>
      <c r="V1327">
        <v>19.2</v>
      </c>
      <c r="W1327" s="2">
        <v>42068</v>
      </c>
      <c r="X1327">
        <v>0</v>
      </c>
      <c r="Y1327" t="s">
        <v>67</v>
      </c>
      <c r="Z1327" t="s">
        <v>68</v>
      </c>
      <c r="AA1327" t="s">
        <v>755</v>
      </c>
      <c r="AC1327">
        <v>0</v>
      </c>
      <c r="AD1327" t="s">
        <v>1330</v>
      </c>
      <c r="AE1327" t="s">
        <v>1332</v>
      </c>
      <c r="AF1327" t="s">
        <v>1333</v>
      </c>
      <c r="AG1327">
        <v>45</v>
      </c>
      <c r="AI1327">
        <v>3581</v>
      </c>
      <c r="AJ1327">
        <v>3830</v>
      </c>
      <c r="AK1327" t="s">
        <v>1334</v>
      </c>
      <c r="AL1327" t="s">
        <v>1335</v>
      </c>
      <c r="AM1327" t="s">
        <v>1336</v>
      </c>
    </row>
    <row r="1328" spans="1:39" x14ac:dyDescent="0.25">
      <c r="A1328" s="2">
        <v>42046</v>
      </c>
      <c r="B1328" t="s">
        <v>22838</v>
      </c>
      <c r="C1328" t="s">
        <v>22839</v>
      </c>
      <c r="D1328" s="2">
        <v>42048</v>
      </c>
      <c r="E1328" s="2">
        <v>42048</v>
      </c>
      <c r="F1328" t="s">
        <v>10163</v>
      </c>
      <c r="G1328">
        <v>2</v>
      </c>
      <c r="H1328">
        <v>0</v>
      </c>
      <c r="I1328">
        <v>0</v>
      </c>
      <c r="K1328" t="s">
        <v>19635</v>
      </c>
      <c r="L1328" t="s">
        <v>64</v>
      </c>
      <c r="M1328" t="s">
        <v>1330</v>
      </c>
      <c r="N1328" t="s">
        <v>1331</v>
      </c>
      <c r="O1328" t="s">
        <v>66</v>
      </c>
      <c r="Q1328">
        <v>24</v>
      </c>
      <c r="R1328">
        <v>0</v>
      </c>
      <c r="S1328">
        <v>24</v>
      </c>
      <c r="T1328">
        <v>0</v>
      </c>
      <c r="U1328">
        <v>0</v>
      </c>
      <c r="V1328">
        <v>24</v>
      </c>
      <c r="W1328" s="2">
        <v>42068</v>
      </c>
      <c r="X1328">
        <v>0</v>
      </c>
      <c r="Y1328" t="s">
        <v>67</v>
      </c>
      <c r="Z1328" t="s">
        <v>68</v>
      </c>
      <c r="AA1328" t="s">
        <v>815</v>
      </c>
      <c r="AC1328">
        <v>0</v>
      </c>
      <c r="AD1328" t="s">
        <v>1330</v>
      </c>
      <c r="AE1328" t="s">
        <v>1332</v>
      </c>
      <c r="AF1328" t="s">
        <v>1333</v>
      </c>
      <c r="AG1328">
        <v>45</v>
      </c>
      <c r="AI1328">
        <v>3581</v>
      </c>
      <c r="AJ1328">
        <v>3830</v>
      </c>
      <c r="AK1328" t="s">
        <v>1334</v>
      </c>
      <c r="AL1328" t="s">
        <v>1335</v>
      </c>
      <c r="AM1328" t="s">
        <v>1336</v>
      </c>
    </row>
    <row r="1329" spans="1:39" x14ac:dyDescent="0.25">
      <c r="A1329" s="2">
        <v>42045</v>
      </c>
      <c r="B1329" t="s">
        <v>22840</v>
      </c>
      <c r="C1329" t="s">
        <v>22841</v>
      </c>
      <c r="D1329" s="2">
        <v>42097</v>
      </c>
      <c r="E1329" s="2">
        <v>42097</v>
      </c>
      <c r="F1329" t="s">
        <v>22757</v>
      </c>
      <c r="G1329">
        <v>1</v>
      </c>
      <c r="H1329">
        <v>1</v>
      </c>
      <c r="I1329">
        <v>0</v>
      </c>
      <c r="K1329" t="s">
        <v>20513</v>
      </c>
      <c r="L1329" t="s">
        <v>64</v>
      </c>
      <c r="M1329" t="s">
        <v>589</v>
      </c>
      <c r="N1329" t="s">
        <v>590</v>
      </c>
      <c r="O1329" t="s">
        <v>66</v>
      </c>
      <c r="Q1329">
        <v>0</v>
      </c>
      <c r="R1329">
        <v>0</v>
      </c>
      <c r="S1329">
        <v>0</v>
      </c>
      <c r="T1329">
        <v>0</v>
      </c>
      <c r="U1329">
        <v>0</v>
      </c>
      <c r="V1329">
        <v>0</v>
      </c>
      <c r="X1329">
        <v>0</v>
      </c>
      <c r="Y1329" t="s">
        <v>67</v>
      </c>
      <c r="Z1329" t="s">
        <v>154</v>
      </c>
      <c r="AA1329" t="s">
        <v>755</v>
      </c>
      <c r="AC1329">
        <v>0</v>
      </c>
      <c r="AD1329" t="s">
        <v>589</v>
      </c>
      <c r="AE1329" t="s">
        <v>591</v>
      </c>
      <c r="AF1329" t="s">
        <v>592</v>
      </c>
      <c r="AG1329">
        <v>11</v>
      </c>
      <c r="AI1329">
        <v>1853</v>
      </c>
      <c r="AJ1329">
        <v>1851</v>
      </c>
      <c r="AK1329" t="s">
        <v>593</v>
      </c>
      <c r="AL1329" t="s">
        <v>594</v>
      </c>
      <c r="AM1329" t="s">
        <v>595</v>
      </c>
    </row>
    <row r="1330" spans="1:39" x14ac:dyDescent="0.25">
      <c r="A1330" s="2">
        <v>42045</v>
      </c>
      <c r="B1330" t="s">
        <v>22842</v>
      </c>
      <c r="C1330" t="s">
        <v>22843</v>
      </c>
      <c r="D1330" s="2">
        <v>42056</v>
      </c>
      <c r="E1330" s="2">
        <v>42056</v>
      </c>
      <c r="F1330" t="s">
        <v>10710</v>
      </c>
      <c r="G1330">
        <v>2</v>
      </c>
      <c r="H1330">
        <v>0</v>
      </c>
      <c r="I1330">
        <v>0</v>
      </c>
      <c r="K1330" t="s">
        <v>20513</v>
      </c>
      <c r="L1330" t="s">
        <v>64</v>
      </c>
      <c r="M1330" t="s">
        <v>589</v>
      </c>
      <c r="N1330" t="s">
        <v>590</v>
      </c>
      <c r="O1330" t="s">
        <v>66</v>
      </c>
      <c r="Q1330">
        <v>0</v>
      </c>
      <c r="R1330">
        <v>0</v>
      </c>
      <c r="S1330">
        <v>0</v>
      </c>
      <c r="T1330">
        <v>0</v>
      </c>
      <c r="U1330">
        <v>0</v>
      </c>
      <c r="V1330">
        <v>0</v>
      </c>
      <c r="X1330">
        <v>0</v>
      </c>
      <c r="Y1330" t="s">
        <v>67</v>
      </c>
      <c r="Z1330" t="s">
        <v>154</v>
      </c>
      <c r="AC1330">
        <v>0</v>
      </c>
      <c r="AD1330" t="s">
        <v>589</v>
      </c>
      <c r="AE1330" t="s">
        <v>591</v>
      </c>
      <c r="AF1330" t="s">
        <v>592</v>
      </c>
      <c r="AG1330">
        <v>11</v>
      </c>
      <c r="AI1330">
        <v>1853</v>
      </c>
      <c r="AJ1330">
        <v>1853</v>
      </c>
      <c r="AK1330" t="s">
        <v>593</v>
      </c>
      <c r="AL1330" t="s">
        <v>594</v>
      </c>
      <c r="AM1330" t="s">
        <v>595</v>
      </c>
    </row>
    <row r="1331" spans="1:39" x14ac:dyDescent="0.25">
      <c r="A1331" s="2">
        <v>42045</v>
      </c>
      <c r="B1331" t="s">
        <v>22844</v>
      </c>
      <c r="C1331" t="s">
        <v>22845</v>
      </c>
      <c r="D1331" s="2">
        <v>42046</v>
      </c>
      <c r="E1331" s="2">
        <v>42046</v>
      </c>
      <c r="F1331" t="s">
        <v>10710</v>
      </c>
      <c r="G1331">
        <v>2</v>
      </c>
      <c r="H1331">
        <v>0</v>
      </c>
      <c r="I1331">
        <v>0</v>
      </c>
      <c r="K1331" t="s">
        <v>20513</v>
      </c>
      <c r="L1331" t="s">
        <v>64</v>
      </c>
      <c r="M1331" t="s">
        <v>589</v>
      </c>
      <c r="N1331" t="s">
        <v>590</v>
      </c>
      <c r="O1331" t="s">
        <v>66</v>
      </c>
      <c r="Q1331">
        <v>0</v>
      </c>
      <c r="R1331">
        <v>0</v>
      </c>
      <c r="S1331">
        <v>0</v>
      </c>
      <c r="T1331">
        <v>0</v>
      </c>
      <c r="U1331">
        <v>0</v>
      </c>
      <c r="V1331">
        <v>0</v>
      </c>
      <c r="X1331">
        <v>0</v>
      </c>
      <c r="Y1331" t="s">
        <v>67</v>
      </c>
      <c r="Z1331" t="s">
        <v>154</v>
      </c>
      <c r="AA1331" t="s">
        <v>1190</v>
      </c>
      <c r="AC1331">
        <v>0</v>
      </c>
      <c r="AD1331" t="s">
        <v>589</v>
      </c>
      <c r="AE1331" t="s">
        <v>591</v>
      </c>
      <c r="AF1331" t="s">
        <v>592</v>
      </c>
      <c r="AG1331">
        <v>11</v>
      </c>
      <c r="AI1331">
        <v>1853</v>
      </c>
      <c r="AJ1331">
        <v>1853</v>
      </c>
      <c r="AK1331" t="s">
        <v>593</v>
      </c>
      <c r="AL1331" t="s">
        <v>594</v>
      </c>
      <c r="AM1331" t="s">
        <v>595</v>
      </c>
    </row>
    <row r="1332" spans="1:39" x14ac:dyDescent="0.25">
      <c r="A1332" s="2">
        <v>42045</v>
      </c>
      <c r="B1332" t="s">
        <v>22846</v>
      </c>
      <c r="C1332" t="s">
        <v>22847</v>
      </c>
      <c r="D1332" s="2">
        <v>42077</v>
      </c>
      <c r="E1332" s="2">
        <v>42077</v>
      </c>
      <c r="F1332" t="s">
        <v>10710</v>
      </c>
      <c r="G1332">
        <v>1</v>
      </c>
      <c r="H1332">
        <v>0</v>
      </c>
      <c r="I1332">
        <v>0</v>
      </c>
      <c r="K1332" t="s">
        <v>19635</v>
      </c>
      <c r="L1332" t="s">
        <v>64</v>
      </c>
      <c r="M1332" t="s">
        <v>589</v>
      </c>
      <c r="N1332" t="s">
        <v>590</v>
      </c>
      <c r="O1332" t="s">
        <v>14389</v>
      </c>
      <c r="P1332" t="s">
        <v>14390</v>
      </c>
      <c r="Q1332">
        <v>15.2</v>
      </c>
      <c r="R1332">
        <v>0</v>
      </c>
      <c r="S1332">
        <v>15.2</v>
      </c>
      <c r="T1332">
        <v>0</v>
      </c>
      <c r="U1332">
        <v>0</v>
      </c>
      <c r="V1332">
        <v>15.2</v>
      </c>
      <c r="W1332" s="2">
        <v>42082</v>
      </c>
      <c r="X1332">
        <v>0</v>
      </c>
      <c r="Y1332" t="s">
        <v>67</v>
      </c>
      <c r="Z1332" t="s">
        <v>68</v>
      </c>
      <c r="AA1332" t="s">
        <v>1190</v>
      </c>
      <c r="AC1332">
        <v>0</v>
      </c>
      <c r="AD1332" t="s">
        <v>589</v>
      </c>
      <c r="AE1332" t="s">
        <v>591</v>
      </c>
      <c r="AF1332" t="s">
        <v>592</v>
      </c>
      <c r="AG1332">
        <v>11</v>
      </c>
      <c r="AI1332">
        <v>1853</v>
      </c>
      <c r="AJ1332">
        <v>1860</v>
      </c>
      <c r="AK1332" t="s">
        <v>593</v>
      </c>
      <c r="AL1332" t="s">
        <v>594</v>
      </c>
      <c r="AM1332" t="s">
        <v>595</v>
      </c>
    </row>
    <row r="1333" spans="1:39" x14ac:dyDescent="0.25">
      <c r="A1333" s="2">
        <v>42045</v>
      </c>
      <c r="B1333" t="s">
        <v>22848</v>
      </c>
      <c r="C1333" t="s">
        <v>22849</v>
      </c>
      <c r="D1333" s="2">
        <v>42054</v>
      </c>
      <c r="E1333" s="2">
        <v>42054</v>
      </c>
      <c r="F1333" t="s">
        <v>10710</v>
      </c>
      <c r="G1333">
        <v>2</v>
      </c>
      <c r="H1333">
        <v>0</v>
      </c>
      <c r="I1333">
        <v>0</v>
      </c>
      <c r="K1333" t="s">
        <v>19635</v>
      </c>
      <c r="L1333" t="s">
        <v>64</v>
      </c>
      <c r="M1333" t="s">
        <v>589</v>
      </c>
      <c r="N1333" t="s">
        <v>590</v>
      </c>
      <c r="O1333" t="s">
        <v>14389</v>
      </c>
      <c r="P1333" t="s">
        <v>14390</v>
      </c>
      <c r="Q1333">
        <v>33.6</v>
      </c>
      <c r="R1333">
        <v>0</v>
      </c>
      <c r="S1333">
        <v>33.6</v>
      </c>
      <c r="T1333">
        <v>0</v>
      </c>
      <c r="U1333">
        <v>0</v>
      </c>
      <c r="V1333">
        <v>33.6</v>
      </c>
      <c r="W1333" s="2">
        <v>42068</v>
      </c>
      <c r="X1333">
        <v>0</v>
      </c>
      <c r="Y1333" t="s">
        <v>67</v>
      </c>
      <c r="Z1333" t="s">
        <v>68</v>
      </c>
      <c r="AA1333" t="s">
        <v>755</v>
      </c>
      <c r="AC1333">
        <v>0</v>
      </c>
      <c r="AD1333" t="s">
        <v>589</v>
      </c>
      <c r="AE1333" t="s">
        <v>591</v>
      </c>
      <c r="AF1333" t="s">
        <v>592</v>
      </c>
      <c r="AG1333">
        <v>11</v>
      </c>
      <c r="AI1333">
        <v>1853</v>
      </c>
      <c r="AJ1333">
        <v>1860</v>
      </c>
      <c r="AK1333" t="s">
        <v>593</v>
      </c>
      <c r="AL1333" t="s">
        <v>594</v>
      </c>
      <c r="AM1333" t="s">
        <v>595</v>
      </c>
    </row>
    <row r="1334" spans="1:39" x14ac:dyDescent="0.25">
      <c r="A1334" s="2">
        <v>42045</v>
      </c>
      <c r="B1334" t="s">
        <v>22850</v>
      </c>
      <c r="C1334" t="s">
        <v>22851</v>
      </c>
      <c r="D1334" s="2">
        <v>42122</v>
      </c>
      <c r="E1334" s="2">
        <v>42122</v>
      </c>
      <c r="F1334" t="s">
        <v>22852</v>
      </c>
      <c r="G1334">
        <v>40</v>
      </c>
      <c r="H1334">
        <v>0</v>
      </c>
      <c r="I1334">
        <v>0</v>
      </c>
      <c r="K1334" t="s">
        <v>19635</v>
      </c>
      <c r="L1334" t="s">
        <v>64</v>
      </c>
      <c r="M1334" t="s">
        <v>1759</v>
      </c>
      <c r="N1334" t="s">
        <v>1760</v>
      </c>
      <c r="O1334" t="s">
        <v>66</v>
      </c>
      <c r="Q1334">
        <v>256</v>
      </c>
      <c r="R1334">
        <v>0</v>
      </c>
      <c r="S1334">
        <v>256</v>
      </c>
      <c r="T1334">
        <v>0</v>
      </c>
      <c r="U1334">
        <v>0</v>
      </c>
      <c r="V1334">
        <v>0</v>
      </c>
      <c r="X1334">
        <v>0</v>
      </c>
      <c r="Y1334" t="s">
        <v>67</v>
      </c>
      <c r="Z1334" t="s">
        <v>14032</v>
      </c>
      <c r="AA1334" t="s">
        <v>755</v>
      </c>
      <c r="AC1334">
        <v>0</v>
      </c>
      <c r="AD1334" t="s">
        <v>1759</v>
      </c>
      <c r="AE1334" t="s">
        <v>1763</v>
      </c>
      <c r="AF1334" t="s">
        <v>1764</v>
      </c>
      <c r="AG1334">
        <v>2</v>
      </c>
      <c r="AH1334" t="s">
        <v>795</v>
      </c>
      <c r="AI1334">
        <v>3800</v>
      </c>
      <c r="AJ1334">
        <v>3800</v>
      </c>
      <c r="AK1334" t="s">
        <v>21633</v>
      </c>
      <c r="AL1334" t="s">
        <v>1765</v>
      </c>
      <c r="AM1334" t="s">
        <v>1766</v>
      </c>
    </row>
    <row r="1335" spans="1:39" x14ac:dyDescent="0.25">
      <c r="A1335" s="2">
        <v>42045</v>
      </c>
      <c r="B1335" t="s">
        <v>22853</v>
      </c>
      <c r="C1335" t="s">
        <v>22854</v>
      </c>
      <c r="D1335" s="2">
        <v>42054</v>
      </c>
      <c r="E1335" s="2">
        <v>42054</v>
      </c>
      <c r="F1335" t="s">
        <v>22523</v>
      </c>
      <c r="G1335">
        <v>6</v>
      </c>
      <c r="H1335">
        <v>0</v>
      </c>
      <c r="I1335">
        <v>0</v>
      </c>
      <c r="J1335" t="s">
        <v>22855</v>
      </c>
      <c r="L1335" t="s">
        <v>64</v>
      </c>
      <c r="M1335" t="s">
        <v>2544</v>
      </c>
      <c r="N1335" t="s">
        <v>2545</v>
      </c>
      <c r="Q1335">
        <v>0</v>
      </c>
      <c r="R1335">
        <v>0</v>
      </c>
      <c r="S1335">
        <v>0</v>
      </c>
      <c r="T1335">
        <v>0</v>
      </c>
      <c r="U1335">
        <v>0</v>
      </c>
      <c r="V1335">
        <v>0</v>
      </c>
      <c r="X1335">
        <v>0</v>
      </c>
      <c r="Y1335" t="s">
        <v>67</v>
      </c>
      <c r="Z1335" t="s">
        <v>68</v>
      </c>
      <c r="AA1335" t="s">
        <v>4620</v>
      </c>
      <c r="AB1335" t="s">
        <v>297</v>
      </c>
      <c r="AC1335">
        <v>0</v>
      </c>
      <c r="AD1335" t="s">
        <v>2544</v>
      </c>
      <c r="AE1335" t="s">
        <v>2546</v>
      </c>
      <c r="AF1335" t="s">
        <v>2547</v>
      </c>
      <c r="AG1335">
        <v>9</v>
      </c>
      <c r="AI1335">
        <v>8000</v>
      </c>
      <c r="AK1335" t="s">
        <v>372</v>
      </c>
      <c r="AL1335" t="s">
        <v>2548</v>
      </c>
      <c r="AM1335" t="s">
        <v>2549</v>
      </c>
    </row>
    <row r="1336" spans="1:39" x14ac:dyDescent="0.25">
      <c r="A1336" s="2">
        <v>42045</v>
      </c>
      <c r="B1336" t="s">
        <v>22856</v>
      </c>
      <c r="C1336" t="s">
        <v>22857</v>
      </c>
      <c r="D1336" s="2">
        <v>42096</v>
      </c>
      <c r="E1336" s="2">
        <v>42096</v>
      </c>
      <c r="F1336" t="s">
        <v>22858</v>
      </c>
      <c r="G1336">
        <v>30</v>
      </c>
      <c r="H1336">
        <v>20</v>
      </c>
      <c r="I1336">
        <v>0</v>
      </c>
      <c r="K1336" t="s">
        <v>20513</v>
      </c>
      <c r="L1336" t="s">
        <v>64</v>
      </c>
      <c r="M1336" t="s">
        <v>6702</v>
      </c>
      <c r="N1336" t="s">
        <v>6703</v>
      </c>
      <c r="O1336" t="s">
        <v>66</v>
      </c>
      <c r="Q1336">
        <v>0</v>
      </c>
      <c r="R1336">
        <v>0</v>
      </c>
      <c r="S1336">
        <v>0</v>
      </c>
      <c r="T1336">
        <v>0</v>
      </c>
      <c r="U1336">
        <v>0</v>
      </c>
      <c r="V1336">
        <v>0</v>
      </c>
      <c r="X1336">
        <v>0</v>
      </c>
      <c r="Y1336" t="s">
        <v>67</v>
      </c>
      <c r="Z1336" t="s">
        <v>154</v>
      </c>
      <c r="AA1336" t="s">
        <v>610</v>
      </c>
      <c r="AC1336">
        <v>0</v>
      </c>
      <c r="AD1336" t="s">
        <v>6702</v>
      </c>
      <c r="AE1336" t="s">
        <v>6704</v>
      </c>
      <c r="AF1336" t="s">
        <v>6705</v>
      </c>
      <c r="AG1336">
        <v>172</v>
      </c>
      <c r="AI1336">
        <v>3600</v>
      </c>
      <c r="AJ1336">
        <v>3600</v>
      </c>
      <c r="AK1336" t="s">
        <v>72</v>
      </c>
      <c r="AL1336" t="s">
        <v>6706</v>
      </c>
      <c r="AM1336" t="s">
        <v>6707</v>
      </c>
    </row>
    <row r="1337" spans="1:39" x14ac:dyDescent="0.25">
      <c r="A1337" s="2">
        <v>42044</v>
      </c>
      <c r="B1337" t="s">
        <v>22859</v>
      </c>
      <c r="C1337" t="s">
        <v>15932</v>
      </c>
      <c r="D1337" s="2">
        <v>42095</v>
      </c>
      <c r="E1337" s="2">
        <v>42460</v>
      </c>
      <c r="F1337" t="s">
        <v>15933</v>
      </c>
      <c r="G1337">
        <v>1</v>
      </c>
      <c r="H1337">
        <v>0</v>
      </c>
      <c r="I1337">
        <v>0</v>
      </c>
      <c r="K1337" t="s">
        <v>22860</v>
      </c>
      <c r="L1337" t="s">
        <v>64</v>
      </c>
      <c r="M1337" t="s">
        <v>14279</v>
      </c>
      <c r="N1337" t="s">
        <v>14280</v>
      </c>
      <c r="O1337" t="s">
        <v>14281</v>
      </c>
      <c r="P1337" t="s">
        <v>14282</v>
      </c>
      <c r="Q1337">
        <v>24</v>
      </c>
      <c r="R1337">
        <v>0</v>
      </c>
      <c r="S1337">
        <v>24</v>
      </c>
      <c r="T1337">
        <v>0</v>
      </c>
      <c r="U1337">
        <v>0</v>
      </c>
      <c r="V1337">
        <v>24</v>
      </c>
      <c r="W1337" s="2">
        <v>42117</v>
      </c>
      <c r="X1337">
        <v>0</v>
      </c>
      <c r="Y1337" t="s">
        <v>67</v>
      </c>
      <c r="Z1337" t="s">
        <v>68</v>
      </c>
      <c r="AA1337" t="s">
        <v>492</v>
      </c>
      <c r="AC1337">
        <v>0</v>
      </c>
      <c r="AD1337" t="s">
        <v>14279</v>
      </c>
      <c r="AE1337" t="s">
        <v>14283</v>
      </c>
      <c r="AF1337" t="s">
        <v>14284</v>
      </c>
      <c r="AG1337">
        <v>16</v>
      </c>
      <c r="AI1337">
        <v>2520</v>
      </c>
      <c r="AJ1337">
        <v>2520</v>
      </c>
      <c r="AK1337" t="s">
        <v>11978</v>
      </c>
      <c r="AL1337" t="s">
        <v>14285</v>
      </c>
      <c r="AM1337" t="s">
        <v>14286</v>
      </c>
    </row>
    <row r="1338" spans="1:39" x14ac:dyDescent="0.25">
      <c r="A1338" s="2">
        <v>42044</v>
      </c>
      <c r="B1338" t="s">
        <v>22861</v>
      </c>
      <c r="C1338" t="s">
        <v>22862</v>
      </c>
      <c r="D1338" s="2">
        <v>42064</v>
      </c>
      <c r="E1338" s="2">
        <v>42064</v>
      </c>
      <c r="F1338" t="s">
        <v>22863</v>
      </c>
      <c r="G1338">
        <v>30</v>
      </c>
      <c r="H1338">
        <v>0</v>
      </c>
      <c r="I1338">
        <v>0</v>
      </c>
      <c r="L1338" t="s">
        <v>64</v>
      </c>
      <c r="M1338" t="s">
        <v>3628</v>
      </c>
      <c r="N1338" t="s">
        <v>3629</v>
      </c>
      <c r="O1338" t="s">
        <v>66</v>
      </c>
      <c r="Q1338">
        <v>144</v>
      </c>
      <c r="R1338">
        <v>0</v>
      </c>
      <c r="S1338">
        <v>144</v>
      </c>
      <c r="T1338">
        <v>0</v>
      </c>
      <c r="U1338">
        <v>0</v>
      </c>
      <c r="V1338">
        <v>144.80000000000001</v>
      </c>
      <c r="W1338" s="2">
        <v>42075</v>
      </c>
      <c r="X1338">
        <v>0</v>
      </c>
      <c r="Y1338" t="s">
        <v>67</v>
      </c>
      <c r="Z1338" t="s">
        <v>68</v>
      </c>
      <c r="AA1338" t="s">
        <v>755</v>
      </c>
      <c r="AC1338">
        <v>0</v>
      </c>
      <c r="AD1338" t="s">
        <v>3628</v>
      </c>
      <c r="AE1338" t="s">
        <v>3630</v>
      </c>
      <c r="AF1338" t="s">
        <v>3631</v>
      </c>
      <c r="AG1338">
        <v>45</v>
      </c>
      <c r="AI1338">
        <v>3530</v>
      </c>
      <c r="AJ1338">
        <v>3530</v>
      </c>
      <c r="AK1338" t="s">
        <v>435</v>
      </c>
      <c r="AL1338" t="s">
        <v>3632</v>
      </c>
      <c r="AM1338" t="s">
        <v>3633</v>
      </c>
    </row>
    <row r="1339" spans="1:39" x14ac:dyDescent="0.25">
      <c r="A1339" s="2">
        <v>42044</v>
      </c>
      <c r="B1339" t="s">
        <v>22864</v>
      </c>
      <c r="C1339" t="s">
        <v>22865</v>
      </c>
      <c r="D1339" s="2">
        <v>42053</v>
      </c>
      <c r="E1339" s="2">
        <v>42053</v>
      </c>
      <c r="F1339" t="s">
        <v>22523</v>
      </c>
      <c r="G1339">
        <v>1</v>
      </c>
      <c r="H1339">
        <v>1</v>
      </c>
      <c r="I1339">
        <v>0</v>
      </c>
      <c r="J1339" t="s">
        <v>22866</v>
      </c>
      <c r="L1339" t="s">
        <v>64</v>
      </c>
      <c r="M1339" t="s">
        <v>17059</v>
      </c>
      <c r="N1339" t="s">
        <v>17060</v>
      </c>
      <c r="Q1339">
        <v>0</v>
      </c>
      <c r="R1339">
        <v>0</v>
      </c>
      <c r="S1339">
        <v>0</v>
      </c>
      <c r="T1339">
        <v>0</v>
      </c>
      <c r="U1339">
        <v>0</v>
      </c>
      <c r="V1339">
        <v>0</v>
      </c>
      <c r="X1339">
        <v>0</v>
      </c>
      <c r="Y1339" t="s">
        <v>67</v>
      </c>
      <c r="Z1339" t="s">
        <v>68</v>
      </c>
      <c r="AA1339" t="s">
        <v>4620</v>
      </c>
      <c r="AB1339" t="s">
        <v>297</v>
      </c>
      <c r="AC1339">
        <v>0</v>
      </c>
      <c r="AD1339" t="s">
        <v>17059</v>
      </c>
      <c r="AE1339" t="s">
        <v>17061</v>
      </c>
      <c r="AF1339" t="s">
        <v>17062</v>
      </c>
      <c r="AG1339">
        <v>13</v>
      </c>
      <c r="AI1339">
        <v>2020</v>
      </c>
      <c r="AK1339" t="s">
        <v>222</v>
      </c>
      <c r="AL1339" t="s">
        <v>17063</v>
      </c>
      <c r="AM1339" t="s">
        <v>17064</v>
      </c>
    </row>
    <row r="1340" spans="1:39" x14ac:dyDescent="0.25">
      <c r="A1340" s="2">
        <v>42044</v>
      </c>
      <c r="B1340" t="s">
        <v>22867</v>
      </c>
      <c r="C1340" t="s">
        <v>22868</v>
      </c>
      <c r="D1340" s="2">
        <v>42107</v>
      </c>
      <c r="E1340" s="2">
        <v>42110</v>
      </c>
      <c r="F1340" t="s">
        <v>21922</v>
      </c>
      <c r="G1340">
        <v>1</v>
      </c>
      <c r="H1340">
        <v>0</v>
      </c>
      <c r="I1340">
        <v>0</v>
      </c>
      <c r="K1340" t="s">
        <v>22869</v>
      </c>
      <c r="L1340" t="s">
        <v>64</v>
      </c>
      <c r="M1340" t="s">
        <v>1225</v>
      </c>
      <c r="N1340" t="s">
        <v>1226</v>
      </c>
      <c r="O1340" t="s">
        <v>66</v>
      </c>
      <c r="Q1340">
        <v>64</v>
      </c>
      <c r="R1340">
        <v>0.52</v>
      </c>
      <c r="S1340">
        <v>64.52</v>
      </c>
      <c r="T1340">
        <v>0</v>
      </c>
      <c r="U1340">
        <v>0</v>
      </c>
      <c r="V1340">
        <v>64.52</v>
      </c>
      <c r="W1340" s="2">
        <v>42110</v>
      </c>
      <c r="X1340">
        <v>0</v>
      </c>
      <c r="Y1340" t="s">
        <v>67</v>
      </c>
      <c r="Z1340" t="s">
        <v>68</v>
      </c>
      <c r="AA1340" t="s">
        <v>1524</v>
      </c>
      <c r="AC1340">
        <v>0</v>
      </c>
      <c r="AD1340" t="s">
        <v>1225</v>
      </c>
      <c r="AE1340" t="s">
        <v>1227</v>
      </c>
      <c r="AF1340" t="s">
        <v>1228</v>
      </c>
      <c r="AG1340">
        <v>20</v>
      </c>
      <c r="AI1340">
        <v>3500</v>
      </c>
      <c r="AJ1340">
        <v>3530</v>
      </c>
      <c r="AK1340" t="s">
        <v>435</v>
      </c>
      <c r="AL1340" t="s">
        <v>1229</v>
      </c>
      <c r="AM1340" t="s">
        <v>1230</v>
      </c>
    </row>
    <row r="1341" spans="1:39" x14ac:dyDescent="0.25">
      <c r="A1341" s="2">
        <v>42044</v>
      </c>
      <c r="B1341" t="s">
        <v>22870</v>
      </c>
      <c r="C1341" t="s">
        <v>22871</v>
      </c>
      <c r="D1341" s="2">
        <v>42101</v>
      </c>
      <c r="E1341" s="2">
        <v>42104</v>
      </c>
      <c r="F1341" t="s">
        <v>21922</v>
      </c>
      <c r="G1341">
        <v>2</v>
      </c>
      <c r="H1341">
        <v>0</v>
      </c>
      <c r="I1341">
        <v>0</v>
      </c>
      <c r="K1341" t="s">
        <v>19635</v>
      </c>
      <c r="L1341" t="s">
        <v>64</v>
      </c>
      <c r="M1341" t="s">
        <v>1225</v>
      </c>
      <c r="N1341" t="s">
        <v>1226</v>
      </c>
      <c r="O1341" t="s">
        <v>66</v>
      </c>
      <c r="Q1341">
        <v>64</v>
      </c>
      <c r="R1341">
        <v>0.5</v>
      </c>
      <c r="S1341">
        <v>64.5</v>
      </c>
      <c r="T1341">
        <v>0</v>
      </c>
      <c r="U1341">
        <v>0</v>
      </c>
      <c r="V1341">
        <v>0</v>
      </c>
      <c r="X1341">
        <v>0</v>
      </c>
      <c r="Y1341" t="s">
        <v>67</v>
      </c>
      <c r="Z1341" t="s">
        <v>81</v>
      </c>
      <c r="AA1341" t="s">
        <v>1524</v>
      </c>
      <c r="AC1341">
        <v>0</v>
      </c>
      <c r="AD1341" t="s">
        <v>1225</v>
      </c>
      <c r="AE1341" t="s">
        <v>1227</v>
      </c>
      <c r="AF1341" t="s">
        <v>1228</v>
      </c>
      <c r="AG1341">
        <v>20</v>
      </c>
      <c r="AI1341">
        <v>3500</v>
      </c>
      <c r="AJ1341">
        <v>3530</v>
      </c>
      <c r="AK1341" t="s">
        <v>435</v>
      </c>
      <c r="AL1341" t="s">
        <v>1229</v>
      </c>
      <c r="AM1341" t="s">
        <v>1230</v>
      </c>
    </row>
    <row r="1342" spans="1:39" x14ac:dyDescent="0.25">
      <c r="A1342" s="2">
        <v>42044</v>
      </c>
      <c r="B1342" t="s">
        <v>22872</v>
      </c>
      <c r="C1342" t="s">
        <v>22873</v>
      </c>
      <c r="D1342" s="2">
        <v>42049</v>
      </c>
      <c r="E1342" s="2">
        <v>42049</v>
      </c>
      <c r="F1342" t="s">
        <v>22874</v>
      </c>
      <c r="G1342">
        <v>8</v>
      </c>
      <c r="H1342">
        <v>1</v>
      </c>
      <c r="I1342">
        <v>0</v>
      </c>
      <c r="K1342" t="s">
        <v>20513</v>
      </c>
      <c r="L1342" t="s">
        <v>64</v>
      </c>
      <c r="M1342" t="s">
        <v>1244</v>
      </c>
      <c r="N1342" t="s">
        <v>1245</v>
      </c>
      <c r="O1342" t="s">
        <v>66</v>
      </c>
      <c r="Q1342">
        <v>0</v>
      </c>
      <c r="R1342">
        <v>0</v>
      </c>
      <c r="S1342">
        <v>0</v>
      </c>
      <c r="T1342">
        <v>0</v>
      </c>
      <c r="U1342">
        <v>0</v>
      </c>
      <c r="V1342">
        <v>0</v>
      </c>
      <c r="X1342">
        <v>0</v>
      </c>
      <c r="Y1342" t="s">
        <v>67</v>
      </c>
      <c r="Z1342" t="s">
        <v>154</v>
      </c>
      <c r="AA1342" t="s">
        <v>1408</v>
      </c>
      <c r="AC1342">
        <v>0</v>
      </c>
      <c r="AD1342" t="s">
        <v>1244</v>
      </c>
      <c r="AE1342" t="s">
        <v>1246</v>
      </c>
      <c r="AF1342" t="s">
        <v>1247</v>
      </c>
      <c r="AG1342">
        <v>71</v>
      </c>
      <c r="AH1342" t="s">
        <v>795</v>
      </c>
      <c r="AI1342">
        <v>8900</v>
      </c>
      <c r="AJ1342">
        <v>8900</v>
      </c>
      <c r="AK1342" t="s">
        <v>310</v>
      </c>
      <c r="AL1342" t="s">
        <v>1248</v>
      </c>
      <c r="AM1342" t="s">
        <v>1249</v>
      </c>
    </row>
    <row r="1343" spans="1:39" x14ac:dyDescent="0.25">
      <c r="A1343" s="2">
        <v>42044</v>
      </c>
      <c r="B1343" t="s">
        <v>22875</v>
      </c>
      <c r="C1343" t="s">
        <v>22876</v>
      </c>
      <c r="D1343" s="2">
        <v>42076</v>
      </c>
      <c r="E1343" s="2">
        <v>42118</v>
      </c>
      <c r="F1343" t="s">
        <v>21922</v>
      </c>
      <c r="G1343">
        <v>2</v>
      </c>
      <c r="H1343">
        <v>0</v>
      </c>
      <c r="I1343">
        <v>0</v>
      </c>
      <c r="K1343" t="s">
        <v>19635</v>
      </c>
      <c r="L1343" t="s">
        <v>64</v>
      </c>
      <c r="M1343" t="s">
        <v>1225</v>
      </c>
      <c r="N1343" t="s">
        <v>1226</v>
      </c>
      <c r="O1343" t="s">
        <v>66</v>
      </c>
      <c r="Q1343">
        <v>24</v>
      </c>
      <c r="R1343">
        <v>0</v>
      </c>
      <c r="S1343">
        <v>24</v>
      </c>
      <c r="T1343">
        <v>0</v>
      </c>
      <c r="U1343">
        <v>0</v>
      </c>
      <c r="V1343">
        <v>24</v>
      </c>
      <c r="W1343" s="2">
        <v>42054</v>
      </c>
      <c r="X1343">
        <v>0</v>
      </c>
      <c r="Y1343" t="s">
        <v>67</v>
      </c>
      <c r="Z1343" t="s">
        <v>68</v>
      </c>
      <c r="AA1343" t="s">
        <v>815</v>
      </c>
      <c r="AC1343">
        <v>0</v>
      </c>
      <c r="AD1343" t="s">
        <v>1225</v>
      </c>
      <c r="AE1343" t="s">
        <v>1227</v>
      </c>
      <c r="AF1343" t="s">
        <v>1228</v>
      </c>
      <c r="AG1343">
        <v>20</v>
      </c>
      <c r="AI1343">
        <v>3500</v>
      </c>
      <c r="AJ1343">
        <v>3530</v>
      </c>
      <c r="AK1343" t="s">
        <v>435</v>
      </c>
      <c r="AL1343" t="s">
        <v>1229</v>
      </c>
      <c r="AM1343" t="s">
        <v>1230</v>
      </c>
    </row>
    <row r="1344" spans="1:39" x14ac:dyDescent="0.25">
      <c r="A1344" s="2">
        <v>42044</v>
      </c>
      <c r="B1344" t="s">
        <v>22877</v>
      </c>
      <c r="C1344" t="s">
        <v>22878</v>
      </c>
      <c r="D1344" s="2">
        <v>42051</v>
      </c>
      <c r="E1344" s="2">
        <v>42069</v>
      </c>
      <c r="F1344" t="s">
        <v>21922</v>
      </c>
      <c r="G1344">
        <v>2</v>
      </c>
      <c r="H1344">
        <v>0</v>
      </c>
      <c r="I1344">
        <v>0</v>
      </c>
      <c r="K1344" t="s">
        <v>21306</v>
      </c>
      <c r="L1344" t="s">
        <v>64</v>
      </c>
      <c r="M1344" t="s">
        <v>1225</v>
      </c>
      <c r="N1344" t="s">
        <v>1226</v>
      </c>
      <c r="O1344" t="s">
        <v>66</v>
      </c>
      <c r="Q1344">
        <v>24</v>
      </c>
      <c r="R1344">
        <v>0</v>
      </c>
      <c r="S1344">
        <v>24</v>
      </c>
      <c r="T1344">
        <v>0</v>
      </c>
      <c r="U1344">
        <v>0</v>
      </c>
      <c r="V1344">
        <v>0</v>
      </c>
      <c r="X1344">
        <v>0</v>
      </c>
      <c r="Y1344" t="s">
        <v>67</v>
      </c>
      <c r="Z1344" t="s">
        <v>81</v>
      </c>
      <c r="AA1344" t="s">
        <v>9420</v>
      </c>
      <c r="AC1344">
        <v>0</v>
      </c>
      <c r="AD1344" t="s">
        <v>1225</v>
      </c>
      <c r="AE1344" t="s">
        <v>1227</v>
      </c>
      <c r="AF1344" t="s">
        <v>1228</v>
      </c>
      <c r="AG1344">
        <v>20</v>
      </c>
      <c r="AI1344">
        <v>3500</v>
      </c>
      <c r="AJ1344">
        <v>3530</v>
      </c>
      <c r="AK1344" t="s">
        <v>435</v>
      </c>
      <c r="AL1344" t="s">
        <v>1229</v>
      </c>
      <c r="AM1344" t="s">
        <v>1230</v>
      </c>
    </row>
    <row r="1345" spans="1:39" x14ac:dyDescent="0.25">
      <c r="A1345" s="2">
        <v>42044</v>
      </c>
      <c r="B1345" t="s">
        <v>22879</v>
      </c>
      <c r="C1345" t="s">
        <v>22871</v>
      </c>
      <c r="D1345" s="2">
        <v>42101</v>
      </c>
      <c r="E1345" s="2">
        <v>42104</v>
      </c>
      <c r="F1345" t="s">
        <v>21922</v>
      </c>
      <c r="G1345">
        <v>1</v>
      </c>
      <c r="H1345">
        <v>0</v>
      </c>
      <c r="I1345">
        <v>0</v>
      </c>
      <c r="K1345" t="s">
        <v>22880</v>
      </c>
      <c r="L1345" t="s">
        <v>64</v>
      </c>
      <c r="M1345" t="s">
        <v>1225</v>
      </c>
      <c r="N1345" t="s">
        <v>1226</v>
      </c>
      <c r="O1345" t="s">
        <v>66</v>
      </c>
      <c r="Q1345">
        <v>64</v>
      </c>
      <c r="R1345">
        <v>0</v>
      </c>
      <c r="S1345">
        <v>64</v>
      </c>
      <c r="T1345">
        <v>0</v>
      </c>
      <c r="U1345">
        <v>0</v>
      </c>
      <c r="V1345">
        <v>64</v>
      </c>
      <c r="W1345" s="2">
        <v>42110</v>
      </c>
      <c r="X1345">
        <v>0</v>
      </c>
      <c r="Y1345" t="s">
        <v>67</v>
      </c>
      <c r="Z1345" t="s">
        <v>68</v>
      </c>
      <c r="AA1345" t="s">
        <v>1524</v>
      </c>
      <c r="AC1345">
        <v>0</v>
      </c>
      <c r="AD1345" t="s">
        <v>1225</v>
      </c>
      <c r="AE1345" t="s">
        <v>1227</v>
      </c>
      <c r="AF1345" t="s">
        <v>1228</v>
      </c>
      <c r="AG1345">
        <v>20</v>
      </c>
      <c r="AI1345">
        <v>3500</v>
      </c>
      <c r="AJ1345">
        <v>3530</v>
      </c>
      <c r="AK1345" t="s">
        <v>435</v>
      </c>
      <c r="AL1345" t="s">
        <v>1229</v>
      </c>
      <c r="AM1345" t="s">
        <v>1230</v>
      </c>
    </row>
    <row r="1346" spans="1:39" x14ac:dyDescent="0.25">
      <c r="A1346" s="2">
        <v>42044</v>
      </c>
      <c r="B1346" t="s">
        <v>22881</v>
      </c>
      <c r="C1346" t="s">
        <v>22882</v>
      </c>
      <c r="D1346" s="2">
        <v>42051</v>
      </c>
      <c r="E1346" s="2">
        <v>42054</v>
      </c>
      <c r="F1346" t="s">
        <v>21922</v>
      </c>
      <c r="G1346">
        <v>2</v>
      </c>
      <c r="H1346">
        <v>0</v>
      </c>
      <c r="I1346">
        <v>0</v>
      </c>
      <c r="K1346" t="s">
        <v>22883</v>
      </c>
      <c r="L1346" t="s">
        <v>64</v>
      </c>
      <c r="M1346" t="s">
        <v>1225</v>
      </c>
      <c r="N1346" t="s">
        <v>1226</v>
      </c>
      <c r="O1346" t="s">
        <v>66</v>
      </c>
      <c r="Q1346">
        <v>128</v>
      </c>
      <c r="R1346">
        <v>0</v>
      </c>
      <c r="S1346">
        <v>128</v>
      </c>
      <c r="T1346">
        <v>0</v>
      </c>
      <c r="U1346">
        <v>0</v>
      </c>
      <c r="V1346">
        <v>128</v>
      </c>
      <c r="W1346" s="2">
        <v>42054</v>
      </c>
      <c r="X1346">
        <v>0</v>
      </c>
      <c r="Y1346" t="s">
        <v>67</v>
      </c>
      <c r="Z1346" t="s">
        <v>68</v>
      </c>
      <c r="AA1346" t="s">
        <v>1524</v>
      </c>
      <c r="AC1346">
        <v>0</v>
      </c>
      <c r="AD1346" t="s">
        <v>1225</v>
      </c>
      <c r="AE1346" t="s">
        <v>1227</v>
      </c>
      <c r="AF1346" t="s">
        <v>1228</v>
      </c>
      <c r="AG1346">
        <v>20</v>
      </c>
      <c r="AI1346">
        <v>3500</v>
      </c>
      <c r="AJ1346">
        <v>3530</v>
      </c>
      <c r="AK1346" t="s">
        <v>435</v>
      </c>
      <c r="AL1346" t="s">
        <v>1229</v>
      </c>
      <c r="AM1346" t="s">
        <v>1230</v>
      </c>
    </row>
    <row r="1347" spans="1:39" x14ac:dyDescent="0.25">
      <c r="A1347" s="2">
        <v>42044</v>
      </c>
      <c r="B1347" t="s">
        <v>22884</v>
      </c>
      <c r="C1347" t="s">
        <v>22621</v>
      </c>
      <c r="D1347" s="2">
        <v>42051</v>
      </c>
      <c r="E1347" s="2">
        <v>42415</v>
      </c>
      <c r="F1347" t="s">
        <v>22885</v>
      </c>
      <c r="G1347">
        <v>1</v>
      </c>
      <c r="H1347">
        <v>63</v>
      </c>
      <c r="I1347">
        <v>0</v>
      </c>
      <c r="L1347" t="s">
        <v>64</v>
      </c>
      <c r="M1347" t="s">
        <v>13934</v>
      </c>
      <c r="N1347" t="s">
        <v>13935</v>
      </c>
      <c r="O1347" t="s">
        <v>66</v>
      </c>
      <c r="Q1347">
        <v>0</v>
      </c>
      <c r="R1347">
        <v>0</v>
      </c>
      <c r="S1347">
        <v>0</v>
      </c>
      <c r="T1347">
        <v>0</v>
      </c>
      <c r="U1347">
        <v>0</v>
      </c>
      <c r="V1347">
        <v>0</v>
      </c>
      <c r="X1347">
        <v>0</v>
      </c>
      <c r="Y1347" t="s">
        <v>67</v>
      </c>
      <c r="Z1347" t="s">
        <v>154</v>
      </c>
      <c r="AA1347" t="s">
        <v>500</v>
      </c>
      <c r="AC1347">
        <v>0</v>
      </c>
      <c r="AD1347" t="s">
        <v>13934</v>
      </c>
      <c r="AE1347" t="s">
        <v>13936</v>
      </c>
      <c r="AF1347" t="s">
        <v>13937</v>
      </c>
      <c r="AG1347">
        <v>63</v>
      </c>
      <c r="AI1347">
        <v>3010</v>
      </c>
      <c r="AJ1347">
        <v>3110</v>
      </c>
      <c r="AK1347" t="s">
        <v>1115</v>
      </c>
      <c r="AL1347" t="s">
        <v>13938</v>
      </c>
      <c r="AM1347" t="s">
        <v>13939</v>
      </c>
    </row>
    <row r="1348" spans="1:39" x14ac:dyDescent="0.25">
      <c r="A1348" s="2">
        <v>42044</v>
      </c>
      <c r="B1348" t="s">
        <v>22886</v>
      </c>
      <c r="C1348" t="s">
        <v>22887</v>
      </c>
      <c r="D1348" s="2">
        <v>42079</v>
      </c>
      <c r="E1348" s="2">
        <v>42081</v>
      </c>
      <c r="F1348" t="s">
        <v>14324</v>
      </c>
      <c r="G1348">
        <v>1</v>
      </c>
      <c r="H1348">
        <v>0</v>
      </c>
      <c r="I1348">
        <v>0</v>
      </c>
      <c r="K1348" t="s">
        <v>22888</v>
      </c>
      <c r="L1348" t="s">
        <v>64</v>
      </c>
      <c r="M1348" t="s">
        <v>470</v>
      </c>
      <c r="N1348" t="s">
        <v>471</v>
      </c>
      <c r="O1348" t="s">
        <v>66</v>
      </c>
      <c r="Q1348">
        <v>144</v>
      </c>
      <c r="R1348">
        <v>4.47</v>
      </c>
      <c r="S1348">
        <v>148.47</v>
      </c>
      <c r="T1348">
        <v>0</v>
      </c>
      <c r="U1348">
        <v>0</v>
      </c>
      <c r="V1348">
        <v>148.47</v>
      </c>
      <c r="W1348" s="2">
        <v>42124</v>
      </c>
      <c r="X1348">
        <v>0</v>
      </c>
      <c r="Y1348" t="s">
        <v>67</v>
      </c>
      <c r="Z1348" t="s">
        <v>68</v>
      </c>
      <c r="AA1348" t="s">
        <v>1524</v>
      </c>
      <c r="AC1348">
        <v>0</v>
      </c>
      <c r="AD1348" t="s">
        <v>470</v>
      </c>
      <c r="AE1348" t="s">
        <v>473</v>
      </c>
      <c r="AF1348" t="s">
        <v>474</v>
      </c>
      <c r="AG1348">
        <v>1</v>
      </c>
      <c r="AI1348">
        <v>3360</v>
      </c>
      <c r="AJ1348">
        <v>3360</v>
      </c>
      <c r="AK1348" t="s">
        <v>475</v>
      </c>
      <c r="AL1348" t="s">
        <v>476</v>
      </c>
      <c r="AM1348" t="s">
        <v>477</v>
      </c>
    </row>
    <row r="1349" spans="1:39" x14ac:dyDescent="0.25">
      <c r="A1349" s="2">
        <v>42044</v>
      </c>
      <c r="B1349" t="s">
        <v>22889</v>
      </c>
      <c r="C1349" t="s">
        <v>22865</v>
      </c>
      <c r="D1349" s="2">
        <v>42053</v>
      </c>
      <c r="E1349" s="2">
        <v>42053</v>
      </c>
      <c r="F1349" t="s">
        <v>22523</v>
      </c>
      <c r="G1349">
        <v>1</v>
      </c>
      <c r="H1349">
        <v>0</v>
      </c>
      <c r="I1349">
        <v>0</v>
      </c>
      <c r="J1349" t="s">
        <v>22890</v>
      </c>
      <c r="L1349" t="s">
        <v>64</v>
      </c>
      <c r="M1349" t="s">
        <v>17059</v>
      </c>
      <c r="N1349" t="s">
        <v>17060</v>
      </c>
      <c r="Q1349">
        <v>0</v>
      </c>
      <c r="R1349">
        <v>0</v>
      </c>
      <c r="S1349">
        <v>0</v>
      </c>
      <c r="T1349">
        <v>0</v>
      </c>
      <c r="U1349">
        <v>0</v>
      </c>
      <c r="V1349">
        <v>0</v>
      </c>
      <c r="X1349">
        <v>0</v>
      </c>
      <c r="Y1349" t="s">
        <v>67</v>
      </c>
      <c r="Z1349" t="s">
        <v>68</v>
      </c>
      <c r="AA1349" t="s">
        <v>4620</v>
      </c>
      <c r="AB1349" t="s">
        <v>297</v>
      </c>
      <c r="AC1349">
        <v>0</v>
      </c>
      <c r="AD1349" t="s">
        <v>17059</v>
      </c>
      <c r="AE1349" t="s">
        <v>17061</v>
      </c>
      <c r="AF1349" t="s">
        <v>17062</v>
      </c>
      <c r="AG1349">
        <v>13</v>
      </c>
      <c r="AI1349">
        <v>2020</v>
      </c>
      <c r="AK1349" t="s">
        <v>222</v>
      </c>
      <c r="AL1349" t="s">
        <v>17063</v>
      </c>
      <c r="AM1349" t="s">
        <v>17064</v>
      </c>
    </row>
    <row r="1350" spans="1:39" x14ac:dyDescent="0.25">
      <c r="A1350" s="2">
        <v>42044</v>
      </c>
      <c r="B1350" t="s">
        <v>22891</v>
      </c>
      <c r="C1350" t="s">
        <v>22522</v>
      </c>
      <c r="D1350" s="2">
        <v>42081</v>
      </c>
      <c r="E1350" s="2">
        <v>42081</v>
      </c>
      <c r="F1350" t="s">
        <v>22523</v>
      </c>
      <c r="G1350">
        <v>1</v>
      </c>
      <c r="H1350">
        <v>0</v>
      </c>
      <c r="I1350">
        <v>0</v>
      </c>
      <c r="J1350" t="s">
        <v>16791</v>
      </c>
      <c r="K1350" t="s">
        <v>21262</v>
      </c>
      <c r="L1350" t="s">
        <v>64</v>
      </c>
      <c r="M1350" t="s">
        <v>17059</v>
      </c>
      <c r="N1350" t="s">
        <v>17060</v>
      </c>
      <c r="Q1350">
        <v>0</v>
      </c>
      <c r="R1350">
        <v>0</v>
      </c>
      <c r="S1350">
        <v>0</v>
      </c>
      <c r="T1350">
        <v>0</v>
      </c>
      <c r="U1350">
        <v>0</v>
      </c>
      <c r="V1350">
        <v>0</v>
      </c>
      <c r="X1350">
        <v>0</v>
      </c>
      <c r="Y1350" t="s">
        <v>67</v>
      </c>
      <c r="Z1350" t="s">
        <v>68</v>
      </c>
      <c r="AA1350" t="s">
        <v>4620</v>
      </c>
      <c r="AB1350" t="s">
        <v>297</v>
      </c>
      <c r="AC1350">
        <v>0</v>
      </c>
      <c r="AD1350" t="s">
        <v>17059</v>
      </c>
      <c r="AE1350" t="s">
        <v>17061</v>
      </c>
      <c r="AF1350" t="s">
        <v>17062</v>
      </c>
      <c r="AG1350">
        <v>13</v>
      </c>
      <c r="AI1350">
        <v>2020</v>
      </c>
      <c r="AK1350" t="s">
        <v>222</v>
      </c>
      <c r="AL1350" t="s">
        <v>17063</v>
      </c>
      <c r="AM1350" t="s">
        <v>17064</v>
      </c>
    </row>
    <row r="1351" spans="1:39" x14ac:dyDescent="0.25">
      <c r="A1351" s="2">
        <v>42044</v>
      </c>
      <c r="B1351" t="s">
        <v>22892</v>
      </c>
      <c r="C1351" t="s">
        <v>22865</v>
      </c>
      <c r="D1351" s="2">
        <v>42053</v>
      </c>
      <c r="E1351" s="2">
        <v>42053</v>
      </c>
      <c r="F1351" t="s">
        <v>22523</v>
      </c>
      <c r="G1351">
        <v>1</v>
      </c>
      <c r="H1351">
        <v>0</v>
      </c>
      <c r="I1351">
        <v>0</v>
      </c>
      <c r="J1351" t="s">
        <v>22890</v>
      </c>
      <c r="L1351" t="s">
        <v>64</v>
      </c>
      <c r="M1351" t="s">
        <v>17059</v>
      </c>
      <c r="N1351" t="s">
        <v>17060</v>
      </c>
      <c r="Q1351">
        <v>0</v>
      </c>
      <c r="R1351">
        <v>0</v>
      </c>
      <c r="S1351">
        <v>0</v>
      </c>
      <c r="T1351">
        <v>0</v>
      </c>
      <c r="U1351">
        <v>0</v>
      </c>
      <c r="V1351">
        <v>0</v>
      </c>
      <c r="X1351">
        <v>0</v>
      </c>
      <c r="Y1351" t="s">
        <v>67</v>
      </c>
      <c r="Z1351" t="s">
        <v>68</v>
      </c>
      <c r="AA1351" t="s">
        <v>4620</v>
      </c>
      <c r="AB1351" t="s">
        <v>297</v>
      </c>
      <c r="AC1351">
        <v>0</v>
      </c>
      <c r="AD1351" t="s">
        <v>17059</v>
      </c>
      <c r="AE1351" t="s">
        <v>17061</v>
      </c>
      <c r="AF1351" t="s">
        <v>17062</v>
      </c>
      <c r="AG1351">
        <v>13</v>
      </c>
      <c r="AI1351">
        <v>2020</v>
      </c>
      <c r="AK1351" t="s">
        <v>222</v>
      </c>
      <c r="AL1351" t="s">
        <v>17063</v>
      </c>
      <c r="AM1351" t="s">
        <v>17064</v>
      </c>
    </row>
    <row r="1352" spans="1:39" x14ac:dyDescent="0.25">
      <c r="A1352" s="2">
        <v>42043</v>
      </c>
      <c r="B1352" t="s">
        <v>22893</v>
      </c>
      <c r="C1352" t="s">
        <v>22894</v>
      </c>
      <c r="D1352" s="2">
        <v>42058</v>
      </c>
      <c r="E1352" s="2">
        <v>42163</v>
      </c>
      <c r="F1352" t="s">
        <v>22385</v>
      </c>
      <c r="G1352">
        <v>1</v>
      </c>
      <c r="H1352">
        <v>0</v>
      </c>
      <c r="I1352">
        <v>0</v>
      </c>
      <c r="L1352" t="s">
        <v>64</v>
      </c>
      <c r="M1352" t="s">
        <v>14279</v>
      </c>
      <c r="N1352" t="s">
        <v>14280</v>
      </c>
      <c r="O1352" t="s">
        <v>14281</v>
      </c>
      <c r="P1352" t="s">
        <v>14282</v>
      </c>
      <c r="Q1352">
        <v>52</v>
      </c>
      <c r="R1352">
        <v>0</v>
      </c>
      <c r="S1352">
        <v>52</v>
      </c>
      <c r="T1352">
        <v>0</v>
      </c>
      <c r="U1352">
        <v>0</v>
      </c>
      <c r="V1352">
        <v>52</v>
      </c>
      <c r="W1352" s="2">
        <v>42061</v>
      </c>
      <c r="X1352">
        <v>0</v>
      </c>
      <c r="Y1352" t="s">
        <v>67</v>
      </c>
      <c r="Z1352" t="s">
        <v>68</v>
      </c>
      <c r="AA1352" t="s">
        <v>500</v>
      </c>
      <c r="AC1352">
        <v>0</v>
      </c>
      <c r="AD1352" t="s">
        <v>14279</v>
      </c>
      <c r="AE1352" t="s">
        <v>14283</v>
      </c>
      <c r="AF1352" t="s">
        <v>14284</v>
      </c>
      <c r="AG1352">
        <v>16</v>
      </c>
      <c r="AI1352">
        <v>2520</v>
      </c>
      <c r="AJ1352">
        <v>2520</v>
      </c>
      <c r="AK1352" t="s">
        <v>11978</v>
      </c>
      <c r="AL1352" t="s">
        <v>14285</v>
      </c>
      <c r="AM1352" t="s">
        <v>14286</v>
      </c>
    </row>
    <row r="1353" spans="1:39" x14ac:dyDescent="0.25">
      <c r="A1353" s="2">
        <v>42043</v>
      </c>
      <c r="B1353" t="s">
        <v>22895</v>
      </c>
      <c r="C1353" t="s">
        <v>22896</v>
      </c>
      <c r="D1353" s="2">
        <v>42141</v>
      </c>
      <c r="E1353" s="2">
        <v>42141</v>
      </c>
      <c r="F1353" t="s">
        <v>22897</v>
      </c>
      <c r="G1353">
        <v>1</v>
      </c>
      <c r="H1353">
        <v>1</v>
      </c>
      <c r="I1353">
        <v>0</v>
      </c>
      <c r="K1353" t="s">
        <v>21826</v>
      </c>
      <c r="L1353" t="s">
        <v>64</v>
      </c>
      <c r="M1353" t="s">
        <v>14279</v>
      </c>
      <c r="N1353" t="s">
        <v>14280</v>
      </c>
      <c r="O1353" t="s">
        <v>14281</v>
      </c>
      <c r="P1353" t="s">
        <v>14282</v>
      </c>
      <c r="Q1353">
        <v>20.8</v>
      </c>
      <c r="R1353">
        <v>0</v>
      </c>
      <c r="S1353">
        <v>20.8</v>
      </c>
      <c r="T1353">
        <v>0</v>
      </c>
      <c r="U1353">
        <v>0</v>
      </c>
      <c r="V1353">
        <v>24.16</v>
      </c>
      <c r="W1353" s="2">
        <v>42145</v>
      </c>
      <c r="X1353">
        <v>0</v>
      </c>
      <c r="Y1353" t="s">
        <v>67</v>
      </c>
      <c r="Z1353" t="s">
        <v>68</v>
      </c>
      <c r="AA1353" t="s">
        <v>755</v>
      </c>
      <c r="AC1353">
        <v>0</v>
      </c>
      <c r="AD1353" t="s">
        <v>14279</v>
      </c>
      <c r="AE1353" t="s">
        <v>14283</v>
      </c>
      <c r="AF1353" t="s">
        <v>14284</v>
      </c>
      <c r="AG1353">
        <v>16</v>
      </c>
      <c r="AI1353">
        <v>2520</v>
      </c>
      <c r="AJ1353">
        <v>2520</v>
      </c>
      <c r="AK1353" t="s">
        <v>11978</v>
      </c>
      <c r="AL1353" t="s">
        <v>14285</v>
      </c>
      <c r="AM1353" t="s">
        <v>14286</v>
      </c>
    </row>
    <row r="1354" spans="1:39" x14ac:dyDescent="0.25">
      <c r="A1354" s="2">
        <v>42043</v>
      </c>
      <c r="B1354" t="s">
        <v>22898</v>
      </c>
      <c r="C1354" t="s">
        <v>22899</v>
      </c>
      <c r="D1354" s="2">
        <v>42162</v>
      </c>
      <c r="E1354" s="2">
        <v>42162</v>
      </c>
      <c r="F1354" t="s">
        <v>22900</v>
      </c>
      <c r="G1354">
        <v>1</v>
      </c>
      <c r="H1354">
        <v>1</v>
      </c>
      <c r="I1354">
        <v>0</v>
      </c>
      <c r="K1354" t="s">
        <v>21262</v>
      </c>
      <c r="L1354" t="s">
        <v>64</v>
      </c>
      <c r="M1354" t="s">
        <v>14279</v>
      </c>
      <c r="N1354" t="s">
        <v>14280</v>
      </c>
      <c r="O1354" t="s">
        <v>66</v>
      </c>
      <c r="Q1354">
        <v>16</v>
      </c>
      <c r="R1354">
        <v>0</v>
      </c>
      <c r="S1354">
        <v>16</v>
      </c>
      <c r="T1354">
        <v>0</v>
      </c>
      <c r="U1354">
        <v>0</v>
      </c>
      <c r="V1354">
        <v>0</v>
      </c>
      <c r="X1354">
        <v>0</v>
      </c>
      <c r="Y1354" t="s">
        <v>67</v>
      </c>
      <c r="Z1354" t="s">
        <v>81</v>
      </c>
      <c r="AA1354" t="s">
        <v>755</v>
      </c>
      <c r="AC1354">
        <v>0</v>
      </c>
      <c r="AD1354" t="s">
        <v>14279</v>
      </c>
      <c r="AE1354" t="s">
        <v>14283</v>
      </c>
      <c r="AF1354" t="s">
        <v>14284</v>
      </c>
      <c r="AG1354">
        <v>16</v>
      </c>
      <c r="AI1354">
        <v>2520</v>
      </c>
      <c r="AJ1354">
        <v>2520</v>
      </c>
      <c r="AK1354" t="s">
        <v>11978</v>
      </c>
      <c r="AL1354" t="s">
        <v>14285</v>
      </c>
      <c r="AM1354" t="s">
        <v>14286</v>
      </c>
    </row>
    <row r="1355" spans="1:39" x14ac:dyDescent="0.25">
      <c r="A1355" s="2">
        <v>42043</v>
      </c>
      <c r="B1355" t="s">
        <v>22901</v>
      </c>
      <c r="C1355" t="s">
        <v>22902</v>
      </c>
      <c r="D1355" s="2">
        <v>42070</v>
      </c>
      <c r="E1355" s="2">
        <v>42070</v>
      </c>
      <c r="F1355" t="s">
        <v>22903</v>
      </c>
      <c r="G1355">
        <v>1</v>
      </c>
      <c r="H1355">
        <v>1</v>
      </c>
      <c r="I1355">
        <v>0</v>
      </c>
      <c r="L1355" t="s">
        <v>64</v>
      </c>
      <c r="M1355" t="s">
        <v>14279</v>
      </c>
      <c r="N1355" t="s">
        <v>14280</v>
      </c>
      <c r="O1355" t="s">
        <v>14281</v>
      </c>
      <c r="P1355" t="s">
        <v>14282</v>
      </c>
      <c r="Q1355">
        <v>28</v>
      </c>
      <c r="R1355">
        <v>4.37</v>
      </c>
      <c r="S1355">
        <v>32.369999999999997</v>
      </c>
      <c r="T1355">
        <v>0</v>
      </c>
      <c r="U1355">
        <v>0</v>
      </c>
      <c r="V1355">
        <v>32.369999999999997</v>
      </c>
      <c r="W1355" s="2">
        <v>42054</v>
      </c>
      <c r="X1355">
        <v>0</v>
      </c>
      <c r="Y1355" t="s">
        <v>67</v>
      </c>
      <c r="Z1355" t="s">
        <v>68</v>
      </c>
      <c r="AA1355" t="s">
        <v>1190</v>
      </c>
      <c r="AC1355">
        <v>0</v>
      </c>
      <c r="AD1355" t="s">
        <v>14279</v>
      </c>
      <c r="AE1355" t="s">
        <v>14283</v>
      </c>
      <c r="AF1355" t="s">
        <v>14284</v>
      </c>
      <c r="AG1355">
        <v>16</v>
      </c>
      <c r="AI1355">
        <v>2520</v>
      </c>
      <c r="AJ1355">
        <v>2520</v>
      </c>
      <c r="AK1355" t="s">
        <v>11978</v>
      </c>
      <c r="AL1355" t="s">
        <v>14285</v>
      </c>
      <c r="AM1355" t="s">
        <v>14286</v>
      </c>
    </row>
    <row r="1356" spans="1:39" x14ac:dyDescent="0.25">
      <c r="A1356" s="2">
        <v>42042</v>
      </c>
      <c r="B1356" t="s">
        <v>22904</v>
      </c>
      <c r="C1356" t="s">
        <v>22905</v>
      </c>
      <c r="D1356" s="2">
        <v>42097</v>
      </c>
      <c r="E1356" s="2">
        <v>42097</v>
      </c>
      <c r="F1356" t="s">
        <v>22906</v>
      </c>
      <c r="G1356">
        <v>2</v>
      </c>
      <c r="H1356">
        <v>0</v>
      </c>
      <c r="I1356">
        <v>0</v>
      </c>
      <c r="L1356" t="s">
        <v>64</v>
      </c>
      <c r="M1356" t="s">
        <v>142</v>
      </c>
      <c r="N1356" t="s">
        <v>143</v>
      </c>
      <c r="O1356" t="s">
        <v>66</v>
      </c>
      <c r="Q1356">
        <v>28.8</v>
      </c>
      <c r="R1356">
        <v>0</v>
      </c>
      <c r="S1356">
        <v>28.8</v>
      </c>
      <c r="T1356">
        <v>0</v>
      </c>
      <c r="U1356">
        <v>0</v>
      </c>
      <c r="V1356">
        <v>0</v>
      </c>
      <c r="X1356">
        <v>0</v>
      </c>
      <c r="Y1356" t="s">
        <v>67</v>
      </c>
      <c r="Z1356" t="s">
        <v>81</v>
      </c>
      <c r="AA1356" t="s">
        <v>1190</v>
      </c>
      <c r="AC1356">
        <v>0</v>
      </c>
      <c r="AD1356" t="s">
        <v>142</v>
      </c>
      <c r="AE1356" t="s">
        <v>144</v>
      </c>
      <c r="AF1356" t="s">
        <v>145</v>
      </c>
      <c r="AG1356">
        <v>110</v>
      </c>
      <c r="AI1356">
        <v>2560</v>
      </c>
      <c r="AJ1356">
        <v>2560</v>
      </c>
      <c r="AK1356" t="s">
        <v>146</v>
      </c>
      <c r="AL1356" t="s">
        <v>147</v>
      </c>
      <c r="AM1356" t="s">
        <v>148</v>
      </c>
    </row>
    <row r="1357" spans="1:39" x14ac:dyDescent="0.25">
      <c r="A1357" s="2">
        <v>42041</v>
      </c>
      <c r="B1357" t="s">
        <v>22907</v>
      </c>
      <c r="C1357" t="s">
        <v>22908</v>
      </c>
      <c r="D1357" s="2">
        <v>42060</v>
      </c>
      <c r="E1357" s="2">
        <v>42095</v>
      </c>
      <c r="F1357" t="s">
        <v>22909</v>
      </c>
      <c r="G1357">
        <v>1</v>
      </c>
      <c r="H1357">
        <v>0</v>
      </c>
      <c r="I1357">
        <v>0</v>
      </c>
      <c r="L1357" t="s">
        <v>64</v>
      </c>
      <c r="M1357" t="s">
        <v>113</v>
      </c>
      <c r="N1357" t="s">
        <v>114</v>
      </c>
      <c r="O1357" t="s">
        <v>66</v>
      </c>
      <c r="Q1357">
        <v>88</v>
      </c>
      <c r="R1357">
        <v>0</v>
      </c>
      <c r="S1357">
        <v>88</v>
      </c>
      <c r="T1357">
        <v>0</v>
      </c>
      <c r="U1357">
        <v>0</v>
      </c>
      <c r="V1357">
        <v>88</v>
      </c>
      <c r="W1357" s="2">
        <v>42068</v>
      </c>
      <c r="X1357">
        <v>0</v>
      </c>
      <c r="Y1357" t="s">
        <v>67</v>
      </c>
      <c r="Z1357" t="s">
        <v>68</v>
      </c>
      <c r="AA1357" t="s">
        <v>815</v>
      </c>
      <c r="AC1357">
        <v>0</v>
      </c>
      <c r="AD1357" t="s">
        <v>113</v>
      </c>
      <c r="AE1357" t="s">
        <v>115</v>
      </c>
      <c r="AF1357" t="s">
        <v>116</v>
      </c>
      <c r="AG1357">
        <v>136</v>
      </c>
      <c r="AH1357">
        <v>8</v>
      </c>
      <c r="AI1357">
        <v>9900</v>
      </c>
      <c r="AJ1357">
        <v>9970</v>
      </c>
      <c r="AK1357" t="s">
        <v>117</v>
      </c>
      <c r="AL1357" t="s">
        <v>118</v>
      </c>
      <c r="AM1357" t="s">
        <v>119</v>
      </c>
    </row>
    <row r="1358" spans="1:39" x14ac:dyDescent="0.25">
      <c r="A1358" s="2">
        <v>42041</v>
      </c>
      <c r="B1358" t="s">
        <v>22910</v>
      </c>
      <c r="C1358" t="s">
        <v>22911</v>
      </c>
      <c r="D1358" s="2">
        <v>42101</v>
      </c>
      <c r="E1358" s="2">
        <v>42103</v>
      </c>
      <c r="F1358" t="s">
        <v>22912</v>
      </c>
      <c r="G1358">
        <v>1</v>
      </c>
      <c r="H1358">
        <v>0</v>
      </c>
      <c r="I1358">
        <v>0</v>
      </c>
      <c r="K1358" t="s">
        <v>19635</v>
      </c>
      <c r="L1358" t="s">
        <v>64</v>
      </c>
      <c r="M1358" t="s">
        <v>113</v>
      </c>
      <c r="N1358" t="s">
        <v>114</v>
      </c>
      <c r="O1358" t="s">
        <v>66</v>
      </c>
      <c r="Q1358">
        <v>68</v>
      </c>
      <c r="R1358">
        <v>0</v>
      </c>
      <c r="S1358">
        <v>68</v>
      </c>
      <c r="T1358">
        <v>0</v>
      </c>
      <c r="U1358">
        <v>0</v>
      </c>
      <c r="V1358">
        <v>68</v>
      </c>
      <c r="W1358" s="2">
        <v>42089</v>
      </c>
      <c r="X1358">
        <v>0</v>
      </c>
      <c r="Y1358" t="s">
        <v>67</v>
      </c>
      <c r="Z1358" t="s">
        <v>68</v>
      </c>
      <c r="AA1358" t="s">
        <v>884</v>
      </c>
      <c r="AC1358">
        <v>0</v>
      </c>
      <c r="AD1358" t="s">
        <v>113</v>
      </c>
      <c r="AE1358" t="s">
        <v>115</v>
      </c>
      <c r="AF1358" t="s">
        <v>116</v>
      </c>
      <c r="AG1358">
        <v>136</v>
      </c>
      <c r="AH1358">
        <v>8</v>
      </c>
      <c r="AI1358">
        <v>9900</v>
      </c>
      <c r="AJ1358">
        <v>9980</v>
      </c>
      <c r="AK1358" t="s">
        <v>117</v>
      </c>
      <c r="AL1358" t="s">
        <v>118</v>
      </c>
      <c r="AM1358" t="s">
        <v>119</v>
      </c>
    </row>
    <row r="1359" spans="1:39" x14ac:dyDescent="0.25">
      <c r="A1359" s="2">
        <v>42040</v>
      </c>
      <c r="B1359" t="s">
        <v>22913</v>
      </c>
      <c r="C1359" t="s">
        <v>22914</v>
      </c>
      <c r="D1359" s="2">
        <v>42061</v>
      </c>
      <c r="E1359" s="2">
        <v>42061</v>
      </c>
      <c r="F1359" t="s">
        <v>22915</v>
      </c>
      <c r="G1359">
        <v>2</v>
      </c>
      <c r="H1359">
        <v>0</v>
      </c>
      <c r="I1359">
        <v>0</v>
      </c>
      <c r="L1359" t="s">
        <v>64</v>
      </c>
      <c r="M1359" t="s">
        <v>589</v>
      </c>
      <c r="N1359" t="s">
        <v>590</v>
      </c>
      <c r="O1359" t="s">
        <v>21841</v>
      </c>
      <c r="P1359" t="s">
        <v>21842</v>
      </c>
      <c r="Q1359">
        <v>18.399999999999999</v>
      </c>
      <c r="R1359">
        <v>0</v>
      </c>
      <c r="S1359">
        <v>18.399999999999999</v>
      </c>
      <c r="T1359">
        <v>0</v>
      </c>
      <c r="U1359">
        <v>0</v>
      </c>
      <c r="V1359">
        <v>18.399999999999999</v>
      </c>
      <c r="W1359" s="2">
        <v>42068</v>
      </c>
      <c r="X1359">
        <v>0</v>
      </c>
      <c r="Y1359" t="s">
        <v>67</v>
      </c>
      <c r="Z1359" t="s">
        <v>68</v>
      </c>
      <c r="AA1359" t="s">
        <v>1190</v>
      </c>
      <c r="AC1359">
        <v>0</v>
      </c>
      <c r="AD1359" t="s">
        <v>589</v>
      </c>
      <c r="AE1359" t="s">
        <v>591</v>
      </c>
      <c r="AF1359" t="s">
        <v>592</v>
      </c>
      <c r="AG1359">
        <v>11</v>
      </c>
      <c r="AI1359">
        <v>1853</v>
      </c>
      <c r="AJ1359">
        <v>1745</v>
      </c>
      <c r="AK1359" t="s">
        <v>593</v>
      </c>
      <c r="AL1359" t="s">
        <v>594</v>
      </c>
      <c r="AM1359" t="s">
        <v>595</v>
      </c>
    </row>
    <row r="1360" spans="1:39" x14ac:dyDescent="0.25">
      <c r="A1360" s="2">
        <v>42040</v>
      </c>
      <c r="B1360" t="s">
        <v>22916</v>
      </c>
      <c r="C1360" t="s">
        <v>22917</v>
      </c>
      <c r="D1360" s="2">
        <v>42040</v>
      </c>
      <c r="E1360" s="2">
        <v>42405</v>
      </c>
      <c r="F1360" t="s">
        <v>22918</v>
      </c>
      <c r="G1360">
        <v>4</v>
      </c>
      <c r="H1360">
        <v>0</v>
      </c>
      <c r="I1360">
        <v>0</v>
      </c>
      <c r="K1360" t="s">
        <v>16217</v>
      </c>
      <c r="L1360" t="s">
        <v>64</v>
      </c>
      <c r="M1360" t="s">
        <v>2146</v>
      </c>
      <c r="N1360" t="s">
        <v>2147</v>
      </c>
      <c r="O1360" t="s">
        <v>14868</v>
      </c>
      <c r="P1360" t="s">
        <v>16217</v>
      </c>
      <c r="Q1360">
        <v>340.8</v>
      </c>
      <c r="R1360">
        <v>0</v>
      </c>
      <c r="S1360">
        <v>340.8</v>
      </c>
      <c r="T1360">
        <v>0</v>
      </c>
      <c r="U1360">
        <v>0</v>
      </c>
      <c r="V1360">
        <v>340.8</v>
      </c>
      <c r="W1360" s="2">
        <v>42047</v>
      </c>
      <c r="X1360">
        <v>0</v>
      </c>
      <c r="Y1360" t="s">
        <v>67</v>
      </c>
      <c r="Z1360" t="s">
        <v>68</v>
      </c>
      <c r="AA1360" t="s">
        <v>500</v>
      </c>
      <c r="AC1360">
        <v>0</v>
      </c>
      <c r="AD1360" t="s">
        <v>2146</v>
      </c>
      <c r="AE1360" t="s">
        <v>2146</v>
      </c>
      <c r="AF1360" t="s">
        <v>2148</v>
      </c>
      <c r="AG1360">
        <v>19</v>
      </c>
      <c r="AI1360">
        <v>1000</v>
      </c>
      <c r="AJ1360">
        <v>3360</v>
      </c>
      <c r="AK1360" t="s">
        <v>1509</v>
      </c>
      <c r="AM1360" t="s">
        <v>2149</v>
      </c>
    </row>
    <row r="1361" spans="1:39" x14ac:dyDescent="0.25">
      <c r="A1361" s="2">
        <v>42040</v>
      </c>
      <c r="B1361" t="s">
        <v>22919</v>
      </c>
      <c r="C1361" t="s">
        <v>22854</v>
      </c>
      <c r="D1361" s="2">
        <v>42054</v>
      </c>
      <c r="E1361" s="2">
        <v>42054</v>
      </c>
      <c r="F1361" t="s">
        <v>22523</v>
      </c>
      <c r="G1361">
        <v>13</v>
      </c>
      <c r="H1361">
        <v>2</v>
      </c>
      <c r="I1361">
        <v>0</v>
      </c>
      <c r="J1361" t="s">
        <v>22920</v>
      </c>
      <c r="K1361" t="s">
        <v>22921</v>
      </c>
      <c r="L1361" t="s">
        <v>64</v>
      </c>
      <c r="M1361" t="s">
        <v>1188</v>
      </c>
      <c r="N1361" t="s">
        <v>1189</v>
      </c>
      <c r="Q1361">
        <v>0</v>
      </c>
      <c r="R1361">
        <v>9</v>
      </c>
      <c r="S1361">
        <v>9</v>
      </c>
      <c r="T1361">
        <v>0</v>
      </c>
      <c r="U1361">
        <v>0</v>
      </c>
      <c r="V1361">
        <v>5.04</v>
      </c>
      <c r="W1361" s="2">
        <v>42117</v>
      </c>
      <c r="X1361">
        <v>0</v>
      </c>
      <c r="Y1361" t="s">
        <v>67</v>
      </c>
      <c r="Z1361" t="s">
        <v>68</v>
      </c>
      <c r="AA1361" t="s">
        <v>4620</v>
      </c>
      <c r="AB1361" t="s">
        <v>297</v>
      </c>
      <c r="AC1361">
        <v>0</v>
      </c>
      <c r="AD1361" t="s">
        <v>1188</v>
      </c>
      <c r="AE1361" t="s">
        <v>1191</v>
      </c>
      <c r="AF1361" t="s">
        <v>1192</v>
      </c>
      <c r="AG1361">
        <v>123</v>
      </c>
      <c r="AI1361">
        <v>8370</v>
      </c>
      <c r="AK1361" t="s">
        <v>1193</v>
      </c>
      <c r="AL1361" t="s">
        <v>1194</v>
      </c>
      <c r="AM1361" t="s">
        <v>1195</v>
      </c>
    </row>
    <row r="1362" spans="1:39" x14ac:dyDescent="0.25">
      <c r="A1362" s="2">
        <v>42040</v>
      </c>
      <c r="B1362" t="s">
        <v>22922</v>
      </c>
      <c r="C1362" t="s">
        <v>22854</v>
      </c>
      <c r="D1362" s="2">
        <v>42054</v>
      </c>
      <c r="E1362" s="2">
        <v>42054</v>
      </c>
      <c r="F1362" t="s">
        <v>22523</v>
      </c>
      <c r="G1362">
        <v>16</v>
      </c>
      <c r="H1362">
        <v>0</v>
      </c>
      <c r="I1362">
        <v>0</v>
      </c>
      <c r="J1362" t="s">
        <v>22923</v>
      </c>
      <c r="L1362" t="s">
        <v>64</v>
      </c>
      <c r="M1362" t="s">
        <v>2544</v>
      </c>
      <c r="N1362" t="s">
        <v>2545</v>
      </c>
      <c r="Q1362">
        <v>0</v>
      </c>
      <c r="R1362">
        <v>0</v>
      </c>
      <c r="S1362">
        <v>0</v>
      </c>
      <c r="T1362">
        <v>0</v>
      </c>
      <c r="U1362">
        <v>0</v>
      </c>
      <c r="V1362">
        <v>0</v>
      </c>
      <c r="X1362">
        <v>0</v>
      </c>
      <c r="Y1362" t="s">
        <v>67</v>
      </c>
      <c r="Z1362" t="s">
        <v>68</v>
      </c>
      <c r="AA1362" t="s">
        <v>4620</v>
      </c>
      <c r="AB1362" t="s">
        <v>297</v>
      </c>
      <c r="AC1362">
        <v>0</v>
      </c>
      <c r="AD1362" t="s">
        <v>2544</v>
      </c>
      <c r="AE1362" t="s">
        <v>2546</v>
      </c>
      <c r="AF1362" t="s">
        <v>2547</v>
      </c>
      <c r="AG1362">
        <v>9</v>
      </c>
      <c r="AI1362">
        <v>8000</v>
      </c>
      <c r="AK1362" t="s">
        <v>372</v>
      </c>
      <c r="AL1362" t="s">
        <v>2548</v>
      </c>
      <c r="AM1362" t="s">
        <v>2549</v>
      </c>
    </row>
    <row r="1363" spans="1:39" x14ac:dyDescent="0.25">
      <c r="A1363" s="2">
        <v>42040</v>
      </c>
      <c r="B1363" t="s">
        <v>22924</v>
      </c>
      <c r="C1363" t="s">
        <v>22925</v>
      </c>
      <c r="D1363" s="2">
        <v>42147</v>
      </c>
      <c r="E1363" s="2">
        <v>42147</v>
      </c>
      <c r="F1363" t="s">
        <v>22926</v>
      </c>
      <c r="G1363">
        <v>10</v>
      </c>
      <c r="H1363">
        <v>2</v>
      </c>
      <c r="I1363">
        <v>0</v>
      </c>
      <c r="L1363" t="s">
        <v>64</v>
      </c>
      <c r="M1363" t="s">
        <v>5167</v>
      </c>
      <c r="N1363" t="s">
        <v>5168</v>
      </c>
      <c r="O1363" t="s">
        <v>66</v>
      </c>
      <c r="Q1363">
        <v>44</v>
      </c>
      <c r="R1363">
        <v>5.88</v>
      </c>
      <c r="S1363">
        <v>49.88</v>
      </c>
      <c r="T1363">
        <v>0</v>
      </c>
      <c r="U1363">
        <v>0</v>
      </c>
      <c r="V1363">
        <v>0</v>
      </c>
      <c r="X1363">
        <v>0</v>
      </c>
      <c r="Y1363" t="s">
        <v>67</v>
      </c>
      <c r="Z1363" t="s">
        <v>12981</v>
      </c>
      <c r="AA1363" t="s">
        <v>755</v>
      </c>
      <c r="AC1363">
        <v>0</v>
      </c>
      <c r="AD1363" t="s">
        <v>5167</v>
      </c>
      <c r="AE1363" t="s">
        <v>5169</v>
      </c>
      <c r="AF1363" t="s">
        <v>5170</v>
      </c>
      <c r="AG1363">
        <v>5</v>
      </c>
      <c r="AI1363">
        <v>3500</v>
      </c>
      <c r="AJ1363">
        <v>3500</v>
      </c>
      <c r="AK1363" t="s">
        <v>167</v>
      </c>
      <c r="AL1363" t="s">
        <v>5171</v>
      </c>
      <c r="AM1363" t="s">
        <v>5172</v>
      </c>
    </row>
    <row r="1364" spans="1:39" x14ac:dyDescent="0.25">
      <c r="A1364" s="2">
        <v>42040</v>
      </c>
      <c r="B1364" t="s">
        <v>22927</v>
      </c>
      <c r="C1364" t="s">
        <v>22928</v>
      </c>
      <c r="D1364" s="2">
        <v>42100</v>
      </c>
      <c r="E1364" s="2">
        <v>42104</v>
      </c>
      <c r="F1364" t="s">
        <v>22929</v>
      </c>
      <c r="G1364">
        <v>1</v>
      </c>
      <c r="H1364">
        <v>0</v>
      </c>
      <c r="I1364">
        <v>0</v>
      </c>
      <c r="L1364" t="s">
        <v>64</v>
      </c>
      <c r="M1364" t="s">
        <v>3431</v>
      </c>
      <c r="N1364" t="s">
        <v>3432</v>
      </c>
      <c r="O1364" t="s">
        <v>66</v>
      </c>
      <c r="Q1364">
        <v>0</v>
      </c>
      <c r="R1364">
        <v>0</v>
      </c>
      <c r="S1364">
        <v>0</v>
      </c>
      <c r="T1364">
        <v>0</v>
      </c>
      <c r="U1364">
        <v>0</v>
      </c>
      <c r="V1364">
        <v>0</v>
      </c>
      <c r="X1364">
        <v>0</v>
      </c>
      <c r="Y1364" t="s">
        <v>67</v>
      </c>
      <c r="Z1364" t="s">
        <v>154</v>
      </c>
      <c r="AA1364" t="s">
        <v>1694</v>
      </c>
      <c r="AC1364">
        <v>0</v>
      </c>
      <c r="AD1364" t="s">
        <v>3431</v>
      </c>
      <c r="AE1364" t="s">
        <v>3434</v>
      </c>
      <c r="AF1364" t="s">
        <v>3435</v>
      </c>
      <c r="AG1364">
        <v>8</v>
      </c>
      <c r="AI1364">
        <v>3640</v>
      </c>
      <c r="AJ1364">
        <v>3680</v>
      </c>
      <c r="AK1364" t="s">
        <v>3436</v>
      </c>
      <c r="AL1364" t="s">
        <v>3437</v>
      </c>
      <c r="AM1364" t="s">
        <v>3438</v>
      </c>
    </row>
    <row r="1365" spans="1:39" x14ac:dyDescent="0.25">
      <c r="A1365" s="2">
        <v>42040</v>
      </c>
      <c r="B1365" t="s">
        <v>22930</v>
      </c>
      <c r="C1365" t="s">
        <v>22931</v>
      </c>
      <c r="D1365" s="2">
        <v>42051</v>
      </c>
      <c r="E1365" s="2">
        <v>42053</v>
      </c>
      <c r="F1365" t="s">
        <v>22932</v>
      </c>
      <c r="G1365">
        <v>1</v>
      </c>
      <c r="H1365">
        <v>0</v>
      </c>
      <c r="I1365">
        <v>0</v>
      </c>
      <c r="L1365" t="s">
        <v>64</v>
      </c>
      <c r="M1365" t="s">
        <v>265</v>
      </c>
      <c r="N1365" t="s">
        <v>266</v>
      </c>
      <c r="O1365" t="s">
        <v>66</v>
      </c>
      <c r="Q1365">
        <v>0</v>
      </c>
      <c r="R1365">
        <v>0</v>
      </c>
      <c r="S1365">
        <v>0</v>
      </c>
      <c r="T1365">
        <v>0</v>
      </c>
      <c r="U1365">
        <v>0</v>
      </c>
      <c r="V1365">
        <v>0</v>
      </c>
      <c r="X1365">
        <v>0</v>
      </c>
      <c r="Y1365" t="s">
        <v>67</v>
      </c>
      <c r="Z1365" t="s">
        <v>154</v>
      </c>
      <c r="AA1365" t="s">
        <v>1524</v>
      </c>
      <c r="AC1365">
        <v>0</v>
      </c>
      <c r="AD1365" t="s">
        <v>265</v>
      </c>
      <c r="AE1365" t="s">
        <v>267</v>
      </c>
      <c r="AF1365" t="s">
        <v>268</v>
      </c>
      <c r="AG1365">
        <v>6</v>
      </c>
      <c r="AI1365">
        <v>8554</v>
      </c>
      <c r="AJ1365">
        <v>8531</v>
      </c>
      <c r="AK1365" t="s">
        <v>20134</v>
      </c>
      <c r="AL1365" t="s">
        <v>269</v>
      </c>
      <c r="AM1365" t="s">
        <v>270</v>
      </c>
    </row>
    <row r="1366" spans="1:39" x14ac:dyDescent="0.25">
      <c r="A1366" s="2">
        <v>42040</v>
      </c>
      <c r="B1366" t="s">
        <v>22933</v>
      </c>
      <c r="C1366" t="s">
        <v>22934</v>
      </c>
      <c r="D1366" s="2">
        <v>42053</v>
      </c>
      <c r="E1366" s="2">
        <v>42057</v>
      </c>
      <c r="F1366" t="s">
        <v>22935</v>
      </c>
      <c r="G1366">
        <v>1</v>
      </c>
      <c r="H1366">
        <v>0</v>
      </c>
      <c r="I1366">
        <v>0</v>
      </c>
      <c r="L1366" t="s">
        <v>64</v>
      </c>
      <c r="M1366" t="s">
        <v>265</v>
      </c>
      <c r="N1366" t="s">
        <v>266</v>
      </c>
      <c r="O1366" t="s">
        <v>66</v>
      </c>
      <c r="Q1366">
        <v>0</v>
      </c>
      <c r="R1366">
        <v>0</v>
      </c>
      <c r="S1366">
        <v>0</v>
      </c>
      <c r="T1366">
        <v>0</v>
      </c>
      <c r="U1366">
        <v>0</v>
      </c>
      <c r="V1366">
        <v>0</v>
      </c>
      <c r="X1366">
        <v>0</v>
      </c>
      <c r="Y1366" t="s">
        <v>67</v>
      </c>
      <c r="Z1366" t="s">
        <v>154</v>
      </c>
      <c r="AA1366" t="s">
        <v>884</v>
      </c>
      <c r="AC1366">
        <v>0</v>
      </c>
      <c r="AD1366" t="s">
        <v>265</v>
      </c>
      <c r="AE1366" t="s">
        <v>267</v>
      </c>
      <c r="AF1366" t="s">
        <v>268</v>
      </c>
      <c r="AG1366">
        <v>6</v>
      </c>
      <c r="AI1366">
        <v>8554</v>
      </c>
      <c r="AJ1366">
        <v>8400</v>
      </c>
      <c r="AK1366" t="s">
        <v>20134</v>
      </c>
      <c r="AL1366" t="s">
        <v>269</v>
      </c>
      <c r="AM1366" t="s">
        <v>270</v>
      </c>
    </row>
    <row r="1367" spans="1:39" x14ac:dyDescent="0.25">
      <c r="A1367" s="2">
        <v>42040</v>
      </c>
      <c r="B1367" t="s">
        <v>22936</v>
      </c>
      <c r="C1367" t="s">
        <v>22937</v>
      </c>
      <c r="D1367" s="2">
        <v>42217</v>
      </c>
      <c r="E1367" s="2">
        <v>42224</v>
      </c>
      <c r="F1367" t="s">
        <v>22938</v>
      </c>
      <c r="G1367">
        <v>2</v>
      </c>
      <c r="H1367">
        <v>0</v>
      </c>
      <c r="I1367">
        <v>0</v>
      </c>
      <c r="L1367" t="s">
        <v>64</v>
      </c>
      <c r="M1367" t="s">
        <v>265</v>
      </c>
      <c r="N1367" t="s">
        <v>266</v>
      </c>
      <c r="O1367" t="s">
        <v>66</v>
      </c>
      <c r="Q1367">
        <v>0</v>
      </c>
      <c r="R1367">
        <v>0</v>
      </c>
      <c r="S1367">
        <v>0</v>
      </c>
      <c r="T1367">
        <v>0</v>
      </c>
      <c r="U1367">
        <v>0</v>
      </c>
      <c r="V1367">
        <v>0</v>
      </c>
      <c r="X1367">
        <v>0</v>
      </c>
      <c r="Y1367" t="s">
        <v>67</v>
      </c>
      <c r="Z1367" t="s">
        <v>154</v>
      </c>
      <c r="AA1367" t="s">
        <v>1524</v>
      </c>
      <c r="AC1367">
        <v>0</v>
      </c>
      <c r="AD1367" t="s">
        <v>265</v>
      </c>
      <c r="AE1367" t="s">
        <v>267</v>
      </c>
      <c r="AF1367" t="s">
        <v>268</v>
      </c>
      <c r="AG1367">
        <v>6</v>
      </c>
      <c r="AI1367">
        <v>8554</v>
      </c>
      <c r="AJ1367">
        <v>8554</v>
      </c>
      <c r="AK1367" t="s">
        <v>20134</v>
      </c>
      <c r="AL1367" t="s">
        <v>269</v>
      </c>
      <c r="AM1367" t="s">
        <v>270</v>
      </c>
    </row>
    <row r="1368" spans="1:39" x14ac:dyDescent="0.25">
      <c r="A1368" s="2">
        <v>42040</v>
      </c>
      <c r="B1368" t="s">
        <v>22939</v>
      </c>
      <c r="C1368" t="s">
        <v>22940</v>
      </c>
      <c r="D1368" s="2">
        <v>42048</v>
      </c>
      <c r="E1368" s="2">
        <v>42050</v>
      </c>
      <c r="F1368" t="s">
        <v>1874</v>
      </c>
      <c r="G1368">
        <v>3</v>
      </c>
      <c r="H1368">
        <v>0</v>
      </c>
      <c r="I1368">
        <v>0</v>
      </c>
      <c r="K1368" t="s">
        <v>22941</v>
      </c>
      <c r="L1368" t="s">
        <v>64</v>
      </c>
      <c r="M1368" t="s">
        <v>265</v>
      </c>
      <c r="N1368" t="s">
        <v>266</v>
      </c>
      <c r="O1368" t="s">
        <v>66</v>
      </c>
      <c r="Q1368">
        <v>72</v>
      </c>
      <c r="R1368">
        <v>0</v>
      </c>
      <c r="S1368">
        <v>72</v>
      </c>
      <c r="T1368">
        <v>0</v>
      </c>
      <c r="U1368">
        <v>0</v>
      </c>
      <c r="V1368">
        <v>72</v>
      </c>
      <c r="W1368" s="2">
        <v>42054</v>
      </c>
      <c r="X1368">
        <v>0</v>
      </c>
      <c r="Y1368" t="s">
        <v>67</v>
      </c>
      <c r="Z1368" t="s">
        <v>68</v>
      </c>
      <c r="AA1368" t="s">
        <v>1524</v>
      </c>
      <c r="AC1368">
        <v>0</v>
      </c>
      <c r="AD1368" t="s">
        <v>265</v>
      </c>
      <c r="AE1368" t="s">
        <v>267</v>
      </c>
      <c r="AF1368" t="s">
        <v>268</v>
      </c>
      <c r="AG1368">
        <v>6</v>
      </c>
      <c r="AI1368">
        <v>8554</v>
      </c>
      <c r="AJ1368">
        <v>8550</v>
      </c>
      <c r="AK1368" t="s">
        <v>20134</v>
      </c>
      <c r="AL1368" t="s">
        <v>269</v>
      </c>
      <c r="AM1368" t="s">
        <v>270</v>
      </c>
    </row>
    <row r="1369" spans="1:39" x14ac:dyDescent="0.25">
      <c r="A1369" s="2">
        <v>42040</v>
      </c>
      <c r="B1369" t="s">
        <v>22942</v>
      </c>
      <c r="C1369" t="s">
        <v>22943</v>
      </c>
      <c r="D1369" s="2">
        <v>42151</v>
      </c>
      <c r="E1369" s="2">
        <v>42151</v>
      </c>
      <c r="F1369" t="s">
        <v>14324</v>
      </c>
      <c r="G1369">
        <v>1</v>
      </c>
      <c r="H1369">
        <v>0</v>
      </c>
      <c r="I1369">
        <v>0</v>
      </c>
      <c r="K1369" t="s">
        <v>19635</v>
      </c>
      <c r="L1369" t="s">
        <v>64</v>
      </c>
      <c r="M1369" t="s">
        <v>470</v>
      </c>
      <c r="N1369" t="s">
        <v>471</v>
      </c>
      <c r="O1369" t="s">
        <v>66</v>
      </c>
      <c r="Q1369">
        <v>24</v>
      </c>
      <c r="R1369">
        <v>4.47</v>
      </c>
      <c r="S1369">
        <v>28.47</v>
      </c>
      <c r="T1369">
        <v>0</v>
      </c>
      <c r="U1369">
        <v>0</v>
      </c>
      <c r="V1369">
        <v>28.47</v>
      </c>
      <c r="W1369" s="2">
        <v>42166</v>
      </c>
      <c r="X1369">
        <v>0</v>
      </c>
      <c r="Y1369" t="s">
        <v>67</v>
      </c>
      <c r="Z1369" t="s">
        <v>68</v>
      </c>
      <c r="AA1369" t="s">
        <v>472</v>
      </c>
      <c r="AC1369">
        <v>0</v>
      </c>
      <c r="AD1369" t="s">
        <v>470</v>
      </c>
      <c r="AE1369" t="s">
        <v>473</v>
      </c>
      <c r="AF1369" t="s">
        <v>474</v>
      </c>
      <c r="AG1369">
        <v>1</v>
      </c>
      <c r="AI1369">
        <v>3360</v>
      </c>
      <c r="AJ1369">
        <v>3360</v>
      </c>
      <c r="AK1369" t="s">
        <v>475</v>
      </c>
      <c r="AL1369" t="s">
        <v>476</v>
      </c>
      <c r="AM1369" t="s">
        <v>477</v>
      </c>
    </row>
    <row r="1370" spans="1:39" x14ac:dyDescent="0.25">
      <c r="A1370" s="2">
        <v>42040</v>
      </c>
      <c r="B1370" t="s">
        <v>22944</v>
      </c>
      <c r="C1370" t="s">
        <v>22943</v>
      </c>
      <c r="D1370" s="2">
        <v>42123</v>
      </c>
      <c r="E1370" s="2">
        <v>42123</v>
      </c>
      <c r="F1370" t="s">
        <v>22945</v>
      </c>
      <c r="G1370">
        <v>1</v>
      </c>
      <c r="H1370">
        <v>0</v>
      </c>
      <c r="I1370">
        <v>0</v>
      </c>
      <c r="K1370" t="s">
        <v>19635</v>
      </c>
      <c r="L1370" t="s">
        <v>64</v>
      </c>
      <c r="M1370" t="s">
        <v>470</v>
      </c>
      <c r="N1370" t="s">
        <v>471</v>
      </c>
      <c r="O1370" t="s">
        <v>66</v>
      </c>
      <c r="Q1370">
        <v>24</v>
      </c>
      <c r="R1370">
        <v>4.47</v>
      </c>
      <c r="S1370">
        <v>28.47</v>
      </c>
      <c r="T1370">
        <v>0</v>
      </c>
      <c r="U1370">
        <v>0</v>
      </c>
      <c r="V1370">
        <v>28.47</v>
      </c>
      <c r="W1370" s="2">
        <v>42138</v>
      </c>
      <c r="X1370">
        <v>0</v>
      </c>
      <c r="Y1370" t="s">
        <v>67</v>
      </c>
      <c r="Z1370" t="s">
        <v>68</v>
      </c>
      <c r="AA1370" t="s">
        <v>472</v>
      </c>
      <c r="AC1370">
        <v>0</v>
      </c>
      <c r="AD1370" t="s">
        <v>470</v>
      </c>
      <c r="AE1370" t="s">
        <v>473</v>
      </c>
      <c r="AF1370" t="s">
        <v>474</v>
      </c>
      <c r="AG1370">
        <v>1</v>
      </c>
      <c r="AI1370">
        <v>3360</v>
      </c>
      <c r="AJ1370">
        <v>3360</v>
      </c>
      <c r="AK1370" t="s">
        <v>475</v>
      </c>
      <c r="AL1370" t="s">
        <v>476</v>
      </c>
      <c r="AM1370" t="s">
        <v>477</v>
      </c>
    </row>
    <row r="1371" spans="1:39" x14ac:dyDescent="0.25">
      <c r="A1371" s="2">
        <v>42040</v>
      </c>
      <c r="B1371" t="s">
        <v>22946</v>
      </c>
      <c r="C1371" t="s">
        <v>22947</v>
      </c>
      <c r="D1371" s="2">
        <v>42109</v>
      </c>
      <c r="E1371" s="2">
        <v>42109</v>
      </c>
      <c r="F1371" t="s">
        <v>22945</v>
      </c>
      <c r="G1371">
        <v>1</v>
      </c>
      <c r="H1371">
        <v>0</v>
      </c>
      <c r="I1371">
        <v>0</v>
      </c>
      <c r="K1371" t="s">
        <v>19635</v>
      </c>
      <c r="L1371" t="s">
        <v>64</v>
      </c>
      <c r="M1371" t="s">
        <v>470</v>
      </c>
      <c r="N1371" t="s">
        <v>471</v>
      </c>
      <c r="O1371" t="s">
        <v>66</v>
      </c>
      <c r="Q1371">
        <v>24</v>
      </c>
      <c r="R1371">
        <v>4.47</v>
      </c>
      <c r="S1371">
        <v>28.47</v>
      </c>
      <c r="T1371">
        <v>0</v>
      </c>
      <c r="U1371">
        <v>0</v>
      </c>
      <c r="V1371">
        <v>28.47</v>
      </c>
      <c r="W1371" s="2">
        <v>42138</v>
      </c>
      <c r="X1371">
        <v>0</v>
      </c>
      <c r="Y1371" t="s">
        <v>67</v>
      </c>
      <c r="Z1371" t="s">
        <v>68</v>
      </c>
      <c r="AA1371" t="s">
        <v>472</v>
      </c>
      <c r="AC1371">
        <v>0</v>
      </c>
      <c r="AD1371" t="s">
        <v>470</v>
      </c>
      <c r="AE1371" t="s">
        <v>473</v>
      </c>
      <c r="AF1371" t="s">
        <v>474</v>
      </c>
      <c r="AG1371">
        <v>1</v>
      </c>
      <c r="AI1371">
        <v>3360</v>
      </c>
      <c r="AJ1371">
        <v>3360</v>
      </c>
      <c r="AK1371" t="s">
        <v>475</v>
      </c>
      <c r="AL1371" t="s">
        <v>476</v>
      </c>
      <c r="AM1371" t="s">
        <v>477</v>
      </c>
    </row>
    <row r="1372" spans="1:39" x14ac:dyDescent="0.25">
      <c r="A1372" s="2">
        <v>42040</v>
      </c>
      <c r="B1372" t="s">
        <v>22948</v>
      </c>
      <c r="C1372" t="s">
        <v>22943</v>
      </c>
      <c r="D1372" s="2">
        <v>42095</v>
      </c>
      <c r="E1372" s="2">
        <v>42095</v>
      </c>
      <c r="F1372" t="s">
        <v>22945</v>
      </c>
      <c r="G1372">
        <v>1</v>
      </c>
      <c r="H1372">
        <v>0</v>
      </c>
      <c r="I1372">
        <v>0</v>
      </c>
      <c r="K1372" t="s">
        <v>19635</v>
      </c>
      <c r="L1372" t="s">
        <v>64</v>
      </c>
      <c r="M1372" t="s">
        <v>470</v>
      </c>
      <c r="N1372" t="s">
        <v>471</v>
      </c>
      <c r="O1372" t="s">
        <v>66</v>
      </c>
      <c r="Q1372">
        <v>24</v>
      </c>
      <c r="R1372">
        <v>4.47</v>
      </c>
      <c r="S1372">
        <v>28.47</v>
      </c>
      <c r="T1372">
        <v>0</v>
      </c>
      <c r="U1372">
        <v>0</v>
      </c>
      <c r="V1372">
        <v>28.47</v>
      </c>
      <c r="W1372" s="2">
        <v>42138</v>
      </c>
      <c r="X1372">
        <v>0</v>
      </c>
      <c r="Y1372" t="s">
        <v>67</v>
      </c>
      <c r="Z1372" t="s">
        <v>68</v>
      </c>
      <c r="AA1372" t="s">
        <v>472</v>
      </c>
      <c r="AC1372">
        <v>0</v>
      </c>
      <c r="AD1372" t="s">
        <v>470</v>
      </c>
      <c r="AE1372" t="s">
        <v>473</v>
      </c>
      <c r="AF1372" t="s">
        <v>474</v>
      </c>
      <c r="AG1372">
        <v>1</v>
      </c>
      <c r="AI1372">
        <v>3360</v>
      </c>
      <c r="AJ1372">
        <v>3360</v>
      </c>
      <c r="AK1372" t="s">
        <v>475</v>
      </c>
      <c r="AL1372" t="s">
        <v>476</v>
      </c>
      <c r="AM1372" t="s">
        <v>477</v>
      </c>
    </row>
    <row r="1373" spans="1:39" x14ac:dyDescent="0.25">
      <c r="A1373" s="2">
        <v>42040</v>
      </c>
      <c r="B1373" t="s">
        <v>22949</v>
      </c>
      <c r="C1373" t="s">
        <v>22943</v>
      </c>
      <c r="D1373" s="2">
        <v>42081</v>
      </c>
      <c r="E1373" s="2">
        <v>42081</v>
      </c>
      <c r="F1373" t="s">
        <v>22945</v>
      </c>
      <c r="G1373">
        <v>1</v>
      </c>
      <c r="H1373">
        <v>0</v>
      </c>
      <c r="I1373">
        <v>0</v>
      </c>
      <c r="K1373" t="s">
        <v>19635</v>
      </c>
      <c r="L1373" t="s">
        <v>64</v>
      </c>
      <c r="M1373" t="s">
        <v>470</v>
      </c>
      <c r="N1373" t="s">
        <v>471</v>
      </c>
      <c r="O1373" t="s">
        <v>66</v>
      </c>
      <c r="Q1373">
        <v>24</v>
      </c>
      <c r="R1373">
        <v>4.47</v>
      </c>
      <c r="S1373">
        <v>28.47</v>
      </c>
      <c r="T1373">
        <v>0</v>
      </c>
      <c r="U1373">
        <v>0</v>
      </c>
      <c r="V1373">
        <v>28.47</v>
      </c>
      <c r="W1373" s="2">
        <v>42124</v>
      </c>
      <c r="X1373">
        <v>0</v>
      </c>
      <c r="Y1373" t="s">
        <v>67</v>
      </c>
      <c r="Z1373" t="s">
        <v>68</v>
      </c>
      <c r="AA1373" t="s">
        <v>472</v>
      </c>
      <c r="AC1373">
        <v>0</v>
      </c>
      <c r="AD1373" t="s">
        <v>470</v>
      </c>
      <c r="AE1373" t="s">
        <v>473</v>
      </c>
      <c r="AF1373" t="s">
        <v>474</v>
      </c>
      <c r="AG1373">
        <v>1</v>
      </c>
      <c r="AI1373">
        <v>3360</v>
      </c>
      <c r="AJ1373">
        <v>3360</v>
      </c>
      <c r="AK1373" t="s">
        <v>475</v>
      </c>
      <c r="AL1373" t="s">
        <v>476</v>
      </c>
      <c r="AM1373" t="s">
        <v>477</v>
      </c>
    </row>
    <row r="1374" spans="1:39" x14ac:dyDescent="0.25">
      <c r="A1374" s="2">
        <v>42040</v>
      </c>
      <c r="B1374" t="s">
        <v>22950</v>
      </c>
      <c r="C1374" t="s">
        <v>22947</v>
      </c>
      <c r="D1374" s="2">
        <v>42067</v>
      </c>
      <c r="E1374" s="2">
        <v>42067</v>
      </c>
      <c r="F1374" t="s">
        <v>22945</v>
      </c>
      <c r="G1374">
        <v>1</v>
      </c>
      <c r="H1374">
        <v>0</v>
      </c>
      <c r="I1374">
        <v>0</v>
      </c>
      <c r="K1374" t="s">
        <v>19635</v>
      </c>
      <c r="L1374" t="s">
        <v>64</v>
      </c>
      <c r="M1374" t="s">
        <v>470</v>
      </c>
      <c r="N1374" t="s">
        <v>471</v>
      </c>
      <c r="O1374" t="s">
        <v>66</v>
      </c>
      <c r="Q1374">
        <v>24</v>
      </c>
      <c r="R1374">
        <v>0</v>
      </c>
      <c r="S1374">
        <v>24</v>
      </c>
      <c r="T1374">
        <v>0</v>
      </c>
      <c r="U1374">
        <v>0</v>
      </c>
      <c r="V1374">
        <v>24</v>
      </c>
      <c r="W1374" s="2">
        <v>42124</v>
      </c>
      <c r="X1374">
        <v>0</v>
      </c>
      <c r="Y1374" t="s">
        <v>67</v>
      </c>
      <c r="Z1374" t="s">
        <v>68</v>
      </c>
      <c r="AA1374" t="s">
        <v>472</v>
      </c>
      <c r="AC1374">
        <v>0</v>
      </c>
      <c r="AD1374" t="s">
        <v>470</v>
      </c>
      <c r="AE1374" t="s">
        <v>473</v>
      </c>
      <c r="AF1374" t="s">
        <v>474</v>
      </c>
      <c r="AG1374">
        <v>1</v>
      </c>
      <c r="AI1374">
        <v>3360</v>
      </c>
      <c r="AJ1374">
        <v>3360</v>
      </c>
      <c r="AK1374" t="s">
        <v>475</v>
      </c>
      <c r="AL1374" t="s">
        <v>476</v>
      </c>
      <c r="AM1374" t="s">
        <v>477</v>
      </c>
    </row>
    <row r="1375" spans="1:39" x14ac:dyDescent="0.25">
      <c r="A1375" s="2">
        <v>42040</v>
      </c>
      <c r="B1375" t="s">
        <v>22951</v>
      </c>
      <c r="C1375" t="s">
        <v>22952</v>
      </c>
      <c r="D1375" s="2">
        <v>42055</v>
      </c>
      <c r="E1375" s="2">
        <v>42055</v>
      </c>
      <c r="F1375" t="s">
        <v>22945</v>
      </c>
      <c r="G1375">
        <v>1</v>
      </c>
      <c r="H1375">
        <v>0</v>
      </c>
      <c r="I1375">
        <v>0</v>
      </c>
      <c r="L1375" t="s">
        <v>64</v>
      </c>
      <c r="M1375" t="s">
        <v>470</v>
      </c>
      <c r="N1375" t="s">
        <v>471</v>
      </c>
      <c r="O1375" t="s">
        <v>66</v>
      </c>
      <c r="Q1375">
        <v>24</v>
      </c>
      <c r="R1375">
        <v>4.47</v>
      </c>
      <c r="S1375">
        <v>28.47</v>
      </c>
      <c r="T1375">
        <v>0</v>
      </c>
      <c r="U1375">
        <v>0</v>
      </c>
      <c r="V1375">
        <v>28.47</v>
      </c>
      <c r="W1375" s="2">
        <v>42075</v>
      </c>
      <c r="X1375">
        <v>0</v>
      </c>
      <c r="Y1375" t="s">
        <v>67</v>
      </c>
      <c r="Z1375" t="s">
        <v>68</v>
      </c>
      <c r="AA1375" t="s">
        <v>472</v>
      </c>
      <c r="AC1375">
        <v>0</v>
      </c>
      <c r="AD1375" t="s">
        <v>470</v>
      </c>
      <c r="AE1375" t="s">
        <v>473</v>
      </c>
      <c r="AF1375" t="s">
        <v>474</v>
      </c>
      <c r="AG1375">
        <v>1</v>
      </c>
      <c r="AI1375">
        <v>3360</v>
      </c>
      <c r="AJ1375">
        <v>3360</v>
      </c>
      <c r="AK1375" t="s">
        <v>475</v>
      </c>
      <c r="AL1375" t="s">
        <v>476</v>
      </c>
      <c r="AM1375" t="s">
        <v>477</v>
      </c>
    </row>
    <row r="1376" spans="1:39" x14ac:dyDescent="0.25">
      <c r="A1376" s="2">
        <v>42040</v>
      </c>
      <c r="B1376" t="s">
        <v>22953</v>
      </c>
      <c r="C1376" t="s">
        <v>22954</v>
      </c>
      <c r="D1376" s="2">
        <v>42046</v>
      </c>
      <c r="E1376" s="2">
        <v>42046</v>
      </c>
      <c r="F1376" t="s">
        <v>22945</v>
      </c>
      <c r="G1376">
        <v>1</v>
      </c>
      <c r="H1376">
        <v>0</v>
      </c>
      <c r="I1376">
        <v>0</v>
      </c>
      <c r="L1376" t="s">
        <v>64</v>
      </c>
      <c r="M1376" t="s">
        <v>470</v>
      </c>
      <c r="N1376" t="s">
        <v>471</v>
      </c>
      <c r="O1376" t="s">
        <v>66</v>
      </c>
      <c r="Q1376">
        <v>24</v>
      </c>
      <c r="R1376">
        <v>4.47</v>
      </c>
      <c r="S1376">
        <v>28.47</v>
      </c>
      <c r="T1376">
        <v>0</v>
      </c>
      <c r="U1376">
        <v>0</v>
      </c>
      <c r="V1376">
        <v>24</v>
      </c>
      <c r="W1376" s="2">
        <v>42075</v>
      </c>
      <c r="X1376">
        <v>0</v>
      </c>
      <c r="Y1376" t="s">
        <v>67</v>
      </c>
      <c r="Z1376" t="s">
        <v>68</v>
      </c>
      <c r="AA1376" t="s">
        <v>472</v>
      </c>
      <c r="AC1376">
        <v>0</v>
      </c>
      <c r="AD1376" t="s">
        <v>470</v>
      </c>
      <c r="AE1376" t="s">
        <v>473</v>
      </c>
      <c r="AF1376" t="s">
        <v>474</v>
      </c>
      <c r="AG1376">
        <v>1</v>
      </c>
      <c r="AI1376">
        <v>3360</v>
      </c>
      <c r="AJ1376">
        <v>3360</v>
      </c>
      <c r="AK1376" t="s">
        <v>475</v>
      </c>
      <c r="AL1376" t="s">
        <v>476</v>
      </c>
      <c r="AM1376" t="s">
        <v>477</v>
      </c>
    </row>
    <row r="1377" spans="1:39" x14ac:dyDescent="0.25">
      <c r="A1377" s="2">
        <v>42040</v>
      </c>
      <c r="B1377" t="s">
        <v>22955</v>
      </c>
      <c r="C1377" t="s">
        <v>22956</v>
      </c>
      <c r="D1377" s="2">
        <v>42254</v>
      </c>
      <c r="E1377" s="2">
        <v>42254</v>
      </c>
      <c r="F1377" t="s">
        <v>20545</v>
      </c>
      <c r="G1377">
        <v>10</v>
      </c>
      <c r="H1377">
        <v>0</v>
      </c>
      <c r="I1377">
        <v>0</v>
      </c>
      <c r="L1377" t="s">
        <v>64</v>
      </c>
      <c r="M1377" t="s">
        <v>4365</v>
      </c>
      <c r="N1377" t="s">
        <v>4366</v>
      </c>
      <c r="O1377" t="s">
        <v>66</v>
      </c>
      <c r="Q1377">
        <v>0</v>
      </c>
      <c r="R1377">
        <v>0</v>
      </c>
      <c r="S1377">
        <v>0</v>
      </c>
      <c r="T1377">
        <v>0</v>
      </c>
      <c r="U1377">
        <v>0</v>
      </c>
      <c r="V1377">
        <v>0</v>
      </c>
      <c r="X1377">
        <v>0</v>
      </c>
      <c r="Y1377" t="s">
        <v>67</v>
      </c>
      <c r="Z1377" t="s">
        <v>154</v>
      </c>
      <c r="AA1377" t="s">
        <v>610</v>
      </c>
      <c r="AC1377">
        <v>0</v>
      </c>
      <c r="AD1377" t="s">
        <v>4365</v>
      </c>
      <c r="AE1377" t="s">
        <v>4367</v>
      </c>
      <c r="AF1377" t="s">
        <v>4368</v>
      </c>
      <c r="AG1377">
        <v>40</v>
      </c>
      <c r="AI1377">
        <v>3970</v>
      </c>
      <c r="AJ1377">
        <v>3970</v>
      </c>
      <c r="AK1377" t="s">
        <v>633</v>
      </c>
      <c r="AL1377" t="s">
        <v>4369</v>
      </c>
      <c r="AM1377" t="s">
        <v>4370</v>
      </c>
    </row>
    <row r="1378" spans="1:39" x14ac:dyDescent="0.25">
      <c r="A1378" s="2">
        <v>42038</v>
      </c>
      <c r="B1378" t="s">
        <v>22957</v>
      </c>
      <c r="C1378" t="s">
        <v>16565</v>
      </c>
      <c r="D1378" s="2">
        <v>42038</v>
      </c>
      <c r="E1378" s="2">
        <v>42185</v>
      </c>
      <c r="F1378" t="s">
        <v>20387</v>
      </c>
      <c r="G1378">
        <v>1</v>
      </c>
      <c r="H1378">
        <v>0</v>
      </c>
      <c r="I1378">
        <v>0</v>
      </c>
      <c r="L1378" t="s">
        <v>64</v>
      </c>
      <c r="M1378" t="s">
        <v>1098</v>
      </c>
      <c r="N1378" t="s">
        <v>1099</v>
      </c>
      <c r="O1378" t="s">
        <v>1099</v>
      </c>
      <c r="P1378" t="s">
        <v>1098</v>
      </c>
      <c r="Q1378">
        <v>224</v>
      </c>
      <c r="R1378">
        <v>0</v>
      </c>
      <c r="S1378">
        <v>224</v>
      </c>
      <c r="T1378">
        <v>0</v>
      </c>
      <c r="U1378">
        <v>0</v>
      </c>
      <c r="V1378">
        <v>224</v>
      </c>
      <c r="W1378" s="2">
        <v>42054</v>
      </c>
      <c r="X1378">
        <v>0</v>
      </c>
      <c r="Y1378" t="s">
        <v>67</v>
      </c>
      <c r="Z1378" t="s">
        <v>68</v>
      </c>
      <c r="AA1378" t="s">
        <v>500</v>
      </c>
      <c r="AC1378">
        <v>0</v>
      </c>
      <c r="AD1378" t="s">
        <v>1098</v>
      </c>
      <c r="AE1378" t="s">
        <v>1101</v>
      </c>
      <c r="AF1378" t="s">
        <v>1102</v>
      </c>
      <c r="AG1378">
        <v>127</v>
      </c>
      <c r="AH1378" t="s">
        <v>795</v>
      </c>
      <c r="AI1378">
        <v>2550</v>
      </c>
      <c r="AJ1378">
        <v>2550</v>
      </c>
      <c r="AK1378" t="s">
        <v>1103</v>
      </c>
      <c r="AL1378" t="s">
        <v>1104</v>
      </c>
      <c r="AM1378" t="s">
        <v>1105</v>
      </c>
    </row>
    <row r="1379" spans="1:39" x14ac:dyDescent="0.25">
      <c r="A1379" s="2">
        <v>42038</v>
      </c>
      <c r="B1379" t="s">
        <v>22958</v>
      </c>
      <c r="C1379" t="s">
        <v>15796</v>
      </c>
      <c r="D1379" s="2">
        <v>42107</v>
      </c>
      <c r="E1379" s="2">
        <v>42111</v>
      </c>
      <c r="F1379" t="s">
        <v>16416</v>
      </c>
      <c r="G1379">
        <v>5</v>
      </c>
      <c r="H1379">
        <v>0</v>
      </c>
      <c r="I1379">
        <v>0</v>
      </c>
      <c r="K1379" t="s">
        <v>21306</v>
      </c>
      <c r="L1379" t="s">
        <v>64</v>
      </c>
      <c r="M1379" t="s">
        <v>1619</v>
      </c>
      <c r="N1379" t="s">
        <v>1620</v>
      </c>
      <c r="O1379" t="s">
        <v>66</v>
      </c>
      <c r="Q1379">
        <v>96</v>
      </c>
      <c r="R1379">
        <v>0</v>
      </c>
      <c r="S1379">
        <v>96</v>
      </c>
      <c r="T1379">
        <v>0</v>
      </c>
      <c r="U1379">
        <v>0</v>
      </c>
      <c r="V1379">
        <v>96</v>
      </c>
      <c r="W1379" s="2">
        <v>42103</v>
      </c>
      <c r="X1379">
        <v>0</v>
      </c>
      <c r="Y1379" t="s">
        <v>67</v>
      </c>
      <c r="Z1379" t="s">
        <v>68</v>
      </c>
      <c r="AA1379" t="s">
        <v>1524</v>
      </c>
      <c r="AC1379">
        <v>0</v>
      </c>
      <c r="AD1379" t="s">
        <v>1619</v>
      </c>
      <c r="AE1379" t="s">
        <v>1621</v>
      </c>
      <c r="AF1379" t="s">
        <v>1622</v>
      </c>
      <c r="AG1379">
        <v>53</v>
      </c>
      <c r="AI1379">
        <v>3581</v>
      </c>
      <c r="AJ1379">
        <v>3580</v>
      </c>
      <c r="AK1379" t="s">
        <v>1334</v>
      </c>
      <c r="AL1379" t="s">
        <v>1623</v>
      </c>
      <c r="AM1379" t="s">
        <v>1624</v>
      </c>
    </row>
    <row r="1380" spans="1:39" x14ac:dyDescent="0.25">
      <c r="A1380" s="2">
        <v>42037</v>
      </c>
      <c r="B1380" t="s">
        <v>22959</v>
      </c>
      <c r="C1380" t="s">
        <v>22960</v>
      </c>
      <c r="D1380" s="2">
        <v>42240</v>
      </c>
      <c r="E1380" s="2">
        <v>42244</v>
      </c>
      <c r="F1380" t="s">
        <v>16111</v>
      </c>
      <c r="G1380">
        <v>0</v>
      </c>
      <c r="H1380">
        <v>0</v>
      </c>
      <c r="I1380">
        <v>0</v>
      </c>
      <c r="L1380" t="s">
        <v>64</v>
      </c>
      <c r="M1380" t="s">
        <v>2944</v>
      </c>
      <c r="N1380" t="s">
        <v>2945</v>
      </c>
      <c r="O1380" t="s">
        <v>66</v>
      </c>
      <c r="Q1380">
        <v>0</v>
      </c>
      <c r="R1380">
        <v>0</v>
      </c>
      <c r="S1380">
        <v>0</v>
      </c>
      <c r="T1380">
        <v>0</v>
      </c>
      <c r="U1380">
        <v>0</v>
      </c>
      <c r="V1380">
        <v>0</v>
      </c>
      <c r="X1380">
        <v>0</v>
      </c>
      <c r="Y1380" t="s">
        <v>67</v>
      </c>
      <c r="Z1380" t="s">
        <v>154</v>
      </c>
      <c r="AC1380">
        <v>0</v>
      </c>
      <c r="AD1380" t="s">
        <v>2944</v>
      </c>
      <c r="AE1380" t="s">
        <v>2946</v>
      </c>
      <c r="AF1380" t="s">
        <v>2947</v>
      </c>
      <c r="AG1380">
        <v>9</v>
      </c>
      <c r="AI1380">
        <v>9950</v>
      </c>
      <c r="AJ1380">
        <v>9950</v>
      </c>
      <c r="AK1380" t="s">
        <v>2948</v>
      </c>
      <c r="AL1380" t="s">
        <v>2949</v>
      </c>
      <c r="AM1380" t="s">
        <v>2950</v>
      </c>
    </row>
    <row r="1381" spans="1:39" x14ac:dyDescent="0.25">
      <c r="A1381" s="2">
        <v>42037</v>
      </c>
      <c r="B1381" t="s">
        <v>22961</v>
      </c>
      <c r="C1381" t="s">
        <v>22962</v>
      </c>
      <c r="D1381" s="2">
        <v>42219</v>
      </c>
      <c r="E1381" s="2">
        <v>42223</v>
      </c>
      <c r="F1381" t="s">
        <v>16111</v>
      </c>
      <c r="G1381">
        <v>0</v>
      </c>
      <c r="H1381">
        <v>0</v>
      </c>
      <c r="I1381">
        <v>0</v>
      </c>
      <c r="L1381" t="s">
        <v>64</v>
      </c>
      <c r="M1381" t="s">
        <v>2944</v>
      </c>
      <c r="N1381" t="s">
        <v>2945</v>
      </c>
      <c r="O1381" t="s">
        <v>66</v>
      </c>
      <c r="Q1381">
        <v>0</v>
      </c>
      <c r="R1381">
        <v>0</v>
      </c>
      <c r="S1381">
        <v>0</v>
      </c>
      <c r="T1381">
        <v>0</v>
      </c>
      <c r="U1381">
        <v>0</v>
      </c>
      <c r="V1381">
        <v>0</v>
      </c>
      <c r="X1381">
        <v>0</v>
      </c>
      <c r="Y1381" t="s">
        <v>67</v>
      </c>
      <c r="Z1381" t="s">
        <v>154</v>
      </c>
      <c r="AC1381">
        <v>0</v>
      </c>
      <c r="AD1381" t="s">
        <v>2944</v>
      </c>
      <c r="AE1381" t="s">
        <v>2946</v>
      </c>
      <c r="AF1381" t="s">
        <v>2947</v>
      </c>
      <c r="AG1381">
        <v>9</v>
      </c>
      <c r="AI1381">
        <v>9950</v>
      </c>
      <c r="AJ1381">
        <v>9950</v>
      </c>
      <c r="AK1381" t="s">
        <v>2948</v>
      </c>
      <c r="AL1381" t="s">
        <v>2949</v>
      </c>
      <c r="AM1381" t="s">
        <v>2950</v>
      </c>
    </row>
    <row r="1382" spans="1:39" x14ac:dyDescent="0.25">
      <c r="A1382" s="2">
        <v>42037</v>
      </c>
      <c r="B1382" t="s">
        <v>22963</v>
      </c>
      <c r="C1382" t="s">
        <v>22964</v>
      </c>
      <c r="D1382" s="2">
        <v>42194</v>
      </c>
      <c r="E1382" s="2">
        <v>42197</v>
      </c>
      <c r="F1382" t="s">
        <v>16111</v>
      </c>
      <c r="G1382">
        <v>0</v>
      </c>
      <c r="H1382">
        <v>0</v>
      </c>
      <c r="I1382">
        <v>0</v>
      </c>
      <c r="L1382" t="s">
        <v>64</v>
      </c>
      <c r="M1382" t="s">
        <v>2944</v>
      </c>
      <c r="N1382" t="s">
        <v>2945</v>
      </c>
      <c r="O1382" t="s">
        <v>66</v>
      </c>
      <c r="Q1382">
        <v>0</v>
      </c>
      <c r="R1382">
        <v>0</v>
      </c>
      <c r="S1382">
        <v>0</v>
      </c>
      <c r="T1382">
        <v>0</v>
      </c>
      <c r="U1382">
        <v>0</v>
      </c>
      <c r="V1382">
        <v>0</v>
      </c>
      <c r="X1382">
        <v>0</v>
      </c>
      <c r="Y1382" t="s">
        <v>67</v>
      </c>
      <c r="Z1382" t="s">
        <v>154</v>
      </c>
      <c r="AC1382">
        <v>0</v>
      </c>
      <c r="AD1382" t="s">
        <v>2944</v>
      </c>
      <c r="AE1382" t="s">
        <v>2946</v>
      </c>
      <c r="AF1382" t="s">
        <v>2947</v>
      </c>
      <c r="AG1382">
        <v>9</v>
      </c>
      <c r="AI1382">
        <v>9950</v>
      </c>
      <c r="AJ1382">
        <v>9950</v>
      </c>
      <c r="AK1382" t="s">
        <v>2948</v>
      </c>
      <c r="AL1382" t="s">
        <v>2949</v>
      </c>
      <c r="AM1382" t="s">
        <v>2950</v>
      </c>
    </row>
    <row r="1383" spans="1:39" x14ac:dyDescent="0.25">
      <c r="A1383" s="2">
        <v>42037</v>
      </c>
      <c r="B1383" t="s">
        <v>22965</v>
      </c>
      <c r="C1383" t="s">
        <v>22966</v>
      </c>
      <c r="D1383" s="2">
        <v>42049</v>
      </c>
      <c r="E1383" s="2">
        <v>42049</v>
      </c>
      <c r="F1383" t="s">
        <v>16111</v>
      </c>
      <c r="G1383">
        <v>2</v>
      </c>
      <c r="H1383">
        <v>0</v>
      </c>
      <c r="I1383">
        <v>0</v>
      </c>
      <c r="L1383" t="s">
        <v>64</v>
      </c>
      <c r="M1383" t="s">
        <v>2944</v>
      </c>
      <c r="N1383" t="s">
        <v>2945</v>
      </c>
      <c r="O1383" t="s">
        <v>22967</v>
      </c>
      <c r="Q1383">
        <v>24.8</v>
      </c>
      <c r="R1383">
        <v>0</v>
      </c>
      <c r="S1383">
        <v>24.8</v>
      </c>
      <c r="T1383">
        <v>0</v>
      </c>
      <c r="U1383">
        <v>0</v>
      </c>
      <c r="V1383">
        <v>24.8</v>
      </c>
      <c r="W1383" s="2">
        <v>42138</v>
      </c>
      <c r="X1383">
        <v>0</v>
      </c>
      <c r="Y1383" t="s">
        <v>67</v>
      </c>
      <c r="Z1383" t="s">
        <v>68</v>
      </c>
      <c r="AA1383" t="s">
        <v>2906</v>
      </c>
      <c r="AC1383">
        <v>0</v>
      </c>
      <c r="AD1383" t="s">
        <v>2944</v>
      </c>
      <c r="AE1383" t="s">
        <v>2946</v>
      </c>
      <c r="AF1383" t="s">
        <v>2947</v>
      </c>
      <c r="AG1383">
        <v>9</v>
      </c>
      <c r="AI1383">
        <v>9950</v>
      </c>
      <c r="AJ1383">
        <v>9950</v>
      </c>
      <c r="AK1383" t="s">
        <v>2948</v>
      </c>
      <c r="AL1383" t="s">
        <v>2949</v>
      </c>
      <c r="AM1383" t="s">
        <v>2950</v>
      </c>
    </row>
    <row r="1384" spans="1:39" x14ac:dyDescent="0.25">
      <c r="A1384" s="2">
        <v>42037</v>
      </c>
      <c r="B1384" t="s">
        <v>22968</v>
      </c>
      <c r="C1384" t="s">
        <v>22969</v>
      </c>
      <c r="D1384" s="2">
        <v>42045</v>
      </c>
      <c r="E1384" s="2">
        <v>42045</v>
      </c>
      <c r="F1384" t="s">
        <v>16111</v>
      </c>
      <c r="G1384">
        <v>1</v>
      </c>
      <c r="H1384">
        <v>0</v>
      </c>
      <c r="I1384">
        <v>0</v>
      </c>
      <c r="K1384" t="s">
        <v>22970</v>
      </c>
      <c r="L1384" t="s">
        <v>64</v>
      </c>
      <c r="M1384" t="s">
        <v>2944</v>
      </c>
      <c r="N1384" t="s">
        <v>2945</v>
      </c>
      <c r="O1384" t="s">
        <v>66</v>
      </c>
      <c r="Q1384">
        <v>20</v>
      </c>
      <c r="R1384">
        <v>5.71</v>
      </c>
      <c r="S1384">
        <v>25.71</v>
      </c>
      <c r="T1384">
        <v>0</v>
      </c>
      <c r="U1384">
        <v>0</v>
      </c>
      <c r="V1384">
        <v>20</v>
      </c>
      <c r="W1384" s="2">
        <v>42138</v>
      </c>
      <c r="X1384">
        <v>5.71</v>
      </c>
      <c r="Y1384" s="2">
        <v>42257</v>
      </c>
      <c r="Z1384" t="s">
        <v>68</v>
      </c>
      <c r="AA1384" t="s">
        <v>815</v>
      </c>
      <c r="AC1384">
        <v>0</v>
      </c>
      <c r="AD1384" t="s">
        <v>2944</v>
      </c>
      <c r="AE1384" t="s">
        <v>2946</v>
      </c>
      <c r="AF1384" t="s">
        <v>2947</v>
      </c>
      <c r="AG1384">
        <v>9</v>
      </c>
      <c r="AI1384">
        <v>9950</v>
      </c>
      <c r="AJ1384">
        <v>9950</v>
      </c>
      <c r="AK1384" t="s">
        <v>2948</v>
      </c>
      <c r="AL1384" t="s">
        <v>2949</v>
      </c>
      <c r="AM1384" t="s">
        <v>2950</v>
      </c>
    </row>
    <row r="1385" spans="1:39" x14ac:dyDescent="0.25">
      <c r="A1385" s="2">
        <v>42037</v>
      </c>
      <c r="B1385" t="s">
        <v>22971</v>
      </c>
      <c r="C1385" t="s">
        <v>22972</v>
      </c>
      <c r="D1385" s="2">
        <v>42184</v>
      </c>
      <c r="E1385" s="2">
        <v>42188</v>
      </c>
      <c r="F1385" t="s">
        <v>16111</v>
      </c>
      <c r="G1385">
        <v>1</v>
      </c>
      <c r="H1385">
        <v>0</v>
      </c>
      <c r="I1385">
        <v>0</v>
      </c>
      <c r="L1385" t="s">
        <v>64</v>
      </c>
      <c r="M1385" t="s">
        <v>2944</v>
      </c>
      <c r="N1385" t="s">
        <v>2945</v>
      </c>
      <c r="O1385" t="s">
        <v>66</v>
      </c>
      <c r="Q1385">
        <v>0</v>
      </c>
      <c r="R1385">
        <v>0</v>
      </c>
      <c r="S1385">
        <v>0</v>
      </c>
      <c r="T1385">
        <v>0</v>
      </c>
      <c r="U1385">
        <v>0</v>
      </c>
      <c r="V1385">
        <v>0</v>
      </c>
      <c r="X1385">
        <v>0</v>
      </c>
      <c r="Y1385" t="s">
        <v>67</v>
      </c>
      <c r="Z1385" t="s">
        <v>154</v>
      </c>
      <c r="AC1385">
        <v>0</v>
      </c>
      <c r="AD1385" t="s">
        <v>2944</v>
      </c>
      <c r="AE1385" t="s">
        <v>2946</v>
      </c>
      <c r="AF1385" t="s">
        <v>2947</v>
      </c>
      <c r="AG1385">
        <v>9</v>
      </c>
      <c r="AI1385">
        <v>9950</v>
      </c>
      <c r="AJ1385">
        <v>9950</v>
      </c>
      <c r="AK1385" t="s">
        <v>2948</v>
      </c>
      <c r="AL1385" t="s">
        <v>2949</v>
      </c>
      <c r="AM1385" t="s">
        <v>2950</v>
      </c>
    </row>
    <row r="1386" spans="1:39" x14ac:dyDescent="0.25">
      <c r="A1386" s="2">
        <v>42037</v>
      </c>
      <c r="B1386" t="s">
        <v>22973</v>
      </c>
      <c r="C1386" t="s">
        <v>8526</v>
      </c>
      <c r="D1386" s="2">
        <v>42044</v>
      </c>
      <c r="E1386" s="2">
        <v>42044</v>
      </c>
      <c r="F1386" t="s">
        <v>21751</v>
      </c>
      <c r="G1386">
        <v>10</v>
      </c>
      <c r="H1386">
        <v>1</v>
      </c>
      <c r="I1386">
        <v>0</v>
      </c>
      <c r="L1386" t="s">
        <v>64</v>
      </c>
      <c r="M1386" t="s">
        <v>359</v>
      </c>
      <c r="N1386" t="s">
        <v>360</v>
      </c>
      <c r="O1386" t="s">
        <v>66</v>
      </c>
      <c r="Q1386">
        <v>60.32</v>
      </c>
      <c r="R1386">
        <v>0</v>
      </c>
      <c r="S1386">
        <v>60.32</v>
      </c>
      <c r="T1386">
        <v>0</v>
      </c>
      <c r="U1386">
        <v>0</v>
      </c>
      <c r="V1386">
        <v>64.52</v>
      </c>
      <c r="W1386" s="2">
        <v>42061</v>
      </c>
      <c r="X1386">
        <v>0</v>
      </c>
      <c r="Y1386" t="s">
        <v>67</v>
      </c>
      <c r="Z1386" t="s">
        <v>68</v>
      </c>
      <c r="AA1386" t="s">
        <v>1408</v>
      </c>
      <c r="AC1386">
        <v>0</v>
      </c>
      <c r="AD1386" t="s">
        <v>359</v>
      </c>
      <c r="AE1386" t="s">
        <v>361</v>
      </c>
      <c r="AF1386" t="s">
        <v>362</v>
      </c>
      <c r="AG1386">
        <v>1</v>
      </c>
      <c r="AI1386">
        <v>2547</v>
      </c>
      <c r="AJ1386">
        <v>2547</v>
      </c>
      <c r="AK1386" t="s">
        <v>363</v>
      </c>
      <c r="AL1386" t="s">
        <v>364</v>
      </c>
      <c r="AM1386" t="s">
        <v>365</v>
      </c>
    </row>
    <row r="1387" spans="1:39" x14ac:dyDescent="0.25">
      <c r="A1387" s="2">
        <v>42036</v>
      </c>
      <c r="B1387" t="s">
        <v>22974</v>
      </c>
      <c r="C1387" t="s">
        <v>22975</v>
      </c>
      <c r="D1387" s="2">
        <v>42036</v>
      </c>
      <c r="E1387" s="2">
        <v>42036</v>
      </c>
      <c r="F1387" t="s">
        <v>22976</v>
      </c>
      <c r="G1387">
        <v>3</v>
      </c>
      <c r="H1387">
        <v>0</v>
      </c>
      <c r="I1387">
        <v>0</v>
      </c>
      <c r="L1387" t="s">
        <v>64</v>
      </c>
      <c r="M1387" t="s">
        <v>1330</v>
      </c>
      <c r="N1387" t="s">
        <v>1331</v>
      </c>
      <c r="O1387" t="s">
        <v>66</v>
      </c>
      <c r="Q1387">
        <v>18</v>
      </c>
      <c r="R1387">
        <v>0</v>
      </c>
      <c r="S1387">
        <v>18</v>
      </c>
      <c r="T1387">
        <v>0</v>
      </c>
      <c r="U1387">
        <v>0</v>
      </c>
      <c r="V1387">
        <v>18</v>
      </c>
      <c r="W1387" s="2">
        <v>42040</v>
      </c>
      <c r="X1387">
        <v>0</v>
      </c>
      <c r="Y1387" t="s">
        <v>67</v>
      </c>
      <c r="Z1387" t="s">
        <v>68</v>
      </c>
      <c r="AA1387" t="s">
        <v>755</v>
      </c>
      <c r="AC1387">
        <v>0</v>
      </c>
      <c r="AD1387" t="s">
        <v>1330</v>
      </c>
      <c r="AE1387" t="s">
        <v>1332</v>
      </c>
      <c r="AF1387" t="s">
        <v>1333</v>
      </c>
      <c r="AG1387">
        <v>45</v>
      </c>
      <c r="AI1387">
        <v>3581</v>
      </c>
      <c r="AJ1387">
        <v>3830</v>
      </c>
      <c r="AK1387" t="s">
        <v>1334</v>
      </c>
      <c r="AL1387" t="s">
        <v>1335</v>
      </c>
      <c r="AM1387" t="s">
        <v>1336</v>
      </c>
    </row>
    <row r="1388" spans="1:39" x14ac:dyDescent="0.25">
      <c r="A1388" s="2">
        <v>42036</v>
      </c>
      <c r="B1388" t="s">
        <v>22977</v>
      </c>
      <c r="C1388" t="s">
        <v>22978</v>
      </c>
      <c r="D1388" s="2">
        <v>42036</v>
      </c>
      <c r="E1388" s="2">
        <v>42036</v>
      </c>
      <c r="F1388" t="s">
        <v>22979</v>
      </c>
      <c r="G1388">
        <v>3</v>
      </c>
      <c r="H1388">
        <v>0</v>
      </c>
      <c r="I1388">
        <v>0</v>
      </c>
      <c r="L1388" t="s">
        <v>64</v>
      </c>
      <c r="M1388" t="s">
        <v>1330</v>
      </c>
      <c r="N1388" t="s">
        <v>1331</v>
      </c>
      <c r="O1388" t="s">
        <v>66</v>
      </c>
      <c r="Q1388">
        <v>16.8</v>
      </c>
      <c r="R1388">
        <v>0</v>
      </c>
      <c r="S1388">
        <v>16.8</v>
      </c>
      <c r="T1388">
        <v>0</v>
      </c>
      <c r="U1388">
        <v>0</v>
      </c>
      <c r="V1388">
        <v>16.8</v>
      </c>
      <c r="W1388" s="2">
        <v>42040</v>
      </c>
      <c r="X1388">
        <v>0</v>
      </c>
      <c r="Y1388" t="s">
        <v>67</v>
      </c>
      <c r="Z1388" t="s">
        <v>68</v>
      </c>
      <c r="AA1388" t="s">
        <v>755</v>
      </c>
      <c r="AC1388">
        <v>0</v>
      </c>
      <c r="AD1388" t="s">
        <v>1330</v>
      </c>
      <c r="AE1388" t="s">
        <v>1332</v>
      </c>
      <c r="AF1388" t="s">
        <v>1333</v>
      </c>
      <c r="AG1388">
        <v>45</v>
      </c>
      <c r="AI1388">
        <v>3581</v>
      </c>
      <c r="AJ1388">
        <v>3830</v>
      </c>
      <c r="AK1388" t="s">
        <v>1334</v>
      </c>
      <c r="AL1388" t="s">
        <v>1335</v>
      </c>
      <c r="AM1388" t="s">
        <v>1336</v>
      </c>
    </row>
    <row r="1389" spans="1:39" x14ac:dyDescent="0.25">
      <c r="A1389" s="2">
        <v>42036</v>
      </c>
      <c r="B1389" t="s">
        <v>22980</v>
      </c>
      <c r="C1389" t="s">
        <v>22981</v>
      </c>
      <c r="D1389" s="2">
        <v>42036</v>
      </c>
      <c r="E1389" s="2">
        <v>42036</v>
      </c>
      <c r="F1389" t="s">
        <v>22982</v>
      </c>
      <c r="G1389">
        <v>1</v>
      </c>
      <c r="H1389">
        <v>0</v>
      </c>
      <c r="I1389">
        <v>0</v>
      </c>
      <c r="L1389" t="s">
        <v>64</v>
      </c>
      <c r="M1389" t="s">
        <v>1330</v>
      </c>
      <c r="N1389" t="s">
        <v>1331</v>
      </c>
      <c r="O1389" t="s">
        <v>66</v>
      </c>
      <c r="Q1389">
        <v>6.4</v>
      </c>
      <c r="R1389">
        <v>0</v>
      </c>
      <c r="S1389">
        <v>6.4</v>
      </c>
      <c r="T1389">
        <v>0</v>
      </c>
      <c r="U1389">
        <v>0</v>
      </c>
      <c r="V1389">
        <v>6.4</v>
      </c>
      <c r="W1389" s="2">
        <v>42040</v>
      </c>
      <c r="X1389">
        <v>0</v>
      </c>
      <c r="Y1389" t="s">
        <v>67</v>
      </c>
      <c r="Z1389" t="s">
        <v>68</v>
      </c>
      <c r="AA1389" t="s">
        <v>500</v>
      </c>
      <c r="AC1389">
        <v>0</v>
      </c>
      <c r="AD1389" t="s">
        <v>1330</v>
      </c>
      <c r="AE1389" t="s">
        <v>1332</v>
      </c>
      <c r="AF1389" t="s">
        <v>1333</v>
      </c>
      <c r="AG1389">
        <v>45</v>
      </c>
      <c r="AI1389">
        <v>3581</v>
      </c>
      <c r="AJ1389">
        <v>3580</v>
      </c>
      <c r="AK1389" t="s">
        <v>1334</v>
      </c>
      <c r="AL1389" t="s">
        <v>1335</v>
      </c>
      <c r="AM1389" t="s">
        <v>1336</v>
      </c>
    </row>
    <row r="1390" spans="1:39" x14ac:dyDescent="0.25">
      <c r="A1390" s="2">
        <v>42036</v>
      </c>
      <c r="B1390" t="s">
        <v>22983</v>
      </c>
      <c r="C1390" t="s">
        <v>22984</v>
      </c>
      <c r="D1390" s="2">
        <v>42036</v>
      </c>
      <c r="E1390" s="2">
        <v>42036</v>
      </c>
      <c r="F1390" t="s">
        <v>22985</v>
      </c>
      <c r="G1390">
        <v>1</v>
      </c>
      <c r="H1390">
        <v>0</v>
      </c>
      <c r="I1390">
        <v>0</v>
      </c>
      <c r="L1390" t="s">
        <v>64</v>
      </c>
      <c r="M1390" t="s">
        <v>1330</v>
      </c>
      <c r="N1390" t="s">
        <v>1331</v>
      </c>
      <c r="O1390" t="s">
        <v>66</v>
      </c>
      <c r="Q1390">
        <v>22.4</v>
      </c>
      <c r="R1390">
        <v>0</v>
      </c>
      <c r="S1390">
        <v>22.4</v>
      </c>
      <c r="T1390">
        <v>0</v>
      </c>
      <c r="U1390">
        <v>0</v>
      </c>
      <c r="V1390">
        <v>22.4</v>
      </c>
      <c r="W1390" s="2">
        <v>42040</v>
      </c>
      <c r="X1390">
        <v>0</v>
      </c>
      <c r="Y1390" t="s">
        <v>67</v>
      </c>
      <c r="Z1390" t="s">
        <v>68</v>
      </c>
      <c r="AA1390" t="s">
        <v>500</v>
      </c>
      <c r="AC1390">
        <v>0</v>
      </c>
      <c r="AD1390" t="s">
        <v>1330</v>
      </c>
      <c r="AE1390" t="s">
        <v>1332</v>
      </c>
      <c r="AF1390" t="s">
        <v>1333</v>
      </c>
      <c r="AG1390">
        <v>45</v>
      </c>
      <c r="AI1390">
        <v>3581</v>
      </c>
      <c r="AJ1390">
        <v>3580</v>
      </c>
      <c r="AK1390" t="s">
        <v>1334</v>
      </c>
      <c r="AL1390" t="s">
        <v>1335</v>
      </c>
      <c r="AM1390" t="s">
        <v>1336</v>
      </c>
    </row>
    <row r="1391" spans="1:39" x14ac:dyDescent="0.25">
      <c r="A1391" s="2">
        <v>42036</v>
      </c>
      <c r="B1391" t="s">
        <v>22986</v>
      </c>
      <c r="C1391" t="s">
        <v>22831</v>
      </c>
      <c r="D1391" s="2">
        <v>42036</v>
      </c>
      <c r="E1391" s="2">
        <v>42036</v>
      </c>
      <c r="F1391" t="s">
        <v>10163</v>
      </c>
      <c r="G1391">
        <v>1</v>
      </c>
      <c r="H1391">
        <v>0</v>
      </c>
      <c r="I1391">
        <v>0</v>
      </c>
      <c r="L1391" t="s">
        <v>64</v>
      </c>
      <c r="M1391" t="s">
        <v>1330</v>
      </c>
      <c r="N1391" t="s">
        <v>1331</v>
      </c>
      <c r="O1391" t="s">
        <v>66</v>
      </c>
      <c r="Q1391">
        <v>32</v>
      </c>
      <c r="R1391">
        <v>0</v>
      </c>
      <c r="S1391">
        <v>32</v>
      </c>
      <c r="T1391">
        <v>0</v>
      </c>
      <c r="U1391">
        <v>0</v>
      </c>
      <c r="V1391">
        <v>32</v>
      </c>
      <c r="W1391" s="2">
        <v>42040</v>
      </c>
      <c r="X1391">
        <v>0</v>
      </c>
      <c r="Y1391" t="s">
        <v>67</v>
      </c>
      <c r="Z1391" t="s">
        <v>68</v>
      </c>
      <c r="AA1391" t="s">
        <v>1674</v>
      </c>
      <c r="AC1391">
        <v>0</v>
      </c>
      <c r="AD1391" t="s">
        <v>1330</v>
      </c>
      <c r="AE1391" t="s">
        <v>1332</v>
      </c>
      <c r="AF1391" t="s">
        <v>1333</v>
      </c>
      <c r="AG1391">
        <v>45</v>
      </c>
      <c r="AI1391">
        <v>3581</v>
      </c>
      <c r="AJ1391">
        <v>3830</v>
      </c>
      <c r="AK1391" t="s">
        <v>1334</v>
      </c>
      <c r="AL1391" t="s">
        <v>1335</v>
      </c>
      <c r="AM1391" t="s">
        <v>1336</v>
      </c>
    </row>
    <row r="1392" spans="1:39" x14ac:dyDescent="0.25">
      <c r="A1392" s="2">
        <v>42036</v>
      </c>
      <c r="B1392" t="s">
        <v>22987</v>
      </c>
      <c r="C1392" t="s">
        <v>17301</v>
      </c>
      <c r="D1392" s="2">
        <v>42036</v>
      </c>
      <c r="E1392" s="2">
        <v>42036</v>
      </c>
      <c r="F1392" t="s">
        <v>10163</v>
      </c>
      <c r="G1392">
        <v>1</v>
      </c>
      <c r="H1392">
        <v>0</v>
      </c>
      <c r="I1392">
        <v>0</v>
      </c>
      <c r="L1392" t="s">
        <v>64</v>
      </c>
      <c r="M1392" t="s">
        <v>1330</v>
      </c>
      <c r="N1392" t="s">
        <v>1331</v>
      </c>
      <c r="O1392" t="s">
        <v>66</v>
      </c>
      <c r="Q1392">
        <v>0</v>
      </c>
      <c r="R1392">
        <v>0</v>
      </c>
      <c r="S1392">
        <v>0</v>
      </c>
      <c r="T1392">
        <v>0</v>
      </c>
      <c r="U1392">
        <v>0</v>
      </c>
      <c r="V1392">
        <v>0</v>
      </c>
      <c r="X1392">
        <v>0</v>
      </c>
      <c r="Y1392" t="s">
        <v>67</v>
      </c>
      <c r="Z1392" t="s">
        <v>154</v>
      </c>
      <c r="AA1392" t="s">
        <v>610</v>
      </c>
      <c r="AC1392">
        <v>0</v>
      </c>
      <c r="AD1392" t="s">
        <v>1330</v>
      </c>
      <c r="AE1392" t="s">
        <v>1332</v>
      </c>
      <c r="AF1392" t="s">
        <v>1333</v>
      </c>
      <c r="AG1392">
        <v>45</v>
      </c>
      <c r="AI1392">
        <v>3581</v>
      </c>
      <c r="AJ1392">
        <v>3830</v>
      </c>
      <c r="AK1392" t="s">
        <v>1334</v>
      </c>
      <c r="AL1392" t="s">
        <v>1335</v>
      </c>
      <c r="AM1392" t="s">
        <v>1336</v>
      </c>
    </row>
    <row r="1393" spans="1:39" x14ac:dyDescent="0.25">
      <c r="A1393" s="2">
        <v>42036</v>
      </c>
      <c r="B1393" t="s">
        <v>22988</v>
      </c>
      <c r="C1393" t="s">
        <v>22831</v>
      </c>
      <c r="D1393" s="2">
        <v>42036</v>
      </c>
      <c r="E1393" s="2">
        <v>42036</v>
      </c>
      <c r="F1393" t="s">
        <v>10163</v>
      </c>
      <c r="G1393">
        <v>1</v>
      </c>
      <c r="H1393">
        <v>0</v>
      </c>
      <c r="I1393">
        <v>0</v>
      </c>
      <c r="L1393" t="s">
        <v>64</v>
      </c>
      <c r="M1393" t="s">
        <v>1330</v>
      </c>
      <c r="N1393" t="s">
        <v>1331</v>
      </c>
      <c r="O1393" t="s">
        <v>66</v>
      </c>
      <c r="Q1393">
        <v>32</v>
      </c>
      <c r="R1393">
        <v>0</v>
      </c>
      <c r="S1393">
        <v>32</v>
      </c>
      <c r="T1393">
        <v>0</v>
      </c>
      <c r="U1393">
        <v>0</v>
      </c>
      <c r="V1393">
        <v>32</v>
      </c>
      <c r="W1393" s="2">
        <v>42040</v>
      </c>
      <c r="X1393">
        <v>0</v>
      </c>
      <c r="Y1393" t="s">
        <v>67</v>
      </c>
      <c r="Z1393" t="s">
        <v>68</v>
      </c>
      <c r="AA1393" t="s">
        <v>1674</v>
      </c>
      <c r="AC1393">
        <v>0</v>
      </c>
      <c r="AD1393" t="s">
        <v>1330</v>
      </c>
      <c r="AE1393" t="s">
        <v>1332</v>
      </c>
      <c r="AF1393" t="s">
        <v>1333</v>
      </c>
      <c r="AG1393">
        <v>45</v>
      </c>
      <c r="AI1393">
        <v>3581</v>
      </c>
      <c r="AJ1393">
        <v>2430</v>
      </c>
      <c r="AK1393" t="s">
        <v>1334</v>
      </c>
      <c r="AL1393" t="s">
        <v>1335</v>
      </c>
      <c r="AM1393" t="s">
        <v>1336</v>
      </c>
    </row>
    <row r="1394" spans="1:39" x14ac:dyDescent="0.25">
      <c r="A1394" s="2">
        <v>42036</v>
      </c>
      <c r="B1394" t="s">
        <v>22989</v>
      </c>
      <c r="C1394" t="s">
        <v>22990</v>
      </c>
      <c r="D1394" s="2">
        <v>42036</v>
      </c>
      <c r="E1394" s="2">
        <v>42036</v>
      </c>
      <c r="F1394" t="s">
        <v>10163</v>
      </c>
      <c r="G1394">
        <v>1</v>
      </c>
      <c r="H1394">
        <v>0</v>
      </c>
      <c r="I1394">
        <v>0</v>
      </c>
      <c r="L1394" t="s">
        <v>64</v>
      </c>
      <c r="M1394" t="s">
        <v>1330</v>
      </c>
      <c r="N1394" t="s">
        <v>1331</v>
      </c>
      <c r="O1394" t="s">
        <v>66</v>
      </c>
      <c r="Q1394">
        <v>0</v>
      </c>
      <c r="R1394">
        <v>0</v>
      </c>
      <c r="S1394">
        <v>0</v>
      </c>
      <c r="T1394">
        <v>0</v>
      </c>
      <c r="U1394">
        <v>0</v>
      </c>
      <c r="V1394">
        <v>0</v>
      </c>
      <c r="X1394">
        <v>0</v>
      </c>
      <c r="Y1394" t="s">
        <v>67</v>
      </c>
      <c r="Z1394" t="s">
        <v>154</v>
      </c>
      <c r="AA1394" t="s">
        <v>610</v>
      </c>
      <c r="AC1394">
        <v>0</v>
      </c>
      <c r="AD1394" t="s">
        <v>1330</v>
      </c>
      <c r="AE1394" t="s">
        <v>1332</v>
      </c>
      <c r="AF1394" t="s">
        <v>1333</v>
      </c>
      <c r="AG1394">
        <v>45</v>
      </c>
      <c r="AI1394">
        <v>3581</v>
      </c>
      <c r="AJ1394">
        <v>2430</v>
      </c>
      <c r="AK1394" t="s">
        <v>1334</v>
      </c>
      <c r="AL1394" t="s">
        <v>1335</v>
      </c>
      <c r="AM1394" t="s">
        <v>1336</v>
      </c>
    </row>
    <row r="1395" spans="1:39" x14ac:dyDescent="0.25">
      <c r="A1395" s="2">
        <v>42036</v>
      </c>
      <c r="B1395" t="s">
        <v>22991</v>
      </c>
      <c r="C1395" t="s">
        <v>22992</v>
      </c>
      <c r="D1395" s="2">
        <v>42036</v>
      </c>
      <c r="E1395" s="2">
        <v>42036</v>
      </c>
      <c r="F1395" t="s">
        <v>14730</v>
      </c>
      <c r="G1395">
        <v>3</v>
      </c>
      <c r="H1395">
        <v>0</v>
      </c>
      <c r="I1395">
        <v>0</v>
      </c>
      <c r="K1395" t="s">
        <v>22993</v>
      </c>
      <c r="L1395" t="s">
        <v>64</v>
      </c>
      <c r="M1395" t="s">
        <v>1330</v>
      </c>
      <c r="N1395" t="s">
        <v>1331</v>
      </c>
      <c r="O1395" t="s">
        <v>66</v>
      </c>
      <c r="Q1395">
        <v>360</v>
      </c>
      <c r="R1395">
        <v>0</v>
      </c>
      <c r="S1395">
        <v>360</v>
      </c>
      <c r="T1395">
        <v>0</v>
      </c>
      <c r="U1395">
        <v>0</v>
      </c>
      <c r="V1395">
        <v>360</v>
      </c>
      <c r="W1395" s="2">
        <v>42040</v>
      </c>
      <c r="X1395">
        <v>0</v>
      </c>
      <c r="Y1395" t="s">
        <v>67</v>
      </c>
      <c r="Z1395" t="s">
        <v>68</v>
      </c>
      <c r="AA1395" t="s">
        <v>500</v>
      </c>
      <c r="AC1395">
        <v>0</v>
      </c>
      <c r="AD1395" t="s">
        <v>1330</v>
      </c>
      <c r="AE1395" t="s">
        <v>1332</v>
      </c>
      <c r="AF1395" t="s">
        <v>1333</v>
      </c>
      <c r="AG1395">
        <v>45</v>
      </c>
      <c r="AI1395">
        <v>3581</v>
      </c>
      <c r="AJ1395">
        <v>3580</v>
      </c>
      <c r="AK1395" t="s">
        <v>1334</v>
      </c>
      <c r="AL1395" t="s">
        <v>1335</v>
      </c>
      <c r="AM1395" t="s">
        <v>1336</v>
      </c>
    </row>
    <row r="1396" spans="1:39" x14ac:dyDescent="0.25">
      <c r="A1396" s="2">
        <v>42036</v>
      </c>
      <c r="B1396" t="s">
        <v>22994</v>
      </c>
      <c r="C1396" t="s">
        <v>17301</v>
      </c>
      <c r="D1396" s="2">
        <v>42036</v>
      </c>
      <c r="E1396" s="2">
        <v>42036</v>
      </c>
      <c r="F1396" t="s">
        <v>10163</v>
      </c>
      <c r="G1396">
        <v>1</v>
      </c>
      <c r="H1396">
        <v>0</v>
      </c>
      <c r="I1396">
        <v>0</v>
      </c>
      <c r="L1396" t="s">
        <v>64</v>
      </c>
      <c r="M1396" t="s">
        <v>1330</v>
      </c>
      <c r="N1396" t="s">
        <v>1331</v>
      </c>
      <c r="O1396" t="s">
        <v>66</v>
      </c>
      <c r="Q1396">
        <v>0</v>
      </c>
      <c r="R1396">
        <v>0</v>
      </c>
      <c r="S1396">
        <v>0</v>
      </c>
      <c r="T1396">
        <v>0</v>
      </c>
      <c r="U1396">
        <v>0</v>
      </c>
      <c r="V1396">
        <v>0</v>
      </c>
      <c r="X1396">
        <v>0</v>
      </c>
      <c r="Y1396" t="s">
        <v>67</v>
      </c>
      <c r="Z1396" t="s">
        <v>154</v>
      </c>
      <c r="AA1396" t="s">
        <v>610</v>
      </c>
      <c r="AC1396">
        <v>0</v>
      </c>
      <c r="AD1396" t="s">
        <v>1330</v>
      </c>
      <c r="AE1396" t="s">
        <v>1332</v>
      </c>
      <c r="AF1396" t="s">
        <v>1333</v>
      </c>
      <c r="AG1396">
        <v>45</v>
      </c>
      <c r="AI1396">
        <v>3581</v>
      </c>
      <c r="AJ1396">
        <v>3582</v>
      </c>
      <c r="AK1396" t="s">
        <v>1334</v>
      </c>
      <c r="AL1396" t="s">
        <v>1335</v>
      </c>
      <c r="AM1396" t="s">
        <v>1336</v>
      </c>
    </row>
    <row r="1397" spans="1:39" x14ac:dyDescent="0.25">
      <c r="A1397" s="2">
        <v>42036</v>
      </c>
      <c r="B1397" t="s">
        <v>22995</v>
      </c>
      <c r="C1397" t="s">
        <v>22831</v>
      </c>
      <c r="D1397" s="2">
        <v>42036</v>
      </c>
      <c r="E1397" s="2">
        <v>42036</v>
      </c>
      <c r="F1397" t="s">
        <v>10163</v>
      </c>
      <c r="G1397">
        <v>1</v>
      </c>
      <c r="H1397">
        <v>0</v>
      </c>
      <c r="I1397">
        <v>0</v>
      </c>
      <c r="L1397" t="s">
        <v>64</v>
      </c>
      <c r="M1397" t="s">
        <v>1330</v>
      </c>
      <c r="N1397" t="s">
        <v>1331</v>
      </c>
      <c r="O1397" t="s">
        <v>66</v>
      </c>
      <c r="Q1397">
        <v>32</v>
      </c>
      <c r="R1397">
        <v>0</v>
      </c>
      <c r="S1397">
        <v>32</v>
      </c>
      <c r="T1397">
        <v>0</v>
      </c>
      <c r="U1397">
        <v>0</v>
      </c>
      <c r="V1397">
        <v>32</v>
      </c>
      <c r="W1397" s="2">
        <v>42040</v>
      </c>
      <c r="X1397">
        <v>0</v>
      </c>
      <c r="Y1397" t="s">
        <v>67</v>
      </c>
      <c r="Z1397" t="s">
        <v>68</v>
      </c>
      <c r="AA1397" t="s">
        <v>1674</v>
      </c>
      <c r="AC1397">
        <v>0</v>
      </c>
      <c r="AD1397" t="s">
        <v>1330</v>
      </c>
      <c r="AE1397" t="s">
        <v>1332</v>
      </c>
      <c r="AF1397" t="s">
        <v>1333</v>
      </c>
      <c r="AG1397">
        <v>45</v>
      </c>
      <c r="AI1397">
        <v>3581</v>
      </c>
      <c r="AJ1397">
        <v>3580</v>
      </c>
      <c r="AK1397" t="s">
        <v>1334</v>
      </c>
      <c r="AL1397" t="s">
        <v>1335</v>
      </c>
      <c r="AM1397" t="s">
        <v>1336</v>
      </c>
    </row>
    <row r="1398" spans="1:39" x14ac:dyDescent="0.25">
      <c r="A1398" s="2">
        <v>42036</v>
      </c>
      <c r="B1398" t="s">
        <v>22996</v>
      </c>
      <c r="C1398" t="s">
        <v>22997</v>
      </c>
      <c r="D1398" s="2">
        <v>42036</v>
      </c>
      <c r="E1398" s="2">
        <v>42036</v>
      </c>
      <c r="F1398" t="s">
        <v>22998</v>
      </c>
      <c r="G1398">
        <v>1</v>
      </c>
      <c r="H1398">
        <v>0</v>
      </c>
      <c r="I1398">
        <v>0</v>
      </c>
      <c r="L1398" t="s">
        <v>64</v>
      </c>
      <c r="M1398" t="s">
        <v>1330</v>
      </c>
      <c r="N1398" t="s">
        <v>1331</v>
      </c>
      <c r="O1398" t="s">
        <v>66</v>
      </c>
      <c r="Q1398">
        <v>60</v>
      </c>
      <c r="R1398">
        <v>0</v>
      </c>
      <c r="S1398">
        <v>60</v>
      </c>
      <c r="T1398">
        <v>0</v>
      </c>
      <c r="U1398">
        <v>0</v>
      </c>
      <c r="V1398">
        <v>60</v>
      </c>
      <c r="W1398" s="2">
        <v>42040</v>
      </c>
      <c r="X1398">
        <v>0</v>
      </c>
      <c r="Y1398" t="s">
        <v>67</v>
      </c>
      <c r="Z1398" t="s">
        <v>68</v>
      </c>
      <c r="AA1398" t="s">
        <v>500</v>
      </c>
      <c r="AC1398">
        <v>0</v>
      </c>
      <c r="AD1398" t="s">
        <v>1330</v>
      </c>
      <c r="AE1398" t="s">
        <v>1332</v>
      </c>
      <c r="AF1398" t="s">
        <v>1333</v>
      </c>
      <c r="AG1398">
        <v>45</v>
      </c>
      <c r="AI1398">
        <v>3581</v>
      </c>
      <c r="AJ1398">
        <v>3580</v>
      </c>
      <c r="AK1398" t="s">
        <v>1334</v>
      </c>
      <c r="AL1398" t="s">
        <v>1335</v>
      </c>
      <c r="AM1398" t="s">
        <v>1336</v>
      </c>
    </row>
    <row r="1399" spans="1:39" x14ac:dyDescent="0.25">
      <c r="A1399" s="2">
        <v>42036</v>
      </c>
      <c r="B1399" t="s">
        <v>22999</v>
      </c>
      <c r="C1399" t="s">
        <v>22831</v>
      </c>
      <c r="D1399" s="2">
        <v>42036</v>
      </c>
      <c r="E1399" s="2">
        <v>42036</v>
      </c>
      <c r="F1399" t="s">
        <v>10163</v>
      </c>
      <c r="G1399">
        <v>1</v>
      </c>
      <c r="H1399">
        <v>0</v>
      </c>
      <c r="I1399">
        <v>0</v>
      </c>
      <c r="L1399" t="s">
        <v>64</v>
      </c>
      <c r="M1399" t="s">
        <v>1330</v>
      </c>
      <c r="N1399" t="s">
        <v>1331</v>
      </c>
      <c r="O1399" t="s">
        <v>66</v>
      </c>
      <c r="Q1399">
        <v>32</v>
      </c>
      <c r="R1399">
        <v>0</v>
      </c>
      <c r="S1399">
        <v>32</v>
      </c>
      <c r="T1399">
        <v>0</v>
      </c>
      <c r="U1399">
        <v>0</v>
      </c>
      <c r="V1399">
        <v>32</v>
      </c>
      <c r="W1399" s="2">
        <v>42040</v>
      </c>
      <c r="X1399">
        <v>0</v>
      </c>
      <c r="Y1399" t="s">
        <v>67</v>
      </c>
      <c r="Z1399" t="s">
        <v>68</v>
      </c>
      <c r="AA1399" t="s">
        <v>1674</v>
      </c>
      <c r="AC1399">
        <v>0</v>
      </c>
      <c r="AD1399" t="s">
        <v>1330</v>
      </c>
      <c r="AE1399" t="s">
        <v>1332</v>
      </c>
      <c r="AF1399" t="s">
        <v>1333</v>
      </c>
      <c r="AG1399">
        <v>45</v>
      </c>
      <c r="AI1399">
        <v>3581</v>
      </c>
      <c r="AJ1399">
        <v>3580</v>
      </c>
      <c r="AK1399" t="s">
        <v>1334</v>
      </c>
      <c r="AL1399" t="s">
        <v>1335</v>
      </c>
      <c r="AM1399" t="s">
        <v>1336</v>
      </c>
    </row>
    <row r="1400" spans="1:39" x14ac:dyDescent="0.25">
      <c r="A1400" s="2">
        <v>42034</v>
      </c>
      <c r="B1400" t="s">
        <v>23000</v>
      </c>
      <c r="C1400" t="s">
        <v>23001</v>
      </c>
      <c r="D1400" s="2">
        <v>42068</v>
      </c>
      <c r="E1400" s="2">
        <v>42068</v>
      </c>
      <c r="F1400" t="s">
        <v>23002</v>
      </c>
      <c r="G1400">
        <v>11</v>
      </c>
      <c r="H1400">
        <v>1</v>
      </c>
      <c r="I1400">
        <v>0</v>
      </c>
      <c r="L1400" t="s">
        <v>64</v>
      </c>
      <c r="M1400" t="s">
        <v>1487</v>
      </c>
      <c r="N1400" t="s">
        <v>1488</v>
      </c>
      <c r="O1400" t="s">
        <v>66</v>
      </c>
      <c r="Q1400">
        <v>0</v>
      </c>
      <c r="R1400">
        <v>0</v>
      </c>
      <c r="S1400">
        <v>0</v>
      </c>
      <c r="T1400">
        <v>0</v>
      </c>
      <c r="U1400">
        <v>0</v>
      </c>
      <c r="V1400">
        <v>0</v>
      </c>
      <c r="X1400">
        <v>0</v>
      </c>
      <c r="Y1400" t="s">
        <v>67</v>
      </c>
      <c r="Z1400" t="s">
        <v>154</v>
      </c>
      <c r="AA1400" t="s">
        <v>610</v>
      </c>
      <c r="AC1400">
        <v>0</v>
      </c>
      <c r="AD1400" t="s">
        <v>1487</v>
      </c>
      <c r="AE1400" t="s">
        <v>1489</v>
      </c>
      <c r="AF1400" t="s">
        <v>1490</v>
      </c>
      <c r="AG1400">
        <v>5</v>
      </c>
      <c r="AI1400">
        <v>1830</v>
      </c>
      <c r="AJ1400">
        <v>1830</v>
      </c>
      <c r="AK1400" t="s">
        <v>1491</v>
      </c>
      <c r="AL1400" t="s">
        <v>1492</v>
      </c>
      <c r="AM1400" t="s">
        <v>1493</v>
      </c>
    </row>
    <row r="1401" spans="1:39" x14ac:dyDescent="0.25">
      <c r="A1401" s="2">
        <v>42033</v>
      </c>
      <c r="B1401" t="s">
        <v>23003</v>
      </c>
      <c r="C1401" t="s">
        <v>22865</v>
      </c>
      <c r="D1401" s="2">
        <v>42053</v>
      </c>
      <c r="E1401" s="2">
        <v>42053</v>
      </c>
      <c r="F1401" t="s">
        <v>22523</v>
      </c>
      <c r="G1401">
        <v>7</v>
      </c>
      <c r="H1401">
        <v>0</v>
      </c>
      <c r="I1401">
        <v>0</v>
      </c>
      <c r="J1401" t="s">
        <v>23004</v>
      </c>
      <c r="L1401" t="s">
        <v>64</v>
      </c>
      <c r="M1401" t="s">
        <v>2781</v>
      </c>
      <c r="N1401" t="s">
        <v>2782</v>
      </c>
      <c r="Q1401">
        <v>0</v>
      </c>
      <c r="R1401">
        <v>0</v>
      </c>
      <c r="S1401">
        <v>0</v>
      </c>
      <c r="T1401">
        <v>0</v>
      </c>
      <c r="U1401">
        <v>0</v>
      </c>
      <c r="V1401">
        <v>0</v>
      </c>
      <c r="X1401">
        <v>0</v>
      </c>
      <c r="Y1401" t="s">
        <v>67</v>
      </c>
      <c r="Z1401" t="s">
        <v>68</v>
      </c>
      <c r="AA1401" t="s">
        <v>4620</v>
      </c>
      <c r="AB1401" t="s">
        <v>297</v>
      </c>
      <c r="AC1401">
        <v>0</v>
      </c>
      <c r="AD1401" t="s">
        <v>2781</v>
      </c>
      <c r="AE1401" t="s">
        <v>2783</v>
      </c>
      <c r="AF1401" t="s">
        <v>2784</v>
      </c>
      <c r="AG1401">
        <v>77</v>
      </c>
      <c r="AI1401">
        <v>2640</v>
      </c>
      <c r="AK1401" t="s">
        <v>748</v>
      </c>
      <c r="AL1401" t="s">
        <v>2785</v>
      </c>
      <c r="AM1401" t="s">
        <v>2786</v>
      </c>
    </row>
    <row r="1402" spans="1:39" x14ac:dyDescent="0.25">
      <c r="A1402" s="2">
        <v>42033</v>
      </c>
      <c r="B1402" t="s">
        <v>23005</v>
      </c>
      <c r="C1402" t="s">
        <v>23006</v>
      </c>
      <c r="D1402" s="2">
        <v>42137</v>
      </c>
      <c r="E1402" s="2">
        <v>42140</v>
      </c>
      <c r="F1402" t="s">
        <v>23007</v>
      </c>
      <c r="G1402">
        <v>1</v>
      </c>
      <c r="H1402">
        <v>0</v>
      </c>
      <c r="I1402">
        <v>0</v>
      </c>
      <c r="K1402" t="s">
        <v>19635</v>
      </c>
      <c r="L1402" t="s">
        <v>64</v>
      </c>
      <c r="M1402" t="s">
        <v>470</v>
      </c>
      <c r="N1402" t="s">
        <v>471</v>
      </c>
      <c r="O1402" t="s">
        <v>66</v>
      </c>
      <c r="Q1402">
        <v>33.6</v>
      </c>
      <c r="R1402">
        <v>0</v>
      </c>
      <c r="S1402">
        <v>33.6</v>
      </c>
      <c r="T1402">
        <v>0</v>
      </c>
      <c r="U1402">
        <v>0</v>
      </c>
      <c r="V1402">
        <v>33.6</v>
      </c>
      <c r="W1402" s="2">
        <v>42166</v>
      </c>
      <c r="X1402">
        <v>0</v>
      </c>
      <c r="Y1402" t="s">
        <v>67</v>
      </c>
      <c r="Z1402" t="s">
        <v>68</v>
      </c>
      <c r="AA1402" t="s">
        <v>1408</v>
      </c>
      <c r="AC1402">
        <v>0</v>
      </c>
      <c r="AD1402" t="s">
        <v>470</v>
      </c>
      <c r="AE1402" t="s">
        <v>473</v>
      </c>
      <c r="AF1402" t="s">
        <v>474</v>
      </c>
      <c r="AG1402">
        <v>1</v>
      </c>
      <c r="AI1402">
        <v>3360</v>
      </c>
      <c r="AJ1402">
        <v>3360</v>
      </c>
      <c r="AK1402" t="s">
        <v>475</v>
      </c>
      <c r="AL1402" t="s">
        <v>476</v>
      </c>
      <c r="AM1402" t="s">
        <v>477</v>
      </c>
    </row>
    <row r="1403" spans="1:39" x14ac:dyDescent="0.25">
      <c r="A1403" s="2">
        <v>42032</v>
      </c>
      <c r="B1403" t="s">
        <v>23008</v>
      </c>
      <c r="C1403" t="s">
        <v>23009</v>
      </c>
      <c r="D1403" s="2">
        <v>42032</v>
      </c>
      <c r="E1403" s="2">
        <v>42185</v>
      </c>
      <c r="F1403" t="s">
        <v>23010</v>
      </c>
      <c r="G1403">
        <v>1</v>
      </c>
      <c r="H1403">
        <v>0</v>
      </c>
      <c r="I1403">
        <v>0</v>
      </c>
      <c r="L1403" t="s">
        <v>64</v>
      </c>
      <c r="M1403" t="s">
        <v>1759</v>
      </c>
      <c r="N1403" t="s">
        <v>1760</v>
      </c>
      <c r="O1403" t="s">
        <v>66</v>
      </c>
      <c r="Q1403">
        <v>56</v>
      </c>
      <c r="R1403">
        <v>0</v>
      </c>
      <c r="S1403">
        <v>56</v>
      </c>
      <c r="T1403">
        <v>0</v>
      </c>
      <c r="U1403">
        <v>0</v>
      </c>
      <c r="V1403">
        <v>56</v>
      </c>
      <c r="W1403" s="2">
        <v>42047</v>
      </c>
      <c r="X1403">
        <v>0</v>
      </c>
      <c r="Y1403" t="s">
        <v>67</v>
      </c>
      <c r="Z1403" t="s">
        <v>68</v>
      </c>
      <c r="AA1403" t="s">
        <v>500</v>
      </c>
      <c r="AC1403">
        <v>0</v>
      </c>
      <c r="AD1403" t="s">
        <v>1759</v>
      </c>
      <c r="AE1403" t="s">
        <v>1763</v>
      </c>
      <c r="AF1403" t="s">
        <v>1764</v>
      </c>
      <c r="AG1403">
        <v>2</v>
      </c>
      <c r="AH1403" t="s">
        <v>795</v>
      </c>
      <c r="AI1403">
        <v>3800</v>
      </c>
      <c r="AJ1403">
        <v>3500</v>
      </c>
      <c r="AK1403" t="s">
        <v>21633</v>
      </c>
      <c r="AL1403" t="s">
        <v>1765</v>
      </c>
      <c r="AM1403" t="s">
        <v>1766</v>
      </c>
    </row>
    <row r="1404" spans="1:39" x14ac:dyDescent="0.25">
      <c r="A1404" s="2">
        <v>42032</v>
      </c>
      <c r="B1404" t="s">
        <v>23011</v>
      </c>
      <c r="C1404" t="s">
        <v>23012</v>
      </c>
      <c r="D1404" s="2">
        <v>42071</v>
      </c>
      <c r="E1404" s="2">
        <v>42071</v>
      </c>
      <c r="F1404" t="s">
        <v>12912</v>
      </c>
      <c r="G1404">
        <v>15</v>
      </c>
      <c r="H1404">
        <v>0</v>
      </c>
      <c r="I1404">
        <v>0</v>
      </c>
      <c r="K1404" t="s">
        <v>19635</v>
      </c>
      <c r="L1404" t="s">
        <v>64</v>
      </c>
      <c r="M1404" t="s">
        <v>1939</v>
      </c>
      <c r="N1404" t="s">
        <v>1940</v>
      </c>
      <c r="O1404" t="s">
        <v>66</v>
      </c>
      <c r="Q1404">
        <v>156</v>
      </c>
      <c r="R1404">
        <v>0</v>
      </c>
      <c r="S1404">
        <v>156</v>
      </c>
      <c r="T1404">
        <v>0</v>
      </c>
      <c r="U1404">
        <v>0</v>
      </c>
      <c r="V1404">
        <v>132</v>
      </c>
      <c r="W1404" s="2">
        <v>42075</v>
      </c>
      <c r="X1404">
        <v>0</v>
      </c>
      <c r="Y1404" t="s">
        <v>67</v>
      </c>
      <c r="Z1404" t="s">
        <v>68</v>
      </c>
      <c r="AA1404" t="s">
        <v>1190</v>
      </c>
      <c r="AC1404">
        <v>0</v>
      </c>
      <c r="AD1404" t="s">
        <v>1939</v>
      </c>
      <c r="AE1404" t="s">
        <v>1941</v>
      </c>
      <c r="AF1404" t="s">
        <v>1942</v>
      </c>
      <c r="AG1404">
        <v>13</v>
      </c>
      <c r="AI1404">
        <v>3960</v>
      </c>
      <c r="AJ1404">
        <v>3960</v>
      </c>
      <c r="AK1404" t="s">
        <v>1943</v>
      </c>
      <c r="AL1404" t="s">
        <v>1944</v>
      </c>
      <c r="AM1404" t="s">
        <v>1945</v>
      </c>
    </row>
    <row r="1405" spans="1:39" x14ac:dyDescent="0.25">
      <c r="A1405" s="2">
        <v>42032</v>
      </c>
      <c r="B1405" t="s">
        <v>23013</v>
      </c>
      <c r="C1405" t="s">
        <v>23014</v>
      </c>
      <c r="D1405" s="2">
        <v>42049</v>
      </c>
      <c r="E1405" s="2">
        <v>42049</v>
      </c>
      <c r="F1405" t="s">
        <v>12912</v>
      </c>
      <c r="G1405">
        <v>12</v>
      </c>
      <c r="H1405">
        <v>0</v>
      </c>
      <c r="I1405">
        <v>0</v>
      </c>
      <c r="L1405" t="s">
        <v>64</v>
      </c>
      <c r="M1405" t="s">
        <v>1939</v>
      </c>
      <c r="N1405" t="s">
        <v>1940</v>
      </c>
      <c r="O1405" t="s">
        <v>66</v>
      </c>
      <c r="Q1405">
        <v>96</v>
      </c>
      <c r="R1405">
        <v>0</v>
      </c>
      <c r="S1405">
        <v>96</v>
      </c>
      <c r="T1405">
        <v>0</v>
      </c>
      <c r="U1405">
        <v>0</v>
      </c>
      <c r="V1405">
        <v>32</v>
      </c>
      <c r="W1405" s="2">
        <v>42068</v>
      </c>
      <c r="X1405">
        <v>0</v>
      </c>
      <c r="Y1405" t="s">
        <v>67</v>
      </c>
      <c r="Z1405" t="s">
        <v>68</v>
      </c>
      <c r="AA1405" t="s">
        <v>1190</v>
      </c>
      <c r="AC1405">
        <v>0</v>
      </c>
      <c r="AD1405" t="s">
        <v>1939</v>
      </c>
      <c r="AE1405" t="s">
        <v>1941</v>
      </c>
      <c r="AF1405" t="s">
        <v>1942</v>
      </c>
      <c r="AG1405">
        <v>13</v>
      </c>
      <c r="AI1405">
        <v>3960</v>
      </c>
      <c r="AJ1405">
        <v>3960</v>
      </c>
      <c r="AK1405" t="s">
        <v>1943</v>
      </c>
      <c r="AL1405" t="s">
        <v>1944</v>
      </c>
      <c r="AM1405" t="s">
        <v>1945</v>
      </c>
    </row>
    <row r="1406" spans="1:39" x14ac:dyDescent="0.25">
      <c r="A1406" s="2">
        <v>42031</v>
      </c>
      <c r="B1406" t="s">
        <v>23015</v>
      </c>
      <c r="C1406" t="s">
        <v>23016</v>
      </c>
      <c r="D1406" s="2">
        <v>42033</v>
      </c>
      <c r="E1406" s="2">
        <v>42033</v>
      </c>
      <c r="F1406" t="s">
        <v>23017</v>
      </c>
      <c r="G1406">
        <v>12</v>
      </c>
      <c r="H1406">
        <v>3</v>
      </c>
      <c r="I1406">
        <v>0</v>
      </c>
      <c r="L1406" t="s">
        <v>64</v>
      </c>
      <c r="M1406" t="s">
        <v>1487</v>
      </c>
      <c r="N1406" t="s">
        <v>1488</v>
      </c>
      <c r="O1406" t="s">
        <v>66</v>
      </c>
      <c r="Q1406">
        <v>0</v>
      </c>
      <c r="R1406">
        <v>0</v>
      </c>
      <c r="S1406">
        <v>0</v>
      </c>
      <c r="T1406">
        <v>0</v>
      </c>
      <c r="U1406">
        <v>0</v>
      </c>
      <c r="V1406">
        <v>0</v>
      </c>
      <c r="X1406">
        <v>0</v>
      </c>
      <c r="Y1406" t="s">
        <v>67</v>
      </c>
      <c r="Z1406" t="s">
        <v>154</v>
      </c>
      <c r="AA1406" t="s">
        <v>815</v>
      </c>
      <c r="AC1406">
        <v>0</v>
      </c>
      <c r="AD1406" t="s">
        <v>1487</v>
      </c>
      <c r="AE1406" t="s">
        <v>1489</v>
      </c>
      <c r="AF1406" t="s">
        <v>1490</v>
      </c>
      <c r="AG1406">
        <v>5</v>
      </c>
      <c r="AI1406">
        <v>1830</v>
      </c>
      <c r="AK1406" t="s">
        <v>1491</v>
      </c>
      <c r="AL1406" t="s">
        <v>1492</v>
      </c>
      <c r="AM1406" t="s">
        <v>1493</v>
      </c>
    </row>
    <row r="1407" spans="1:39" x14ac:dyDescent="0.25">
      <c r="A1407" s="2">
        <v>42031</v>
      </c>
      <c r="B1407" t="s">
        <v>23018</v>
      </c>
      <c r="C1407" t="s">
        <v>23019</v>
      </c>
      <c r="D1407" s="2">
        <v>42033</v>
      </c>
      <c r="E1407" s="2">
        <v>42033</v>
      </c>
      <c r="F1407" t="s">
        <v>23020</v>
      </c>
      <c r="G1407">
        <v>36</v>
      </c>
      <c r="H1407">
        <v>4</v>
      </c>
      <c r="I1407">
        <v>0</v>
      </c>
      <c r="L1407" t="s">
        <v>64</v>
      </c>
      <c r="M1407" t="s">
        <v>1487</v>
      </c>
      <c r="N1407" t="s">
        <v>1488</v>
      </c>
      <c r="O1407" t="s">
        <v>66</v>
      </c>
      <c r="Q1407">
        <v>0</v>
      </c>
      <c r="R1407">
        <v>0</v>
      </c>
      <c r="S1407">
        <v>0</v>
      </c>
      <c r="T1407">
        <v>0</v>
      </c>
      <c r="U1407">
        <v>0</v>
      </c>
      <c r="V1407">
        <v>0</v>
      </c>
      <c r="X1407">
        <v>0</v>
      </c>
      <c r="Y1407" t="s">
        <v>67</v>
      </c>
      <c r="Z1407" t="s">
        <v>154</v>
      </c>
      <c r="AA1407" t="s">
        <v>815</v>
      </c>
      <c r="AC1407">
        <v>0</v>
      </c>
      <c r="AD1407" t="s">
        <v>1487</v>
      </c>
      <c r="AE1407" t="s">
        <v>1489</v>
      </c>
      <c r="AF1407" t="s">
        <v>1490</v>
      </c>
      <c r="AG1407">
        <v>5</v>
      </c>
      <c r="AI1407">
        <v>1830</v>
      </c>
      <c r="AK1407" t="s">
        <v>1491</v>
      </c>
      <c r="AL1407" t="s">
        <v>1492</v>
      </c>
      <c r="AM1407" t="s">
        <v>1493</v>
      </c>
    </row>
    <row r="1408" spans="1:39" x14ac:dyDescent="0.25">
      <c r="A1408" s="2">
        <v>42031</v>
      </c>
      <c r="B1408" t="s">
        <v>23021</v>
      </c>
      <c r="C1408" t="s">
        <v>23022</v>
      </c>
      <c r="D1408" s="2">
        <v>42060</v>
      </c>
      <c r="E1408" s="2">
        <v>42060</v>
      </c>
      <c r="G1408">
        <v>10</v>
      </c>
      <c r="H1408">
        <v>1</v>
      </c>
      <c r="I1408">
        <v>0</v>
      </c>
      <c r="L1408" t="s">
        <v>64</v>
      </c>
      <c r="M1408" t="s">
        <v>1487</v>
      </c>
      <c r="N1408" t="s">
        <v>1488</v>
      </c>
      <c r="O1408" t="s">
        <v>66</v>
      </c>
      <c r="Q1408">
        <v>0</v>
      </c>
      <c r="R1408">
        <v>0</v>
      </c>
      <c r="S1408">
        <v>0</v>
      </c>
      <c r="T1408">
        <v>0</v>
      </c>
      <c r="U1408">
        <v>0</v>
      </c>
      <c r="V1408">
        <v>0</v>
      </c>
      <c r="X1408">
        <v>0</v>
      </c>
      <c r="Y1408" t="s">
        <v>67</v>
      </c>
      <c r="Z1408" t="s">
        <v>154</v>
      </c>
      <c r="AA1408" t="s">
        <v>610</v>
      </c>
      <c r="AC1408">
        <v>0</v>
      </c>
      <c r="AD1408" t="s">
        <v>1487</v>
      </c>
      <c r="AE1408" t="s">
        <v>1489</v>
      </c>
      <c r="AF1408" t="s">
        <v>1490</v>
      </c>
      <c r="AG1408">
        <v>5</v>
      </c>
      <c r="AI1408">
        <v>1830</v>
      </c>
      <c r="AK1408" t="s">
        <v>1491</v>
      </c>
      <c r="AL1408" t="s">
        <v>1492</v>
      </c>
      <c r="AM1408" t="s">
        <v>1493</v>
      </c>
    </row>
    <row r="1409" spans="1:39" x14ac:dyDescent="0.25">
      <c r="A1409" s="2">
        <v>42023</v>
      </c>
      <c r="B1409" t="s">
        <v>23023</v>
      </c>
      <c r="C1409" t="s">
        <v>23024</v>
      </c>
      <c r="D1409" s="2">
        <v>42048</v>
      </c>
      <c r="E1409" s="2">
        <v>42048</v>
      </c>
      <c r="F1409" t="s">
        <v>23025</v>
      </c>
      <c r="G1409">
        <v>12</v>
      </c>
      <c r="H1409">
        <v>0</v>
      </c>
      <c r="I1409">
        <v>0</v>
      </c>
      <c r="L1409" t="s">
        <v>64</v>
      </c>
      <c r="M1409" t="s">
        <v>13535</v>
      </c>
      <c r="N1409" t="s">
        <v>13536</v>
      </c>
      <c r="O1409" t="s">
        <v>66</v>
      </c>
      <c r="Q1409">
        <v>0</v>
      </c>
      <c r="R1409">
        <v>0</v>
      </c>
      <c r="S1409">
        <v>0</v>
      </c>
      <c r="T1409">
        <v>0</v>
      </c>
      <c r="U1409">
        <v>0</v>
      </c>
      <c r="V1409">
        <v>0</v>
      </c>
      <c r="X1409">
        <v>0</v>
      </c>
      <c r="Y1409" t="s">
        <v>67</v>
      </c>
      <c r="Z1409" t="s">
        <v>154</v>
      </c>
      <c r="AA1409" t="s">
        <v>610</v>
      </c>
      <c r="AC1409">
        <v>0</v>
      </c>
      <c r="AD1409" t="s">
        <v>13535</v>
      </c>
      <c r="AE1409" t="s">
        <v>13537</v>
      </c>
      <c r="AF1409" t="s">
        <v>13538</v>
      </c>
      <c r="AG1409">
        <v>90</v>
      </c>
      <c r="AI1409">
        <v>2180</v>
      </c>
      <c r="AK1409" t="s">
        <v>3677</v>
      </c>
      <c r="AL1409" t="s">
        <v>13539</v>
      </c>
      <c r="AM1409" t="s">
        <v>13540</v>
      </c>
    </row>
    <row r="1410" spans="1:39" x14ac:dyDescent="0.25">
      <c r="A1410" s="2">
        <v>42020</v>
      </c>
      <c r="B1410" t="s">
        <v>23026</v>
      </c>
      <c r="C1410" t="s">
        <v>23027</v>
      </c>
      <c r="D1410" s="2">
        <v>42026</v>
      </c>
      <c r="E1410" s="2">
        <v>42391</v>
      </c>
      <c r="F1410" t="s">
        <v>23028</v>
      </c>
      <c r="G1410">
        <v>1</v>
      </c>
      <c r="H1410">
        <v>0</v>
      </c>
      <c r="I1410">
        <v>0</v>
      </c>
      <c r="L1410" t="s">
        <v>64</v>
      </c>
      <c r="M1410" t="s">
        <v>431</v>
      </c>
      <c r="N1410" t="s">
        <v>432</v>
      </c>
      <c r="O1410" t="s">
        <v>66</v>
      </c>
      <c r="Q1410">
        <v>0</v>
      </c>
      <c r="R1410">
        <v>0</v>
      </c>
      <c r="S1410">
        <v>0</v>
      </c>
      <c r="T1410">
        <v>0</v>
      </c>
      <c r="U1410">
        <v>0</v>
      </c>
      <c r="V1410">
        <v>0</v>
      </c>
      <c r="X1410">
        <v>0</v>
      </c>
      <c r="Y1410" t="s">
        <v>67</v>
      </c>
      <c r="Z1410" t="s">
        <v>154</v>
      </c>
      <c r="AA1410" t="s">
        <v>500</v>
      </c>
      <c r="AC1410">
        <v>0</v>
      </c>
      <c r="AD1410" t="s">
        <v>431</v>
      </c>
      <c r="AE1410" t="s">
        <v>433</v>
      </c>
      <c r="AF1410" t="s">
        <v>434</v>
      </c>
      <c r="AG1410">
        <v>104</v>
      </c>
      <c r="AI1410">
        <v>3530</v>
      </c>
      <c r="AK1410" t="s">
        <v>435</v>
      </c>
      <c r="AL1410" t="s">
        <v>436</v>
      </c>
      <c r="AM1410" t="s">
        <v>437</v>
      </c>
    </row>
    <row r="1411" spans="1:39" x14ac:dyDescent="0.25">
      <c r="A1411" s="2">
        <v>42018</v>
      </c>
      <c r="B1411" t="s">
        <v>23029</v>
      </c>
      <c r="C1411" t="s">
        <v>13225</v>
      </c>
      <c r="D1411" s="2">
        <v>42020</v>
      </c>
      <c r="E1411" s="2">
        <v>42090</v>
      </c>
      <c r="F1411" t="s">
        <v>4241</v>
      </c>
      <c r="G1411">
        <v>1</v>
      </c>
      <c r="H1411">
        <v>0</v>
      </c>
      <c r="I1411">
        <v>0</v>
      </c>
      <c r="L1411" t="s">
        <v>64</v>
      </c>
      <c r="M1411" t="s">
        <v>1759</v>
      </c>
      <c r="N1411" t="s">
        <v>1760</v>
      </c>
      <c r="O1411" t="s">
        <v>13227</v>
      </c>
      <c r="P1411" t="s">
        <v>23030</v>
      </c>
      <c r="Q1411">
        <v>32.4</v>
      </c>
      <c r="R1411">
        <v>0</v>
      </c>
      <c r="S1411">
        <v>32.4</v>
      </c>
      <c r="T1411">
        <v>0</v>
      </c>
      <c r="U1411">
        <v>0</v>
      </c>
      <c r="V1411">
        <v>32.4</v>
      </c>
      <c r="W1411" s="2">
        <v>42047</v>
      </c>
      <c r="X1411">
        <v>0</v>
      </c>
      <c r="Y1411" t="s">
        <v>67</v>
      </c>
      <c r="Z1411" t="s">
        <v>68</v>
      </c>
      <c r="AA1411" t="s">
        <v>500</v>
      </c>
      <c r="AC1411">
        <v>0</v>
      </c>
      <c r="AD1411" t="s">
        <v>1759</v>
      </c>
      <c r="AE1411" t="s">
        <v>1763</v>
      </c>
      <c r="AF1411" t="s">
        <v>1764</v>
      </c>
      <c r="AG1411">
        <v>2</v>
      </c>
      <c r="AH1411" t="s">
        <v>795</v>
      </c>
      <c r="AI1411">
        <v>3800</v>
      </c>
      <c r="AJ1411">
        <v>3800</v>
      </c>
      <c r="AK1411" t="s">
        <v>21633</v>
      </c>
      <c r="AL1411" t="s">
        <v>1765</v>
      </c>
      <c r="AM1411" t="s">
        <v>1766</v>
      </c>
    </row>
    <row r="1412" spans="1:39" x14ac:dyDescent="0.25">
      <c r="A1412" s="2">
        <v>42018</v>
      </c>
      <c r="B1412" t="s">
        <v>23031</v>
      </c>
      <c r="C1412" t="s">
        <v>23032</v>
      </c>
      <c r="D1412" s="2">
        <v>42020</v>
      </c>
      <c r="E1412" s="2">
        <v>42090</v>
      </c>
      <c r="F1412" t="s">
        <v>4241</v>
      </c>
      <c r="G1412">
        <v>1</v>
      </c>
      <c r="H1412">
        <v>0</v>
      </c>
      <c r="I1412">
        <v>0</v>
      </c>
      <c r="L1412" t="s">
        <v>64</v>
      </c>
      <c r="M1412" t="s">
        <v>1759</v>
      </c>
      <c r="N1412" t="s">
        <v>1760</v>
      </c>
      <c r="O1412" t="s">
        <v>3047</v>
      </c>
      <c r="P1412" t="s">
        <v>3048</v>
      </c>
      <c r="Q1412">
        <v>32.4</v>
      </c>
      <c r="R1412">
        <v>0</v>
      </c>
      <c r="S1412">
        <v>32.4</v>
      </c>
      <c r="T1412">
        <v>0</v>
      </c>
      <c r="U1412">
        <v>0</v>
      </c>
      <c r="V1412">
        <v>32.4</v>
      </c>
      <c r="W1412" s="2">
        <v>42040</v>
      </c>
      <c r="X1412">
        <v>0</v>
      </c>
      <c r="Y1412" t="s">
        <v>67</v>
      </c>
      <c r="Z1412" t="s">
        <v>68</v>
      </c>
      <c r="AA1412" t="s">
        <v>500</v>
      </c>
      <c r="AC1412">
        <v>0</v>
      </c>
      <c r="AD1412" t="s">
        <v>1759</v>
      </c>
      <c r="AE1412" t="s">
        <v>1763</v>
      </c>
      <c r="AF1412" t="s">
        <v>1764</v>
      </c>
      <c r="AG1412">
        <v>2</v>
      </c>
      <c r="AH1412" t="s">
        <v>795</v>
      </c>
      <c r="AI1412">
        <v>3800</v>
      </c>
      <c r="AJ1412">
        <v>3800</v>
      </c>
      <c r="AK1412" t="s">
        <v>21633</v>
      </c>
      <c r="AL1412" t="s">
        <v>1765</v>
      </c>
      <c r="AM1412" t="s">
        <v>1766</v>
      </c>
    </row>
    <row r="1413" spans="1:39" x14ac:dyDescent="0.25">
      <c r="A1413" s="2">
        <v>42017</v>
      </c>
      <c r="B1413" t="s">
        <v>23033</v>
      </c>
      <c r="C1413" t="s">
        <v>23032</v>
      </c>
      <c r="D1413" s="2">
        <v>42022</v>
      </c>
      <c r="E1413" s="2">
        <v>42092</v>
      </c>
      <c r="F1413" t="s">
        <v>4241</v>
      </c>
      <c r="G1413">
        <v>2</v>
      </c>
      <c r="H1413">
        <v>0</v>
      </c>
      <c r="I1413">
        <v>0</v>
      </c>
      <c r="L1413" t="s">
        <v>64</v>
      </c>
      <c r="M1413" t="s">
        <v>1759</v>
      </c>
      <c r="N1413" t="s">
        <v>1760</v>
      </c>
      <c r="O1413" t="s">
        <v>12958</v>
      </c>
      <c r="P1413" t="s">
        <v>21692</v>
      </c>
      <c r="Q1413">
        <v>64.8</v>
      </c>
      <c r="R1413">
        <v>0</v>
      </c>
      <c r="S1413">
        <v>64.8</v>
      </c>
      <c r="T1413">
        <v>0</v>
      </c>
      <c r="U1413">
        <v>0</v>
      </c>
      <c r="V1413">
        <v>64.8</v>
      </c>
      <c r="W1413" s="2">
        <v>42040</v>
      </c>
      <c r="X1413">
        <v>0</v>
      </c>
      <c r="Y1413" t="s">
        <v>67</v>
      </c>
      <c r="Z1413" t="s">
        <v>68</v>
      </c>
      <c r="AA1413" t="s">
        <v>500</v>
      </c>
      <c r="AC1413">
        <v>0</v>
      </c>
      <c r="AD1413" t="s">
        <v>1759</v>
      </c>
      <c r="AE1413" t="s">
        <v>1763</v>
      </c>
      <c r="AF1413" t="s">
        <v>1764</v>
      </c>
      <c r="AG1413">
        <v>2</v>
      </c>
      <c r="AH1413" t="s">
        <v>795</v>
      </c>
      <c r="AI1413">
        <v>3800</v>
      </c>
      <c r="AJ1413">
        <v>3800</v>
      </c>
      <c r="AK1413" t="s">
        <v>21633</v>
      </c>
      <c r="AL1413" t="s">
        <v>1765</v>
      </c>
      <c r="AM1413" t="s">
        <v>1766</v>
      </c>
    </row>
    <row r="1414" spans="1:39" x14ac:dyDescent="0.25">
      <c r="A1414" s="2">
        <v>42017</v>
      </c>
      <c r="B1414" t="s">
        <v>23034</v>
      </c>
      <c r="C1414" t="s">
        <v>12983</v>
      </c>
      <c r="D1414" s="2">
        <v>42022</v>
      </c>
      <c r="E1414" s="2">
        <v>42092</v>
      </c>
      <c r="F1414" t="s">
        <v>4241</v>
      </c>
      <c r="G1414">
        <v>1</v>
      </c>
      <c r="H1414">
        <v>0</v>
      </c>
      <c r="I1414">
        <v>0</v>
      </c>
      <c r="L1414" t="s">
        <v>64</v>
      </c>
      <c r="M1414" t="s">
        <v>1759</v>
      </c>
      <c r="N1414" t="s">
        <v>1760</v>
      </c>
      <c r="O1414" t="s">
        <v>12958</v>
      </c>
      <c r="P1414" t="s">
        <v>21692</v>
      </c>
      <c r="Q1414">
        <v>32.4</v>
      </c>
      <c r="R1414">
        <v>0</v>
      </c>
      <c r="S1414">
        <v>32.4</v>
      </c>
      <c r="T1414">
        <v>0</v>
      </c>
      <c r="U1414">
        <v>0</v>
      </c>
      <c r="V1414">
        <v>0</v>
      </c>
      <c r="X1414">
        <v>0</v>
      </c>
      <c r="Y1414" t="s">
        <v>67</v>
      </c>
      <c r="Z1414" t="s">
        <v>14032</v>
      </c>
      <c r="AA1414" t="s">
        <v>500</v>
      </c>
      <c r="AC1414">
        <v>0</v>
      </c>
      <c r="AD1414" t="s">
        <v>1759</v>
      </c>
      <c r="AE1414" t="s">
        <v>1763</v>
      </c>
      <c r="AF1414" t="s">
        <v>1764</v>
      </c>
      <c r="AG1414">
        <v>2</v>
      </c>
      <c r="AH1414" t="s">
        <v>795</v>
      </c>
      <c r="AI1414">
        <v>3800</v>
      </c>
      <c r="AK1414" t="s">
        <v>21633</v>
      </c>
      <c r="AL1414" t="s">
        <v>1765</v>
      </c>
      <c r="AM1414" t="s">
        <v>1766</v>
      </c>
    </row>
    <row r="1415" spans="1:39" x14ac:dyDescent="0.25">
      <c r="A1415" s="2">
        <v>42013</v>
      </c>
      <c r="B1415" t="s">
        <v>23035</v>
      </c>
      <c r="C1415" t="s">
        <v>23036</v>
      </c>
      <c r="D1415" s="2">
        <v>42016</v>
      </c>
      <c r="E1415" s="2">
        <v>42016</v>
      </c>
      <c r="F1415" t="s">
        <v>23037</v>
      </c>
      <c r="G1415">
        <v>10</v>
      </c>
      <c r="H1415">
        <v>2</v>
      </c>
      <c r="I1415">
        <v>0</v>
      </c>
      <c r="L1415" t="s">
        <v>64</v>
      </c>
      <c r="M1415" t="s">
        <v>359</v>
      </c>
      <c r="N1415" t="s">
        <v>360</v>
      </c>
      <c r="O1415" t="s">
        <v>66</v>
      </c>
      <c r="Q1415">
        <v>74.400000000000006</v>
      </c>
      <c r="R1415">
        <v>0</v>
      </c>
      <c r="S1415">
        <v>74.400000000000006</v>
      </c>
      <c r="T1415">
        <v>0</v>
      </c>
      <c r="U1415">
        <v>0</v>
      </c>
      <c r="V1415">
        <v>0</v>
      </c>
      <c r="X1415">
        <v>0</v>
      </c>
      <c r="Y1415" t="s">
        <v>67</v>
      </c>
      <c r="Z1415" t="s">
        <v>81</v>
      </c>
      <c r="AA1415" t="s">
        <v>500</v>
      </c>
      <c r="AC1415">
        <v>0</v>
      </c>
      <c r="AD1415" t="s">
        <v>359</v>
      </c>
      <c r="AE1415" t="s">
        <v>361</v>
      </c>
      <c r="AF1415" t="s">
        <v>362</v>
      </c>
      <c r="AG1415">
        <v>1</v>
      </c>
      <c r="AI1415">
        <v>2547</v>
      </c>
      <c r="AK1415" t="s">
        <v>363</v>
      </c>
      <c r="AL1415" t="s">
        <v>364</v>
      </c>
      <c r="AM1415" t="s">
        <v>365</v>
      </c>
    </row>
    <row r="1416" spans="1:39" x14ac:dyDescent="0.25">
      <c r="A1416" s="2">
        <v>42012</v>
      </c>
      <c r="B1416" t="s">
        <v>23038</v>
      </c>
      <c r="C1416" t="s">
        <v>23039</v>
      </c>
      <c r="D1416" s="2">
        <v>42041</v>
      </c>
      <c r="E1416" s="2">
        <v>42041</v>
      </c>
      <c r="F1416" t="s">
        <v>23040</v>
      </c>
      <c r="G1416">
        <v>7</v>
      </c>
      <c r="H1416">
        <v>1</v>
      </c>
      <c r="I1416">
        <v>0</v>
      </c>
      <c r="K1416" t="s">
        <v>23041</v>
      </c>
      <c r="L1416" t="s">
        <v>64</v>
      </c>
      <c r="M1416" t="s">
        <v>1188</v>
      </c>
      <c r="N1416" t="s">
        <v>1189</v>
      </c>
      <c r="O1416" t="s">
        <v>23042</v>
      </c>
      <c r="P1416" t="s">
        <v>1191</v>
      </c>
      <c r="Q1416">
        <v>66</v>
      </c>
      <c r="R1416">
        <v>0</v>
      </c>
      <c r="S1416">
        <v>66</v>
      </c>
      <c r="T1416">
        <v>0</v>
      </c>
      <c r="U1416">
        <v>0</v>
      </c>
      <c r="V1416">
        <v>48</v>
      </c>
      <c r="W1416" s="2">
        <v>42096</v>
      </c>
      <c r="X1416">
        <v>18</v>
      </c>
      <c r="Y1416" s="2">
        <v>42117</v>
      </c>
      <c r="Z1416" t="s">
        <v>68</v>
      </c>
      <c r="AA1416" t="s">
        <v>755</v>
      </c>
      <c r="AC1416">
        <v>0</v>
      </c>
      <c r="AD1416" t="s">
        <v>1188</v>
      </c>
      <c r="AE1416" t="s">
        <v>1191</v>
      </c>
      <c r="AF1416" t="s">
        <v>1192</v>
      </c>
      <c r="AG1416">
        <v>123</v>
      </c>
      <c r="AI1416">
        <v>8370</v>
      </c>
      <c r="AK1416" t="s">
        <v>1193</v>
      </c>
      <c r="AL1416" t="s">
        <v>1194</v>
      </c>
      <c r="AM1416" t="s">
        <v>1195</v>
      </c>
    </row>
    <row r="1417" spans="1:39" x14ac:dyDescent="0.25">
      <c r="A1417" s="2">
        <v>42012</v>
      </c>
      <c r="B1417" t="s">
        <v>23043</v>
      </c>
      <c r="C1417" t="s">
        <v>23044</v>
      </c>
      <c r="D1417" s="2">
        <v>42012</v>
      </c>
      <c r="E1417" s="2">
        <v>42102</v>
      </c>
      <c r="F1417" t="s">
        <v>23045</v>
      </c>
      <c r="G1417">
        <v>1</v>
      </c>
      <c r="H1417">
        <v>0</v>
      </c>
      <c r="I1417">
        <v>0</v>
      </c>
      <c r="L1417" t="s">
        <v>64</v>
      </c>
      <c r="M1417" t="s">
        <v>265</v>
      </c>
      <c r="N1417" t="s">
        <v>266</v>
      </c>
      <c r="O1417" t="s">
        <v>66</v>
      </c>
      <c r="Q1417">
        <v>52</v>
      </c>
      <c r="R1417">
        <v>0</v>
      </c>
      <c r="S1417">
        <v>52</v>
      </c>
      <c r="T1417">
        <v>0</v>
      </c>
      <c r="U1417">
        <v>0</v>
      </c>
      <c r="V1417">
        <v>52</v>
      </c>
      <c r="W1417" s="2">
        <v>42047</v>
      </c>
      <c r="X1417">
        <v>0</v>
      </c>
      <c r="Y1417" t="s">
        <v>67</v>
      </c>
      <c r="Z1417" t="s">
        <v>68</v>
      </c>
      <c r="AA1417" t="s">
        <v>500</v>
      </c>
      <c r="AC1417">
        <v>0</v>
      </c>
      <c r="AD1417" t="s">
        <v>265</v>
      </c>
      <c r="AE1417" t="s">
        <v>267</v>
      </c>
      <c r="AF1417" t="s">
        <v>268</v>
      </c>
      <c r="AG1417">
        <v>6</v>
      </c>
      <c r="AI1417">
        <v>8554</v>
      </c>
      <c r="AJ1417">
        <v>8550</v>
      </c>
      <c r="AK1417" t="s">
        <v>20134</v>
      </c>
      <c r="AL1417" t="s">
        <v>269</v>
      </c>
      <c r="AM1417" t="s">
        <v>270</v>
      </c>
    </row>
    <row r="1418" spans="1:39" x14ac:dyDescent="0.25">
      <c r="A1418" s="2">
        <v>42011</v>
      </c>
      <c r="B1418" t="s">
        <v>23046</v>
      </c>
      <c r="C1418" t="s">
        <v>23047</v>
      </c>
      <c r="D1418" s="2">
        <v>42042</v>
      </c>
      <c r="E1418" s="2">
        <v>42042</v>
      </c>
      <c r="F1418" t="s">
        <v>23048</v>
      </c>
      <c r="G1418">
        <v>12</v>
      </c>
      <c r="H1418">
        <v>2</v>
      </c>
      <c r="I1418">
        <v>0</v>
      </c>
      <c r="K1418" t="s">
        <v>23049</v>
      </c>
      <c r="L1418" t="s">
        <v>64</v>
      </c>
      <c r="M1418" t="s">
        <v>5167</v>
      </c>
      <c r="N1418" t="s">
        <v>5168</v>
      </c>
      <c r="O1418" t="s">
        <v>66</v>
      </c>
      <c r="Q1418">
        <v>33.6</v>
      </c>
      <c r="R1418">
        <v>0</v>
      </c>
      <c r="S1418">
        <v>33.6</v>
      </c>
      <c r="T1418">
        <v>0</v>
      </c>
      <c r="U1418">
        <v>0</v>
      </c>
      <c r="V1418">
        <v>59.7</v>
      </c>
      <c r="W1418" s="2">
        <v>42082</v>
      </c>
      <c r="X1418">
        <v>0</v>
      </c>
      <c r="Y1418" t="s">
        <v>67</v>
      </c>
      <c r="Z1418" t="s">
        <v>68</v>
      </c>
      <c r="AA1418" t="s">
        <v>610</v>
      </c>
      <c r="AC1418">
        <v>0</v>
      </c>
      <c r="AD1418" t="s">
        <v>5167</v>
      </c>
      <c r="AE1418" t="s">
        <v>5169</v>
      </c>
      <c r="AF1418" t="s">
        <v>5170</v>
      </c>
      <c r="AG1418">
        <v>5</v>
      </c>
      <c r="AI1418">
        <v>3500</v>
      </c>
      <c r="AJ1418">
        <v>3500</v>
      </c>
      <c r="AK1418" t="s">
        <v>167</v>
      </c>
      <c r="AL1418" t="s">
        <v>5171</v>
      </c>
      <c r="AM1418" t="s">
        <v>5172</v>
      </c>
    </row>
    <row r="1419" spans="1:39" x14ac:dyDescent="0.25">
      <c r="A1419" s="2">
        <v>42011</v>
      </c>
      <c r="B1419" t="s">
        <v>23050</v>
      </c>
      <c r="C1419" t="s">
        <v>23051</v>
      </c>
      <c r="D1419" s="2">
        <v>42042</v>
      </c>
      <c r="E1419" s="2">
        <v>42042</v>
      </c>
      <c r="F1419" t="s">
        <v>23048</v>
      </c>
      <c r="G1419">
        <v>12</v>
      </c>
      <c r="H1419">
        <v>2</v>
      </c>
      <c r="I1419">
        <v>0</v>
      </c>
      <c r="L1419" t="s">
        <v>64</v>
      </c>
      <c r="M1419" t="s">
        <v>5167</v>
      </c>
      <c r="N1419" t="s">
        <v>5168</v>
      </c>
      <c r="O1419" t="s">
        <v>66</v>
      </c>
      <c r="Q1419">
        <v>116</v>
      </c>
      <c r="R1419">
        <v>67.5</v>
      </c>
      <c r="S1419">
        <v>183.5</v>
      </c>
      <c r="T1419">
        <v>0</v>
      </c>
      <c r="U1419">
        <v>0</v>
      </c>
      <c r="V1419">
        <v>78.900000000000006</v>
      </c>
      <c r="W1419" s="2">
        <v>42082</v>
      </c>
      <c r="X1419">
        <v>0</v>
      </c>
      <c r="Y1419" t="s">
        <v>67</v>
      </c>
      <c r="Z1419" t="s">
        <v>68</v>
      </c>
      <c r="AA1419" t="s">
        <v>610</v>
      </c>
      <c r="AC1419">
        <v>0</v>
      </c>
      <c r="AD1419" t="s">
        <v>5167</v>
      </c>
      <c r="AE1419" t="s">
        <v>5169</v>
      </c>
      <c r="AF1419" t="s">
        <v>5170</v>
      </c>
      <c r="AG1419">
        <v>5</v>
      </c>
      <c r="AI1419">
        <v>3500</v>
      </c>
      <c r="AJ1419">
        <v>3500</v>
      </c>
      <c r="AK1419" t="s">
        <v>167</v>
      </c>
      <c r="AL1419" t="s">
        <v>5171</v>
      </c>
      <c r="AM1419" t="s">
        <v>5172</v>
      </c>
    </row>
    <row r="1420" spans="1:39" x14ac:dyDescent="0.25">
      <c r="A1420" s="2">
        <v>42009</v>
      </c>
      <c r="B1420" t="s">
        <v>23052</v>
      </c>
      <c r="C1420" t="s">
        <v>20088</v>
      </c>
      <c r="D1420" s="2">
        <v>42009</v>
      </c>
      <c r="E1420" s="2">
        <v>42185</v>
      </c>
      <c r="F1420" t="s">
        <v>23053</v>
      </c>
      <c r="G1420">
        <v>1</v>
      </c>
      <c r="H1420">
        <v>0</v>
      </c>
      <c r="I1420">
        <v>0</v>
      </c>
      <c r="K1420" t="s">
        <v>19464</v>
      </c>
      <c r="L1420" t="s">
        <v>64</v>
      </c>
      <c r="M1420" t="s">
        <v>913</v>
      </c>
      <c r="N1420" t="s">
        <v>914</v>
      </c>
      <c r="O1420" t="s">
        <v>23054</v>
      </c>
      <c r="P1420" t="s">
        <v>23055</v>
      </c>
      <c r="Q1420">
        <v>100</v>
      </c>
      <c r="R1420">
        <v>0</v>
      </c>
      <c r="S1420">
        <v>100</v>
      </c>
      <c r="T1420">
        <v>0</v>
      </c>
      <c r="U1420">
        <v>0</v>
      </c>
      <c r="V1420">
        <v>100</v>
      </c>
      <c r="W1420" s="2">
        <v>42257</v>
      </c>
      <c r="X1420">
        <v>0</v>
      </c>
      <c r="Y1420" t="s">
        <v>67</v>
      </c>
      <c r="Z1420" t="s">
        <v>68</v>
      </c>
      <c r="AA1420" t="s">
        <v>500</v>
      </c>
      <c r="AC1420">
        <v>0</v>
      </c>
      <c r="AD1420" t="s">
        <v>913</v>
      </c>
      <c r="AE1420" t="s">
        <v>915</v>
      </c>
      <c r="AF1420" t="s">
        <v>916</v>
      </c>
      <c r="AG1420">
        <v>42</v>
      </c>
      <c r="AI1420">
        <v>8700</v>
      </c>
      <c r="AJ1420">
        <v>8740</v>
      </c>
      <c r="AK1420" t="s">
        <v>917</v>
      </c>
      <c r="AL1420" t="s">
        <v>918</v>
      </c>
      <c r="AM1420" t="s">
        <v>919</v>
      </c>
    </row>
    <row r="1421" spans="1:39" x14ac:dyDescent="0.25">
      <c r="A1421" s="2">
        <v>42009</v>
      </c>
      <c r="B1421" t="s">
        <v>23056</v>
      </c>
      <c r="C1421" t="s">
        <v>1793</v>
      </c>
      <c r="D1421" s="2">
        <v>42005</v>
      </c>
      <c r="E1421" s="2">
        <v>42180</v>
      </c>
      <c r="F1421" t="s">
        <v>23057</v>
      </c>
      <c r="G1421">
        <v>2</v>
      </c>
      <c r="H1421">
        <v>0</v>
      </c>
      <c r="I1421">
        <v>0</v>
      </c>
      <c r="K1421" t="s">
        <v>23058</v>
      </c>
      <c r="L1421" t="s">
        <v>64</v>
      </c>
      <c r="M1421" t="s">
        <v>3552</v>
      </c>
      <c r="N1421" t="s">
        <v>3553</v>
      </c>
      <c r="O1421" t="s">
        <v>66</v>
      </c>
      <c r="Q1421">
        <v>160</v>
      </c>
      <c r="R1421">
        <v>0</v>
      </c>
      <c r="S1421">
        <v>160</v>
      </c>
      <c r="T1421">
        <v>0</v>
      </c>
      <c r="U1421">
        <v>0</v>
      </c>
      <c r="V1421">
        <v>160</v>
      </c>
      <c r="W1421" s="2">
        <v>42019</v>
      </c>
      <c r="X1421">
        <v>0</v>
      </c>
      <c r="Y1421" t="s">
        <v>67</v>
      </c>
      <c r="Z1421" t="s">
        <v>68</v>
      </c>
      <c r="AA1421" t="s">
        <v>500</v>
      </c>
      <c r="AC1421">
        <v>0</v>
      </c>
      <c r="AD1421" t="s">
        <v>3552</v>
      </c>
      <c r="AE1421" t="s">
        <v>3554</v>
      </c>
      <c r="AF1421" t="s">
        <v>3555</v>
      </c>
      <c r="AG1421">
        <v>43</v>
      </c>
      <c r="AI1421">
        <v>2300</v>
      </c>
      <c r="AK1421" t="s">
        <v>909</v>
      </c>
      <c r="AL1421" t="s">
        <v>3556</v>
      </c>
      <c r="AM1421" t="s">
        <v>3557</v>
      </c>
    </row>
    <row r="1422" spans="1:39" x14ac:dyDescent="0.25">
      <c r="A1422" s="2">
        <v>41830</v>
      </c>
      <c r="B1422" t="s">
        <v>14076</v>
      </c>
      <c r="C1422" t="s">
        <v>14077</v>
      </c>
      <c r="D1422" s="2">
        <v>41830</v>
      </c>
      <c r="E1422" s="2">
        <v>41830</v>
      </c>
      <c r="F1422" t="s">
        <v>14078</v>
      </c>
      <c r="G1422">
        <v>1</v>
      </c>
      <c r="H1422">
        <v>0</v>
      </c>
      <c r="I1422">
        <v>0</v>
      </c>
      <c r="L1422" t="s">
        <v>64</v>
      </c>
      <c r="M1422" t="s">
        <v>1650</v>
      </c>
      <c r="N1422" t="s">
        <v>1651</v>
      </c>
      <c r="O1422" t="s">
        <v>14079</v>
      </c>
      <c r="P1422" t="s">
        <v>13244</v>
      </c>
      <c r="Q1422">
        <v>84</v>
      </c>
      <c r="R1422">
        <v>0</v>
      </c>
      <c r="S1422">
        <v>84</v>
      </c>
      <c r="T1422">
        <v>0</v>
      </c>
      <c r="U1422">
        <v>0</v>
      </c>
      <c r="V1422">
        <v>84</v>
      </c>
      <c r="W1422" s="2">
        <v>41830</v>
      </c>
      <c r="X1422">
        <v>0</v>
      </c>
      <c r="Y1422" t="s">
        <v>67</v>
      </c>
      <c r="Z1422" t="s">
        <v>68</v>
      </c>
      <c r="AA1422" t="s">
        <v>1408</v>
      </c>
      <c r="AC1422">
        <v>0</v>
      </c>
      <c r="AD1422" t="s">
        <v>1650</v>
      </c>
      <c r="AE1422" t="s">
        <v>1652</v>
      </c>
      <c r="AF1422" t="s">
        <v>1653</v>
      </c>
      <c r="AG1422">
        <v>69</v>
      </c>
      <c r="AH1422" t="s">
        <v>795</v>
      </c>
      <c r="AI1422">
        <v>2980</v>
      </c>
      <c r="AK1422" t="s">
        <v>1654</v>
      </c>
      <c r="AL1422" t="s">
        <v>1655</v>
      </c>
      <c r="AM1422" t="s">
        <v>1656</v>
      </c>
    </row>
    <row r="1423" spans="1:39" x14ac:dyDescent="0.25">
      <c r="A1423" s="2">
        <v>41464</v>
      </c>
      <c r="B1423" t="s">
        <v>5609</v>
      </c>
      <c r="C1423" t="s">
        <v>5610</v>
      </c>
      <c r="D1423" s="2">
        <v>41485</v>
      </c>
      <c r="E1423" s="2">
        <v>41485</v>
      </c>
      <c r="F1423" t="s">
        <v>5429</v>
      </c>
      <c r="G1423">
        <v>15</v>
      </c>
      <c r="H1423">
        <v>3</v>
      </c>
      <c r="I1423">
        <v>0</v>
      </c>
      <c r="L1423" t="s">
        <v>64</v>
      </c>
      <c r="M1423" t="s">
        <v>814</v>
      </c>
      <c r="N1423" t="s">
        <v>189</v>
      </c>
      <c r="O1423" t="s">
        <v>66</v>
      </c>
      <c r="Q1423">
        <v>112</v>
      </c>
      <c r="R1423">
        <v>0</v>
      </c>
      <c r="S1423">
        <v>112</v>
      </c>
      <c r="T1423">
        <v>0</v>
      </c>
      <c r="U1423">
        <v>0</v>
      </c>
      <c r="V1423">
        <v>0</v>
      </c>
      <c r="X1423">
        <v>0</v>
      </c>
      <c r="Y1423" t="s">
        <v>67</v>
      </c>
      <c r="Z1423" t="s">
        <v>81</v>
      </c>
      <c r="AA1423" t="s">
        <v>610</v>
      </c>
      <c r="AC1423">
        <v>0</v>
      </c>
      <c r="AD1423" t="s">
        <v>814</v>
      </c>
      <c r="AE1423" t="s">
        <v>816</v>
      </c>
      <c r="AF1423" t="s">
        <v>817</v>
      </c>
      <c r="AG1423">
        <v>1</v>
      </c>
      <c r="AI1423">
        <v>3500</v>
      </c>
      <c r="AK1423" t="s">
        <v>167</v>
      </c>
      <c r="AL1423" t="s">
        <v>818</v>
      </c>
      <c r="AM1423" t="s">
        <v>819</v>
      </c>
    </row>
  </sheetData>
  <autoFilter ref="A1:BD1423"/>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7"/>
  <sheetViews>
    <sheetView tabSelected="1" workbookViewId="0">
      <selection activeCell="F21" sqref="F21"/>
    </sheetView>
  </sheetViews>
  <sheetFormatPr defaultRowHeight="15" x14ac:dyDescent="0.25"/>
  <cols>
    <col min="1" max="1" width="20.7109375" style="1" customWidth="1"/>
    <col min="2" max="2" width="25" style="1" bestFit="1" customWidth="1"/>
    <col min="3" max="3" width="25" style="1" customWidth="1"/>
    <col min="4" max="4" width="23.7109375" style="1" customWidth="1"/>
    <col min="5" max="5" width="23.140625" style="51" customWidth="1"/>
    <col min="6" max="6" width="23.5703125" style="50" customWidth="1"/>
    <col min="7" max="7" width="30.85546875" style="50" customWidth="1"/>
    <col min="8" max="8" width="35.85546875" style="50" customWidth="1"/>
    <col min="9" max="9" width="33.85546875" style="50" customWidth="1"/>
    <col min="10" max="18" width="9.140625" style="36"/>
  </cols>
  <sheetData>
    <row r="1" spans="1:18" s="5" customFormat="1" ht="18.75" x14ac:dyDescent="0.3">
      <c r="A1" s="28"/>
      <c r="B1" s="28"/>
      <c r="C1" s="28"/>
      <c r="D1" s="54" t="s">
        <v>19215</v>
      </c>
      <c r="E1" s="54"/>
      <c r="F1" s="55" t="s">
        <v>19216</v>
      </c>
      <c r="G1" s="55"/>
      <c r="H1" s="55" t="s">
        <v>19217</v>
      </c>
      <c r="I1" s="55"/>
      <c r="J1" s="29"/>
      <c r="K1" s="29"/>
      <c r="L1" s="29"/>
      <c r="M1" s="29"/>
      <c r="N1" s="29"/>
      <c r="O1" s="29"/>
      <c r="P1" s="29"/>
      <c r="Q1" s="29"/>
      <c r="R1" s="29"/>
    </row>
    <row r="2" spans="1:18" s="5" customFormat="1" x14ac:dyDescent="0.25">
      <c r="A2" s="28" t="s">
        <v>19218</v>
      </c>
      <c r="B2" s="28" t="s">
        <v>43</v>
      </c>
      <c r="C2" s="28" t="s">
        <v>19219</v>
      </c>
      <c r="D2" s="30" t="s">
        <v>19220</v>
      </c>
      <c r="E2" s="30" t="s">
        <v>19221</v>
      </c>
      <c r="F2" s="31" t="s">
        <v>19222</v>
      </c>
      <c r="G2" s="31" t="s">
        <v>19223</v>
      </c>
      <c r="H2" s="31" t="s">
        <v>19224</v>
      </c>
      <c r="I2" s="31" t="s">
        <v>19225</v>
      </c>
      <c r="J2" s="29"/>
      <c r="K2" s="29"/>
      <c r="L2" s="29"/>
      <c r="M2" s="29"/>
      <c r="N2" s="29"/>
      <c r="O2" s="29"/>
      <c r="P2" s="29"/>
      <c r="Q2" s="29"/>
      <c r="R2" s="29"/>
    </row>
    <row r="3" spans="1:18" x14ac:dyDescent="0.25">
      <c r="A3" s="32">
        <v>1540</v>
      </c>
      <c r="B3" s="33" t="s">
        <v>19226</v>
      </c>
      <c r="C3" s="34" t="s">
        <v>19227</v>
      </c>
      <c r="D3" s="56">
        <v>1116</v>
      </c>
      <c r="E3" s="9">
        <v>892.8</v>
      </c>
      <c r="F3" s="35"/>
      <c r="G3" s="35"/>
      <c r="H3" s="35"/>
      <c r="I3" s="35"/>
    </row>
    <row r="4" spans="1:18" x14ac:dyDescent="0.25">
      <c r="A4" s="37">
        <v>1547</v>
      </c>
      <c r="B4" s="9" t="s">
        <v>19228</v>
      </c>
      <c r="C4" s="10" t="s">
        <v>19227</v>
      </c>
      <c r="D4" s="56">
        <v>362</v>
      </c>
      <c r="E4" s="9">
        <v>289.60000000000002</v>
      </c>
      <c r="F4" s="35"/>
      <c r="G4" s="35"/>
      <c r="H4" s="35"/>
      <c r="I4" s="35"/>
    </row>
    <row r="5" spans="1:18" x14ac:dyDescent="0.25">
      <c r="A5" s="37">
        <v>1560</v>
      </c>
      <c r="B5" s="9" t="s">
        <v>19229</v>
      </c>
      <c r="C5" s="9" t="s">
        <v>19227</v>
      </c>
      <c r="D5" s="56">
        <v>1299</v>
      </c>
      <c r="E5" s="38">
        <v>1039.2</v>
      </c>
      <c r="F5" s="35"/>
      <c r="G5" s="35">
        <v>94</v>
      </c>
      <c r="H5" s="35">
        <v>945.2</v>
      </c>
      <c r="I5" s="35">
        <v>91</v>
      </c>
    </row>
    <row r="6" spans="1:18" x14ac:dyDescent="0.25">
      <c r="A6" s="37">
        <v>1570</v>
      </c>
      <c r="B6" s="9" t="s">
        <v>19230</v>
      </c>
      <c r="C6" s="9" t="s">
        <v>19227</v>
      </c>
      <c r="D6" s="56">
        <v>1001</v>
      </c>
      <c r="E6" s="10">
        <v>800.8</v>
      </c>
      <c r="F6" s="35"/>
      <c r="G6" s="35"/>
      <c r="H6" s="35"/>
      <c r="I6" s="35"/>
    </row>
    <row r="7" spans="1:18" x14ac:dyDescent="0.25">
      <c r="A7" s="37">
        <v>1600</v>
      </c>
      <c r="B7" s="9" t="s">
        <v>19231</v>
      </c>
      <c r="C7" s="9" t="s">
        <v>19227</v>
      </c>
      <c r="D7" s="56">
        <v>5600</v>
      </c>
      <c r="E7" s="38">
        <v>4480</v>
      </c>
      <c r="F7" s="35"/>
      <c r="G7" s="35"/>
      <c r="H7" s="35"/>
      <c r="I7" s="35"/>
    </row>
    <row r="8" spans="1:18" x14ac:dyDescent="0.25">
      <c r="A8" s="37">
        <v>1620</v>
      </c>
      <c r="B8" s="9" t="s">
        <v>19232</v>
      </c>
      <c r="C8" s="9" t="s">
        <v>19227</v>
      </c>
      <c r="D8" s="56">
        <v>1345</v>
      </c>
      <c r="E8" s="38">
        <v>1076</v>
      </c>
      <c r="F8" s="35"/>
      <c r="G8" s="35"/>
      <c r="H8" s="35"/>
      <c r="I8" s="35"/>
    </row>
    <row r="9" spans="1:18" x14ac:dyDescent="0.25">
      <c r="A9" s="37">
        <v>1630</v>
      </c>
      <c r="B9" s="9" t="s">
        <v>19233</v>
      </c>
      <c r="C9" s="9" t="s">
        <v>19227</v>
      </c>
      <c r="D9" s="56">
        <v>825</v>
      </c>
      <c r="E9" s="10">
        <v>660</v>
      </c>
      <c r="F9" s="35"/>
      <c r="G9" s="35"/>
      <c r="H9" s="35"/>
      <c r="I9" s="35"/>
    </row>
    <row r="10" spans="1:18" x14ac:dyDescent="0.25">
      <c r="A10" s="37">
        <v>1640</v>
      </c>
      <c r="B10" s="9" t="s">
        <v>19234</v>
      </c>
      <c r="C10" s="9" t="s">
        <v>19227</v>
      </c>
      <c r="D10" s="56">
        <v>2908</v>
      </c>
      <c r="E10" s="38">
        <v>2326.4</v>
      </c>
      <c r="F10" s="35"/>
      <c r="G10" s="35"/>
      <c r="H10" s="35"/>
      <c r="I10" s="35"/>
    </row>
    <row r="11" spans="1:18" x14ac:dyDescent="0.25">
      <c r="A11" s="37">
        <v>1650</v>
      </c>
      <c r="B11" s="9" t="s">
        <v>19235</v>
      </c>
      <c r="C11" s="9" t="s">
        <v>19227</v>
      </c>
      <c r="D11" s="56">
        <v>3699</v>
      </c>
      <c r="E11" s="38">
        <v>2959.2</v>
      </c>
      <c r="F11" s="35">
        <v>96</v>
      </c>
      <c r="G11" s="35">
        <v>544.4</v>
      </c>
      <c r="H11" s="35">
        <v>2318.8000000000002</v>
      </c>
      <c r="I11" s="35">
        <v>78</v>
      </c>
    </row>
    <row r="12" spans="1:18" x14ac:dyDescent="0.25">
      <c r="A12" s="37">
        <v>1670</v>
      </c>
      <c r="B12" s="9" t="s">
        <v>19236</v>
      </c>
      <c r="C12" s="9" t="s">
        <v>19227</v>
      </c>
      <c r="D12" s="56">
        <v>436</v>
      </c>
      <c r="E12" s="10">
        <v>348.8</v>
      </c>
      <c r="F12" s="35"/>
      <c r="G12" s="35"/>
      <c r="H12" s="35"/>
      <c r="I12" s="35"/>
    </row>
    <row r="13" spans="1:18" x14ac:dyDescent="0.25">
      <c r="A13" s="37">
        <v>1745</v>
      </c>
      <c r="B13" s="9" t="s">
        <v>19237</v>
      </c>
      <c r="C13" s="9" t="s">
        <v>19227</v>
      </c>
      <c r="D13" s="56">
        <v>2225</v>
      </c>
      <c r="E13" s="38">
        <v>1780</v>
      </c>
      <c r="F13" s="35">
        <v>276.8</v>
      </c>
      <c r="G13" s="35">
        <v>260.58</v>
      </c>
      <c r="H13" s="35">
        <v>1242.6199999999999</v>
      </c>
      <c r="I13" s="35">
        <v>70</v>
      </c>
    </row>
    <row r="14" spans="1:18" x14ac:dyDescent="0.25">
      <c r="A14" s="37">
        <v>1750</v>
      </c>
      <c r="B14" s="9" t="s">
        <v>19238</v>
      </c>
      <c r="C14" s="9" t="s">
        <v>19227</v>
      </c>
      <c r="D14" s="56">
        <v>1145</v>
      </c>
      <c r="E14" s="10">
        <v>916</v>
      </c>
      <c r="F14" s="35"/>
      <c r="G14" s="35"/>
      <c r="H14" s="35"/>
      <c r="I14" s="35"/>
    </row>
    <row r="15" spans="1:18" x14ac:dyDescent="0.25">
      <c r="A15" s="37">
        <v>1760</v>
      </c>
      <c r="B15" s="9" t="s">
        <v>19239</v>
      </c>
      <c r="C15" s="9" t="s">
        <v>19227</v>
      </c>
      <c r="D15" s="56">
        <v>1546</v>
      </c>
      <c r="E15" s="38">
        <v>1236.8</v>
      </c>
      <c r="F15" s="35"/>
      <c r="G15" s="35"/>
      <c r="H15" s="35"/>
      <c r="I15" s="35"/>
    </row>
    <row r="16" spans="1:18" x14ac:dyDescent="0.25">
      <c r="A16" s="37">
        <v>1780</v>
      </c>
      <c r="B16" s="9" t="s">
        <v>19240</v>
      </c>
      <c r="C16" s="9" t="s">
        <v>19227</v>
      </c>
      <c r="D16" s="56">
        <v>2622</v>
      </c>
      <c r="E16" s="38">
        <v>2097.6</v>
      </c>
      <c r="F16" s="35">
        <v>21.84</v>
      </c>
      <c r="G16" s="35"/>
      <c r="H16" s="35">
        <v>2075.7600000000002</v>
      </c>
      <c r="I16" s="35">
        <v>99</v>
      </c>
    </row>
    <row r="17" spans="1:9" customFormat="1" x14ac:dyDescent="0.25">
      <c r="A17" s="37">
        <v>1785</v>
      </c>
      <c r="B17" s="9" t="s">
        <v>19241</v>
      </c>
      <c r="C17" s="9" t="s">
        <v>19227</v>
      </c>
      <c r="D17" s="56">
        <v>3356</v>
      </c>
      <c r="E17" s="38">
        <v>2684.8</v>
      </c>
      <c r="F17" s="35"/>
      <c r="G17" s="35"/>
      <c r="H17" s="35"/>
      <c r="I17" s="35"/>
    </row>
    <row r="18" spans="1:9" customFormat="1" x14ac:dyDescent="0.25">
      <c r="A18" s="37">
        <v>1790</v>
      </c>
      <c r="B18" s="9" t="s">
        <v>19242</v>
      </c>
      <c r="C18" s="9" t="s">
        <v>19227</v>
      </c>
      <c r="D18" s="56">
        <v>1410</v>
      </c>
      <c r="E18" s="38">
        <v>1128</v>
      </c>
      <c r="F18" s="35"/>
      <c r="G18" s="35"/>
      <c r="H18" s="35"/>
      <c r="I18" s="35"/>
    </row>
    <row r="19" spans="1:9" customFormat="1" x14ac:dyDescent="0.25">
      <c r="A19" s="37">
        <v>1820</v>
      </c>
      <c r="B19" s="9" t="s">
        <v>19243</v>
      </c>
      <c r="C19" s="9" t="s">
        <v>19227</v>
      </c>
      <c r="D19" s="56">
        <v>1128</v>
      </c>
      <c r="E19" s="10">
        <v>902.4</v>
      </c>
      <c r="F19" s="35"/>
      <c r="G19" s="35"/>
      <c r="H19" s="35"/>
      <c r="I19" s="35"/>
    </row>
    <row r="20" spans="1:9" customFormat="1" x14ac:dyDescent="0.25">
      <c r="A20" s="37">
        <v>1830</v>
      </c>
      <c r="B20" s="9" t="s">
        <v>19244</v>
      </c>
      <c r="C20" s="9" t="s">
        <v>19227</v>
      </c>
      <c r="D20" s="56">
        <v>3555</v>
      </c>
      <c r="E20" s="38">
        <v>2844</v>
      </c>
      <c r="F20" s="35">
        <v>139.19999999999999</v>
      </c>
      <c r="G20" s="35">
        <v>847.8</v>
      </c>
      <c r="H20" s="35">
        <v>1857</v>
      </c>
      <c r="I20" s="35">
        <v>65</v>
      </c>
    </row>
    <row r="21" spans="1:9" customFormat="1" x14ac:dyDescent="0.25">
      <c r="A21" s="37">
        <v>1840</v>
      </c>
      <c r="B21" s="9" t="s">
        <v>19245</v>
      </c>
      <c r="C21" s="9" t="s">
        <v>19227</v>
      </c>
      <c r="D21" s="56">
        <v>2193</v>
      </c>
      <c r="E21" s="38">
        <v>1754.4</v>
      </c>
      <c r="F21" s="35"/>
      <c r="G21" s="35"/>
      <c r="H21" s="35"/>
      <c r="I21" s="35"/>
    </row>
    <row r="22" spans="1:9" customFormat="1" x14ac:dyDescent="0.25">
      <c r="A22" s="37">
        <v>1860</v>
      </c>
      <c r="B22" s="9" t="s">
        <v>19246</v>
      </c>
      <c r="C22" s="9" t="s">
        <v>19227</v>
      </c>
      <c r="D22" s="56">
        <v>2028</v>
      </c>
      <c r="E22" s="38">
        <v>1622.4</v>
      </c>
      <c r="F22" s="35">
        <v>58.4</v>
      </c>
      <c r="G22" s="35">
        <v>48.8</v>
      </c>
      <c r="H22" s="35">
        <v>1515.2</v>
      </c>
      <c r="I22" s="35">
        <v>93</v>
      </c>
    </row>
    <row r="23" spans="1:9" customFormat="1" x14ac:dyDescent="0.25">
      <c r="A23" s="37">
        <v>1880</v>
      </c>
      <c r="B23" s="9" t="s">
        <v>19247</v>
      </c>
      <c r="C23" s="9" t="s">
        <v>19227</v>
      </c>
      <c r="D23" s="56">
        <v>1120</v>
      </c>
      <c r="E23" s="10">
        <v>896</v>
      </c>
      <c r="F23" s="35"/>
      <c r="G23" s="35"/>
      <c r="H23" s="35"/>
      <c r="I23" s="35"/>
    </row>
    <row r="24" spans="1:9" customFormat="1" x14ac:dyDescent="0.25">
      <c r="A24" s="37">
        <v>1910</v>
      </c>
      <c r="B24" s="9" t="s">
        <v>19248</v>
      </c>
      <c r="C24" s="9" t="s">
        <v>19227</v>
      </c>
      <c r="D24" s="56">
        <v>1364</v>
      </c>
      <c r="E24" s="38">
        <v>1091.2</v>
      </c>
      <c r="F24" s="35"/>
      <c r="G24" s="35"/>
      <c r="H24" s="35"/>
      <c r="I24" s="35"/>
    </row>
    <row r="25" spans="1:9" customFormat="1" x14ac:dyDescent="0.25">
      <c r="A25" s="37">
        <v>1930</v>
      </c>
      <c r="B25" s="9" t="s">
        <v>19249</v>
      </c>
      <c r="C25" s="9" t="s">
        <v>19227</v>
      </c>
      <c r="D25" s="56">
        <v>5517</v>
      </c>
      <c r="E25" s="38">
        <v>4413.6000000000004</v>
      </c>
      <c r="F25" s="35"/>
      <c r="G25" s="35"/>
      <c r="H25" s="35"/>
      <c r="I25" s="35"/>
    </row>
    <row r="26" spans="1:9" customFormat="1" x14ac:dyDescent="0.25">
      <c r="A26" s="37">
        <v>1950</v>
      </c>
      <c r="B26" s="9" t="s">
        <v>19250</v>
      </c>
      <c r="C26" s="9" t="s">
        <v>19227</v>
      </c>
      <c r="D26" s="56">
        <v>1794</v>
      </c>
      <c r="E26" s="38">
        <v>1435.2</v>
      </c>
      <c r="F26" s="35"/>
      <c r="G26" s="35">
        <v>40</v>
      </c>
      <c r="H26" s="35">
        <v>1395.2</v>
      </c>
      <c r="I26" s="35">
        <v>97</v>
      </c>
    </row>
    <row r="27" spans="1:9" customFormat="1" x14ac:dyDescent="0.25">
      <c r="A27" s="37">
        <v>1970</v>
      </c>
      <c r="B27" s="9" t="s">
        <v>19251</v>
      </c>
      <c r="C27" s="9" t="s">
        <v>19227</v>
      </c>
      <c r="D27" s="56">
        <v>2200</v>
      </c>
      <c r="E27" s="38">
        <v>1760</v>
      </c>
      <c r="F27" s="35"/>
      <c r="G27" s="35"/>
      <c r="H27" s="35"/>
      <c r="I27" s="35"/>
    </row>
    <row r="28" spans="1:9" customFormat="1" x14ac:dyDescent="0.25">
      <c r="A28" s="37">
        <v>1980</v>
      </c>
      <c r="B28" s="9" t="s">
        <v>19252</v>
      </c>
      <c r="C28" s="9" t="s">
        <v>19227</v>
      </c>
      <c r="D28" s="56">
        <v>1703</v>
      </c>
      <c r="E28" s="38">
        <v>1362.4</v>
      </c>
      <c r="F28" s="35"/>
      <c r="G28" s="35"/>
      <c r="H28" s="35"/>
      <c r="I28" s="35"/>
    </row>
    <row r="29" spans="1:9" customFormat="1" x14ac:dyDescent="0.25">
      <c r="A29" s="37">
        <v>2070</v>
      </c>
      <c r="B29" s="9" t="s">
        <v>19253</v>
      </c>
      <c r="C29" s="9" t="s">
        <v>222</v>
      </c>
      <c r="D29" s="56">
        <v>4031</v>
      </c>
      <c r="E29" s="38">
        <v>3224.8</v>
      </c>
      <c r="F29" s="35"/>
      <c r="G29" s="35"/>
      <c r="H29" s="35"/>
      <c r="I29" s="35"/>
    </row>
    <row r="30" spans="1:9" customFormat="1" x14ac:dyDescent="0.25">
      <c r="A30" s="37">
        <v>2150</v>
      </c>
      <c r="B30" s="9" t="s">
        <v>19254</v>
      </c>
      <c r="C30" s="9" t="s">
        <v>222</v>
      </c>
      <c r="D30" s="56">
        <v>2432</v>
      </c>
      <c r="E30" s="38">
        <v>1945.6</v>
      </c>
      <c r="F30" s="35"/>
      <c r="G30" s="35">
        <v>240</v>
      </c>
      <c r="H30" s="35">
        <v>1705.6</v>
      </c>
      <c r="I30" s="35">
        <v>88</v>
      </c>
    </row>
    <row r="31" spans="1:9" customFormat="1" x14ac:dyDescent="0.25">
      <c r="A31" s="37">
        <v>2160</v>
      </c>
      <c r="B31" s="9" t="s">
        <v>19255</v>
      </c>
      <c r="C31" s="9" t="s">
        <v>222</v>
      </c>
      <c r="D31" s="56">
        <v>1641</v>
      </c>
      <c r="E31" s="38">
        <v>1312.8</v>
      </c>
      <c r="F31" s="35"/>
      <c r="G31" s="35"/>
      <c r="H31" s="35"/>
      <c r="I31" s="35"/>
    </row>
    <row r="32" spans="1:9" customFormat="1" x14ac:dyDescent="0.25">
      <c r="A32" s="37">
        <v>2235</v>
      </c>
      <c r="B32" s="9" t="s">
        <v>19256</v>
      </c>
      <c r="C32" s="9" t="s">
        <v>222</v>
      </c>
      <c r="D32" s="56">
        <v>1607</v>
      </c>
      <c r="E32" s="38">
        <v>1285.5999999999999</v>
      </c>
      <c r="F32" s="35"/>
      <c r="G32" s="35"/>
      <c r="H32" s="35"/>
      <c r="I32" s="35"/>
    </row>
    <row r="33" spans="1:9" customFormat="1" x14ac:dyDescent="0.25">
      <c r="A33" s="37">
        <v>2240</v>
      </c>
      <c r="B33" s="9" t="s">
        <v>19257</v>
      </c>
      <c r="C33" s="9" t="s">
        <v>222</v>
      </c>
      <c r="D33" s="56">
        <v>1434</v>
      </c>
      <c r="E33" s="38">
        <v>1147.2</v>
      </c>
      <c r="F33" s="35"/>
      <c r="G33" s="35"/>
      <c r="H33" s="35"/>
      <c r="I33" s="35"/>
    </row>
    <row r="34" spans="1:9" customFormat="1" x14ac:dyDescent="0.25">
      <c r="A34" s="37">
        <v>2270</v>
      </c>
      <c r="B34" s="9" t="s">
        <v>19258</v>
      </c>
      <c r="C34" s="9" t="s">
        <v>222</v>
      </c>
      <c r="D34" s="56">
        <v>1443</v>
      </c>
      <c r="E34" s="38">
        <v>1154.4000000000001</v>
      </c>
      <c r="F34" s="35"/>
      <c r="G34" s="35"/>
      <c r="H34" s="35"/>
      <c r="I34" s="35"/>
    </row>
    <row r="35" spans="1:9" customFormat="1" x14ac:dyDescent="0.25">
      <c r="A35" s="37">
        <v>2275</v>
      </c>
      <c r="B35" s="9" t="s">
        <v>19259</v>
      </c>
      <c r="C35" s="9" t="s">
        <v>222</v>
      </c>
      <c r="D35" s="56">
        <v>2816</v>
      </c>
      <c r="E35" s="38">
        <v>2252.8000000000002</v>
      </c>
      <c r="F35" s="35"/>
      <c r="G35" s="35"/>
      <c r="H35" s="35"/>
      <c r="I35" s="35"/>
    </row>
    <row r="36" spans="1:9" customFormat="1" x14ac:dyDescent="0.25">
      <c r="A36" s="37">
        <v>2280</v>
      </c>
      <c r="B36" s="9" t="s">
        <v>19260</v>
      </c>
      <c r="C36" s="9" t="s">
        <v>222</v>
      </c>
      <c r="D36" s="56">
        <v>1644</v>
      </c>
      <c r="E36" s="38">
        <v>1315.2</v>
      </c>
      <c r="F36" s="35"/>
      <c r="G36" s="35"/>
      <c r="H36" s="35"/>
      <c r="I36" s="35"/>
    </row>
    <row r="37" spans="1:9" customFormat="1" x14ac:dyDescent="0.25">
      <c r="A37" s="37">
        <v>2290</v>
      </c>
      <c r="B37" s="9" t="s">
        <v>19261</v>
      </c>
      <c r="C37" s="9" t="s">
        <v>222</v>
      </c>
      <c r="D37" s="56">
        <v>1525</v>
      </c>
      <c r="E37" s="38">
        <v>1220</v>
      </c>
      <c r="F37" s="35"/>
      <c r="G37" s="35"/>
      <c r="H37" s="35"/>
      <c r="I37" s="35"/>
    </row>
    <row r="38" spans="1:9" customFormat="1" x14ac:dyDescent="0.25">
      <c r="A38" s="37">
        <v>2310</v>
      </c>
      <c r="B38" s="9" t="s">
        <v>19262</v>
      </c>
      <c r="C38" s="9" t="s">
        <v>222</v>
      </c>
      <c r="D38" s="56">
        <v>1483</v>
      </c>
      <c r="E38" s="38">
        <v>1186.4000000000001</v>
      </c>
      <c r="F38" s="35"/>
      <c r="G38" s="35"/>
      <c r="H38" s="35"/>
      <c r="I38" s="35"/>
    </row>
    <row r="39" spans="1:9" customFormat="1" x14ac:dyDescent="0.25">
      <c r="A39" s="37">
        <v>2320</v>
      </c>
      <c r="B39" s="9" t="s">
        <v>19263</v>
      </c>
      <c r="C39" s="9" t="s">
        <v>222</v>
      </c>
      <c r="D39" s="56">
        <v>3269</v>
      </c>
      <c r="E39" s="38">
        <v>2615.1999999999998</v>
      </c>
      <c r="F39" s="35"/>
      <c r="G39" s="35"/>
      <c r="H39" s="35"/>
      <c r="I39" s="35"/>
    </row>
    <row r="40" spans="1:9" customFormat="1" x14ac:dyDescent="0.25">
      <c r="A40" s="37">
        <v>2350</v>
      </c>
      <c r="B40" s="9" t="s">
        <v>19264</v>
      </c>
      <c r="C40" s="9" t="s">
        <v>222</v>
      </c>
      <c r="D40" s="56">
        <v>1149</v>
      </c>
      <c r="E40" s="10">
        <v>919.2</v>
      </c>
      <c r="F40" s="35"/>
      <c r="G40" s="35"/>
      <c r="H40" s="35"/>
      <c r="I40" s="35"/>
    </row>
    <row r="41" spans="1:9" customFormat="1" x14ac:dyDescent="0.25">
      <c r="A41" s="37">
        <v>2360</v>
      </c>
      <c r="B41" s="9" t="s">
        <v>19265</v>
      </c>
      <c r="C41" s="9" t="s">
        <v>222</v>
      </c>
      <c r="D41" s="56">
        <v>1050</v>
      </c>
      <c r="E41" s="10">
        <v>840</v>
      </c>
      <c r="F41" s="35"/>
      <c r="G41" s="35"/>
      <c r="H41" s="35"/>
      <c r="I41" s="35"/>
    </row>
    <row r="42" spans="1:9" customFormat="1" x14ac:dyDescent="0.25">
      <c r="A42" s="37">
        <v>2370</v>
      </c>
      <c r="B42" s="9" t="s">
        <v>19266</v>
      </c>
      <c r="C42" s="9" t="s">
        <v>222</v>
      </c>
      <c r="D42" s="56">
        <v>1687</v>
      </c>
      <c r="E42" s="38">
        <v>1349.6</v>
      </c>
      <c r="F42" s="35"/>
      <c r="G42" s="35"/>
      <c r="H42" s="35"/>
      <c r="I42" s="35"/>
    </row>
    <row r="43" spans="1:9" customFormat="1" x14ac:dyDescent="0.25">
      <c r="A43" s="37">
        <v>2380</v>
      </c>
      <c r="B43" s="9" t="s">
        <v>19267</v>
      </c>
      <c r="C43" s="9" t="s">
        <v>222</v>
      </c>
      <c r="D43" s="56">
        <v>1789</v>
      </c>
      <c r="E43" s="38">
        <v>1431.2</v>
      </c>
      <c r="F43" s="35"/>
      <c r="G43" s="35"/>
      <c r="H43" s="35"/>
      <c r="I43" s="35"/>
    </row>
    <row r="44" spans="1:9" customFormat="1" x14ac:dyDescent="0.25">
      <c r="A44" s="37">
        <v>2387</v>
      </c>
      <c r="B44" s="9" t="s">
        <v>19268</v>
      </c>
      <c r="C44" s="9" t="s">
        <v>222</v>
      </c>
      <c r="D44" s="56">
        <v>344</v>
      </c>
      <c r="E44" s="10">
        <v>275.2</v>
      </c>
      <c r="F44" s="35"/>
      <c r="G44" s="35"/>
      <c r="H44" s="35"/>
      <c r="I44" s="35"/>
    </row>
    <row r="45" spans="1:9" customFormat="1" x14ac:dyDescent="0.25">
      <c r="A45" s="37">
        <v>2430</v>
      </c>
      <c r="B45" s="9" t="s">
        <v>19269</v>
      </c>
      <c r="C45" s="9" t="s">
        <v>222</v>
      </c>
      <c r="D45" s="56">
        <v>2071</v>
      </c>
      <c r="E45" s="38">
        <v>1656.8</v>
      </c>
      <c r="F45" s="35"/>
      <c r="G45" s="35">
        <v>32</v>
      </c>
      <c r="H45" s="35">
        <v>1624.8</v>
      </c>
      <c r="I45" s="35">
        <v>98</v>
      </c>
    </row>
    <row r="46" spans="1:9" customFormat="1" x14ac:dyDescent="0.25">
      <c r="A46" s="37">
        <v>2450</v>
      </c>
      <c r="B46" s="9" t="s">
        <v>19270</v>
      </c>
      <c r="C46" s="9" t="s">
        <v>222</v>
      </c>
      <c r="D46" s="56">
        <v>2203</v>
      </c>
      <c r="E46" s="38">
        <v>1762.4</v>
      </c>
      <c r="F46" s="35"/>
      <c r="G46" s="35">
        <v>32</v>
      </c>
      <c r="H46" s="35">
        <v>1730.4</v>
      </c>
      <c r="I46" s="35">
        <v>98</v>
      </c>
    </row>
    <row r="47" spans="1:9" customFormat="1" x14ac:dyDescent="0.25">
      <c r="A47" s="37">
        <v>2460</v>
      </c>
      <c r="B47" s="9" t="s">
        <v>19271</v>
      </c>
      <c r="C47" s="9" t="s">
        <v>222</v>
      </c>
      <c r="D47" s="56">
        <v>2666</v>
      </c>
      <c r="E47" s="38">
        <v>2132.8000000000002</v>
      </c>
      <c r="F47" s="35"/>
      <c r="G47" s="35"/>
      <c r="H47" s="35"/>
      <c r="I47" s="35"/>
    </row>
    <row r="48" spans="1:9" customFormat="1" x14ac:dyDescent="0.25">
      <c r="A48" s="37">
        <v>2470</v>
      </c>
      <c r="B48" s="9" t="s">
        <v>19272</v>
      </c>
      <c r="C48" s="9" t="s">
        <v>222</v>
      </c>
      <c r="D48" s="56">
        <v>1330</v>
      </c>
      <c r="E48" s="38">
        <v>1064</v>
      </c>
      <c r="F48" s="35"/>
      <c r="G48" s="35"/>
      <c r="H48" s="35"/>
      <c r="I48" s="35"/>
    </row>
    <row r="49" spans="1:9" customFormat="1" x14ac:dyDescent="0.25">
      <c r="A49" s="37">
        <v>2480</v>
      </c>
      <c r="B49" s="9" t="s">
        <v>19273</v>
      </c>
      <c r="C49" s="9" t="s">
        <v>222</v>
      </c>
      <c r="D49" s="56">
        <v>1120</v>
      </c>
      <c r="E49" s="10">
        <v>896</v>
      </c>
      <c r="F49" s="35"/>
      <c r="G49" s="35"/>
      <c r="H49" s="35"/>
      <c r="I49" s="35"/>
    </row>
    <row r="50" spans="1:9" customFormat="1" x14ac:dyDescent="0.25">
      <c r="A50" s="37">
        <v>2490</v>
      </c>
      <c r="B50" s="9" t="s">
        <v>19274</v>
      </c>
      <c r="C50" s="9" t="s">
        <v>222</v>
      </c>
      <c r="D50" s="56">
        <v>3117</v>
      </c>
      <c r="E50" s="38">
        <v>2493.6</v>
      </c>
      <c r="F50" s="35"/>
      <c r="G50" s="35">
        <v>302</v>
      </c>
      <c r="H50" s="35">
        <v>2191.6</v>
      </c>
      <c r="I50" s="35">
        <v>88</v>
      </c>
    </row>
    <row r="51" spans="1:9" customFormat="1" x14ac:dyDescent="0.25">
      <c r="A51" s="37">
        <v>2520</v>
      </c>
      <c r="B51" s="9" t="s">
        <v>19275</v>
      </c>
      <c r="C51" s="9" t="s">
        <v>222</v>
      </c>
      <c r="D51" s="56">
        <v>2239</v>
      </c>
      <c r="E51" s="38">
        <v>1791.2</v>
      </c>
      <c r="F51" s="35">
        <v>22.4</v>
      </c>
      <c r="G51" s="35">
        <v>434.66</v>
      </c>
      <c r="H51" s="35">
        <v>1334.14</v>
      </c>
      <c r="I51" s="35">
        <v>74</v>
      </c>
    </row>
    <row r="52" spans="1:9" customFormat="1" x14ac:dyDescent="0.25">
      <c r="A52" s="37">
        <v>2530</v>
      </c>
      <c r="B52" s="9" t="s">
        <v>19276</v>
      </c>
      <c r="C52" s="9" t="s">
        <v>222</v>
      </c>
      <c r="D52" s="56">
        <v>1741</v>
      </c>
      <c r="E52" s="38">
        <v>1392.8</v>
      </c>
      <c r="F52" s="35"/>
      <c r="G52" s="35">
        <v>83.04</v>
      </c>
      <c r="H52" s="35">
        <v>1309.76</v>
      </c>
      <c r="I52" s="35">
        <v>94</v>
      </c>
    </row>
    <row r="53" spans="1:9" customFormat="1" x14ac:dyDescent="0.25">
      <c r="A53" s="37">
        <v>2540</v>
      </c>
      <c r="B53" s="9" t="s">
        <v>19277</v>
      </c>
      <c r="C53" s="9" t="s">
        <v>222</v>
      </c>
      <c r="D53" s="56">
        <v>952</v>
      </c>
      <c r="E53" s="10">
        <v>761.6</v>
      </c>
      <c r="F53" s="35"/>
      <c r="G53" s="35"/>
      <c r="H53" s="35"/>
      <c r="I53" s="35"/>
    </row>
    <row r="54" spans="1:9" customFormat="1" x14ac:dyDescent="0.25">
      <c r="A54" s="37">
        <v>2547</v>
      </c>
      <c r="B54" s="9" t="s">
        <v>19278</v>
      </c>
      <c r="C54" s="9" t="s">
        <v>222</v>
      </c>
      <c r="D54" s="56">
        <v>747</v>
      </c>
      <c r="E54" s="10">
        <v>597.6</v>
      </c>
      <c r="F54" s="35">
        <v>143.44</v>
      </c>
      <c r="G54" s="35">
        <v>183.72</v>
      </c>
      <c r="H54" s="35">
        <v>270.44</v>
      </c>
      <c r="I54" s="35">
        <v>45</v>
      </c>
    </row>
    <row r="55" spans="1:9" customFormat="1" x14ac:dyDescent="0.25">
      <c r="A55" s="39">
        <v>2550</v>
      </c>
      <c r="B55" s="40" t="s">
        <v>19279</v>
      </c>
      <c r="C55" s="40" t="s">
        <v>222</v>
      </c>
      <c r="D55" s="57">
        <v>3646</v>
      </c>
      <c r="E55" s="41">
        <v>2916.8</v>
      </c>
      <c r="F55" s="42">
        <v>104</v>
      </c>
      <c r="G55" s="42">
        <v>2922.31</v>
      </c>
      <c r="H55" s="42">
        <v>-109.51</v>
      </c>
      <c r="I55" s="42">
        <v>-4</v>
      </c>
    </row>
    <row r="56" spans="1:9" customFormat="1" x14ac:dyDescent="0.25">
      <c r="A56" s="39">
        <v>2560</v>
      </c>
      <c r="B56" s="40" t="s">
        <v>19280</v>
      </c>
      <c r="C56" s="40" t="s">
        <v>222</v>
      </c>
      <c r="D56" s="57">
        <v>3576</v>
      </c>
      <c r="E56" s="41">
        <v>2860.8</v>
      </c>
      <c r="F56" s="42">
        <v>338</v>
      </c>
      <c r="G56" s="42">
        <v>2812.58</v>
      </c>
      <c r="H56" s="42">
        <v>-289.77999999999997</v>
      </c>
      <c r="I56" s="42">
        <v>-10</v>
      </c>
    </row>
    <row r="57" spans="1:9" customFormat="1" x14ac:dyDescent="0.25">
      <c r="A57" s="37">
        <v>2570</v>
      </c>
      <c r="B57" s="9" t="s">
        <v>19281</v>
      </c>
      <c r="C57" s="9" t="s">
        <v>222</v>
      </c>
      <c r="D57" s="56">
        <v>3112</v>
      </c>
      <c r="E57" s="38">
        <v>2489.6</v>
      </c>
      <c r="F57" s="35"/>
      <c r="G57" s="35"/>
      <c r="H57" s="35"/>
      <c r="I57" s="35"/>
    </row>
    <row r="58" spans="1:9" customFormat="1" x14ac:dyDescent="0.25">
      <c r="A58" s="37">
        <v>2580</v>
      </c>
      <c r="B58" s="9" t="s">
        <v>19282</v>
      </c>
      <c r="C58" s="9" t="s">
        <v>222</v>
      </c>
      <c r="D58" s="56">
        <v>2989</v>
      </c>
      <c r="E58" s="38">
        <v>2391.1999999999998</v>
      </c>
      <c r="F58" s="35"/>
      <c r="G58" s="35"/>
      <c r="H58" s="35"/>
      <c r="I58" s="35"/>
    </row>
    <row r="59" spans="1:9" customFormat="1" x14ac:dyDescent="0.25">
      <c r="A59" s="37">
        <v>2590</v>
      </c>
      <c r="B59" s="9" t="s">
        <v>19283</v>
      </c>
      <c r="C59" s="9" t="s">
        <v>222</v>
      </c>
      <c r="D59" s="56">
        <v>2114</v>
      </c>
      <c r="E59" s="38">
        <v>1691.2</v>
      </c>
      <c r="F59" s="35">
        <v>532</v>
      </c>
      <c r="G59" s="35">
        <v>1063.2</v>
      </c>
      <c r="H59" s="35">
        <v>96</v>
      </c>
      <c r="I59" s="35">
        <v>6</v>
      </c>
    </row>
    <row r="60" spans="1:9" customFormat="1" x14ac:dyDescent="0.25">
      <c r="A60" s="37">
        <v>2630</v>
      </c>
      <c r="B60" s="9" t="s">
        <v>19284</v>
      </c>
      <c r="C60" s="9" t="s">
        <v>222</v>
      </c>
      <c r="D60" s="56">
        <v>2038</v>
      </c>
      <c r="E60" s="38">
        <v>1630.4</v>
      </c>
      <c r="F60" s="35"/>
      <c r="G60" s="35">
        <v>440</v>
      </c>
      <c r="H60" s="35">
        <v>1190.4000000000001</v>
      </c>
      <c r="I60" s="35">
        <v>73</v>
      </c>
    </row>
    <row r="61" spans="1:9" customFormat="1" x14ac:dyDescent="0.25">
      <c r="A61" s="37">
        <v>2650</v>
      </c>
      <c r="B61" s="9" t="s">
        <v>19285</v>
      </c>
      <c r="C61" s="9" t="s">
        <v>222</v>
      </c>
      <c r="D61" s="56">
        <v>3396</v>
      </c>
      <c r="E61" s="38">
        <v>2716.8</v>
      </c>
      <c r="F61" s="35"/>
      <c r="G61" s="35"/>
      <c r="H61" s="35"/>
      <c r="I61" s="35"/>
    </row>
    <row r="62" spans="1:9" customFormat="1" x14ac:dyDescent="0.25">
      <c r="A62" s="37">
        <v>2840</v>
      </c>
      <c r="B62" s="9" t="s">
        <v>19286</v>
      </c>
      <c r="C62" s="9" t="s">
        <v>222</v>
      </c>
      <c r="D62" s="56">
        <v>1375</v>
      </c>
      <c r="E62" s="38">
        <v>1100</v>
      </c>
      <c r="F62" s="35"/>
      <c r="G62" s="35"/>
      <c r="H62" s="35"/>
      <c r="I62" s="35"/>
    </row>
    <row r="63" spans="1:9" customFormat="1" x14ac:dyDescent="0.25">
      <c r="A63" s="37">
        <v>2845</v>
      </c>
      <c r="B63" s="9" t="s">
        <v>19287</v>
      </c>
      <c r="C63" s="9" t="s">
        <v>222</v>
      </c>
      <c r="D63" s="56">
        <v>1628</v>
      </c>
      <c r="E63" s="38">
        <v>1302.4000000000001</v>
      </c>
      <c r="F63" s="35"/>
      <c r="G63" s="35"/>
      <c r="H63" s="35"/>
      <c r="I63" s="35"/>
    </row>
    <row r="64" spans="1:9" customFormat="1" x14ac:dyDescent="0.25">
      <c r="A64" s="37">
        <v>2870</v>
      </c>
      <c r="B64" s="9" t="s">
        <v>19288</v>
      </c>
      <c r="C64" s="9" t="s">
        <v>222</v>
      </c>
      <c r="D64" s="56">
        <v>2392</v>
      </c>
      <c r="E64" s="38">
        <v>1913.6</v>
      </c>
      <c r="F64" s="35"/>
      <c r="G64" s="35">
        <v>523.53</v>
      </c>
      <c r="H64" s="35">
        <v>1390.07</v>
      </c>
      <c r="I64" s="35">
        <v>73</v>
      </c>
    </row>
    <row r="65" spans="1:9" customFormat="1" x14ac:dyDescent="0.25">
      <c r="A65" s="37">
        <v>2880</v>
      </c>
      <c r="B65" s="9" t="s">
        <v>19289</v>
      </c>
      <c r="C65" s="9" t="s">
        <v>222</v>
      </c>
      <c r="D65" s="56">
        <v>3093</v>
      </c>
      <c r="E65" s="38">
        <v>2474.4</v>
      </c>
      <c r="F65" s="35"/>
      <c r="G65" s="35"/>
      <c r="H65" s="35"/>
      <c r="I65" s="35"/>
    </row>
    <row r="66" spans="1:9" customFormat="1" x14ac:dyDescent="0.25">
      <c r="A66" s="37">
        <v>2890</v>
      </c>
      <c r="B66" s="9" t="s">
        <v>19290</v>
      </c>
      <c r="C66" s="9" t="s">
        <v>222</v>
      </c>
      <c r="D66" s="56">
        <v>1290</v>
      </c>
      <c r="E66" s="38">
        <v>1032</v>
      </c>
      <c r="F66" s="35"/>
      <c r="G66" s="35"/>
      <c r="H66" s="35"/>
      <c r="I66" s="35"/>
    </row>
    <row r="67" spans="1:9" customFormat="1" x14ac:dyDescent="0.25">
      <c r="A67" s="37">
        <v>2900</v>
      </c>
      <c r="B67" s="9" t="s">
        <v>19291</v>
      </c>
      <c r="C67" s="9" t="s">
        <v>222</v>
      </c>
      <c r="D67" s="56">
        <v>4860</v>
      </c>
      <c r="E67" s="38">
        <v>3888</v>
      </c>
      <c r="F67" s="35"/>
      <c r="G67" s="35"/>
      <c r="H67" s="35"/>
      <c r="I67" s="35"/>
    </row>
    <row r="68" spans="1:9" customFormat="1" x14ac:dyDescent="0.25">
      <c r="A68" s="37">
        <v>2910</v>
      </c>
      <c r="B68" s="9" t="s">
        <v>19292</v>
      </c>
      <c r="C68" s="9" t="s">
        <v>222</v>
      </c>
      <c r="D68" s="56">
        <v>3947</v>
      </c>
      <c r="E68" s="38">
        <v>3157.6</v>
      </c>
      <c r="F68" s="35"/>
      <c r="G68" s="35"/>
      <c r="H68" s="35"/>
      <c r="I68" s="35"/>
    </row>
    <row r="69" spans="1:9" customFormat="1" x14ac:dyDescent="0.25">
      <c r="A69" s="37">
        <v>2920</v>
      </c>
      <c r="B69" s="9" t="s">
        <v>19293</v>
      </c>
      <c r="C69" s="9" t="s">
        <v>222</v>
      </c>
      <c r="D69" s="56">
        <v>2871</v>
      </c>
      <c r="E69" s="38">
        <v>2296.8000000000002</v>
      </c>
      <c r="F69" s="35"/>
      <c r="G69" s="35"/>
      <c r="H69" s="35"/>
      <c r="I69" s="35"/>
    </row>
    <row r="70" spans="1:9" customFormat="1" x14ac:dyDescent="0.25">
      <c r="A70" s="37">
        <v>2930</v>
      </c>
      <c r="B70" s="9" t="s">
        <v>19294</v>
      </c>
      <c r="C70" s="9" t="s">
        <v>222</v>
      </c>
      <c r="D70" s="56">
        <v>5510</v>
      </c>
      <c r="E70" s="38">
        <v>4408</v>
      </c>
      <c r="F70" s="35"/>
      <c r="G70" s="35">
        <v>34</v>
      </c>
      <c r="H70" s="35">
        <v>4374</v>
      </c>
      <c r="I70" s="35">
        <v>99</v>
      </c>
    </row>
    <row r="71" spans="1:9" customFormat="1" x14ac:dyDescent="0.25">
      <c r="A71" s="37">
        <v>2940</v>
      </c>
      <c r="B71" s="9" t="s">
        <v>19295</v>
      </c>
      <c r="C71" s="9" t="s">
        <v>222</v>
      </c>
      <c r="D71" s="56">
        <v>1841</v>
      </c>
      <c r="E71" s="38">
        <v>1472.8</v>
      </c>
      <c r="F71" s="35"/>
      <c r="G71" s="35"/>
      <c r="H71" s="35"/>
      <c r="I71" s="35"/>
    </row>
    <row r="72" spans="1:9" customFormat="1" x14ac:dyDescent="0.25">
      <c r="A72" s="37">
        <v>2950</v>
      </c>
      <c r="B72" s="9" t="s">
        <v>19296</v>
      </c>
      <c r="C72" s="9" t="s">
        <v>222</v>
      </c>
      <c r="D72" s="56">
        <v>2634</v>
      </c>
      <c r="E72" s="38">
        <v>2107.1999999999998</v>
      </c>
      <c r="F72" s="35"/>
      <c r="G72" s="35"/>
      <c r="H72" s="35"/>
      <c r="I72" s="35"/>
    </row>
    <row r="73" spans="1:9" customFormat="1" x14ac:dyDescent="0.25">
      <c r="A73" s="37">
        <v>2970</v>
      </c>
      <c r="B73" s="9" t="s">
        <v>19297</v>
      </c>
      <c r="C73" s="9" t="s">
        <v>222</v>
      </c>
      <c r="D73" s="56">
        <v>1658</v>
      </c>
      <c r="E73" s="38">
        <v>1326.4</v>
      </c>
      <c r="F73" s="35"/>
      <c r="G73" s="35"/>
      <c r="H73" s="35"/>
      <c r="I73" s="35"/>
    </row>
    <row r="74" spans="1:9" customFormat="1" x14ac:dyDescent="0.25">
      <c r="A74" s="37">
        <v>2980</v>
      </c>
      <c r="B74" s="9" t="s">
        <v>19298</v>
      </c>
      <c r="C74" s="9" t="s">
        <v>222</v>
      </c>
      <c r="D74" s="56">
        <v>2911</v>
      </c>
      <c r="E74" s="38">
        <v>2328.8000000000002</v>
      </c>
      <c r="F74" s="35">
        <v>75.599999999999994</v>
      </c>
      <c r="G74" s="35">
        <v>1162.31</v>
      </c>
      <c r="H74" s="35">
        <v>1090.8900000000001</v>
      </c>
      <c r="I74" s="35">
        <v>47</v>
      </c>
    </row>
    <row r="75" spans="1:9" customFormat="1" x14ac:dyDescent="0.25">
      <c r="A75" s="37">
        <v>2990</v>
      </c>
      <c r="B75" s="9" t="s">
        <v>19299</v>
      </c>
      <c r="C75" s="9" t="s">
        <v>222</v>
      </c>
      <c r="D75" s="56">
        <v>3858</v>
      </c>
      <c r="E75" s="38">
        <v>3086.4</v>
      </c>
      <c r="F75" s="35"/>
      <c r="G75" s="35"/>
      <c r="H75" s="35"/>
      <c r="I75" s="35"/>
    </row>
    <row r="76" spans="1:9" customFormat="1" x14ac:dyDescent="0.25">
      <c r="A76" s="37">
        <v>3020</v>
      </c>
      <c r="B76" s="9" t="s">
        <v>19300</v>
      </c>
      <c r="C76" s="9" t="s">
        <v>19227</v>
      </c>
      <c r="D76" s="56">
        <v>2465</v>
      </c>
      <c r="E76" s="38">
        <v>1972</v>
      </c>
      <c r="F76" s="35"/>
      <c r="G76" s="35">
        <v>115.2</v>
      </c>
      <c r="H76" s="35">
        <v>1856.8</v>
      </c>
      <c r="I76" s="35">
        <v>94</v>
      </c>
    </row>
    <row r="77" spans="1:9" customFormat="1" x14ac:dyDescent="0.25">
      <c r="A77" s="37">
        <v>3040</v>
      </c>
      <c r="B77" s="9" t="s">
        <v>19301</v>
      </c>
      <c r="C77" s="9" t="s">
        <v>19227</v>
      </c>
      <c r="D77" s="56">
        <v>1114</v>
      </c>
      <c r="E77" s="10">
        <v>891.2</v>
      </c>
      <c r="F77" s="35"/>
      <c r="G77" s="35"/>
      <c r="H77" s="35"/>
      <c r="I77" s="35"/>
    </row>
    <row r="78" spans="1:9" customFormat="1" x14ac:dyDescent="0.25">
      <c r="A78" s="37">
        <v>3050</v>
      </c>
      <c r="B78" s="9" t="s">
        <v>19302</v>
      </c>
      <c r="C78" s="9" t="s">
        <v>19227</v>
      </c>
      <c r="D78" s="56">
        <v>1150</v>
      </c>
      <c r="E78" s="10">
        <v>920</v>
      </c>
      <c r="F78" s="35"/>
      <c r="G78" s="35"/>
      <c r="H78" s="35"/>
      <c r="I78" s="35"/>
    </row>
    <row r="79" spans="1:9" customFormat="1" x14ac:dyDescent="0.25">
      <c r="A79" s="37">
        <v>3060</v>
      </c>
      <c r="B79" s="9" t="s">
        <v>19303</v>
      </c>
      <c r="C79" s="9" t="s">
        <v>19227</v>
      </c>
      <c r="D79" s="56">
        <v>967</v>
      </c>
      <c r="E79" s="10">
        <v>773.6</v>
      </c>
      <c r="F79" s="35"/>
      <c r="G79" s="35"/>
      <c r="H79" s="35"/>
      <c r="I79" s="35"/>
    </row>
    <row r="80" spans="1:9" customFormat="1" x14ac:dyDescent="0.25">
      <c r="A80" s="37">
        <v>3070</v>
      </c>
      <c r="B80" s="9" t="s">
        <v>19304</v>
      </c>
      <c r="C80" s="9" t="s">
        <v>19227</v>
      </c>
      <c r="D80" s="56">
        <v>2432</v>
      </c>
      <c r="E80" s="38">
        <v>1945.6</v>
      </c>
      <c r="F80" s="35"/>
      <c r="G80" s="35"/>
      <c r="H80" s="35"/>
      <c r="I80" s="35"/>
    </row>
    <row r="81" spans="1:9" customFormat="1" x14ac:dyDescent="0.25">
      <c r="A81" s="37">
        <v>3080</v>
      </c>
      <c r="B81" s="9" t="s">
        <v>19305</v>
      </c>
      <c r="C81" s="9" t="s">
        <v>19227</v>
      </c>
      <c r="D81" s="56">
        <v>2138</v>
      </c>
      <c r="E81" s="38">
        <v>1710.4</v>
      </c>
      <c r="F81" s="35"/>
      <c r="G81" s="35"/>
      <c r="H81" s="35"/>
      <c r="I81" s="35"/>
    </row>
    <row r="82" spans="1:9" customFormat="1" x14ac:dyDescent="0.25">
      <c r="A82" s="37">
        <v>3090</v>
      </c>
      <c r="B82" s="9" t="s">
        <v>19306</v>
      </c>
      <c r="C82" s="9" t="s">
        <v>19227</v>
      </c>
      <c r="D82" s="56">
        <v>2417</v>
      </c>
      <c r="E82" s="38">
        <v>1933.6</v>
      </c>
      <c r="F82" s="35"/>
      <c r="G82" s="35"/>
      <c r="H82" s="35"/>
      <c r="I82" s="35"/>
    </row>
    <row r="83" spans="1:9" customFormat="1" x14ac:dyDescent="0.25">
      <c r="A83" s="37">
        <v>3110</v>
      </c>
      <c r="B83" s="9" t="s">
        <v>19307</v>
      </c>
      <c r="C83" s="9" t="s">
        <v>19227</v>
      </c>
      <c r="D83" s="56">
        <v>2144</v>
      </c>
      <c r="E83" s="38">
        <v>1715.2</v>
      </c>
      <c r="F83" s="35"/>
      <c r="G83" s="35">
        <v>172</v>
      </c>
      <c r="H83" s="35">
        <v>1543.2</v>
      </c>
      <c r="I83" s="35">
        <v>90</v>
      </c>
    </row>
    <row r="84" spans="1:9" customFormat="1" x14ac:dyDescent="0.25">
      <c r="A84" s="37">
        <v>3120</v>
      </c>
      <c r="B84" s="9" t="s">
        <v>19308</v>
      </c>
      <c r="C84" s="9" t="s">
        <v>19227</v>
      </c>
      <c r="D84" s="56">
        <v>2008</v>
      </c>
      <c r="E84" s="38">
        <v>1606.4</v>
      </c>
      <c r="F84" s="35"/>
      <c r="G84" s="35"/>
      <c r="H84" s="35"/>
      <c r="I84" s="35"/>
    </row>
    <row r="85" spans="1:9" customFormat="1" x14ac:dyDescent="0.25">
      <c r="A85" s="37">
        <v>3130</v>
      </c>
      <c r="B85" s="9" t="s">
        <v>19309</v>
      </c>
      <c r="C85" s="9" t="s">
        <v>19227</v>
      </c>
      <c r="D85" s="56">
        <v>1198</v>
      </c>
      <c r="E85" s="10">
        <v>958.4</v>
      </c>
      <c r="F85" s="35"/>
      <c r="G85" s="35"/>
      <c r="H85" s="35"/>
      <c r="I85" s="35"/>
    </row>
    <row r="86" spans="1:9" customFormat="1" x14ac:dyDescent="0.25">
      <c r="A86" s="37">
        <v>3140</v>
      </c>
      <c r="B86" s="9" t="s">
        <v>19310</v>
      </c>
      <c r="C86" s="9" t="s">
        <v>19227</v>
      </c>
      <c r="D86" s="56">
        <v>1515</v>
      </c>
      <c r="E86" s="38">
        <v>1212</v>
      </c>
      <c r="F86" s="35"/>
      <c r="G86" s="35"/>
      <c r="H86" s="35"/>
      <c r="I86" s="35"/>
    </row>
    <row r="87" spans="1:9" customFormat="1" x14ac:dyDescent="0.25">
      <c r="A87" s="37">
        <v>3150</v>
      </c>
      <c r="B87" s="9" t="s">
        <v>19311</v>
      </c>
      <c r="C87" s="9" t="s">
        <v>19227</v>
      </c>
      <c r="D87" s="56">
        <v>1833</v>
      </c>
      <c r="E87" s="38">
        <v>1466.4</v>
      </c>
      <c r="F87" s="35"/>
      <c r="G87" s="35"/>
      <c r="H87" s="35"/>
      <c r="I87" s="35"/>
    </row>
    <row r="88" spans="1:9" customFormat="1" x14ac:dyDescent="0.25">
      <c r="A88" s="37">
        <v>3190</v>
      </c>
      <c r="B88" s="9" t="s">
        <v>19312</v>
      </c>
      <c r="C88" s="9" t="s">
        <v>19227</v>
      </c>
      <c r="D88" s="56">
        <v>1319</v>
      </c>
      <c r="E88" s="38">
        <v>1055.2</v>
      </c>
      <c r="F88" s="35"/>
      <c r="G88" s="35"/>
      <c r="H88" s="35"/>
      <c r="I88" s="35"/>
    </row>
    <row r="89" spans="1:9" customFormat="1" x14ac:dyDescent="0.25">
      <c r="A89" s="37">
        <v>3200</v>
      </c>
      <c r="B89" s="9" t="s">
        <v>19313</v>
      </c>
      <c r="C89" s="9" t="s">
        <v>19227</v>
      </c>
      <c r="D89" s="56">
        <v>5263</v>
      </c>
      <c r="E89" s="38">
        <v>4210.3999999999996</v>
      </c>
      <c r="F89" s="35"/>
      <c r="G89" s="35"/>
      <c r="H89" s="35"/>
      <c r="I89" s="35"/>
    </row>
    <row r="90" spans="1:9" customFormat="1" x14ac:dyDescent="0.25">
      <c r="A90" s="37">
        <v>3210</v>
      </c>
      <c r="B90" s="9" t="s">
        <v>19314</v>
      </c>
      <c r="C90" s="9" t="s">
        <v>19227</v>
      </c>
      <c r="D90" s="56">
        <v>1582</v>
      </c>
      <c r="E90" s="38">
        <v>1265.5999999999999</v>
      </c>
      <c r="F90" s="35"/>
      <c r="G90" s="35"/>
      <c r="H90" s="35"/>
      <c r="I90" s="35"/>
    </row>
    <row r="91" spans="1:9" customFormat="1" x14ac:dyDescent="0.25">
      <c r="A91" s="37">
        <v>3220</v>
      </c>
      <c r="B91" s="9" t="s">
        <v>19315</v>
      </c>
      <c r="C91" s="9" t="s">
        <v>19227</v>
      </c>
      <c r="D91" s="56">
        <v>920</v>
      </c>
      <c r="E91" s="10">
        <v>736</v>
      </c>
      <c r="F91" s="35"/>
      <c r="G91" s="35"/>
      <c r="H91" s="35"/>
      <c r="I91" s="35"/>
    </row>
    <row r="92" spans="1:9" customFormat="1" x14ac:dyDescent="0.25">
      <c r="A92" s="37">
        <v>3270</v>
      </c>
      <c r="B92" s="9" t="s">
        <v>19316</v>
      </c>
      <c r="C92" s="9" t="s">
        <v>19227</v>
      </c>
      <c r="D92" s="56">
        <v>3732</v>
      </c>
      <c r="E92" s="38">
        <v>2985.6</v>
      </c>
      <c r="F92" s="35"/>
      <c r="G92" s="35"/>
      <c r="H92" s="35"/>
      <c r="I92" s="35"/>
    </row>
    <row r="93" spans="1:9" customFormat="1" x14ac:dyDescent="0.25">
      <c r="A93" s="37">
        <v>3320</v>
      </c>
      <c r="B93" s="9" t="s">
        <v>19317</v>
      </c>
      <c r="C93" s="9" t="s">
        <v>19227</v>
      </c>
      <c r="D93" s="56">
        <v>841</v>
      </c>
      <c r="E93" s="10">
        <v>672.8</v>
      </c>
      <c r="F93" s="35"/>
      <c r="G93" s="35"/>
      <c r="H93" s="35"/>
      <c r="I93" s="35"/>
    </row>
    <row r="94" spans="1:9" customFormat="1" x14ac:dyDescent="0.25">
      <c r="A94" s="37">
        <v>3350</v>
      </c>
      <c r="B94" s="9" t="s">
        <v>19318</v>
      </c>
      <c r="C94" s="9" t="s">
        <v>19227</v>
      </c>
      <c r="D94" s="56">
        <v>1064</v>
      </c>
      <c r="E94" s="10">
        <v>851.2</v>
      </c>
      <c r="F94" s="35"/>
      <c r="G94" s="35"/>
      <c r="H94" s="35"/>
      <c r="I94" s="35"/>
    </row>
    <row r="95" spans="1:9" customFormat="1" x14ac:dyDescent="0.25">
      <c r="A95" s="39">
        <v>3360</v>
      </c>
      <c r="B95" s="40" t="s">
        <v>19319</v>
      </c>
      <c r="C95" s="40" t="s">
        <v>19227</v>
      </c>
      <c r="D95" s="57">
        <v>1142</v>
      </c>
      <c r="E95" s="43">
        <v>913.6</v>
      </c>
      <c r="F95" s="42"/>
      <c r="G95" s="42">
        <v>1112.8900000000001</v>
      </c>
      <c r="H95" s="42">
        <v>-199.29</v>
      </c>
      <c r="I95" s="42">
        <v>-22</v>
      </c>
    </row>
    <row r="96" spans="1:9" customFormat="1" x14ac:dyDescent="0.25">
      <c r="A96" s="37">
        <v>3370</v>
      </c>
      <c r="B96" s="9" t="s">
        <v>19320</v>
      </c>
      <c r="C96" s="9" t="s">
        <v>19227</v>
      </c>
      <c r="D96" s="56">
        <v>1055</v>
      </c>
      <c r="E96" s="10">
        <v>844</v>
      </c>
      <c r="F96" s="35"/>
      <c r="G96" s="35"/>
      <c r="H96" s="35"/>
      <c r="I96" s="35"/>
    </row>
    <row r="97" spans="1:9" customFormat="1" x14ac:dyDescent="0.25">
      <c r="A97" s="37">
        <v>3380</v>
      </c>
      <c r="B97" s="9" t="s">
        <v>19321</v>
      </c>
      <c r="C97" s="9" t="s">
        <v>19227</v>
      </c>
      <c r="D97" s="56">
        <v>601</v>
      </c>
      <c r="E97" s="10">
        <v>480.8</v>
      </c>
      <c r="F97" s="35"/>
      <c r="G97" s="35"/>
      <c r="H97" s="35"/>
      <c r="I97" s="35"/>
    </row>
    <row r="98" spans="1:9" customFormat="1" x14ac:dyDescent="0.25">
      <c r="A98" s="37">
        <v>3390</v>
      </c>
      <c r="B98" s="9" t="s">
        <v>19322</v>
      </c>
      <c r="C98" s="9" t="s">
        <v>19227</v>
      </c>
      <c r="D98" s="56">
        <v>1549</v>
      </c>
      <c r="E98" s="38">
        <v>1239.2</v>
      </c>
      <c r="F98" s="35"/>
      <c r="G98" s="35"/>
      <c r="H98" s="35"/>
      <c r="I98" s="35"/>
    </row>
    <row r="99" spans="1:9" customFormat="1" x14ac:dyDescent="0.25">
      <c r="A99" s="37">
        <v>3400</v>
      </c>
      <c r="B99" s="9" t="s">
        <v>19323</v>
      </c>
      <c r="C99" s="9" t="s">
        <v>19227</v>
      </c>
      <c r="D99" s="56">
        <v>3617</v>
      </c>
      <c r="E99" s="38">
        <v>2893.6</v>
      </c>
      <c r="F99" s="35"/>
      <c r="G99" s="35"/>
      <c r="H99" s="35"/>
      <c r="I99" s="35"/>
    </row>
    <row r="100" spans="1:9" customFormat="1" x14ac:dyDescent="0.25">
      <c r="A100" s="37">
        <v>3440</v>
      </c>
      <c r="B100" s="9" t="s">
        <v>19324</v>
      </c>
      <c r="C100" s="9" t="s">
        <v>19227</v>
      </c>
      <c r="D100" s="56">
        <v>1337</v>
      </c>
      <c r="E100" s="38">
        <v>1069.5999999999999</v>
      </c>
      <c r="F100" s="35"/>
      <c r="G100" s="35"/>
      <c r="H100" s="35"/>
      <c r="I100" s="35"/>
    </row>
    <row r="101" spans="1:9" customFormat="1" x14ac:dyDescent="0.25">
      <c r="A101" s="37">
        <v>3450</v>
      </c>
      <c r="B101" s="9" t="s">
        <v>19325</v>
      </c>
      <c r="C101" s="9" t="s">
        <v>19227</v>
      </c>
      <c r="D101" s="56">
        <v>915</v>
      </c>
      <c r="E101" s="10">
        <v>732</v>
      </c>
      <c r="F101" s="35"/>
      <c r="G101" s="35"/>
      <c r="H101" s="35"/>
      <c r="I101" s="35"/>
    </row>
    <row r="102" spans="1:9" customFormat="1" x14ac:dyDescent="0.25">
      <c r="A102" s="37">
        <v>3460</v>
      </c>
      <c r="B102" s="9" t="s">
        <v>19326</v>
      </c>
      <c r="C102" s="9" t="s">
        <v>19227</v>
      </c>
      <c r="D102" s="56">
        <v>934</v>
      </c>
      <c r="E102" s="10">
        <v>747.2</v>
      </c>
      <c r="F102" s="35"/>
      <c r="G102" s="35"/>
      <c r="H102" s="35"/>
      <c r="I102" s="35"/>
    </row>
    <row r="103" spans="1:9" customFormat="1" x14ac:dyDescent="0.25">
      <c r="A103" s="37">
        <v>3470</v>
      </c>
      <c r="B103" s="9" t="s">
        <v>19327</v>
      </c>
      <c r="C103" s="9" t="s">
        <v>19227</v>
      </c>
      <c r="D103" s="56">
        <v>1233</v>
      </c>
      <c r="E103" s="10">
        <v>986.4</v>
      </c>
      <c r="F103" s="35"/>
      <c r="G103" s="35"/>
      <c r="H103" s="35"/>
      <c r="I103" s="35"/>
    </row>
    <row r="104" spans="1:9" customFormat="1" x14ac:dyDescent="0.25">
      <c r="A104" s="39">
        <v>3500</v>
      </c>
      <c r="B104" s="40" t="s">
        <v>19328</v>
      </c>
      <c r="C104" s="40" t="s">
        <v>19329</v>
      </c>
      <c r="D104" s="57">
        <v>19448</v>
      </c>
      <c r="E104" s="41">
        <v>15558.4</v>
      </c>
      <c r="F104" s="42">
        <v>2511.25</v>
      </c>
      <c r="G104" s="42">
        <v>13068.26</v>
      </c>
      <c r="H104" s="42">
        <v>-21.11</v>
      </c>
      <c r="I104" s="42">
        <v>0</v>
      </c>
    </row>
    <row r="105" spans="1:9" customFormat="1" x14ac:dyDescent="0.25">
      <c r="A105" s="37">
        <v>3520</v>
      </c>
      <c r="B105" s="9" t="s">
        <v>19330</v>
      </c>
      <c r="C105" s="9" t="s">
        <v>19329</v>
      </c>
      <c r="D105" s="56">
        <v>2977</v>
      </c>
      <c r="E105" s="38">
        <v>2381.6</v>
      </c>
      <c r="F105" s="35">
        <v>784</v>
      </c>
      <c r="G105" s="35">
        <v>888</v>
      </c>
      <c r="H105" s="35">
        <v>709.6</v>
      </c>
      <c r="I105" s="35">
        <v>30</v>
      </c>
    </row>
    <row r="106" spans="1:9" customFormat="1" x14ac:dyDescent="0.25">
      <c r="A106" s="39">
        <v>3530</v>
      </c>
      <c r="B106" s="40" t="s">
        <v>19331</v>
      </c>
      <c r="C106" s="40" t="s">
        <v>19329</v>
      </c>
      <c r="D106" s="57">
        <v>6291</v>
      </c>
      <c r="E106" s="41">
        <v>5032.8</v>
      </c>
      <c r="F106" s="42">
        <v>1158.24</v>
      </c>
      <c r="G106" s="42">
        <v>4030.46</v>
      </c>
      <c r="H106" s="42">
        <v>-155.9</v>
      </c>
      <c r="I106" s="42">
        <v>-3</v>
      </c>
    </row>
    <row r="107" spans="1:9" customFormat="1" x14ac:dyDescent="0.25">
      <c r="A107" s="37">
        <v>3540</v>
      </c>
      <c r="B107" s="9" t="s">
        <v>19332</v>
      </c>
      <c r="C107" s="9" t="s">
        <v>19329</v>
      </c>
      <c r="D107" s="56">
        <v>1904</v>
      </c>
      <c r="E107" s="38">
        <v>1523.2</v>
      </c>
      <c r="F107" s="35"/>
      <c r="G107" s="35"/>
      <c r="H107" s="35"/>
      <c r="I107" s="35"/>
    </row>
    <row r="108" spans="1:9" customFormat="1" x14ac:dyDescent="0.25">
      <c r="A108" s="37">
        <v>3545</v>
      </c>
      <c r="B108" s="9" t="s">
        <v>19333</v>
      </c>
      <c r="C108" s="9" t="s">
        <v>19329</v>
      </c>
      <c r="D108" s="56">
        <v>1519</v>
      </c>
      <c r="E108" s="38">
        <v>1215.2</v>
      </c>
      <c r="F108" s="35">
        <v>100</v>
      </c>
      <c r="G108" s="35"/>
      <c r="H108" s="35">
        <v>1115.2</v>
      </c>
      <c r="I108" s="35">
        <v>92</v>
      </c>
    </row>
    <row r="109" spans="1:9" customFormat="1" x14ac:dyDescent="0.25">
      <c r="A109" s="37">
        <v>3560</v>
      </c>
      <c r="B109" s="9" t="s">
        <v>19334</v>
      </c>
      <c r="C109" s="9" t="s">
        <v>19329</v>
      </c>
      <c r="D109" s="56">
        <v>2653</v>
      </c>
      <c r="E109" s="38">
        <v>2122.4</v>
      </c>
      <c r="F109" s="35"/>
      <c r="G109" s="35"/>
      <c r="H109" s="35"/>
      <c r="I109" s="35"/>
    </row>
    <row r="110" spans="1:9" customFormat="1" x14ac:dyDescent="0.25">
      <c r="A110" s="39">
        <v>3570</v>
      </c>
      <c r="B110" s="40" t="s">
        <v>19335</v>
      </c>
      <c r="C110" s="40" t="s">
        <v>19329</v>
      </c>
      <c r="D110" s="57">
        <v>1859</v>
      </c>
      <c r="E110" s="41">
        <v>1487.2</v>
      </c>
      <c r="F110" s="42">
        <v>60</v>
      </c>
      <c r="G110" s="42">
        <v>1427.2</v>
      </c>
      <c r="H110" s="42">
        <v>0</v>
      </c>
      <c r="I110" s="42">
        <v>0</v>
      </c>
    </row>
    <row r="111" spans="1:9" customFormat="1" x14ac:dyDescent="0.25">
      <c r="A111" s="39">
        <v>3580</v>
      </c>
      <c r="B111" s="40" t="s">
        <v>19336</v>
      </c>
      <c r="C111" s="40" t="s">
        <v>19329</v>
      </c>
      <c r="D111" s="57">
        <v>8571</v>
      </c>
      <c r="E111" s="41">
        <v>6856.8</v>
      </c>
      <c r="F111" s="42">
        <v>911.2</v>
      </c>
      <c r="G111" s="42">
        <v>5740.91</v>
      </c>
      <c r="H111" s="42">
        <v>204.69</v>
      </c>
      <c r="I111" s="42">
        <v>3</v>
      </c>
    </row>
    <row r="112" spans="1:9" customFormat="1" x14ac:dyDescent="0.25">
      <c r="A112" s="37">
        <v>3590</v>
      </c>
      <c r="B112" s="9" t="s">
        <v>19337</v>
      </c>
      <c r="C112" s="9" t="s">
        <v>19329</v>
      </c>
      <c r="D112" s="56">
        <v>2740</v>
      </c>
      <c r="E112" s="38">
        <v>2192</v>
      </c>
      <c r="F112" s="35"/>
      <c r="G112" s="35"/>
      <c r="H112" s="35"/>
      <c r="I112" s="35"/>
    </row>
    <row r="113" spans="1:9" customFormat="1" x14ac:dyDescent="0.25">
      <c r="A113" s="39">
        <v>3600</v>
      </c>
      <c r="B113" s="40" t="s">
        <v>19338</v>
      </c>
      <c r="C113" s="40" t="s">
        <v>19329</v>
      </c>
      <c r="D113" s="57">
        <v>17641</v>
      </c>
      <c r="E113" s="41">
        <v>14112.8</v>
      </c>
      <c r="F113" s="42">
        <v>1711.88</v>
      </c>
      <c r="G113" s="42">
        <v>12902.58</v>
      </c>
      <c r="H113" s="42">
        <v>-501.66</v>
      </c>
      <c r="I113" s="42">
        <v>-4</v>
      </c>
    </row>
    <row r="114" spans="1:9" customFormat="1" x14ac:dyDescent="0.25">
      <c r="A114" s="37">
        <v>3640</v>
      </c>
      <c r="B114" s="9" t="s">
        <v>19339</v>
      </c>
      <c r="C114" s="9" t="s">
        <v>19329</v>
      </c>
      <c r="D114" s="56">
        <v>2707</v>
      </c>
      <c r="E114" s="38">
        <v>2165.6</v>
      </c>
      <c r="F114" s="35"/>
      <c r="G114" s="35"/>
      <c r="H114" s="35"/>
      <c r="I114" s="35"/>
    </row>
    <row r="115" spans="1:9" customFormat="1" x14ac:dyDescent="0.25">
      <c r="A115" s="37">
        <v>3660</v>
      </c>
      <c r="B115" s="9" t="s">
        <v>19340</v>
      </c>
      <c r="C115" s="9" t="s">
        <v>19329</v>
      </c>
      <c r="D115" s="56">
        <v>1372</v>
      </c>
      <c r="E115" s="38">
        <v>1097.5999999999999</v>
      </c>
      <c r="F115" s="35"/>
      <c r="G115" s="35"/>
      <c r="H115" s="35"/>
      <c r="I115" s="35"/>
    </row>
    <row r="116" spans="1:9" customFormat="1" x14ac:dyDescent="0.25">
      <c r="A116" s="37">
        <v>3665</v>
      </c>
      <c r="B116" s="9" t="s">
        <v>19341</v>
      </c>
      <c r="C116" s="9" t="s">
        <v>19329</v>
      </c>
      <c r="D116" s="56">
        <v>1388</v>
      </c>
      <c r="E116" s="38">
        <v>1110.4000000000001</v>
      </c>
      <c r="F116" s="35">
        <v>288</v>
      </c>
      <c r="G116" s="35">
        <v>349.6</v>
      </c>
      <c r="H116" s="35">
        <v>472.8</v>
      </c>
      <c r="I116" s="35">
        <v>43</v>
      </c>
    </row>
    <row r="117" spans="1:9" customFormat="1" x14ac:dyDescent="0.25">
      <c r="A117" s="37">
        <v>3690</v>
      </c>
      <c r="B117" s="9" t="s">
        <v>19342</v>
      </c>
      <c r="C117" s="9" t="s">
        <v>19329</v>
      </c>
      <c r="D117" s="56">
        <v>988</v>
      </c>
      <c r="E117" s="10">
        <v>790.4</v>
      </c>
      <c r="F117" s="35"/>
      <c r="G117" s="35">
        <v>324</v>
      </c>
      <c r="H117" s="35">
        <v>466.4</v>
      </c>
      <c r="I117" s="35">
        <v>59</v>
      </c>
    </row>
    <row r="118" spans="1:9" customFormat="1" x14ac:dyDescent="0.25">
      <c r="A118" s="37">
        <v>3700</v>
      </c>
      <c r="B118" s="9" t="s">
        <v>19343</v>
      </c>
      <c r="C118" s="9" t="s">
        <v>19329</v>
      </c>
      <c r="D118" s="56">
        <v>7212</v>
      </c>
      <c r="E118" s="38">
        <v>5769.6</v>
      </c>
      <c r="F118" s="35">
        <v>928</v>
      </c>
      <c r="G118" s="35">
        <v>4658.5600000000004</v>
      </c>
      <c r="H118" s="35">
        <v>183.04</v>
      </c>
      <c r="I118" s="35">
        <v>3</v>
      </c>
    </row>
    <row r="119" spans="1:9" customFormat="1" x14ac:dyDescent="0.25">
      <c r="A119" s="37">
        <v>3717</v>
      </c>
      <c r="B119" s="9" t="s">
        <v>19344</v>
      </c>
      <c r="C119" s="9" t="s">
        <v>19329</v>
      </c>
      <c r="D119" s="56">
        <v>18</v>
      </c>
      <c r="E119" s="10">
        <v>14.4</v>
      </c>
      <c r="F119" s="35"/>
      <c r="G119" s="35"/>
      <c r="H119" s="35"/>
      <c r="I119" s="35"/>
    </row>
    <row r="120" spans="1:9" customFormat="1" x14ac:dyDescent="0.25">
      <c r="A120" s="39">
        <v>3720</v>
      </c>
      <c r="B120" s="40" t="s">
        <v>19345</v>
      </c>
      <c r="C120" s="40" t="s">
        <v>19329</v>
      </c>
      <c r="D120" s="57">
        <v>1345</v>
      </c>
      <c r="E120" s="41">
        <v>1076</v>
      </c>
      <c r="F120" s="42">
        <v>1179.2</v>
      </c>
      <c r="G120" s="42"/>
      <c r="H120" s="42">
        <v>-103.2</v>
      </c>
      <c r="I120" s="42">
        <v>-10</v>
      </c>
    </row>
    <row r="121" spans="1:9" customFormat="1" x14ac:dyDescent="0.25">
      <c r="A121" s="37">
        <v>3730</v>
      </c>
      <c r="B121" s="9" t="s">
        <v>19346</v>
      </c>
      <c r="C121" s="9" t="s">
        <v>19329</v>
      </c>
      <c r="D121" s="56">
        <v>1787</v>
      </c>
      <c r="E121" s="38">
        <v>1429.6</v>
      </c>
      <c r="F121" s="35"/>
      <c r="G121" s="35"/>
      <c r="H121" s="35"/>
      <c r="I121" s="35"/>
    </row>
    <row r="122" spans="1:9" customFormat="1" x14ac:dyDescent="0.25">
      <c r="A122" s="37">
        <v>3740</v>
      </c>
      <c r="B122" s="9" t="s">
        <v>19347</v>
      </c>
      <c r="C122" s="9" t="s">
        <v>19329</v>
      </c>
      <c r="D122" s="56">
        <v>7724</v>
      </c>
      <c r="E122" s="38">
        <v>6179.2</v>
      </c>
      <c r="F122" s="35"/>
      <c r="G122" s="35">
        <v>1178.8</v>
      </c>
      <c r="H122" s="35">
        <v>5000.3999999999996</v>
      </c>
      <c r="I122" s="35">
        <v>81</v>
      </c>
    </row>
    <row r="123" spans="1:9" customFormat="1" x14ac:dyDescent="0.25">
      <c r="A123" s="39">
        <v>3770</v>
      </c>
      <c r="B123" s="40" t="s">
        <v>19348</v>
      </c>
      <c r="C123" s="40" t="s">
        <v>19329</v>
      </c>
      <c r="D123" s="57">
        <v>2200</v>
      </c>
      <c r="E123" s="41">
        <v>1760</v>
      </c>
      <c r="F123" s="42"/>
      <c r="G123" s="42">
        <v>1814.4</v>
      </c>
      <c r="H123" s="42">
        <v>-54.4</v>
      </c>
      <c r="I123" s="42">
        <v>-3</v>
      </c>
    </row>
    <row r="124" spans="1:9" customFormat="1" x14ac:dyDescent="0.25">
      <c r="A124" s="37">
        <v>3790</v>
      </c>
      <c r="B124" s="9" t="s">
        <v>19349</v>
      </c>
      <c r="C124" s="9" t="s">
        <v>19329</v>
      </c>
      <c r="D124" s="56">
        <v>691</v>
      </c>
      <c r="E124" s="10">
        <v>552.79999999999995</v>
      </c>
      <c r="F124" s="35"/>
      <c r="G124" s="35"/>
      <c r="H124" s="35"/>
      <c r="I124" s="35"/>
    </row>
    <row r="125" spans="1:9" customFormat="1" x14ac:dyDescent="0.25">
      <c r="A125" s="39">
        <v>3800</v>
      </c>
      <c r="B125" s="40" t="s">
        <v>19350</v>
      </c>
      <c r="C125" s="40" t="s">
        <v>19329</v>
      </c>
      <c r="D125" s="57">
        <v>9972</v>
      </c>
      <c r="E125" s="41">
        <v>7977.6</v>
      </c>
      <c r="F125" s="42">
        <v>832</v>
      </c>
      <c r="G125" s="42">
        <v>7130.1</v>
      </c>
      <c r="H125" s="42">
        <v>15.5</v>
      </c>
      <c r="I125" s="42">
        <v>0</v>
      </c>
    </row>
    <row r="126" spans="1:9" customFormat="1" x14ac:dyDescent="0.25">
      <c r="A126" s="37">
        <v>3830</v>
      </c>
      <c r="B126" s="9" t="s">
        <v>19351</v>
      </c>
      <c r="C126" s="9" t="s">
        <v>19329</v>
      </c>
      <c r="D126" s="56">
        <v>1200</v>
      </c>
      <c r="E126" s="10">
        <v>960</v>
      </c>
      <c r="F126" s="35"/>
      <c r="G126" s="35">
        <v>753.4</v>
      </c>
      <c r="H126" s="35">
        <v>206.6</v>
      </c>
      <c r="I126" s="35">
        <v>22</v>
      </c>
    </row>
    <row r="127" spans="1:9" customFormat="1" x14ac:dyDescent="0.25">
      <c r="A127" s="37">
        <v>3840</v>
      </c>
      <c r="B127" s="9" t="s">
        <v>19352</v>
      </c>
      <c r="C127" s="9" t="s">
        <v>19329</v>
      </c>
      <c r="D127" s="56">
        <v>2104</v>
      </c>
      <c r="E127" s="38">
        <v>1683.2</v>
      </c>
      <c r="F127" s="35">
        <v>288</v>
      </c>
      <c r="G127" s="35">
        <v>917.6</v>
      </c>
      <c r="H127" s="35">
        <v>477.6</v>
      </c>
      <c r="I127" s="35">
        <v>28</v>
      </c>
    </row>
    <row r="128" spans="1:9" customFormat="1" x14ac:dyDescent="0.25">
      <c r="A128" s="37">
        <v>3850</v>
      </c>
      <c r="B128" s="9" t="s">
        <v>19353</v>
      </c>
      <c r="C128" s="9" t="s">
        <v>19329</v>
      </c>
      <c r="D128" s="56">
        <v>1363</v>
      </c>
      <c r="E128" s="38">
        <v>1090.4000000000001</v>
      </c>
      <c r="F128" s="35"/>
      <c r="G128" s="35"/>
      <c r="H128" s="35"/>
      <c r="I128" s="35"/>
    </row>
    <row r="129" spans="1:9" customFormat="1" x14ac:dyDescent="0.25">
      <c r="A129" s="37">
        <v>3870</v>
      </c>
      <c r="B129" s="9" t="s">
        <v>19354</v>
      </c>
      <c r="C129" s="9" t="s">
        <v>19329</v>
      </c>
      <c r="D129" s="56">
        <v>1437</v>
      </c>
      <c r="E129" s="38">
        <v>1149.5999999999999</v>
      </c>
      <c r="F129" s="35">
        <v>220</v>
      </c>
      <c r="G129" s="35">
        <v>628</v>
      </c>
      <c r="H129" s="35">
        <v>301.60000000000002</v>
      </c>
      <c r="I129" s="35">
        <v>26</v>
      </c>
    </row>
    <row r="130" spans="1:9" customFormat="1" x14ac:dyDescent="0.25">
      <c r="A130" s="37">
        <v>3890</v>
      </c>
      <c r="B130" s="9" t="s">
        <v>19355</v>
      </c>
      <c r="C130" s="9" t="s">
        <v>19329</v>
      </c>
      <c r="D130" s="56">
        <v>1477</v>
      </c>
      <c r="E130" s="38">
        <v>1181.5999999999999</v>
      </c>
      <c r="F130" s="35">
        <v>180</v>
      </c>
      <c r="G130" s="35"/>
      <c r="H130" s="35">
        <v>1001.6</v>
      </c>
      <c r="I130" s="35">
        <v>85</v>
      </c>
    </row>
    <row r="131" spans="1:9" customFormat="1" x14ac:dyDescent="0.25">
      <c r="A131" s="39">
        <v>3900</v>
      </c>
      <c r="B131" s="40" t="s">
        <v>19356</v>
      </c>
      <c r="C131" s="40" t="s">
        <v>19329</v>
      </c>
      <c r="D131" s="57">
        <v>2412</v>
      </c>
      <c r="E131" s="41">
        <v>1929.6</v>
      </c>
      <c r="F131" s="42"/>
      <c r="G131" s="42">
        <v>1799.06</v>
      </c>
      <c r="H131" s="42">
        <v>130.54</v>
      </c>
      <c r="I131" s="42">
        <v>7</v>
      </c>
    </row>
    <row r="132" spans="1:9" customFormat="1" x14ac:dyDescent="0.25">
      <c r="A132" s="37">
        <v>3910</v>
      </c>
      <c r="B132" s="9" t="s">
        <v>19357</v>
      </c>
      <c r="C132" s="9" t="s">
        <v>19329</v>
      </c>
      <c r="D132" s="56">
        <v>2474</v>
      </c>
      <c r="E132" s="38">
        <v>1979.2</v>
      </c>
      <c r="F132" s="35"/>
      <c r="G132" s="35"/>
      <c r="H132" s="35"/>
      <c r="I132" s="35"/>
    </row>
    <row r="133" spans="1:9" customFormat="1" x14ac:dyDescent="0.25">
      <c r="A133" s="37">
        <v>3920</v>
      </c>
      <c r="B133" s="9" t="s">
        <v>19358</v>
      </c>
      <c r="C133" s="9" t="s">
        <v>19329</v>
      </c>
      <c r="D133" s="56">
        <v>4743</v>
      </c>
      <c r="E133" s="38">
        <v>3794.4</v>
      </c>
      <c r="F133" s="35"/>
      <c r="G133" s="35">
        <v>36</v>
      </c>
      <c r="H133" s="35">
        <v>3758.4</v>
      </c>
      <c r="I133" s="35">
        <v>99</v>
      </c>
    </row>
    <row r="134" spans="1:9" customFormat="1" x14ac:dyDescent="0.25">
      <c r="A134" s="37">
        <v>3930</v>
      </c>
      <c r="B134" s="9" t="s">
        <v>19359</v>
      </c>
      <c r="C134" s="9" t="s">
        <v>19329</v>
      </c>
      <c r="D134" s="56">
        <v>2418</v>
      </c>
      <c r="E134" s="38">
        <v>1934.4</v>
      </c>
      <c r="F134" s="35"/>
      <c r="G134" s="35"/>
      <c r="H134" s="35"/>
      <c r="I134" s="35"/>
    </row>
    <row r="135" spans="1:9" customFormat="1" x14ac:dyDescent="0.25">
      <c r="A135" s="37">
        <v>3945</v>
      </c>
      <c r="B135" s="9" t="s">
        <v>19360</v>
      </c>
      <c r="C135" s="9" t="s">
        <v>19329</v>
      </c>
      <c r="D135" s="56">
        <v>1916</v>
      </c>
      <c r="E135" s="38">
        <v>1532.8</v>
      </c>
      <c r="F135" s="35">
        <v>136</v>
      </c>
      <c r="G135" s="35">
        <v>381.6</v>
      </c>
      <c r="H135" s="35">
        <v>1015.2</v>
      </c>
      <c r="I135" s="35">
        <v>66</v>
      </c>
    </row>
    <row r="136" spans="1:9" customFormat="1" x14ac:dyDescent="0.25">
      <c r="A136" s="37">
        <v>3950</v>
      </c>
      <c r="B136" s="9" t="s">
        <v>19361</v>
      </c>
      <c r="C136" s="9" t="s">
        <v>19329</v>
      </c>
      <c r="D136" s="56">
        <v>2290</v>
      </c>
      <c r="E136" s="38">
        <v>1832</v>
      </c>
      <c r="F136" s="35"/>
      <c r="G136" s="35">
        <v>159.19999999999999</v>
      </c>
      <c r="H136" s="35">
        <v>1672.8</v>
      </c>
      <c r="I136" s="35">
        <v>91</v>
      </c>
    </row>
    <row r="137" spans="1:9" customFormat="1" x14ac:dyDescent="0.25">
      <c r="A137" s="37">
        <v>3960</v>
      </c>
      <c r="B137" s="9" t="s">
        <v>19362</v>
      </c>
      <c r="C137" s="9" t="s">
        <v>19329</v>
      </c>
      <c r="D137" s="56">
        <v>2656</v>
      </c>
      <c r="E137" s="38">
        <v>2124.8000000000002</v>
      </c>
      <c r="F137" s="35">
        <v>600</v>
      </c>
      <c r="G137" s="35">
        <v>164</v>
      </c>
      <c r="H137" s="35">
        <v>1360.8</v>
      </c>
      <c r="I137" s="35">
        <v>64</v>
      </c>
    </row>
    <row r="138" spans="1:9" customFormat="1" x14ac:dyDescent="0.25">
      <c r="A138" s="39">
        <v>3970</v>
      </c>
      <c r="B138" s="40" t="s">
        <v>19363</v>
      </c>
      <c r="C138" s="40" t="s">
        <v>19329</v>
      </c>
      <c r="D138" s="57">
        <v>3036</v>
      </c>
      <c r="E138" s="41">
        <v>2428.8000000000002</v>
      </c>
      <c r="F138" s="42">
        <v>1756.8</v>
      </c>
      <c r="G138" s="42">
        <v>766.47</v>
      </c>
      <c r="H138" s="42">
        <v>-94.47</v>
      </c>
      <c r="I138" s="42">
        <v>-4</v>
      </c>
    </row>
    <row r="139" spans="1:9" customFormat="1" x14ac:dyDescent="0.25">
      <c r="A139" s="37">
        <v>3980</v>
      </c>
      <c r="B139" s="9" t="s">
        <v>19364</v>
      </c>
      <c r="C139" s="9" t="s">
        <v>19329</v>
      </c>
      <c r="D139" s="56">
        <v>2952</v>
      </c>
      <c r="E139" s="38">
        <v>2361.6</v>
      </c>
      <c r="F139" s="35"/>
      <c r="G139" s="35">
        <v>208</v>
      </c>
      <c r="H139" s="35">
        <v>2153.6</v>
      </c>
      <c r="I139" s="35">
        <v>91</v>
      </c>
    </row>
    <row r="140" spans="1:9" customFormat="1" x14ac:dyDescent="0.25">
      <c r="A140" s="37">
        <v>3990</v>
      </c>
      <c r="B140" s="9" t="s">
        <v>19365</v>
      </c>
      <c r="C140" s="9" t="s">
        <v>19329</v>
      </c>
      <c r="D140" s="56">
        <v>2799</v>
      </c>
      <c r="E140" s="38">
        <v>2239.1999999999998</v>
      </c>
      <c r="F140" s="35"/>
      <c r="G140" s="35">
        <v>112</v>
      </c>
      <c r="H140" s="35">
        <v>2127.1999999999998</v>
      </c>
      <c r="I140" s="35">
        <v>95</v>
      </c>
    </row>
    <row r="141" spans="1:9" customFormat="1" x14ac:dyDescent="0.25">
      <c r="A141" s="37">
        <v>8210</v>
      </c>
      <c r="B141" s="9" t="s">
        <v>19366</v>
      </c>
      <c r="C141" s="9" t="s">
        <v>19367</v>
      </c>
      <c r="D141" s="56">
        <v>4048</v>
      </c>
      <c r="E141" s="38">
        <v>3238.4</v>
      </c>
      <c r="F141" s="35"/>
      <c r="G141" s="35">
        <v>183.84</v>
      </c>
      <c r="H141" s="35">
        <v>3054.56</v>
      </c>
      <c r="I141" s="35">
        <v>94</v>
      </c>
    </row>
    <row r="142" spans="1:9" customFormat="1" x14ac:dyDescent="0.25">
      <c r="A142" s="37">
        <v>8340</v>
      </c>
      <c r="B142" s="9" t="s">
        <v>19368</v>
      </c>
      <c r="C142" s="9" t="s">
        <v>19367</v>
      </c>
      <c r="D142" s="56">
        <v>1399</v>
      </c>
      <c r="E142" s="38">
        <v>1119.2</v>
      </c>
      <c r="F142" s="35"/>
      <c r="G142" s="35"/>
      <c r="H142" s="35"/>
      <c r="I142" s="35"/>
    </row>
    <row r="143" spans="1:9" customFormat="1" x14ac:dyDescent="0.25">
      <c r="A143" s="37">
        <v>8377</v>
      </c>
      <c r="B143" s="9" t="s">
        <v>19369</v>
      </c>
      <c r="C143" s="9" t="s">
        <v>19367</v>
      </c>
      <c r="D143" s="56">
        <v>444</v>
      </c>
      <c r="E143" s="10">
        <v>355.2</v>
      </c>
      <c r="F143" s="35"/>
      <c r="G143" s="35"/>
      <c r="H143" s="35"/>
      <c r="I143" s="35"/>
    </row>
    <row r="144" spans="1:9" customFormat="1" x14ac:dyDescent="0.25">
      <c r="A144" s="37">
        <v>8420</v>
      </c>
      <c r="B144" s="9" t="s">
        <v>19370</v>
      </c>
      <c r="C144" s="9" t="s">
        <v>19367</v>
      </c>
      <c r="D144" s="56">
        <v>2588</v>
      </c>
      <c r="E144" s="38">
        <v>2070.4</v>
      </c>
      <c r="F144" s="35"/>
      <c r="G144" s="35"/>
      <c r="H144" s="35"/>
      <c r="I144" s="35"/>
    </row>
    <row r="145" spans="1:9" customFormat="1" x14ac:dyDescent="0.25">
      <c r="A145" s="37">
        <v>8430</v>
      </c>
      <c r="B145" s="9" t="s">
        <v>19371</v>
      </c>
      <c r="C145" s="9" t="s">
        <v>19367</v>
      </c>
      <c r="D145" s="56">
        <v>6054</v>
      </c>
      <c r="E145" s="38">
        <v>4843.2</v>
      </c>
      <c r="F145" s="35"/>
      <c r="G145" s="35"/>
      <c r="H145" s="35"/>
      <c r="I145" s="35"/>
    </row>
    <row r="146" spans="1:9" customFormat="1" x14ac:dyDescent="0.25">
      <c r="A146" s="37">
        <v>8450</v>
      </c>
      <c r="B146" s="9" t="s">
        <v>19372</v>
      </c>
      <c r="C146" s="9" t="s">
        <v>19367</v>
      </c>
      <c r="D146" s="56">
        <v>3293</v>
      </c>
      <c r="E146" s="38">
        <v>2634.4</v>
      </c>
      <c r="F146" s="35">
        <v>514.4</v>
      </c>
      <c r="G146" s="35">
        <v>1485.6</v>
      </c>
      <c r="H146" s="35">
        <v>634.4</v>
      </c>
      <c r="I146" s="35">
        <v>24</v>
      </c>
    </row>
    <row r="147" spans="1:9" customFormat="1" x14ac:dyDescent="0.25">
      <c r="A147" s="37">
        <v>8460</v>
      </c>
      <c r="B147" s="9" t="s">
        <v>19373</v>
      </c>
      <c r="C147" s="9" t="s">
        <v>19367</v>
      </c>
      <c r="D147" s="56">
        <v>1191</v>
      </c>
      <c r="E147" s="10">
        <v>952.8</v>
      </c>
      <c r="F147" s="35">
        <v>368</v>
      </c>
      <c r="G147" s="35"/>
      <c r="H147" s="35">
        <v>584.79999999999995</v>
      </c>
      <c r="I147" s="35">
        <v>61</v>
      </c>
    </row>
    <row r="148" spans="1:9" customFormat="1" x14ac:dyDescent="0.25">
      <c r="A148" s="37">
        <v>8470</v>
      </c>
      <c r="B148" s="9" t="s">
        <v>19374</v>
      </c>
      <c r="C148" s="9" t="s">
        <v>19367</v>
      </c>
      <c r="D148" s="56">
        <v>2448</v>
      </c>
      <c r="E148" s="38">
        <v>1958.4</v>
      </c>
      <c r="F148" s="35"/>
      <c r="G148" s="35">
        <v>52</v>
      </c>
      <c r="H148" s="35">
        <v>1906.4</v>
      </c>
      <c r="I148" s="35">
        <v>97</v>
      </c>
    </row>
    <row r="149" spans="1:9" customFormat="1" x14ac:dyDescent="0.25">
      <c r="A149" s="37">
        <v>8480</v>
      </c>
      <c r="B149" s="9" t="s">
        <v>19375</v>
      </c>
      <c r="C149" s="9" t="s">
        <v>19367</v>
      </c>
      <c r="D149" s="56">
        <v>2721</v>
      </c>
      <c r="E149" s="38">
        <v>2176.8000000000002</v>
      </c>
      <c r="F149" s="35"/>
      <c r="G149" s="35"/>
      <c r="H149" s="35"/>
      <c r="I149" s="35"/>
    </row>
    <row r="150" spans="1:9" customFormat="1" x14ac:dyDescent="0.25">
      <c r="A150" s="37">
        <v>8490</v>
      </c>
      <c r="B150" s="9" t="s">
        <v>19376</v>
      </c>
      <c r="C150" s="9" t="s">
        <v>19367</v>
      </c>
      <c r="D150" s="56">
        <v>2013</v>
      </c>
      <c r="E150" s="38">
        <v>1610.4</v>
      </c>
      <c r="F150" s="35"/>
      <c r="G150" s="35"/>
      <c r="H150" s="35"/>
      <c r="I150" s="35"/>
    </row>
    <row r="151" spans="1:9" customFormat="1" x14ac:dyDescent="0.25">
      <c r="A151" s="37">
        <v>8520</v>
      </c>
      <c r="B151" s="9" t="s">
        <v>19377</v>
      </c>
      <c r="C151" s="9" t="s">
        <v>19367</v>
      </c>
      <c r="D151" s="56">
        <v>2548</v>
      </c>
      <c r="E151" s="38">
        <v>2038.4</v>
      </c>
      <c r="F151" s="35"/>
      <c r="G151" s="35"/>
      <c r="H151" s="35"/>
      <c r="I151" s="35"/>
    </row>
    <row r="152" spans="1:9" customFormat="1" x14ac:dyDescent="0.25">
      <c r="A152" s="37">
        <v>8530</v>
      </c>
      <c r="B152" s="9" t="s">
        <v>14651</v>
      </c>
      <c r="C152" s="9" t="s">
        <v>19367</v>
      </c>
      <c r="D152" s="56">
        <v>5204</v>
      </c>
      <c r="E152" s="38">
        <v>4163.2</v>
      </c>
      <c r="F152" s="35"/>
      <c r="G152" s="35">
        <v>341.61</v>
      </c>
      <c r="H152" s="35">
        <v>3821.59</v>
      </c>
      <c r="I152" s="35">
        <v>92</v>
      </c>
    </row>
    <row r="153" spans="1:9" customFormat="1" x14ac:dyDescent="0.25">
      <c r="A153" s="37">
        <v>8540</v>
      </c>
      <c r="B153" s="9" t="s">
        <v>14427</v>
      </c>
      <c r="C153" s="9" t="s">
        <v>19367</v>
      </c>
      <c r="D153" s="56">
        <v>1736</v>
      </c>
      <c r="E153" s="38">
        <v>1388.8</v>
      </c>
      <c r="F153" s="35"/>
      <c r="G153" s="35"/>
      <c r="H153" s="35"/>
      <c r="I153" s="35"/>
    </row>
    <row r="154" spans="1:9" customFormat="1" x14ac:dyDescent="0.25">
      <c r="A154" s="37">
        <v>8550</v>
      </c>
      <c r="B154" s="9" t="s">
        <v>13014</v>
      </c>
      <c r="C154" s="9" t="s">
        <v>19367</v>
      </c>
      <c r="D154" s="56">
        <v>3345</v>
      </c>
      <c r="E154" s="38">
        <v>2676</v>
      </c>
      <c r="F154" s="35"/>
      <c r="G154" s="35">
        <v>294.88</v>
      </c>
      <c r="H154" s="35">
        <v>2381.12</v>
      </c>
      <c r="I154" s="35">
        <v>89</v>
      </c>
    </row>
    <row r="155" spans="1:9" customFormat="1" x14ac:dyDescent="0.25">
      <c r="A155" s="37">
        <v>8570</v>
      </c>
      <c r="B155" s="9" t="s">
        <v>19378</v>
      </c>
      <c r="C155" s="9" t="s">
        <v>19367</v>
      </c>
      <c r="D155" s="56">
        <v>1822</v>
      </c>
      <c r="E155" s="38">
        <v>1457.6</v>
      </c>
      <c r="F155" s="35"/>
      <c r="G155" s="35"/>
      <c r="H155" s="35"/>
      <c r="I155" s="35"/>
    </row>
    <row r="156" spans="1:9" customFormat="1" x14ac:dyDescent="0.25">
      <c r="A156" s="37">
        <v>8580</v>
      </c>
      <c r="B156" s="9" t="s">
        <v>19379</v>
      </c>
      <c r="C156" s="9" t="s">
        <v>19367</v>
      </c>
      <c r="D156" s="56">
        <v>1945</v>
      </c>
      <c r="E156" s="38">
        <v>1556</v>
      </c>
      <c r="F156" s="35"/>
      <c r="G156" s="35"/>
      <c r="H156" s="35"/>
      <c r="I156" s="35"/>
    </row>
    <row r="157" spans="1:9" customFormat="1" x14ac:dyDescent="0.25">
      <c r="A157" s="37">
        <v>8587</v>
      </c>
      <c r="B157" s="9" t="s">
        <v>19380</v>
      </c>
      <c r="C157" s="9" t="s">
        <v>19367</v>
      </c>
      <c r="D157" s="56">
        <v>545</v>
      </c>
      <c r="E157" s="10">
        <v>436</v>
      </c>
      <c r="F157" s="35"/>
      <c r="G157" s="35"/>
      <c r="H157" s="35"/>
      <c r="I157" s="35"/>
    </row>
    <row r="158" spans="1:9" customFormat="1" x14ac:dyDescent="0.25">
      <c r="A158" s="37">
        <v>8600</v>
      </c>
      <c r="B158" s="9" t="s">
        <v>19381</v>
      </c>
      <c r="C158" s="9" t="s">
        <v>19367</v>
      </c>
      <c r="D158" s="56">
        <v>3696</v>
      </c>
      <c r="E158" s="38">
        <v>2956.8</v>
      </c>
      <c r="F158" s="35"/>
      <c r="G158" s="35"/>
      <c r="H158" s="35"/>
      <c r="I158" s="35"/>
    </row>
    <row r="159" spans="1:9" customFormat="1" x14ac:dyDescent="0.25">
      <c r="A159" s="37">
        <v>8620</v>
      </c>
      <c r="B159" s="9" t="s">
        <v>19382</v>
      </c>
      <c r="C159" s="9" t="s">
        <v>19367</v>
      </c>
      <c r="D159" s="56">
        <v>3680</v>
      </c>
      <c r="E159" s="38">
        <v>2944</v>
      </c>
      <c r="F159" s="35"/>
      <c r="G159" s="35"/>
      <c r="H159" s="35"/>
      <c r="I159" s="35"/>
    </row>
    <row r="160" spans="1:9" customFormat="1" x14ac:dyDescent="0.25">
      <c r="A160" s="37">
        <v>8630</v>
      </c>
      <c r="B160" s="9" t="s">
        <v>19383</v>
      </c>
      <c r="C160" s="9" t="s">
        <v>19367</v>
      </c>
      <c r="D160" s="56">
        <v>2432</v>
      </c>
      <c r="E160" s="38">
        <v>1945.6</v>
      </c>
      <c r="F160" s="35">
        <v>312</v>
      </c>
      <c r="G160" s="35"/>
      <c r="H160" s="35">
        <v>1633.6</v>
      </c>
      <c r="I160" s="35">
        <v>84</v>
      </c>
    </row>
    <row r="161" spans="1:9" customFormat="1" x14ac:dyDescent="0.25">
      <c r="A161" s="37">
        <v>8640</v>
      </c>
      <c r="B161" s="9" t="s">
        <v>19384</v>
      </c>
      <c r="C161" s="9" t="s">
        <v>19367</v>
      </c>
      <c r="D161" s="56">
        <v>726</v>
      </c>
      <c r="E161" s="10">
        <v>580.79999999999995</v>
      </c>
      <c r="F161" s="35"/>
      <c r="G161" s="35"/>
      <c r="H161" s="35"/>
      <c r="I161" s="35"/>
    </row>
    <row r="162" spans="1:9" customFormat="1" x14ac:dyDescent="0.25">
      <c r="A162" s="37">
        <v>8647</v>
      </c>
      <c r="B162" s="9" t="s">
        <v>19385</v>
      </c>
      <c r="C162" s="9" t="s">
        <v>19367</v>
      </c>
      <c r="D162" s="56">
        <v>634</v>
      </c>
      <c r="E162" s="10">
        <v>507.2</v>
      </c>
      <c r="F162" s="35"/>
      <c r="G162" s="35"/>
      <c r="H162" s="35"/>
      <c r="I162" s="35"/>
    </row>
    <row r="163" spans="1:9" customFormat="1" x14ac:dyDescent="0.25">
      <c r="A163" s="37">
        <v>8650</v>
      </c>
      <c r="B163" s="9" t="s">
        <v>19386</v>
      </c>
      <c r="C163" s="9" t="s">
        <v>19367</v>
      </c>
      <c r="D163" s="56">
        <v>1653</v>
      </c>
      <c r="E163" s="38">
        <v>1322.4</v>
      </c>
      <c r="F163" s="35"/>
      <c r="G163" s="35"/>
      <c r="H163" s="35"/>
      <c r="I163" s="35"/>
    </row>
    <row r="164" spans="1:9" customFormat="1" x14ac:dyDescent="0.25">
      <c r="A164" s="37">
        <v>8660</v>
      </c>
      <c r="B164" s="9" t="s">
        <v>19387</v>
      </c>
      <c r="C164" s="9" t="s">
        <v>19367</v>
      </c>
      <c r="D164" s="56">
        <v>3129</v>
      </c>
      <c r="E164" s="38">
        <v>2503.1999999999998</v>
      </c>
      <c r="F164" s="35"/>
      <c r="G164" s="35"/>
      <c r="H164" s="35"/>
      <c r="I164" s="35"/>
    </row>
    <row r="165" spans="1:9" customFormat="1" x14ac:dyDescent="0.25">
      <c r="A165" s="37">
        <v>8680</v>
      </c>
      <c r="B165" s="9" t="s">
        <v>19388</v>
      </c>
      <c r="C165" s="9" t="s">
        <v>19367</v>
      </c>
      <c r="D165" s="56">
        <v>1709</v>
      </c>
      <c r="E165" s="38">
        <v>1367.2</v>
      </c>
      <c r="F165" s="35"/>
      <c r="G165" s="35"/>
      <c r="H165" s="35"/>
      <c r="I165" s="35"/>
    </row>
    <row r="166" spans="1:9" customFormat="1" x14ac:dyDescent="0.25">
      <c r="A166" s="37">
        <v>8690</v>
      </c>
      <c r="B166" s="9" t="s">
        <v>19389</v>
      </c>
      <c r="C166" s="9" t="s">
        <v>19367</v>
      </c>
      <c r="D166" s="56">
        <v>1073</v>
      </c>
      <c r="E166" s="10">
        <v>858.4</v>
      </c>
      <c r="F166" s="35"/>
      <c r="G166" s="35"/>
      <c r="H166" s="35"/>
      <c r="I166" s="35"/>
    </row>
    <row r="167" spans="1:9" customFormat="1" x14ac:dyDescent="0.25">
      <c r="A167" s="37">
        <v>8700</v>
      </c>
      <c r="B167" s="9" t="s">
        <v>19390</v>
      </c>
      <c r="C167" s="9" t="s">
        <v>19367</v>
      </c>
      <c r="D167" s="56">
        <v>3809</v>
      </c>
      <c r="E167" s="38">
        <v>3047.2</v>
      </c>
      <c r="F167" s="35"/>
      <c r="G167" s="35"/>
      <c r="H167" s="35"/>
      <c r="I167" s="35"/>
    </row>
    <row r="168" spans="1:9" customFormat="1" x14ac:dyDescent="0.25">
      <c r="A168" s="37">
        <v>8710</v>
      </c>
      <c r="B168" s="9" t="s">
        <v>19391</v>
      </c>
      <c r="C168" s="9" t="s">
        <v>19367</v>
      </c>
      <c r="D168" s="56">
        <v>1461</v>
      </c>
      <c r="E168" s="38">
        <v>1168.8</v>
      </c>
      <c r="F168" s="35"/>
      <c r="G168" s="35"/>
      <c r="H168" s="35"/>
      <c r="I168" s="35"/>
    </row>
    <row r="169" spans="1:9" customFormat="1" x14ac:dyDescent="0.25">
      <c r="A169" s="37">
        <v>8720</v>
      </c>
      <c r="B169" s="9" t="s">
        <v>19392</v>
      </c>
      <c r="C169" s="9" t="s">
        <v>19367</v>
      </c>
      <c r="D169" s="56">
        <v>1355</v>
      </c>
      <c r="E169" s="38">
        <v>1084</v>
      </c>
      <c r="F169" s="35"/>
      <c r="G169" s="35"/>
      <c r="H169" s="35"/>
      <c r="I169" s="35"/>
    </row>
    <row r="170" spans="1:9" customFormat="1" x14ac:dyDescent="0.25">
      <c r="A170" s="37">
        <v>8730</v>
      </c>
      <c r="B170" s="9" t="s">
        <v>19393</v>
      </c>
      <c r="C170" s="9" t="s">
        <v>19367</v>
      </c>
      <c r="D170" s="56">
        <v>2595</v>
      </c>
      <c r="E170" s="38">
        <v>2076</v>
      </c>
      <c r="F170" s="35">
        <v>208.8</v>
      </c>
      <c r="G170" s="35">
        <v>295.2</v>
      </c>
      <c r="H170" s="35">
        <v>1572</v>
      </c>
      <c r="I170" s="35">
        <v>76</v>
      </c>
    </row>
    <row r="171" spans="1:9" customFormat="1" x14ac:dyDescent="0.25">
      <c r="A171" s="37">
        <v>8740</v>
      </c>
      <c r="B171" s="9" t="s">
        <v>19394</v>
      </c>
      <c r="C171" s="9" t="s">
        <v>19367</v>
      </c>
      <c r="D171" s="56">
        <v>1127</v>
      </c>
      <c r="E171" s="10">
        <v>901.6</v>
      </c>
      <c r="F171" s="35"/>
      <c r="G171" s="35">
        <v>224</v>
      </c>
      <c r="H171" s="35">
        <v>677.6</v>
      </c>
      <c r="I171" s="35">
        <v>75</v>
      </c>
    </row>
    <row r="172" spans="1:9" customFormat="1" x14ac:dyDescent="0.25">
      <c r="A172" s="37">
        <v>8750</v>
      </c>
      <c r="B172" s="9" t="s">
        <v>19395</v>
      </c>
      <c r="C172" s="9" t="s">
        <v>19367</v>
      </c>
      <c r="D172" s="56">
        <v>2088</v>
      </c>
      <c r="E172" s="38">
        <v>1670.4</v>
      </c>
      <c r="F172" s="35">
        <v>363.12</v>
      </c>
      <c r="G172" s="35">
        <v>776.48</v>
      </c>
      <c r="H172" s="35">
        <v>530.79999999999995</v>
      </c>
      <c r="I172" s="35">
        <v>32</v>
      </c>
    </row>
    <row r="173" spans="1:9" customFormat="1" x14ac:dyDescent="0.25">
      <c r="A173" s="37">
        <v>8755</v>
      </c>
      <c r="B173" s="9" t="s">
        <v>19396</v>
      </c>
      <c r="C173" s="9" t="s">
        <v>19367</v>
      </c>
      <c r="D173" s="56">
        <v>715</v>
      </c>
      <c r="E173" s="10">
        <v>572</v>
      </c>
      <c r="F173" s="35"/>
      <c r="G173" s="35"/>
      <c r="H173" s="35"/>
      <c r="I173" s="35"/>
    </row>
    <row r="174" spans="1:9" customFormat="1" x14ac:dyDescent="0.25">
      <c r="A174" s="37">
        <v>8810</v>
      </c>
      <c r="B174" s="9" t="s">
        <v>19397</v>
      </c>
      <c r="C174" s="9" t="s">
        <v>19367</v>
      </c>
      <c r="D174" s="56">
        <v>1516</v>
      </c>
      <c r="E174" s="38">
        <v>1212.8</v>
      </c>
      <c r="F174" s="35"/>
      <c r="G174" s="35"/>
      <c r="H174" s="35"/>
      <c r="I174" s="35"/>
    </row>
    <row r="175" spans="1:9" customFormat="1" x14ac:dyDescent="0.25">
      <c r="A175" s="37">
        <v>8820</v>
      </c>
      <c r="B175" s="9" t="s">
        <v>19398</v>
      </c>
      <c r="C175" s="9" t="s">
        <v>19367</v>
      </c>
      <c r="D175" s="56">
        <v>4021</v>
      </c>
      <c r="E175" s="38">
        <v>3216.8</v>
      </c>
      <c r="F175" s="35"/>
      <c r="G175" s="35"/>
      <c r="H175" s="35"/>
      <c r="I175" s="35"/>
    </row>
    <row r="176" spans="1:9" customFormat="1" x14ac:dyDescent="0.25">
      <c r="A176" s="37">
        <v>8830</v>
      </c>
      <c r="B176" s="9" t="s">
        <v>19399</v>
      </c>
      <c r="C176" s="9" t="s">
        <v>19367</v>
      </c>
      <c r="D176" s="56">
        <v>1525</v>
      </c>
      <c r="E176" s="38">
        <v>1220</v>
      </c>
      <c r="F176" s="35"/>
      <c r="G176" s="35"/>
      <c r="H176" s="35"/>
      <c r="I176" s="35"/>
    </row>
    <row r="177" spans="1:9" customFormat="1" x14ac:dyDescent="0.25">
      <c r="A177" s="37">
        <v>8840</v>
      </c>
      <c r="B177" s="9" t="s">
        <v>19400</v>
      </c>
      <c r="C177" s="9" t="s">
        <v>19367</v>
      </c>
      <c r="D177" s="56">
        <v>1966</v>
      </c>
      <c r="E177" s="38">
        <v>1572.8</v>
      </c>
      <c r="F177" s="35">
        <v>176</v>
      </c>
      <c r="G177" s="35">
        <v>418.4</v>
      </c>
      <c r="H177" s="35">
        <v>978.4</v>
      </c>
      <c r="I177" s="35">
        <v>62</v>
      </c>
    </row>
    <row r="178" spans="1:9" customFormat="1" x14ac:dyDescent="0.25">
      <c r="A178" s="37">
        <v>8850</v>
      </c>
      <c r="B178" s="9" t="s">
        <v>19401</v>
      </c>
      <c r="C178" s="9" t="s">
        <v>19367</v>
      </c>
      <c r="D178" s="56">
        <v>1506</v>
      </c>
      <c r="E178" s="38">
        <v>1204.8</v>
      </c>
      <c r="F178" s="35"/>
      <c r="G178" s="35"/>
      <c r="H178" s="35"/>
      <c r="I178" s="35"/>
    </row>
    <row r="179" spans="1:9" customFormat="1" x14ac:dyDescent="0.25">
      <c r="A179" s="37">
        <v>8860</v>
      </c>
      <c r="B179" s="9" t="s">
        <v>19402</v>
      </c>
      <c r="C179" s="9" t="s">
        <v>19367</v>
      </c>
      <c r="D179" s="56">
        <v>853</v>
      </c>
      <c r="E179" s="10">
        <v>682.4</v>
      </c>
      <c r="F179" s="35"/>
      <c r="G179" s="35"/>
      <c r="H179" s="35"/>
      <c r="I179" s="35"/>
    </row>
    <row r="180" spans="1:9" customFormat="1" x14ac:dyDescent="0.25">
      <c r="A180" s="37">
        <v>8890</v>
      </c>
      <c r="B180" s="9" t="s">
        <v>19403</v>
      </c>
      <c r="C180" s="9" t="s">
        <v>19367</v>
      </c>
      <c r="D180" s="56">
        <v>2189</v>
      </c>
      <c r="E180" s="38">
        <v>1751.2</v>
      </c>
      <c r="F180" s="35"/>
      <c r="G180" s="35"/>
      <c r="H180" s="35"/>
      <c r="I180" s="35"/>
    </row>
    <row r="181" spans="1:9" customFormat="1" x14ac:dyDescent="0.25">
      <c r="A181" s="37">
        <v>8900</v>
      </c>
      <c r="B181" s="9" t="s">
        <v>19404</v>
      </c>
      <c r="C181" s="9" t="s">
        <v>19367</v>
      </c>
      <c r="D181" s="56">
        <v>8744</v>
      </c>
      <c r="E181" s="38">
        <v>6995.2</v>
      </c>
      <c r="F181" s="35"/>
      <c r="G181" s="35">
        <v>2661.54</v>
      </c>
      <c r="H181" s="35">
        <v>4333.66</v>
      </c>
      <c r="I181" s="35">
        <v>62</v>
      </c>
    </row>
    <row r="182" spans="1:9" customFormat="1" x14ac:dyDescent="0.25">
      <c r="A182" s="37">
        <v>8920</v>
      </c>
      <c r="B182" s="9" t="s">
        <v>19405</v>
      </c>
      <c r="C182" s="9" t="s">
        <v>19367</v>
      </c>
      <c r="D182" s="56">
        <v>1686</v>
      </c>
      <c r="E182" s="38">
        <v>1348.8</v>
      </c>
      <c r="F182" s="35"/>
      <c r="G182" s="35"/>
      <c r="H182" s="35"/>
      <c r="I182" s="35"/>
    </row>
    <row r="183" spans="1:9" customFormat="1" x14ac:dyDescent="0.25">
      <c r="A183" s="37">
        <v>8950</v>
      </c>
      <c r="B183" s="9" t="s">
        <v>19406</v>
      </c>
      <c r="C183" s="9" t="s">
        <v>19367</v>
      </c>
      <c r="D183" s="56">
        <v>1499</v>
      </c>
      <c r="E183" s="38">
        <v>1199.2</v>
      </c>
      <c r="F183" s="35"/>
      <c r="G183" s="35"/>
      <c r="H183" s="35"/>
      <c r="I183" s="35"/>
    </row>
    <row r="184" spans="1:9" customFormat="1" x14ac:dyDescent="0.25">
      <c r="A184" s="37">
        <v>8957</v>
      </c>
      <c r="B184" s="9" t="s">
        <v>19407</v>
      </c>
      <c r="C184" s="9" t="s">
        <v>19367</v>
      </c>
      <c r="D184" s="56">
        <v>295</v>
      </c>
      <c r="E184" s="10">
        <v>236</v>
      </c>
      <c r="F184" s="35"/>
      <c r="G184" s="35"/>
      <c r="H184" s="35"/>
      <c r="I184" s="35"/>
    </row>
    <row r="185" spans="1:9" customFormat="1" x14ac:dyDescent="0.25">
      <c r="A185" s="37">
        <v>9060</v>
      </c>
      <c r="B185" s="9" t="s">
        <v>19408</v>
      </c>
      <c r="C185" s="9" t="s">
        <v>19409</v>
      </c>
      <c r="D185" s="56">
        <v>3356</v>
      </c>
      <c r="E185" s="38">
        <v>2684.8</v>
      </c>
      <c r="F185" s="35"/>
      <c r="G185" s="35"/>
      <c r="H185" s="35"/>
      <c r="I185" s="35"/>
    </row>
    <row r="186" spans="1:9" customFormat="1" x14ac:dyDescent="0.25">
      <c r="A186" s="37">
        <v>9070</v>
      </c>
      <c r="B186" s="9" t="s">
        <v>19410</v>
      </c>
      <c r="C186" s="9" t="s">
        <v>19409</v>
      </c>
      <c r="D186" s="56">
        <v>2142</v>
      </c>
      <c r="E186" s="38">
        <v>1713.6</v>
      </c>
      <c r="F186" s="35"/>
      <c r="G186" s="35"/>
      <c r="H186" s="35"/>
      <c r="I186" s="35"/>
    </row>
    <row r="187" spans="1:9" customFormat="1" x14ac:dyDescent="0.25">
      <c r="A187" s="37">
        <v>9080</v>
      </c>
      <c r="B187" s="9" t="s">
        <v>19411</v>
      </c>
      <c r="C187" s="9" t="s">
        <v>19409</v>
      </c>
      <c r="D187" s="56">
        <v>2465</v>
      </c>
      <c r="E187" s="38">
        <v>1972</v>
      </c>
      <c r="F187" s="35"/>
      <c r="G187" s="35">
        <v>100.8</v>
      </c>
      <c r="H187" s="35">
        <v>1871.2</v>
      </c>
      <c r="I187" s="35">
        <v>95</v>
      </c>
    </row>
    <row r="188" spans="1:9" customFormat="1" x14ac:dyDescent="0.25">
      <c r="A188" s="37">
        <v>9090</v>
      </c>
      <c r="B188" s="9" t="s">
        <v>19412</v>
      </c>
      <c r="C188" s="9" t="s">
        <v>19409</v>
      </c>
      <c r="D188" s="56">
        <v>1933</v>
      </c>
      <c r="E188" s="38">
        <v>1546.4</v>
      </c>
      <c r="F188" s="35"/>
      <c r="G188" s="35"/>
      <c r="H188" s="35"/>
      <c r="I188" s="35"/>
    </row>
    <row r="189" spans="1:9" customFormat="1" x14ac:dyDescent="0.25">
      <c r="A189" s="37">
        <v>9140</v>
      </c>
      <c r="B189" s="9" t="s">
        <v>19413</v>
      </c>
      <c r="C189" s="9" t="s">
        <v>19409</v>
      </c>
      <c r="D189" s="56">
        <v>6166</v>
      </c>
      <c r="E189" s="38">
        <v>4932.8</v>
      </c>
      <c r="F189" s="35"/>
      <c r="G189" s="35"/>
      <c r="H189" s="35"/>
      <c r="I189" s="35"/>
    </row>
    <row r="190" spans="1:9" customFormat="1" x14ac:dyDescent="0.25">
      <c r="A190" s="37">
        <v>9150</v>
      </c>
      <c r="B190" s="9" t="s">
        <v>19414</v>
      </c>
      <c r="C190" s="9" t="s">
        <v>19409</v>
      </c>
      <c r="D190" s="56">
        <v>3049</v>
      </c>
      <c r="E190" s="38">
        <v>2439.1999999999998</v>
      </c>
      <c r="F190" s="35"/>
      <c r="G190" s="35"/>
      <c r="H190" s="35"/>
      <c r="I190" s="35"/>
    </row>
    <row r="191" spans="1:9" customFormat="1" x14ac:dyDescent="0.25">
      <c r="A191" s="37">
        <v>9170</v>
      </c>
      <c r="B191" s="9" t="s">
        <v>19415</v>
      </c>
      <c r="C191" s="9" t="s">
        <v>19409</v>
      </c>
      <c r="D191" s="56">
        <v>3135</v>
      </c>
      <c r="E191" s="38">
        <v>2508</v>
      </c>
      <c r="F191" s="35"/>
      <c r="G191" s="35"/>
      <c r="H191" s="35"/>
      <c r="I191" s="35"/>
    </row>
    <row r="192" spans="1:9" customFormat="1" x14ac:dyDescent="0.25">
      <c r="A192" s="37">
        <v>9180</v>
      </c>
      <c r="B192" s="9" t="s">
        <v>19416</v>
      </c>
      <c r="C192" s="9" t="s">
        <v>19409</v>
      </c>
      <c r="D192" s="56">
        <v>842</v>
      </c>
      <c r="E192" s="10">
        <v>673.6</v>
      </c>
      <c r="F192" s="35"/>
      <c r="G192" s="35"/>
      <c r="H192" s="35"/>
      <c r="I192" s="35"/>
    </row>
    <row r="193" spans="1:9" customFormat="1" x14ac:dyDescent="0.25">
      <c r="A193" s="37">
        <v>9185</v>
      </c>
      <c r="B193" s="9" t="s">
        <v>19417</v>
      </c>
      <c r="C193" s="9" t="s">
        <v>19409</v>
      </c>
      <c r="D193" s="56">
        <v>1272</v>
      </c>
      <c r="E193" s="38">
        <v>1017.6</v>
      </c>
      <c r="F193" s="35"/>
      <c r="G193" s="35"/>
      <c r="H193" s="35"/>
      <c r="I193" s="35"/>
    </row>
    <row r="194" spans="1:9" customFormat="1" x14ac:dyDescent="0.25">
      <c r="A194" s="37">
        <v>9190</v>
      </c>
      <c r="B194" s="9" t="s">
        <v>19418</v>
      </c>
      <c r="C194" s="9" t="s">
        <v>19409</v>
      </c>
      <c r="D194" s="56">
        <v>3060</v>
      </c>
      <c r="E194" s="38">
        <v>2448</v>
      </c>
      <c r="F194" s="35"/>
      <c r="G194" s="35"/>
      <c r="H194" s="35"/>
      <c r="I194" s="35"/>
    </row>
    <row r="195" spans="1:9" customFormat="1" x14ac:dyDescent="0.25">
      <c r="A195" s="37">
        <v>9240</v>
      </c>
      <c r="B195" s="9" t="s">
        <v>19419</v>
      </c>
      <c r="C195" s="9" t="s">
        <v>19409</v>
      </c>
      <c r="D195" s="56">
        <v>3924</v>
      </c>
      <c r="E195" s="38">
        <v>3139.2</v>
      </c>
      <c r="F195" s="35"/>
      <c r="G195" s="35"/>
      <c r="H195" s="35"/>
      <c r="I195" s="35"/>
    </row>
    <row r="196" spans="1:9" customFormat="1" x14ac:dyDescent="0.25">
      <c r="A196" s="37">
        <v>9250</v>
      </c>
      <c r="B196" s="9" t="s">
        <v>19420</v>
      </c>
      <c r="C196" s="9" t="s">
        <v>19409</v>
      </c>
      <c r="D196" s="56">
        <v>2146</v>
      </c>
      <c r="E196" s="38">
        <v>1716.8</v>
      </c>
      <c r="F196" s="35"/>
      <c r="G196" s="35"/>
      <c r="H196" s="35"/>
      <c r="I196" s="35"/>
    </row>
    <row r="197" spans="1:9" customFormat="1" x14ac:dyDescent="0.25">
      <c r="A197" s="37">
        <v>9255</v>
      </c>
      <c r="B197" s="9" t="s">
        <v>19421</v>
      </c>
      <c r="C197" s="9" t="s">
        <v>19409</v>
      </c>
      <c r="D197" s="56">
        <v>2175</v>
      </c>
      <c r="E197" s="38">
        <v>1740</v>
      </c>
      <c r="F197" s="35"/>
      <c r="G197" s="35"/>
      <c r="H197" s="35"/>
      <c r="I197" s="35"/>
    </row>
    <row r="198" spans="1:9" customFormat="1" x14ac:dyDescent="0.25">
      <c r="A198" s="37">
        <v>9270</v>
      </c>
      <c r="B198" s="9" t="s">
        <v>19422</v>
      </c>
      <c r="C198" s="9" t="s">
        <v>19409</v>
      </c>
      <c r="D198" s="56">
        <v>1750</v>
      </c>
      <c r="E198" s="38">
        <v>1400</v>
      </c>
      <c r="F198" s="35"/>
      <c r="G198" s="35"/>
      <c r="H198" s="35"/>
      <c r="I198" s="35"/>
    </row>
    <row r="199" spans="1:9" customFormat="1" x14ac:dyDescent="0.25">
      <c r="A199" s="37">
        <v>9470</v>
      </c>
      <c r="B199" s="9" t="s">
        <v>19423</v>
      </c>
      <c r="C199" s="9" t="s">
        <v>19409</v>
      </c>
      <c r="D199" s="56">
        <v>3859</v>
      </c>
      <c r="E199" s="38">
        <v>3087.2</v>
      </c>
      <c r="F199" s="35"/>
      <c r="G199" s="35"/>
      <c r="H199" s="35"/>
      <c r="I199" s="35"/>
    </row>
    <row r="200" spans="1:9" customFormat="1" x14ac:dyDescent="0.25">
      <c r="A200" s="37">
        <v>9520</v>
      </c>
      <c r="B200" s="9" t="s">
        <v>19424</v>
      </c>
      <c r="C200" s="9" t="s">
        <v>19409</v>
      </c>
      <c r="D200" s="56">
        <v>1501</v>
      </c>
      <c r="E200" s="38">
        <v>1200.8</v>
      </c>
      <c r="F200" s="35"/>
      <c r="G200" s="35"/>
      <c r="H200" s="35"/>
      <c r="I200" s="35"/>
    </row>
    <row r="201" spans="1:9" customFormat="1" x14ac:dyDescent="0.25">
      <c r="A201" s="37">
        <v>9570</v>
      </c>
      <c r="B201" s="9" t="s">
        <v>19425</v>
      </c>
      <c r="C201" s="9" t="s">
        <v>19409</v>
      </c>
      <c r="D201" s="56">
        <v>834</v>
      </c>
      <c r="E201" s="10">
        <v>667.2</v>
      </c>
      <c r="F201" s="35"/>
      <c r="G201" s="35"/>
      <c r="H201" s="35"/>
      <c r="I201" s="35"/>
    </row>
    <row r="202" spans="1:9" customFormat="1" x14ac:dyDescent="0.25">
      <c r="A202" s="37">
        <v>9620</v>
      </c>
      <c r="B202" s="9" t="s">
        <v>19426</v>
      </c>
      <c r="C202" s="9" t="s">
        <v>19409</v>
      </c>
      <c r="D202" s="56">
        <v>2668</v>
      </c>
      <c r="E202" s="38">
        <v>2134.4</v>
      </c>
      <c r="F202" s="35"/>
      <c r="G202" s="35"/>
      <c r="H202" s="35"/>
      <c r="I202" s="35"/>
    </row>
    <row r="203" spans="1:9" customFormat="1" x14ac:dyDescent="0.25">
      <c r="A203" s="37">
        <v>9660</v>
      </c>
      <c r="B203" s="9" t="s">
        <v>19427</v>
      </c>
      <c r="C203" s="9" t="s">
        <v>19409</v>
      </c>
      <c r="D203" s="56">
        <v>2019</v>
      </c>
      <c r="E203" s="38">
        <v>1615.2</v>
      </c>
      <c r="F203" s="35"/>
      <c r="G203" s="35"/>
      <c r="H203" s="35"/>
      <c r="I203" s="35"/>
    </row>
    <row r="204" spans="1:9" customFormat="1" x14ac:dyDescent="0.25">
      <c r="A204" s="37">
        <v>9667</v>
      </c>
      <c r="B204" s="9" t="s">
        <v>19428</v>
      </c>
      <c r="C204" s="9" t="s">
        <v>19409</v>
      </c>
      <c r="D204" s="56">
        <v>263</v>
      </c>
      <c r="E204" s="10">
        <v>210.4</v>
      </c>
      <c r="F204" s="35"/>
      <c r="G204" s="35"/>
      <c r="H204" s="35"/>
      <c r="I204" s="35"/>
    </row>
    <row r="205" spans="1:9" customFormat="1" x14ac:dyDescent="0.25">
      <c r="A205" s="37">
        <v>9680</v>
      </c>
      <c r="B205" s="9" t="s">
        <v>19429</v>
      </c>
      <c r="C205" s="9" t="s">
        <v>19409</v>
      </c>
      <c r="D205" s="56">
        <v>872</v>
      </c>
      <c r="E205" s="10">
        <v>697.6</v>
      </c>
      <c r="F205" s="35"/>
      <c r="G205" s="35"/>
      <c r="H205" s="35"/>
      <c r="I205" s="35"/>
    </row>
    <row r="206" spans="1:9" customFormat="1" x14ac:dyDescent="0.25">
      <c r="A206" s="37">
        <v>9690</v>
      </c>
      <c r="B206" s="9" t="s">
        <v>19430</v>
      </c>
      <c r="C206" s="9" t="s">
        <v>19409</v>
      </c>
      <c r="D206" s="56">
        <v>1223</v>
      </c>
      <c r="E206" s="10">
        <v>978.4</v>
      </c>
      <c r="F206" s="35"/>
      <c r="G206" s="35"/>
      <c r="H206" s="35"/>
      <c r="I206" s="35"/>
    </row>
    <row r="207" spans="1:9" customFormat="1" x14ac:dyDescent="0.25">
      <c r="A207" s="37">
        <v>9750</v>
      </c>
      <c r="B207" s="9" t="s">
        <v>19431</v>
      </c>
      <c r="C207" s="9" t="s">
        <v>19409</v>
      </c>
      <c r="D207" s="56">
        <v>823</v>
      </c>
      <c r="E207" s="10">
        <v>658.4</v>
      </c>
      <c r="F207" s="35"/>
      <c r="G207" s="35"/>
      <c r="H207" s="35"/>
      <c r="I207" s="35"/>
    </row>
    <row r="208" spans="1:9" customFormat="1" x14ac:dyDescent="0.25">
      <c r="A208" s="37">
        <v>9770</v>
      </c>
      <c r="B208" s="9" t="s">
        <v>19432</v>
      </c>
      <c r="C208" s="9" t="s">
        <v>19409</v>
      </c>
      <c r="D208" s="56">
        <v>1050</v>
      </c>
      <c r="E208" s="10">
        <v>840</v>
      </c>
      <c r="F208" s="35"/>
      <c r="G208" s="35"/>
      <c r="H208" s="35"/>
      <c r="I208" s="35"/>
    </row>
    <row r="209" spans="1:9" customFormat="1" x14ac:dyDescent="0.25">
      <c r="A209" s="37">
        <v>9790</v>
      </c>
      <c r="B209" s="9" t="s">
        <v>19433</v>
      </c>
      <c r="C209" s="9" t="s">
        <v>19409</v>
      </c>
      <c r="D209" s="56">
        <v>784</v>
      </c>
      <c r="E209" s="10">
        <v>627.20000000000005</v>
      </c>
      <c r="F209" s="35"/>
      <c r="G209" s="35"/>
      <c r="H209" s="35"/>
      <c r="I209" s="35"/>
    </row>
    <row r="210" spans="1:9" customFormat="1" x14ac:dyDescent="0.25">
      <c r="A210" s="37">
        <v>9800</v>
      </c>
      <c r="B210" s="9" t="s">
        <v>19434</v>
      </c>
      <c r="C210" s="9" t="s">
        <v>19409</v>
      </c>
      <c r="D210" s="56">
        <v>4352</v>
      </c>
      <c r="E210" s="38">
        <v>3481.6</v>
      </c>
      <c r="F210" s="35"/>
      <c r="G210" s="35"/>
      <c r="H210" s="35"/>
      <c r="I210" s="35"/>
    </row>
    <row r="211" spans="1:9" customFormat="1" x14ac:dyDescent="0.25">
      <c r="A211" s="37">
        <v>9810</v>
      </c>
      <c r="B211" s="9" t="s">
        <v>19435</v>
      </c>
      <c r="C211" s="9" t="s">
        <v>19409</v>
      </c>
      <c r="D211" s="56">
        <v>1613</v>
      </c>
      <c r="E211" s="38">
        <v>1290.4000000000001</v>
      </c>
      <c r="F211" s="35">
        <v>764.54</v>
      </c>
      <c r="G211" s="35"/>
      <c r="H211" s="35">
        <v>525.86</v>
      </c>
      <c r="I211" s="35">
        <v>41</v>
      </c>
    </row>
    <row r="212" spans="1:9" customFormat="1" x14ac:dyDescent="0.25">
      <c r="A212" s="37">
        <v>9830</v>
      </c>
      <c r="B212" s="9" t="s">
        <v>19436</v>
      </c>
      <c r="C212" s="9" t="s">
        <v>19409</v>
      </c>
      <c r="D212" s="56">
        <v>698</v>
      </c>
      <c r="E212" s="10">
        <v>558.4</v>
      </c>
      <c r="F212" s="35"/>
      <c r="G212" s="35"/>
      <c r="H212" s="35"/>
      <c r="I212" s="35"/>
    </row>
    <row r="213" spans="1:9" customFormat="1" x14ac:dyDescent="0.25">
      <c r="A213" s="37">
        <v>9840</v>
      </c>
      <c r="B213" s="9" t="s">
        <v>19437</v>
      </c>
      <c r="C213" s="9" t="s">
        <v>19409</v>
      </c>
      <c r="D213" s="56">
        <v>865</v>
      </c>
      <c r="E213" s="10">
        <v>692</v>
      </c>
      <c r="F213" s="35"/>
      <c r="G213" s="35"/>
      <c r="H213" s="35"/>
      <c r="I213" s="35"/>
    </row>
    <row r="214" spans="1:9" customFormat="1" x14ac:dyDescent="0.25">
      <c r="A214" s="37">
        <v>9850</v>
      </c>
      <c r="B214" s="9" t="s">
        <v>19438</v>
      </c>
      <c r="C214" s="9" t="s">
        <v>19409</v>
      </c>
      <c r="D214" s="56">
        <v>2113</v>
      </c>
      <c r="E214" s="38">
        <v>1690.4</v>
      </c>
      <c r="F214" s="35"/>
      <c r="G214" s="35">
        <v>849.16</v>
      </c>
      <c r="H214" s="35">
        <v>841.24</v>
      </c>
      <c r="I214" s="35">
        <v>50</v>
      </c>
    </row>
    <row r="215" spans="1:9" customFormat="1" x14ac:dyDescent="0.25">
      <c r="A215" s="37">
        <v>9860</v>
      </c>
      <c r="B215" s="9" t="s">
        <v>19439</v>
      </c>
      <c r="C215" s="9" t="s">
        <v>19409</v>
      </c>
      <c r="D215" s="56">
        <v>1618</v>
      </c>
      <c r="E215" s="38">
        <v>1294.4000000000001</v>
      </c>
      <c r="F215" s="35"/>
      <c r="G215" s="35"/>
      <c r="H215" s="35"/>
      <c r="I215" s="35"/>
    </row>
    <row r="216" spans="1:9" customFormat="1" x14ac:dyDescent="0.25">
      <c r="A216" s="37">
        <v>9870</v>
      </c>
      <c r="B216" s="9" t="s">
        <v>19440</v>
      </c>
      <c r="C216" s="9" t="s">
        <v>19409</v>
      </c>
      <c r="D216" s="56">
        <v>2029</v>
      </c>
      <c r="E216" s="38">
        <v>1623.2</v>
      </c>
      <c r="F216" s="35"/>
      <c r="G216" s="35"/>
      <c r="H216" s="35"/>
      <c r="I216" s="35"/>
    </row>
    <row r="217" spans="1:9" customFormat="1" x14ac:dyDescent="0.25">
      <c r="A217" s="37">
        <v>9880</v>
      </c>
      <c r="B217" s="9" t="s">
        <v>19441</v>
      </c>
      <c r="C217" s="9" t="s">
        <v>19409</v>
      </c>
      <c r="D217" s="56">
        <v>2589</v>
      </c>
      <c r="E217" s="38">
        <v>2071.1999999999998</v>
      </c>
      <c r="F217" s="35"/>
      <c r="G217" s="35"/>
      <c r="H217" s="35"/>
      <c r="I217" s="35"/>
    </row>
    <row r="218" spans="1:9" customFormat="1" x14ac:dyDescent="0.25">
      <c r="A218" s="37">
        <v>9890</v>
      </c>
      <c r="B218" s="9" t="s">
        <v>19442</v>
      </c>
      <c r="C218" s="9" t="s">
        <v>19409</v>
      </c>
      <c r="D218" s="56">
        <v>1800</v>
      </c>
      <c r="E218" s="38">
        <v>1440</v>
      </c>
      <c r="F218" s="35"/>
      <c r="G218" s="35"/>
      <c r="H218" s="35"/>
      <c r="I218" s="35"/>
    </row>
    <row r="219" spans="1:9" customFormat="1" x14ac:dyDescent="0.25">
      <c r="A219" s="37">
        <v>9910</v>
      </c>
      <c r="B219" s="9" t="s">
        <v>19443</v>
      </c>
      <c r="C219" s="9" t="s">
        <v>19409</v>
      </c>
      <c r="D219" s="56">
        <v>1483</v>
      </c>
      <c r="E219" s="38">
        <v>1186.4000000000001</v>
      </c>
      <c r="F219" s="35"/>
      <c r="G219" s="35"/>
      <c r="H219" s="35"/>
      <c r="I219" s="35"/>
    </row>
    <row r="220" spans="1:9" customFormat="1" x14ac:dyDescent="0.25">
      <c r="A220" s="37">
        <v>9920</v>
      </c>
      <c r="B220" s="9" t="s">
        <v>19444</v>
      </c>
      <c r="C220" s="9" t="s">
        <v>19409</v>
      </c>
      <c r="D220" s="56">
        <v>1591</v>
      </c>
      <c r="E220" s="38">
        <v>1272.8</v>
      </c>
      <c r="F220" s="35"/>
      <c r="G220" s="35">
        <v>280</v>
      </c>
      <c r="H220" s="35">
        <v>992.8</v>
      </c>
      <c r="I220" s="35">
        <v>78</v>
      </c>
    </row>
    <row r="221" spans="1:9" customFormat="1" x14ac:dyDescent="0.25">
      <c r="A221" s="37">
        <v>9930</v>
      </c>
      <c r="B221" s="9" t="s">
        <v>19445</v>
      </c>
      <c r="C221" s="9" t="s">
        <v>19409</v>
      </c>
      <c r="D221" s="56">
        <v>1200</v>
      </c>
      <c r="E221" s="10">
        <v>960</v>
      </c>
      <c r="F221" s="35"/>
      <c r="G221" s="35"/>
      <c r="H221" s="35"/>
      <c r="I221" s="35"/>
    </row>
    <row r="222" spans="1:9" customFormat="1" x14ac:dyDescent="0.25">
      <c r="A222" s="37">
        <v>9940</v>
      </c>
      <c r="B222" s="9" t="s">
        <v>19446</v>
      </c>
      <c r="C222" s="9" t="s">
        <v>19409</v>
      </c>
      <c r="D222" s="56">
        <v>4669</v>
      </c>
      <c r="E222" s="38">
        <v>3735.2</v>
      </c>
      <c r="F222" s="35"/>
      <c r="G222" s="35">
        <v>402</v>
      </c>
      <c r="H222" s="35">
        <v>3333.2</v>
      </c>
      <c r="I222" s="35">
        <v>89</v>
      </c>
    </row>
    <row r="223" spans="1:9" customFormat="1" x14ac:dyDescent="0.25">
      <c r="A223" s="39">
        <v>9950</v>
      </c>
      <c r="B223" s="40" t="s">
        <v>19447</v>
      </c>
      <c r="C223" s="40" t="s">
        <v>19409</v>
      </c>
      <c r="D223" s="57">
        <v>1154</v>
      </c>
      <c r="E223" s="43">
        <v>923.2</v>
      </c>
      <c r="F223" s="42">
        <v>100</v>
      </c>
      <c r="G223" s="42">
        <v>818.51</v>
      </c>
      <c r="H223" s="42">
        <v>4.6900000000000004</v>
      </c>
      <c r="I223" s="42">
        <v>1</v>
      </c>
    </row>
    <row r="224" spans="1:9" customFormat="1" x14ac:dyDescent="0.25">
      <c r="A224" s="37">
        <v>9970</v>
      </c>
      <c r="B224" s="9" t="s">
        <v>19448</v>
      </c>
      <c r="C224" s="9" t="s">
        <v>19409</v>
      </c>
      <c r="D224" s="56">
        <v>883</v>
      </c>
      <c r="E224" s="10">
        <v>706.4</v>
      </c>
      <c r="F224" s="35"/>
      <c r="G224" s="35">
        <v>222.37</v>
      </c>
      <c r="H224" s="35">
        <v>484.03</v>
      </c>
      <c r="I224" s="35">
        <v>69</v>
      </c>
    </row>
    <row r="225" spans="1:9" customFormat="1" x14ac:dyDescent="0.25">
      <c r="A225" s="44">
        <v>9980</v>
      </c>
      <c r="B225" s="45" t="s">
        <v>19449</v>
      </c>
      <c r="C225" s="45" t="s">
        <v>19409</v>
      </c>
      <c r="D225" s="58">
        <v>1527</v>
      </c>
      <c r="E225" s="46">
        <v>1221.5999999999999</v>
      </c>
      <c r="F225" s="47">
        <v>60</v>
      </c>
      <c r="G225" s="47">
        <v>959.8</v>
      </c>
      <c r="H225" s="35">
        <v>201.8</v>
      </c>
      <c r="I225" s="35">
        <v>17</v>
      </c>
    </row>
    <row r="226" spans="1:9" customFormat="1" ht="15.75" thickBot="1" x14ac:dyDescent="0.3">
      <c r="A226" s="48" t="s">
        <v>19450</v>
      </c>
      <c r="B226" s="1"/>
      <c r="C226" s="1"/>
      <c r="D226" s="59">
        <v>533056</v>
      </c>
      <c r="E226" s="49">
        <v>426444.79999999999</v>
      </c>
      <c r="F226" s="49">
        <v>18319.11</v>
      </c>
      <c r="G226" s="49">
        <v>83305.41</v>
      </c>
      <c r="H226" s="50"/>
      <c r="I226" s="50"/>
    </row>
    <row r="227" spans="1:9" customFormat="1" ht="15.75" thickTop="1" x14ac:dyDescent="0.25">
      <c r="A227" s="1"/>
      <c r="B227" s="1"/>
      <c r="C227" s="1"/>
      <c r="D227" s="1"/>
      <c r="E227" s="51"/>
      <c r="F227" s="50"/>
      <c r="G227" s="50"/>
      <c r="H227" s="50"/>
      <c r="I227" s="50"/>
    </row>
  </sheetData>
  <mergeCells count="3">
    <mergeCell ref="D1:E1"/>
    <mergeCell ref="F1:G1"/>
    <mergeCell ref="H1:I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6</vt:i4>
      </vt:variant>
    </vt:vector>
  </HeadingPairs>
  <TitlesOfParts>
    <vt:vector size="6" baseType="lpstr">
      <vt:lpstr>Subsidies 2013</vt:lpstr>
      <vt:lpstr>Dossiers 2103</vt:lpstr>
      <vt:lpstr>Subsidies 2014</vt:lpstr>
      <vt:lpstr>Dossiers 2014</vt:lpstr>
      <vt:lpstr>Dossiers 2105</vt:lpstr>
      <vt:lpstr>Budget gem. zonder lok.netwerk</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Irene Wensveen</dc:creator>
  <cp:lastModifiedBy>Bogaert, Wim</cp:lastModifiedBy>
  <dcterms:created xsi:type="dcterms:W3CDTF">2015-09-30T12:02:25Z</dcterms:created>
  <dcterms:modified xsi:type="dcterms:W3CDTF">2015-10-05T13:47:22Z</dcterms:modified>
</cp:coreProperties>
</file>